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drawings/drawing2.xml" ContentType="application/vnd.openxmlformats-officedocument.drawing+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3.xml" ContentType="application/vnd.openxmlformats-officedocument.drawingml.chartshape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4.xml" ContentType="application/vnd.openxmlformats-officedocument.drawing+xml"/>
  <Override PartName="/xl/tables/table3.xml" ContentType="application/vnd.openxmlformats-officedocument.spreadsheetml.table+xml"/>
  <Override PartName="/xl/drawings/drawing5.xml" ContentType="application/vnd.openxmlformats-officedocument.drawing+xml"/>
  <Override PartName="/xl/tables/table4.xml" ContentType="application/vnd.openxmlformats-officedocument.spreadsheetml.table+xml"/>
  <Override PartName="/xl/tables/table5.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codeName="ThisWorkbook" hidePivotFieldList="1" defaultThemeVersion="166925"/>
  <mc:AlternateContent xmlns:mc="http://schemas.openxmlformats.org/markup-compatibility/2006">
    <mc:Choice Requires="x15">
      <x15ac:absPath xmlns:x15ac="http://schemas.microsoft.com/office/spreadsheetml/2010/11/ac" url="\\Mac\Home\Documents\WorkDesigns\dashboards\Excel\"/>
    </mc:Choice>
  </mc:AlternateContent>
  <xr:revisionPtr revIDLastSave="0" documentId="13_ncr:1_{8092F48E-10CD-46FA-86FE-6F4BE6134855}" xr6:coauthVersionLast="47" xr6:coauthVersionMax="47" xr10:uidLastSave="{00000000-0000-0000-0000-000000000000}"/>
  <bookViews>
    <workbookView xWindow="0" yWindow="0" windowWidth="24855" windowHeight="14205" tabRatio="795" activeTab="1" xr2:uid="{9548C5C4-9504-7144-B824-7A8FA60868D2}"/>
  </bookViews>
  <sheets>
    <sheet name="Light Sample 1" sheetId="21" r:id="rId1"/>
    <sheet name="Light Sample 2" sheetId="23" r:id="rId2"/>
    <sheet name="Data" sheetId="22" state="hidden" r:id="rId3"/>
    <sheet name="Tables - Source Data for Charts" sheetId="10" state="hidden" r:id="rId4"/>
    <sheet name="Sample Data Social" sheetId="5" state="hidden" r:id="rId5"/>
    <sheet name="Sample Data AdWords" sheetId="9" state="hidden" r:id="rId6"/>
  </sheets>
  <definedNames>
    <definedName name="_xlnm._FilterDatabase" localSheetId="3" hidden="1">'Tables - Source Data for Charts'!$Z$4:$AB$17</definedName>
    <definedName name="_xlchart.v2.0" hidden="1">'Tables - Source Data for Charts'!$CG$5:$CG$8</definedName>
    <definedName name="_xlchart.v2.1" hidden="1">'Tables - Source Data for Charts'!$CH$4</definedName>
    <definedName name="_xlchart.v2.2" hidden="1">'Tables - Source Data for Charts'!$CH$5:$CH$8</definedName>
    <definedName name="_xlchart.v5.3" hidden="1">Data!$K$3</definedName>
    <definedName name="_xlchart.v5.4" hidden="1">Data!$K$4:$K$17</definedName>
    <definedName name="_xlchart.v5.5" hidden="1">Data!$L$3</definedName>
    <definedName name="_xlchart.v5.6" hidden="1">Data!$L$4:$L$17</definedName>
    <definedName name="AdWordsPivot">OFFSET('Sample Data AdWords'!$A$1,0,0,COUNT('Sample Data AdWords'!$A:$A)+1,COUNTA('Sample Data AdWords'!$1:$1))</definedName>
    <definedName name="SocialPivot">OFFSET('Sample Data Social'!$A$1,0,0,COUNT('Sample Data Social'!$A$1:$A$138)+1,COUNTA('Sample Data Social'!$1:$1))</definedName>
  </definedNames>
  <calcPr calcId="191029" calcOnSave="0"/>
  <pivotCaches>
    <pivotCache cacheId="0" r:id="rId7"/>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I8" i="10" l="1"/>
  <c r="I15" i="22" l="1"/>
  <c r="H15" i="22"/>
  <c r="I14" i="22"/>
  <c r="H14" i="22"/>
  <c r="I13" i="22"/>
  <c r="H13" i="22"/>
  <c r="I12" i="22"/>
  <c r="H12" i="22"/>
  <c r="I11" i="22"/>
  <c r="H11" i="22"/>
  <c r="I10" i="22"/>
  <c r="H10" i="22"/>
  <c r="I9" i="22"/>
  <c r="H9" i="22"/>
  <c r="I8" i="22"/>
  <c r="H8" i="22"/>
  <c r="I7" i="22"/>
  <c r="H7" i="22"/>
  <c r="I6" i="22"/>
  <c r="H6" i="22"/>
  <c r="I5" i="22"/>
  <c r="H5" i="22"/>
  <c r="AH6" i="10"/>
  <c r="AH7" i="10"/>
  <c r="AH8" i="10"/>
  <c r="AH9" i="10"/>
  <c r="AH10" i="10"/>
  <c r="AH11" i="10"/>
  <c r="AH12" i="10"/>
  <c r="AH13" i="10"/>
  <c r="AH14" i="10"/>
  <c r="AH15" i="10"/>
  <c r="Z17" i="10"/>
  <c r="AA17" i="10"/>
  <c r="AB17" i="10"/>
  <c r="Z15" i="10"/>
  <c r="AA15" i="10"/>
  <c r="AB15" i="10"/>
  <c r="Z16" i="10"/>
  <c r="AA16" i="10"/>
  <c r="AB16" i="10"/>
  <c r="Z14" i="10"/>
  <c r="AA14" i="10"/>
  <c r="AB14" i="10"/>
  <c r="I14" i="10"/>
  <c r="CK17" i="10" l="1"/>
  <c r="AZ5" i="10" l="1"/>
  <c r="AZ11" i="10"/>
  <c r="AZ10" i="10"/>
  <c r="AZ9" i="10"/>
  <c r="AZ8" i="10"/>
  <c r="AZ7" i="10"/>
  <c r="AZ6" i="10"/>
  <c r="AR8" i="10"/>
  <c r="Z6" i="10" l="1"/>
  <c r="Z7" i="10"/>
  <c r="Z8" i="10"/>
  <c r="Z9" i="10"/>
  <c r="Z10" i="10"/>
  <c r="Z11" i="10"/>
  <c r="Z12" i="10"/>
  <c r="Z13" i="10"/>
  <c r="Z5" i="10"/>
  <c r="AB6" i="10"/>
  <c r="AB7" i="10"/>
  <c r="AB8" i="10"/>
  <c r="AB9" i="10"/>
  <c r="AB10" i="10"/>
  <c r="AB11" i="10"/>
  <c r="AB12" i="10"/>
  <c r="AB13" i="10"/>
  <c r="AB5" i="10"/>
  <c r="Z4" i="10"/>
  <c r="AA4" i="10"/>
  <c r="AB4" i="10"/>
  <c r="AA6" i="10"/>
  <c r="AA7" i="10"/>
  <c r="AA8" i="10"/>
  <c r="AA9" i="10"/>
  <c r="AA10" i="10"/>
  <c r="AA11" i="10"/>
  <c r="AA12" i="10"/>
  <c r="AA13" i="10"/>
  <c r="AA5" i="10"/>
  <c r="E2" i="5"/>
  <c r="E3" i="5"/>
  <c r="E4" i="5"/>
  <c r="E5" i="5"/>
  <c r="E6" i="5"/>
  <c r="E7" i="5"/>
  <c r="E8" i="5"/>
  <c r="E9" i="5"/>
  <c r="E10" i="5"/>
  <c r="E11" i="5"/>
  <c r="E12" i="5"/>
  <c r="E13" i="5"/>
  <c r="E14" i="5"/>
  <c r="E15" i="5"/>
  <c r="E16" i="5"/>
  <c r="E17" i="5"/>
  <c r="E18" i="5"/>
  <c r="E19" i="5"/>
  <c r="E20" i="5"/>
  <c r="E21" i="5"/>
  <c r="E22" i="5"/>
  <c r="E23" i="5"/>
  <c r="E24" i="5"/>
  <c r="E25" i="5"/>
  <c r="E26" i="5"/>
  <c r="E27" i="5"/>
  <c r="E28" i="5"/>
  <c r="E29" i="5"/>
  <c r="E30" i="5"/>
  <c r="E31" i="5"/>
  <c r="E32" i="5"/>
  <c r="E33" i="5"/>
  <c r="E34" i="5"/>
  <c r="E35" i="5"/>
  <c r="E36" i="5"/>
  <c r="E37" i="5"/>
  <c r="E38" i="5"/>
  <c r="E39" i="5"/>
  <c r="E40" i="5"/>
  <c r="E41" i="5"/>
  <c r="E42" i="5"/>
  <c r="E43" i="5"/>
  <c r="E44" i="5"/>
  <c r="E45" i="5"/>
  <c r="E46" i="5"/>
  <c r="E47" i="5"/>
  <c r="E48" i="5"/>
  <c r="E49" i="5"/>
  <c r="E50" i="5"/>
  <c r="E51" i="5"/>
  <c r="E52" i="5"/>
  <c r="E53" i="5"/>
  <c r="E54" i="5"/>
  <c r="E55" i="5"/>
  <c r="E56" i="5"/>
  <c r="E57" i="5"/>
  <c r="E58" i="5"/>
  <c r="E59" i="5"/>
  <c r="E60" i="5"/>
  <c r="E61" i="5"/>
  <c r="E62" i="5"/>
  <c r="E63" i="5"/>
  <c r="E64" i="5"/>
  <c r="E65" i="5"/>
  <c r="E66" i="5"/>
  <c r="E67" i="5"/>
  <c r="E68" i="5"/>
  <c r="E69" i="5"/>
  <c r="E70" i="5"/>
  <c r="E71" i="5"/>
  <c r="E72" i="5"/>
  <c r="E73" i="5"/>
  <c r="E74" i="5"/>
  <c r="E75" i="5"/>
  <c r="E76" i="5"/>
  <c r="E77" i="5"/>
  <c r="E78" i="5"/>
  <c r="E79" i="5"/>
  <c r="E80" i="5"/>
  <c r="E81" i="5"/>
  <c r="E82" i="5"/>
  <c r="E83" i="5"/>
  <c r="E84" i="5"/>
  <c r="E85" i="5"/>
  <c r="E86" i="5"/>
  <c r="E87" i="5"/>
  <c r="E88" i="5"/>
  <c r="E89" i="5"/>
  <c r="E90" i="5"/>
  <c r="E91" i="5"/>
  <c r="E92" i="5"/>
  <c r="E93" i="5"/>
  <c r="E94" i="5"/>
  <c r="E95" i="5"/>
  <c r="E96" i="5"/>
  <c r="E97" i="5"/>
  <c r="E98" i="5"/>
  <c r="E99" i="5"/>
  <c r="E100" i="5"/>
  <c r="E101" i="5"/>
  <c r="E102" i="5"/>
  <c r="E103" i="5"/>
  <c r="E104" i="5"/>
  <c r="E105" i="5"/>
  <c r="E106" i="5"/>
  <c r="E107" i="5"/>
  <c r="E108" i="5"/>
  <c r="E109" i="5"/>
  <c r="E110" i="5"/>
  <c r="E111" i="5"/>
  <c r="E112" i="5"/>
  <c r="E113" i="5"/>
  <c r="E114" i="5"/>
  <c r="E115" i="5"/>
  <c r="E116" i="5"/>
  <c r="E117" i="5"/>
  <c r="E118" i="5"/>
  <c r="E119" i="5"/>
  <c r="E120" i="5"/>
  <c r="E121" i="5"/>
  <c r="E122" i="5"/>
  <c r="E123" i="5"/>
  <c r="E124" i="5"/>
  <c r="E125" i="5"/>
  <c r="E126" i="5"/>
  <c r="E127" i="5"/>
  <c r="E128" i="5"/>
  <c r="E129" i="5"/>
  <c r="E130" i="5"/>
  <c r="E131" i="5"/>
  <c r="E132" i="5"/>
  <c r="E133" i="5"/>
  <c r="E134" i="5"/>
  <c r="E135" i="5"/>
  <c r="E136" i="5"/>
  <c r="I5" i="10"/>
  <c r="M2" i="5" l="1"/>
  <c r="L2" i="5" s="1"/>
  <c r="M3" i="5"/>
  <c r="L3" i="5" s="1"/>
  <c r="M4" i="5"/>
  <c r="L4" i="5" s="1"/>
  <c r="M5" i="5"/>
  <c r="L5" i="5" s="1"/>
  <c r="M6" i="5"/>
  <c r="L6" i="5" s="1"/>
  <c r="M7" i="5"/>
  <c r="L7" i="5" s="1"/>
  <c r="M8" i="5"/>
  <c r="L8" i="5" s="1"/>
  <c r="M9" i="5"/>
  <c r="L9" i="5" s="1"/>
  <c r="M10" i="5"/>
  <c r="L10" i="5" s="1"/>
  <c r="M11" i="5"/>
  <c r="L11" i="5" s="1"/>
  <c r="M12" i="5"/>
  <c r="L12" i="5" s="1"/>
  <c r="M13" i="5"/>
  <c r="L13" i="5" s="1"/>
  <c r="M14" i="5"/>
  <c r="L14" i="5" s="1"/>
  <c r="M15" i="5"/>
  <c r="L15" i="5" s="1"/>
  <c r="M16" i="5"/>
  <c r="L16" i="5" s="1"/>
  <c r="M17" i="5"/>
  <c r="L17" i="5" s="1"/>
  <c r="M18" i="5"/>
  <c r="L18" i="5" s="1"/>
  <c r="M19" i="5"/>
  <c r="L19" i="5" s="1"/>
  <c r="M20" i="5"/>
  <c r="L20" i="5" s="1"/>
  <c r="M21" i="5"/>
  <c r="L21" i="5" s="1"/>
  <c r="M22" i="5"/>
  <c r="L22" i="5" s="1"/>
  <c r="M23" i="5"/>
  <c r="L23" i="5" s="1"/>
  <c r="M24" i="5"/>
  <c r="L24" i="5" s="1"/>
  <c r="M25" i="5"/>
  <c r="L25" i="5" s="1"/>
  <c r="M26" i="5"/>
  <c r="L26" i="5" s="1"/>
  <c r="M27" i="5"/>
  <c r="L27" i="5" s="1"/>
  <c r="M28" i="5"/>
  <c r="L28" i="5" s="1"/>
  <c r="M29" i="5"/>
  <c r="L29" i="5" s="1"/>
  <c r="M30" i="5"/>
  <c r="L30" i="5" s="1"/>
  <c r="M31" i="5"/>
  <c r="L31" i="5" s="1"/>
  <c r="M32" i="5"/>
  <c r="L32" i="5" s="1"/>
  <c r="M33" i="5"/>
  <c r="L33" i="5" s="1"/>
  <c r="M34" i="5"/>
  <c r="L34" i="5" s="1"/>
  <c r="M35" i="5"/>
  <c r="L35" i="5" s="1"/>
  <c r="M36" i="5"/>
  <c r="L36" i="5" s="1"/>
  <c r="M37" i="5"/>
  <c r="L37" i="5" s="1"/>
  <c r="M38" i="5"/>
  <c r="L38" i="5" s="1"/>
  <c r="M39" i="5"/>
  <c r="L39" i="5" s="1"/>
  <c r="M40" i="5"/>
  <c r="L40" i="5" s="1"/>
  <c r="M41" i="5"/>
  <c r="L41" i="5" s="1"/>
  <c r="M42" i="5"/>
  <c r="L42" i="5" s="1"/>
  <c r="M43" i="5"/>
  <c r="L43" i="5" s="1"/>
  <c r="M44" i="5"/>
  <c r="L44" i="5" s="1"/>
  <c r="M45" i="5"/>
  <c r="L45" i="5" s="1"/>
  <c r="M46" i="5"/>
  <c r="L46" i="5" s="1"/>
  <c r="M47" i="5"/>
  <c r="L47" i="5" s="1"/>
  <c r="M48" i="5"/>
  <c r="L48" i="5" s="1"/>
  <c r="M49" i="5"/>
  <c r="L49" i="5" s="1"/>
  <c r="M50" i="5"/>
  <c r="L50" i="5" s="1"/>
  <c r="M51" i="5"/>
  <c r="L51" i="5" s="1"/>
  <c r="M52" i="5"/>
  <c r="L52" i="5" s="1"/>
  <c r="M53" i="5"/>
  <c r="L53" i="5" s="1"/>
  <c r="M54" i="5"/>
  <c r="L54" i="5" s="1"/>
  <c r="M55" i="5"/>
  <c r="L55" i="5" s="1"/>
  <c r="M56" i="5"/>
  <c r="L56" i="5" s="1"/>
  <c r="M57" i="5"/>
  <c r="L57" i="5" s="1"/>
  <c r="M58" i="5"/>
  <c r="L58" i="5" s="1"/>
  <c r="M59" i="5"/>
  <c r="L59" i="5" s="1"/>
  <c r="M60" i="5"/>
  <c r="L60" i="5" s="1"/>
  <c r="M61" i="5"/>
  <c r="L61" i="5" s="1"/>
  <c r="M62" i="5"/>
  <c r="L62" i="5" s="1"/>
  <c r="M63" i="5"/>
  <c r="L63" i="5" s="1"/>
  <c r="M64" i="5"/>
  <c r="L64" i="5" s="1"/>
  <c r="M65" i="5"/>
  <c r="L65" i="5" s="1"/>
  <c r="M66" i="5"/>
  <c r="L66" i="5" s="1"/>
  <c r="M67" i="5"/>
  <c r="L67" i="5" s="1"/>
  <c r="M68" i="5"/>
  <c r="L68" i="5" s="1"/>
  <c r="M69" i="5"/>
  <c r="L69" i="5" s="1"/>
  <c r="M70" i="5"/>
  <c r="L70" i="5" s="1"/>
  <c r="M71" i="5"/>
  <c r="L71" i="5" s="1"/>
  <c r="M72" i="5"/>
  <c r="L72" i="5" s="1"/>
  <c r="M73" i="5"/>
  <c r="L73" i="5" s="1"/>
  <c r="M74" i="5"/>
  <c r="L74" i="5" s="1"/>
  <c r="M75" i="5"/>
  <c r="L75" i="5" s="1"/>
  <c r="M76" i="5"/>
  <c r="L76" i="5" s="1"/>
  <c r="M77" i="5"/>
  <c r="L77" i="5" s="1"/>
  <c r="M78" i="5"/>
  <c r="L78" i="5" s="1"/>
  <c r="M79" i="5"/>
  <c r="L79" i="5" s="1"/>
  <c r="M80" i="5"/>
  <c r="L80" i="5" s="1"/>
  <c r="M81" i="5"/>
  <c r="L81" i="5" s="1"/>
  <c r="M82" i="5"/>
  <c r="L82" i="5" s="1"/>
  <c r="M83" i="5"/>
  <c r="L83" i="5" s="1"/>
  <c r="M84" i="5"/>
  <c r="L84" i="5" s="1"/>
  <c r="M85" i="5"/>
  <c r="L85" i="5" s="1"/>
  <c r="M86" i="5"/>
  <c r="L86" i="5" s="1"/>
  <c r="M87" i="5"/>
  <c r="L87" i="5" s="1"/>
  <c r="M88" i="5"/>
  <c r="L88" i="5" s="1"/>
  <c r="M89" i="5"/>
  <c r="L89" i="5" s="1"/>
  <c r="M90" i="5"/>
  <c r="L90" i="5" s="1"/>
  <c r="M91" i="5"/>
  <c r="L91" i="5" s="1"/>
  <c r="M92" i="5"/>
  <c r="L92" i="5" s="1"/>
  <c r="M93" i="5"/>
  <c r="L93" i="5" s="1"/>
  <c r="M94" i="5"/>
  <c r="L94" i="5" s="1"/>
  <c r="M95" i="5"/>
  <c r="L95" i="5" s="1"/>
  <c r="M96" i="5"/>
  <c r="L96" i="5" s="1"/>
  <c r="M97" i="5"/>
  <c r="L97" i="5" s="1"/>
  <c r="M98" i="5"/>
  <c r="L98" i="5" s="1"/>
  <c r="M99" i="5"/>
  <c r="L99" i="5" s="1"/>
  <c r="M100" i="5"/>
  <c r="L100" i="5" s="1"/>
  <c r="M101" i="5"/>
  <c r="L101" i="5" s="1"/>
  <c r="M102" i="5"/>
  <c r="L102" i="5" s="1"/>
  <c r="M103" i="5"/>
  <c r="L103" i="5" s="1"/>
  <c r="M104" i="5"/>
  <c r="L104" i="5" s="1"/>
  <c r="M105" i="5"/>
  <c r="L105" i="5" s="1"/>
  <c r="M106" i="5"/>
  <c r="L106" i="5" s="1"/>
  <c r="M107" i="5"/>
  <c r="L107" i="5" s="1"/>
  <c r="M108" i="5"/>
  <c r="L108" i="5" s="1"/>
  <c r="M109" i="5"/>
  <c r="L109" i="5" s="1"/>
  <c r="M110" i="5"/>
  <c r="L110" i="5" s="1"/>
  <c r="M111" i="5"/>
  <c r="L111" i="5" s="1"/>
  <c r="M112" i="5"/>
  <c r="L112" i="5" s="1"/>
  <c r="M113" i="5"/>
  <c r="L113" i="5" s="1"/>
  <c r="M114" i="5"/>
  <c r="L114" i="5" s="1"/>
  <c r="M115" i="5"/>
  <c r="L115" i="5" s="1"/>
  <c r="M116" i="5"/>
  <c r="L116" i="5" s="1"/>
  <c r="M117" i="5"/>
  <c r="L117" i="5" s="1"/>
  <c r="M118" i="5"/>
  <c r="L118" i="5" s="1"/>
  <c r="M119" i="5"/>
  <c r="L119" i="5" s="1"/>
  <c r="M120" i="5"/>
  <c r="L120" i="5" s="1"/>
  <c r="M121" i="5"/>
  <c r="L121" i="5" s="1"/>
  <c r="M122" i="5"/>
  <c r="L122" i="5" s="1"/>
  <c r="M123" i="5"/>
  <c r="L123" i="5" s="1"/>
  <c r="M124" i="5"/>
  <c r="L124" i="5" s="1"/>
  <c r="M125" i="5"/>
  <c r="L125" i="5" s="1"/>
  <c r="M126" i="5"/>
  <c r="L126" i="5" s="1"/>
  <c r="M127" i="5"/>
  <c r="L127" i="5" s="1"/>
  <c r="M128" i="5"/>
  <c r="L128" i="5" s="1"/>
  <c r="M129" i="5"/>
  <c r="L129" i="5" s="1"/>
  <c r="M130" i="5"/>
  <c r="L130" i="5" s="1"/>
  <c r="M131" i="5"/>
  <c r="L131" i="5" s="1"/>
  <c r="M132" i="5"/>
  <c r="L132" i="5" s="1"/>
  <c r="M133" i="5"/>
  <c r="L133" i="5" s="1"/>
  <c r="M134" i="5"/>
  <c r="L134" i="5" s="1"/>
  <c r="M135" i="5"/>
  <c r="L135" i="5" s="1"/>
  <c r="M136" i="5"/>
  <c r="L136" i="5" s="1"/>
</calcChain>
</file>

<file path=xl/sharedStrings.xml><?xml version="1.0" encoding="utf-8"?>
<sst xmlns="http://schemas.openxmlformats.org/spreadsheetml/2006/main" count="583" uniqueCount="109">
  <si>
    <t>Month</t>
  </si>
  <si>
    <t>Brand</t>
  </si>
  <si>
    <t>Brand A</t>
  </si>
  <si>
    <t>Brand B</t>
  </si>
  <si>
    <t>Brand C</t>
  </si>
  <si>
    <t>Network</t>
  </si>
  <si>
    <t>Instagram</t>
  </si>
  <si>
    <t>Facebook</t>
  </si>
  <si>
    <t>Twitter</t>
  </si>
  <si>
    <t>Impressions</t>
  </si>
  <si>
    <t>Mentions</t>
  </si>
  <si>
    <t>Engagements</t>
  </si>
  <si>
    <t>Likes</t>
  </si>
  <si>
    <t>Clicks</t>
  </si>
  <si>
    <t>Replies</t>
  </si>
  <si>
    <t>Shares</t>
  </si>
  <si>
    <t>Reach</t>
  </si>
  <si>
    <t>Date</t>
  </si>
  <si>
    <t>Campaign</t>
  </si>
  <si>
    <t>Cost</t>
  </si>
  <si>
    <t>ROAS</t>
  </si>
  <si>
    <t>Conversions</t>
  </si>
  <si>
    <t>Accessories</t>
  </si>
  <si>
    <t>T-Shirts</t>
  </si>
  <si>
    <t>Wearables</t>
  </si>
  <si>
    <t>Active Wear</t>
  </si>
  <si>
    <t>Shoes</t>
  </si>
  <si>
    <t>Jackets</t>
  </si>
  <si>
    <t>Holiday</t>
  </si>
  <si>
    <t>Conversion Rate</t>
  </si>
  <si>
    <t>Cost Per Click</t>
  </si>
  <si>
    <t>Cost Per Conversion</t>
  </si>
  <si>
    <t>Target</t>
  </si>
  <si>
    <t>RAND</t>
  </si>
  <si>
    <t xml:space="preserve"> Target</t>
  </si>
  <si>
    <t xml:space="preserve"> Engagements</t>
  </si>
  <si>
    <t>2018</t>
  </si>
  <si>
    <t>2019</t>
  </si>
  <si>
    <t>Sum of Engagements</t>
  </si>
  <si>
    <t>Sum of Impressions</t>
  </si>
  <si>
    <t>Sum of Mentions</t>
  </si>
  <si>
    <t>Sum of Reach</t>
  </si>
  <si>
    <t>Impressions Neg</t>
  </si>
  <si>
    <t>USA</t>
  </si>
  <si>
    <t>England</t>
  </si>
  <si>
    <t>Australia</t>
  </si>
  <si>
    <t>Canada</t>
  </si>
  <si>
    <t>Japan</t>
  </si>
  <si>
    <t>France</t>
  </si>
  <si>
    <t>Swim Wear</t>
  </si>
  <si>
    <t>Athleisure</t>
  </si>
  <si>
    <t>Fitness Tracking</t>
  </si>
  <si>
    <t>Biking</t>
  </si>
  <si>
    <t>Donut</t>
  </si>
  <si>
    <t>&lt;-enter percentage progress here</t>
  </si>
  <si>
    <t>Segment % size -&gt;</t>
  </si>
  <si>
    <t>Spacing</t>
  </si>
  <si>
    <t>Sum of Cost</t>
  </si>
  <si>
    <t>Sum of ROAS</t>
  </si>
  <si>
    <t>Average of Conversion Rate</t>
  </si>
  <si>
    <t>Sportswear</t>
  </si>
  <si>
    <t>Value</t>
  </si>
  <si>
    <t>Opening Price</t>
  </si>
  <si>
    <t>High Price</t>
  </si>
  <si>
    <t>Low Price</t>
  </si>
  <si>
    <t>Closing Price</t>
  </si>
  <si>
    <t>Stage</t>
  </si>
  <si>
    <t>Product Detail Page</t>
  </si>
  <si>
    <t>Add to Cart</t>
  </si>
  <si>
    <t>Purchases</t>
  </si>
  <si>
    <t>Begin Checkout</t>
  </si>
  <si>
    <t>Total</t>
  </si>
  <si>
    <t>Final Balance</t>
  </si>
  <si>
    <t>Progress Bar</t>
  </si>
  <si>
    <t>Don’t touch -&gt;</t>
  </si>
  <si>
    <t>Country</t>
  </si>
  <si>
    <t>Product Cat.</t>
  </si>
  <si>
    <t>Sales</t>
  </si>
  <si>
    <t>Y position</t>
  </si>
  <si>
    <t>X Position</t>
  </si>
  <si>
    <t>Monthly Performance</t>
  </si>
  <si>
    <t>Revenue</t>
  </si>
  <si>
    <t>Shortened</t>
  </si>
  <si>
    <t>Online</t>
  </si>
  <si>
    <t>In-Store</t>
  </si>
  <si>
    <t>Change</t>
  </si>
  <si>
    <t>Delta</t>
  </si>
  <si>
    <t>Jan</t>
  </si>
  <si>
    <t>Feb</t>
  </si>
  <si>
    <t>Mar</t>
  </si>
  <si>
    <t>Apr</t>
  </si>
  <si>
    <t>May</t>
  </si>
  <si>
    <t>Jun</t>
  </si>
  <si>
    <t>Jul</t>
  </si>
  <si>
    <t>Aug</t>
  </si>
  <si>
    <t>Sep</t>
  </si>
  <si>
    <t>Oct</t>
  </si>
  <si>
    <t>Nov</t>
  </si>
  <si>
    <t>Dec</t>
  </si>
  <si>
    <t>United States</t>
  </si>
  <si>
    <t>Argentina</t>
  </si>
  <si>
    <t>Mexico</t>
  </si>
  <si>
    <t>Brazil</t>
  </si>
  <si>
    <t>United Kingdom</t>
  </si>
  <si>
    <t>Ireland</t>
  </si>
  <si>
    <t>Germany</t>
  </si>
  <si>
    <t>China</t>
  </si>
  <si>
    <t>Norway</t>
  </si>
  <si>
    <t>Egypt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</si>
</sst>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2">
    <numFmt numFmtId="6" formatCode="&quot;$&quot;#,##0_);[Red]\(&quot;$&quot;#,##0\)"/>
    <numFmt numFmtId="8" formatCode="&quot;$&quot;#,##0.00_);[Red]\(&quot;$&quot;#,##0.00\)"/>
    <numFmt numFmtId="44" formatCode="_(&quot;$&quot;* #,##0.00_);_(&quot;$&quot;* \(#,##0.00\);_(&quot;$&quot;* &quot;-&quot;??_);_(@_)"/>
    <numFmt numFmtId="43" formatCode="_(* #,##0.00_);_(* \(#,##0.00\);_(* &quot;-&quot;??_);_(@_)"/>
    <numFmt numFmtId="164" formatCode="mmm\-yyyy"/>
    <numFmt numFmtId="165" formatCode="0.0"/>
    <numFmt numFmtId="166" formatCode="_(&quot;$&quot;* #,##0_);_(&quot;$&quot;* \(#,##0\);_(&quot;$&quot;* &quot;-&quot;??_);_(@_)"/>
    <numFmt numFmtId="167" formatCode="\+0%;\-0%;0%"/>
    <numFmt numFmtId="168" formatCode="[&gt;=1000000000]&quot;$&quot;#,##0.0,,,&quot;B&quot;;[&gt;=1000000]&quot;$&quot;#0.0,,&quot;M&quot;;&quot;$&quot;#0.0,&quot;K&quot;\ "/>
    <numFmt numFmtId="169" formatCode="0&quot;%&quot;"/>
    <numFmt numFmtId="170" formatCode="&quot;$&quot;#,##0"/>
    <numFmt numFmtId="171" formatCode="[&lt;999950]&quot;$&quot;0.0,&quot;K&quot;;[&lt;999950000]&quot;$&quot;0.0,,&quot;M&quot;;&quot;$&quot;0.0,,,&quot;B&quot;"/>
  </numFmts>
  <fonts count="7" x14ac:knownFonts="1">
    <font>
      <sz val="12"/>
      <color theme="1"/>
      <name val="Calibri"/>
      <family val="2"/>
      <scheme val="minor"/>
    </font>
    <font>
      <sz val="12"/>
      <color theme="1"/>
      <name val="Calibri"/>
      <family val="2"/>
      <scheme val="minor"/>
    </font>
    <font>
      <b/>
      <sz val="12"/>
      <color theme="1"/>
      <name val="Calibri"/>
      <family val="2"/>
      <scheme val="minor"/>
    </font>
    <font>
      <sz val="22"/>
      <color theme="0"/>
      <name val="Calibri"/>
      <family val="2"/>
      <scheme val="minor"/>
    </font>
    <font>
      <sz val="22"/>
      <color theme="1"/>
      <name val="Calibri"/>
      <family val="2"/>
      <scheme val="minor"/>
    </font>
    <font>
      <sz val="12"/>
      <color theme="0"/>
      <name val="Calibri"/>
      <family val="2"/>
      <scheme val="minor"/>
    </font>
    <font>
      <b/>
      <sz val="12"/>
      <color theme="0"/>
      <name val="Calibri"/>
      <family val="2"/>
      <scheme val="minor"/>
    </font>
  </fonts>
  <fills count="10">
    <fill>
      <patternFill patternType="none"/>
    </fill>
    <fill>
      <patternFill patternType="gray125"/>
    </fill>
    <fill>
      <patternFill patternType="solid">
        <fgColor theme="4" tint="0.79998168889431442"/>
        <bgColor theme="4" tint="0.79998168889431442"/>
      </patternFill>
    </fill>
    <fill>
      <patternFill patternType="solid">
        <fgColor theme="4"/>
        <bgColor indexed="64"/>
      </patternFill>
    </fill>
    <fill>
      <patternFill patternType="solid">
        <fgColor rgb="FFD9E1F3"/>
        <bgColor indexed="64"/>
      </patternFill>
    </fill>
    <fill>
      <patternFill patternType="solid">
        <fgColor rgb="FFDAE6EC"/>
        <bgColor indexed="64"/>
      </patternFill>
    </fill>
    <fill>
      <patternFill patternType="solid">
        <fgColor rgb="FF006053"/>
        <bgColor indexed="64"/>
      </patternFill>
    </fill>
    <fill>
      <patternFill patternType="solid">
        <fgColor rgb="FFFBFAFC"/>
        <bgColor indexed="64"/>
      </patternFill>
    </fill>
    <fill>
      <patternFill patternType="solid">
        <fgColor rgb="FF2D4677"/>
        <bgColor indexed="64"/>
      </patternFill>
    </fill>
    <fill>
      <patternFill patternType="solid">
        <fgColor rgb="FF006052"/>
        <bgColor indexed="64"/>
      </patternFill>
    </fill>
  </fills>
  <borders count="7">
    <border>
      <left/>
      <right/>
      <top/>
      <bottom/>
      <diagonal/>
    </border>
    <border>
      <left/>
      <right/>
      <top/>
      <bottom style="thin">
        <color theme="2" tint="-0.499984740745262"/>
      </bottom>
      <diagonal/>
    </border>
    <border>
      <left style="thin">
        <color theme="4" tint="0.39997558519241921"/>
      </left>
      <right/>
      <top style="thin">
        <color theme="4" tint="0.39997558519241921"/>
      </top>
      <bottom style="thin">
        <color theme="4" tint="0.39997558519241921"/>
      </bottom>
      <diagonal/>
    </border>
    <border>
      <left/>
      <right/>
      <top/>
      <bottom style="thin">
        <color theme="4" tint="0.39997558519241921"/>
      </bottom>
      <diagonal/>
    </border>
    <border>
      <left style="medium">
        <color rgb="FF006053"/>
      </left>
      <right/>
      <top style="medium">
        <color rgb="FF006053"/>
      </top>
      <bottom/>
      <diagonal/>
    </border>
    <border>
      <left/>
      <right/>
      <top style="medium">
        <color rgb="FF006053"/>
      </top>
      <bottom/>
      <diagonal/>
    </border>
    <border>
      <left/>
      <right style="medium">
        <color rgb="FF006053"/>
      </right>
      <top style="medium">
        <color rgb="FF006053"/>
      </top>
      <bottom/>
      <diagonal/>
    </border>
  </borders>
  <cellStyleXfs count="4">
    <xf numFmtId="0" fontId="0" fillId="0" borderId="0"/>
    <xf numFmtId="44" fontId="1" fillId="0" borderId="0" applyFont="0" applyFill="0" applyBorder="0" applyAlignment="0" applyProtection="0"/>
    <xf numFmtId="9" fontId="1" fillId="0" borderId="0" applyFont="0" applyFill="0" applyBorder="0" applyAlignment="0" applyProtection="0"/>
    <xf numFmtId="43" fontId="1" fillId="0" borderId="0" applyFont="0" applyFill="0" applyBorder="0" applyAlignment="0" applyProtection="0"/>
  </cellStyleXfs>
  <cellXfs count="53">
    <xf numFmtId="0" fontId="0" fillId="0" borderId="0" xfId="0"/>
    <xf numFmtId="0" fontId="0" fillId="0" borderId="0" xfId="0" applyFill="1"/>
    <xf numFmtId="164" fontId="0" fillId="0" borderId="0" xfId="0" applyNumberFormat="1" applyAlignment="1">
      <alignment horizontal="center"/>
    </xf>
    <xf numFmtId="0" fontId="2" fillId="3" borderId="1" xfId="0" applyFont="1" applyFill="1" applyBorder="1" applyAlignment="1">
      <alignment horizontal="center"/>
    </xf>
    <xf numFmtId="0" fontId="0" fillId="3" borderId="0" xfId="0" applyFill="1"/>
    <xf numFmtId="165" fontId="0" fillId="0" borderId="0" xfId="0" applyNumberFormat="1"/>
    <xf numFmtId="1" fontId="0" fillId="0" borderId="0" xfId="0" applyNumberFormat="1"/>
    <xf numFmtId="9" fontId="0" fillId="0" borderId="0" xfId="2" applyFont="1"/>
    <xf numFmtId="9" fontId="0" fillId="3" borderId="0" xfId="2" applyFont="1" applyFill="1"/>
    <xf numFmtId="1" fontId="0" fillId="3" borderId="0" xfId="0" applyNumberFormat="1" applyFill="1"/>
    <xf numFmtId="44" fontId="0" fillId="3" borderId="0" xfId="1" applyFont="1" applyFill="1"/>
    <xf numFmtId="44" fontId="0" fillId="0" borderId="0" xfId="1" applyFont="1"/>
    <xf numFmtId="44" fontId="0" fillId="0" borderId="0" xfId="0" applyNumberFormat="1"/>
    <xf numFmtId="166" fontId="0" fillId="0" borderId="0" xfId="0" applyNumberFormat="1"/>
    <xf numFmtId="164" fontId="0" fillId="2" borderId="2" xfId="0" applyNumberFormat="1" applyFont="1" applyFill="1" applyBorder="1" applyAlignment="1">
      <alignment horizontal="center"/>
    </xf>
    <xf numFmtId="164" fontId="0" fillId="0" borderId="2" xfId="0" applyNumberFormat="1" applyFont="1" applyBorder="1" applyAlignment="1">
      <alignment horizontal="center"/>
    </xf>
    <xf numFmtId="0" fontId="0" fillId="0" borderId="0" xfId="0" pivotButton="1"/>
    <xf numFmtId="3" fontId="0" fillId="0" borderId="0" xfId="0" applyNumberFormat="1"/>
    <xf numFmtId="164" fontId="0" fillId="0" borderId="0" xfId="0" applyNumberFormat="1"/>
    <xf numFmtId="0" fontId="2" fillId="2" borderId="3" xfId="0" applyFont="1" applyFill="1" applyBorder="1"/>
    <xf numFmtId="3" fontId="3" fillId="0" borderId="0" xfId="0" applyNumberFormat="1" applyFont="1"/>
    <xf numFmtId="9" fontId="0" fillId="0" borderId="0" xfId="0" applyNumberFormat="1"/>
    <xf numFmtId="3" fontId="4" fillId="0" borderId="0" xfId="0" applyNumberFormat="1" applyFont="1"/>
    <xf numFmtId="0" fontId="2" fillId="2" borderId="0" xfId="0" applyFont="1" applyFill="1" applyBorder="1"/>
    <xf numFmtId="167" fontId="0" fillId="0" borderId="0" xfId="0" applyNumberFormat="1"/>
    <xf numFmtId="17" fontId="0" fillId="0" borderId="0" xfId="0" applyNumberFormat="1"/>
    <xf numFmtId="6" fontId="0" fillId="0" borderId="0" xfId="0" applyNumberFormat="1"/>
    <xf numFmtId="8" fontId="0" fillId="0" borderId="0" xfId="0" applyNumberFormat="1"/>
    <xf numFmtId="168" fontId="0" fillId="0" borderId="0" xfId="0" applyNumberFormat="1"/>
    <xf numFmtId="164" fontId="2" fillId="4" borderId="0" xfId="0" applyNumberFormat="1" applyFont="1" applyFill="1"/>
    <xf numFmtId="3" fontId="2" fillId="4" borderId="0" xfId="0" applyNumberFormat="1" applyFont="1" applyFill="1"/>
    <xf numFmtId="0" fontId="2" fillId="4" borderId="0" xfId="0" applyFont="1" applyFill="1"/>
    <xf numFmtId="0" fontId="0" fillId="0" borderId="0" xfId="0" applyAlignment="1">
      <alignment horizontal="right"/>
    </xf>
    <xf numFmtId="0" fontId="0" fillId="4" borderId="0" xfId="0" applyFill="1"/>
    <xf numFmtId="0" fontId="0" fillId="0" borderId="0" xfId="2" applyNumberFormat="1" applyFont="1"/>
    <xf numFmtId="167" fontId="0" fillId="0" borderId="0" xfId="2" applyNumberFormat="1" applyFont="1"/>
    <xf numFmtId="0" fontId="0" fillId="0" borderId="0" xfId="0" applyAlignment="1">
      <alignment horizontal="center"/>
    </xf>
    <xf numFmtId="0" fontId="0" fillId="0" borderId="0" xfId="0" applyAlignment="1"/>
    <xf numFmtId="169" fontId="0" fillId="0" borderId="0" xfId="2" applyNumberFormat="1" applyFont="1"/>
    <xf numFmtId="170" fontId="0" fillId="0" borderId="0" xfId="0" applyNumberFormat="1"/>
    <xf numFmtId="0" fontId="0" fillId="5" borderId="0" xfId="0" applyFill="1"/>
    <xf numFmtId="0" fontId="6" fillId="6" borderId="0" xfId="0" applyFont="1" applyFill="1" applyAlignment="1">
      <alignment horizontal="center"/>
    </xf>
    <xf numFmtId="170" fontId="0" fillId="0" borderId="0" xfId="3" applyNumberFormat="1" applyFont="1" applyBorder="1"/>
    <xf numFmtId="171" fontId="0" fillId="0" borderId="0" xfId="0" applyNumberFormat="1"/>
    <xf numFmtId="9" fontId="0" fillId="0" borderId="0" xfId="2" applyFont="1" applyBorder="1"/>
    <xf numFmtId="0" fontId="0" fillId="7" borderId="0" xfId="0" applyFill="1"/>
    <xf numFmtId="0" fontId="0" fillId="8" borderId="0" xfId="0" applyFill="1"/>
    <xf numFmtId="0" fontId="5" fillId="9" borderId="0" xfId="0" applyFont="1" applyFill="1"/>
    <xf numFmtId="170" fontId="0" fillId="0" borderId="0" xfId="1" applyNumberFormat="1" applyFont="1" applyAlignment="1">
      <alignment horizontal="left" indent="2"/>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4" borderId="0" xfId="0" applyFill="1" applyAlignment="1">
      <alignment horizontal="center"/>
    </xf>
  </cellXfs>
  <cellStyles count="4">
    <cellStyle name="Comma" xfId="3" builtinId="3"/>
    <cellStyle name="Currency" xfId="1" builtinId="4"/>
    <cellStyle name="Normal" xfId="0" builtinId="0"/>
    <cellStyle name="Percent" xfId="2" builtinId="5"/>
  </cellStyles>
  <dxfs count="35">
    <dxf>
      <font>
        <b val="0"/>
        <i val="0"/>
        <strike val="0"/>
        <condense val="0"/>
        <extend val="0"/>
        <outline val="0"/>
        <shadow val="0"/>
        <u val="none"/>
        <vertAlign val="baseline"/>
        <sz val="12"/>
        <color theme="1"/>
        <name val="Calibri"/>
        <family val="2"/>
        <scheme val="minor"/>
      </font>
    </dxf>
    <dxf>
      <numFmt numFmtId="1" formatCode="0"/>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fill>
        <patternFill patternType="solid">
          <fgColor indexed="64"/>
          <bgColor theme="4"/>
        </patternFill>
      </fill>
    </dxf>
    <dxf>
      <numFmt numFmtId="0" formatCode="General"/>
    </dxf>
    <dxf>
      <numFmt numFmtId="1" formatCode="0"/>
    </dxf>
    <dxf>
      <numFmt numFmtId="0" formatCode="General"/>
    </dxf>
    <dxf>
      <fill>
        <patternFill>
          <fgColor indexed="64"/>
          <bgColor theme="4"/>
        </patternFill>
      </fill>
    </dxf>
    <dxf>
      <numFmt numFmtId="166" formatCode="_(&quot;$&quot;* #,##0_);_(&quot;$&quot;* \(#,##0\);_(&quot;$&quot;* &quot;-&quot;??_);_(@_)"/>
    </dxf>
    <dxf>
      <numFmt numFmtId="22" formatCode="mmm\-yy"/>
    </dxf>
    <dxf>
      <numFmt numFmtId="170" formatCode="&quot;$&quot;#,##0"/>
      <alignment horizontal="left" vertical="bottom" textRotation="0" wrapText="0" relativeIndent="1" justifyLastLine="0" shrinkToFit="0" readingOrder="0"/>
    </dxf>
    <dxf>
      <font>
        <strike val="0"/>
        <outline val="0"/>
        <shadow val="0"/>
        <u val="none"/>
        <vertAlign val="baseline"/>
        <sz val="12"/>
        <color theme="0"/>
        <name val="Calibri"/>
        <family val="2"/>
        <scheme val="minor"/>
      </font>
      <fill>
        <patternFill patternType="solid">
          <fgColor indexed="64"/>
          <bgColor rgb="FF006052"/>
        </patternFill>
      </fill>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dxf>
    <dxf>
      <numFmt numFmtId="170" formatCode="&quot;$&quot;#,##0"/>
    </dxf>
    <dxf>
      <font>
        <b val="0"/>
        <i val="0"/>
        <strike val="0"/>
        <condense val="0"/>
        <extend val="0"/>
        <outline val="0"/>
        <shadow val="0"/>
        <u val="none"/>
        <vertAlign val="baseline"/>
        <sz val="12"/>
        <color theme="1"/>
        <name val="Calibri"/>
        <family val="2"/>
        <scheme val="minor"/>
      </font>
      <numFmt numFmtId="170" formatCode="&quot;$&quot;#,##0"/>
    </dxf>
    <dxf>
      <numFmt numFmtId="171" formatCode="[&lt;999950]&quot;$&quot;0.0,&quot;K&quot;;[&lt;999950000]&quot;$&quot;0.0,,&quot;M&quot;;&quot;$&quot;0.0,,,&quot;B&quot;"/>
    </dxf>
    <dxf>
      <font>
        <b val="0"/>
        <i val="0"/>
        <strike val="0"/>
        <condense val="0"/>
        <extend val="0"/>
        <outline val="0"/>
        <shadow val="0"/>
        <u val="none"/>
        <vertAlign val="baseline"/>
        <sz val="12"/>
        <color theme="1"/>
        <name val="Calibri"/>
        <family val="2"/>
        <scheme val="minor"/>
      </font>
      <numFmt numFmtId="170" formatCode="&quot;$&quot;#,##0"/>
    </dxf>
    <dxf>
      <numFmt numFmtId="170" formatCode="&quot;$&quot;#,##0"/>
    </dxf>
    <dxf>
      <border outline="0">
        <left style="medium">
          <color rgb="FF006053"/>
        </left>
        <right style="medium">
          <color rgb="FF006053"/>
        </right>
        <bottom style="medium">
          <color rgb="FF006053"/>
        </bottom>
      </border>
    </dxf>
    <dxf>
      <font>
        <b/>
        <i val="0"/>
        <strike val="0"/>
        <condense val="0"/>
        <extend val="0"/>
        <outline val="0"/>
        <shadow val="0"/>
        <u val="none"/>
        <vertAlign val="baseline"/>
        <sz val="12"/>
        <color theme="0"/>
        <name val="Calibri"/>
        <family val="2"/>
        <scheme val="minor"/>
      </font>
      <fill>
        <patternFill patternType="solid">
          <fgColor indexed="64"/>
          <bgColor rgb="FF006053"/>
        </patternFill>
      </fill>
      <alignment horizontal="center" vertical="bottom" textRotation="0" wrapText="0" indent="0" justifyLastLine="0" shrinkToFit="0" readingOrder="0"/>
    </dxf>
    <dxf>
      <fill>
        <patternFill>
          <bgColor theme="0"/>
        </patternFill>
      </fill>
    </dxf>
    <dxf>
      <fill>
        <patternFill>
          <bgColor theme="0"/>
        </patternFill>
      </fill>
    </dxf>
    <dxf>
      <fill>
        <patternFill>
          <bgColor theme="0"/>
        </patternFill>
      </fill>
    </dxf>
    <dxf>
      <font>
        <color theme="0"/>
      </font>
    </dxf>
    <dxf>
      <fill>
        <patternFill>
          <bgColor theme="0"/>
        </patternFill>
      </fill>
    </dxf>
    <dxf>
      <font>
        <color theme="0"/>
      </font>
      <fill>
        <patternFill patternType="none">
          <bgColor auto="1"/>
        </patternFill>
      </fill>
      <border diagonalUp="0" diagonalDown="0">
        <left/>
        <right/>
        <top/>
        <bottom/>
        <vertical/>
        <horizontal/>
      </border>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ont>
        <color theme="0"/>
      </font>
      <fill>
        <patternFill patternType="none">
          <bgColor auto="1"/>
        </patternFill>
      </fill>
      <border diagonalUp="0" diagonalDown="0">
        <left/>
        <right/>
        <top/>
        <bottom/>
        <vertical/>
        <horizontal/>
      </border>
    </dxf>
    <dxf>
      <font>
        <color theme="0"/>
      </font>
      <fill>
        <patternFill patternType="solid">
          <bgColor rgb="FF192B34"/>
        </patternFill>
      </fill>
      <border diagonalUp="0" diagonalDown="0">
        <left/>
        <right/>
        <top/>
        <bottom/>
        <vertical/>
        <horizontal/>
      </border>
    </dxf>
  </dxfs>
  <tableStyles count="1" defaultTableStyle="TableStyleMedium2" defaultPivotStyle="PivotStyleLight16">
    <tableStyle name="Custom Dark Style" pivot="0" table="0" count="21" xr9:uid="{83903D4B-CA64-F842-B105-FFA9FECBDC39}">
      <tableStyleElement type="wholeTable" dxfId="34"/>
      <tableStyleElement type="headerRow" dxfId="33"/>
      <tableStyleElement type="totalRow" dxfId="32"/>
      <tableStyleElement type="firstColumn" dxfId="31"/>
      <tableStyleElement type="lastColumn" dxfId="30"/>
      <tableStyleElement type="firstRowStripe" dxfId="29"/>
      <tableStyleElement type="secondRowStripe" dxfId="28"/>
      <tableStyleElement type="firstColumnStripe" size="2" dxfId="27"/>
      <tableStyleElement type="secondColumnStripe" dxfId="26"/>
      <tableStyleElement type="firstHeaderCell" dxfId="25"/>
      <tableStyleElement type="lastHeaderCell" dxfId="24"/>
      <tableStyleElement type="firstTotalCell" dxfId="23"/>
      <tableStyleElement type="lastTotalCell" dxfId="22"/>
    </tableStyle>
  </tableStyles>
  <colors>
    <mruColors>
      <color rgb="FFF5F4F3"/>
      <color rgb="FF2D4677"/>
      <color rgb="FF2F5597"/>
      <color rgb="FF2D4676"/>
      <color rgb="FFE4EDFF"/>
      <color rgb="FF3B6EC6"/>
      <color rgb="FFFCFAFD"/>
      <color rgb="FF4D78D0"/>
      <color rgb="FF575398"/>
      <color rgb="FF5B9BD5"/>
    </mruColors>
  </colors>
  <extLst>
    <ext xmlns:x14="http://schemas.microsoft.com/office/spreadsheetml/2009/9/main" uri="{46F421CA-312F-682f-3DD2-61675219B42D}">
      <x14:dxfs count="8">
        <dxf>
          <font>
            <color rgb="FF000000"/>
          </font>
          <fill>
            <patternFill patternType="solid">
              <fgColor auto="1"/>
              <bgColor rgb="FF7ABECC"/>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ABECC"/>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00B0F0"/>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ABECC"/>
            </pattern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Custom Dark Style">
        <x14:slicerStyle name="Custom Dark Styl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v>Online</c:v>
          </c:tx>
          <c:spPr>
            <a:solidFill>
              <a:srgbClr val="5DAFFC"/>
            </a:solidFill>
            <a:ln w="15875">
              <a:solidFill>
                <a:srgbClr val="567FE7">
                  <a:alpha val="70000"/>
                </a:srgbClr>
              </a:solidFill>
            </a:ln>
            <a:effectLst/>
          </c:spPr>
          <c:invertIfNegative val="0"/>
          <c:dLbls>
            <c:dLbl>
              <c:idx val="0"/>
              <c:dLblPos val="inEnd"/>
              <c:showLegendKey val="0"/>
              <c:showVal val="1"/>
              <c:showCatName val="0"/>
              <c:showSerName val="0"/>
              <c:showPercent val="0"/>
              <c:showBubbleSize val="0"/>
              <c:extLst>
                <c:ext xmlns:c15="http://schemas.microsoft.com/office/drawing/2012/chart" uri="{CE6537A1-D6FC-4f65-9D91-7224C49458BB}">
                  <c15:layout>
                    <c:manualLayout>
                      <c:w val="0.27823512251504856"/>
                      <c:h val="0.19906666666666667"/>
                    </c:manualLayout>
                  </c15:layout>
                </c:ext>
                <c:ext xmlns:c16="http://schemas.microsoft.com/office/drawing/2014/chart" uri="{C3380CC4-5D6E-409C-BE32-E72D297353CC}">
                  <c16:uniqueId val="{00000000-2BA9-724A-931A-53D38FA5F523}"/>
                </c:ext>
              </c:extLst>
            </c:dLbl>
            <c:numFmt formatCode="&quot;$&quot;#,##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Lit>
              <c:formatCode>General</c:formatCode>
              <c:ptCount val="1"/>
              <c:pt idx="0">
                <c:v>65127.68</c:v>
              </c:pt>
            </c:numLit>
          </c:val>
          <c:extLst>
            <c:ext xmlns:c16="http://schemas.microsoft.com/office/drawing/2014/chart" uri="{C3380CC4-5D6E-409C-BE32-E72D297353CC}">
              <c16:uniqueId val="{00000001-2BA9-724A-931A-53D38FA5F523}"/>
            </c:ext>
          </c:extLst>
        </c:ser>
        <c:ser>
          <c:idx val="1"/>
          <c:order val="1"/>
          <c:tx>
            <c:v>DTable1[[#Headers],[In-Store]]</c:v>
          </c:tx>
          <c:spPr>
            <a:solidFill>
              <a:srgbClr val="32BCD6"/>
            </a:solidFill>
            <a:ln w="15875">
              <a:solidFill>
                <a:srgbClr val="567FE7">
                  <a:alpha val="70166"/>
                </a:srgbClr>
              </a:solidFill>
            </a:ln>
            <a:effectLst/>
          </c:spPr>
          <c:invertIfNegative val="0"/>
          <c:dLbls>
            <c:numFmt formatCode="&quot;$&quot;#,##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Lit>
              <c:formatCode>General</c:formatCode>
              <c:ptCount val="1"/>
              <c:pt idx="0">
                <c:v>24088.32</c:v>
              </c:pt>
            </c:numLit>
          </c:val>
          <c:extLst>
            <c:ext xmlns:c16="http://schemas.microsoft.com/office/drawing/2014/chart" uri="{C3380CC4-5D6E-409C-BE32-E72D297353CC}">
              <c16:uniqueId val="{00000002-2BA9-724A-931A-53D38FA5F523}"/>
            </c:ext>
          </c:extLst>
        </c:ser>
        <c:dLbls>
          <c:dLblPos val="inEnd"/>
          <c:showLegendKey val="0"/>
          <c:showVal val="1"/>
          <c:showCatName val="0"/>
          <c:showSerName val="0"/>
          <c:showPercent val="0"/>
          <c:showBubbleSize val="0"/>
        </c:dLbls>
        <c:gapWidth val="182"/>
        <c:overlap val="-29"/>
        <c:axId val="338500511"/>
        <c:axId val="337930399"/>
      </c:barChart>
      <c:catAx>
        <c:axId val="338500511"/>
        <c:scaling>
          <c:orientation val="minMax"/>
        </c:scaling>
        <c:delete val="1"/>
        <c:axPos val="l"/>
        <c:majorTickMark val="none"/>
        <c:minorTickMark val="none"/>
        <c:tickLblPos val="nextTo"/>
        <c:crossAx val="337930399"/>
        <c:crosses val="autoZero"/>
        <c:auto val="1"/>
        <c:lblAlgn val="ctr"/>
        <c:lblOffset val="100"/>
        <c:noMultiLvlLbl val="0"/>
      </c:catAx>
      <c:valAx>
        <c:axId val="33793039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283547"/>
                </a:solidFill>
                <a:latin typeface="+mn-lt"/>
                <a:ea typeface="+mn-ea"/>
                <a:cs typeface="+mn-cs"/>
              </a:defRPr>
            </a:pPr>
            <a:endParaRPr lang="en-US"/>
          </a:p>
        </c:txPr>
        <c:crossAx val="3385005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2234517982549479E-3"/>
          <c:y val="1.204821619519782E-2"/>
          <c:w val="0.96813971330506765"/>
          <c:h val="0.92771084337349397"/>
        </c:manualLayout>
      </c:layout>
      <c:lineChart>
        <c:grouping val="standard"/>
        <c:varyColors val="0"/>
        <c:ser>
          <c:idx val="0"/>
          <c:order val="0"/>
          <c:tx>
            <c:v>Revenue</c:v>
          </c:tx>
          <c:spPr>
            <a:ln w="25400" cap="rnd">
              <a:solidFill>
                <a:srgbClr val="ADC6E5"/>
              </a:solidFill>
              <a:round/>
            </a:ln>
            <a:effectLst/>
          </c:spPr>
          <c:marker>
            <c:symbol val="circle"/>
            <c:size val="5"/>
            <c:spPr>
              <a:solidFill>
                <a:srgbClr val="ADC6E5"/>
              </a:solidFill>
              <a:ln w="9525">
                <a:noFill/>
              </a:ln>
              <a:effectLst/>
            </c:spPr>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125594</c:v>
              </c:pt>
              <c:pt idx="1">
                <c:v>115555</c:v>
              </c:pt>
              <c:pt idx="2">
                <c:v>153668</c:v>
              </c:pt>
              <c:pt idx="3">
                <c:v>121672</c:v>
              </c:pt>
              <c:pt idx="4">
                <c:v>116757</c:v>
              </c:pt>
              <c:pt idx="5">
                <c:v>103411</c:v>
              </c:pt>
              <c:pt idx="6">
                <c:v>105381</c:v>
              </c:pt>
              <c:pt idx="7">
                <c:v>123574</c:v>
              </c:pt>
              <c:pt idx="8">
                <c:v>148666</c:v>
              </c:pt>
              <c:pt idx="9">
                <c:v>108355</c:v>
              </c:pt>
              <c:pt idx="10">
                <c:v>101240</c:v>
              </c:pt>
              <c:pt idx="11">
                <c:v>89216</c:v>
              </c:pt>
            </c:numLit>
          </c:val>
          <c:smooth val="0"/>
          <c:extLst>
            <c:ext xmlns:c16="http://schemas.microsoft.com/office/drawing/2014/chart" uri="{C3380CC4-5D6E-409C-BE32-E72D297353CC}">
              <c16:uniqueId val="{00000000-75F1-034F-9364-2D82F3FF2596}"/>
            </c:ext>
          </c:extLst>
        </c:ser>
        <c:dLbls>
          <c:showLegendKey val="0"/>
          <c:showVal val="0"/>
          <c:showCatName val="0"/>
          <c:showSerName val="0"/>
          <c:showPercent val="0"/>
          <c:showBubbleSize val="0"/>
        </c:dLbls>
        <c:marker val="1"/>
        <c:smooth val="0"/>
        <c:axId val="335583247"/>
        <c:axId val="335584895"/>
      </c:lineChart>
      <c:catAx>
        <c:axId val="335583247"/>
        <c:scaling>
          <c:orientation val="minMax"/>
        </c:scaling>
        <c:delete val="1"/>
        <c:axPos val="b"/>
        <c:numFmt formatCode="General" sourceLinked="1"/>
        <c:majorTickMark val="none"/>
        <c:minorTickMark val="none"/>
        <c:tickLblPos val="nextTo"/>
        <c:crossAx val="335584895"/>
        <c:crosses val="autoZero"/>
        <c:auto val="1"/>
        <c:lblAlgn val="ctr"/>
        <c:lblOffset val="100"/>
        <c:noMultiLvlLbl val="0"/>
      </c:catAx>
      <c:valAx>
        <c:axId val="335584895"/>
        <c:scaling>
          <c:orientation val="minMax"/>
        </c:scaling>
        <c:delete val="1"/>
        <c:axPos val="l"/>
        <c:numFmt formatCode="General" sourceLinked="1"/>
        <c:majorTickMark val="none"/>
        <c:minorTickMark val="none"/>
        <c:tickLblPos val="nextTo"/>
        <c:crossAx val="33558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[Light Theme Updated.xlsx]Tables - Source Data for Charts!PivotTable15</c:name>
    <c:fmtId val="174"/>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4C84E3"/>
            </a:solidFill>
            <a:round/>
          </a:ln>
          <a:effectLst/>
        </c:spPr>
        <c:marker>
          <c:symbol val="circle"/>
          <c:size val="10"/>
          <c:spPr>
            <a:solidFill>
              <a:srgbClr val="406FBE"/>
            </a:solidFill>
            <a:ln w="9525">
              <a:solidFill>
                <a:srgbClr val="4C84E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00CC91">
                <a:alpha val="80000"/>
              </a:srgbClr>
            </a:solidFill>
            <a:round/>
          </a:ln>
          <a:effectLst/>
        </c:spPr>
        <c:marker>
          <c:symbol val="circle"/>
          <c:size val="10"/>
          <c:spPr>
            <a:solidFill>
              <a:srgbClr val="03835C"/>
            </a:solidFill>
            <a:ln w="9525">
              <a:solidFill>
                <a:srgbClr val="00AB78"/>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1FB6DB"/>
            </a:solidFill>
            <a:round/>
          </a:ln>
          <a:effectLst/>
        </c:spPr>
        <c:marker>
          <c:symbol val="circle"/>
          <c:size val="10"/>
          <c:spPr>
            <a:solidFill>
              <a:srgbClr val="1B93AF"/>
            </a:solidFill>
            <a:ln w="9525">
              <a:solidFill>
                <a:srgbClr val="1FB6DB"/>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rgbClr val="4C84E3"/>
            </a:solidFill>
            <a:round/>
          </a:ln>
          <a:effectLst/>
        </c:spPr>
        <c:marker>
          <c:symbol val="circle"/>
          <c:size val="10"/>
          <c:spPr>
            <a:solidFill>
              <a:srgbClr val="406FBE"/>
            </a:solidFill>
            <a:ln w="9525">
              <a:solidFill>
                <a:srgbClr val="4C84E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rgbClr val="00CC91">
                <a:alpha val="80000"/>
              </a:srgbClr>
            </a:solidFill>
            <a:round/>
          </a:ln>
          <a:effectLst/>
        </c:spPr>
        <c:marker>
          <c:symbol val="circle"/>
          <c:size val="10"/>
          <c:spPr>
            <a:solidFill>
              <a:srgbClr val="03835C"/>
            </a:solidFill>
            <a:ln w="9525">
              <a:solidFill>
                <a:srgbClr val="00AB78"/>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rgbClr val="1FB6DB"/>
            </a:solidFill>
            <a:round/>
          </a:ln>
          <a:effectLst/>
        </c:spPr>
        <c:marker>
          <c:symbol val="circle"/>
          <c:size val="10"/>
          <c:spPr>
            <a:solidFill>
              <a:srgbClr val="1B93AF"/>
            </a:solidFill>
            <a:ln w="9525">
              <a:solidFill>
                <a:srgbClr val="1FB6DB"/>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0">
                <a:srgbClr val="4A84E3">
                  <a:alpha val="76000"/>
                </a:srgbClr>
              </a:gs>
              <a:gs pos="100000">
                <a:srgbClr val="4A84E3">
                  <a:alpha val="25000"/>
                </a:srgbClr>
              </a:gs>
            </a:gsLst>
            <a:lin ang="14400000" scaled="0"/>
          </a:gradFill>
          <a:ln w="25400">
            <a:solidFill>
              <a:srgbClr val="4A84E3"/>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a:gsLst>
              <a:gs pos="40000">
                <a:srgbClr val="03845C">
                  <a:alpha val="67000"/>
                </a:srgbClr>
              </a:gs>
              <a:gs pos="100000">
                <a:srgbClr val="306E93">
                  <a:alpha val="45000"/>
                </a:srgbClr>
              </a:gs>
            </a:gsLst>
            <a:lin ang="19200000" scaled="0"/>
          </a:gradFill>
          <a:ln w="25400">
            <a:solidFill>
              <a:srgbClr val="05B68C"/>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a:gsLst>
              <a:gs pos="0">
                <a:srgbClr val="00CD90">
                  <a:alpha val="70000"/>
                </a:srgbClr>
              </a:gs>
              <a:gs pos="100000">
                <a:srgbClr val="4A84E3">
                  <a:alpha val="45000"/>
                </a:srgbClr>
              </a:gs>
            </a:gsLst>
            <a:lin ang="19200000" scaled="0"/>
          </a:gradFill>
          <a:ln w="25400">
            <a:solidFill>
              <a:srgbClr val="20B6DA"/>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a:gsLst>
              <a:gs pos="0">
                <a:srgbClr val="4A84E3">
                  <a:alpha val="76000"/>
                </a:srgbClr>
              </a:gs>
              <a:gs pos="100000">
                <a:srgbClr val="4A84E3">
                  <a:alpha val="25000"/>
                </a:srgbClr>
              </a:gs>
            </a:gsLst>
            <a:lin ang="14400000" scaled="0"/>
          </a:gradFill>
          <a:ln w="25400">
            <a:solidFill>
              <a:srgbClr val="4A84E3"/>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a:gsLst>
              <a:gs pos="40000">
                <a:srgbClr val="03845C">
                  <a:alpha val="67000"/>
                </a:srgbClr>
              </a:gs>
              <a:gs pos="100000">
                <a:srgbClr val="306E93">
                  <a:alpha val="45000"/>
                </a:srgbClr>
              </a:gs>
            </a:gsLst>
            <a:lin ang="19200000" scaled="0"/>
          </a:gradFill>
          <a:ln w="25400">
            <a:solidFill>
              <a:srgbClr val="05B68C"/>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a:gsLst>
              <a:gs pos="0">
                <a:srgbClr val="00CD90">
                  <a:alpha val="70000"/>
                </a:srgbClr>
              </a:gs>
              <a:gs pos="100000">
                <a:srgbClr val="4A84E3">
                  <a:alpha val="45000"/>
                </a:srgbClr>
              </a:gs>
            </a:gsLst>
            <a:lin ang="19200000" scaled="0"/>
          </a:gradFill>
          <a:ln w="25400">
            <a:solidFill>
              <a:srgbClr val="20B6DA"/>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ADC6E5"/>
          </a:solidFill>
          <a:ln w="25400">
            <a:solidFill>
              <a:srgbClr val="2F5597"/>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2F5597"/>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5B9BD5"/>
          </a:solidFill>
          <a:ln w="25400">
            <a:solidFill>
              <a:srgbClr val="2F5597"/>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2F5597"/>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rgbClr val="2F5597"/>
          </a:solidFill>
          <a:ln w="25400">
            <a:solidFill>
              <a:srgbClr val="5B9BD5"/>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2F5597"/>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'Tables - Source Data for Charts'!$AE$4:$AE$5</c:f>
              <c:strCache>
                <c:ptCount val="1"/>
                <c:pt idx="0">
                  <c:v>Facebook</c:v>
                </c:pt>
              </c:strCache>
            </c:strRef>
          </c:tx>
          <c:spPr>
            <a:solidFill>
              <a:srgbClr val="ADC6E5"/>
            </a:solidFill>
            <a:ln w="25400">
              <a:solidFill>
                <a:srgbClr val="2F5597"/>
              </a:solidFill>
            </a:ln>
            <a:effectLst/>
          </c:spPr>
          <c:cat>
            <c:strRef>
              <c:f>'Tables - Source Data for Charts'!$AD$6:$AD$15</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Charts'!$AE$6:$AE$15</c:f>
              <c:numCache>
                <c:formatCode>#,##0</c:formatCode>
                <c:ptCount val="10"/>
                <c:pt idx="0">
                  <c:v>3283915</c:v>
                </c:pt>
                <c:pt idx="1">
                  <c:v>4449815</c:v>
                </c:pt>
                <c:pt idx="2">
                  <c:v>2881087</c:v>
                </c:pt>
                <c:pt idx="3">
                  <c:v>4318321</c:v>
                </c:pt>
                <c:pt idx="4">
                  <c:v>3971675</c:v>
                </c:pt>
                <c:pt idx="5">
                  <c:v>4361721</c:v>
                </c:pt>
                <c:pt idx="6">
                  <c:v>2662183</c:v>
                </c:pt>
                <c:pt idx="7">
                  <c:v>4855879</c:v>
                </c:pt>
                <c:pt idx="8">
                  <c:v>4356531</c:v>
                </c:pt>
                <c:pt idx="9">
                  <c:v>4038588</c:v>
                </c:pt>
              </c:numCache>
            </c:numRef>
          </c:val>
          <c:extLst>
            <c:ext xmlns:c16="http://schemas.microsoft.com/office/drawing/2014/chart" uri="{C3380CC4-5D6E-409C-BE32-E72D297353CC}">
              <c16:uniqueId val="{00000000-25E7-1B4D-86A8-272CF1A798D0}"/>
            </c:ext>
          </c:extLst>
        </c:ser>
        <c:ser>
          <c:idx val="1"/>
          <c:order val="1"/>
          <c:tx>
            <c:strRef>
              <c:f>'Tables - Source Data for Charts'!$AF$4:$AF$5</c:f>
              <c:strCache>
                <c:ptCount val="1"/>
                <c:pt idx="0">
                  <c:v>Instagram</c:v>
                </c:pt>
              </c:strCache>
            </c:strRef>
          </c:tx>
          <c:spPr>
            <a:solidFill>
              <a:srgbClr val="5B9BD5"/>
            </a:solidFill>
            <a:ln w="25400">
              <a:solidFill>
                <a:srgbClr val="2F5597"/>
              </a:solidFill>
            </a:ln>
            <a:effectLst/>
          </c:spPr>
          <c:cat>
            <c:strRef>
              <c:f>'Tables - Source Data for Charts'!$AD$6:$AD$15</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Charts'!$AF$6:$AF$15</c:f>
              <c:numCache>
                <c:formatCode>#,##0</c:formatCode>
                <c:ptCount val="10"/>
                <c:pt idx="0">
                  <c:v>2427881</c:v>
                </c:pt>
                <c:pt idx="1">
                  <c:v>4179394</c:v>
                </c:pt>
                <c:pt idx="2">
                  <c:v>3148571</c:v>
                </c:pt>
                <c:pt idx="3">
                  <c:v>3838618</c:v>
                </c:pt>
                <c:pt idx="4">
                  <c:v>4381791</c:v>
                </c:pt>
                <c:pt idx="5">
                  <c:v>3270099</c:v>
                </c:pt>
                <c:pt idx="6">
                  <c:v>4145049</c:v>
                </c:pt>
                <c:pt idx="7">
                  <c:v>3971372</c:v>
                </c:pt>
                <c:pt idx="8">
                  <c:v>4577156</c:v>
                </c:pt>
                <c:pt idx="9">
                  <c:v>4381476</c:v>
                </c:pt>
              </c:numCache>
            </c:numRef>
          </c:val>
          <c:extLst>
            <c:ext xmlns:c16="http://schemas.microsoft.com/office/drawing/2014/chart" uri="{C3380CC4-5D6E-409C-BE32-E72D297353CC}">
              <c16:uniqueId val="{00000001-25E7-1B4D-86A8-272CF1A798D0}"/>
            </c:ext>
          </c:extLst>
        </c:ser>
        <c:ser>
          <c:idx val="2"/>
          <c:order val="2"/>
          <c:tx>
            <c:strRef>
              <c:f>'Tables - Source Data for Charts'!$AG$4:$AG$5</c:f>
              <c:strCache>
                <c:ptCount val="1"/>
                <c:pt idx="0">
                  <c:v>Twitter</c:v>
                </c:pt>
              </c:strCache>
            </c:strRef>
          </c:tx>
          <c:spPr>
            <a:solidFill>
              <a:srgbClr val="2F5597"/>
            </a:solidFill>
            <a:ln w="25400">
              <a:solidFill>
                <a:srgbClr val="5B9BD5"/>
              </a:solidFill>
            </a:ln>
            <a:effectLst/>
          </c:spPr>
          <c:cat>
            <c:strRef>
              <c:f>'Tables - Source Data for Charts'!$AD$6:$AD$15</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Charts'!$AG$6:$AG$15</c:f>
              <c:numCache>
                <c:formatCode>#,##0</c:formatCode>
                <c:ptCount val="10"/>
                <c:pt idx="0">
                  <c:v>2503991</c:v>
                </c:pt>
                <c:pt idx="1">
                  <c:v>2816338</c:v>
                </c:pt>
                <c:pt idx="2">
                  <c:v>3519267</c:v>
                </c:pt>
                <c:pt idx="3">
                  <c:v>4468020</c:v>
                </c:pt>
                <c:pt idx="4">
                  <c:v>3794823</c:v>
                </c:pt>
                <c:pt idx="5">
                  <c:v>3494920</c:v>
                </c:pt>
                <c:pt idx="6">
                  <c:v>4045032</c:v>
                </c:pt>
                <c:pt idx="7">
                  <c:v>3748573</c:v>
                </c:pt>
                <c:pt idx="8">
                  <c:v>3182638</c:v>
                </c:pt>
                <c:pt idx="9">
                  <c:v>4963900</c:v>
                </c:pt>
              </c:numCache>
            </c:numRef>
          </c:val>
          <c:extLst>
            <c:ext xmlns:c16="http://schemas.microsoft.com/office/drawing/2014/chart" uri="{C3380CC4-5D6E-409C-BE32-E72D297353CC}">
              <c16:uniqueId val="{00000002-25E7-1B4D-86A8-272CF1A798D0}"/>
            </c:ext>
          </c:extLst>
        </c:ser>
        <c:dLbls>
          <c:showLegendKey val="0"/>
          <c:showVal val="0"/>
          <c:showCatName val="0"/>
          <c:showSerName val="0"/>
          <c:showPercent val="0"/>
          <c:showBubbleSize val="0"/>
        </c:dLbls>
        <c:axId val="2002480815"/>
        <c:axId val="139037392"/>
      </c:areaChart>
      <c:catAx>
        <c:axId val="2002480815"/>
        <c:scaling>
          <c:orientation val="minMax"/>
        </c:scaling>
        <c:delete val="0"/>
        <c:axPos val="b"/>
        <c:numFmt formatCode="General" sourceLinked="1"/>
        <c:majorTickMark val="none"/>
        <c:minorTickMark val="none"/>
        <c:tickLblPos val="nextTo"/>
        <c:spPr>
          <a:noFill/>
          <a:ln w="9525" cap="flat" cmpd="sng" algn="ctr">
            <a:solidFill>
              <a:schemeClr val="bg1">
                <a:alpha val="34000"/>
              </a:schemeClr>
            </a:solidFill>
            <a:round/>
          </a:ln>
          <a:effectLst/>
        </c:spPr>
        <c:txPr>
          <a:bodyPr rot="-60000000" spcFirstLastPara="1" vertOverflow="ellipsis" vert="horz" wrap="square" anchor="ctr" anchorCtr="1"/>
          <a:lstStyle/>
          <a:p>
            <a:pPr>
              <a:defRPr sz="1000" b="0" i="0" u="none" strike="noStrike" kern="1200" baseline="0">
                <a:solidFill>
                  <a:srgbClr val="2F5597"/>
                </a:solidFill>
                <a:latin typeface="+mn-lt"/>
                <a:ea typeface="+mn-ea"/>
                <a:cs typeface="+mn-cs"/>
              </a:defRPr>
            </a:pPr>
            <a:endParaRPr lang="en-US"/>
          </a:p>
        </c:txPr>
        <c:crossAx val="139037392"/>
        <c:crosses val="autoZero"/>
        <c:auto val="1"/>
        <c:lblAlgn val="ctr"/>
        <c:lblOffset val="100"/>
        <c:noMultiLvlLbl val="0"/>
      </c:catAx>
      <c:valAx>
        <c:axId val="13903739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rgbClr val="2F5597"/>
                </a:solidFill>
                <a:latin typeface="+mn-lt"/>
                <a:ea typeface="+mn-ea"/>
                <a:cs typeface="+mn-cs"/>
              </a:defRPr>
            </a:pPr>
            <a:endParaRPr lang="en-US"/>
          </a:p>
        </c:txPr>
        <c:crossAx val="200248081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rgbClr val="2F5597"/>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[Light Theme Updated.xlsx]Tables - Source Data for Charts!PivotEng</c:name>
    <c:fmtId val="6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293040293040296E-2"/>
          <c:y val="0"/>
          <c:w val="0.91941391941391937"/>
          <c:h val="1"/>
        </c:manualLayout>
      </c:layout>
      <c:barChart>
        <c:barDir val="col"/>
        <c:grouping val="clustered"/>
        <c:varyColors val="0"/>
        <c:ser>
          <c:idx val="0"/>
          <c:order val="0"/>
          <c:tx>
            <c:strRef>
              <c:f>'Tables - Source Data for Charts'!$C$4</c:f>
              <c:strCache>
                <c:ptCount val="1"/>
                <c:pt idx="0">
                  <c:v> Engagements</c:v>
                </c:pt>
              </c:strCache>
            </c:strRef>
          </c:tx>
          <c:spPr>
            <a:solidFill>
              <a:schemeClr val="accent1"/>
            </a:solidFill>
            <a:ln>
              <a:noFill/>
            </a:ln>
            <a:effectLst/>
          </c:spPr>
          <c:invertIfNegative val="0"/>
          <c:cat>
            <c:strRef>
              <c:f>'Tables - Source Data for Charts'!$B$5:$B$14</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Charts'!$C$5:$C$14</c:f>
              <c:numCache>
                <c:formatCode>#,##0</c:formatCode>
                <c:ptCount val="10"/>
                <c:pt idx="0">
                  <c:v>125594</c:v>
                </c:pt>
                <c:pt idx="1">
                  <c:v>115555</c:v>
                </c:pt>
                <c:pt idx="2">
                  <c:v>153668</c:v>
                </c:pt>
                <c:pt idx="3">
                  <c:v>121672</c:v>
                </c:pt>
                <c:pt idx="4">
                  <c:v>116757</c:v>
                </c:pt>
                <c:pt idx="5">
                  <c:v>103411</c:v>
                </c:pt>
                <c:pt idx="6">
                  <c:v>105381</c:v>
                </c:pt>
                <c:pt idx="7">
                  <c:v>123574</c:v>
                </c:pt>
                <c:pt idx="8">
                  <c:v>148666</c:v>
                </c:pt>
                <c:pt idx="9">
                  <c:v>108355</c:v>
                </c:pt>
              </c:numCache>
            </c:numRef>
          </c:val>
          <c:extLst>
            <c:ext xmlns:c16="http://schemas.microsoft.com/office/drawing/2014/chart" uri="{C3380CC4-5D6E-409C-BE32-E72D297353CC}">
              <c16:uniqueId val="{00000000-1E34-2945-9897-8E6B49E45041}"/>
            </c:ext>
          </c:extLst>
        </c:ser>
        <c:ser>
          <c:idx val="1"/>
          <c:order val="1"/>
          <c:tx>
            <c:strRef>
              <c:f>'Tables - Source Data for Charts'!$D$4</c:f>
              <c:strCache>
                <c:ptCount val="1"/>
                <c:pt idx="0">
                  <c:v>Sum of Engagements</c:v>
                </c:pt>
              </c:strCache>
            </c:strRef>
          </c:tx>
          <c:spPr>
            <a:solidFill>
              <a:schemeClr val="accent2"/>
            </a:solidFill>
            <a:ln>
              <a:noFill/>
            </a:ln>
            <a:effectLst/>
          </c:spPr>
          <c:invertIfNegative val="0"/>
          <c:cat>
            <c:strRef>
              <c:f>'Tables - Source Data for Charts'!$B$5:$B$14</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Charts'!$D$5:$D$14</c:f>
              <c:numCache>
                <c:formatCode>\+0%;\-0%;0%</c:formatCode>
                <c:ptCount val="10"/>
                <c:pt idx="1">
                  <c:v>-7.9932162364444156E-2</c:v>
                </c:pt>
                <c:pt idx="2">
                  <c:v>0.32982562416165462</c:v>
                </c:pt>
                <c:pt idx="3">
                  <c:v>-0.20821511310097093</c:v>
                </c:pt>
                <c:pt idx="4">
                  <c:v>-4.0395489512788478E-2</c:v>
                </c:pt>
                <c:pt idx="5">
                  <c:v>-0.11430578038147605</c:v>
                </c:pt>
                <c:pt idx="6">
                  <c:v>1.9050197754590905E-2</c:v>
                </c:pt>
                <c:pt idx="7">
                  <c:v>0.17264022926333969</c:v>
                </c:pt>
                <c:pt idx="8">
                  <c:v>0.20305242203052423</c:v>
                </c:pt>
                <c:pt idx="9">
                  <c:v>-0.27115144014098719</c:v>
                </c:pt>
              </c:numCache>
            </c:numRef>
          </c:val>
          <c:extLst>
            <c:ext xmlns:c16="http://schemas.microsoft.com/office/drawing/2014/chart" uri="{C3380CC4-5D6E-409C-BE32-E72D297353CC}">
              <c16:uniqueId val="{00000001-1E34-2945-9897-8E6B49E45041}"/>
            </c:ext>
          </c:extLst>
        </c:ser>
        <c:dLbls>
          <c:showLegendKey val="0"/>
          <c:showVal val="0"/>
          <c:showCatName val="0"/>
          <c:showSerName val="0"/>
          <c:showPercent val="0"/>
          <c:showBubbleSize val="0"/>
        </c:dLbls>
        <c:gapWidth val="106"/>
        <c:overlap val="100"/>
        <c:axId val="1979653839"/>
        <c:axId val="1354958207"/>
      </c:barChart>
      <c:catAx>
        <c:axId val="1979653839"/>
        <c:scaling>
          <c:orientation val="minMax"/>
        </c:scaling>
        <c:delete val="1"/>
        <c:axPos val="b"/>
        <c:numFmt formatCode="General" sourceLinked="1"/>
        <c:majorTickMark val="none"/>
        <c:minorTickMark val="none"/>
        <c:tickLblPos val="nextTo"/>
        <c:crossAx val="1354958207"/>
        <c:crosses val="autoZero"/>
        <c:auto val="1"/>
        <c:lblAlgn val="ctr"/>
        <c:lblOffset val="100"/>
        <c:noMultiLvlLbl val="0"/>
      </c:catAx>
      <c:valAx>
        <c:axId val="1354958207"/>
        <c:scaling>
          <c:orientation val="minMax"/>
        </c:scaling>
        <c:delete val="1"/>
        <c:axPos val="l"/>
        <c:numFmt formatCode="#,##0" sourceLinked="1"/>
        <c:majorTickMark val="none"/>
        <c:minorTickMark val="none"/>
        <c:tickLblPos val="nextTo"/>
        <c:crossAx val="1979653839"/>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[Light Theme Updated.xlsx]Tables - Source Data for Charts!PivotEng</c:name>
    <c:fmtId val="6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293040293040296E-2"/>
          <c:y val="0"/>
          <c:w val="0.91941391941391937"/>
          <c:h val="1"/>
        </c:manualLayout>
      </c:layout>
      <c:barChart>
        <c:barDir val="col"/>
        <c:grouping val="clustered"/>
        <c:varyColors val="0"/>
        <c:ser>
          <c:idx val="0"/>
          <c:order val="0"/>
          <c:tx>
            <c:strRef>
              <c:f>'Tables - Source Data for Charts'!$C$4</c:f>
              <c:strCache>
                <c:ptCount val="1"/>
                <c:pt idx="0">
                  <c:v> Engagements</c:v>
                </c:pt>
              </c:strCache>
            </c:strRef>
          </c:tx>
          <c:spPr>
            <a:solidFill>
              <a:schemeClr val="accent1"/>
            </a:solidFill>
            <a:ln>
              <a:noFill/>
            </a:ln>
            <a:effectLst/>
          </c:spPr>
          <c:invertIfNegative val="0"/>
          <c:cat>
            <c:strRef>
              <c:f>'Tables - Source Data for Charts'!$B$5:$B$14</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Charts'!$C$5:$C$14</c:f>
              <c:numCache>
                <c:formatCode>#,##0</c:formatCode>
                <c:ptCount val="10"/>
                <c:pt idx="0">
                  <c:v>125594</c:v>
                </c:pt>
                <c:pt idx="1">
                  <c:v>115555</c:v>
                </c:pt>
                <c:pt idx="2">
                  <c:v>153668</c:v>
                </c:pt>
                <c:pt idx="3">
                  <c:v>121672</c:v>
                </c:pt>
                <c:pt idx="4">
                  <c:v>116757</c:v>
                </c:pt>
                <c:pt idx="5">
                  <c:v>103411</c:v>
                </c:pt>
                <c:pt idx="6">
                  <c:v>105381</c:v>
                </c:pt>
                <c:pt idx="7">
                  <c:v>123574</c:v>
                </c:pt>
                <c:pt idx="8">
                  <c:v>148666</c:v>
                </c:pt>
                <c:pt idx="9">
                  <c:v>108355</c:v>
                </c:pt>
              </c:numCache>
            </c:numRef>
          </c:val>
          <c:extLst>
            <c:ext xmlns:c16="http://schemas.microsoft.com/office/drawing/2014/chart" uri="{C3380CC4-5D6E-409C-BE32-E72D297353CC}">
              <c16:uniqueId val="{00000000-78B4-D641-ACF5-DAE267DE88C6}"/>
            </c:ext>
          </c:extLst>
        </c:ser>
        <c:ser>
          <c:idx val="1"/>
          <c:order val="1"/>
          <c:tx>
            <c:strRef>
              <c:f>'Tables - Source Data for Charts'!$D$4</c:f>
              <c:strCache>
                <c:ptCount val="1"/>
                <c:pt idx="0">
                  <c:v>Sum of Engagements</c:v>
                </c:pt>
              </c:strCache>
            </c:strRef>
          </c:tx>
          <c:spPr>
            <a:solidFill>
              <a:schemeClr val="accent2"/>
            </a:solidFill>
            <a:ln>
              <a:noFill/>
            </a:ln>
            <a:effectLst/>
          </c:spPr>
          <c:invertIfNegative val="0"/>
          <c:cat>
            <c:strRef>
              <c:f>'Tables - Source Data for Charts'!$B$5:$B$14</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Charts'!$D$5:$D$14</c:f>
              <c:numCache>
                <c:formatCode>\+0%;\-0%;0%</c:formatCode>
                <c:ptCount val="10"/>
                <c:pt idx="1">
                  <c:v>-7.9932162364444156E-2</c:v>
                </c:pt>
                <c:pt idx="2">
                  <c:v>0.32982562416165462</c:v>
                </c:pt>
                <c:pt idx="3">
                  <c:v>-0.20821511310097093</c:v>
                </c:pt>
                <c:pt idx="4">
                  <c:v>-4.0395489512788478E-2</c:v>
                </c:pt>
                <c:pt idx="5">
                  <c:v>-0.11430578038147605</c:v>
                </c:pt>
                <c:pt idx="6">
                  <c:v>1.9050197754590905E-2</c:v>
                </c:pt>
                <c:pt idx="7">
                  <c:v>0.17264022926333969</c:v>
                </c:pt>
                <c:pt idx="8">
                  <c:v>0.20305242203052423</c:v>
                </c:pt>
                <c:pt idx="9">
                  <c:v>-0.27115144014098719</c:v>
                </c:pt>
              </c:numCache>
            </c:numRef>
          </c:val>
          <c:extLst>
            <c:ext xmlns:c16="http://schemas.microsoft.com/office/drawing/2014/chart" uri="{C3380CC4-5D6E-409C-BE32-E72D297353CC}">
              <c16:uniqueId val="{00000001-78B4-D641-ACF5-DAE267DE88C6}"/>
            </c:ext>
          </c:extLst>
        </c:ser>
        <c:dLbls>
          <c:showLegendKey val="0"/>
          <c:showVal val="0"/>
          <c:showCatName val="0"/>
          <c:showSerName val="0"/>
          <c:showPercent val="0"/>
          <c:showBubbleSize val="0"/>
        </c:dLbls>
        <c:gapWidth val="106"/>
        <c:overlap val="100"/>
        <c:axId val="1979653839"/>
        <c:axId val="1354958207"/>
      </c:barChart>
      <c:catAx>
        <c:axId val="1979653839"/>
        <c:scaling>
          <c:orientation val="minMax"/>
        </c:scaling>
        <c:delete val="1"/>
        <c:axPos val="b"/>
        <c:numFmt formatCode="General" sourceLinked="1"/>
        <c:majorTickMark val="none"/>
        <c:minorTickMark val="none"/>
        <c:tickLblPos val="nextTo"/>
        <c:crossAx val="1354958207"/>
        <c:crosses val="autoZero"/>
        <c:auto val="1"/>
        <c:lblAlgn val="ctr"/>
        <c:lblOffset val="100"/>
        <c:noMultiLvlLbl val="0"/>
      </c:catAx>
      <c:valAx>
        <c:axId val="1354958207"/>
        <c:scaling>
          <c:orientation val="minMax"/>
        </c:scaling>
        <c:delete val="1"/>
        <c:axPos val="l"/>
        <c:numFmt formatCode="#,##0" sourceLinked="1"/>
        <c:majorTickMark val="none"/>
        <c:minorTickMark val="none"/>
        <c:tickLblPos val="nextTo"/>
        <c:crossAx val="1979653839"/>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160007129601476"/>
          <c:y val="3.8860716183249003E-2"/>
          <c:w val="0.85056592959169053"/>
          <c:h val="0.81889327344474561"/>
        </c:manualLayout>
      </c:layout>
      <c:bubbleChart>
        <c:varyColors val="0"/>
        <c:ser>
          <c:idx val="0"/>
          <c:order val="0"/>
          <c:tx>
            <c:strRef>
              <c:f>'Tables - Source Data for Charts'!$BC$4</c:f>
              <c:strCache>
                <c:ptCount val="1"/>
                <c:pt idx="0">
                  <c:v>Jackets</c:v>
                </c:pt>
              </c:strCache>
            </c:strRef>
          </c:tx>
          <c:spPr>
            <a:solidFill>
              <a:srgbClr val="2D4677">
                <a:alpha val="65000"/>
              </a:srgbClr>
            </a:solidFill>
            <a:ln w="22225">
              <a:solidFill>
                <a:srgbClr val="575398"/>
              </a:solidFill>
            </a:ln>
            <a:effectLst/>
          </c:spPr>
          <c:invertIfNegative val="0"/>
          <c:xVal>
            <c:numRef>
              <c:f>'Tables - Source Data for Charts'!$BC$6:$BC$24</c:f>
              <c:numCache>
                <c:formatCode>General</c:formatCode>
                <c:ptCount val="19"/>
                <c:pt idx="0">
                  <c:v>2212.5000000000005</c:v>
                </c:pt>
                <c:pt idx="1">
                  <c:v>28003.500000000004</c:v>
                </c:pt>
                <c:pt idx="2">
                  <c:v>5282.4000000000005</c:v>
                </c:pt>
                <c:pt idx="3">
                  <c:v>6851.7000000000007</c:v>
                </c:pt>
                <c:pt idx="4">
                  <c:v>6310.5000000000009</c:v>
                </c:pt>
                <c:pt idx="5">
                  <c:v>23434.800000000003</c:v>
                </c:pt>
                <c:pt idx="6">
                  <c:v>2816.5</c:v>
                </c:pt>
                <c:pt idx="7">
                  <c:v>2112</c:v>
                </c:pt>
                <c:pt idx="8">
                  <c:v>4682</c:v>
                </c:pt>
                <c:pt idx="9">
                  <c:v>5779.5000000000009</c:v>
                </c:pt>
                <c:pt idx="10">
                  <c:v>13422.400000000001</c:v>
                </c:pt>
                <c:pt idx="11">
                  <c:v>47004</c:v>
                </c:pt>
                <c:pt idx="12">
                  <c:v>8781.0000000000018</c:v>
                </c:pt>
                <c:pt idx="13">
                  <c:v>22598.400000000005</c:v>
                </c:pt>
                <c:pt idx="14">
                  <c:v>32460</c:v>
                </c:pt>
                <c:pt idx="15">
                  <c:v>2710</c:v>
                </c:pt>
                <c:pt idx="16">
                  <c:v>7972.8000000000011</c:v>
                </c:pt>
                <c:pt idx="17">
                  <c:v>3087.9000000000005</c:v>
                </c:pt>
                <c:pt idx="18">
                  <c:v>1049.3</c:v>
                </c:pt>
              </c:numCache>
            </c:numRef>
          </c:xVal>
          <c:yVal>
            <c:numRef>
              <c:f>'Tables - Source Data for Charts'!$BD$6:$BD$24</c:f>
              <c:numCache>
                <c:formatCode>General</c:formatCode>
                <c:ptCount val="19"/>
                <c:pt idx="0">
                  <c:v>2655.0000000000009</c:v>
                </c:pt>
                <c:pt idx="1">
                  <c:v>0</c:v>
                </c:pt>
                <c:pt idx="2">
                  <c:v>10564.800000000003</c:v>
                </c:pt>
                <c:pt idx="3">
                  <c:v>2740.6800000000003</c:v>
                </c:pt>
                <c:pt idx="4">
                  <c:v>12621.000000000002</c:v>
                </c:pt>
                <c:pt idx="5">
                  <c:v>46869.600000000006</c:v>
                </c:pt>
                <c:pt idx="6">
                  <c:v>5633</c:v>
                </c:pt>
                <c:pt idx="7">
                  <c:v>2534.4</c:v>
                </c:pt>
                <c:pt idx="8">
                  <c:v>9364</c:v>
                </c:pt>
                <c:pt idx="9">
                  <c:v>0</c:v>
                </c:pt>
                <c:pt idx="10">
                  <c:v>26844.800000000003</c:v>
                </c:pt>
                <c:pt idx="11">
                  <c:v>0</c:v>
                </c:pt>
                <c:pt idx="12">
                  <c:v>0</c:v>
                </c:pt>
                <c:pt idx="13">
                  <c:v>9039.3600000000024</c:v>
                </c:pt>
                <c:pt idx="14">
                  <c:v>64920</c:v>
                </c:pt>
                <c:pt idx="15">
                  <c:v>0</c:v>
                </c:pt>
                <c:pt idx="16">
                  <c:v>3189.1200000000008</c:v>
                </c:pt>
                <c:pt idx="17">
                  <c:v>6175.800000000002</c:v>
                </c:pt>
                <c:pt idx="18">
                  <c:v>839.44</c:v>
                </c:pt>
              </c:numCache>
            </c:numRef>
          </c:yVal>
          <c:bubbleSize>
            <c:numRef>
              <c:f>'Tables - Source Data for Charts'!$BE$6:$BE$24</c:f>
              <c:numCache>
                <c:formatCode>General</c:formatCode>
                <c:ptCount val="19"/>
                <c:pt idx="0">
                  <c:v>0.12000000000000002</c:v>
                </c:pt>
                <c:pt idx="1">
                  <c:v>0.14399999999999999</c:v>
                </c:pt>
                <c:pt idx="2">
                  <c:v>0.14399999999999999</c:v>
                </c:pt>
                <c:pt idx="3">
                  <c:v>7.1999999999999995E-2</c:v>
                </c:pt>
                <c:pt idx="4">
                  <c:v>0.21599999999999997</c:v>
                </c:pt>
                <c:pt idx="5">
                  <c:v>0.24000000000000005</c:v>
                </c:pt>
                <c:pt idx="6">
                  <c:v>0.16800000000000004</c:v>
                </c:pt>
                <c:pt idx="7">
                  <c:v>0.24000000000000005</c:v>
                </c:pt>
                <c:pt idx="8">
                  <c:v>0.14399999999999999</c:v>
                </c:pt>
                <c:pt idx="9">
                  <c:v>7.1999999999999995E-2</c:v>
                </c:pt>
                <c:pt idx="10">
                  <c:v>0.12000000000000002</c:v>
                </c:pt>
                <c:pt idx="11">
                  <c:v>0.192</c:v>
                </c:pt>
                <c:pt idx="12">
                  <c:v>0.16800000000000004</c:v>
                </c:pt>
                <c:pt idx="13">
                  <c:v>0.24000000000000005</c:v>
                </c:pt>
                <c:pt idx="14">
                  <c:v>0.12000000000000002</c:v>
                </c:pt>
                <c:pt idx="15">
                  <c:v>0.12000000000000002</c:v>
                </c:pt>
                <c:pt idx="16">
                  <c:v>4.8000000000000001E-2</c:v>
                </c:pt>
                <c:pt idx="17">
                  <c:v>0.24000000000000005</c:v>
                </c:pt>
                <c:pt idx="18">
                  <c:v>7.1999999999999995E-2</c:v>
                </c:pt>
              </c:numCache>
            </c:numRef>
          </c:bubbleSize>
          <c:bubble3D val="0"/>
          <c:extLst>
            <c:ext xmlns:c16="http://schemas.microsoft.com/office/drawing/2014/chart" uri="{C3380CC4-5D6E-409C-BE32-E72D297353CC}">
              <c16:uniqueId val="{00000000-8886-D847-8AF0-F12C493E21CE}"/>
            </c:ext>
          </c:extLst>
        </c:ser>
        <c:ser>
          <c:idx val="1"/>
          <c:order val="1"/>
          <c:tx>
            <c:strRef>
              <c:f>'Tables - Source Data for Charts'!$BF$4</c:f>
              <c:strCache>
                <c:ptCount val="1"/>
                <c:pt idx="0">
                  <c:v>Shoes</c:v>
                </c:pt>
              </c:strCache>
            </c:strRef>
          </c:tx>
          <c:spPr>
            <a:solidFill>
              <a:srgbClr val="2F5597">
                <a:alpha val="78000"/>
              </a:srgbClr>
            </a:solidFill>
            <a:ln w="25400">
              <a:solidFill>
                <a:srgbClr val="5B9BD5"/>
              </a:solidFill>
            </a:ln>
            <a:effectLst/>
          </c:spPr>
          <c:invertIfNegative val="0"/>
          <c:xVal>
            <c:numRef>
              <c:f>'Tables - Source Data for Charts'!$BF$6:$BF$24</c:f>
              <c:numCache>
                <c:formatCode>General</c:formatCode>
                <c:ptCount val="19"/>
                <c:pt idx="0">
                  <c:v>4047.2000000000003</c:v>
                </c:pt>
                <c:pt idx="1">
                  <c:v>9407</c:v>
                </c:pt>
                <c:pt idx="2">
                  <c:v>22764.000000000004</c:v>
                </c:pt>
                <c:pt idx="3">
                  <c:v>7140.8</c:v>
                </c:pt>
                <c:pt idx="4">
                  <c:v>5305.6</c:v>
                </c:pt>
                <c:pt idx="5">
                  <c:v>12398.400000000001</c:v>
                </c:pt>
                <c:pt idx="6">
                  <c:v>22014</c:v>
                </c:pt>
                <c:pt idx="7">
                  <c:v>12571</c:v>
                </c:pt>
                <c:pt idx="8">
                  <c:v>6590.8</c:v>
                </c:pt>
                <c:pt idx="9">
                  <c:v>3289.6000000000004</c:v>
                </c:pt>
                <c:pt idx="10">
                  <c:v>11990</c:v>
                </c:pt>
                <c:pt idx="11">
                  <c:v>33648.000000000007</c:v>
                </c:pt>
                <c:pt idx="12">
                  <c:v>20554.800000000003</c:v>
                </c:pt>
                <c:pt idx="13">
                  <c:v>8498</c:v>
                </c:pt>
                <c:pt idx="14">
                  <c:v>29208</c:v>
                </c:pt>
                <c:pt idx="15">
                  <c:v>9692.5</c:v>
                </c:pt>
                <c:pt idx="16">
                  <c:v>39298</c:v>
                </c:pt>
                <c:pt idx="17">
                  <c:v>551.6</c:v>
                </c:pt>
                <c:pt idx="18">
                  <c:v>3417.6000000000004</c:v>
                </c:pt>
              </c:numCache>
            </c:numRef>
          </c:xVal>
          <c:yVal>
            <c:numRef>
              <c:f>'Tables - Source Data for Charts'!$BG$6:$BG$24</c:f>
              <c:numCache>
                <c:formatCode>General</c:formatCode>
                <c:ptCount val="19"/>
                <c:pt idx="0">
                  <c:v>0</c:v>
                </c:pt>
                <c:pt idx="1">
                  <c:v>3762.8</c:v>
                </c:pt>
                <c:pt idx="2">
                  <c:v>45528.000000000007</c:v>
                </c:pt>
                <c:pt idx="3">
                  <c:v>11425.28</c:v>
                </c:pt>
                <c:pt idx="4">
                  <c:v>6366.7200000000012</c:v>
                </c:pt>
                <c:pt idx="5">
                  <c:v>4959.3600000000006</c:v>
                </c:pt>
                <c:pt idx="6">
                  <c:v>35222.400000000001</c:v>
                </c:pt>
                <c:pt idx="7">
                  <c:v>15085.2</c:v>
                </c:pt>
                <c:pt idx="8">
                  <c:v>10545.28</c:v>
                </c:pt>
                <c:pt idx="9">
                  <c:v>1315.8400000000001</c:v>
                </c:pt>
                <c:pt idx="10">
                  <c:v>9592</c:v>
                </c:pt>
                <c:pt idx="11">
                  <c:v>67296.000000000015</c:v>
                </c:pt>
                <c:pt idx="12">
                  <c:v>41109.600000000006</c:v>
                </c:pt>
                <c:pt idx="13">
                  <c:v>13596.800000000001</c:v>
                </c:pt>
                <c:pt idx="14">
                  <c:v>11683.2</c:v>
                </c:pt>
                <c:pt idx="15">
                  <c:v>11631</c:v>
                </c:pt>
                <c:pt idx="16">
                  <c:v>15719.2</c:v>
                </c:pt>
                <c:pt idx="17">
                  <c:v>1103.2</c:v>
                </c:pt>
                <c:pt idx="18">
                  <c:v>1367.0400000000002</c:v>
                </c:pt>
              </c:numCache>
            </c:numRef>
          </c:yVal>
          <c:bubbleSize>
            <c:numRef>
              <c:f>'Tables - Source Data for Charts'!$BH$6:$BH$24</c:f>
              <c:numCache>
                <c:formatCode>General</c:formatCode>
                <c:ptCount val="19"/>
                <c:pt idx="0">
                  <c:v>0.14399999999999999</c:v>
                </c:pt>
                <c:pt idx="1">
                  <c:v>7.1999999999999995E-2</c:v>
                </c:pt>
                <c:pt idx="2">
                  <c:v>0.21599999999999997</c:v>
                </c:pt>
                <c:pt idx="3">
                  <c:v>2.4E-2</c:v>
                </c:pt>
                <c:pt idx="4">
                  <c:v>0.192</c:v>
                </c:pt>
                <c:pt idx="5">
                  <c:v>4.8000000000000001E-2</c:v>
                </c:pt>
                <c:pt idx="6">
                  <c:v>7.1999999999999995E-2</c:v>
                </c:pt>
                <c:pt idx="7">
                  <c:v>0.12000000000000002</c:v>
                </c:pt>
                <c:pt idx="8">
                  <c:v>0.192</c:v>
                </c:pt>
                <c:pt idx="9">
                  <c:v>0.192</c:v>
                </c:pt>
                <c:pt idx="10">
                  <c:v>0.12000000000000002</c:v>
                </c:pt>
                <c:pt idx="11">
                  <c:v>0.14399999999999999</c:v>
                </c:pt>
                <c:pt idx="12">
                  <c:v>4.8000000000000001E-2</c:v>
                </c:pt>
                <c:pt idx="13">
                  <c:v>0.24000000000000005</c:v>
                </c:pt>
                <c:pt idx="14">
                  <c:v>0.16800000000000004</c:v>
                </c:pt>
                <c:pt idx="15">
                  <c:v>4.8000000000000001E-2</c:v>
                </c:pt>
                <c:pt idx="16">
                  <c:v>0.21599999999999997</c:v>
                </c:pt>
                <c:pt idx="17">
                  <c:v>4.8000000000000001E-2</c:v>
                </c:pt>
                <c:pt idx="18">
                  <c:v>0.14399999999999999</c:v>
                </c:pt>
              </c:numCache>
            </c:numRef>
          </c:bubbleSize>
          <c:bubble3D val="0"/>
          <c:extLst>
            <c:ext xmlns:c16="http://schemas.microsoft.com/office/drawing/2014/chart" uri="{C3380CC4-5D6E-409C-BE32-E72D297353CC}">
              <c16:uniqueId val="{00000001-8886-D847-8AF0-F12C493E21CE}"/>
            </c:ext>
          </c:extLst>
        </c:ser>
        <c:ser>
          <c:idx val="2"/>
          <c:order val="2"/>
          <c:tx>
            <c:strRef>
              <c:f>'Tables - Source Data for Charts'!$BI$4</c:f>
              <c:strCache>
                <c:ptCount val="1"/>
                <c:pt idx="0">
                  <c:v>Wearables</c:v>
                </c:pt>
              </c:strCache>
            </c:strRef>
          </c:tx>
          <c:spPr>
            <a:solidFill>
              <a:srgbClr val="5B9BD5">
                <a:alpha val="84258"/>
              </a:srgbClr>
            </a:solidFill>
            <a:ln w="22225">
              <a:solidFill>
                <a:srgbClr val="C7D3F3"/>
              </a:solidFill>
            </a:ln>
            <a:effectLst/>
          </c:spPr>
          <c:invertIfNegative val="0"/>
          <c:xVal>
            <c:numRef>
              <c:f>'Tables - Source Data for Charts'!$BI$6:$BI$24</c:f>
              <c:numCache>
                <c:formatCode>General</c:formatCode>
                <c:ptCount val="19"/>
                <c:pt idx="0">
                  <c:v>1861.8000000000002</c:v>
                </c:pt>
                <c:pt idx="1">
                  <c:v>1312.2</c:v>
                </c:pt>
                <c:pt idx="2">
                  <c:v>1754.1000000000001</c:v>
                </c:pt>
                <c:pt idx="3">
                  <c:v>31380.800000000003</c:v>
                </c:pt>
                <c:pt idx="4">
                  <c:v>11049.600000000002</c:v>
                </c:pt>
                <c:pt idx="5">
                  <c:v>5649.2000000000007</c:v>
                </c:pt>
                <c:pt idx="6">
                  <c:v>25360.500000000004</c:v>
                </c:pt>
                <c:pt idx="7">
                  <c:v>21680</c:v>
                </c:pt>
                <c:pt idx="8">
                  <c:v>1641.1000000000001</c:v>
                </c:pt>
                <c:pt idx="9">
                  <c:v>13724.400000000001</c:v>
                </c:pt>
                <c:pt idx="10">
                  <c:v>1862.6000000000001</c:v>
                </c:pt>
                <c:pt idx="11">
                  <c:v>9559.5000000000018</c:v>
                </c:pt>
                <c:pt idx="12">
                  <c:v>6444</c:v>
                </c:pt>
                <c:pt idx="13">
                  <c:v>3241.8000000000006</c:v>
                </c:pt>
                <c:pt idx="14">
                  <c:v>5031.0000000000009</c:v>
                </c:pt>
                <c:pt idx="15">
                  <c:v>23059.5</c:v>
                </c:pt>
                <c:pt idx="16">
                  <c:v>10620.800000000001</c:v>
                </c:pt>
                <c:pt idx="17">
                  <c:v>2453.4000000000005</c:v>
                </c:pt>
                <c:pt idx="18">
                  <c:v>18255</c:v>
                </c:pt>
              </c:numCache>
            </c:numRef>
          </c:xVal>
          <c:yVal>
            <c:numRef>
              <c:f>'Tables - Source Data for Charts'!$BJ$6:$BJ$24</c:f>
              <c:numCache>
                <c:formatCode>General</c:formatCode>
                <c:ptCount val="19"/>
                <c:pt idx="0">
                  <c:v>3723.6000000000004</c:v>
                </c:pt>
                <c:pt idx="1">
                  <c:v>1574.6400000000003</c:v>
                </c:pt>
                <c:pt idx="2">
                  <c:v>3508.2000000000003</c:v>
                </c:pt>
                <c:pt idx="3">
                  <c:v>0</c:v>
                </c:pt>
                <c:pt idx="4">
                  <c:v>8839.6800000000021</c:v>
                </c:pt>
                <c:pt idx="5">
                  <c:v>9038.7200000000012</c:v>
                </c:pt>
                <c:pt idx="6">
                  <c:v>50721.000000000007</c:v>
                </c:pt>
                <c:pt idx="7">
                  <c:v>0</c:v>
                </c:pt>
                <c:pt idx="8">
                  <c:v>3282.2000000000003</c:v>
                </c:pt>
                <c:pt idx="9">
                  <c:v>21959.040000000005</c:v>
                </c:pt>
                <c:pt idx="10">
                  <c:v>0</c:v>
                </c:pt>
                <c:pt idx="11">
                  <c:v>7647.6000000000022</c:v>
                </c:pt>
                <c:pt idx="12">
                  <c:v>0</c:v>
                </c:pt>
                <c:pt idx="13">
                  <c:v>3890.1600000000008</c:v>
                </c:pt>
                <c:pt idx="14">
                  <c:v>4024.8000000000011</c:v>
                </c:pt>
                <c:pt idx="15">
                  <c:v>46119</c:v>
                </c:pt>
                <c:pt idx="16">
                  <c:v>0</c:v>
                </c:pt>
                <c:pt idx="17">
                  <c:v>4906.800000000002</c:v>
                </c:pt>
                <c:pt idx="18">
                  <c:v>29208</c:v>
                </c:pt>
              </c:numCache>
            </c:numRef>
          </c:yVal>
          <c:bubbleSize>
            <c:numRef>
              <c:f>'Tables - Source Data for Charts'!$BK$6:$BK$24</c:f>
              <c:numCache>
                <c:formatCode>General</c:formatCode>
                <c:ptCount val="19"/>
                <c:pt idx="0">
                  <c:v>7.1999999999999995E-2</c:v>
                </c:pt>
                <c:pt idx="1">
                  <c:v>7.1999999999999995E-2</c:v>
                </c:pt>
                <c:pt idx="2">
                  <c:v>7.1999999999999995E-2</c:v>
                </c:pt>
                <c:pt idx="3">
                  <c:v>0.14399999999999999</c:v>
                </c:pt>
                <c:pt idx="4">
                  <c:v>0.16800000000000004</c:v>
                </c:pt>
                <c:pt idx="5">
                  <c:v>0.12000000000000002</c:v>
                </c:pt>
                <c:pt idx="6">
                  <c:v>0.16800000000000004</c:v>
                </c:pt>
                <c:pt idx="7">
                  <c:v>2.4E-2</c:v>
                </c:pt>
                <c:pt idx="8">
                  <c:v>0.24000000000000005</c:v>
                </c:pt>
                <c:pt idx="9">
                  <c:v>7.1999999999999995E-2</c:v>
                </c:pt>
                <c:pt idx="10">
                  <c:v>0.21599999999999997</c:v>
                </c:pt>
                <c:pt idx="11">
                  <c:v>0.192</c:v>
                </c:pt>
                <c:pt idx="12">
                  <c:v>7.1999999999999995E-2</c:v>
                </c:pt>
                <c:pt idx="13">
                  <c:v>4.8000000000000001E-2</c:v>
                </c:pt>
                <c:pt idx="14">
                  <c:v>0.16800000000000004</c:v>
                </c:pt>
                <c:pt idx="15">
                  <c:v>4.8000000000000001E-2</c:v>
                </c:pt>
                <c:pt idx="16">
                  <c:v>0.12000000000000002</c:v>
                </c:pt>
                <c:pt idx="17">
                  <c:v>0.16800000000000004</c:v>
                </c:pt>
                <c:pt idx="18">
                  <c:v>0.14399999999999999</c:v>
                </c:pt>
              </c:numCache>
            </c:numRef>
          </c:bubbleSize>
          <c:bubble3D val="0"/>
          <c:extLst>
            <c:ext xmlns:c16="http://schemas.microsoft.com/office/drawing/2014/chart" uri="{C3380CC4-5D6E-409C-BE32-E72D297353CC}">
              <c16:uniqueId val="{00000002-8886-D847-8AF0-F12C493E21CE}"/>
            </c:ext>
          </c:extLst>
        </c:ser>
        <c:dLbls>
          <c:showLegendKey val="0"/>
          <c:showVal val="0"/>
          <c:showCatName val="0"/>
          <c:showSerName val="0"/>
          <c:showPercent val="0"/>
          <c:showBubbleSize val="0"/>
        </c:dLbls>
        <c:bubbleScale val="80"/>
        <c:showNegBubbles val="0"/>
        <c:sizeRepresents val="w"/>
        <c:axId val="206216912"/>
        <c:axId val="2004676575"/>
      </c:bubbleChart>
      <c:valAx>
        <c:axId val="206216912"/>
        <c:scaling>
          <c:orientation val="minMax"/>
          <c:min val="0"/>
        </c:scaling>
        <c:delete val="0"/>
        <c:axPos val="b"/>
        <c:majorGridlines>
          <c:spPr>
            <a:ln w="9525" cap="flat" cmpd="sng" algn="ctr">
              <a:solidFill>
                <a:schemeClr val="tx1">
                  <a:lumMod val="15000"/>
                  <a:lumOff val="85000"/>
                  <a:alpha val="15000"/>
                </a:schemeClr>
              </a:solidFill>
              <a:prstDash val="dash"/>
              <a:round/>
            </a:ln>
            <a:effectLst/>
          </c:spPr>
        </c:majorGridlines>
        <c:title>
          <c:tx>
            <c:rich>
              <a:bodyPr rot="0" spcFirstLastPara="1" vertOverflow="ellipsis" vert="horz" wrap="square" anchor="ctr" anchorCtr="1"/>
              <a:lstStyle/>
              <a:p>
                <a:pPr>
                  <a:defRPr sz="1100" b="0" i="0" u="none" strike="noStrike" kern="1200" baseline="0">
                    <a:solidFill>
                      <a:srgbClr val="2F5597"/>
                    </a:solidFill>
                    <a:latin typeface="+mn-lt"/>
                    <a:ea typeface="+mn-ea"/>
                    <a:cs typeface="+mn-cs"/>
                  </a:defRPr>
                </a:pPr>
                <a:r>
                  <a:rPr lang="en-US"/>
                  <a:t>Ad Budget</a:t>
                </a:r>
              </a:p>
            </c:rich>
          </c:tx>
          <c:overlay val="0"/>
          <c:spPr>
            <a:noFill/>
            <a:ln>
              <a:noFill/>
            </a:ln>
            <a:effectLst/>
          </c:spPr>
          <c:txPr>
            <a:bodyPr rot="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title>
        <c:numFmt formatCode="#,##0" sourceLinked="0"/>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crossAx val="2004676575"/>
        <c:crosses val="autoZero"/>
        <c:crossBetween val="midCat"/>
      </c:valAx>
      <c:valAx>
        <c:axId val="2004676575"/>
        <c:scaling>
          <c:orientation val="minMax"/>
          <c:min val="0"/>
        </c:scaling>
        <c:delete val="0"/>
        <c:axPos val="l"/>
        <c:title>
          <c:tx>
            <c:rich>
              <a:bodyPr rot="-5400000" spcFirstLastPara="1" vertOverflow="ellipsis" vert="horz" wrap="square" anchor="ctr" anchorCtr="1"/>
              <a:lstStyle/>
              <a:p>
                <a:pPr>
                  <a:defRPr sz="1100" b="0" i="0" u="none" strike="noStrike" kern="1200" baseline="0">
                    <a:solidFill>
                      <a:srgbClr val="2F5597"/>
                    </a:solidFill>
                    <a:latin typeface="+mn-lt"/>
                    <a:ea typeface="+mn-ea"/>
                    <a:cs typeface="+mn-cs"/>
                  </a:defRPr>
                </a:pPr>
                <a:r>
                  <a:rPr lang="en-US"/>
                  <a:t>Return on Ad Spend</a:t>
                </a:r>
              </a:p>
            </c:rich>
          </c:tx>
          <c:overlay val="0"/>
          <c:spPr>
            <a:noFill/>
            <a:ln>
              <a:noFill/>
            </a:ln>
            <a:effectLst/>
          </c:spPr>
          <c:txPr>
            <a:bodyPr rot="-540000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title>
        <c:numFmt formatCode="#,##0" sourceLinked="0"/>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crossAx val="206216912"/>
        <c:crosses val="autoZero"/>
        <c:crossBetween val="midCat"/>
      </c:valAx>
      <c:spPr>
        <a:noFill/>
        <a:ln>
          <a:noFill/>
        </a:ln>
        <a:effectLst/>
      </c:spPr>
    </c:plotArea>
    <c:legend>
      <c:legendPos val="r"/>
      <c:layout>
        <c:manualLayout>
          <c:xMode val="edge"/>
          <c:yMode val="edge"/>
          <c:x val="0.82792343367198939"/>
          <c:y val="0.42207730962036211"/>
          <c:w val="0.16142410294585344"/>
          <c:h val="0.2020345147387754"/>
        </c:manualLayout>
      </c:layout>
      <c:overlay val="0"/>
      <c:spPr>
        <a:noFill/>
        <a:ln>
          <a:noFill/>
        </a:ln>
        <a:effectLst/>
      </c:spPr>
      <c:txPr>
        <a:bodyPr rot="0" spcFirstLastPara="1" vertOverflow="ellipsis" vert="horz" wrap="square" anchor="ctr" anchorCtr="1"/>
        <a:lstStyle/>
        <a:p>
          <a:pPr>
            <a:defRPr sz="1100" b="0" i="0" u="none" strike="noStrike" kern="1200" baseline="0">
              <a:solidFill>
                <a:srgbClr val="2F5597"/>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100">
          <a:solidFill>
            <a:srgbClr val="2F5597"/>
          </a:solidFill>
        </a:defRPr>
      </a:pPr>
      <a:endParaRPr lang="en-US"/>
    </a:p>
  </c:txPr>
  <c:printSettings>
    <c:headerFooter/>
    <c:pageMargins b="0.75" l="0.7" r="0.7" t="0.75" header="0.3" footer="0.3"/>
    <c:pageSetup/>
  </c:printSettings>
  <c:userShapes r:id="rId3"/>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[Light Theme Updated.xlsx]Tables - Source Data for Charts!PivotTable15</c:name>
    <c:fmtId val="171"/>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2E5170">
              <a:alpha val="69804"/>
            </a:srgbClr>
          </a:solidFill>
          <a:ln w="15875">
            <a:solidFill>
              <a:schemeClr val="bg1">
                <a:alpha val="1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3A7AA2">
              <a:alpha val="71000"/>
            </a:srgbClr>
          </a:solidFill>
          <a:ln w="1587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bg1">
              <a:alpha val="16000"/>
            </a:schemeClr>
          </a:solidFill>
          <a:ln w="1587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E5170">
              <a:alpha val="69804"/>
            </a:srgbClr>
          </a:solidFill>
          <a:ln w="15875">
            <a:solidFill>
              <a:schemeClr val="bg1">
                <a:alpha val="1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3A7AA2">
              <a:alpha val="71000"/>
            </a:srgbClr>
          </a:solidFill>
          <a:ln w="1587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bg1">
              <a:alpha val="16000"/>
            </a:schemeClr>
          </a:solidFill>
          <a:ln w="1587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6988E5">
              <a:alpha val="69804"/>
            </a:srgbClr>
          </a:solidFill>
          <a:ln w="15875">
            <a:solidFill>
              <a:srgbClr val="7183B3">
                <a:alpha val="7000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5FA4AE">
              <a:alpha val="92000"/>
            </a:srgbClr>
          </a:solidFill>
          <a:ln w="15875">
            <a:solidFill>
              <a:srgbClr val="567FE7">
                <a:alpha val="7000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5DAFFC">
              <a:alpha val="92294"/>
            </a:srgbClr>
          </a:solidFill>
          <a:ln w="15875">
            <a:solidFill>
              <a:srgbClr val="567FE7">
                <a:alpha val="7000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355917492739265"/>
          <c:y val="4.1777015404564188E-2"/>
          <c:w val="0.83911415023432701"/>
          <c:h val="0.87014944030163188"/>
        </c:manualLayout>
      </c:layout>
      <c:barChart>
        <c:barDir val="col"/>
        <c:grouping val="stacked"/>
        <c:varyColors val="0"/>
        <c:ser>
          <c:idx val="0"/>
          <c:order val="0"/>
          <c:tx>
            <c:strRef>
              <c:f>'Tables - Source Data for Charts'!$AE$4:$AE$5</c:f>
              <c:strCache>
                <c:ptCount val="1"/>
                <c:pt idx="0">
                  <c:v>Facebook</c:v>
                </c:pt>
              </c:strCache>
            </c:strRef>
          </c:tx>
          <c:spPr>
            <a:solidFill>
              <a:srgbClr val="6988E5">
                <a:alpha val="69804"/>
              </a:srgbClr>
            </a:solidFill>
            <a:ln w="15875">
              <a:solidFill>
                <a:srgbClr val="7183B3">
                  <a:alpha val="70000"/>
                </a:srgb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'Tables - Source Data for Charts'!$AD$6:$AD$15</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Charts'!$AE$6:$AE$15</c:f>
              <c:numCache>
                <c:formatCode>#,##0</c:formatCode>
                <c:ptCount val="10"/>
                <c:pt idx="0">
                  <c:v>3283915</c:v>
                </c:pt>
                <c:pt idx="1">
                  <c:v>4449815</c:v>
                </c:pt>
                <c:pt idx="2">
                  <c:v>2881087</c:v>
                </c:pt>
                <c:pt idx="3">
                  <c:v>4318321</c:v>
                </c:pt>
                <c:pt idx="4">
                  <c:v>3971675</c:v>
                </c:pt>
                <c:pt idx="5">
                  <c:v>4361721</c:v>
                </c:pt>
                <c:pt idx="6">
                  <c:v>2662183</c:v>
                </c:pt>
                <c:pt idx="7">
                  <c:v>4855879</c:v>
                </c:pt>
                <c:pt idx="8">
                  <c:v>4356531</c:v>
                </c:pt>
                <c:pt idx="9">
                  <c:v>4038588</c:v>
                </c:pt>
              </c:numCache>
            </c:numRef>
          </c:val>
          <c:extLst>
            <c:ext xmlns:c16="http://schemas.microsoft.com/office/drawing/2014/chart" uri="{C3380CC4-5D6E-409C-BE32-E72D297353CC}">
              <c16:uniqueId val="{00000000-521A-7748-9C7F-CCB019D3F79C}"/>
            </c:ext>
          </c:extLst>
        </c:ser>
        <c:ser>
          <c:idx val="1"/>
          <c:order val="1"/>
          <c:tx>
            <c:strRef>
              <c:f>'Tables - Source Data for Charts'!$AF$4:$AF$5</c:f>
              <c:strCache>
                <c:ptCount val="1"/>
                <c:pt idx="0">
                  <c:v>Instagram</c:v>
                </c:pt>
              </c:strCache>
            </c:strRef>
          </c:tx>
          <c:spPr>
            <a:solidFill>
              <a:srgbClr val="5FA4AE">
                <a:alpha val="92000"/>
              </a:srgbClr>
            </a:solidFill>
            <a:ln w="15875">
              <a:solidFill>
                <a:srgbClr val="567FE7">
                  <a:alpha val="70000"/>
                </a:srgb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'Tables - Source Data for Charts'!$AD$6:$AD$15</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Charts'!$AF$6:$AF$15</c:f>
              <c:numCache>
                <c:formatCode>#,##0</c:formatCode>
                <c:ptCount val="10"/>
                <c:pt idx="0">
                  <c:v>2427881</c:v>
                </c:pt>
                <c:pt idx="1">
                  <c:v>4179394</c:v>
                </c:pt>
                <c:pt idx="2">
                  <c:v>3148571</c:v>
                </c:pt>
                <c:pt idx="3">
                  <c:v>3838618</c:v>
                </c:pt>
                <c:pt idx="4">
                  <c:v>4381791</c:v>
                </c:pt>
                <c:pt idx="5">
                  <c:v>3270099</c:v>
                </c:pt>
                <c:pt idx="6">
                  <c:v>4145049</c:v>
                </c:pt>
                <c:pt idx="7">
                  <c:v>3971372</c:v>
                </c:pt>
                <c:pt idx="8">
                  <c:v>4577156</c:v>
                </c:pt>
                <c:pt idx="9">
                  <c:v>4381476</c:v>
                </c:pt>
              </c:numCache>
            </c:numRef>
          </c:val>
          <c:extLst>
            <c:ext xmlns:c16="http://schemas.microsoft.com/office/drawing/2014/chart" uri="{C3380CC4-5D6E-409C-BE32-E72D297353CC}">
              <c16:uniqueId val="{00000001-521A-7748-9C7F-CCB019D3F79C}"/>
            </c:ext>
          </c:extLst>
        </c:ser>
        <c:ser>
          <c:idx val="2"/>
          <c:order val="2"/>
          <c:tx>
            <c:strRef>
              <c:f>'Tables - Source Data for Charts'!$AG$4:$AG$5</c:f>
              <c:strCache>
                <c:ptCount val="1"/>
                <c:pt idx="0">
                  <c:v>Twitter</c:v>
                </c:pt>
              </c:strCache>
            </c:strRef>
          </c:tx>
          <c:spPr>
            <a:solidFill>
              <a:srgbClr val="5DAFFC">
                <a:alpha val="92294"/>
              </a:srgbClr>
            </a:solidFill>
            <a:ln w="15875">
              <a:solidFill>
                <a:srgbClr val="567FE7">
                  <a:alpha val="70000"/>
                </a:srgb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6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'Tables - Source Data for Charts'!$AD$6:$AD$15</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Charts'!$AG$6:$AG$15</c:f>
              <c:numCache>
                <c:formatCode>#,##0</c:formatCode>
                <c:ptCount val="10"/>
                <c:pt idx="0">
                  <c:v>2503991</c:v>
                </c:pt>
                <c:pt idx="1">
                  <c:v>2816338</c:v>
                </c:pt>
                <c:pt idx="2">
                  <c:v>3519267</c:v>
                </c:pt>
                <c:pt idx="3">
                  <c:v>4468020</c:v>
                </c:pt>
                <c:pt idx="4">
                  <c:v>3794823</c:v>
                </c:pt>
                <c:pt idx="5">
                  <c:v>3494920</c:v>
                </c:pt>
                <c:pt idx="6">
                  <c:v>4045032</c:v>
                </c:pt>
                <c:pt idx="7">
                  <c:v>3748573</c:v>
                </c:pt>
                <c:pt idx="8">
                  <c:v>3182638</c:v>
                </c:pt>
                <c:pt idx="9">
                  <c:v>4963900</c:v>
                </c:pt>
              </c:numCache>
            </c:numRef>
          </c:val>
          <c:extLst>
            <c:ext xmlns:c16="http://schemas.microsoft.com/office/drawing/2014/chart" uri="{C3380CC4-5D6E-409C-BE32-E72D297353CC}">
              <c16:uniqueId val="{00000002-521A-7748-9C7F-CCB019D3F79C}"/>
            </c:ext>
          </c:extLst>
        </c:ser>
        <c:dLbls>
          <c:dLblPos val="ctr"/>
          <c:showLegendKey val="0"/>
          <c:showVal val="1"/>
          <c:showCatName val="0"/>
          <c:showSerName val="0"/>
          <c:showPercent val="0"/>
          <c:showBubbleSize val="0"/>
        </c:dLbls>
        <c:gapWidth val="25"/>
        <c:overlap val="100"/>
        <c:axId val="424353504"/>
        <c:axId val="428741024"/>
      </c:barChart>
      <c:catAx>
        <c:axId val="424353504"/>
        <c:scaling>
          <c:orientation val="minMax"/>
        </c:scaling>
        <c:delete val="0"/>
        <c:axPos val="b"/>
        <c:numFmt formatCode="General" sourceLinked="1"/>
        <c:majorTickMark val="none"/>
        <c:minorTickMark val="none"/>
        <c:tickLblPos val="nextTo"/>
        <c:spPr>
          <a:noFill/>
          <a:ln w="9525" cap="flat" cmpd="sng" algn="ctr">
            <a:solidFill>
              <a:schemeClr val="bg1">
                <a:alpha val="19000"/>
              </a:schemeClr>
            </a:solidFill>
            <a:round/>
            <a:headEnd type="none" w="sm" len="sm"/>
            <a:tailEnd type="none" w="sm" len="sm"/>
          </a:ln>
          <a:effectLst/>
        </c:spPr>
        <c:txPr>
          <a:bodyPr rot="-60000000" spcFirstLastPara="1" vertOverflow="ellipsis" vert="horz" wrap="square" anchor="ctr" anchorCtr="1"/>
          <a:lstStyle/>
          <a:p>
            <a:pPr>
              <a:defRPr sz="700" b="0" i="0" u="none" strike="noStrike" kern="1200" baseline="0">
                <a:solidFill>
                  <a:srgbClr val="7183B3"/>
                </a:solidFill>
                <a:latin typeface="+mn-lt"/>
                <a:ea typeface="+mn-ea"/>
                <a:cs typeface="+mn-cs"/>
              </a:defRPr>
            </a:pPr>
            <a:endParaRPr lang="en-US"/>
          </a:p>
        </c:txPr>
        <c:crossAx val="428741024"/>
        <c:crosses val="autoZero"/>
        <c:auto val="1"/>
        <c:lblAlgn val="ctr"/>
        <c:lblOffset val="100"/>
        <c:noMultiLvlLbl val="0"/>
      </c:catAx>
      <c:valAx>
        <c:axId val="428741024"/>
        <c:scaling>
          <c:orientation val="minMax"/>
        </c:scaling>
        <c:delete val="1"/>
        <c:axPos val="l"/>
        <c:majorGridlines>
          <c:spPr>
            <a:ln w="9525" cap="flat" cmpd="sng" algn="ctr">
              <a:solidFill>
                <a:schemeClr val="bg1">
                  <a:alpha val="19000"/>
                </a:schemeClr>
              </a:solidFill>
              <a:prstDash val="sysDash"/>
              <a:round/>
            </a:ln>
            <a:effectLst/>
          </c:spPr>
        </c:majorGridlines>
        <c:numFmt formatCode="#,##0" sourceLinked="1"/>
        <c:majorTickMark val="none"/>
        <c:minorTickMark val="none"/>
        <c:tickLblPos val="nextTo"/>
        <c:crossAx val="424353504"/>
        <c:crosses val="autoZero"/>
        <c:crossBetween val="between"/>
      </c:valAx>
      <c:spPr>
        <a:noFill/>
        <a:ln>
          <a:noFill/>
        </a:ln>
        <a:effectLst/>
      </c:spPr>
    </c:plotArea>
    <c:legend>
      <c:legendPos val="l"/>
      <c:layout>
        <c:manualLayout>
          <c:xMode val="edge"/>
          <c:yMode val="edge"/>
          <c:x val="9.4508673961446413E-3"/>
          <c:y val="0.40246816334244834"/>
          <c:w val="0.11357127194288005"/>
          <c:h val="0.3279902414633738"/>
        </c:manualLayout>
      </c:layout>
      <c:overlay val="0"/>
      <c:spPr>
        <a:noFill/>
        <a:ln>
          <a:noFill/>
        </a:ln>
        <a:effectLst/>
      </c:spPr>
      <c:txPr>
        <a:bodyPr rot="0" spcFirstLastPara="1" vertOverflow="ellipsis" vert="horz" wrap="square" anchor="ctr" anchorCtr="1"/>
        <a:lstStyle/>
        <a:p>
          <a:pPr>
            <a:defRPr sz="800" b="0" i="0" u="none" strike="noStrike" kern="1200" baseline="0">
              <a:solidFill>
                <a:srgbClr val="7183B3"/>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9007092198581561E-2"/>
          <c:y val="1.2048192771084338E-2"/>
          <c:w val="0.92198581560283688"/>
          <c:h val="0.92771084337349397"/>
        </c:manualLayout>
      </c:layout>
      <c:lineChart>
        <c:grouping val="standard"/>
        <c:varyColors val="0"/>
        <c:ser>
          <c:idx val="0"/>
          <c:order val="0"/>
          <c:tx>
            <c:v>Revenue</c:v>
          </c:tx>
          <c:spPr>
            <a:ln w="28575" cap="rnd">
              <a:solidFill>
                <a:srgbClr val="FFFFFF"/>
              </a:solidFill>
              <a:round/>
            </a:ln>
            <a:effectLst/>
          </c:spPr>
          <c:marker>
            <c:symbol val="circle"/>
            <c:size val="5"/>
            <c:spPr>
              <a:solidFill>
                <a:srgbClr val="F5F4F3"/>
              </a:solidFill>
              <a:ln w="9525">
                <a:noFill/>
              </a:ln>
              <a:effectLst/>
            </c:spPr>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125594</c:v>
              </c:pt>
              <c:pt idx="1">
                <c:v>115555</c:v>
              </c:pt>
              <c:pt idx="2">
                <c:v>153668</c:v>
              </c:pt>
              <c:pt idx="3">
                <c:v>121672</c:v>
              </c:pt>
              <c:pt idx="4">
                <c:v>116757</c:v>
              </c:pt>
              <c:pt idx="5">
                <c:v>103411</c:v>
              </c:pt>
              <c:pt idx="6">
                <c:v>105381</c:v>
              </c:pt>
              <c:pt idx="7">
                <c:v>123574</c:v>
              </c:pt>
              <c:pt idx="8">
                <c:v>148666</c:v>
              </c:pt>
              <c:pt idx="9">
                <c:v>108355</c:v>
              </c:pt>
              <c:pt idx="10">
                <c:v>101240</c:v>
              </c:pt>
              <c:pt idx="11">
                <c:v>89216</c:v>
              </c:pt>
            </c:numLit>
          </c:val>
          <c:smooth val="0"/>
          <c:extLst>
            <c:ext xmlns:c16="http://schemas.microsoft.com/office/drawing/2014/chart" uri="{C3380CC4-5D6E-409C-BE32-E72D297353CC}">
              <c16:uniqueId val="{00000000-6420-B347-A1BA-7ACB8BF6EFCA}"/>
            </c:ext>
          </c:extLst>
        </c:ser>
        <c:dLbls>
          <c:showLegendKey val="0"/>
          <c:showVal val="0"/>
          <c:showCatName val="0"/>
          <c:showSerName val="0"/>
          <c:showPercent val="0"/>
          <c:showBubbleSize val="0"/>
        </c:dLbls>
        <c:marker val="1"/>
        <c:smooth val="0"/>
        <c:axId val="335583247"/>
        <c:axId val="335584895"/>
      </c:lineChart>
      <c:catAx>
        <c:axId val="335583247"/>
        <c:scaling>
          <c:orientation val="minMax"/>
        </c:scaling>
        <c:delete val="1"/>
        <c:axPos val="b"/>
        <c:numFmt formatCode="General" sourceLinked="1"/>
        <c:majorTickMark val="none"/>
        <c:minorTickMark val="none"/>
        <c:tickLblPos val="nextTo"/>
        <c:crossAx val="335584895"/>
        <c:crosses val="autoZero"/>
        <c:auto val="1"/>
        <c:lblAlgn val="ctr"/>
        <c:lblOffset val="100"/>
        <c:noMultiLvlLbl val="0"/>
      </c:catAx>
      <c:valAx>
        <c:axId val="335584895"/>
        <c:scaling>
          <c:orientation val="minMax"/>
        </c:scaling>
        <c:delete val="1"/>
        <c:axPos val="l"/>
        <c:numFmt formatCode="General" sourceLinked="1"/>
        <c:majorTickMark val="none"/>
        <c:minorTickMark val="none"/>
        <c:tickLblPos val="nextTo"/>
        <c:crossAx val="33558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'Tables - Source Data for Charts'!$AQ$5</c:f>
              <c:strCache>
                <c:ptCount val="1"/>
                <c:pt idx="0">
                  <c:v>Donut</c:v>
                </c:pt>
              </c:strCache>
            </c:strRef>
          </c:tx>
          <c:dPt>
            <c:idx val="0"/>
            <c:bubble3D val="0"/>
            <c:spPr>
              <a:solidFill>
                <a:srgbClr val="05A9AA">
                  <a:alpha val="53000"/>
                </a:srgbClr>
              </a:solidFill>
              <a:ln w="15875">
                <a:solidFill>
                  <a:srgbClr val="567FE7">
                    <a:alpha val="70000"/>
                  </a:srgbClr>
                </a:solidFill>
              </a:ln>
              <a:effectLst/>
            </c:spPr>
            <c:extLst>
              <c:ext xmlns:c16="http://schemas.microsoft.com/office/drawing/2014/chart" uri="{C3380CC4-5D6E-409C-BE32-E72D297353CC}">
                <c16:uniqueId val="{00000001-3DE2-0041-88A0-4DC20E222DE0}"/>
              </c:ext>
            </c:extLst>
          </c:dPt>
          <c:dPt>
            <c:idx val="1"/>
            <c:bubble3D val="0"/>
            <c:spPr>
              <a:solidFill>
                <a:srgbClr val="308EAC">
                  <a:alpha val="68758"/>
                </a:srgbClr>
              </a:solidFill>
              <a:ln w="15875">
                <a:solidFill>
                  <a:srgbClr val="567FE7">
                    <a:alpha val="70000"/>
                  </a:srgbClr>
                </a:solidFill>
              </a:ln>
              <a:effectLst/>
            </c:spPr>
            <c:extLst>
              <c:ext xmlns:c16="http://schemas.microsoft.com/office/drawing/2014/chart" uri="{C3380CC4-5D6E-409C-BE32-E72D297353CC}">
                <c16:uniqueId val="{00000003-3DE2-0041-88A0-4DC20E222DE0}"/>
              </c:ext>
            </c:extLst>
          </c:dPt>
          <c:dPt>
            <c:idx val="2"/>
            <c:bubble3D val="0"/>
            <c:spPr>
              <a:solidFill>
                <a:srgbClr val="449BCF">
                  <a:alpha val="91579"/>
                </a:srgbClr>
              </a:solidFill>
              <a:ln w="15875">
                <a:solidFill>
                  <a:srgbClr val="567FE7">
                    <a:alpha val="70000"/>
                  </a:srgbClr>
                </a:solidFill>
              </a:ln>
              <a:effectLst/>
            </c:spPr>
            <c:extLst>
              <c:ext xmlns:c16="http://schemas.microsoft.com/office/drawing/2014/chart" uri="{C3380CC4-5D6E-409C-BE32-E72D297353CC}">
                <c16:uniqueId val="{00000005-3DE2-0041-88A0-4DC20E222DE0}"/>
              </c:ext>
            </c:extLst>
          </c:dPt>
          <c:dPt>
            <c:idx val="3"/>
            <c:bubble3D val="0"/>
            <c:spPr>
              <a:noFill/>
              <a:ln>
                <a:noFill/>
              </a:ln>
              <a:effectLst/>
            </c:spPr>
            <c:extLst>
              <c:ext xmlns:c16="http://schemas.microsoft.com/office/drawing/2014/chart" uri="{C3380CC4-5D6E-409C-BE32-E72D297353CC}">
                <c16:uniqueId val="{00000007-3DE2-0041-88A0-4DC20E222DE0}"/>
              </c:ext>
            </c:extLst>
          </c:dPt>
          <c:val>
            <c:numRef>
              <c:f>'Tables - Source Data for Charts'!$AQ$6:$AQ$9</c:f>
              <c:numCache>
                <c:formatCode>General</c:formatCode>
                <c:ptCount val="4"/>
                <c:pt idx="0">
                  <c:v>25</c:v>
                </c:pt>
                <c:pt idx="1">
                  <c:v>50</c:v>
                </c:pt>
                <c:pt idx="2">
                  <c:v>25</c:v>
                </c:pt>
                <c:pt idx="3">
                  <c:v>100</c:v>
                </c:pt>
              </c:numCache>
            </c:numRef>
          </c:val>
          <c:extLst>
            <c:ext xmlns:c16="http://schemas.microsoft.com/office/drawing/2014/chart" uri="{C3380CC4-5D6E-409C-BE32-E72D297353CC}">
              <c16:uniqueId val="{00000008-3DE2-0041-88A0-4DC20E222DE0}"/>
            </c:ext>
          </c:extLst>
        </c:ser>
        <c:dLbls>
          <c:showLegendKey val="0"/>
          <c:showVal val="0"/>
          <c:showCatName val="0"/>
          <c:showSerName val="0"/>
          <c:showPercent val="0"/>
          <c:showBubbleSize val="0"/>
          <c:showLeaderLines val="1"/>
        </c:dLbls>
        <c:firstSliceAng val="270"/>
        <c:holeSize val="50"/>
      </c:doughnutChart>
      <c:pieChart>
        <c:varyColors val="1"/>
        <c:ser>
          <c:idx val="1"/>
          <c:order val="1"/>
          <c:tx>
            <c:strRef>
              <c:f>'Tables - Source Data for Charts'!$AR$5</c:f>
              <c:strCache>
                <c:ptCount val="1"/>
                <c:pt idx="0">
                  <c:v>Progress Bar</c:v>
                </c:pt>
              </c:strCache>
            </c:strRef>
          </c:tx>
          <c:dPt>
            <c:idx val="0"/>
            <c:bubble3D val="0"/>
            <c:spPr>
              <a:noFill/>
              <a:ln>
                <a:noFill/>
              </a:ln>
              <a:effectLst/>
            </c:spPr>
            <c:extLst>
              <c:ext xmlns:c16="http://schemas.microsoft.com/office/drawing/2014/chart" uri="{C3380CC4-5D6E-409C-BE32-E72D297353CC}">
                <c16:uniqueId val="{0000000A-3DE2-0041-88A0-4DC20E222DE0}"/>
              </c:ext>
            </c:extLst>
          </c:dPt>
          <c:dPt>
            <c:idx val="1"/>
            <c:bubble3D val="0"/>
            <c:spPr>
              <a:solidFill>
                <a:srgbClr val="1A2842">
                  <a:alpha val="68627"/>
                </a:srgbClr>
              </a:solidFill>
              <a:ln w="44450" cap="rnd">
                <a:solidFill>
                  <a:srgbClr val="11314A">
                    <a:alpha val="33000"/>
                  </a:srgbClr>
                </a:solidFill>
              </a:ln>
              <a:effectLst>
                <a:outerShdw blurRad="292100" dist="50800" dir="8100000" sx="109000" sy="109000" algn="tr" rotWithShape="0">
                  <a:prstClr val="black">
                    <a:alpha val="66000"/>
                  </a:prstClr>
                </a:outerShdw>
              </a:effectLst>
            </c:spPr>
            <c:extLst>
              <c:ext xmlns:c16="http://schemas.microsoft.com/office/drawing/2014/chart" uri="{C3380CC4-5D6E-409C-BE32-E72D297353CC}">
                <c16:uniqueId val="{0000000C-3DE2-0041-88A0-4DC20E222DE0}"/>
              </c:ext>
            </c:extLst>
          </c:dPt>
          <c:dPt>
            <c:idx val="2"/>
            <c:bubble3D val="0"/>
            <c:spPr>
              <a:noFill/>
              <a:ln>
                <a:noFill/>
              </a:ln>
              <a:effectLst/>
            </c:spPr>
            <c:extLst>
              <c:ext xmlns:c16="http://schemas.microsoft.com/office/drawing/2014/chart" uri="{C3380CC4-5D6E-409C-BE32-E72D297353CC}">
                <c16:uniqueId val="{0000000E-3DE2-0041-88A0-4DC20E222DE0}"/>
              </c:ext>
            </c:extLst>
          </c:dPt>
          <c:dPt>
            <c:idx val="3"/>
            <c:bubble3D val="0"/>
            <c:spPr>
              <a:solidFill>
                <a:schemeClr val="accent4"/>
              </a:solidFill>
              <a:ln>
                <a:noFill/>
              </a:ln>
              <a:effectLst/>
            </c:spPr>
            <c:extLst>
              <c:ext xmlns:c16="http://schemas.microsoft.com/office/drawing/2014/chart" uri="{C3380CC4-5D6E-409C-BE32-E72D297353CC}">
                <c16:uniqueId val="{00000010-3DE2-0041-88A0-4DC20E222DE0}"/>
              </c:ext>
            </c:extLst>
          </c:dPt>
          <c:val>
            <c:numRef>
              <c:f>'Tables - Source Data for Charts'!$AR$6:$AR$9</c:f>
              <c:numCache>
                <c:formatCode>General</c:formatCode>
                <c:ptCount val="4"/>
                <c:pt idx="0" formatCode="0&quot;%&quot;">
                  <c:v>40</c:v>
                </c:pt>
                <c:pt idx="1">
                  <c:v>1</c:v>
                </c:pt>
                <c:pt idx="2">
                  <c:v>159</c:v>
                </c:pt>
              </c:numCache>
            </c:numRef>
          </c:val>
          <c:extLst>
            <c:ext xmlns:c16="http://schemas.microsoft.com/office/drawing/2014/chart" uri="{C3380CC4-5D6E-409C-BE32-E72D297353CC}">
              <c16:uniqueId val="{00000011-3DE2-0041-88A0-4DC20E222DE0}"/>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[Light Theme Updated.xlsx]Tables - Source Data for Charts!PivotImp</c:name>
    <c:fmtId val="127"/>
  </c:pivotSource>
  <c:chart>
    <c:autoTitleDeleted val="1"/>
    <c:pivotFmts>
      <c:pivotFmt>
        <c:idx val="0"/>
        <c:spPr>
          <a:solidFill>
            <a:schemeClr val="accent1"/>
          </a:solidFill>
          <a:ln w="28575" cap="rnd">
            <a:solidFill>
              <a:schemeClr val="bg1">
                <a:alpha val="42000"/>
              </a:schemeClr>
            </a:solidFill>
            <a:round/>
          </a:ln>
          <a:effectLst/>
        </c:spPr>
        <c:marker>
          <c:spPr>
            <a:solidFill>
              <a:schemeClr val="bg1">
                <a:alpha val="55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bg1">
                <a:alpha val="42000"/>
              </a:schemeClr>
            </a:solidFill>
            <a:round/>
          </a:ln>
          <a:effectLst/>
        </c:spPr>
        <c:marker>
          <c:spPr>
            <a:solidFill>
              <a:schemeClr val="bg1">
                <a:alpha val="55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5400" cap="rnd">
            <a:solidFill>
              <a:schemeClr val="bg1">
                <a:alpha val="42000"/>
              </a:schemeClr>
            </a:solidFill>
            <a:round/>
          </a:ln>
          <a:effectLst/>
        </c:spPr>
        <c:marker>
          <c:symbol val="circle"/>
          <c:size val="4"/>
          <c:spPr>
            <a:solidFill>
              <a:schemeClr val="bg1">
                <a:alpha val="55000"/>
              </a:schemeClr>
            </a:solidFill>
            <a:ln w="9525">
              <a:no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chemeClr val="bg1">
                <a:alpha val="0"/>
              </a:schemeClr>
            </a:solidFill>
            <a:round/>
          </a:ln>
          <a:effectLst/>
        </c:spPr>
        <c:marker>
          <c:symbol val="circle"/>
          <c:size val="5"/>
          <c:spPr>
            <a:solidFill>
              <a:schemeClr val="bg1">
                <a:alpha val="0"/>
              </a:schemeClr>
            </a:solidFill>
            <a:ln w="9525">
              <a:noFill/>
            </a:ln>
            <a:effectLst/>
          </c:spPr>
        </c:marker>
        <c:dLbl>
          <c:idx val="0"/>
          <c:delete val="1"/>
          <c:extLst>
            <c:ext xmlns:c15="http://schemas.microsoft.com/office/drawing/2012/chart" uri="{CE6537A1-D6FC-4f65-9D91-7224C49458BB}"/>
          </c:extLst>
        </c:dLbl>
      </c:pivotFmt>
      <c:pivotFmt>
        <c:idx val="4"/>
        <c:spPr>
          <a:solidFill>
            <a:schemeClr val="accent1"/>
          </a:solidFill>
          <a:ln w="25400" cap="rnd">
            <a:solidFill>
              <a:schemeClr val="bg1">
                <a:alpha val="42000"/>
              </a:schemeClr>
            </a:solidFill>
            <a:round/>
          </a:ln>
          <a:effectLst/>
        </c:spPr>
        <c:marker>
          <c:symbol val="circle"/>
          <c:size val="4"/>
          <c:spPr>
            <a:solidFill>
              <a:schemeClr val="bg1">
                <a:alpha val="55000"/>
              </a:schemeClr>
            </a:solidFill>
            <a:ln w="9525">
              <a:noFill/>
            </a:ln>
            <a:effectLst/>
          </c:spPr>
        </c:marker>
        <c:dLbl>
          <c:idx val="0"/>
          <c:delete val="1"/>
          <c:extLst>
            <c:ext xmlns:c15="http://schemas.microsoft.com/office/drawing/2012/chart" uri="{CE6537A1-D6FC-4f65-9D91-7224C49458BB}"/>
          </c:extLst>
        </c:dLbl>
      </c:pivotFmt>
      <c:pivotFmt>
        <c:idx val="5"/>
        <c:spPr>
          <a:solidFill>
            <a:schemeClr val="accent1"/>
          </a:solidFill>
          <a:ln w="28575" cap="rnd">
            <a:solidFill>
              <a:schemeClr val="bg1">
                <a:alpha val="0"/>
              </a:schemeClr>
            </a:solidFill>
            <a:round/>
          </a:ln>
          <a:effectLst/>
        </c:spPr>
        <c:marker>
          <c:symbol val="circle"/>
          <c:size val="5"/>
          <c:spPr>
            <a:solidFill>
              <a:schemeClr val="bg1">
                <a:alpha val="0"/>
              </a:schemeClr>
            </a:solidFill>
            <a:ln w="9525">
              <a:noFill/>
            </a:ln>
            <a:effectLst/>
          </c:spPr>
        </c:marker>
        <c:dLbl>
          <c:idx val="0"/>
          <c:delete val="1"/>
          <c:extLst>
            <c:ext xmlns:c15="http://schemas.microsoft.com/office/drawing/2012/chart" uri="{CE6537A1-D6FC-4f65-9D91-7224C49458BB}"/>
          </c:extLst>
        </c:dLbl>
      </c:pivotFmt>
      <c:pivotFmt>
        <c:idx val="6"/>
        <c:spPr>
          <a:ln w="25400" cap="rnd">
            <a:solidFill>
              <a:schemeClr val="bg1">
                <a:alpha val="42000"/>
              </a:schemeClr>
            </a:solidFill>
            <a:round/>
          </a:ln>
          <a:effectLst/>
        </c:spPr>
        <c:marker>
          <c:symbol val="circle"/>
          <c:size val="4"/>
          <c:spPr>
            <a:solidFill>
              <a:schemeClr val="bg1">
                <a:alpha val="55000"/>
              </a:schemeClr>
            </a:solidFill>
            <a:ln w="9525">
              <a:noFill/>
            </a:ln>
            <a:effectLst/>
          </c:spPr>
        </c:marker>
        <c:dLbl>
          <c:idx val="0"/>
          <c:delete val="1"/>
          <c:extLst>
            <c:ext xmlns:c15="http://schemas.microsoft.com/office/drawing/2012/chart" uri="{CE6537A1-D6FC-4f65-9D91-7224C49458BB}"/>
          </c:extLst>
        </c:dLbl>
      </c:pivotFmt>
      <c:pivotFmt>
        <c:idx val="7"/>
        <c:spPr>
          <a:ln w="28575" cap="rnd">
            <a:solidFill>
              <a:schemeClr val="bg1">
                <a:alpha val="0"/>
              </a:schemeClr>
            </a:solidFill>
            <a:round/>
          </a:ln>
          <a:effectLst/>
        </c:spPr>
        <c:marker>
          <c:symbol val="circle"/>
          <c:size val="5"/>
          <c:spPr>
            <a:solidFill>
              <a:schemeClr val="bg1">
                <a:alpha val="0"/>
              </a:schemeClr>
            </a:solidFill>
            <a:ln w="9525">
              <a:noFill/>
            </a:ln>
            <a:effectLst/>
          </c:spPr>
        </c:marker>
        <c:dLbl>
          <c:idx val="0"/>
          <c:delete val="1"/>
          <c:extLst>
            <c:ext xmlns:c15="http://schemas.microsoft.com/office/drawing/2012/chart" uri="{CE6537A1-D6FC-4f65-9D91-7224C49458BB}"/>
          </c:extLst>
        </c:dLbl>
      </c:pivotFmt>
      <c:pivotFmt>
        <c:idx val="8"/>
        <c:spPr>
          <a:ln w="25400" cap="rnd">
            <a:solidFill>
              <a:schemeClr val="bg1">
                <a:alpha val="42000"/>
              </a:schemeClr>
            </a:solidFill>
            <a:round/>
          </a:ln>
          <a:effectLst/>
        </c:spPr>
        <c:marker>
          <c:symbol val="circle"/>
          <c:size val="4"/>
          <c:spPr>
            <a:solidFill>
              <a:schemeClr val="bg1">
                <a:alpha val="55000"/>
              </a:schemeClr>
            </a:solidFill>
            <a:ln w="9525">
              <a:noFill/>
            </a:ln>
            <a:effectLst/>
          </c:spPr>
        </c:marker>
        <c:dLbl>
          <c:idx val="0"/>
          <c:delete val="1"/>
          <c:extLst>
            <c:ext xmlns:c15="http://schemas.microsoft.com/office/drawing/2012/chart" uri="{CE6537A1-D6FC-4f65-9D91-7224C49458BB}"/>
          </c:extLst>
        </c:dLbl>
      </c:pivotFmt>
      <c:pivotFmt>
        <c:idx val="9"/>
        <c:spPr>
          <a:ln w="25400" cap="rnd">
            <a:solidFill>
              <a:schemeClr val="bg1">
                <a:alpha val="42000"/>
              </a:schemeClr>
            </a:solidFill>
            <a:round/>
          </a:ln>
          <a:effectLst/>
        </c:spPr>
        <c:marker>
          <c:symbol val="circle"/>
          <c:size val="4"/>
          <c:spPr>
            <a:solidFill>
              <a:schemeClr val="bg1">
                <a:alpha val="55000"/>
              </a:schemeClr>
            </a:solidFill>
            <a:ln w="9525">
              <a:noFill/>
            </a:ln>
            <a:effectLst/>
          </c:spPr>
        </c:marker>
        <c:dLbl>
          <c:idx val="0"/>
          <c:delete val="1"/>
          <c:extLst>
            <c:ext xmlns:c15="http://schemas.microsoft.com/office/drawing/2012/chart" uri="{CE6537A1-D6FC-4f65-9D91-7224C49458BB}"/>
          </c:extLst>
        </c:dLbl>
      </c:pivotFmt>
      <c:pivotFmt>
        <c:idx val="10"/>
        <c:spPr>
          <a:ln w="25400" cap="rnd">
            <a:solidFill>
              <a:schemeClr val="bg1">
                <a:alpha val="42000"/>
              </a:schemeClr>
            </a:solidFill>
            <a:round/>
          </a:ln>
          <a:effectLst/>
        </c:spPr>
        <c:marker>
          <c:symbol val="circle"/>
          <c:size val="4"/>
          <c:spPr>
            <a:solidFill>
              <a:schemeClr val="bg1">
                <a:alpha val="55000"/>
              </a:schemeClr>
            </a:solidFill>
            <a:ln w="9525">
              <a:noFill/>
            </a:ln>
            <a:effectLst/>
          </c:spPr>
        </c:marker>
        <c:dLbl>
          <c:idx val="0"/>
          <c:delete val="1"/>
          <c:extLst>
            <c:ext xmlns:c15="http://schemas.microsoft.com/office/drawing/2012/chart" uri="{CE6537A1-D6FC-4f65-9D91-7224C49458BB}"/>
          </c:extLst>
        </c:dLbl>
      </c:pivotFmt>
      <c:pivotFmt>
        <c:idx val="11"/>
        <c:spPr>
          <a:ln w="25400" cap="rnd">
            <a:solidFill>
              <a:schemeClr val="bg1">
                <a:alpha val="42000"/>
              </a:schemeClr>
            </a:solidFill>
            <a:round/>
          </a:ln>
          <a:effectLst/>
        </c:spPr>
        <c:marker>
          <c:symbol val="circle"/>
          <c:size val="4"/>
          <c:spPr>
            <a:solidFill>
              <a:schemeClr val="bg1">
                <a:alpha val="55000"/>
              </a:schemeClr>
            </a:solidFill>
            <a:ln w="9525">
              <a:noFill/>
            </a:ln>
            <a:effectLst/>
          </c:spPr>
        </c:marker>
        <c:dLbl>
          <c:idx val="0"/>
          <c:delete val="1"/>
          <c:extLst>
            <c:ext xmlns:c15="http://schemas.microsoft.com/office/drawing/2012/chart" uri="{CE6537A1-D6FC-4f65-9D91-7224C49458BB}"/>
          </c:extLst>
        </c:dLbl>
      </c:pivotFmt>
      <c:pivotFmt>
        <c:idx val="12"/>
        <c:spPr>
          <a:gradFill>
            <a:gsLst>
              <a:gs pos="100000">
                <a:schemeClr val="bg1">
                  <a:alpha val="30000"/>
                </a:schemeClr>
              </a:gs>
              <a:gs pos="40000">
                <a:schemeClr val="bg1">
                  <a:alpha val="8000"/>
                </a:schemeClr>
              </a:gs>
            </a:gsLst>
            <a:lin ang="15960000" scaled="0"/>
          </a:gradFill>
          <a:ln w="25400" cap="rnd">
            <a:noFill/>
            <a:round/>
          </a:ln>
          <a:effectLst/>
        </c:spPr>
        <c:marker>
          <c:symbol val="none"/>
        </c:marker>
        <c:dLbl>
          <c:idx val="0"/>
          <c:delete val="1"/>
          <c:extLst>
            <c:ext xmlns:c15="http://schemas.microsoft.com/office/drawing/2012/chart" uri="{CE6537A1-D6FC-4f65-9D91-7224C49458BB}"/>
          </c:extLst>
        </c:dLbl>
      </c:pivotFmt>
      <c:pivotFmt>
        <c:idx val="13"/>
        <c:spPr>
          <a:gradFill>
            <a:gsLst>
              <a:gs pos="100000">
                <a:schemeClr val="bg1">
                  <a:alpha val="30000"/>
                </a:schemeClr>
              </a:gs>
              <a:gs pos="40000">
                <a:schemeClr val="bg1">
                  <a:alpha val="8000"/>
                </a:schemeClr>
              </a:gs>
            </a:gsLst>
            <a:lin ang="15960000" scaled="0"/>
          </a:gradFill>
          <a:ln w="25400" cap="rnd">
            <a:noFill/>
            <a:round/>
          </a:ln>
          <a:effectLst/>
        </c:spPr>
        <c:marker>
          <c:symbol val="none"/>
        </c:marker>
        <c:dLbl>
          <c:idx val="0"/>
          <c:delete val="1"/>
          <c:extLst>
            <c:ext xmlns:c15="http://schemas.microsoft.com/office/drawing/2012/chart" uri="{CE6537A1-D6FC-4f65-9D91-7224C49458BB}"/>
          </c:extLst>
        </c:dLbl>
      </c:pivotFmt>
      <c:pivotFmt>
        <c:idx val="14"/>
        <c:spPr>
          <a:gradFill>
            <a:gsLst>
              <a:gs pos="100000">
                <a:schemeClr val="bg1">
                  <a:alpha val="30000"/>
                </a:schemeClr>
              </a:gs>
              <a:gs pos="40000">
                <a:schemeClr val="bg1">
                  <a:alpha val="8000"/>
                </a:schemeClr>
              </a:gs>
            </a:gsLst>
            <a:lin ang="15960000" scaled="0"/>
          </a:gradFill>
          <a:ln w="25400" cap="rnd">
            <a:noFill/>
            <a:round/>
          </a:ln>
          <a:effectLst/>
        </c:spPr>
        <c:marker>
          <c:symbol val="none"/>
        </c:marker>
        <c:dLbl>
          <c:idx val="0"/>
          <c:spPr>
            <a:noFill/>
            <a:ln>
              <a:noFill/>
            </a:ln>
            <a:effectLst/>
          </c:spPr>
          <c:txPr>
            <a:bodyPr wrap="square" lIns="38100" tIns="19050" rIns="38100" bIns="19050" anchor="ctr">
              <a:spAutoFit/>
            </a:bodyPr>
            <a:lstStyle/>
            <a:p>
              <a:pPr>
                <a:defRPr sz="800">
                  <a:solidFill>
                    <a:schemeClr val="bg1"/>
                  </a:solidFill>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4085081541879681E-2"/>
          <c:y val="7.1241166976794126E-2"/>
          <c:w val="0.95182983691624068"/>
          <c:h val="0.67380039971984362"/>
        </c:manualLayout>
      </c:layout>
      <c:barChart>
        <c:barDir val="col"/>
        <c:grouping val="clustered"/>
        <c:varyColors val="0"/>
        <c:ser>
          <c:idx val="0"/>
          <c:order val="0"/>
          <c:tx>
            <c:strRef>
              <c:f>'Tables - Source Data for Charts'!$N$4</c:f>
              <c:strCache>
                <c:ptCount val="1"/>
                <c:pt idx="0">
                  <c:v>Total</c:v>
                </c:pt>
              </c:strCache>
            </c:strRef>
          </c:tx>
          <c:spPr>
            <a:gradFill>
              <a:gsLst>
                <a:gs pos="100000">
                  <a:schemeClr val="bg1">
                    <a:alpha val="30000"/>
                  </a:schemeClr>
                </a:gs>
                <a:gs pos="40000">
                  <a:schemeClr val="bg1">
                    <a:alpha val="8000"/>
                  </a:schemeClr>
                </a:gs>
              </a:gsLst>
              <a:lin ang="15960000" scaled="0"/>
            </a:gradFill>
            <a:ln w="25400" cap="rnd">
              <a:noFill/>
              <a:round/>
            </a:ln>
            <a:effectLst/>
          </c:spPr>
          <c:invertIfNegative val="0"/>
          <c:dLbls>
            <c:spPr>
              <a:noFill/>
              <a:ln>
                <a:noFill/>
              </a:ln>
              <a:effectLst/>
            </c:spPr>
            <c:txPr>
              <a:bodyPr wrap="square" lIns="38100" tIns="19050" rIns="38100" bIns="19050" anchor="ctr">
                <a:spAutoFit/>
              </a:bodyPr>
              <a:lstStyle/>
              <a:p>
                <a:pPr>
                  <a:defRPr sz="800">
                    <a:solidFill>
                      <a:schemeClr val="bg1"/>
                    </a:solidFill>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'Tables - Source Data for Charts'!$M$5:$M$14</c:f>
              <c:strCache>
                <c:ptCount val="10"/>
                <c:pt idx="0">
                  <c:v>May-2018</c:v>
                </c:pt>
                <c:pt idx="1">
                  <c:v>Jun-2018</c:v>
                </c:pt>
                <c:pt idx="2">
                  <c:v>Jul-2018</c:v>
                </c:pt>
                <c:pt idx="3">
                  <c:v>Aug-2018</c:v>
                </c:pt>
                <c:pt idx="4">
                  <c:v>Sep-2018</c:v>
                </c:pt>
                <c:pt idx="5">
                  <c:v>Oct-2018</c:v>
                </c:pt>
                <c:pt idx="6">
                  <c:v>Nov-2018</c:v>
                </c:pt>
                <c:pt idx="7">
                  <c:v>Dec-2018</c:v>
                </c:pt>
                <c:pt idx="8">
                  <c:v>Jan-2019</c:v>
                </c:pt>
                <c:pt idx="9">
                  <c:v>Feb-2019</c:v>
                </c:pt>
              </c:strCache>
            </c:strRef>
          </c:cat>
          <c:val>
            <c:numRef>
              <c:f>'Tables - Source Data for Charts'!$N$5:$N$14</c:f>
              <c:numCache>
                <c:formatCode>#,##0</c:formatCode>
                <c:ptCount val="10"/>
                <c:pt idx="0">
                  <c:v>3202169</c:v>
                </c:pt>
                <c:pt idx="1">
                  <c:v>3370348</c:v>
                </c:pt>
                <c:pt idx="2">
                  <c:v>3078743</c:v>
                </c:pt>
                <c:pt idx="3">
                  <c:v>3109822</c:v>
                </c:pt>
                <c:pt idx="4">
                  <c:v>3353838</c:v>
                </c:pt>
                <c:pt idx="5">
                  <c:v>2824611</c:v>
                </c:pt>
                <c:pt idx="6">
                  <c:v>3587042</c:v>
                </c:pt>
                <c:pt idx="7">
                  <c:v>3382130</c:v>
                </c:pt>
                <c:pt idx="8">
                  <c:v>3193877</c:v>
                </c:pt>
                <c:pt idx="9">
                  <c:v>3015597</c:v>
                </c:pt>
              </c:numCache>
            </c:numRef>
          </c:val>
          <c:extLst>
            <c:ext xmlns:c16="http://schemas.microsoft.com/office/drawing/2014/chart" uri="{C3380CC4-5D6E-409C-BE32-E72D297353CC}">
              <c16:uniqueId val="{00000000-786A-1543-A1C8-80C08236A75D}"/>
            </c:ext>
          </c:extLst>
        </c:ser>
        <c:dLbls>
          <c:showLegendKey val="0"/>
          <c:showVal val="0"/>
          <c:showCatName val="0"/>
          <c:showSerName val="0"/>
          <c:showPercent val="0"/>
          <c:showBubbleSize val="0"/>
        </c:dLbls>
        <c:gapWidth val="37"/>
        <c:axId val="2082837999"/>
        <c:axId val="433898352"/>
      </c:barChart>
      <c:catAx>
        <c:axId val="2082837999"/>
        <c:scaling>
          <c:orientation val="minMax"/>
        </c:scaling>
        <c:delete val="0"/>
        <c:axPos val="b"/>
        <c:numFmt formatCode="General" sourceLinked="1"/>
        <c:majorTickMark val="out"/>
        <c:minorTickMark val="none"/>
        <c:tickLblPos val="nextTo"/>
        <c:spPr>
          <a:ln>
            <a:noFill/>
          </a:ln>
        </c:spPr>
        <c:txPr>
          <a:bodyPr/>
          <a:lstStyle/>
          <a:p>
            <a:pPr>
              <a:defRPr sz="800">
                <a:solidFill>
                  <a:schemeClr val="bg1"/>
                </a:solidFill>
              </a:defRPr>
            </a:pPr>
            <a:endParaRPr lang="en-US"/>
          </a:p>
        </c:txPr>
        <c:crossAx val="433898352"/>
        <c:crosses val="autoZero"/>
        <c:auto val="1"/>
        <c:lblAlgn val="ctr"/>
        <c:lblOffset val="100"/>
        <c:noMultiLvlLbl val="0"/>
      </c:catAx>
      <c:valAx>
        <c:axId val="433898352"/>
        <c:scaling>
          <c:orientation val="minMax"/>
        </c:scaling>
        <c:delete val="1"/>
        <c:axPos val="l"/>
        <c:majorGridlines>
          <c:spPr>
            <a:ln>
              <a:solidFill>
                <a:schemeClr val="bg1">
                  <a:alpha val="15000"/>
                </a:schemeClr>
              </a:solidFill>
              <a:prstDash val="dash"/>
            </a:ln>
          </c:spPr>
        </c:majorGridlines>
        <c:numFmt formatCode="#,##0" sourceLinked="1"/>
        <c:majorTickMark val="none"/>
        <c:minorTickMark val="none"/>
        <c:tickLblPos val="nextTo"/>
        <c:crossAx val="2082837999"/>
        <c:crosses val="autoZero"/>
        <c:crossBetween val="between"/>
      </c:valAx>
      <c:spPr>
        <a:noFill/>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2234517982549479E-3"/>
          <c:y val="1.204821619519782E-2"/>
          <c:w val="0.96813971330506765"/>
          <c:h val="0.92771084337349397"/>
        </c:manualLayout>
      </c:layout>
      <c:lineChart>
        <c:grouping val="standard"/>
        <c:varyColors val="0"/>
        <c:ser>
          <c:idx val="0"/>
          <c:order val="0"/>
          <c:tx>
            <c:v>Revenue</c:v>
          </c:tx>
          <c:spPr>
            <a:ln w="25400" cap="rnd">
              <a:solidFill>
                <a:srgbClr val="FFFFFF"/>
              </a:solidFill>
              <a:round/>
            </a:ln>
            <a:effectLst/>
          </c:spPr>
          <c:marker>
            <c:symbol val="circle"/>
            <c:size val="5"/>
            <c:spPr>
              <a:solidFill>
                <a:srgbClr val="FFFFFF"/>
              </a:solidFill>
              <a:ln w="9525">
                <a:noFill/>
              </a:ln>
              <a:effectLst/>
            </c:spPr>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125594</c:v>
              </c:pt>
              <c:pt idx="1">
                <c:v>115555</c:v>
              </c:pt>
              <c:pt idx="2">
                <c:v>153668</c:v>
              </c:pt>
              <c:pt idx="3">
                <c:v>121672</c:v>
              </c:pt>
              <c:pt idx="4">
                <c:v>116757</c:v>
              </c:pt>
              <c:pt idx="5">
                <c:v>103411</c:v>
              </c:pt>
              <c:pt idx="6">
                <c:v>105381</c:v>
              </c:pt>
              <c:pt idx="7">
                <c:v>123574</c:v>
              </c:pt>
              <c:pt idx="8">
                <c:v>148666</c:v>
              </c:pt>
              <c:pt idx="9">
                <c:v>108355</c:v>
              </c:pt>
              <c:pt idx="10">
                <c:v>101240</c:v>
              </c:pt>
              <c:pt idx="11">
                <c:v>89216</c:v>
              </c:pt>
            </c:numLit>
          </c:val>
          <c:smooth val="0"/>
          <c:extLst>
            <c:ext xmlns:c16="http://schemas.microsoft.com/office/drawing/2014/chart" uri="{C3380CC4-5D6E-409C-BE32-E72D297353CC}">
              <c16:uniqueId val="{00000000-87CA-F745-AF92-D3C3086D9BB1}"/>
            </c:ext>
          </c:extLst>
        </c:ser>
        <c:dLbls>
          <c:showLegendKey val="0"/>
          <c:showVal val="0"/>
          <c:showCatName val="0"/>
          <c:showSerName val="0"/>
          <c:showPercent val="0"/>
          <c:showBubbleSize val="0"/>
        </c:dLbls>
        <c:marker val="1"/>
        <c:smooth val="0"/>
        <c:axId val="335583247"/>
        <c:axId val="335584895"/>
      </c:lineChart>
      <c:catAx>
        <c:axId val="335583247"/>
        <c:scaling>
          <c:orientation val="minMax"/>
        </c:scaling>
        <c:delete val="1"/>
        <c:axPos val="b"/>
        <c:numFmt formatCode="General" sourceLinked="1"/>
        <c:majorTickMark val="none"/>
        <c:minorTickMark val="none"/>
        <c:tickLblPos val="nextTo"/>
        <c:crossAx val="335584895"/>
        <c:crosses val="autoZero"/>
        <c:auto val="1"/>
        <c:lblAlgn val="ctr"/>
        <c:lblOffset val="100"/>
        <c:noMultiLvlLbl val="0"/>
      </c:catAx>
      <c:valAx>
        <c:axId val="335584895"/>
        <c:scaling>
          <c:orientation val="minMax"/>
        </c:scaling>
        <c:delete val="1"/>
        <c:axPos val="l"/>
        <c:numFmt formatCode="General" sourceLinked="1"/>
        <c:majorTickMark val="none"/>
        <c:minorTickMark val="none"/>
        <c:tickLblPos val="nextTo"/>
        <c:crossAx val="33558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[Light Theme Updated.xlsx]Tables - Source Data for Charts!Pivot Imp Network</c:name>
    <c:fmtId val="11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pivotFmt>
      <c:pivotFmt>
        <c:idx val="5"/>
      </c:pivotFmt>
      <c:pivotFmt>
        <c:idx val="6"/>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pivotFmt>
      <c:pivotFmt>
        <c:idx val="9"/>
      </c:pivotFmt>
      <c:pivotFmt>
        <c:idx val="10"/>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pivotFmt>
      <c:pivotFmt>
        <c:idx val="13"/>
      </c:pivotFmt>
      <c:pivotFmt>
        <c:idx val="14"/>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pivotFmt>
      <c:pivotFmt>
        <c:idx val="17"/>
      </c:pivotFmt>
      <c:pivotFmt>
        <c:idx val="18"/>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pivotFmt>
      <c:pivotFmt>
        <c:idx val="25"/>
      </c:pivotFmt>
      <c:pivotFmt>
        <c:idx val="26"/>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pivotFmt>
      <c:pivotFmt>
        <c:idx val="29"/>
      </c:pivotFmt>
      <c:pivotFmt>
        <c:idx val="30"/>
      </c:pivotFmt>
      <c:pivotFmt>
        <c:idx val="31"/>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5">
              <a:shade val="65000"/>
            </a:schemeClr>
          </a:solidFill>
          <a:ln w="19050">
            <a:solidFill>
              <a:schemeClr val="lt1"/>
            </a:solidFill>
          </a:ln>
          <a:effectLst/>
        </c:spPr>
      </c:pivotFmt>
      <c:pivotFmt>
        <c:idx val="33"/>
        <c:spPr>
          <a:solidFill>
            <a:schemeClr val="accent5"/>
          </a:solidFill>
          <a:ln w="19050">
            <a:solidFill>
              <a:schemeClr val="lt1"/>
            </a:solidFill>
          </a:ln>
          <a:effectLst/>
        </c:spPr>
      </c:pivotFmt>
      <c:pivotFmt>
        <c:idx val="34"/>
        <c:spPr>
          <a:solidFill>
            <a:schemeClr val="accent5">
              <a:tint val="65000"/>
            </a:schemeClr>
          </a:solidFill>
          <a:ln w="19050">
            <a:solidFill>
              <a:schemeClr val="lt1"/>
            </a:solidFill>
          </a:ln>
          <a:effectLst/>
        </c:spPr>
      </c:pivotFmt>
    </c:pivotFmts>
    <c:plotArea>
      <c:layout>
        <c:manualLayout>
          <c:layoutTarget val="inner"/>
          <c:xMode val="edge"/>
          <c:yMode val="edge"/>
          <c:x val="1.5393472677606834E-3"/>
          <c:y val="1.0210518937358352E-3"/>
          <c:w val="0.9844486712809366"/>
          <c:h val="0.99897899293953574"/>
        </c:manualLayout>
      </c:layout>
      <c:doughnutChart>
        <c:varyColors val="1"/>
        <c:ser>
          <c:idx val="0"/>
          <c:order val="0"/>
          <c:tx>
            <c:strRef>
              <c:f>'Tables - Source Data for Charts'!$K$4</c:f>
              <c:strCache>
                <c:ptCount val="1"/>
                <c:pt idx="0">
                  <c:v>Total</c:v>
                </c:pt>
              </c:strCache>
            </c:strRef>
          </c:tx>
          <c:dPt>
            <c:idx val="0"/>
            <c:bubble3D val="0"/>
            <c:spPr>
              <a:solidFill>
                <a:schemeClr val="accent5">
                  <a:shade val="65000"/>
                </a:schemeClr>
              </a:solidFill>
              <a:ln w="19050">
                <a:solidFill>
                  <a:schemeClr val="lt1"/>
                </a:solidFill>
              </a:ln>
              <a:effectLst/>
            </c:spPr>
            <c:extLst>
              <c:ext xmlns:c16="http://schemas.microsoft.com/office/drawing/2014/chart" uri="{C3380CC4-5D6E-409C-BE32-E72D297353CC}">
                <c16:uniqueId val="{00000001-FFAD-D44B-97F7-32BD94D4E5C5}"/>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FFAD-D44B-97F7-32BD94D4E5C5}"/>
              </c:ext>
            </c:extLst>
          </c:dPt>
          <c:dPt>
            <c:idx val="2"/>
            <c:bubble3D val="0"/>
            <c:spPr>
              <a:solidFill>
                <a:schemeClr val="accent5">
                  <a:tint val="65000"/>
                </a:schemeClr>
              </a:solidFill>
              <a:ln w="19050">
                <a:solidFill>
                  <a:schemeClr val="lt1"/>
                </a:solidFill>
              </a:ln>
              <a:effectLst/>
            </c:spPr>
            <c:extLst>
              <c:ext xmlns:c16="http://schemas.microsoft.com/office/drawing/2014/chart" uri="{C3380CC4-5D6E-409C-BE32-E72D297353CC}">
                <c16:uniqueId val="{00000005-FFAD-D44B-97F7-32BD94D4E5C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'Tables - Source Data for Charts'!$J$5:$J$7</c:f>
              <c:strCache>
                <c:ptCount val="3"/>
                <c:pt idx="0">
                  <c:v>Facebook</c:v>
                </c:pt>
                <c:pt idx="1">
                  <c:v>Instagram</c:v>
                </c:pt>
                <c:pt idx="2">
                  <c:v>Twitter</c:v>
                </c:pt>
              </c:strCache>
            </c:strRef>
          </c:cat>
          <c:val>
            <c:numRef>
              <c:f>'Tables - Source Data for Charts'!$K$5:$K$7</c:f>
              <c:numCache>
                <c:formatCode>0%</c:formatCode>
                <c:ptCount val="3"/>
                <c:pt idx="0">
                  <c:v>0.33982151123223481</c:v>
                </c:pt>
                <c:pt idx="1">
                  <c:v>0.33015063310568016</c:v>
                </c:pt>
                <c:pt idx="2">
                  <c:v>0.33002785566208509</c:v>
                </c:pt>
              </c:numCache>
            </c:numRef>
          </c:val>
          <c:extLst>
            <c:ext xmlns:c16="http://schemas.microsoft.com/office/drawing/2014/chart" uri="{C3380CC4-5D6E-409C-BE32-E72D297353CC}">
              <c16:uniqueId val="{00000006-FFAD-D44B-97F7-32BD94D4E5C5}"/>
            </c:ext>
          </c:extLst>
        </c:ser>
        <c:dLbls>
          <c:showLegendKey val="0"/>
          <c:showVal val="1"/>
          <c:showCatName val="0"/>
          <c:showSerName val="0"/>
          <c:showPercent val="0"/>
          <c:showBubbleSize val="0"/>
          <c:showLeaderLines val="1"/>
        </c:dLbls>
        <c:firstSliceAng val="0"/>
        <c:holeSize val="59"/>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2234517982549479E-3"/>
          <c:y val="1.204821619519782E-2"/>
          <c:w val="0.96813971330506765"/>
          <c:h val="0.92771084337349397"/>
        </c:manualLayout>
      </c:layout>
      <c:lineChart>
        <c:grouping val="standard"/>
        <c:varyColors val="0"/>
        <c:ser>
          <c:idx val="0"/>
          <c:order val="0"/>
          <c:tx>
            <c:v>Revenue</c:v>
          </c:tx>
          <c:spPr>
            <a:ln w="25400" cap="rnd">
              <a:solidFill>
                <a:srgbClr val="2F5597"/>
              </a:solidFill>
              <a:round/>
            </a:ln>
            <a:effectLst/>
          </c:spPr>
          <c:marker>
            <c:symbol val="circle"/>
            <c:size val="5"/>
            <c:spPr>
              <a:solidFill>
                <a:srgbClr val="2F5597"/>
              </a:solidFill>
              <a:ln w="9525">
                <a:noFill/>
              </a:ln>
              <a:effectLst/>
            </c:spPr>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125594</c:v>
              </c:pt>
              <c:pt idx="1">
                <c:v>115555</c:v>
              </c:pt>
              <c:pt idx="2">
                <c:v>153668</c:v>
              </c:pt>
              <c:pt idx="3">
                <c:v>121672</c:v>
              </c:pt>
              <c:pt idx="4">
                <c:v>116757</c:v>
              </c:pt>
              <c:pt idx="5">
                <c:v>103411</c:v>
              </c:pt>
              <c:pt idx="6">
                <c:v>105381</c:v>
              </c:pt>
              <c:pt idx="7">
                <c:v>123574</c:v>
              </c:pt>
              <c:pt idx="8">
                <c:v>148666</c:v>
              </c:pt>
              <c:pt idx="9">
                <c:v>108355</c:v>
              </c:pt>
              <c:pt idx="10">
                <c:v>101240</c:v>
              </c:pt>
              <c:pt idx="11">
                <c:v>89216</c:v>
              </c:pt>
            </c:numLit>
          </c:val>
          <c:smooth val="0"/>
          <c:extLst>
            <c:ext xmlns:c16="http://schemas.microsoft.com/office/drawing/2014/chart" uri="{C3380CC4-5D6E-409C-BE32-E72D297353CC}">
              <c16:uniqueId val="{00000000-8806-1E47-997A-ACA367A7E8DA}"/>
            </c:ext>
          </c:extLst>
        </c:ser>
        <c:dLbls>
          <c:showLegendKey val="0"/>
          <c:showVal val="0"/>
          <c:showCatName val="0"/>
          <c:showSerName val="0"/>
          <c:showPercent val="0"/>
          <c:showBubbleSize val="0"/>
        </c:dLbls>
        <c:marker val="1"/>
        <c:smooth val="0"/>
        <c:axId val="335583247"/>
        <c:axId val="335584895"/>
      </c:lineChart>
      <c:catAx>
        <c:axId val="335583247"/>
        <c:scaling>
          <c:orientation val="minMax"/>
        </c:scaling>
        <c:delete val="1"/>
        <c:axPos val="b"/>
        <c:numFmt formatCode="General" sourceLinked="1"/>
        <c:majorTickMark val="none"/>
        <c:minorTickMark val="none"/>
        <c:tickLblPos val="nextTo"/>
        <c:crossAx val="335584895"/>
        <c:crosses val="autoZero"/>
        <c:auto val="1"/>
        <c:lblAlgn val="ctr"/>
        <c:lblOffset val="100"/>
        <c:noMultiLvlLbl val="0"/>
      </c:catAx>
      <c:valAx>
        <c:axId val="335584895"/>
        <c:scaling>
          <c:orientation val="minMax"/>
        </c:scaling>
        <c:delete val="1"/>
        <c:axPos val="l"/>
        <c:numFmt formatCode="General" sourceLinked="1"/>
        <c:majorTickMark val="none"/>
        <c:minorTickMark val="none"/>
        <c:tickLblPos val="nextTo"/>
        <c:crossAx val="33558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2234517982549479E-3"/>
          <c:y val="1.204821619519782E-2"/>
          <c:w val="0.96813971330506765"/>
          <c:h val="0.92771084337349397"/>
        </c:manualLayout>
      </c:layout>
      <c:lineChart>
        <c:grouping val="standard"/>
        <c:varyColors val="0"/>
        <c:ser>
          <c:idx val="0"/>
          <c:order val="0"/>
          <c:tx>
            <c:v>Revenue</c:v>
          </c:tx>
          <c:spPr>
            <a:ln w="25400" cap="rnd">
              <a:solidFill>
                <a:srgbClr val="5B9BD5"/>
              </a:solidFill>
              <a:round/>
            </a:ln>
            <a:effectLst/>
          </c:spPr>
          <c:marker>
            <c:symbol val="circle"/>
            <c:size val="5"/>
            <c:spPr>
              <a:solidFill>
                <a:srgbClr val="5B9BD5"/>
              </a:solidFill>
              <a:ln w="9525">
                <a:noFill/>
              </a:ln>
              <a:effectLst/>
            </c:spPr>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125594</c:v>
              </c:pt>
              <c:pt idx="1">
                <c:v>115555</c:v>
              </c:pt>
              <c:pt idx="2">
                <c:v>153668</c:v>
              </c:pt>
              <c:pt idx="3">
                <c:v>121672</c:v>
              </c:pt>
              <c:pt idx="4">
                <c:v>116757</c:v>
              </c:pt>
              <c:pt idx="5">
                <c:v>103411</c:v>
              </c:pt>
              <c:pt idx="6">
                <c:v>105381</c:v>
              </c:pt>
              <c:pt idx="7">
                <c:v>123574</c:v>
              </c:pt>
              <c:pt idx="8">
                <c:v>148666</c:v>
              </c:pt>
              <c:pt idx="9">
                <c:v>108355</c:v>
              </c:pt>
              <c:pt idx="10">
                <c:v>101240</c:v>
              </c:pt>
              <c:pt idx="11">
                <c:v>89216</c:v>
              </c:pt>
            </c:numLit>
          </c:val>
          <c:smooth val="0"/>
          <c:extLst>
            <c:ext xmlns:c16="http://schemas.microsoft.com/office/drawing/2014/chart" uri="{C3380CC4-5D6E-409C-BE32-E72D297353CC}">
              <c16:uniqueId val="{00000000-F33A-6F4E-96C2-C52694558472}"/>
            </c:ext>
          </c:extLst>
        </c:ser>
        <c:dLbls>
          <c:showLegendKey val="0"/>
          <c:showVal val="0"/>
          <c:showCatName val="0"/>
          <c:showSerName val="0"/>
          <c:showPercent val="0"/>
          <c:showBubbleSize val="0"/>
        </c:dLbls>
        <c:marker val="1"/>
        <c:smooth val="0"/>
        <c:axId val="335583247"/>
        <c:axId val="335584895"/>
      </c:lineChart>
      <c:catAx>
        <c:axId val="335583247"/>
        <c:scaling>
          <c:orientation val="minMax"/>
        </c:scaling>
        <c:delete val="1"/>
        <c:axPos val="b"/>
        <c:numFmt formatCode="General" sourceLinked="1"/>
        <c:majorTickMark val="none"/>
        <c:minorTickMark val="none"/>
        <c:tickLblPos val="nextTo"/>
        <c:crossAx val="335584895"/>
        <c:crosses val="autoZero"/>
        <c:auto val="1"/>
        <c:lblAlgn val="ctr"/>
        <c:lblOffset val="100"/>
        <c:noMultiLvlLbl val="0"/>
      </c:catAx>
      <c:valAx>
        <c:axId val="335584895"/>
        <c:scaling>
          <c:orientation val="minMax"/>
        </c:scaling>
        <c:delete val="1"/>
        <c:axPos val="l"/>
        <c:numFmt formatCode="General" sourceLinked="1"/>
        <c:majorTickMark val="none"/>
        <c:minorTickMark val="none"/>
        <c:tickLblPos val="nextTo"/>
        <c:crossAx val="335583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_xlchart.v2.2</cx:f>
      </cx:numDim>
    </cx:data>
  </cx:chartData>
  <cx:chart>
    <cx:plotArea>
      <cx:plotAreaRegion>
        <cx:series layoutId="funnel" uniqueId="{BE115051-0AC8-DB40-BA56-CAEA30E116AD}">
          <cx:tx>
            <cx:txData>
              <cx:f>_xlchart.v2.1</cx:f>
              <cx:v>Value</cx:v>
            </cx:txData>
          </cx:tx>
          <cx:spPr>
            <a:gradFill>
              <a:gsLst>
                <a:gs pos="0">
                  <a:srgbClr val="6178E4">
                    <a:alpha val="96325"/>
                  </a:srgbClr>
                </a:gs>
                <a:gs pos="100000">
                  <a:srgbClr val="09ABBA">
                    <a:alpha val="68000"/>
                  </a:srgbClr>
                </a:gs>
              </a:gsLst>
              <a:lin ang="12000000" scaled="0"/>
            </a:gradFill>
            <a:ln w="25400">
              <a:solidFill>
                <a:srgbClr val="11314A">
                  <a:alpha val="30000"/>
                </a:srgbClr>
              </a:solidFill>
            </a:ln>
          </cx:spPr>
          <cx:dataPt idx="0">
            <cx:spPr>
              <a:ln w="25400">
                <a:solidFill>
                  <a:srgbClr val="11314A">
                    <a:alpha val="30000"/>
                  </a:srgbClr>
                </a:solidFill>
              </a:ln>
            </cx:spPr>
          </cx:dataPt>
          <cx:dataLabels>
            <cx:txPr>
              <a:bodyPr spcFirstLastPara="1" vertOverflow="ellipsis" horzOverflow="overflow" wrap="square" lIns="0" tIns="0" rIns="0" bIns="0" anchor="ctr" anchorCtr="1"/>
              <a:lstStyle/>
              <a:p>
                <a:pPr algn="ctr" rtl="0">
                  <a:defRPr sz="1050" b="1">
                    <a:solidFill>
                      <a:schemeClr val="bg1"/>
                    </a:solidFill>
                  </a:defRPr>
                </a:pPr>
                <a:endParaRPr lang="en-US" sz="1050" b="1" i="0" u="none" strike="noStrike" baseline="0">
                  <a:solidFill>
                    <a:schemeClr val="bg1"/>
                  </a:solidFill>
                  <a:latin typeface="Calibri" panose="020F0502020204030204"/>
                </a:endParaRPr>
              </a:p>
            </cx:txPr>
            <cx:visibility seriesName="0" categoryName="0" value="1"/>
          </cx:dataLabels>
          <cx:dataId val="0"/>
        </cx:series>
      </cx:plotAreaRegion>
      <cx:axis id="0">
        <cx:catScaling gapWidth="0.0599999987"/>
        <cx:tickLabels/>
        <cx:spPr>
          <a:ln>
            <a:noFill/>
          </a:ln>
        </cx:spPr>
        <cx:txPr>
          <a:bodyPr spcFirstLastPara="1" vertOverflow="ellipsis" horzOverflow="overflow" wrap="square" lIns="0" tIns="0" rIns="0" bIns="0" anchor="ctr" anchorCtr="1"/>
          <a:lstStyle/>
          <a:p>
            <a:pPr algn="ctr" rtl="0">
              <a:defRPr sz="1050">
                <a:solidFill>
                  <a:srgbClr val="7183B3"/>
                </a:solidFill>
              </a:defRPr>
            </a:pPr>
            <a:endParaRPr lang="en-US" sz="1050" b="0" i="0" u="none" strike="noStrike" baseline="0">
              <a:solidFill>
                <a:srgbClr val="7183B3"/>
              </a:solidFill>
              <a:latin typeface="Calibri" panose="020F0502020204030204"/>
            </a:endParaRPr>
          </a:p>
        </cx:txPr>
      </cx:axis>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chartData>
  <cx:chart>
    <cx:plotArea>
      <cx:plotAreaRegion>
        <cx:plotSurface>
          <cx:spPr>
            <a:ln>
              <a:noFill/>
            </a:ln>
          </cx:spPr>
        </cx:plotSurface>
        <cx:series layoutId="regionMap" uniqueId="{741C7D54-FD0A-2441-9DB9-6F32547449C6}">
          <cx:tx>
            <cx:txData>
              <cx:f>_xlchart.v5.5</cx:f>
              <cx:v>Revenue</cx:v>
            </cx:txData>
          </cx:tx>
          <cx:dataPt idx="0"/>
          <cx:dataPt idx="1"/>
          <cx:dataId val="0"/>
          <cx:layoutPr>
            <cx:regionLabelLayout val="none"/>
            <cx:geography projectionType="robinson" cultureLanguage="en-US" cultureRegion="US" attribution="Powered by Bing">
              <cx:geoCache provider="{E9337A44-BEBE-4D9F-B70C-5C5E7DAFC167}">
                <cx:binary>zFprb902tv0rRT9fpSQliuRg5gJDSefp42ecOP4iOLajFyVKFEWJ+vV3u2k6iSe3LTAFOglgJ+Lh
0dZ+rL32ov7+uPztUT0/mB+WVnXj3x6Xf/xYWtv/7aefxsfyuX0Y37TVo9Gj/mTfPOr2J/3pU/X4
/NOTeZirrviJIBz99Fg+GPu8/Pi/f4dvK571mX58sJXurqZn46+fx0nZ8TfWvrv0w6OeOvuyvYBv
+sePyUP38PTw4w/Pna2sf+v753/8+M1Hfvzhp9df9G83/UGBXXZ6gr0xeUNZRBALERWIExT++IPS
XfHLciDiNzFiAhFKYk5pFIsv9z5/aGH/79vzszUPT0/meRx/+OX3v/Z9Y/u/LlejTj4/eKJfzEz+
+fNz/fStY//3768uwJO+uvKV71+75feWXrv+tqvs89MPN/bBPo9fvPCfRyAUbygKKaVEME4xjcmr
CIg3CPMQEYFZxNG/ReAPm/X9QLza/ioer1Zfh+X25r8mLEcowyfd/nlxoeEbETLEYhrzGAKE42/j
AoWDOcIxEkIQwZGA9c9V+bkyfnHdH7DrNwPz6/7vR+bX5deh2cq/PjT/NMWLR7o/Ea+CMHojRBwJ
jgGWMIJ6+TYsMazHjHyuJPptSP6QPd+PxldbXwXiq5XXMfjn9V8fg9PzUj3qL374z+GKvJRFSAXm
EYkpDmP2rf8xgsKAYnj5i6JIEICzr8vi9+35fgC+7Hvl/S+XX7v+dPfXu16ah7VSXx7/P3d9gNGb
8Oc/kPZRhLmA/P66WQNkEfTyh8VEhCKi0My/9v3vG/R933/Z98r3Xy6/9r38L0j7vXlWD93Tl+f/
z50PvsWMcUh9yjDhAr3CHf4GR5wzSkKoCkyATn259+d28AcM+r7zf934yvu/Xn/t/n3216f+P6fR
mgdV/ZnIT+gbwHWMwjhksaAhBmT5KvsxdIZIAFXiVPA4hE9+G4A/ZNL3Q/DV1ldB+GrldRj+efvX
h2H7bNqHzn9xxJ9QBfgNEuD5KOTQhDn8+jYGAFAcEQS86FeA+hqA/oA934/Arxtf+f/X66+9n/4X
FMHGPHSPz3+e8yOYxUjEcQjMB4BI8Ogb55M3EeWhCF+aLwn5vxXA75vzfd9/2ffK9V8uv/b85r8A
/Q8P/UP35zk+BMfTCAPyQ+ojjNlr5GFvxMucQOiXe37G/N814/sO/2XbK3//cvW1uw+Xfz3MJOWf
yvHB3ZTC7IVFxElEANG/yXPoAG8YDcMIUj3CMHxBNL4Gmd+15vte/2XbK6//cvW115Pzv97r59rM
D38itoMUhCMc0hAEH6A6LPwWXgQIQRh4JaGMIAJkB5a/dvvvm/N9v3/Z98rxXy6/9vz5xV/v+azw
vf3y9P95UyWQ74gQGJYgpSMQ4b5JdyLecBZhqAIEyziOXvGa3zXm+27/Zdsrr/9y9bXTs+2f4fT/
X5r7VaFMH+xD9rO0+ZU699urPz8eqK2vtv6Sm9+Nzue03T/948cI/fxgn2XFl2/4JqWTh/ajfvoX
if2y4/lhtP/4EQQI6MeMgQQURzBrvfDR+fnzCoFBDXShOAzZy6gAK502toRN0RuQk2AtApYacv4y
Po96+nkJvYmQgN5OQWsCDYOxX5XkS618obtfHfHL/3/opvZSV50d4UkgLfrPH3sxk3GOIxhIBAzr
iKEQphJYf3y4BpkMPo3/hzBVr/Xi7K4dnE6rJpdjO7xd2FKfTSbS+2lmXOLcoZSXatwXk0VJ3C8k
cUjvzED5LsD5LHM+t9lU6TkVY1Fs+qW9pGap5WJzLfN8gS9ax0Eqrty2mkaf6G6900tjbye60qPA
IvPRIo5zU3RZx1kMH3BWDnU8JLWO9yHrq22E80l2NVXbaMzbTJT2/WT0rssp3nwVwO+4hUKAX7uF
AcIBeyIUvEPB/1+7ZXJiaquhHHcW0XMTxcOuAl+mKEKlDMOpSlTgKjlGkUmHmdPjz77SyNMjxq7a
NtVw53x5KFB/wXAZSL0WKmmtfl/NTo6jMoe+WsIswiRZPMLn1oU2Be292uS4RNnS4KvS5u2p4GGZ
1O1YbckwkERbwtIW4ijDvuyyVs/VNnT+ozd82RRzcOdEoM4EcmcLDfachvsiqmgqyNJsbPG8BtW2
bla9b8PyNmZrc2YX9pkif87977iOvLjmVUbBfAtABMcBIoQTgVeuM3pAdcHMLhKMHsnULRkaklLZ
TkYQxiQsoljG3Oq977zbrFOb9mqWXUAeQlWhTdW5E2a2TkzhbkU+F+c83i2jHyXUEZJxDM/ctV6l
QdDpBH7wLNCNkgW0rdQuWqW/nQtwdPHqeWgEPBoQNaQRKLww0X+dCgpNNVlKPO7Yy53jpdoNsQlS
RHS1NS1+1xadDFqqdq1x+DMh+H+diYHDvL45BWUZZBoG9Y7Ri3Fflacl02RZ0NvdOItKoqUlh9aq
t91L4H9OHL/euTpc066sF0mqOrosrGhSlOthN3f+UwwB2Ddk2QRB4E7d4FHaTSve/baP8L/DCJgJ
AzeFmQI0v5fzn6/tzOuFFt0KdoKjSDLPwbovpyAth1iqfM2PpeVcMu4hznB8tsFte+MjVCW/bUaI
w383RERwCvKi7WIWAhX/1pC4V1EnVjXvlkIdUHcOqLjIwIQ8nRZUZ5CFl3lMBrlMyyHG0SjL1Twb
R31aY3oeUHtTNF7JOo7IKV5xvGtcng5khcSrzV3H9nWkNiHz96Wu2wQPPZOzmTctQ3sduLtgDi9s
E5+5gDWy4kMtJ5a0MSEH5ctZGhOVZ0t3i9acHvteuf3Yx5tWW56tKjSJWjDbl2J8H7u6SKu1KNOy
qG+HSphNXdv5kJtmPpQv/+q7nEvPhzGjkxzarF9NlbGA9edT26RjYZMRtXo/9MOc1izG+5DrIQ3b
JnxPqN/owpWynnu29aRU2bAGjRxD0l1oVVBZFWOT5GVUHGeK3Kb3ZbPJu0r6djwyIeor4efinc7n
rIHWt/Ei1omY+Mmt9lMYkZsoLi9XwPl9g6IrHxeX4bS2GZm4kTXqP7QmbtOuWu4UKuiGfpxL06Re
jCGAg2qkhlxNWh54ueKgTGsdEFmVNEpsg6tdWcdhmk/62PTRsFmjziUEN9my5IFsx/DEy36/elTJ
upmcJH1AJRtzJOtSlDIaWyILym9aQz5FKhykFsWVsfYeGlu9XZgdZDXlMlIokKAufaz1tmyXIXMz
SXJPF6is4KqCp4vYjc/FVSDIDQu93SqkZ1m5kKStAyiPGn+ycP9A4fCiGJN46UimXWelyMf3vu7y
XT2bZzRMDyMTS+rUtBcUgJL0PZWlCVBic1vLDhfnGukqHeLofTVsQ+LFeV30rWRimCUm5jxY+z6z
bXATWZ10xMjCrwKwFt8SPN6uPT1bVL/L7cec0IdWCJVMuC/ToiRHkrtzI/amLS9a6neOxqts7Von
8TTG2TpHWRSroy+X6lQv3QMPF7bNUXwfuBXQ26bG+jO8hpd48qcyMB9WIWyCgqqRbu5uaT9P27rI
gq4862mlklootlfj/eT7t4WuAuhiwqZLE13beKqTuXBtFvfrmBQDKzfdahPt1vwEP/SRdeUmqoN7
NPdFAjzZQn6O5aWry2ibhzSXLFS9FMLgQ17O97Mb9UVdQpOO61hOcYd2RYWJFKO/91XoNkGhwUkl
15LU9HKY/JHhJwd9VKI2WKEg2GkuZ5wNWkwJGYJCTlipTRNhs2tUkSdRaGXBR3pRmFllvmRpFwx8
y0t8TmNlz5A10g1okivBVDri3y10sskS6FPegl2iLZQkKyllP7D3kdOQmI2fE+HsIsGkbo7dedyK
I1pUcRq4SkvHLvIiCJNJmCBB07LXnf0YiHnYjHWPpS+aWpZ7PxX71i8JLTSHlpCb3bRIvNB3pW+q
TeT6x7rUz2NdLDcYoEqVcyANWu/oot9HlW23KmjmpI+puw/28ah3zZhP+84PNCWFaTZlhD8sGC0y
LOp3jVCfaMl94iJU7yY+7mK/4sOs6QRGmU5y1SV5npv3DTJ3Ze1IupAhRW0bb7l2p4CbJCxRm1Uc
B4kVVX8u1vXDok1GyDo/2aFUstXoKu60lrXDXdJE03vXzzgJ1qZI+EhO+domDafNjtXmzBjIG3un
urBMKxtEm7wqiQQ8JxBBN0gWFCgJXVTLWjf3NdDYbiLlFVHnwmN3DLsuWzoqm/UKIaOydsiHxBPX
Sr/aUpqmXDYrzneW1TrxXeOTcHRPOkdQOQhtlWb3S7tv6/Bu9HMAqIZ0SimXo63aXV9cVWF3zXRw
y3B1PlbPhYrTRgVm66qQZkVpEuLCRhJkrrzvBulpvl7OOmnhmqn6/VJRveGtUZu3WjmWkbW0mV3V
plMUg1sfgXpyybU+j20VysmaLpmDK9sFqyQBt6mr8c4EzZAsheXQGdlJebFuct1KRH2/h15pthjV
x7ERa5qTCKpUTOc100WGawd9UL0U8kzTst64mFdp19AoNbx4v4gB0LMY7ooMObMcfJazSm8DZ1AS
9OWuWU1zyNWc2Bi4Cipua2IlndQ7xNgN6/ObVuQPgzkvprne5Wt83zCxF51Ql9AbstGNY4oLNqTW
tDRhQZSWF5VRUJi9f+K9slLZ9oPyFcxlS5541ws5gUwhm5JPG9yJZ1TbKMPBJEk0NdtRF80e92s6
heqsXfiwu2yHKbwSHJLNHeiMoeGhKe2b6F1AoPOIQl2ETHTJ0JNW8sC+pbE9lXndSDTndwPTknfh
adEWHZnNVtJng+roVgECbIKO7PFA39qgjVJVREvC5m4fOHYThX7eiEZfNv7R9gG7W2nrU0yDHanG
NS0JDBpr9RTWNZGMrH2a5+Wpihez4ay81sNizglPqZiXDR07k/YdnpOpLqcNhQpLDPVjFlO0JNjJ
tRf3JR3NNuqQT+Flnq3FszmYjdAhOSsUTpalXG/d6FNB6/esX6Fn0tjssSrakxYLSwWwuxQSwO41
FkaOcbs1iybHehBD0hbxC4huZ0eo1LXiicPTaVnr4mx2gYJoxxDayFQb0k706OY1Opt8d1/1a3VW
xi4/U/247Zu53U4+yNOqJk3aTuEecP1RlPR+0jzftggytit4fBQWWNO89I+KkaxhVSlRc9AEfwrK
lSd1MObSRGzv0aJPhk+3fHZRwtmgMrrmncRhU6RoolPS63o3NBTycQ1ryeqRJUv0qV6gwTVxfB/W
aj+Rqkzyah4kb8cxE6q7YorrU9+VKVQgTMj9/MkP+JITgKpeJciwe7xM520QHKei91szqVo2IaTs
gIutwg09dNyP74Rg92NZSCBcwVlVB+ul5k5tpxloxRJtdF/fxKJ5EEU1A5AtQoZxeWuIC2Qu0FMP
1TNTMmVrfx0UHknfd/cmUJloFyRFRHb9cmQKXUfLOO9ovpSS0uKDWMKDMCq1KH/bqjVVk59SY6Ak
BQubpO14nDDcdoei2q+lp2nHtJV6Iu8KGAESjssrrqGOI39XA1HxFoLRf+IufG/iqUzmiZ0hs5oE
1HLZxvhyQMNFycl9PYsPA9dvdfXUiOkZR/kHK8IZWlbYyxVVw2Ho0dO6apgeQpgbOy27sYs2i7nL
Y9QkJK950pAOZcbln4LWPKLJfmjKcJE/9whf2gOu51na0meK0iXLY3/E0zrIaJnPA4yjbB6cTwwH
sjqUF6Itn/P1IsDzRdtNH9tgyNNgCniGdY0kXTos6RzB3N/OZdrV7wZxLF13a+sxGaMuSqhWjzDz
e06vrFoDGDSaUjaqlEMMiTWCvANcTRy1kQQHaJ8Xi2QN3Qo0+CSIx25PXVzJpRvGI12bCzQonc7a
pESbbd2ba4t1JWkz3QxVAylNnlY3pIrOBxFPt8jnd8saIQkTRQ9sca3luOANBYohHRfBtimWS8rX
DepzaKQRZ3IK8HHSEeAmH8+rQlxi0baStlrJStHLMl+PbmFnfvAfcxRm1YJuVDR/BDn44Na5SoRY
DkObw7AR0wOGEVhq34RSlW5OK6+A4ixhnWB4/yBRE/DMqf5g22UzTeKMhfyE6/AyFjnAg4Y2CjXw
CTjpIvtpODVxdBnEjU3XIIKoN2eTqLns1HxRBBhwgLMP1MPYU/d8zEhFWaJJ4zc2sBJ5Dbdy5HaK
hiYbkSgkKWwAZNzd9GvcT+DgHooHyGU5dm9HZXW2wrB6PUXzSYwOyyUeh8TZEsaJGWJnyZhUY1ju
xNzs4hHQWjUb3kQwMXhmQMuJUhypKqm6NpYj7qZMiEdVzOGue/J5dXTGCYlQ/dw3CMakOd62UDsy
4q6TgwtQakq+p8QeBzUuJy9UarqlScM4lhW0vbG2jYw9ruVckKMmSAGI8YOFtU3tWZu43iUrXbMS
pUHZt9DOOc84zeNNNDc0MSFOJsj7fmjHTRuxT4oNx9w1HIpA1SnpgmvU9+vOwHgQFtONL4b3TV+e
14CvEl4qubCsuyP+bWS6YcOVPRAHxAjp+qlasyaun4bcUWloiaTtK5I02m7hzdAhC6bpJLAaD4JG
W507daZCkUx91aew+xBF0UEUpE60Oi8E6aVZGwyUri5BI1s/argBvDu09TO6KaZ8hAlwPgI0Zpiv
8N1NTJOYjTbrKD9NHe6TGTXvbOUH2eB8BX2RKtnFbu/n2W8YqS/5sr63HHOpPOrT2V2jpl8v20MM
KpgwokoKVvSHrumh38RaOpzpIWR7vFovuaVAlx1Pe4CvlYSSaOuTblrOg0EHB+eBxUdxa2WFrUrU
UM1p26ljOLRPde6jDYRwH4fFtmjms4AOt5QC+oubkOo+KeoTI/GYtoXbA+bBQgniqetOyCB2wCNA
bThfwqh9nTO2bipKM0UovgmDvpA5KabUvWgP1Tgs111HlutoTQLtqmR1ndoKohY5cDruheYg/aml
yZiuE1EArhhkzKZq4/6I2djDAGzGJIyCbtersb9c9JSOpsgPEa+OYxgc5n4OMo7iOK04SsOIlpfN
/CIqrCNP22ZJ+Rq20vieZF29HHLWrrugZA/FjPSmXmDOkq5ZtibO6yRcJ5AuoU2fTRH0tymMTzkc
V0NBLP2OT+GjUYCbDbb9hmNzapEdd+XUnua8bbdzWbmkzZvr1pX9xswcYFwWoVkPDIQFmHwJueiR
e6v0nRZlftW2uJNTVc+HtV1uIpOfg3CL0jj0RdqAEjovvEgj4th1iNEZ4i8qm1XbytMTvL6zJFNV
FEnH5t00w/APiCISBiJHthq3AaFGyWkGKtx7/D5eAP8WaEATSINJWOWXJAeN2wq8Ba3cy7DiSRtU
+6CFkNGKFBD+PJtzEJNFr2UQmacOsTxtrdmYMDhr8bD1y/LIujhpgnECnafm6dvYo1oaxSz0Qj1t
ODEFlM+nyMRnphpb6cIWvAstRXofJkHUm6wIgbGrLrgnaLgCRbqSZW+gD4z1korVdwnU1ltS7Gbt
R5gES1Bm10MOSpmEt5duSOvyTTW1+34yBtTmEFTWob8tCeu2ZihrmfftDQtqAl0mvzcghs/wwsGB
VCwZxuoDVOQqwzye0nAmHWhkptqiwO3Kit6adp7TFbkCeLR/a1l8hEkG0NSCUjYC8R7yWMixRyKJ
WGCyuJ4X2SpwMYA90FgQiuUyRJuxsxaGuSbMAhhwhYuILEUQS9tNOisnOM4og/lmLeq0pc2pcgNo
Sg7oFYxr0E7CvUKNOiyl1RKF6wn3DYh9ikVJNA8XXRdkjr/0Xj6iba5znMRYnTfmucWE7jhoSqQE
EzwGsb66rEdQb4qZMZmv/UP4GCHIDlXP+1V0h6XyIzxuCPAbDBOwiBalpYk/lOFqDrho7h3pZ8n0
AoMNaDMlDD17oKpBMnWD3U9LV8ix4RmBZDir53ralcVg5Vi6LOiHRkZ9fuaGvN3aCHhnp6sDq9oA
Yv1hEE2TaMQ6qQ9Tj/Ks60AVUG2eMHQuJgVnMgQILzHrw2QLIKatBea7jHvABiuXiL1tlyC1hXuo
VNtkcHAwSpiXBJSb03Ii3ScS1BQKOLxqYRJKQSxzsm/F42CXSdIytnA2hLpk6fnGR3FWL9cOm7si
QlNiZ/+uXEMAievWay9dQGhaDNU+YrPe9IjcYhthiX302CJy06kxykjefaL6qHN/WfjlNIeFTyJc
1MkQtLvRrUQ6YHkZD8T5EPsbq2K7DQJ6CFHfpZqAEgf9F/lpyFCvRDqXxQGq97zEAzuzGn3kZoaB
QBVpUMDzxRQ6lQCSkfo61MmcN7KEQXCwPDpvPNlHzfqiqXrgqmMB6sQkqxmX2dC2j8q1YhMHeS/L
zkYbAVxCrmbTtS8UViWDisfdMrBTsNo0ruzbtQN9tdM5tL9dXnIg2D20ka4HUdh5s6Ha9SmhmeiX
eeuHK1tSBLIE5GAfkLcDzW/IEF0sa/Ns/QBQEMAyvs7RJCSuBp82hkzAYaoMT+xtFDUgB7dst87l
lpPx46jpBg7171hJ8x0im3aE+djWCoTheZ0kiMBUrjFPQ29yOaz8NqobnRSLYAkpyfkaQpg7EYgL
5+uPMwPxdYxFtCOLbuCm/kOzlBvkIgPyWXulVnW1gBIkS6qOS3/exGiGky1WSV4Gg8zhrh3Abz7l
HmQrsYDOUxtJWfmWhhR4iK/PeeuCXWkwAo+toEp1u4CHI5CnYgIOAHELYFJqBNxdWOahTgKfcIs+
QO5QOObMC0AYUOV2PGzUri/7c9IsCcKikSFV0Jy7utjiLkxD6/djOOp0KKDNBE0IUxIIdjpmQANZ
za4Um0+aRuv56qdZjgNMl62aNJBNBUSz6K7dHLQZG3y9GceiTEYVAj8ZXbrO6qEo2zWhNj8DFaCW
SEfXbUxvCUxtGRAN0PXLKQk7wdK4OAT6hY/GHCDd98BERgYUBhVw+BDDlFDl2z4IQDeFES+Z4ayq
ojU5ADhed9gnIJg/e9yc88WdBUu5bR1MKTa4ClfdyG51N7Yr4mQKQ/D30Dz64jC31ZHuqgkDEauD
zJb1eUztMygLOqHYTzBRjv31RI79yyi/RsC6VnjvKZt4DRMPkFoBJklmbXMG8pVq07qb4RxEtfbQ
TOu6WUj0FNNChnaEe8KrtEnlXJRS5s48Dm9ZUT0K5jZtw8/yftlFfL8YoUGBE6BcIJhxlM7HxOS8
lfmUTMBoQNRXzzHJpVD6uQJmtjXlqCSXsYmu+dhb0HpxJDVaSEoPorZXThuc9CPQGhw3qZs4CANh
t+1bpKHp9jAfoitNvNsva4zkzOs15a5mwGH6/TjVwTY2CBRJdoVzfx2YqkzzWdfSNtOyGyAj/ey2
prI0neFwMZ1mGMX9vCsitwknftRTtS0gA4kI0LFet2xY/GlCHCKHbjUddNoHts/CHEtWNKC4GazS
Yr0pIhCVgg6oSuBcyru6zgicXqxwTpgBli6bPMrGvk6LBqgdmSB1m9rtUGyuwgrGGkJ6vyfdNci2
cLbQDC5bIJscZwBTBjI/FyaWqw1d4urprTEiPBhernB4AvNiBfYOi6o2sa+v/LrS1DTxFa7Ys7Hk
QvMC+Ogcf6jNkoV2drswnA+2UyDs50Zar2iK4GgLD/F1HlXv8xjEqYUfV+Hq42I8jHV22vu4Jzu+
DNd1Ma1wIgXkWgfj+YhcVuthTKsc65QbpTOCWpcAp5/MaCQAmUte3sfZBGtRwfmA0DAqg6bJOp9q
5tpjWTfArcZ0oSCKgJoFZ2RLJZJ2GG4VnlJRP9GGi9TNYZ8q4Yz0gUJwatdOMkfwDG6uggSOOeEU
yOebIu/K/Q7OF+6dqP+PsjNbshPXtvYTsUOAEOjmXNCtPntn4xsi3YEAiUYIBE9/xsqqf+8qV+3y
fyIqHE4704vFEtKcY3xj1voY1FMI+Wc/163Nxl7JpB29E2tQl4zj+gwY8xaLvI+DEXszY3OTmBYO
qWzb2NWqiSc8OEnb1yqeQ++C44H1Id/3LspKil2wqDYZtyN2f1aQwxaF+ewWU2JsiNKKYgVLGWXK
Y4eIe3ekir6jClnzaG14WkxqhTeo3dSJPJOaBsWvy8JksrjhvSOwsUZzorZ2wCXVTz5amVSgU/CH
dslCuRewtPJmIbfGfVYjrBcBOzxRtZtuRW2O3MwpHSgEFyyEkKnXyX5rXZW3nVO9qMbc9Ub+sHYk
L5NagsQW5fPWDSpBr9sBpFh2rRyHY9u4jx4f72v1WlD7pGTHs1azo4lmciRQv0O6OOBGyqfOrdPA
DN9RCtNYh9kQ0u5O+DDAHIF/EboPVH6zQuRY/KPEZ5OuVLIsXKvXcNmODXecPVmgBExBU+dLOEx7
skUtBDV7kD1kEAc4YVINTTqif0mUiD6N/sEvzJws1WNk2zmfmy7Ee2531l0egTqkiut7DdVSsAX6
FVR8p4NK4G7dPRthN3jw/NwphDIpAy9dN5uLqnmqbOih+IZuFgZLXrkelNcIi9l17miPrngk805v
N4EddR6ZxjmXgweZeYD+WgRVXHSQO2V9V45oJEZ355OpeIaWdNJ444nwWZRMdC/JAp/JWZuDV3vv
xF0va9e+Ml+/zLNG9RouCTIiMAZ6VkLAK+ekaGWH68d1N9YMMUG1+HKt6LwCJ95ixktxF/R4Q5Wo
srlVn5amq2Iln4LKFLtBDI9LCYMIPljMDZszafhTq5cxwQNy2oTK8MzhQekWk6iJnSafJj3BCeK6
pskWa1CIiuKzkirA0wvNRhHot/PavTnVG2+ljilvXtumxnMbVnXSG3XhvAx24noZfeBtKIlagEhO
9Rr129dugq5lJRqwCJtW7z5LbpY0Eo6K19fFRPBUlvEbccqzpzTJNxQhcSfnHLW1c5o9H8YPPBDG
D+W1sxYLymKP2FxCgM99xwNYEG0sIeXW7qfisY/cHxA7+yNfb10XerPq6aXwt91WMj92WbmkVM/x
Qmf/UslX4bTHcl3dtN2mYjdvUAhn/4un2rgQHmQOuD1JHy170fIRFmrpJVHNDzip/bT2+BvT0ZfA
D1OtpxcKgYRMDlSrYN51dVHGnWuf+eoka0/QmQIxixu08yUkyLUoYCSOL1RiF2vnSzdR+Jje5CUC
UWJo6du8txqym2OwZs3mqWSDy7xjnlMmrDPZ6hbkdmXzuWRLd2lUg0p9ve0CHPKob50QJIyrXIhT
08Pg8eM0sxULnUIDC7oHWixsH3YNzVnUvApD2ngsp2bPp4dpWZqdQeGWeLXzOIRO4q56iQO3jzL4
JUllSzw+0gbZsMINM7O9dX05ZQV55c1sY+00M3StokzG0X9rvDo6SNMy+LQa/WUNEqLqkzAshpgN
KO98CCZV5R83jYLOeKsCgVRXsJ/h/mcUDtkJut2cFfxdLiF29l6KjDoSEBPEfVvIKA21biDSqigu
XJ3TZpBJWVBIFKE4QrOd8t6d/R2dLEvKigoodOR7BdEkMXKZ4lGs4MmK4c0WN+Nav/VLdNJEP4QR
1GNvAHiyLDyexypBGahSEzA36YomCdB9QS8blswXm45rji83181Da943gm/sUDuYsqpTl7skK6lq
kqGLqwr6qMvmNqsCiY3f3jPG+HFjM9xxKd6wCvwkCJc+Hto19Wc17jYTvUS4/3jLnm7vSyi9aNn8
cxlkgo73qqleWPW1nRrnUAnYoI58qqPutSrYsexzWRYpsiHYWr2Gw+1zcISCOoSVRT5JGOvJtEXL
mVQ33Cqya9YuRy+uTzyyqOvK9xkOSCzo6qUhWx9M5e9sEdxbgXdhM3ggF8qr5/phNr19qOwnEWmT
sJXDvMbxGwe9N6YdHrSEgT3g3aISN7TPkweTPZolioSmyJe6o7GE2p5oqdOqR5WH0Fwbd371vqlv
usVesUxY9SJCZcwBMso+brSDbxNKxaVD3SSU/nkY1dOgJp6xBm93FFs+Ua/YB6gQNHPfFJSHzHZ1
tEMP4e4dCexpceZnVXXm6hsGaUGHm03AoCVo4bgVxaEd0U1EM1BBpelBODQL1nG38uvpN5CX0roQ
3RnPRd3WWe2pDd88OTu3cO/ACn4v6haGgoShJ3iVz4v7LeAhzBBZSlATTg0HEcLStpYn5ds7J+ru
m2nGw93DoEOjkWuh0moCQdO1ePD98ksTlHhSqvB5Q8nrz9bsCXwZ1I5TC6PLn1NXkC8dMTtX1mwf
qe4ICAoNPQCNnkx1Xsx1HhJuDzqE4hCqKFcU587o6WmnQWR0AhUHWcxZQtLrSng2PgRGM30jxhZp
bzfc140m6wTrDK0j7ufWn8u6wzYsgxNalDbr3DvNRgvoyunSjpBj8EE4dZWbyDUCgxDhGA6Gz7Ja
j5FCZSQCuzdTt4Eq6c7Gr2EYWAi0JV1gOWA1NSXck4pDAlTs4rBpPjXN57XGljGaYUuGOiQ7dA3p
GJJ7h9bn1oFA5C1zldIGzi6gUfQ+Y6as+e7Pocq1UZmLRFpehq7BcjRwvIS+cyjWOaqH1TDIl6q9
tGrkJy36vW2WHbFQfXyQLicfHJq19WFt/GmP3HOAT3t+5Gx20KNLcu62G+pvJDGLumMAzrIwKhMO
QynXPv/RwgOehfsdj2G8rRaeftk4p76Ekj7x3UxBVwIFeCsjHKGDbLO2LZ8VugxWkTUhm4d7j+4g
MPXXqOwZLGGcKCqkcRtImSxYv0XTrDjJGgnXd9gtYkW9qb+2WPc7uhmwVKys9lvwCEqhTblSkN8G
aBdcJiA5PoeDcHc4kTj6LAVFhZWf/alPcez6UALnbIjgOWs3eCMrX5KoMiSjW1ADfODFvQ/uYxnL
VBWjHy8a1+FZ/kkwAEwerdOez/AfnT4rSgXNEw8d1t4nPq0qbdTgJFsxokJmIUwtjvYtihRqNiLf
XF19Jo38thWL3uvxPlLqZlzklCjdor7X/mGouqdRhl3SBiPqrEoGh6aBLmndH2q91UQxwL9QW0MX
lG1RreCCx4nGiyvHs5rxOhxVv256li4OB/gxdbfQynQcGs7T8LPjw+hcqbfGZF6eUL5fYCj48RuK
WArazt1xG6jEqYeH1cq0GcyOV2hrIgieWHAsbhxsvEo06KNL38T43DLt1LeFUVAqcMOSdXQ4XFBw
UGYscH9QJ27h7O6aw9KKTzjv95P2/EtN4Ol12BbCasRRoPTemdYO5ep87HvaZr72+mTS4ed16ddY
golJBvp1rhudwFq1SaMPsLrfi9U2x2gr3/x2kGkAh1GoZo9aDGr4pp77FngAuoKsWn2Qrsy+LhA5
wETLr+WEHrURaknV8j6FbouDCgUGgSyVSSCcpT7UUTGjJBjhnIJtibVXvu9JQN/80LaHJqxvIUPD
zp4nA0F4zGHVlHFA669XbH6H1ZwSoIjZlTWJl3VTeSOcJe47VEBcchSUNVyHAPgdDm2gEDJMYVZN
ydg3M94eHNBKte9oNQ9BXRX7sRUnZ1aguBggJ38F3QC3AGrPp4qV+t4uDYETAzKMOqZJSFc88kZk
cLq3FAZrmQB+i+nSPqKSiy68yfyo9vNtdY+o3t+KuqvTJcCZgm3EHNEolhmQIDL/aGknEkXIPeOQ
hIHqvsHyTMO5rB99yQ+kGR/EOMLwCYcXvbE2g6J3oGOPs3/OYIOaeJoFfUKZmwJA2blh74MVtnW2
RuKiosXPcX8ubulAPLoWNTTqLQCEaYmraGySZZDfxby+c94dYAMAzQ6HH7wr4q2rdkI7IW4HKdLa
b17DwgG6AGYerhf28++QWh/HpXgHE3KRytc7kNDg8tbtWdhi3fWueKuIe2RSgnOSoNlCx8uqMChy
r0CrImj1KeyHd+v3ayq38cvSiWdCRbuTvLJp5zu3m7cb1PLmse1Ee/li1uFsbQc1oIJQ4wff4BuC
V+93Y+jCzSXoNltWofPXOGgjFjxHe60NxXMx3hAFAMuTz+3qlnmHRhTLyj26nufGcC7ysZmmXSgh
KXbYCqgUcTlrdx+BT0utmHbLCqanC4KvKy3PkDDtXqoNSlggTEZx5uq1+DJE1tttI3/tVUDigcv2
uVCHQts6N8ILY7vWL3xGMYBGb87aIkoW6NwJ0rgwTGsgfQ7+zvjvXAuAZd3w2RVfLMV+WzVQ4bbh
6LfSz6oKPziLMN64dW5YDaVp1p8mBDvipZMqD1u2Q2oDz2rUiFR60aepDLFem+2BwrrDXgrDowL6
pd3nadz7Su9kVaLw8NDWsvFlEZ7KzAo/DwmHHI9xzapDaKfrFoE2SHlFUiPjUfZwPkSADtRfapkN
0672SZObwXT7ypt2jPWZGbwxGQqMA2rcuBd1eDJulQd94x2Cd28NCagk7KWLFe9rCEl3cCycVU+A
ywFWUwRoI3sBgb7lKmvmKzBd7SCrBQi82DDGHwIf8tJ6BPlhBbR5pz7Ofn9r4BtGvKrOkqyoiytx
qt0xSgqn3S+wyHqyVEknB5X1ffFdbGLNCOhPHox1vvVQe8lSt2kBCyaeiYqwNa1ewov2dutx6DMO
y67s0ImEc1J7BJWpZrC2FFgEVQFGci4QUeaT20YQxSO47gLeKLCuDecTyj4gxhA31NEr26/e0qq4
1ttVAysOhYICF27k3coqYbO7xmVZvhF/ctMIV5tOTJT7NrDoMbYVLTDhqHrQaNC9E7hYRgoqNg+x
3xcQA+kgHkZS7WdUDGBpHbhJhr2vvnkG13fylyd/9OpzFCxgIylgd1ZLZGLyCKEkkBsjy4CLHjWn
VRqaWmKrgNzU0epKbMgXApo+hdUn46Xwj9ijwV/5znjGp4l3ObYqA1MFTAzCYLGJOesc2uQAL7E5
0fKxE5CjCxxyop357TiAVB5In9NWowZboNKA8SpOMMt/bAXgoGt8gw/21iJCdNvSfkocYGcZ7Pol
rYqmhJcw1aex3HdetXNI4N1Pl1Ia9yYUP9ot6G6WcEqD2XtyOj841dZct0ADIEB4AjDhoa94EE+t
Jy+j3z8NIpxjtXjDbio7NNfNFDyZ0ct4c8TH/BJsOJjKCOyT548wPtB+mqq7fHzvx5UWMDRPXgWO
aabw0QSeDABLcWma7gBXZAGtGTQpkLnENRYsRQViYFoungYRPli7HGZePlRYe+fImp3UoXNwpg1W
IDJK1BrI7mYlJ14dW2WmBzJjJV/jWCHQhmTYqvrYlxE2pEofRnf9VqKTODoLOicaqmxUAKMcRcP8
I69lKxwm3Ctf2FX7FsbSjBuIPbKBqgUmGUX5GuqzLIfUDCjgcRIDPFeXrnzCT9FdBeARNU69PY5S
XV4bhFRu5qpWcEFaGU+TqK9IGN52CbnVljuA4fU9acWDNMLuoHXCqIT2CHQPpYyWBT2DbVMJgUXQ
rTZKOyCfaQ2RNG0qc+dO7idMLfgU1rLdOfbkW8sua1H1mV3qMdPuuCUe1Sq3sxxS+Pde0s+vLh6c
O9CVQa6X+quNorMZ/OqxbbbPDvqvE5IRByLrx6ZDskPWTXAv5CbTYWrv+nESuz6c+mNTSIAEgtwg
QMWPHe3priTlgfu6PQyq4DA/6SEYenpT2C0xjvFQ3jWxg54kUwSZiY/cm6IgNPDtF9VGKZ90E/Nx
K18J6CLXr9N6wh7Ue+65U3jbbAzUQUZL7nSrzJVxh7SkvN55gOtOyiOgczu+U6SPpQtIo4NtaED3
gx9STl6tsNLaaUnXAs4Ibh6/W+X4biH8Lxyi30jweaDgmajeDuMW4EnVU4rzyL9xp2kfCMKOTiCu
vGI75cRCT3d5iAKoJTj5A5tIwCWx8Is6d+pCAyKGHIyGsjwFMAnjbvK/b8MswSIu3SG4Zv7WAJba
5NHDYA1gFMdn2cpt/zYG4HhFC49zwPapZ9MBWAcEjMcXrV+QKc5kNl1vqLn+3Rr0fq7E/Pkj08Wv
+USnLo96wwlT06J8MGOzA2InDoNfI+aAbGYaDqY/1OQO+yWgmAC7b+dqRAjc4OvHP2xHiCcd6+yu
c3ubTYiwxYXi604oHJLT0n5tGErJtcYRKXsAYHJbRnhCeCIELWTq+3bfIngZV2vVwVKN+YB+3Dgb
O3eiSGcB99GFanQAcRnGPZttFvTusQu6+kKv8cit7sHIrQ22kkBGh9IWGbSOh7lG3TyId0QXm4fA
61LHot0si6nN9DDaOxVGZxzlYH7p+MA7uP0fEcYC1jKEyHI/jtiPo0nm9prNLPSE9X3bQdLPVtsN
ievV3d4Z+jPBOZwE/jCfJKcDRDiOdGEZ7F3wybWEX+aYGn8s7Hou2JJvTMDBbJsH5lCZBJUlV1ho
zdQ4uzcU+mhXeuaGGdj3oqE3kHozt2XhPdbxsbyqeOsMxMrWAa5pqL9tTeim8rq6Nq5pXM0FS51e
mkPY8vepXe5kTcRN6ZYQyVog4T3184/FOFgKMLrysm8OFt3JmG63dhs6Z8sfggWCTiieu5phgThV
FTvdgDO2NXehDrwzHSd4xUBjnAUI4lIuwbFdhpOoYT8CStMJ5VghhXaW/VhXBG2RvRU+KIspkjSP
hvXJX/WXrlHoAIu3Bq70b4G43yPSv6cxf8v7fu36dRRl9fvwyH9/+T9PncR/HxMP//OH19mT//nq
8v+GVv7jd+2+d9eBFfrnb7pezb//LVzM71d3zUn/6Yu/JLb/Syb7txmY/+Uv//8C2xxTB/494PIv
ge1/j4P5T8L7+gPff8trB/+6xn5DjukpyLBe5/n9FtcO/oVCHxAEC32CiRIBwY/8HtcO8DOMufh+
lPkIcwSIP/4e16bhv7wwCCNkETEcED8f/F/i2t41bPqHcC1xEW28RrZxXSFe5zp84Y85yy0sZO9P
m0gMnXKUkh7kPQYdBmbJnOot4lHi1/rKcveXjZttBwSfxluj1F3pkgMAsXyoPS1y3rKLPxRiT926
OruOC7OHA+H7+DIUBaT4cfnWbKW+3QbaY/9iU+Zs/uEPN/739fnH/Ll/TQP/9IYg/HkRqpWAMWQD
//yGQug1tVOC/FJ9+O5stDjx6y9Bz9OIm1f0kSiJUdOfVrBPOO2K+VyU3QJpDUoLsIk5i1qxFxM/
17qcn0jXrbfFoM8TOvJ4bQuK7jG49gEzUJWuigC7jtGZYb7Cefgq+/1QsS6/ejMXKbCbFZ7cAe7e
fhun8l9zvNfRLz+9Td/zEE/G/AYXqnd4zZv/IcfbIdtPoU4gJXmtZxHKBNNmO/lt1HO9g/EyJy1t
kHjWzklIn+6CYe0Tl5f+J1OE4+0EjNZX0l4mW+3dnq83Ats5CFl5roPtNsJxvzfSsXd1iOqb9awF
+GaVPHyEb4Oi4MkwjAcTFQguC1J96YOdogfwEuXtLJE0+Shb+DqC5OrI934u3bepvoJ7/az2iy3T
gEH+0ogBMR9WOO+Q63WQ9wp9m80etFHdqlO/jM2eVCpIqaHsZAtEloO2LF/1zFje6hpc+vVLq5Cw
BY4e3GBiTHTC6AAIiRtSdn7vHBqfvQDT7L3YmwrkPlh446wCcOvUOvDeaXMOmvn3X4SrfxtJ8V8/
KO+nwDUeMN9jEHx87mF8GPF/+qBQyfSI5CLaZX0ceSM6USRSWry8mNt9BPPYtGEZy9q7jCxskYiq
txNxYKE1ovb31Wrf5UrC+BoBuRmQxMujeSUP8Hn8y6yhIyOSEn/0NMKB+Fa2nTgozwhoLDBpIqHd
U9j4G3pv5P3++VHzfopGX98a1jX1OMWYIh8S8J/XYI9aa5sdDdCA+OOe+mWPGDSTN4sIi101uMEp
tGO4A/MnizgqYE+VUiI5WPmo4vQEN7IvtoRSMfCs4x1yfHhYWOS9yrUqbqDG+WcLo+gMw/n8z5f+
c7z8eukhRgowj+CjYbAr/3zpkCTaYVhhIUEwTp3BsgPye+3z0nXAqWCc9dPKEdcF1RWtPapHWya9
rJpfxMuvg5p+foqhAwQYV0kJpgGEP+2+2i52MqSG1jUOfDe1M3BOBB5O7kI/1VOpzgX35Lm6/m4l
athp1b9Uog/xkYePPLivnBllf0T58eN3NqiK335XMpAc7swigHtmPKPMG9KZ4fMxetl2EqOff/VW
/mYxhJRhVg8J2HX6x09zP7Ri4eoBMEG136/ZZJsZbvyDboV7/PjCXB/qj99tXTfuEdpf9+K6Rv7z
y3YNsa81NKdBiCj/OCvaEXHfZTwp2l9dlOYX++jfLQQ88Tj30ODjuoOfFkJvJh9Yiy+huUGcdEod
ywDJkLkG4F7OLkGyrv4mR5cfZOHQHaM/iNP84sxyr3vAn88sjGPg3nUjxxqgP2/mdiOGITqOzEVf
BPk2lF+hkLnwnlmAwCUlZwQcoEELGMvFIO7CCjXjLx6Iv25TlJDAx0ThCLvUx4C9P54n8yoggzYj
nOC2DU6VO/mpo9vuAkMQcBMpTlGnvzBorTANnfKEmADo8OWeDgo4gOgfrarshQUFks3lfAJi00C5
56a5/OI6/3qrKIaGhyQI4TkFLLwuwz+ce9ByvcjrbZtUyIWkruOHl9H1tqOnr2vEDOchnHlKJ0PP
lXwcO7c6/vMVfGwNf/6wsE7w0phKTlCi/byhhwgOqcGDHL2Ne5eW4tECA6goeW7aZnhjtQKGM1xd
R6M/rQx9AFsdqIrQCJ1IuudQN3ADog1TbBQn5ynSeOZ9r8oImkbwWEgVo++FDz+xB6LHMKMhpwcv
0FMegKntefcazgxK8oqe8ONAl/Mapk7TvXgNheXLNnrjjaETC6ub7GMbtmzSp3++Dd5fP4gQxQem
LkI6x9Q/96etq4lI2U0FbJuoPlZDCE6a8IXcVBoYuB9OF75W8wFZ3KNBzDZbGXlyR+V/ct31tLVj
e4TGDUUeaZUch0B5IZN/bIQND9PUEpAjFf/FQXwdGPLnjw3jiFycwtfpwBhs9dP1YoADBfABb/6j
YJoGgtEri1eeR38wVxDmdZlYwnEbb9px/vHPN+unCTbYE/HaeEmCuXJ4tq7V/B8XLYOCVNfUgPcW
hu/8enFEvPkAAbRvJCQrgoeJICL/z6/q/s1bdlF4MO66WKhwp/78slPhWthR5fVlkfHX78rUUV72
AKYsFwbSwkjOo4ImRVfgccZfoeSw+iQgpkRjNSS+1PLYBGJLrfb3137kUZ/mFu37P1/o3xQSoYtH
mqKbwGlMg5/OjklhuojtcX8qGKVflh6mOZzBwTPsU+1XMu+C6qGxUt/XzmSSxSdAdZ15Z+ahhpcJ
jSnxZDDlrdi+9GxoLtaM8taArIh1UUyPZLMbXKH2F/f3bz7VENPTvBAHSPTXrWhwo5IpSM24T6TN
SzHDpBDtRU+YazB6Eu50u0TpL27VXyoGRlDtY/L7dbvGVM7rRf1h/zMhpmttuIVxM8C2bNw32Bpg
oD17D68WgaoQfkzYuTGDFRNdoVQq5BEmcA9kDeC6ito7zCV5XHX5hTcIZJipSjdZvCK3DLl3cHam
EMlYN2PcFIjiOUHwi+eQYdH//CgyD4OHMBqMYrolno2fHgcI3ePEkVaMa4q6cY3o/WiRlwNGlxsE
uzMnqgpgJdWu9YV3mZ2rLeEAzcmpLTWY5cFLEbsnvlQZDbY2ZQ4ky63gZTb3VZQOa3GuqoAllSsR
dFMQTCfkRzEVaUCcaFa5W47324Y2Nph57iN0fkFdfcAkiDbX1Pke9IjNuSJzICQlINpPDWAyhbFe
D5pGuI1eFI9RMKfq0NXOERNkgoMu4O1NqzdlXguOdpufR1D6A3Tlkwm8NmZEwwFwkQZw6htZCI34
8OvMClxxR71MzBxmTr/5CdRB8HwTgodVH2u+fFIjEkiYzfVdQ2Ds9AIrBzV3SspwuMqPP9iCqiSs
1S2Ebar5itCoc1p656yGT1Gh9eM9Wrk+65YeUyi4mJJFY0BEVGK0g93kAQN6EEtEZw5E+b0kVsQo
N1g6EyRxSdHsgdn5KXRfzPJZ2KsnWifTE1ZfHWbSrdWhxcuOSASf6ObeWSTEHlXSIkTj1/dhAba9
9EFIO55+8ZHMSpCI1FkzQge2MjeduOtqQKswXQDaFkOA3BpSdBrA49xJm9TmXjOAnb1Le8DKhdkV
yvXixSMGwUBk1WH0GRyBEl3jhNwSty+1XL/YCnjpIg0y16pe8NFilw3fxxXktG29zDaBStd5O8Ii
EXFrAz/Xx403w8nznBvbNl5SAv5jPmKrqwIVuyrna7PYczF19rZ02/USdW4yDusXrWAIIuWNTHkb
ArLAbCZWJRLdXTxJOJxg+sExqPepQOG2OhvAI2ky6xXVAdjqrUEGMoYTOqSoCSG2oKyJ9aijY28O
20ho3gwgubeqOgnR1Ek4vl4z6bl2+DfDBnkLWEoiQ943O6x/+BGR6hPjHcfSPZoCudyK+995GyEK
BQihbdTJnKKpgRfbrPcdRNFLyfEPTMree1PQwVUevlQYFRTYAgFH8p0FAFqEh6hA22BaU2mxxGVL
XxBFQE7XFLD3FE88rL0D6IGkkaCJWgwqUoHOgw2yu/SDa7OqIdsjFUvBBVY+Wnmpeji3uPccT3Ls
tS1o8YgxzHHiTe7ibh9F4CeTKceMGvwzojU8AWG0IB6kvsp1wNiMeop7V3q7AMBC7+Epx/hccoXw
NsxHmrddMQHuGpSG9To2NJsmCezV3C8jEqjAOlMMZgGDkQW68vYDkLFhczc4Ks2jkRuBjy2RyzlI
DzKVA5pmZzCAZWzslK5eNO+FZV1K+qVL28oXWblwUPZmBvWHjDnixd9kCOsbfAym4mQumn/ETMJs
brDS4GQ/twaB85AhN4s6Tx6x2YNzIgHSiHVPMUELpNgIBmtkLhBqTh59RQIUKI57xWa7VFatu3Pk
8lTRr8XEh3hk36AVugn+XyFPA3YkwEMRLHLZgJtDXNERbpHMLT6ZohsfG2wwmNgXkkO0vRHXstyv
1ReGt+b1FNwHp/C5ge7WY4GAE9yhDMXmU6XW6tTAt2ACCSk9YjpWsR78rirOtTPkHFIO0qr+mi9E
t/C66h5AJ0a3SFIgxOJO3zgUCMDwZaoVKCWm7ka4lka0T153EFX5Jn2MfFRz2GGZOZh5QpBmd5wO
Yda0EnB0a7S8GUaEDKkYoYJPFPzC/7J0ZsuRIkkU/SLM2IKA19w3KaXUrhdMJanY1wAC+Po5VM/D
yKq6e7pVSohwv37v8axjdl077y2RDl40QbsxXMzATw5V1X13y0kB5Yr0RnfMRuxUBjaZDVUIZtOp
/ppq8mJJjUPQ7bxPofpiF+v5M47/4gZs1lmGAbVRzJEz0EoPkzIeCgLCK5gT0FqC1FjJ0fjwg+bg
V7X7gMkXrGTOBWIH5nRpY/tY23N6orknYCrSnnshuSnLvISlj6+zFe8dofsrny/n4DxiG0GWlCJ7
J0tg7VL9wU4n77HOgQ86cRIwbHNX7bjwd3wAOXow32amIyubWf7KZboWCmNY5fnN8OJwn8boLfDX
niBGDWvfzD+LpCS+gZwJnSJ+phr9LaSPcUiJSwfOSYkEv+/Q2BDVSJBU2ErXQQ6cKCqqAnBm264s
NCA6CigIAInsjTdH0KVwo5CCs+eNcvO3QTw6wbgvhMlYMcfaEktGvbjjsNQuPnuMM0nmU7mJ7Amo
IuapJhlWaZjZuPqj79hp9coYin4P8EgYJaY8Um3CuxT9TPDUttsTocJwG6VXU5RX18tsVMH8B5ON
84i+h6hoeJsJWE+9PBoNw0tu9GolelN8xBG2P8dOjoHVX/o0bXeOiO65Ko9t6K7qzo3WQkfvsdWm
m7xyGI668VW45V3haXEJpP9FuyI2fZ9hRRj1KW+Vd1HCvOeYKm5Kk2G0+b5wCjO+ai91YbzFfvhM
s32s0cT5x+QOhPqmywgxZqN1yBKGwq0LuSjDiMikzsNPQs1bDe6hrOvkiGJ4Z2GG3HmyxFdoeJes
D7EpgELZzJXcO5H5XeIVxEaMEdzB/lAk0lkBEXwjr2ngwuOvc1Z8WZV5ta1g3MaD2sdE5Oa2/Cpd
YmhdZfRABmaoNSvd1h2ZunqbKaW3odW3O9LuzOvnBLaDKXe4ndUVTwDw0Hyy925jDFvXs7+nvp1X
egxsTLFSHmykYl5k+0XAyTgQ6mwuSc4QXS7PqDnZh6qvvmzjb94NJNjhloJRGJytNpg8j22Op9T2
bxSodxCxuFfJYrsjxKBg+S7zXhSPRh9vHecCIcL54MYj2TmklBHNsNGSjIHr0cRQCm66irhyX/L/
Renb1gTHotwodnQf8vyMLaj80+IRK+lmVqaP6TbvJSpz00Tb6IRt+b10rCe8lxqoyB7+LOVINDuH
dvBAbKS/CQwckRtfkXoZTRHtYucw1QSh1OQzNAzcbZFH/lpwaq9s8ZAwbe1i0lZDVohNg0y8jSOO
eTM7e6Ztroe04rhb+GoyvFkm1iBYYtPkdYTjeIKnMogf7CZ7xmYSbhurHKBV6H2nfHyW1CRBTHS2
t+zpYJOYp+qNvjvHszZOWhyiiNh5Tppx8sMLdRqwHIxanqrvnEh/DG1voS3hG2nJkA8VtWkrovU4
8JmqTu/MxKPu7HDWzm+9Ox30Ymm3xu5v785/gjSWlKjGWWgnXumvsMiyPRZjvNRut+Ua87Y9xInS
MNwLsC683fIaNCajWYJPbW8eIGxh7sHBV4jaWBlN4LzRJT7bk7HC9uGca1y7m8n09nrepjL/wHtH
dVU60FF1eufgaCtM2d/BYvzAqCH3uW3dc5jiK1is77WIbPqi7mHoi2irWu9WBpF/y/zqxU3s5lhS
d9i2+aDTGZSnwHbd+uXZrGfqpFXTUmjrOjlwyBrbKnOmm2UjVUyJiXeheih8FRxTGyAcUdXwJF2q
T0yJqeUwL3e6J2MEhJAY6hDlAoeAmwZbJzU+smw0r5V18PrCpMqc84sHxYIIAKccKuQ6NYu/Pf36
mBe8HfGhau5TlQ+bWAwTpl9ZPRHu21fALNoHRF971SVGRH6m22n+N5ptsZHG/Kxd989oGVcnBVBj
tedmcTs5jb9WuqC+45i3VPc3atYeNBnseK6p7mGu0dZQD9q9S+QB17VtXjJLH+hKHjBmrurmWaRR
DPFGY0uEmIsFzkunsy5wW1OcUKF9BZbbr7JXzMKPU0btM5RH20bO6TsSaLlj3KYkvmO108oHhLch
mYl9yJrva8wr+6AkneBmGWYz75FKJ3lsqKt6s8TsFXZvNCXZUGU7g1ZqlUc9BYcO8dQFsIUK61QG
Kf0avjgK+gqwh/ps0waPL8m9XUbQHin8eRmmi9zZOjnGF0elxrMq9TlUgqcq9O3VFOKRWL7TCrjy
MeCdHux4o3vMtWBw+H5DaMttSFjVvsXYYcp0b5bJQ84qgVXNdA1K209cOY+VsuCB+H62dq05OpSW
telR7LijPxi2uuusx8M6iPhFEy/yknrlRnWIkQnft+H+mpn4Y5pju4rNkJBX6ozrylhsseUdnQ/4
Q6hoy2D8EfvwBQvCsJ1dX5HreMuz8IU3Y+HVmB+J9P+4vdhktv0OcmZVUInFBYnuLExfvCi8x2CQ
bM3kQVH6o39jjSxdvSdaFUVv9JZT23z28/SR1PVj13n4Rtp243duc8r8qNvQGCXHjHjjnMyveeC+
Yc26gx9jr+CFJhykItq6zkm2jYUViqjf7FpHy6QBrnEoA1/gu7SU4ra8JgnWcszaMeIm7tK5wZFJ
0g2miA1jqSIza9ihvQKzhVphvComMWKXzG107AfzOSzdU2XpYO1FBYlIO/5bJiFZgWp+nWyM+n6R
AiQIbrVT7PHXQtmL60tBd3fizt2RQ7Lv7RLYs2dEHgTZidDKvDaHIEAnzL8aZXxY5FK30Jl+U8MB
V8GzwzkXVu5bFsTf0uDnyn19P0lIq9QjTEmJljUhrQBuefi7Vc13baCABsm+cJ5saWP+z70nJ0uP
fVFUaxIRkLMcPhpS6kAD8romPkuhUyiTHFRym1T3lQx3XN3eoKu1G4bRsa7GTxvA8CpL8cDEVXAq
W+OStSWkq/jTMIoGq6uXbgcHiK3OcKn3qj1Wrndr4NVyO2H1OQSuhABSj/zwMn2Q0ZlYCEO5KN5V
E9COWVrWOi+Tm58hKEW2fJqYKR+8hOnDJHNOSQU/THDI4BFKViFMhjf45eAAmjzaLVLM1sM5ysR2
vvN7t143Uwbojx1WdEpi5t+/gp/j76cUIx0JWV68cHjMPFsf7AxfsS6TksIP5Ivy5wxwJT1tXsK/
qMNFMzeGBxf0C8CozVgk8zk8JtJVJ2ItjEqGLWSwgBbYx/FmD0c1uCcCvZJ5cfLZ2N1v2FItuQQP
e+3ymMZv7biQKJRXr5iQwH11w3IjcvlbZWCibjOq7r4O7RSCvFz3Pi7qgPz7yiNU1gXAAHwNrHHM
+8esGk5x5fX7BiC5hoCXiamiVLLys9kU7TqreYzIKHgrI3XCQz9Xf3MLtmUMDynyaRcmFcvtGLsf
bsoUeLb4Oefha4MEv5Y9Nw0JWaCs+Z1r8aB4xPE21HCHzvRc8go5FJ+yk6dwUjtZ6ODo9Pou69X3
SIo3rVOPLsLS/Nxtj3StenDxsUaGtHYhH84qMey3hGz23qhTB8IA7invx8cHu2q0G+9U5hh0G2l3
bAtjNxkyvjBSfDdAKcAnhsfli+jmN67/3MBGCQVDtaL9MwnO1nKJgIdYJrdKEZoZJJcbVDdOFWCU
5P2aRUMqsZvGRYGeQUB5JVBZdOvToA6XPAEN6ho3VZqbhpMdV5SLLrG0nUH7Q2AX2oQMPx0n3g85
XIsh935I1YSYwvlj9Wn0SELzNR99kvwAiFc4ShEzZGaSH+4/DZAP5KVBBUz7GbsaJwgYme6ur/K9
P8gzsyzc7h25vTp7rcvm3BU5n07PR+jEbz55UsgjzUV/MlCm/RUliGej2tYtYYTYsxRFdg2Wn0NK
BlW5UdInXlL/QTM4Rl2JjiILQgXVxCVqBBbFh5Ft28YP147gBxLqHloXE4K896n3OBQnO8UJCMRx
8TzQ6BGJpzrFTpNnLwostpPRCZOqPk7N0ju0SKR2UsNINySZ4/k0ekKtZ22h8RJW3TX0HOyH2JcW
B1Y81gYOa1yUVTizqKHdFA7qXy6g4ZiTg5mSinQIAbLMEc9+JtpmMxOgMB1jK0vrKQ+s6JTYXsn0
tG/X5B+Zag7zq5bx3w7iNPrIvhP2Z2ATD3ED/NnOwOszwOplOBpwnxQ/eTTsfQ/hTupJEwPBy6yw
QpKr/a5695czFbbAxIeGW8e+QkVaWGx4QoVNy9O89rp6LPGohjweQYCtvph7KCqluNkJf5JYqWMZ
DvsmdtlaEf4ak66AYJWAtOxo1xq9vyYlcConn0Inosox0S1ypyAxWIz4SlryMXGH2rV8Hg3WWUNJ
D1p4f9MWKYDAap4dIylBA0A7H6YcfINY1PQOgqzbn8msphsk7GxtkXNcJYlx9cY7QhiISHlRbNMw
2eoeoEDaQY0WEwWMnmTAo8aD2Wl1hAo/rrQqSPwi8xjBbSTm00zVzQC6Ac73oy0JGESl2npds7fH
IuSAwEw/W9OpyIy3IHvzmme82vz3ZvdRWhqRBdwjvs9jocc36Po4XNupOlaNsWlH55g4C3I5at/p
KSF5D3HFpKB9aVoHPEdMtR53d3No/HEUmwtanW7nDgAPWQXg7IqUa8Lyhh1JrEMunQp2zgFNvKEf
714aurFaaHWS1VBwLAw7CeOBZtpEP2E9RTC8sbzGPLUpamEEwkSi/KW9eSy6gKYyCPe56dVcvPgZ
/DC9YxxDnCDmnSJ/cd/V3ZvTxj+2sAmjOobg6XC8I0xK0mI6uTgTLG0rvjcK9VQRYDUC/E3p/AJP
7w7gHR8/Yfv7uQLjGFUAh7S2dr5y7xX5u61TgAdMNVAxIXEsVF79XU5TfCAYT85B4CzxcrHCFT/A
foDDDky4ccvLEj+lqAWTYw0YZwTDgnJIiCrPhJSG/uLZH0uwZj0BDCTuMLs7UlzXrlwUycD47qgV
mgJD3lxU/oo4OlztYSmYmjJY5QHActauvJt3YQ4hRQAVpytDFTAh1Wf12JNNTM9Gm13By0brWHMQ
0ZQz4A/MlZMC/aQtvS1QRLqEfMvpssTVSoMhErPRTPGaUykQ/QYGmLvDC1oWm1rgAe9N05KrYS6+
jQWKT3iZBCvjt8qGK18VOas2Mhdm85VXkTppQl7n+fV155PGIaPjKitYJ3+mYv6p+ATWjTWRj/FR
ahMXt7crxiPs7n2l52dQ18hBQ3d0Q1us8oGnwo7CaDPbKS0cfUHXhem+Mr8Ae0HQDiy4eH16Rsak
Riq5gGuiTMZESLB30FvHerhF9bQztVUdwAr626kKahRYq2UEpXllVb7PctREcB/5PvW6eG0wcceA
o+6QLaq9NDXIdBXtk3g+OTbP1CSxK4+VaxDP9X9orDitXeeuzfEsp8H4w5iabRURaLKYuwq4DleA
y9HUZsJ+XcAZAxsvOjKSURbiyfbhek4WdKQGgmeb56c28J5EJ7+5RFAShhjSvB39BLp9GdhSeUxs
44QzcIWWVjBV+vXAu4CveXN96uI4fFVt+qMM4xNKtFobYVjtPHWeQL/sI/4Y/CBxPbmdmHexjx2G
e67haKb1rkuEv0o45J8shC6WAqznepcODBn7CGpDRdRdDG5xtuZ4Pdqjt8UA8lXCLoOcejd6PHGa
RTdhUrnYlInmyqm47y1sQH695kK/efQi65ondYBelg67OM7IiPgSw3b8N9LxLSfCRVlIG+iHtsXE
Q/22hnWnwqjZacN5SZru1MzmpS75gHK7IdmLDQrYzU8+3cu2AKKS91x9BeDqCER85NVvvEjUA/kv
tNOM77qhLoi4+GJshxvLXzw5u1wQ7SFxnazaYPLwzLsv3QIzUSUnEld1NxCdCMrfWaUsEei9nwk1
IqzTRQx17uY+e6idtt45sUHSBAO4lSI6tg5yX1eJSz2OO7ONgos7lMHGAiRMavVt6FjB0XRxtLbJ
ipJr6DDi9opYpty2U/eTG/VrEdaHLEijZ2+MTs7VtI9j8CObmj9H+Iy088TAv9qFGmxb7773ISdz
zc8AtZHg514KPq90YgNOWpr2etLOvTl+SlnBOLAMUsUBGYEBKrXgOx+/SgbFVgvoHr4U6mq3T6zp
2506+mG0+9p3Xztb3NtQ1k8MMo4w8mcWLWF0zNLDKMF1J20BR3IpVVsIcIUHGmUo1DWL9V+oaQ5L
OiwF8aq7CWebG2XIPGR461rebw9jjI7j59jveTn4ui6tzt8QYEWkAe9gQtdeJzOnYjFm2YazJdgw
Km2J0pHiDhTrjzykTj++Bl4j1nyqAAssvQO3a5B6Uu6mSf2n2msRWgJNDrTt1ym7GWBDNRAzYtKA
OnJu5tTZF819Vsfcl40GGC0K9RbubYLdyjL0nmUH1H/ZoHdpEgMpCYunZmSXjovctdb0etaYhWtP
1K9OBnGXCAlXQGWAyDAkeLk/dhtQFNUcNsaE/yLvxz2t4rRKmqI5NinDfJxPPJ8eJPZgtLYh2hUF
TftQ2qrcdo4ZrluveENxdfe2jBBHhcy2Fg34Oqx+cjTjA4kjsnE0aCu7rndzx5BlwdcnSOJpxaPX
GcNVeobcTBLxssD0TNtg8viX9pekpNu4RcuFG1CucLg1iCHDu9Cc+YM0wHEZ6Y83Mz1gUweZ8LqA
MgCGbybjmEua4zliWspY7uh1oN4K5lR5R4wSyMF6iPrm7GKjYdyYRcyq/XhrNeZACNU98aF/T2Sa
cHKDcU5phXrIkBGIBeF0W5GHKbBfxOJOY73Iywem0c3aLwTTJ+X+1axqAEDQLADjg10Fx37U7baN
Ua3AOSna2Z6edmWfQIiWYP6hcoc6Z4gREukmZlxXigGOmnZEKE9RSACfedhmytOTbyFmATe/chxs
MrZ+Eb4mpDVJnkqFNUD2GDHc6pC66MBRsG+F8eaq7lugNiMSBDMjTuM9oi0pfP+1N8KrX7Iao+vM
XVGpaosNkorKDtgaMkLUy+ueeVGA26GS3QWG13di1NWBvvKclO49YiJYESr8NT/T2QPalkz998g0
uUTD0tOP1XGKtDaNwzgKBm60tq3jLLNsEGGRXmkTEEEzN+/V3L+GqXP22+RvGthvktURq96uXkmC
62NTQVg2yH3q0SKRBoQBHhtMLTKPwGhBtVbx0RyMAHIDj1Avjxi370YXtoDtmSdeumTdESLau1Wu
dlGq3pCgH0l9XsFXehBMXkM3GjchhzHEe3yEzUidAMthiwwa7H2lmRJW355ITxgCeNWlvKS4exCe
pn3vd08DhWeZc4vPQxZsET4+vkwfdBFd397PCtCs9YCX30yfkypkm1DzlbQgqNKQFLFHjgP3UY9b
z7UfGd15K0z+9E3lOPKrjB0RMZtNpoJWqfK/h5JmHDDIcRyCn4Y9PcJSb60KrW2euO81p8jW7jiT
wia8NiGJYNroyHrM89bfDDTiqVXRHkK2Y/6e5G+hKuqTX/1t6f3Xc/NsFjPWwbR8MYcGQ58vLqbl
PVuB8Y5N7lQPdgAxm4O5VAjsw+hRfhbj41SpO7s1SeP2SHVDPt4VPDJD8zzkVCfMePHOZ4QV+HGu
K+T0zH1E5PJOYUS4fIoAj/pDy6aOKUaymVeZ3/92oBjWXRrc7BTVjLT30eqHDJtFB4yKN1wbxVNq
t79+FJkbJgTbVhLDLBEdFBRbuIs8bhVyL363QwBWZR+NwkOQTLmi4bawoeVRTrB7eVK9ra2/RGYX
W9OoCCtbahVk1KcVTKMqA7MYVtVG8VntjNCFM+znazX9a22ijQPGlWPHZUdASwrLbjENTO2TZd6a
LP8UZQuAonxRRbah63A4jkN2ERnDOmj5+fkJtUdboeosM6lVb0FNr4vhlZ0VEIvCAvxCqTkOaQdG
LIur1B+O5GCSZ+Awe7OYsEGWj6Fi5GRZzZdXIyRWJQY1IcCVJQ7klorktLbnbzv+GRh1HDLGnFEB
iaqvn1KC93WKzaOgEQjpAAzr1obykKL1Uml4lH0j40LfvAy0eWLi1oBt9ZOV9rBCVeBayBLEwSl/
mNVjPdIBefJOlMUDPjhcPTatajut6AH2cS8Be5jNtu+8w2wyK5kouMoweU9rRceIbhW4OfqbJJmb
O8eykZ+9RX/WWvOXkNDK2m929UHYt7p0Ax7lgj1mZGEcxYqVomfnxvQStZO5yxgcNkNw6cOu5qbG
8wrw6p6E/NmJqqdUMc8PEB1WXZjdCeSSg0uGr3AT2oXayVkp5qxSp8YMBZHU4VurhoEtZCCVDf57
dRmd3SHaZy76mlDN65B47TY2uM5MWERcEAII6hAN8qTqH8hPC7+JKaICviCZIpYSEg1rKI5jT9Zd
1SZLIDCRZJnFOouwLFYWJ80GjChODvabZNj4d1XYPnruCOkutCGTMYnw5FVVYLO9HtVOVV9Txzqc
KOccy9P4pYemc+IOhv5HOMZCSBtQvltVOHeTwXsmUEbq3MfX7z/bybfKrJulq46jZVluaCN/VqOz
Z3r8C1shZbmDfu9KPuuBu13RT+68Mv26AWukVJPOrQbQ5oXL2rdSvQ9m/zLrFBvEK/7SCmDHZA3k
bYydCe16Wynw+31NO9yHF+ji68FhetT67iEPSOnWjrFOGiXJ10/eNglMOs7+s3BgYbGOiaep6/5E
GjsStjAe1x85IAm1nXTvZ9qdRKUXL152yg0m91cngJEkr1lqfkUBRB9hWL8wSxjOa3tcz370tzMI
zlMXMzUISg4xrtN0wWLKsXpnZ8Gv2eOKkbBuoqbEo5i3f9F6gI/d4CWespH6z/W5xwPT21U+JgUQ
2QgsTD9XZl9+9LJ8dK1hxxK8BPQD44Ms53UUbrgdrJfZ9zde4/Rnr873YsBRYUWs6MK0xStGp24X
OidBYf+a4dS9ZzNYsK0KF0yM4T7Bb8nXSRVtBtG/9mn+3mSUD8wNnutsNvAgLWAbYnDoMSi2lBex
J6O9SAHJTPnO97JPOWIpSVD00BhegcYz9OHw3tiSY7NgLZdK2UpZCgtQb4msUDGJp9jKs3Vt54fW
Sb5F+fBb4d4kDcsqI4EVDvjU2+Dk00O/xcw8nsPOGsEJyXQzBM0bueqc86xk4aUHaabESGDDeadq
dzY1bdTyivxlvcK7lRGamtP+IRpQ6WU277NmeBobbW1GB1gsPiIF5E7xOapHc6x3U7EcYEaWQ2Ts
f8NAMn/E0HNUvrM3E8UJiZVsY0/TB/ngs5nLi883czcmhb2JUvnROzZrE+rpZPrQqMYfv3LFGZfR
n2Z2+30ZsG/QnJ37qHBA9Q8SpKCirh/a4mZPJGe76Zv9tw6aOh/cgCgJp5DaeugADUlzPcaNu9Z1
CMjNY6vc2MMHQnD/Y8XQF6tp+tImIIEZeyW43mDHvQnp2Ka+Iu6yNVI1PEzDY2W2HfwsCYw4br6t
rnk18z/sTmLjgTf0nHgTFgbdod8wlyoqPHYploHKwjoFZyNZJngIcQmbEsJ8TyIHG3bj7CfBh5qK
qlwG6N42cOojuyz+GFYH3MH054eSfXMPgxM/Vpb16pt+fJlyXT6NYn7uWRXKCMx0cW3qU6Fa42gF
ZBNinV6tQCiUYBw6UcqYpyjUqWlRbMfQufaxfspYUeiUs/Fhxt1jlcf7WbAOypnBzC5pJ8CggOSy
9gI/EmwEACA/9GICfzW2PJqaXWtR6QHuRxl3dkUj+qON/oSui7NYSDRSX/RMpoYGLEEJs10X3nV0
HbC+1qNloI260QRyum7Ua8UHS+xQXeZ0usevnD2yTmvHwPpsMlY+s8OyXScmAKt2fjMaJDMzniI+
cixaoYcuC+DgFyrrZoT1GFfZhcUr1OtspxF+4pxMkWLqkfKunLWxrhIsGJkQt3yE/Flhdp561Pxh
itrjvKywMJJlAZzwPS5viDI+MeuRFZ15b92NNoHFPp3fWKDaXHxG+awZTI9dYv9p5byp29A+eL5x
roBOoKnlDuTe6EuYxOQkxrZ1o4EBIAq3ht7y4GMHLC/NDGiJAzQ+u9n3wL6NVSPzqySnwxkMGYNS
bFmNyEn6gPMz3CIQHmcni9ftdaQkPll+0p1EPcCO8v0rUYNFc03Aego0TsGfMOUk1eHVMlJ84A3U
DyuPIU7l/V05dnc4vfG7uOBVZLCvYDRguGdT3OgeVDbcmcDtriw7OggtH7u+purLnOxksvPD6uZr
a7TmOVmoxhJFnroyPBU1W73ChLl63WwdZC8EBVah4HYMntLwc5yy7lSw3bZlUUn03HTBzeFKgs4Q
oK8y9mj7+dDMEW6BSTyUTnGu7e5o4b+a0unqw7sOQzXtyeQ1x2BZDdll4g0ULoMkj4UwnZFnBxBH
jB24+wq/3xZ14rxYdoNLhaWPfzOILl7/jmwJA5lIwlmPlGqDLv7qIGF7V0pw0sZ3snILCKhl1zy0
Y2MfLCPZlRI3aaIbfCmUVpvCpeOL0WhrQ0QLkZudPSL8Huf51E9F/FDFrEkuSAQf+mkv+cn++q11
88FUJeGsbhZD31vvgHXwXds5/fst2zb0eiywiouwMs52ZGL2rkD/tBnp0LoIzQdXeuquNuO9VrX1
0C9f/vvrjnyoZT+dWzazYt4cBEPnmvUObCKL5qpEGh7jJ9EE8VMAhRIJBsxMI6U4UEHFwJrsorqv
K1ofK56CnVh+K0cz2hkD6h8HkGHzqk2cqkF2x7nt3P/70knEIt8F0ysZBF3q/qXUIWVvFKvrmCQj
XkGnvuFBr11NVoIdKWcD+tArUbSvCrzq/b/f5Zj3hrCIHjX7wLslFpOFbGmCX3KfoJU8+xoWBWNV
b//vbyZuVB5T9qqUbkBR24qnjgU8Tz3wqOU3Uc3VXDTZfZayTpBc6c0BfH5jQ8PZjQDvmFacg7+q
xnVcKHdf4s/ArCrGh5Y9rkxDwQ2u4g7eDimm8gMZ/HnQkJL7Ogx2vcHckmlrvLY5/o/c+8jb/1Lu
2NXgNImJtQsNG9LUMtP89yXTE9PNphbHlGXG/xKZpnbby7R8+ffbf1+K3r0z5czIy+zRBtNy7RUi
OAUsAft/eKxpDMbQMvyu9dQ+2h+eJ7LHHsb647J0fJ9qYl/2x2Sb15nVrTV+/vexXpZ+pE1/0nGW
vCcmlaPfQRJCtQK+4odb/txq5wmdnwW7KvGb1n906Wb3DcmOF+g1f/rldxJW/mb0gmHtzpquWcav
BXOF88B+J+zkvveIX3v5O/++NEq55zzv33Dn/pi42J6nHpHG8j3ntcmhgXaM/h7yWqu9p8yXEOLx
evCx25EuqnYuosAiWrz+Q8ArQnTrcVxWrbRbPc/BtURQuKIeuFcXIGIVXAnLdVuaIDjgjemcSXc5
Zy9unfPo9T9+7CAhC4QLaTfPyQJDsWRb3Ss2xJZBH5yL9tipCHfmFMc7VlLDzF2+qKw6lWONRg2v
8DaqkFSPn2yLsBNkuAz3Iy/3JAGnT0KCxq4ky/rfX86o79jgexOG+dhauf3ANqm1H4xzuR5wRG/m
gHcKfxZgrMblgSGIsWa/UfviVxL8Yia61zqLMS9k2GXmbI17PLo0ZZG9B+HJJ0l2NKsmf03rsj0O
BGduxpywRBkz6VwYDFTkWB9zgChNINKbIUO5i3tnZERYUz0yJOVOwEqDJ1Svs1i9WaIE54kbVRNg
0mbBFWDJgbWl2G4JD83IRJ6+Zo33i1jhbgJXqZW2Sla8Lm8a9ZZ4QjzJXat/kmlRX6uazfHQJM8G
diD2KS2//PfFYdXtmaqX0EOaBeB33wzW9z3R5ccv9ggzxjDDKzvcWOzTAUrOfdLLWrfO0S2vcax/
3MaOzj6s2K1UXXGqq+7bNJn1ZIrqEMwA+yan/rlgid2SUaGUl12zs1vwLq4W6cUeu30h3QfFjfqQ
jZ6z59+nDm6v+yecgSsjtne5G0R3/75kUxn/9ytWo/8AuWoOnmJ5msya5A/ZLHylnK23wkmtE/t1
FcW5E7GYAtlzCL80/pkfMyg5SpF1njxsiXvPgsBOIjY9/DuHbekXJyhYw6o1c3dXEv7eGkl0H7WD
uJH2jB5w8P+OmFfudQwLOAK8a2DgO0vFCW0Gg0c/IfdUqsXemOjfknHA8VqZbO5YDge9nAqz5kNk
9L5jP8FOmAjspDPaRynAKw5joE7gAvCXpu2rXQpMTAEFfVUlyTubpJJdEzd6b3hD8i4T/0PkVbET
ikWlop7UOSpqGLLLr+Im2YVkAh4i2n1m1fWHlHG3x27PlhqJ91BNUEQynzli32koP4y/bv++ONJ9
M3DHnv/9jhwRrzMbylOOvv/+AVIM8/5/XJ3HctxMmkWfCBFIeGyrCuUdvdkgSEmE94mEefo5YMdE
T8yiGaKkX00WC5mfufdcT/vThUuUCLf2Vat3g3S7mxXm3c1JNG8fZta/uimPWlH9Keq4Z22dJC+S
iGkYCOqx1SIyJflPThoWfJIeUtI0fAZDQ62b3zopFGiZ4BlHCOhhmyJiB6pztwh1u6qJzYzuV592
PLUbPx/hxqbWT26QrRcrFopre0TdAfiIStdtISAL9I1tHTJhZ2kHJ1frmOWaV0LE9Eu5fDAyZlVw
/vilNRBAjUXP/M+nftGXW/aaYFYXRoqa65iVdpkflb2Yrtz6EVMaoS8UWDvNpLstW3Dzv9SOESfG
k4EQeuWZPuu3xZSsJiM5/f4V1bv5OXFQqfB2qBxYz9VbtWT0VB6ZmYKsEKldHLOPn0yrEXvT1fK1
74bOykRoFMw2U53fUw7NBHoKgl1rdMx1/GiQxLE3kdPsk9ZfcA1mtnK7+xDn04lBOUTyqBu6839+
OYxqm4nRxBMZoz/rM/FauJPYz3E3bkRFTQ5qWgvKAk1xDdL3NScuswg5NzOTEqvUs53fuY8sJlJc
YOwOy4Jxaee77IrIjkoS2L3Ue87TxJjmivrv4odtveO8ttaRQWyEPabHQedGUHLY58quggwYYmDq
H3ra9te75MG4Otw5G69uv1NpgJeau3HdeF5/jqFhkrlMxFdMi0O6+qvpNyWp3RishZG/IAgB2HRP
tclaleU0M4oljaWg4QzMEps28YXRve/Fq9bZzHclG+zJhT8VdXFzLJbQHUFJXA3GPwvzchA7pk6A
Sa6fctYdnbCKq9LGYpXOVCZZ2h6MEb2dozliV0V9cv79YGjlScXg61KOGJY7YbedVPou8pZbDi0c
01vm/tSP4lTWDNaJLubWsYIc69Oao+kfuSLdjjjOW2pnXCC2fZvNhu2zAdZZ6eRN5znJEDrqdAMi
yQMI7J2pD4Csh3FnOkOQok2+ZK7Fj45zzkSdO/QifWkzuR+QxX/kkT2sNbIINRKn1+6IFnFIZBhg
Aa8veAT0QzXWJCjNdXdt1FCz1pmItRiWUVou7Cuh2mKlaeNbyWjkG+Tyf36x/A6IcZQ00LLOGPvE
dkYDuEfd5T/n8fjYYz9DrI5WUpKRBBwFZ56rPMDxhQG22eF7aLLwCZH8dnoH+1a/10kpTh3dNKkp
9fQ+WvpBYReNUSGR4w649tKm7hsBvBVMdhg61Lfjbk7afpU2GaAIsTzEMrefRkLSnyxxtOxOe8w6
99XCNkYH6T6ZTlIwsGEXUYimvmPT++hSZp+Jip6lY8hbLfHB8S58+v2AW+VhyDTrBK8JSnIcIcj+
f8XjbwX5+3tIJomMs/41StQPuDlxIyZZ8SdT3t7JEsIb20FuzZG+1bGT13hRFvuCV5lLJDwnUrjm
NjaATjhLA6A4Lq6ZLr8NUfFjXZAFvx/CiT07pDyy8szhNk6ts00tmiDwczYA+KEISDk7CeHGp3Zy
1T5yUhIVmeuxXyokiFyOLKGV/YXzz8bAcIx1eR56RR/CHu0aR7G4+Gh0Qrgxn+lMamPLjyVg59Lt
844MngQB+mcjxMHJM/+F/MH5UPbJd2lXFyPlFtaVEjfD01hexwwwUjld8cD6xCCS9jQCKgxyB9Zm
6CXcgG4THX4ry1qLx1sK9ICHbeD/uGcG6KCPvwN5kFdvIP45ElSCBbKjg9QZtRr9JGmEMPlMbU0J
tsCQMt5/SsTkpWgoZ7tKh8PZNtXFbpqtbjXT8fczkRF3o+fZZWqeGNG497Q3wgfN1Z5GxNtGQhaa
JmYWiXYq7i0kXFCfvbNplk9/f89XXBmDWkzJ08LbyuuGIN5U8kvala/amMqdxULr/PuhcpzqOPAV
xLHXnDt50+KG4g41xmnqpUD1ZAu0rN548msWsA3srI0X9uYBzRDv/TocOzJ1p/KNl4d9eAWFOo1t
ntIckrAaWIY6LJMHZ3GHOZWNCFa6z6kznCsmep80PgZ6CsVsJUcqBPgruiR6lpJKIOP44kIgK7oh
+Shb3BW6KBFr6qQPisHbt4bTPRHexxOb9YRt1QiEtMorzkltHUc8d+wkvbOcncxdMR6Mt0k3YqYp
h+I2d6cQ5+Qr4UNbjBTTZ0dEUAC4fDpAi7QenBquO7ZVyAOzj5m5d65vhAcjmhA2i8fZdoYLM+Pr
JBPs6r0z5PssdP+hSCy3vUmOLoa2d4RISDZyEgkQsdGuqoThF6kUq8kKG5K9sIq3vxxKYRrOtrBJ
SYzmf1ZO6k4+RsmVV0WyHm/0PRZY6IlWdBFNWG7nUEAsRZexBYfqnhocJoxq/JnpPy++KdnW+2Bz
bxkbqZur0kdr6Puvqg6vYsrqT1soLnLPsx5HKwc5kk/TuSRAExqAbeyiCQFLLGudMFlyiKvB72+/
v4LOo26xPz9jQxuOVcO403VSmADLudfNxnAu2vcwgaDYMALc2476iVI++50F/P6+GnR7R/Innudp
Ye9XyJn0ir007yFIH6h8yg6j3v/+kTYoP9BBpuBsd42jhRDvl4yiLSfM76/MxFQ7SAyvXR1Np/9+
mFX9fz/tMpsmsofe85+/kqCOqv2mI+mBWcXvl/b7lTrLmiQmEXPz+wd9QjEoxJSehiY8NdWsPoXJ
OZVhsGLZkxGr5szxKWzldO6dlhU/bh4UUNPDnIfjA/TrTdX08S2UqiYt96tqZPMQGfz5aNq8lFqx
/v2LdjzYvIMNOC6usYDroVua8b1hUU/WAh+S0kUU99/PCxSAvpPfNMzwX8Jz8S40bfcgSSE8j6qr
UeaiwJrjOQDH91cX1nOcYL9VXKPbxBgOnmV9oJPBrG+hTfF04rNTC2u8mW55O3NK+3a2aowk2TI8
OGiO+ZSOD3YUPfRGrJ47bfwkfJvbIkQl2GwjLrSLa/vvrNuJsYBHWrvWxXdIvgFq5K0tY9Ozrl7X
VqbtC+JsnyeDhAnJArkpLJRxY+5sh7o6098spVhKW5aV80EMvPKeVX0O5Qg3ir5jH0mJoNxpidCO
5HcV5sNjmfb2Gm/LQTdyLyD7FkE1yp0EH4/Wn/SKatH3EEPryRyeSe8KIfa2tNtFBvmPzxBS7THc
voYuUhP4IYToJRSuwwBDt43udYdVvBaxtjGY+8VNP59qjHUkq4ANR1Spj1AYWjfuAqv2bo0zQ7up
yKBw5zfPZh1om+wH0/bImO3H1FloW7kcV7aMXusiF5z542aSPRpKV5LIHY0Ni/+WwFxeEmmNPgYc
19yAUFpL5nHkifPE5GhxSD/SRqToMd5yjYV2mh9hhleMwDBzxWV17wU5dB1TysIouqA2mn0ZZd9u
35HaspZa6t8is3lLcAg/6F1xkb66eHbjrpXDzIorDD+EVhE74baABNAqEVXUTjj2kaUT2oSy8aVf
VihWhwzIoI7adPlQn9PZPrI9nVcRAsGlWV+TPD880zgSoUpaDdMzJur68GRV7FFakWDm0Xxd7keq
j2g82ykqJiyo3imZubFsjVFam8tgbi3kfX1uXrLkra2KV4JBmUvoqNMa3Q66RD+XThQ9Ng2L3ZLt
DeOkE3PoWx/iF6iENxy9gusclwx0x8kKOLqXd6dJ3p1UG2DgxZ4uRg+aSvxr7J1jIyUbO2meodMf
5oaABVDweeDq9b0rkERrkbyEXfun6pIvDXvjuo+Gcm/HtkUDHsFKVsDdu9b5HtMEs4IC3KqmocV/
lhqbjISw3IZnG0KqJ4yLxHIU/egiUUOG2BpiZAEFcQ/mbHh7z/tx1PSPC56RgWH/q7+awnsfmZLh
hWL23k7OJSd8bZOFyKgwv3IbWTNmrSalJSb0utM/ogh6Bk6Be8/CBO188Qn6c0LhOQSjmCnyo3Yk
eqgMDwhWAq3p/za9Xj+wPOUfnKYTyo81ZZKHGaBhT9TM3XF5B5FiddSa1j30OerNUtmnlscftW1k
g1sYpkKtKi/Gu92zLhENJM1MTGjGEYUsTuUXbzAexkwvd1PSfKhyIphHAB2xZNhv0OgSntpvS8Pz
rrAT2T32Dp4uw98atf7Hl4w0WA3TXw05VM1M7bHeF9s5yoK+FdeYH2SgFQS3eUBFcFvAU+jt7itr
wBEiY0fzMr+1RrXrisX7+KpKUhnQGfqIjOqFKV4+2QOZ5kUaXTPVQFRR9bjpLFbkbsYqkHnqps4t
zkX1JIyQCOzB2VTh+G7J/uQrEsTb6qC6gutfFgINCCmPY4oxNURDkPqov3RvmOARaNpDdIB9XuyS
hb/dqHEGlhb/hNiljkimSNnqMAx7QxmoWDcPmY68g6YtYEBnbqNBwpOQ2Hpz8zkeZ439qLM1qhYF
TWz0gTMqzK86TX5ib2vLvyhFmCis/o0uB2LmxvDe1CJcXD82sjc2JnSr18l71kKq4idIGzjWfcJe
I/91GsDsRyVeL29w1o7ff/o67VnnnyzHkvuIlD9RsQPnyeYSTzQoxb6zhrA9kzodH3KCXgIh4E6M
LuXH2JakhVcxCqUJhbft2ycvHL4QzWSod62H2iQbd4h8dk2k82C7QB3lqXAVSu+Wt1pCwlRH54ot
oEd+NY0GMimzSfdETJPZknIgovJCAIhvOUU2wDHGiUF16SQgawveEC49CQ/JhH9giuRJSvsyAXG9
GL3appMIIqN/Vb7JPFDju7VqMBFNRfbQYG2Ea49boySuziwSHI/LSF+RhcZ63MTpPbDJBUJOh8zi
bs1xgceDegJtJV65HoWSE2XHWNXNmeXdu5zUaSpDbUsG65fHLqYpOeuWO3GTRXzBuE3ZYxOhw0ic
5vmjyNKHLMaH1s+eRk3wLS149EXtVRu37r/DAeU1qRcntua7aeieyCM8WlpUbJRtNdtJHnGaoiid
mDzDCPFPfts/Z4X7Xk0xKFH1XHdNjNTFRkmUu6yJZP3gzbMRzBrbKFXUP3mYB2mqhUEmlMFBt2m0
Cbdhi9GCkRARIxAHWBZT003LcoQ2p0rcmxxcYnRUo2+9bNFRpA5QB0OIu408dmVhVJmTgaVpOm4h
1uNisNKdXwl8sBzLNPcatxJOzyiiGSibwGjC/CSSv5OJEkfD0aFKzXsUrsEGHttHNet85twLTt5N
Mgjz5EMxRiKCqR9f5nayJ4RwFMylT4/TImotJCtVC0U98vzWDGonestjNLSR90JuEOktzM54TMLx
QLAck1US0Ue2pVWsfbY55WTq4wy2MvNfYjN3utbxGF7SE6UuoY1xjPgbWD/X32PXtHS0CZ6Jwg6A
hyECg9WqM5BhEYDePPGaBkFw3AeJaA5ZNUQ8iwTFeGRi9drwVtlN+9YZ5XPeW09xr7HOVgB+S83E
Mxrd4kLM3GTTqS9RMNspO3RvkpfSKuoL9aiNj9HvDhp2Kg3bIlrdZVn6TRoKJQeEHcAdfUjJX33X
+lw/NAKDnkwVzI8oYQVQMsjMyyJQS39shhK+guMFUqCPt43x20/EI5E0V2V34hCZ4yfBppc+8829
G4tP58kAi3Z3Rx/VgwPLiJ6Um0c8zMjNN25jP2iZsRqL2WYtC6IiORv1nB0bwryQLiTBkgW3zkN7
cdRjr4x7/Q6bZV9/SafVblzGuC9tWABECLPRoy2oW2eH6hzl2x2kK+l+KW7pKXyt5UB6h2sd4UQ3
60J0f3iU/qrsPfNkG+QagONoAKAA8/qaI+LEKrdOQ0Ucpd/hADYY9hZVy9Y6C2bfzTcCbfPG8nqd
p3C0ca2VLCf8H6PU3ooO739rddN6tMIF+8Q6SNmMaPE6+pve6LHTdN056ZN+0zq9wiynfhSnwSlH
y1SbCoCAzvZ9iNCzax0Kq948VtLYzaX+NNgcU04YegsMyA0STPH4+anXTK/FeyPWZoasDGW2udMQ
5vnOiCIZwhiKtHILCd461Vb6JTSuT7A980SLYunv0gBzkVq3MI1fcUSnW3uB8+gWsYVdtufoR0jm
sBSyMKtpNkavaWsVJEcxfzkyxBQYA4e1lUftNpkcEom0+EiYIEo+jBFrmt8/9ewhvWjZMCee8YVc
UKxU2d/0KXYxYME6dCCAkwjspewiNR1t8Kgeh5wn0ykmsaI6ImlbJP6Lb6+5qWqKY0SB8ZfKCZQY
UvU6hPmeXN/xkFfq0+vIzoLmG7HSWdNeNXwhS65OYR2Q/hQrRrEQp/Pwo+4/QFouxkm+Z3cOmYgo
41R28IlagzhlDXEn2LSZc7gyl1zz8KCS+Qn9C6K7xH9PPe1HlnO1TRMP/AzU6zBF8FGn3sfkZLRc
xaMTxouKNsH8leWH1sxvyu9+GO6+xJyemBHDcNuc2rrSzo0DeiKvP4Bl75U9731FahsjZhIGayoP
fXxU9Sy3XVEd86SYMD2S+0GuEvlryF6Iy81XGXogN3a+ElSGBGXEDD7UCyGrbH8js0WTwGyD8E77
PCNijeoWC0y7RMZP1VduYuAcsPuTGqHXMQTtlxlZfjkhTJy0o1ceiN0lRc+tDHwi1dvkiocGz4hC
W3mSc/YOe0/QebDI9Ke5JWPU5kcpCLOiS4BuGs4b43OG3MddiCjZy/gZxd6lU+Wt0RysLE79Qg2z
DTXJ5s31eGz5yZFv+AI5a1h4fV/oBIxHK1HfkYaDV3eRUSYmBzgn5CFXTgswgZQPfamJDbs2HwiC
/PC6AmVid0sKyfi+IAq30lx2GLn+6Yx/debKqXDeUoH91fS977aqN2B3f9lWz0PTL1rZ6NkTgzzg
NmR5MGAJm53lUeiCTtGiaoV58PTpCYDCCtjtPeSuXaeL6nAg8jRxoicbBzFyLkCCIkNETadSSySK
U1iQtGYO9pZM4FXuQj2xInSurWp3PVmaOFrwOyA9xVOY4iSRGJdUFCPdlu6PmL3j1OdPfU0midfZ
1x51gWCqiAWaICUkW9xzyjk7J16vbc+2aZVyyYHAoDvUbGp8H6WvUfVY5ytrqwRNDNE/TRDZdYCX
/EnzcNhhL2P7jqKvZTZL5UZ0vSOQMBkm1JIqQYLF7NBJFaHHBZJ/DL+FD3VEC7GyDuMJ68qGn/5H
4sOfIX35S+ubXUhOce5iSGOx8MJSkBRwGjqVoKCu5286XLkKw5n/vs2PDoPefhPxA1l76PQ13Ld2
8jVIfCdZcoy79lM29Cuu1iFKzbM/EH68VQ1xrm7iqy/PPNw7t68+jB7nFlvUe+LlX35OWp6QqGX7
eTu3iNzZVXwXY3OMsv7cWT1xP526QMGgRjaap5l4VEur0I4L9RbhRllNafiTzOM+izmbPIM3Cz5j
6OIr163fBt+6hAYFeywsDsrx3Csr2lpDt5zNf9w4CVR9nrUnvWVUZBBhlsWIysfssR78c26Gx1kB
67T76rmz3deiQ+wzj5Suy1fd5PLFAYhQME5K/jAed5AmGVCftOq1HmlrGutF6yWew4pxiaEPO+Gr
jk2H2oEOYWUUyQoBzEqO7D88o3yMp2nYcD8cIYcHhAP51EkRP92NjohhP8n5VRRtudW5J/HumcXD
xL6OJz+oG1WspuUAgQyTUipYK7PVS9h9aBhqnPUw7WCw6TnWutJ+0WKcn4zQVr404HlzYp97sJZm
CdfQ1anSpobJZLF4wnKsnRdLk3JFaduuZVQzeHbr++ijRW2a/quOtTemAs02rEadnav513GfUewD
HOj5KWG8EMFyWhCMiy8ridp1j3dusVGVqHRjq9szTr2hJ/q76G0iiBLb0rRB45E9FhJnSOAdlJ65
wMjYjs7r3PfP6DsAprnlsyuKcx6Ht4gEcsfVv834x406wvBahudxEV/J4OGRtd7ZXg/rIr0ORn+G
Y/Fi6tpqHkg1NFweJwxHy3zG/6O1mDjTFr9bi7sYbq3BgtKDPsdOjqhA3vYieSAe/sBsYdh5k/5t
OfJ5xO0w05ukzIw1q3qMI9gpGWnTq6KEsKG3xbendf5+KG1iDmzxrSWsZjLWzBt74jv1B+svY5h6
FZq4iMK0JaKZxtFlT8NbyedlqAbuGyrQUnuMSy5BNDpVYNIOrISYQXknmBFJopZagkY4fDd0HApR
i2Gmdu0gRG59o24k+ktdVGORSUzqRe4fPJfZeT18FK1+M5BJbpBLXsFZ3M1+2jBZerZ8nHEJHBHa
ZVLvbIXV0dGoDQUcQMMjlluBDll3DktKh+hiRl/G9q8BizHwTKgwDbmDq36ymx1lpjEjP3FFe00c
kGJu1O+nnOqdGpI81rD212L6XBAzpsNs2hlRMlI8Ps9R+RejCsPRlJg6Vo0UOOz3JYAuC9YXxVj+
z57tL5HLZ5o6WAwDmViucQ7bDoOxhpPHofnDq9tCCOFdrzGmXRVkwLk6uKWpC+1rTlNUsb8AsFYL
k1ff1ZiZuTvceT7ejnuuaz9z+ZhBsNwNFuJij6xD1BJ0ebWWPqRICCZPMiRwFJHsk7XpSvPu1uUf
lgX1xlbxU4R8MQJMziGUkGJLSKHvReahg7OSdu5b22efNfq9iYXmpnCNi5hYNveobIZLgmV3GAAJ
wVfyg7YCfeMhU9JH9MAJdmwQcxAhpzqk4omfO9+21nrJg1gpl2rGeTQMOw7aHkpD7CWvSVhmJ1nZ
9dZP4IPqg8s0sbklPnmqZlRMQTbzhsyJ8xhCHB0TABJCc/+wAa355/dabO9LX8aXxi74kYTcx0lI
nJ4XsrGZ8rU1hGQ188xRMBxmP2KfpHnsDLP+TS+q6IyaCoQV1QukQbHwfuzRsFYNq/LW1e4OyoMj
MusFTUmwmNMn/tr0XxMmUgE4k3JVLbyexv+IW2S3NA6Mskf7Hyp+0gO5XTc87VsURiQYkwuo1XW3
dmaGnbOPsVyxTQI4IZagQf/L0lFHJNUd9nqDWRzFNHBbiJbY9wLOeHg5iE7zsEjgoHHX48PaG0Lt
G1xI68wNMVnr59kzHkugCavI8Xcxmgq+bHdAU2SqJY5gRSwjCIaEohmxD0ef41kXuxveCpNCvi/Q
vGMGwZSdMQuYEkZbjef/RfQEFqZpT3Sj5bGopmcGfzUzUeMMevejLifW2+2hFpO6Vy3JZOLS8Ozk
nWcTsa7Dtlse1673x6Pem4Eteu6bPn6N9GNoyZdh5N3f5iTzyfkaG8WrHYNJk53bIkfWYVdmiXfB
46NWAmdSQPH1WslBh0M7bW1nfo8sg8mCE25Vbz+6IkLbR/qFKkCBero6zpp+0rz2WmrKXvk6++N0
ouXSmVInA5aMiRJ7wtq8BHXeC0f/DhU9NcfVkUcALajVX0RfPRq6UZ0LFe3pzcmQnL2baNIv22zY
jGlyweKQB+jWy1crGXQeM6QKgSRjlzcrWb0s5K7wj2PMzdp3W1Lb+F6AGMnnwiWvtBWAsWCZ2tPL
4HrygB8hRKW2TqHBbDqDIq/PIw5qJ7U2dm9fHNwFwDUr5sjOc/uipeXi5/FG4NXFWe9RAmm94q0W
jUHr22x3R5DnkQv4pCCbNCUKb/lf22XXtPGMS4ZJfzNnGdpjZCqY240HxGEeQvfxk5gEm/3jFgRY
QIzcSCnJs23YLCpHhpaMTDhPMzsPBtkyctEgdzUdzUmYbendduhp7/as/ZRpFZBqOW64bIicntxl
iRCfCu9DllpyaDuQX6B8VoYWQQd1UdibsX9BDR+zWOYnzUh0azj4JHSnxPJZ6Lxynl4+zBa5kbrn
zVSw+LnrmGGEGzU03T16dgwV5laRrxTO8jrhk7KXnMHZ6t4q2PIB6XL8Pe0opXsyxjGIWr5JXceC
kAptPjadib7U2HmujB48j3aRkHAs8Nz1X5Zt3saop8lVD+Co20NseidtqXoBo89bhcV8pcnh7o8J
McedtceL1F8T3lop0e1CSUjekR4fhCV+phl5jbDVetR0ya1anyNdMiRyoAn7TBoMuc6q6K/TOSEM
PJApFs/7ppLtN3IQhnMpCyxShS3PPvZYqb2ovAvffFuA0gQ8WYJbx7TccS2vMRFTa5sPu1mKveqy
186L9HcqwAgPRnhvHYPEu3wezqVPZZ632StLXf2SeaN39BeAkDU8mXb9VQzYP8f2L6QaG2lAd4Mh
zLZDB3tJQlx0tvp3Ixfa2YqbC8BoZ5d2MVuFuubwNrJAzziC/QkXhjtjGcsSpDMp3PXpvVIsb+KO
eKYUZe9G1GzZS7O6lI+6lNmhzNRGstOhswU7hGp23o2TUQU6QV2cK+s4IninG4EyQPE8VXn7zyxV
ia2EnFxYSjgmIfoFnu4/J7BOuqbgDrK0dq97OCdQlQT+QGWnLOupTqxdYrn+thkJbWXsWE+Vfcsh
dTzxbAGO7d5bDSVzzsBUBAZKSb/6N3LsGzqjC1sINoED/QEZmggjy5HzNWSN3EQ2m1BQAyB3v7O+
ea2VfzHVt1vr1w6zczQ1xbsDuo12bKB/tSrFnruZv8yIyYKVbEEqTWtDqpFxiDoaMIRPmf0aSyc9
2lHlrMlbZZOHv4xgQqgUVZrjEAXkMcGImrDGSEZNXi2CpGsDUpyZn06RuxFx/GCn6RMYcmfXEgx8
HDFE5JKBphvhrW7a9s0ZSLXl5aTuzOqT1iza1vrUpbH1NERwERZnjaWnASFnPxq1nENTFxjzuWM7
tKsM91a1/nWIGAgLNZmnRFnzAaAJ82HQNlAXIlBlsn0epUX9KbN0N9z82SwPqqo+yOsMhBiMKxZm
Y6P/oi5tajsFngWj0objChQsnqZd3eEsiYrmnvl99Qql8jPaCBNwJm0QAliGzBFBnR5ex9j1sRny
jqLP/nYiuFNyaa5jjspYkKbjGPFFADhfS3dYG0fysGguJhBhDiYOyY4fFV5yS2wKB7sV0ZrL+1/m
uJ+EQd4zUZXbiWUEHNXmWTB5Q+SQr+EeHCKdHRs1AG2PaYB38QONip25zHhkQeK0z264QAUmbAoQ
AKDLdEjyp40tJwvXOmALzci2o9U+O/k/rxmsG3O1HpllMufcgwgAL4Pu3RHOnm0zabZd+bfWfUJj
+0VKw1FSUOZh5OM0s6uKbUpeMwcO7+kgP8dIvJS2wwiS1jfP3LOGHy0CaNp07EuJ0sRe1WcgItlR
cDZu7O4TyQoOcdT4m2FQf3tgPoFBWDhC2xHsD4+XobKXmRQoKHnrMMflOdakY1eDwstKxRxN+V72
+S11PD1o60VqhawExHOfcaCYHa8Qke5LdVxv9TI9DOClCoJYccc4z/XQb9jvf9KI/Il6Sti5c0h5
NaZd2xFA347wJkz2Fq60r2OXgJMY36xF39g1/p/Qqf5Zi9jCtaDXtsxA9FZXjHZgU1D//FRz+6Rm
ooZdxit1Dn8aHk4CIfAHnT5WwZ6AaMHt6OratmLj6FjWnci0Sm+SnW1Ronv1Z4G2ag3JqeahmYr6
C538HySr23YCRarzzeqt8FZGOaCR1Lzn0RIfhdL+isY6Jr4tL2rclXX06Lrjnr990+g6NmWYwkAz
kjFAp3up4b/zrrE1uBEsLiKhPYOc8dezNm69FpPKoMhyq/UtFp0zGhSMziy40LgXjMIgMiuUCKYs
f4phGftIpAKe+RMq86/SX1p4c4rlx9ZpQXvHRGhvygGzd6uJv36GgFb30OY35jxu8lkfDiliAP9f
WjziS/jMzLxjvHOqBpa0Xj6l+wajIFMkUGAjzQFx3HLUnQvgW4XYtWnnIyQLnTUPORxl9h7mDqMm
juwVgJyfUUPCaxZDtkbS/uwm+rvF6gXBg3Vz8pTLmy15GoMyxZYSkx8xjTuQMKsqWqOfucVmtm7q
n8rdw8VOtqLN/pDXyEq56ZFSzG4b+NJuWADSYHtQ9BmOx+upM4GiZ/TAPaAQzbHQV5TTi57pJ4WG
eWYwv4t9LGkGUJYIeTeiuuQvS68T9lAs8pqurQfN+9OQTwVAE59ZJPkdSk2wL08CTkc9Qh9q+2Wk
a7nbtBioT+O31vEeiYfYzpMXHwxZ30oUJoq/t3ZDtqQRwAKnangC0/iTe3/kTTgjD6FHhwY4cBik
gNE8/xWIcHcOY05w0YpwG/rWXTQUGUarToZPCIOXNLcZq8g2GRDC+VjrHa3ekMPN8UsijZm7X7r9
gKr1WLjj25Qg56uwXqwSVivszZsWRDbaj13skugcpUAHHagUyKmBUWaQ/pZFWO8u3jjSEg0vPWE5
lmX6w3FKADu3t+Q9kPaDuYstrKZlAlyry2nsTdzPfTxv7AFydUgjBI1/0cGp7w5wbYlDhms8/MxK
PBYuGmGDKKSjija0/34gJV+io7DChOZPrkdkATTTq9bzIjZIxwEMvfhixN9atSU7oIp/0Jv2csju
bk7ZSMjxdhwmJIkRS1sU3ZsIW8p5GvO92+9r4WfsBsxVV2fglbJeD+j0iE82xAcaUiyEiZSbLCcx
KSaK51SF1t1BKZQMuIKkaf4NayZc+Hkvpgi1/TDjPzPdQt+4Uzk8MMaSbXXy0BA6qfE3Y4/bR9Ge
qc24cplAHiYTciH7naMfCXtturFNX1DxPYmnMM2vfY1ituZrL8WEmKg3P02reZj6wQhKPKX3mdg/
mBmHuDTnI3nyemBNUOdwX0uhP9dh1FOux8N2Gpv/Ye68eiO20mz7Vwy/05fkYQTG/VA5qEpSKeuF
UGROhzxMv/4uyr6DthvomcG8XMCthqzgUlXx8At7r/1Wh02+i5EXOjXvc8rqdxGQU6DPWv2muGZl
Wx+muHzzARnjTi+2XuR/YZt/nsCdJon4GHUx7twRlpLB+6DvUo8VwLQynPFWmh3oMEYEZW2nx8bO
98G50TPv1uynYy/t8GRj7VpjdM1WssrUsarsC3zo5mLNkJ/RldwOp44xee/MLTPiAorOq9L2Yf0Y
FrnGRmGudUMvjrIka03DOFgUnCR4D/JtaVv2dqBMqXJtOYVoWCZwcJsqmr3yFE/bocbx7Xv9tOqb
zl5VpubTTzdH2yzcbYeLea3xdl8Iba6YrMOMtCPXwTwC8gU2gdlx2cZo8lu92gLV9xcIj4tz3+AD
bA48b/5S00y+zixsSVGHxF50uzy37zj12cCz47Atqe8L1MsLzzGg54HzSgP2VGURH2pBC6Yj+FpY
MEBVZL5KHuS60xniakZsHA0NnZU5pfa5QsscxFW3mqgbeU3OUdoERydOH5NmOCR5ysApBwkL2IFo
jfg+81gcDkn+DsmM6Plum475JUay7kXazs+YRSh7KK+9GrqSHy17h0sbxhROar8fN0DWwAIPzLAL
C76LM3w3mXVKJJztDtmgDIp4GwTZbV+CsNO5DlZG7H0ZYXXVW5GASZ3tbVG+leDBlx6Tatx5LL9d
1A9ma3y4gdmDzCJoXrWb2KhcpOGduR6UC76xCr+9tLjLJrZkcl6qC0ode/Af/Sh+D2yicISBus4f
uCoKPSHfR8UoXThviG8AWJbwakJcZyfO0ZhqBgZKehUNfQ1Gwh2BBcCmusTmoNBPjeBoo9gG6SJ1
htIOoU44MK/6cLzrrRiXUPTmh2h2pzSHqRmtIwKTti4FPClpzipAdds6BmL80XMOfYprvDGGk17W
R0iJqHPQpypWxv8+BMz6l2A3Ihpd13PEHERICNgc6vxPIWBMZTrtZ1FeUE3d+7yPR8uf3kaU1gts
8ceSpKOznjj+kV2VXBuT80aZ0O1GLv5b2pC7tjLK51ZDqZSaHkvpWWZF8s3Rgi/D3QQzitYyvtcq
nas8vrOlpl/A0jqcybI8Cd0CSEWUCGb/Ahlpzth4TK2bImReW5QQg6C3PNqJKNnkIM2uEDAuomK4
1ixVLEvdqHdstJrryl3/kQ0bt5iiQpNw7IU1pljXUMTV/uieAryR63//5Il/iW1zdWpeF8S3MC1H
/D0gWvDGRo2joZ2zamcO1nHXQan8Q+OxrAf1A+5fh5gzydVYNUgeKuFvCqS0FJjjQaYgSgQLPbRw
4SbVIjoxQv2WZh3vpEwJzAghGumxtU8qwjmSgaGpaBCqLVVZVasaYNKtrWoM08aw9XPLOooyIwS4
d9mr5qF/743aCk2vd1urod54ALL/i/w1w/+XyG+XAYquC9Ocgywd62/vHjSLIFoEUl3SvHDUlI5x
UwbRMWm16Mlm7c28MGSvl7OTr7DMPMss+uqbAXFQTLuuZ3HN6KqgTdIAI69RU4+cTcV4TkG34AIK
cVUpG20qs8OfCOkJvhhK1UNE5MwOo3xzGzl8MBvwb1YJYiQl3eaKyuJNyOK9kf0zUOYZDNiYq0H2
Nd5dNjnKTB5630DT15LjlrfOytcbtZ3G0rhvNcPZzPLEdYiGfWEJbq6iMsu7LAnv6Npp/hjyXIlI
ByjF0beI3So8wLbK6GGA8WsQFc9Ov3BrQjqM+QdVD8usSjJ9j+h/TrDBxFOlDcw78DR5C+RoDFr9
mnnytB86m2KkLPplTZ88RzN3bB8gB04qZEZdUfzlnvkO99e/tpG5+mQinIJoPOSEP+xqg/xuWww+
SuDwtbSib7PrvM3gQctqMkR24Ux4L0zyy38CWbPUSiEud6BeNM3AdmcYZ6lTi0kITfBVZr/S7idn
shYAUkeXCIJAqRjgv3czBMB8QB6U58hmgQPM9X0kEmzcODODPoKBg9/AuPr5MBSOcZX7+mXM3OiF
BweiXHGqiv4haCpn1WewgH4C1uuyC45l+0Ykz9lEAbUj9Cvessbx34CtUpKPyFUriRxhajZmxcW5
Dl1Tf1egS5ZW7Z4EMa1ntkDo4c3mmg25t+oj+4Cczj4a1YQi22mKm6gz0fgo690te5fCnl3MOC/0
GKt/inEwtm2nD6sOOtntJD8gpl7x/swJLSimk2mG1dqvEQuAEwT1VtbRbd7pT3EZp7BdwBtFs2hB
zqUz+z3olpAyT56D7k0fWGA2Qt6nUz1DJ6uGOST0cbAh9YvOEZImw7mevdDTiBQ61QhRZOSyMCPd
fHAamPMjmuvVFMFctMXU7CGaFTdNBzS6wlG8km6i0+R2Nsp9DIOB1bNaCfsUP0Cdbn4Ov//zlzjy
5h//wecfZTVK6qT2b5/+477M+ec/5p/5z+/560/84xR/SPCC3+2//a7tV3l+y7+av3/TX34z//U/
H93qrX37yydzSkU73qovOV6+GpW1P48i/Crn7/zvfvGXr5/fcj9WX7//+lGqop1/WxiXxa9/fmn/
+fuvSKb/6S4x//4/vzj/Ab//engrfjm9jV//+jNfb037+6+a+xuJmwa0HM/xLVpkndjh/uvnS/5v
uku6qu/7lmeYOo62X3/hRtVGv//qGr8ZDoljCPxwhAvgU7/+0pTq50v6b57pGD6sDgEeAOber//v
r7/5I7X2j5eNZ+PPz38pVH5DXGvb/P6rcP8aC/rz6y3PM4UwHI9Vt/jbmV4MdStJD59Wwq4/Sdz5
EVoKuHYJnh12u4oc8UWjD/ARLDbHxPgUASTjbOyfBMrqwrROshi4ACDHek3+Spu2zVS9qYVxXaeT
t4vDae2x6oRYxlS/YIgEPj0I2a83lYwYFRPrO55zRJFyArHiZzdBWLw69ZZtMzd0aBLs7M1wuCQa
4lQ7/ZbmnDbEkMce76BoEnhcqUMXoIn2mRanmFdQlbUb1bAvtwRuKq03exRl7XNZf1hbo/XvER9e
WHsfJhOLhoxLxtRMwknYQvuNVJHWUzuxIViHQl2EgXIpsmiYY0VMWmLeDUHLHop5SZI1AJqHKd13
OVlUsdDDVWk4GQZexPieBgkuc+0TWXb9uuxYxhThWJ28uEQXXYUYbooICGXYMllMwXqG5viUu1ia
Bidnwz48u5WF5ycQBHsSOcKfemobNM5EnADFs9L3KPxiuI5pLvzuZP8EUj8m/KC49B5RTLbaakPJ
X4+WH4kCCnIsp4/FfNPwsSaZkTfsp/kUZCisb2MxPJDfOF79xNA58lJNvrGjZts6tUQkgX1r5lYR
ajmlrNw81tCjBxNIFgXrWANvQ5s/TBlhrH4yPQOL+DQ5xpeVMG/mASJnPoQly0t3FAuAfH0mV4GP
lsf6NHkmVvWA50DCbsvUHdbFh1gKC6wPH9gfdQtoKC1QpMhPzjbrtyi2d4Pd3U+kgkyTrtP4+/E6
GZ4yEswIBImu/I4pSD1jwFWhLnEcfzC1x8tD8Hd16kLnyeo0pApe+IGc7srnbGYTy5ZZWZhIHz22
F3n4SRT5TvTdk5maSBbmtnAoh8XE5H9JJ1OuxLDuTExjxmgBiJeFuZok4s5uyEg5T4h7isNLO5CH
nlssvB1lELjhBpvEpQgwSwzLzrRCPr6S+riK+vFDdCZHua7fMBNgEmAd3AFbuGUm+ZIMSErizjiD
UYElILpHBhZ0jITprEfgLwh49U1vgW8yNclC0+OGk45ATyJSCwOD5KOrHxd3Xzt3Q0MrCPOAQZnV
y41b5vup0dPlZCQu2RoJGz79wljb3WfWsLfriKRd3X8kruqJHUS3nHSWRFNSPeomt5rJvwd1Bu8z
IUI2DOrbxuF7EBgoHR4wB4JJMjn0cNlgIU/ibRKwus2MZ03kuHPrmFkj2nmDIqECyxZEb/CVoVH5
hPQlfblGqI3EOEV5pcXqEkaax0rF3sz/G2LUsmpCEjKzbjMFQsfkaLG62b0nJpwJmXkg0YH1gnFg
VNAfrQS/jA4XEcJhsyV+7SjY0rKIzl8xSXy7QbF2w/batrIbi2BBfyYpsC1HCtB7d5rrZ6gCSaMp
JGsbu+YVYal9U9QgPewG14rtULrp3l7qZGlGxWzADat8HTCEWgRd9FY3BHnGVzFrdMIa/DeIjrAS
BF2lb1X3fUfjRKIjOh1Xv2kl0lk90h+Iy9MXAwIGTKHqiuv4UtWhQ3OhfRW9tYvC8QEAwpGBLo0B
Yaoj0ugkCeg9wVjkDc9XMcg7FlhvIX0uUx90KQEOysrN1yUzasYHhLBRTLMAmjGAaYbqYTgYKfOk
H/FwCooWWr53yPNqR4TQqjcfrBGkOdtTRB+i+BqKt1QauFbJBlhE87WmZ69+yQVrFlQUUfGs5SPy
xEo8qLh6iWvP+6Ov/R9VJ/+90uN/U8P8f1iemNa/LU8WSqZx8fbL5q0p/7mq+fmxPyoU8zdLn6sA
XbjI7GzdZGTwZ4Fi/2ZTnhjUJ38WG9QGfxYohv0bFx7uTsOiErEpVf6zQPH5hWRz+w5yHmHZri7+
JwUKSff8quqPSmYuwGzX9lzDRlDr8+Cwp7lzW/5PM4vEzAjyJlxZ2f7HEM84drRqGyePgfhVXrcB
2EuskQtWMizx+bXrVBnGg9f61C3w57nRIC8s6BypyJ2d3nZ4T+NgjzPz2MPgWDQxwEfTaj4Rir7b
Avte4jFYRFIMY1fDYsSR67FOHdKji6eZ335QUrybfo52oYGPrBoiBUJbPVkpfuzSoLIPgrn580Pt
ZuiiB1G04JYhxmw9UXyOECWWtnDh2NXdkeSTHef+7OM/ui5booCrcFHKKGN6G9+nAmUizD1n4chB
IiUqGkI7k00KjXIx5mNA8XS0I41O+t6oSNewBlQZnOsLwphzpiUE783N4LLw34eelQYPZa5Z7GFL
ZBjlibepp97feSN7qIjbIhYZxyvfkiB7ZIz/bjrduYwRs0WiuY4a4xTmRX+oh6CCoBZcEk9thkna
5xgmyqJLnWzvIBXARWh0sfEAViQmqLlm0ZYG+bKadS7s62drPbR9jNEsi2XM7FqcVT/0R4+B0MT+
GIO/IpdpfGkMAJCgj7YpSRsgbf0t3Ny9zlaVvhm2qNMQqxqKkxN1zicxXEoLLqjHmhW+WBKbiMfx
arQuBFcTWwRe2SlcIoGBlqm+A2dM5Ze6xRcnGwNPT3g7naxuYscqZ9eH33ggWUM5amfq0X013eVF
Ox5YVEOpJWj+bDbZU58Y00o2u7b7odANa5NQW7zX5js65lNrafsqZAuN4Z04Fx9DGdppJvQYiBP7
c2goSYy8WrmumGN1WBeK6j3u9XGXdFgDx6TUcE91N6j75AobtcWtBz9tHHQURxZhjgk+kqAyV7kn
lqFPfznpvIPYv0/wsDE6F4qArVqaLyyp1kUTNYcowF2tDxtjqpyNjFjkgzCBNGGl+dKwVPrsoDmT
jb3UQ6y2dlY8uma+s5tdGQfI7LMOkGg7nQbIQqPEqJFyACycVj6LnsE0t9wXiILs2yLvAxYp269w
eFAJzP+o8uA/aFes/B3MdRHkOxLa7YJIWb/J90ioD6LQqnVSso2Kqm4Dl+zbnEHjDJvdbZ9F/hLv
WYva7sKfGm/CeRtSGhZm9g6/CipB1Iclj1sgFu1Z5tuox2jpL705M0UN414nkwqAFWLLvm9XNVhk
RbY7zQpqC0Sti8AuX+ykfunzDMxcET1MCRrGaRCs3dg0r7Ihuxta1m5toD9x071isPOlugRd+tS8
gc0ZmK4ctOmIyzo6OHLGs1r1U6dhz26gFsPzQGzmxaDri1Tu8smi+nEJTmnKbEMMyBKVwzVDUbFF
TXMzwLfadvBWYU0qi0tptswgONAdHYFSgIAmT4BltaWCWhRuG9PGwhloT3A5jqnM76UbMNJGcDGX
QT8fGtvR1spqXtrGf2S4hI5LawGPWuyRXTRasKkZpXs1BhvXlysTVjSy63LaWH14OyGRPnQW9orQ
z8wl/fnOrYv7mkN7xZyPgYp6I2cYX5rynzQgOUYK19ptAJxnRGMYcc5Gn2keKvwrJXCKszhG6GL0
BzTwoVkehJmrVUNtuvj5t23gntpoHq878W3CzlpxOzqQa+ZhP/KaA1aKJBowCvewDGKr7Y5o2ZOk
7Q9N43qrmrhaHAxZfehiVR9ss0VYr+XPrYyiRcuSbW1IVAc1wlf8LlV7ULxIlU3uQ+ZiZDR6+SRG
J9kPLPEVHFOeAwY8Qjg3GvSVG8lmaeWbYbxK2GWZgFq2g8lvlm3zqYzqvsp8npZSBEvf7N/70h6X
ls4DBFodT/rb5OmPBXNsuxnrQ21V9SEp6RMdl5qr8J6iGEAXVD0bNIH70UC3Y3LM23VIUTRLgSS1
UcUrtzWAzSgKrvK08NcMDeSKXJCvoozCDZcWzn2Pu8g4qwDptqcyH7dYWa+qMGC9WSXfhZ9Xi5Y9
1qGMEz5YRUtmVIAeJkyuDDtn52q1V62u7QcR2vvUvWc3Bv+b+TCSfd3dmyP6xkJ+J6EykCv34953
SaeP/RHvZs/uBGb+l+O41RHxwcH0aUl15wX5TsjwEm9b1YB5TRKGoMg0MEXlHn4oBzchWPi1iVlC
T5gudoP46KWj72wcUSDEST6xCLsjl9inwF4ABcKflKRfqWnfltBcDyxaLpqXovisDwWh1UQGWMjI
mg6Dv/CBdjZiq3UTR2buPRHuxSDO3MVgFXgTHPQKKsDIaWAMyElLMAVhxOjVJgYQHEgWL70ar47T
Jgg9yKP0puIJwVBodtejwOqFauJmHsuyd0xtmiplDuBCh9cRhSwLQMEM1b7Pg/J1KNag4sAfOlhh
e4EcpgTYGLX7vimZcsaguJTEluLqe0HPQtTCdEzN+QaeVYfJW4uM8qSFYqf54zkD7unwuqJTt1C/
g5A95lX7MenQqaa6PzohLSfcXyAJSc2RD3a+lfGjP9jGtsYagxvbXjHTzdewULd5jhmsydqZXT3d
dEM07WzHOjGQeq1LH1+PG68QprY1smI9QrhJAzFgcF5lHmIbhBXo7LiM3RFzgsm1joQeG2sC44dZ
wrQld+oD9zWUXBdq5pCbm0geXMYlC1E+M4Lo12k9EjAzeuvUCzZRL26dMiPqqyBgr+ISGQuZnqq0
c6+ytCADWLtydLENBuh5oVQvWmE85h1ax6FPiOU1ehTTlnXGHUATqZPQVU7aNg3zN945WwS8VygP
b3rgQ1LJh14f9gY8R0zBGFpjDzioj/lM3eW2/Uz8E+QFtA167TnLrsKe0Y0GKXColMzMRAoy4KVu
aN6IiCDyfFw5LYKZWDaftY3ninch4Lm70g3eDAcNqiivsGqk/nhEZ7Hty35eB5J7H9rIeJD7c9sY
LyRJyRs/5agbeQZZF5HJaAvw9EUaISC5N0fUxMDZ/I2tLLXzOraxrsBhpMvmzh0woOo25YDsxysn
b7EZEaCBWp1E3SQt221C9OTCNyRYcxOf2kzFbavhoy4TQoe8/F0RdzQ4dXGc5n0BkYkgBdOGCC6r
7zYGVpOFXThnySh7nTRYLSnQ2VXoL8Yoo7Uj84tVl+Fu1k/0cmQcZaQDgQG1ta5N6lyiCKKzo3c4
R6X9YbdBeeVp4SoxhuRE6iFWFM+s6n3gJFdlGennnw8xVZKL/nA3dRwWdLzeKsdUqgqs/brDvMVL
wqPJkuagDSBbRxTyZzh6xV5ZgLGs+1LFjyIejBtWsBEpj65hItzpcOvFL9rsemP6dBN4/gNKOwNd
Pe2FXjK2MBhMrg0/Gk5QKRZpLTZikheRifZMV4FON/bOHNjPE4fjVlbmlQ26u+whbwlLuEiLkHXK
0CGDkYzka4qmTZm5NKypvSo5GYyezY4q+2I1RrM6MZjcderi0BsRqS9NE8VurykSDyO8TlCsoMB2
RGdOt6ZmTruacwCPNm18QHRLUebBwZlHEGXlCMQsHffXZQlYhxNgGjeMpOVK98GKiEzdMGSeQ03x
SFJnaNDPNHKweqRsAxu5jLjf0vwsEGAwq8FjAGImKiRJU1FrLRWZOoGPZyxyrjqFG001T+nIHqsA
E7vwI1JvNHNvTFwGleN9UHAw2rQxvEQlhd8AIT87pBFYmyEOgNj0yWuADXAd8yAk5S8Mdj5JitfC
YWCDH2fhFKJb9TnIYF/X96FXGytNwqwHbEgoossfabGmsYb+uW7GlUwYhY4j2VK2xdyWfOmBpqOb
w6lmkUM5YBLtirsAmsgyB9lMXAKHeKqJVTPou06Rwykwa6Yy5kkEtoHA7i5yGDeBKLuzmYwumJes
Qre8WGx2FjKF9qPqTx+yYa81DAXxC5FWkm46SbBpguoz0cIjmkhcGIZxQONLREuAAynubbak+oNS
YbKB27sXMN2gLrnHiGcBl89dSTZ4GxFzbIJ8B3IO970mjMj3uj2K6fc0Bn8lUkx0qZ1fG7xykZNf
pEs8zWSZd2auv/aRIJ24dJd4jNm/qW5+woqdnvMiDdNN3CXVppfYIu16N3CdOLOJCXnjsIo1n3ya
8CoK7Cc5FPsaPRBovU/FbgA0z5kjjGkV949FXeOMkMG1PRGVYyd4f/X8mI4mYmKqd7R0CLS42eVY
pgHz46ahQ9lOUb4AcX+B0IRymAW7SR5ZELMdSOnCF0CsL4oqxYzNdZCjf4PE+crw746w6QgkQawt
GfcyAgNAVxtcJdw7mybbKfLmRjk+1OBG0yF4jvrwCz6ptgyDVR0XrFPJVOP+0B87+dB1w7uWMDfQ
wzWOQnJd9PCWM+qi0Rtx46phcXVniXGHslKsKQCI00GYguJX8guz42B9TTEJPGhTcJa8a2leEzbE
3zmZknSorGQP4Ovrzksudo0SykofteqluxrH6RS7xjGC+bYau/Jdt2fexXvqijvHJ3y8zCj3rWdE
PU8WyiwoydSn/oB2dANQzCQSurFnvHoCUTA6cxretSSqpHLcGpXzpugFfeNB9PWnKhHJJCSvNGnc
7IzwjLKwIy/Nt1dtnB2mgYm4DpMqmawH1xtf4asw1yihB3bOWhnWndurA0f39zjEZ1ZdzPLFR1Ql
DwO9S9GaAuEjIDWRpDxZIWCPapqu8Q6bV3p259j+p9O5+VZMbYX/KN8MavAWhKy0C403c666uwqX
Fk5wW1oXkiDVGq1vvrLzV90qz1rSHToSfJGxg+2yWGU7PY7kcbjptOmVk5pj27PvYsNo11VZwBng
du9qw9Ep6UeBRF0idIhrQE5A++pFasI3rmV1SvMEIHUH7Saa4lu2uovQKk9un08bfzR3DUnWSc8D
TXh+s2TWT5ndJQ6YBYNiY+r0wpHr7voouMIcTTYtQfAtCHWuy+BOBjAqg9qb1hy8RxsFZzkcmJt9
GGN6iqM6X+gtgcatcWHvRE6tccx6i/LXQGGOCnSvT+pJ4mQOk4zhjipgEDuvphWscLftCm38BgL4
MCAVQNjJ4UM3TyxJsZgfoWMT1Eh2GDS04RI5BCwIjzC/BI5twMYfgBHnWX5GThvPiknRhXdjoce7
Xp/ejHLYpnotrsfhQ7aBQG2Oz9n/5h1dHTHl4jx6yV0cVW067lKvP0sMbDvfAHykoAETLGY9KIBh
QTh0p1JNQANC4mK6vs+eEM+WYxyTcmJgJWJqjGQ6NhaZlzz3uV+eE7YXTqZjWSIG7UGzMGObbazO
lETPfeXnK6giSN4MlcHBEjeWxc3O9OGZQyNF99rEJ+h4Nz5W2EiXmCFlvyONDfOEc1bDIDdhJ+R1
X6rrNmRYFmh08hOv1CDkhYWKttM4uWvTfUyLD6Mj2j5ytwqmVdYqknFrA5VRIjYI5XZ9DWC9rzj0
o4AYSwVkrc3F19QOgtWNJ1aG/dX1BllkbN96iuNRiDOEh3OfTUfpIjftE02xF2MqZYf1ccBC29Eg
53hP8K3cofN9byc09ZQX31LLTzDXzrGeh9xH46fJUpvEGy+ssm5aQ17D/Pg26Vvzgq7JDP1hC6gJ
EFS4dtP+owj7Byvpjga5XwsXPegSncWCcoP8r2QZm/qXOZLQB5WyDeRV4BjhumpLlqtUu+jCL57+
XJJ5tKlCf2UqXd+Vtb4KRFFf4yGmOMrAzcW0C5bsgx2AuAPbZgl5bEbxdrSmeNDTo1WW4bWOWRyx
rW2968RO827h+G6KY6FBXKoSkrTJ3bNvJlYkB6OFKNASZsN7RqLfbCI8H1oE+o7/pOeFyX2dmzZc
5fiMRhUMtOo+3YSEsw4J9jLiXl9p1b5A/Ple+tSrcjiPRsoLVzQERoRYHJVXXhoQF/uicKetimFq
NNEXA8YrA0HfVLynrVy1ClbgaDiXRLm3lnOuWv97UsNRa4dD5DUD4hf/BgbxxunzYl30R2Ywd20K
Y7G34ys/HA8ZIU4DDThmlQXErG+jR9QC5mfpB2pY2a7xSTTPNdFZ1hq0Qro0B6Kj/Jgjh+Qm5bKX
rDHJU31+qNR9HWacsGJiC1qIO43ZEwnYp/tKu4C0KwLj3W0RPel6t0vJEV8zCUNrg85gIZ3uUkw+
8XBpszLyAgPa1CK1VKAJ6dQhkK+Z0TAhYMXvTfotBjkdOhUrWCsbXkojmc512mHfUIwPldlXO96e
1w0i/TrND3rAHrn19hVJ3EkpJMyHcM+jILO5I0KqRKRCyCgWD6LLVzDjeGPg9Gzn+wACfFRtKLT2
gJ5jbOGZB6YR/N0A51JvtHoVx3hU4YzhQg6jYDc6tHTz5Gqq+uFCNPtTMwKYw9xLMwLRlI7xQc22
JT8Kr6cKWXY1ya1B6nAdm+02kOro4hTe0ndgy8lh+XhEPiyc3go2IsAkaTfVdtL3TmQbS3TD3BEF
RXw3oN8fjI6nso9uahJjlhDkkfVW6Y7x97cVuTeObnPTT0g9cHAjJvp1HTf5s8j7aCtya9hoXtuc
nBB4JSFOcNZuaiN/CVWDTJyQNkgA21wPT+aE6Naz+mvNxv+YCKdi6xDvycJNd0bATCcMXBKs56kZ
m+t9mA5olwHwLdBqriGDp1DqWhBoSrsQs5tsidbOoM6hrVsE7DOXtfS5oMX7RJ5y4mvGNVHjA08S
4bC9jGZCPVTOpq6YKZX3BRyMjs0pAaOtSz6ZbpwCT0RHL+sDZEn2B7N06yIYltRBVCz4WviId+ZF
xUTAbTK/ri6uMxP2IiAgaJnEUvd5orPKCndVXtk7hMPGUDMtf9cLBt5aeosubrx1W5eIlOwtyEKg
Q/706DuInrU1fvP41fMkQJSZHl8AQLRkE61JqGww9GX7PB4Jzi2baW0Kbkt59lUCFT2gBwcB7DDA
Ud5WJir+8kx1VIGevijpIYGe/OrItHNlyvoumECRo2RvN60Hr5kR3MRutgJMxltKdUgtR3O6tXU1
MrnD+kDHSG9f2F9x0esHbUQekeoN314EcMot+ZxoBA1AgyywOpewf2xEImbJVrcsIsCemJOZlwAV
sszcJZiAIYsZIvYXBlLhLDcozgqSU1PsUzVpDUzC4TQxppLrsR6YQtQtB4hi5U/XHlgzRQ13YuXI
TWXRLHYh+41w5U18FVUNdKwJMo+DXQKFnfFqKu019PTbhGhztwCPRlk/LlwXEKxNLqqVXyc60V8+
uFteNiILLAkTVTaPtg8fjhAuI2UTUQJ7MSjdB9QMRugCwVImEJkQrpFjfUbO8NwA9HELUFVV5A+r
muFjppO0Poq+39txeBiIjiSt5J5gnWwtBjbhGe3YpdbVGxz4pzit5KLHz2E6TBMiF5CATigNkKIY
eB13SBfC8mrU9WtPb6uDvaWcN1aZFVIAVzBjoGjma2IDcHiDZ+VpYgTDrGjnZaiT4IHQq6PJSZ0B
S61GJEEhhh7cF+dnjEfktuleLDURQNcsBjr5XTdV5wBD0a7m5JS1Sq5Jd1p0BsunzLbwwjrfCYvF
AvT7xiphYozS4DQEeGu4stqbhndrMNRjy1fuZGWJZYFdv3ODaZ2aKe03LGhGvWpbj0jWVZmeQUc/
R1wBO8u3H4C5B6cp779A1PRbxF8kzjkWnD10E51XbQqUwNveLLZ1gVVsCpoX8DmcAPTYeYx42SJS
w7G/W+VnhNeXTE7n2bcX6Ot4tFA3JKQARaLGlZUWy1QiYK0SnvrJYz3q+PK2F8pdE97Lvi5ujr0P
hsUlPq6PbtXkE8COPuYQ22OK6tcSoBEtOmrqnfless1ix9qGlYWIxKsPeibe8/lECARvv4pYNQEO
ZzZknO0wkbeiRck/gbptBVont3OfJefMUmHtDQmKVF33bTj5HYliCPuHfCFs7NITQimgF8ZD2MQ2
GYnN2Q6YdvQzBiVH+Is/R/sYCbYwqgTHe27SppOUFrgaEZitlRM50W3R21wU8YrKSOQ2QN4cxUQX
j8NQXdNJwkCjyeWOkJcOj621Ny2g7WU/dltUqVS4PYu51L7PsrDikWL3sOsA5kzRQ9XHDZMmimDG
lErRhttjdvx/xMzRaayvbodI6liWBBf7TfcRGETxBVOxYuX1kZBfgmwFskjkYQBDpbXyiy5dxe0k
1p2eY9YnTsYx3PTEcXrKPB0GwMRtaewZ/kQUewsKlY+oNec7d4tUiWEVBjSxDiltGZBHq9jTym3a
q0+qLzYJUtgL0nwOrVbPHEPMCxoYG3uqxV07cUtJPMS5ZaYeDM9DAYyCrkum9Bzo8pRrxmMZ+Wqd
BuJzEjw4UOs+dgciOBMUh5ncBfh2Vl37xXOLDAXrDFjgUhG0oX9EkgzajMA9u2yw1/1f6s5ruXEt
27JfhNvw5pXeylCGkl4QMpnwbgPYG8DX9wCzqs6p6hvRfR87IoNBEhCllGDWXmvOMR2JvqfbNpnV
fg0FeFDPk90z063nGj3CAs9DeNfH1Xzc8ju2LaeBqUuKQuzz/y76iGOnmFcHGLeSGrFwchjruF2K
EGCfx7UDMgSJwf1U0R7VU3ihI31upM3Z2lf5QkEKPon5KEgKpehe2uOpnR/6Jgk3fhD+DNACMRn6
e7uhs4mu58s19E/o6Uc8VyZ0NZZbDkmaJSuQanDtTa77O3Ir9Ts7v3bGgzkGauPUwHiIioxWuTS8
Tdu2tM5HA/1glJMLLz+SjFYjJSUPLInhVlJddh4SKhmzpszyaGmmXDrMCFJe7bo7x8OHRMD2Z534
LK16p2dkNnKU+87jVAMNVl0JK8sTJKwBqlzqXQzwL7C+ZOOIAzI2SrquhcDhErw6vXUWCCdVar/r
gaAXAqEBcvU9yBCSSTp/UwvyVkaSHfZBBZmhbEoJtFm/Sm/0L6lOZLRWyqvAkLzRlrYbjkvZthB/
2qXZZs89UJe17jzaY//byiyk1XnLCe0x6wSzxW0HZKsXJWdVDONFOOR9aQ0TVUslZ8ui6WNBbV5A
KEAzDXIKF/83oE/n1FVFcabr/Q4+eVn3uL5rVQPXjZm5eYqiMYxl/kZeyVlNaMdCh06nilDzJQQQ
RtQFBA8jANQtFvTonrTE0PdhTUhFWhXXDhUclt7eXMcW7JW0uysnK4eOg1K6LgcinqaFNsry0EAr
do2h3OEgqOEg10fsJizbM6zKh/HHBCtxcAIt3jUEERiJle8bsqXqKmYS63t7IQxYBrO+saMWX1C7
9izBzOy+DLLfZSxX5Ab0j52fwR1Lwe61PtPG0ex2KCR0FRbAzTJq8J72XtBiS03n8bkiOG1tEYrF
8dKzqmCBjsA0XqZJFu8HZWaQiBq4j+3UXpkgcHRa7yKJ291kWjQNyVdbCjI5utKDGqiN0UFR+o51
J+8rlxC6Tue+AROqZ1cYMo4JlNvyymkb6M+GZxDQ5GExCPi9mEOzIqiG0NhMbTBb0bvQ3W98mvEZ
3W0d+3+SKBrfuZY99LsMdw4z/TpfDZaC2NBiY1YGmASm9SQBW+hlNFKCIYKZp+QUN9I5pMl+rmAP
fY4OQ7qyWRuFWYIYcp/0WJubpNwoIKIDp8Cea/tFvdZDJheF9zE55rCxc/onJbz+TV09SC9Ln24P
WFRQ7DMXxp5io9VPT3rR2QRbkyOnp+YGR/yPHDN6pvyeF7Eaukczd9yNoyMitDJjW9oqYxzZ3mWZ
OHQY+7EWMrFl0GZsDEU2W8+YFydCe0wIcOrTGLlr4YC59pr8MdUbede0AerqJjtXXryPZ9EiYVNq
WwB23Hc2k7jgoyY1dlP7fs3AMi4g9vKg6czpjIM1xfrRn1x6VEmIFhJ6n2eQH1kiw9Q1wAFhj4Ea
159YugotMqzqBwAOFqgW+H9JLAzczyOab3RByNXvA6mlT4lVzKT6qEfy3OdLLv31JSp0lpyyeIxc
9ZzZTAkRyGrLYhDZky31C0lPiLky/HmZ9WpMBhqcuZtm6Vlw5yb5CWsfShPuOl4u+xeEM+sqFe/J
qPxjPjhAfmR/8LKAOBq7uXOLttxWVdYvOo4FCJ/mGmbgrEjsnO1UwzYKaDjqVqKwUDHaxb9WsIjG
0dZq8s5orOhRU/gtfWQYW9NAgxkmJwknnQ5R8J1pSXtwQLXQfMHETgiBwX2S9VNWQC0Zx4GWgAF4
FVHqN+JUnwuwVj/ahodDlqSQdBIWsWYtEFrLnS5MM7xlaxFQxaFUGChM1YAkZmLosOx1Phqejw8P
co153FqbdvRV8wOd+n6yz3FuXuTAOMkj8n4YITqYiWFvHKu7hFPsLasB1kidWeMFQ5S2z+tkF3jq
YTAG974xKKxqUAdTBKQkK0hqstG+Ow1WNoi/NAhyaNg9kHBu+3DcksEdVpG7JlJI6/v4YaCrH5TG
pvUM+EiOO87VA9y1ka5THTVPsV+JF9E8NFIcCDr2N/SE38k9sxazj3uVMFDee8nI4ICxuiyZqI9l
tNVNR9sBUSebJo0gXQfZxW5Z7I9p5q7b5tBVfnbmygaJ1cYK27ty6Ur9tXaZolQa5Nl85JCPqH1X
OpdA2MCMq2C9oQhARNVX7QasZHfWGGquWlYri4I1vMyDI92c5YhEwZ8FCaMIGbLV8mQkXkwDi8VK
aVvNlrICZZEy3kje/SSXdVzZqeEvg7r1j35ANFPIuhohrVjlZq7uGEmCOWdO3o7ptaCnu8oma9no
NkHXcOwX2CGeex3oFBcwsYA2/tahE98oZpuMv5Y6oMQ9eXVr0oKtpwwk0zA6X62nXmsv8texwTDH
9IZuaZsEDmf0jaqWUiC2vd8FzPyEe+sizMNyxYpqSbyGtw/TyltF5bCZzKnaKac8WnFK/owHzMoA
DYQKIt4Cy74YXk3P2PQ5S8mi0SdHUpBO+6IhZDOP7204ESuj5PgQrHoqx7fOhVduvEy31sXEDMTP
Y21jpAj1zLSe25gEgWHpLQ7+9MvyzXafYDhfBcpNWV6sDUvR+vCh96cVjQSqvwXYAWPjpNTrU5cQ
kIfS0+zEQ5sKc5kR7m6QTwxyaxPpdghiPmqWWo3/gpyw5ojdZjGCsVprNVZwT2ByG0LiH0miJdiz
AoJicKIT4UDs3zGu8zvI9K+Qkme7QQzGzVo3diF2E38xytt836N1PCf9U54zia0Fah4lEn1h9xwk
oN890CHVY0be47qJH8rU4Q82pVeDDF+nqL4S16R152xyg5LJs8KvPBjbnUJcsUOxyupdEBKsp+kn
JfyLizn5fozkuS6NFUhH1reuR89EN16ZQ6zJNdyYLCTgH74W0dQBxk7VAwGmFFTlZC+YEjOwSE2c
LKJkHIZtpM/3cWJFtLNovteIzxmvGXT++PVRO/ZaE72jGWvWPiJt/DzMP9X8cUQvomRvi0vOSRfw
gWnpr+UEFKIS/UQiNwBNbyblo0eXuySjTxeyFlqXharuG+4iQSzR7fUWQBjVrjuXFmDXw2E0zHsR
tdUceFVim+2R8IgULHJ6Z3UZzYoA3WrkCb65UzCKv8Sh/doKm0VdxRU25npE3YJfGWPSpYjGnbQd
6C6GN/PbVcV4Gl/5mLobPSqRqYXxidCMZd7IC3WghQomHZaUACzVZ1KuJ53PZaCyZu9X5h07sBRz
jAEmRkALp3sjs5W8az/vmeB+RSRD0VZNDqLzXsHtTeuUZuiyzHiwMueTOpwlTJvvM7PdBJAzkzao
dkYScsrObvYIxrKbuSs13zvFfqyY35q+jDZ5kRo4claAS1/oK3x6SQMIqXB/DfaM3ebHjxGN2ZRP
BFymxArxx0eKsR2MYBcONdIBWQFO6tMdJ9XVJ+KH7jvU9Moa0+fAG7eUUOQnyOcy5ycbhu6zsvzn
KlUuhSJnIDdU5vkoObk0Ah9x0eoKb2FIegYoNPuF7BwCkQybMPXoERqMOOYmZTQMuX4VhGBfyHc1
gJO/Zja9hcBksDCKfIXjnokwi3lO6PtR87KnwWSQrr37CSFytL8CckLyj6luiLKsaeYn5BcvC6+b
diF+6qVBpti67UoH/7299gdbfisJA760se2LEJXXe9xEbyS4EapVOYik0pJ2UVpwsHJfKQqwboPT
vdtFXhAdna5qiGfMYyXkS5sz0J68pR0oIsuinMPaaOljha63mGLXWdnUgstxcNM1OhliNhjtr6vJ
fAoSubdKs9r5GVQvWWbpvGDelIlPVl3vkxEvyMetsMDpBejCYbIfImGXUA6ARJcz6xcIIutwl/ww
sgeZFMjehpHk2SE41GnjALMHDjq4dPzp1OVFedTqZD14ULCT0fSWk/scd84bWIlD30lz1VkhXrqq
/MpdhoucmbI4oK96brPhqMeCJr7i4igqj8o652Ldc5rQ78cl7Pr564Dib8UsEu2YT/WXF1vT8T6q
Ijo2rl6iV8lNbirA1TW6hUUX2MBSY4AA/oJ26DwOmlZhEDyFiql0nwqM2QPzBeUzGJg6yEhWTo5W
bgkSe4g6zFtEJLalg7VGzKfPEJVefbcR5SeTohD5BQDOKWkeAK691BgGgfqUJ+oa2lUVGcLGS1uj
3RQxUgOrRCrR+z3DN03LjxNn6qJmIZcD1RioP3a5dZnINKsTABolJh/SBFBYDb77yw5ib5Xogk8a
EogEqU4vsoK+bnb6touQnxO1QLtiY1gwKR1pRquiHUi+NYuIvMbwa/SKWwN3hUg3WmqDAytONVDy
VXwJ/KxZB7UmGQHWqE88tbTcmPIdl+6mG+r+sSynddGBVedOMpOKamZVnK10Wn67Y/SbljyVAep2
lIfpRqpyYdRf0kzdgy0cSG5xvmZ0VKEQ07Yj4XZWBGhba7ufrC8hvZEuH/XkqFWtBSlE3duM7hdF
nO/tIg25pqGhdnpqcc+rzuAexLb8NC2yw4UDVLJx80OhEqR/Podhw1wQpklSbVQav7uJ8Q1EXsHG
a8aVifaKDlm3hv+zLwFiFFQQ9Wwxb6+FeBmI8BKW9WqKeNw4rrqDyjDuqO1WvSG8rd9FUASq+9B1
s3VLWABXj/AwDrgbSh8lssecPmQS1eeknRgBa2VFzrw2sPQbIQCPCYmdTf7TDVmzKFMTOP3jEDFO
hJA9bdErg0IbwBKlpc0yhCU+Q1oarAEBGkV/mFJgSH5ob1PlPImm8GFpcc8QLtH2Rv1BV7kiq8bY
N4kOT5rCmwIGzrYw9lVHpIxe2hd9LJhRJzFaqNg9oDG8hHrx4lD9G2NC8JqxSbLPWsuuPSgPfAfJ
E62XaSWb1F9I8gy4QPpHrC/t0pskgsIJurL0r31uXEAiP+mFtossEVD4jQ9IyMAQcOaCM0DpgYBI
1iHi6OxlVNmwyag6PxV6jdhWD2XPlTypuGkpwSCidN1VeReZ5kNpAEgKOxSnEr7Rkot2jxdE49wM
tGNEK4UEYBToDmlLXAjMovgJG7EbJMPyGREWmzks5RxFr/GJZgwnQMEgOr8CcThoVbMkyOJuHPRH
SuJtKSzMuZrYB/5058cxTCl9OsPY/O7bqsWnZjxL5vc+UM2MLi4Q4oPDHcCyG3KXqcHAbMGDFD1p
c33zO5vMXyPo0pq2EmMd6OHhGPziRCOzDWueBWVkqrodrRHomCBbIZF+xaP9TVznI3XUawxZhpUU
YeTR2zRxovtyWsZV8pug2r3v0j/i0tEjKmqAJrpx+Bh5/Stu5mV57ur2RY/zRxKQ8sw80be/mK7z
FSgDkUo6LXyteU4EDRcGC4T2/IBno5ijy2/HxbkKBRk3uvuawBrqJoaFJhxphxEIMUwIvO+JAT8O
5Pfs3L6mpRWSXJfsK9M9gaeH0OcMLM9/sSgm8EgbdxTg8boEc9gIF/8pVfcy+4ml80jbkaOEay5M
WJNGc0QaUkG8OwbpoZjD2voiRlEdGHdO7L4hJGXwA8Ctb1DvEcy2q0ztpGpHMB/xH5A+GGtvHH8x
LHtOVBmdGjluPAJP5+bak6MaCatCcFeXv2TGekEYw6urjfvQaB4sbrgbH6VCNrqrKLDlhoDLYwOh
MvDbV1nSysQ3KzZgLpZ4awWZbOO6yjmLczPZ5LG9HwrrSrjI2bGiC62bWU1qHtKMKC31QHDySBAA
3fHAxE6iQ7hiTdrSpAATslZjzH06iVZ2if3WRy2Gg52st5j7az8nGhG1O0GH5H8OJmkRegB3hpLI
vMLA8FQ0/s5RI+FvgxHuifEgaN68uqLHGO3RHKiUhmkkWWeJliyVaXgrJ8yBWqMPezCKlkZbs4ch
n2ytztQ3ZWTfmSFjuWE08lXgpfztoaYDEUNNavf0mZlvpW5WHwBIbgftYdKt4JkxX44sWfyEJobz
uowfdDy1hzAjpq7WC+hmHsuqLq7xL7Qoquh/OAqEH/iia1NX2OCV0y/BI+fHVqEHTP0PaCgdNaBO
jmBskPmi2Zc+tj8S4R1Lx3uiyOh2Eu64nz0bo3snCaPblcabooG5Eg6mNs1WGN5kAczGN/SXtELa
YfYrD3LmhuIv3XhaeUY9es+BtIlzlo51rz8N/URbtHvPQrdb8VlbVfpnnQ6p24z+UkvnzB23OdvB
7GA2lb56bxvvSzGaEbpLqMVMnu566xRX+FVCyZzfTARDk/o8GnaxikR7xSOm6BRYxfH2gM8JS2ya
wdboWM2kGNNjnSyoIQe8E10dqwWRTf0CebpOnY9ugAc4aPmzP+VroeMc8mR7FtV4zTIIgW2GdJUB
G1MiiiTGzSiRrRM5n+LeLln2hWRA04aY1iIpWCyN+jlt1IcowUBpDlOxON5libIWhlkfBjcjbyXp
f0Jr2LpiK1PuQUVAhyGhzbxEnEZcRX9ksYugvnR+Kib42AOgBiY/KpnV1RnTBbNrl41pEr0AhJ4g
wydJShC6J/VjgcsCHU/97OY/sFXfa1VsgmS6o27f0LBgUsw03DDyS8AQQaTOJ5PxFfUIvHQ0sMJ4
ynF7LIG85UsW2oecZIkkwnUx9uFT3ZhLHDrz1G7apRO4bklIoE6jJQtZ+JUatFeWUjXaYRKr0LEB
XcVpqHKW+7ORzhSM2+uMkjsBal121qc95heZAi1uK/5GWoRl3HdP5G+eq7iH9AKYxZnWgT7ACffy
bOmGs5YTJpA0kTuGhbulbYYbIXzHfwVD1jh1aAd911tyxkdpf/G7+uRXzJijOrqGbvOmQZZn2Vtr
+tY3h0drap+7qdlXsXxWur0TdFYWgZOj/DUqrtcuFakS2U4X5am0NYWQiLlK41D0iENWIA90c+fF
S1mDGl8S3bpEubKsk29d9z4gXiHDg8rE6nFr5fRI9czUVtZYr+PWvBN5+pkkY7rRMiWpPzKWxqZF
R5UJgtOMZCrFxbemxXA8p+vUIP1o9OlSxAgr4cKGOrkLkcnvfTDyU5bRBUfxzgUwQiSEcg0pBZ6E
hMDdtA3OidlGdFXy6ZCaNJMrrkF9Id46WRLXYLHiy2ehHliLpRAsQ7IOv4R054nLQKqbpb44fnam
2b/0Mrj2ckawurPbXoYHncgK5qCmi7dc1uUGUliDTntEW+CNZ90zVm0gTpFgYS+Jlw0UMP+4QItg
G/VjgrQ5JwUe+w5JNkz6Xt34aNfjKY7InxGkiAmO82oCowsrZO2hNJXEJSxNpvTc+Md9G6MxSJ+C
CgxZ3ZydDg3pXPhVdfWTWt2679z7+VAP+9Re4kDJWc8YV26PYaB9+hLxOqr4RR8ED1AhHmIipihp
zmGd6wt9pvjyw3YpAONSdG9poPgSILwcDA03F6ShpFiYXCJi1SLzY4xfhiWoJMnlK+RaRJAo86fs
qzla95G0V9G0Y8X5PbjqHc1x3KNMH5ogWoU1KO2Z+NprXE4zlA5zAANmVkZUzXvJmDcL0F5DqsUV
UoEkDB781nyK0+FFIK+j63BXhNkSlKu6J4oDWBo5DNYjBwWdy4gEqGhVO1zxLQ1CkF1Mrw5ISgQl
T9Ocrpma+DRyNNmryJ7WCsluZbcsjMYBbqvfXbwAbF4h8oBYBrkp6l6yfNLRqLtcr2PupW10N/Od
XU2YOzDkeyqZH+AlJaUBJWKhpXuriB4dL7obaIlprnyRNao1CDwvXS0OZTt8zn7PKsO+VQ8EaFj5
F5RY0qDgrqNDyhvK4+lNE9wSkgnjhR7ka5cF4KqDZUIW0qItZo/wgFIl/eVOs4cPgQRikm2B26nN
akCJOKfXLs65FEMJ1s5iCZ+Tdam74wjZC8oCn+ymdWsoLJ4UClTW6Ksebex6UBkjIluQLDlILpPZ
+KUCn+99NRyYX3k6vIelAKvhr12KMmr6hdeKaZfBCynK5qks673XYMSKyCRfNHH8mSv6ZxoM3IoQ
iaG79i5z5DkHRtYX25SHWiDWZDE9KHbL1ik64ZUNZIxbjfYZWt57SFdsZerWO+5Q0Cd9vdN0econ
69OI5Ycb4+FhZPc5BdE5KLHyAgojMFCHbJtAiAyH5BmcX3HybYbsoa+2nihfQ/KVJemxgUbv2Cfw
fS7bY9267/rxZPXQbS2UhKN4TYd5/RG9du60qxX4O0uHCzQg3QmD+A4cEEJtBhiOfBqGjKRr+iOx
/K0Tf0YCxxLZLR58Fe+8Ib0jSY0irgqPpZEiAMcdnsbRXeMluxCkMt3GM0CbJ+qxX+QUPRfoYp2U
howbdjtMDihP+FnjXhuZ6PxqoowkLTLsDfPV0eW7kt4yKepm6+ldtNPjs8j0JT4mBsRC3sMjQvHK
wi416YdrjvPk0ShmyGUsbcM43pyjSdT8jrVCovFILrQpfnOtdgtifxnQfOMVAeMR9elaM+tsA4kD
5WxGvOp8aFNf/UScGTXfc1GWeM6nFGmSJ9F8G6SHWiOTogJDzNysr0Lryxj8EkQk7e0YGfwyFmrY
hOILe+xJ81qmVpZ59Sj3F3oAQJtQPT+L13qgzFPnIO9oA2IcI2yWBY3XhWKulYGKl5Ab+e7odII8
+NAZrrX6hySMmLVVdrCicZW0/Regu9+2ae3NHpkzjm0ifFYFoQdT9CsyE/cdv0q8al3twkl8drhU
HbLcYCHshHNLVXFDYfjSmZR0Y/tuC1RLbSkxyyOOZsay7Mgi5dI6LfFdsfjGOOGSuESxMl454gXh
HeOb5omdKbJfJgGDMjJRbZFi4UdcjySZdTXhTaZkVGaOByfpyQfud7YzPdsRRNfyJ1TJMUuvaXcv
c/6evqq/uES9oHS9+vTy+lA+RQXY7pIyErs35QMSWujl+dZNUu3Yi/xh8pv3IOi3Xh0We8Nu3uME
sYWqGXiXnTtiQ07npQYJEqP3GQ/XcMp+MW1Kjp0kk52OoNVMR8srBv5/pb4Cnj2nu2HWtz49VrVO
rp6NmPRLTYZLwGzNiVtVsNHMZj+iafWqXK5BcSI2sTsERJHBbzinu1cRVpogchsmBzGD27yK+Zhx
TYS+aYLqOgx21qj2mVpDxwQp2ByyKj57RbLXie3EdzDt9P5jGsZTE/sHqFMNR2e2Vir70VpvU9nR
2pxtzH0AYporOLTTIBsXSephtDKGFm891DsMnMtUuhaNRvpFVU3FEVCMLS1t+i2nFszwMJhLTODE
Xg6Y/Gyjq5ctQmQDSNSGaNf4aOoFGmqCYDELrfsUAZFf1x5kS36vZ69K/L2TQbZMASNw5wsSHNnG
Und96lrlbFeDa9lLDbwwMZ7pD+6q6ERi5n3vJfcNIaQhAQsyxU3ktagXCljrdFpRhLXAvu3MfmUc
SZ8/oqIOBve7UxzfAq9w15o0eooB87Klckb5CN7Afch1BCkbRUHAtBUx1JLOOg6pcGQsSiTMxPTW
9ilrbUOEq6JBlQqx9Veagxwlx6XYkTqxcFMSVXLRenTdJEK9Pt4pF1J+owP81IhLWAtffBdu9Ghy
emJwibMDfaeNaalNzXiU2oy7DAxhgsVYW2MVx7ZvPYh8ZzdcI0P5O8mcK1l5THp+O6ljrovXGjPw
kox4Oj1BzwEAcZQCC3SIQgHtet0yLXLYUk63jLpEo2nuv4HlFrQh0BbZ1gfI1c/GNdGn+XI7Ou9u
ONE51En4StBAV/3IoiR/qp3mtREZwRZN+dJWEaoJz0fP7QV4s1iDWQIAg6T1buGwES5qtILQL1F9
9tRpucWNCm4WAhvzYodEuoeldoA3cVFlR5A41y1VhfWinRssKvZ3bsmZyrV5W/S6uVZMDsCVnPv5
EliUELVq2/p2zTxb0fj6qYp0R5FJ7hWtgoVT0xHNsSlsrHr0FiYjWv6H78KMGDePWbCt0vGlo6G5
by3tbpj8+7prv5vAf4Zyp46Z1wN2qvARyAnFYN87V2a+Jkvp6SXGtXZB4tCXb35YRG95aOLEmOIt
dJM1TWaDVuKi8Yzmpcr4SRCQYX8nAAcfh5FtZV82G9ZLeN2otERIIoXeZfpedQoudBwdfGjIkE88
Z8N9mpA2kW/amlGe36fGWk1MFpOMGxsxC5nBNG3QZLnW3eZqe3Pw0Rh/I/pb+11zvYEM/0dMJcyn
/PtPTOO/8R//37BL/x8RHy0ASP/rn0jF/wP4uPwsP38+/85Smvf/B+zRMf+L3hnEExZ7lmmbxl8s
JcMG/PgPeJJv/ZdhwzmyoTDbPHPNf8GTbOO/XGQPlu4gimaD8z9hJxmGMdMb/2In2Z5vG5bH29AI
AzSfFt/p7+ykArpOXdp+dNU0qWg5bGSbJC+mKC0e/vbin1sM6ZovvMgsI35hDWy9sOz+8zUDWRwt
CECOy7x66AqMDmZSVEthdvkqtIlpKZohfuo6t7xtvb1ymiDGuVr9fY+slX/2uG287aasMV8Vrpn8
+Yzbd5iHtUW/qV3NOw6SbjkReYxh/az+51Nmf9vEsop9QS4BZi9/8JZSi/T9KEN7JwOkbjI1kR+R
qohRU45i191eS424q6B9BEwijpZTsZRraAxHSMuuqg4DLoeNQBcX1deE1RRzIyc/3LbmrXOhNWOs
y1Q4y1LG/pNX4TTx4yrfR4Xh0TOJin3QE7B526q8JMToBDaJbbd3goryFVmfOihER08+XsJ5iUrw
QefBt8CDawnAFT2a84MmGgZmf14b3n/z9LZJQCs53J4xFqHoub3+81TNnxLcPuX29PapUBVQqrZj
sJJKK3Z6gy6qNSv7oZkfxkxXd8CcqQEC6+H2ABBiUTe2R3J5VZ3qhEwfJyKUokIVdgb01m6YQabI
2Y1q5YzE8Fa0yJkzVv2HEv1zPRAJ4HsFsycogB7Gj63Ry3vybttHD/vsY9tGdDTFcH97hdWrfSw9
U9zeiv61l4XIhnWJvP+Pt/71hbbZWacGlu6dQem81tumOFXkTZyx8QfoI5V8Iznu7Lam+5NR36bd
UFz/2rWZdy1pgEGQDOVbZCXn0su9H2EGF7QP2Z1lTg+1LDDwKF+cTYduFL7Sz9urv95nEttJvGcL
5U7Jn13JSlc4AeYvve2HCP73UAZiOyic4jTV8JMMssclTq4GaZU2gjfazWerDnC5MK/+6hrukono
PiqX09AZ3f5Q0m2/ANukF+6U8gsH05tGuMFzbnnhjp6it7G7LrhWNfq8eYe/PltmLj9Ybf9fPhvy
1BwBl5SbCeTvpoPiRCBWkd/3fjadRqckbheB95erlhpoC0T8wl1NIKlmjFdwn2X4g3o9TFgh4vci
zcE8FFNtHrL54fbs9t7tQY4NYo//bp8hz3qkcOreL0KyHLzSecrjMb5rlPOo2gjx5vxW2xmPYKwT
bMK686TPySD0xfFGzy8btyTid/Ae44xXVa2mg3LDO7+FMgbAFLbbOCOSQL1VK5akxgk3qHHyEjn9
2VwUlnn48/K22aCuAZ7FF9623N77s/nPZyimiTst0aIvo6IBzs/24QTI7GRndOdAD6YTPslgBUhO
vYPT37aCZq8WMtJ2qqF/SnMn3CY61JUQDs2lnxtlt13+/dNwxnXnNtKnEzFJIco2R763Qb3NGqnO
oxXX21wi1OWDvrQgBaPFAu6s8+zOdUwoKGpIvlI/PhJxM7yy6tC2IJ5Ay0/mye0Cg4CDrjuNln7X
kN2KYlZMxjkLWahXUfV4i9zrCL5FCGYsPUP8463UKtsHNzvftpOBwvWsV7u0cFC3xY3hHOugdI+3
Z7cHrdAhPEVxSsszJDBn3uX2cHvpBN63GSf4WzCDnbO+KFcpycIrQ7NAf88PhI/3pC/NT8+TmXo4
6dnztumvnW5fGM5Eb4Ic/X98zW1HmpxHmGLX0YEQCDj0K3UqklBy178HweHs1ZiUW23U7adEc3EE
EDn4Q3r4n30jIOF/2zdxDaI9MjyxcXUgdB5KyPzABXg4p1Sg8NysITrMW2/v3baiqh3O8W2rJM3u
MKriz9cmY5GjYFFhytBs3oLM588WJxEHW1fm1rnBowjdOYS9zUyFHMXmkGsaXq/bptuDji4Ljtu/
OFO3nf7a/Lfd/+wZaQF1Kz0N7r1Dd5E6Zb1epCUr6bwDEcjLrOrTh3mhdHt1e6ApSfDLzCXtBYIl
jj4NF0/i3pvtrKzwTf89N1PGPohYZh1v8izz7jwYFOhoKoshrNZcaZODlZftCx7eo2Vo7odd0tpk
FVsdJ1Z0T2bXPN3eN1LuyXnVK5r/c4xGo3878/56rZVLj/UrBkXF2HxAbWPWg/tBRi3mnako74fU
T+8LrrD0Hb1LXVZ7eDnhydGieq+PKPoJYjmF81tehaX1r5e3Z7f3MnvrBgWJSvNet6++Pbs9/LVX
446XLNLxt8y7BRW+e6h860CzB/rzgjgSTe7weFfXpHfHrWMPIX7UYHzFqnFICsGixtq6VtEX3+k1
bILw2JduOnDXiRnIGcZa01xnEwV+/2FWm4EJxidYP/RLiZ3uqeKK16wRe8Bkxafrx/TJGuxxOMHb
kh+kM+wL+r38FAzyXYrYuYBFcy5EsEHoqFG4i1pbOXXjioWpxdrxxuq/PURxwJu3pzEuoHWBSGgR
TCgw/9rnbzsmt90Z+8EEt5tvUkxpeZJJA4VXx3VSZobJue3T09MaOquk5ZYPEjWuGyft+rb3zKz4
x95Ix82thrWQXn9cE7h+D3ZyBPDDD8FqlJJldXvJmL66a/0xpgTRGc78x5Zp3nzbBwVZQoUo7m97
eAUzAOrPf/uskjAkY3H7klpSo932/PMml31wKmoI4Ht1G9AW+TdyeY+8mXF6kOJ/s3Zey3FjS5T9
IkTAm1eSVUWWoZFEuRdEd6sF7z2+fhYSbILiVd87EzEvJ3DSoSSWwUmzt2Yds1wxdpCJBN/4Vty3
Q5WtFgzvgokC1BHY/+2Hsi9JjwALc6cZSvNBtVrlKYQAnpR7es2vQndLTju6FuXvHKbFIdau+YlQ
L+Po3Wb22J7zxmnP82w0+8ozSG8vW1HIUvnQ1292cpUuJlpK8geQTDCrX6OIYtuSQjfaK9mTDj/B
b+ndbvE2O3FrqVkN/VReakt9dEt3oJFn+cs7Pu9jo6BdvQvV8dF1JmvpgVGv63nud3YSxwzu1u4X
0L+/0vDUP2pKFn0KXMCGNM/5kpmJerRbesycxcqtrPqGbjSNNgS0UdieqNqZH+o50J8Ub340G0P9
rFludrJ8mCGqBQRdFmabfoDYAlp8EdurSHV7fqzELs/Jxe7FkBdsnQaz+hGSwd2rk/8RxMjqEHZz
3N2JxUyvGV2fYfFiImEMw+5vIXo9QZBGV7pjQCOe00bZafY5nM3c25sUSc9zqg834xDSkRxkVU/d
pfszjvgxF+1ojCCjD+X3oh5efNdwq1Y8usJ9UCjsHaTvSYv04K5nCFF2sgxeBDjZ0hQVZzagi8vV
72ThohWTmbPLAqELLKOmtwOIJGgKPvXArEUVqvU6KZxjRf0dzFJnPpswn5xdLfxs64F5kN0mh6RU
XS02GYBY4ZUB3tN+M+7NTj1vJnIlMnuqxytm6PTd/4VxkUBt6egGrZzLfd/dfKK5B5xMwOd8Ul5Z
l8bfwemvri19Ti+kn5hH0bxncoTJ96mCzSOxeueYBbr5WDJjAMlSemek5p9aw/MTj6Uv29JiFIXK
Tt086P/IzGoYgPQJISixzHl1+50smYPmoV1cmYfgmZqj+952aJ1OihQG9+VzMjFtxCmNf40aRke3
Ypof+iVlfGzK4ZOjpsFJzGQR17qvXlxFRgeIeh55ChGnomIWZmmYW4aNFApldnsond74MpskoorS
dO9dvys/d83XehG7VHrPkWFbVzYNVV82J9nqOqhDvzjhp3sVye1gLmmMbqjmuFoeRnd9Zf4YSzvc
BxrkRi+acYKnd7GRpbMak3JPO964vyrWMItsdVa6sjqFPcvqbHolID8xlGpWbl7Tj2jdFkNjfco1
rdh7LaQOYWxZn4zIn+5MwyyvZVtGoXFhpOKb2GoAOn+ol5bgxXM1mMDRz6LhaQ02gPlum/x3yPb/
x60AZQncVuPImSvrUoXTyxV5g3vIp0yosl9Fr2YGifIb+jAZLH2VyZUYk2cvjjC9njal1YWU/mQf
lfEaeNNurn/BGTFel3nW7WwGJ3TQnTrzPpgL7+wA2gzHDqjN2QJxJJfz7I60dQXdTuxWlyRxvbPC
wJ3IxE4W8DpNhrp4GEqyptu9U/T19OYeYutHOLy7jyiCtv0eAH1zb3iOc9WU1nhe36z6T6Ados9K
FcYPDtjL65u2Vl2KBJRUoXPlLc3Pxe+cAoYq7qDS+ZtpGIWpwKD/BLImEJjm+CWqrf7T6DT9Jypf
nVHH66Yemj+7zEgvouLhvbiBXx6CwcVSJyl2K7FWLR3fEkt2EpBYoEvFn+ReWcJx3aW+EOrewac9
3jpqvGzV4AuYflQbwt2btNEZHXKYD1RoRrgr2y55HqC+3UFYTmsyg1jPvVkzZ2jRfZIyWf7scMa7
7YfGZJqArep2IAKBrHslWyV0ynvIMr6Ia2Xq/RNZxb3sANsJnkc69HCTG9lQWY8lhG40+BxnZwge
zQ4olVbVnhj60p4oKNk89FKSX0Qi9wHYPeoOkMIiEzO+DOjKMRfU5sUOjovhks/+sZgK+JLAXtqV
yxOSujwXTbp+KsvMu4ioa4vyrAXxZ9HJIk5wqzg72fIebz6EtXmKEte9wH1JTwxkVoC9xC5EkX2u
caYHF5Xendh4li2vBAzgbesypt5kuv7sx9r9m6Txb3h3dH3JvP6amXU0Wzc96Gg0gPKdd5nZOmkt
etuH+nMU1NNugT3j57/7WpvReFtA2bAvqFV8Lzn7O4bTffUVe7i1tKrex2oyfwf6F+Chf+w3+a/2
1RKnD4rpe8vv9zt7if96X4nvmcaL/RLfKR2QScCevSsgNzmHMf1qvR0UX8s8mQGu8sa7JJvzr8xe
HuLRTT9ldjQ+1B7NYyL3GVncwy4JivXipS9zLQMNk31pFx9D4JPGRWwMpKvMiTeubBVLoSIK0hfH
xKL74tW34kwTNY9fwVjzfcEty2mEZC8EPWyCwuDIg5dykYVGSPuUNOnNJlKYFJkZFsRkmJLv4RA3
t7J7o9D5Q+zmpY7ZJcZLKD0bNfDJORMEqsrDqjWXAI4a2RdLJVNT+xCjkYzLv3DY5QQ0j8+p3diP
vVZ+ELFOhfI4ka4AtWXKv2Qp00KUuOeDxCD9O1wFGa1loq0TyLTNH0ndayeoaDm5VK2b38tCK7RS
ZPfaDOHwgQG1ZQMme3G/zNgaN+ZVZPjpvTOntXHzO4eyIxtV1ebPvOlbBdhBawA6T213kQdAELNu
HMegpwVmkVHHxzCzHB7UfUCI6hbCMUQxMxb0sjQA2yWZdr9up44JCVrMOXBPoXI1ea3zKNYSv+zt
drfJtntIeLELfGa7o76620TisNwnAmv2fn15633Aa19fixg7TjdRGKzvYzV/ArOAZjOm3c75ctW5
ac8g2LJP7amDsI0SyG2I4WazuYhsNX4N04VJdKuq5erwJt5ml1tZenT79sYIC4azdJgHb1QfaH9b
K8tToJr0b/dzUJ5kyc3p5aqnk3aZI33dLzaruXiKOUVc+sJzde8pvXn7Ti4WM0eQm//+faSZv7Js
UCmyHD4qFo/DrmVD7PHu+yiyQAQBP8V/bhZqj5qu1PhPa64dHuspA0hlIILKelealNO30oAHE/Jx
UsbPm0iuSv1vj3fQwya2+4FjlUS0PFJZ5rkea+sjMKLdwSwS0E1KxfyYdZX7GHneDbDYaU3LWcEE
6+D2Jypcvzduac0yxTj1aEzfjPP8DvAjleFHmB/oW6qfZIGEMjnym/kiIxNbP9VmmwAMwABRt2zf
yWQrCvEVOwn1O9nmK/cYFmY+C0h2iKh0+6SFNCUueUqGeEhcxku2UvauSj+QTYGEMXzU85QCDTR6
zeryxjqlJZvJg8XcA31vRzbNmEFDItCvd5DYq+O7O6whRKgvmVPxI8y1uPS++l33uz+NWDEdENqa
c9uHZO0d37iXRbVn876YaQd1PGO6ElmqF4DLymU3VquHPfmWcwOzWnCIbYjt+VBH7mEJSJOWfgQQ
nPjeEAaHLc4arB46SB0hpKqb27TyOJQBK/lRFhiLzlZV1veyEwsdlMjVojLt8GNPYuWdRdY1H//7
58Vw/qOyavF/bGumbdKM4pHB/LWyOrsDmPll4zzbnv+3lVltf6fao3OqygEInZymAuaz7GKnJI5z
qofCgdcXdee5BvmDzVJ1mMpZuKk8YJ2vRDEt2nUvjhJi3ZNCoahBButqvY+oIjvv+7vtHhB9/pyY
kN3PlcpQ6fYKmAn95x6btRpS3ag12jNJhtRXPCNFTKbahyn1AbwBfYE/V/1y9U7mKxNM7uCp70Qh
dnkPZMTc8xBA4ks9Aer0suh9o5QLyBONhRAnQCyNzaaWKxMka6izGOQ+8bTaV1dKOtDEtF6HRXUJ
Ld8/rEIP4oc1vNiHw5weTaDAHSMxL+kIVpvFMfBbnWX1tVbU6jmrVeNTq0d3IyOt3+jPYyLbSLuD
bGOwzwfd9Z7rUDFOeR2dSeo8juoMkr4N06IBQWA3V9mpnUJmSQeqxoDppKwihfcUbHGnoVtjFbzR
iUGz+FolKHlW4Ch0w4GYvpdYcg8q3oTa9tut5EpsRCvbNxEbqlALNtT1f7fb3N7dQxQiW/8JcicR
BmVCwddpfspu1crl+k97I1gNHIaGMyDA93ECHpDdOn/EPcTFPYjNZ30m/Wfq8KSOvev8QbXiD73U
848T7bLHxs7GhcQuO1dBWB8U+qdtqCDuQujHH5V5WZSiuIsM+ixFtim6NP8zDn1ntc0WelQgZYq7
VKV7l+pZ9ii2oljiegXT7TrMEXRAtc7TlETOE/+cu6CMlYvsGB1pHyuAfBrLamMAvPnpoZv/q9jH
i5NHIo2JFpuBwcVdFJAx8VBFCX63xTV6kI07Gibv+NlvHzTwcGAWTi8gQKYXjfmWQ6TN3+EMTqnz
/iMnhZO92VYq8+haXgI7/2onxoPjQsgooRa0Zb5jaGRYTDY7UdLGlez6AWSp8Kb+mTB9QA3X6nZT
PzkPAF64H6quCW6jmoRTJlqOI4+5Fw9Q2Jou8JGdRaOoN5GSxFgWS6VPOHe7ekHMcIEZGa3T3Ld/
iUPhBe4H3VB5ao3M5k4sPGoyl9joL1uMZvZ0Hicj7aA4xABzrnmkbn29WZh54MLNrsZ7g3BPTHow
CMF8iuG3R/riGUHc9nK1Lf/DRtRivcbZ9u9CbFu5+lc7xiy+amkPzu3rK9xcy7p9edWzEv2p1I65
L6BZPcuiaKV1Hs0A1HbZj0rLwOhkHN6ZBHULC2aoY93MSnMX9zGZ2H+ibKHeyVSQ+EHb7VQADf8x
lltu283XrL4OOudlucsmXm8tez6/YI7UxsuL3QwTaAnoNi+KQw7T9G5SoAHVpZOIeZ91y9ybRraA
ET6GkNOHupvTB9NQnHNX05257EReVal1/O8/1TDSvT9qUzjTHJUnRJXeKsdVf/2pprfGJNNZTs85
zEF3ipk81Jmlf3N4Ndd9lhdPfpX1BzVroF9wjPhihio47cM0fmKSu2fwdATm3Givy9g0f5qwcKnB
X1lqZidADa2GqXs/yrJTyJwcSPcBdWK5FKGYvdsqwDC+2Ih68xZDUN0kcskU1zXwxAxcLi1QsvRJ
5oU3jrRAKVbY7QNXm/dVN/5JFxiP16LZzEux2YSTOT/Re6wexGTOZqYHgQ7fKUX9MbTa7Lhmn5c8
tKSwF7le6xktG4hkkTT2q/0mkqtXucSREK/yLU4uOfKpbT/Gyz3FQmzFa5FT+86OUdyP1wwZLRPv
0I/IogAot169kwF5B9BLkiqsUxZiZBrUEWe9gNByESYKrHZwz80v/r/fr7YSW6KIvev13p3Jk87b
8K8vSUzWWy4yLyvLnQ8g/pUWFNFpCJVwXbp8KgpyPOzjMvjnctPD//VH28MUsYnaSA9P78KI9p2s
k6AR/dj/45Pj2f9xKnTA2IAshjQVmDn0NP760clqzezC2Qie7czuJrjjZp3GNiC+oeoCuubS1lVx
6fv+ufMnZlK0PE0OIkvaYTiAhPHX3FTgv4kxs3whmOvG+KyUdXkrstAJXSo/9C33jW+RBKXx8Drl
DLxnDsy/z5IGAIflqgQK5zakWAPURYmhCEXtwM/Sz950kd37MGK3unjWCAB1iLkGSMURLqOHGESz
i9+oxkVTc4BiFSavEm06vxGJiUtZ8hBR6rkC98m8iGzzFVnQ0Fkfl3xFboo1qOyz/EfhhtN5FYGK
TxfgaNsvUXkGLRl2zMqTz+n74KpUJzyzCR8GBeCbtkrnr6PvP1bj4P+tDdWebrzpj1ylXqX7LefX
JvIPc01zM7D5L05JNM9fdd99bA3tryQ1kjtjKTXSvgAfcHGGsss+i2SQ8qJcuiEoo1mgUH5ebMVm
UKB2UcalfNm7Ls94OYiEvQsK6pVZTg1cjsn0cqkvexEqKdU1udpkNA4xJa/md6KcW6c5ydUaS/b/
cfnOVCI6XXXfGHBWv3HZblVNQPuMQQ9/uJqWNDLaJSkrKhBR7vIL7fflPY+gswGXSqVfmZna72H4
SaEgWMxFz79twfgdSVwGzlMbgGRAAmoZ7CFhfK8Hln1Dbsa49qcC+ibAX8DoSqqHdRtEaQivHbxr
2eScZLc6Ky2oRFV2WRP4Q2e61yPJhps6L8fiEE1VfhsygFQx/9sHQNL3PWP77ZIQqOHPXvfByIk/
tn37RgdLLLze9oOW1LxtADcO+vF7DKzHB5iYYN6glHUNwfv0fWib7zTb1h/6MtXPicYfWXWC6Xvu
d2/sOZ28sVfn6u8xgLwZKjayiIBQ8GhiOTTzmNFlcrqXJfeLariS/aAMzi4qIMGU7TvDbas7bXnT
1JTo3tklpcYclRiOLWO5ZMOy3Sp8cxvRq8DIXXV96++3l7LdYZOR56T9z3z2ZzXb525dPwaKXvOU
nxR3XgkhskO7ySoTbQQXve9F5qmz586Doypt93VCLUzsFNVrPVpC7krXVB9Wk9ZL+INPOuPMS2Tf
Z2nVKrgoEAsEC6+2BbgsgOwllOhdOX33GuNrMBbqBx/2SmqqQHMGprHKFdWdPwTQHJ03ewf7UEMu
9h2fUyjnjlVpNqAJ2P5nJg89Gj2+AJ/JOyximLVayluZ3Zd73lXxQbcr8wvNp/wuqVH76iRWdmC/
OOVWa9yWit4CG8tYZGMyleKa1kNpRO63WTWbawY//KekmoHXUmt4y7LAOnHi1vddrGQfKg9+tRYg
tW9+Nd5ZsMp9LAookyCR+T7w7UGjFaI0IwVC6R2YwGVrDF7+UMXRCZZbBca00j3kalFfMt2vLn1r
QAU6mSB/g73Q34gQkk56BoZKu9X98M8ZQPe7DDBn90oOf/Fy+NsOiutpkcOf2G2HQrGFyPatrWiX
Q6X5egBd3Q0TAM/FVs6jW/DXwyrfgdxfebXrVYX9azw5pMox9F08sagrt7tuS/gjEifjK3pZAs1m
yhvc12l4kZg2eIQApMY0gzSM5V0r/F/dbB556aLf9v8WQSJC7e0f+J/nUYujbvaXbwzPk8IcseQ0
Jbu5iTTGXK+XrWMZw4mBnpftsDhsW/FXIBpZjddwv/pqy7gto0IJdbiicG8jsDwvg0rLranEH6JI
jT9oFHgOYegxb7xsRUErMtNNNpUKkckSp+4+G6kKr6J/Am1O/xpoLOmvamPjbyqM6rEIE+eepDaJ
Mg/MjCgYd6rW2T+8pv2Zd0PwbNDktY+cWFtNwzB5YwqaxWraWNRIN1PYCJz7hq4ugFamd1HF1Kcb
dC8vgGHJ+pbfALAGliOEHAeYLgUEDK6FnRwREnDwHZAzUL85Pbw5bPz+UuIVJW/bLdR6LJFjisTL
tsumgVTAKPmis3T+X/1ipkVztD7KwnP5Z8Azm0vSptbHzLXj/bwAG4gyy20DeBntjf0c15+B3W8u
8R2I2MsoRVJTdDbU9lEH+/4Z1BKqweUXm57Qe98lzS9GbpNmt61jJjum6MovECkG0A31LmjEc/HF
tfPnVCVDE1qF+zynX8VnHsaXEJ2idXdMk9WAeOkHxvzMn63XgmKkjn/Q/B1ce1FqfmgKMG10uBAp
KNcuOfmxA9OpUD4oTeNfzZ1j/QFg98H7x90P4+m9u+HO2j5nMu1KIX+RBIN/1DSmyei0c8Hz98E1
mpM8f1yFrzZd7GaPdkqbo9g1NQDcMZwnADB7gfGc8+69Hx2Nvhl2mWrM90NpfjVCVV91y261BD9M
dLIzdMrhgR4+pOBxv2+ChCAqoxgGMhV543vpZdxM9D7NoVzUgOjTKSku7ZRiJleiVIG8jBzDpHec
RHh97bT8+NB8YADXTz+attP0b+7Y0ybEc6ZtBf7faf2XGnrxj7Tgd6gc+/pjb5j6nv+E8NSZCqD0
3pTv6Bd541O2fwIUl/yIF5+uL6jRVp26wKtE4fxYB0m288ww36fLu2+w++zC1/8XN7HMjyIiB0pP
VOvdD8s7NsqZPbXz4sWeSdTVHoYw/2bwZ31nqHQIK1XyaVjeV6qrB8euKv1rmfLxdEbsLODfb0Vr
8bYDlNhULqLthh9WlevPryFEanFUP/KkAcnAElGrnXwXjg2lxLz42I+ucjd0lsGBqTcuOaWgG1jq
ZobjPc4BIhQ1vJfmpWGggQEW51bkIhKlLBm4wseKdrl38s020gcYnPV8vt7uuN5H9kt05kEccDMn
9TYop+qT2rjXCUkb5ti5Cmqmit9dKar6IqPo/nIFmnvxqRu67zQ3NCdtWahtNHDrtBwIZL9einTo
FaRyqZTDtVWo2p3sZNlC/N5FjFRFaU5plJb7qsqqW7iPmgf+sc1DZXfMd3oAplAKbx56jhYPcrUp
xE48NkWfMcMr2y0UDdLeQRSb8bt7bMZbKLn5dl9DA9BOj83mBMmkvnx6UzBanoe3m77f6TxuPbcg
TCwaTT7yZhc/4wOQg/FcLJtfNItPFo9XjFWH0AZP7WAcPSUp7lOIGO59O9PupnZ67Mq+uN/kcjX2
3o8cdu27hDM6k/Zep51kMfoyBjbLN9VdUTJyTfnkRfPeZjX/VT119QfQrzUzBCABvmwoJYCceV2m
MZmP1tAcS6+B+ANSaAB1F63YrXtoHV9cxHpTvwsjdr8PMZpzl8EFyM3ESUxlm/RVtGNusDt4VgCq
KUWoQ+okylOTWf6Tqyf3RanGgBeyC8GmfoRZ+0oM8sWKJvgfAQNL6R+xHt3zxQGE+/KOg4SjeYiX
qyIGgRGkJuNWFCIT7aYAlZr2ZhE6oAis1uMw0Cm6CUGzNm5lK4vEMZLoUdV0vvTq6mDQnjlfQZbl
XOplMQIzgxh3pk2rcC4ip/eBorLsAZ6DBapMqoMYv1E3Xr/6iaxsf4L9MXzXAAmz4tL7mtEbDY9I
Zyxdg/qjWiewmyyt666tgwXjuG8srKj5HxYSw0gL4K5GnjJruGBohAmPsZe7R3Mhc+91aN3lau78
EVbC170IxfCdzM8HUABELYu+xJGroFg0sl8vRcpkkXnttmF2/ea2YcTk3Jv9623fyMRGQry55ZuX
+eZ2YrUt8orBuav2aVp+EXn/7o6rcLntm4hqDfkona9J1xUMBoJLDAhhBP8FwCf9sfKcvcj8yS5p
Uu6qC7kAB0THHERqZ9LAYnO1S2kVGtr4Gn5Y7yTyblEOJARAexh8ppAs6xgmMeV7MV4voUO3dsC+
OVfvYslWlqwoeHCnQrHbZBJBbmzkcIupSnZnzR1Y5aAm20dZ4E3qd+MCFq2Fhs3fPOtN0Iu43GwS
Ooe0WxEai+bNvnDdknBlCNWDOKzx+4iz4QLUnj45tV0fm9ysn6pl8bPpbGmJcxZRDqTuU8vYXdd2
zll2Il+smv8UiSM08wyhLo6L1eb4Gn4VMYl01xe0KTCWqd4nPhQ7PB71O0jnIMt2mN0EwqLW7st4
Z6pWej+bqapf5YvWBfZpH0xJfA07PUJxkTBunX0IQssEsRvXNcqswQeqec0n8V3DiLHKwZsBuKTY
v7kd82D2hR7TVSQuEr7r+nLXWTm4ONrcnfvCsG4NUo/HVlmetdp+AsdCB7XmqC7Lujfgo3i5FJXs
xUu2stArATCKBjiQ/O0c+fvX9F7lAGvM5o0zAY4nf9upDhCuqrdmb68lhiyDWK8+IOG8vF82vcje
3FL2o6dNN0ZTdNdvuuHDMD87RnkWUSDjRqbdPemZy2OLNNLnMQC+UEqqN57MqGiTkZ09XNaRFaYw
0nOf8rimMt5MS62jPGY1OFddovh7Oxla+mqRyWL2NMZqVfxTdsVipvDleUlJN4rTZqqb33PQoh42
yzYPPhhWpp82y0oJdICb8vJWzESh8nm4kdci8UUxh5nyr6+ljnpYeqZ6Xl9Ho6dAJIobr8HUgvHs
Z64BEn2b51elG9iwkSuFeQ3ujnW0l2W2fVRy6QFbDOVpCrPKGwdRrfucEVTaM7MvIpsk6Kp5H2rV
iXRb3txK7r++FHlVYvTmpvIi6rpOrgHJ/tLADnajjdAftCA2gp2iZw+BWvCL33rPIgcLft51s2fc
wplTfsvzn2NVzl8CkFWPXpDnkMjg3S/eFgz2q7emK89iPjQazILhB23yYbixYUhhALsdTrVcqr6+
ZEjYlwnJkaxv0U+LcNN4qakfwMC7f+MCRIvmX282773XQKkX/s0PdLoXtdxmVWx7e4oA85VA221f
7/jmlVZT2ICSpwGYWxrUHZY5iqnnLXalVxzmKdIdRJYvMxmbiWy3ZTMpqwXdfNu/s6liD9gYOyaV
vQSUxVM7xj/WVe6wqbY4VpxquzgIm0Nd0zdPVw9FpDDXmRv1mlCh03f2b0bDiG9WvaFp8YPtQezi
4nUVhiTwGZ7ixKjzAKiHNdoySB6a2AZmOO+B1tV54l2doTckRxAZd3nalgXlAYdKnckk1anKYM6y
FcYgViETexj0bpVCCCTGq8u6qiBshyDvLe7t0EQnyNF/GJnu7hJAVk+yrBFWm//0WiOsconQ2zdJ
72rHt7d/67y+iPUFyStOOF7czEoyMwLU8g2392ZrfJwVJ79EM8WCaFzeAE3yrYdO+ihKWfx4NHdj
DcGmaynM6tVZkS9TDQfYThjLXDwc6EX5P02Z/tzB8URdp40zyOwWTr/BrM+yuGTVz8sk57mqXTpx
5XLVLNZKnTJkPERD+8ZH1Frb08O7ui+WYYPl7wMt0cVnDb7gBMqrAHLE2Hlx0CsfAcN+6UykK9C8
d5ZF2gzDwdnbVCBozKOhUUSy6LqR7TsAz683W1GIXVPae07+5okJlr8BuPaZ3eX5O4w85yJXtg1N
dOmOxX5T6PLsrlflcNTj8I5cJc/pzfIUv16Kz9TwwRVhtWhGN7utlGhQPjZjHF9qLb4VdJZZtbWn
PAgpKajGM5i92pNeRbeC6eIzR/cEZNQCX2o8BzG7Rbf5vVq++rmZdWLyFdTGMqIYQ4P1URbL7V6u
RtgZ38jKUIWISYRi0zmgQzUUqa51x4DwUgU94ZL7TFhyfuBMxk5E9dy+XG0yvvO+uJob3yp9CADv
YvHODPAk/YamYJCmF+2bW8xl8bWG1KDRrurW/GACJHgFbIv3KdKUiWQTjIVmDZLGaMDJ0KaG8t1Q
ofRaUrubbVrD864yd73a5nAzwz9xyqK+eazaWDn2ZafufD8vv7mDwejYnP3lWLoH7t5/sShciJxA
Efj3GJtFBN7cVdkMRvXnwIQFRxJF538OmOGKrNSzbAPOqFe92evPXVoa77WtSspsM66X7WYs2m0r
keuhNJ5tlYmazTf5MXuZvt8+BvJuZwqv4ac/Wz8e7z5AVhRCYFEV+eHdJ6iJwvZoZMl97IL5SMel
vcwrBFn8p5FAF6fKKMOyheqjvQ1tjyELawIuY9H21MXubRlnWEyqZXzhnUzcILhnTmLIeuARc6Xd
C6jCRHYSDudZW2g2auvYTUwZqiVoNCsOQxrfjG7jfSQf6YJjl9i3UgGje+iTBzXrYxPHwSf4e/Yi
ruMwPBkzbUKy/TenUQmsHYmwiK+CPv8ILCCMBeRvKj3OPzbBtJROmPEuenq4NAtWkcG2+UkzI+WS
TaZ/qRLbgV5YA41bU4dvIpNlM0kX4xF+ngQE9dPqsNlZpUcXaJXByLLEe+erZpN/p44OELbLfWZD
Se+azHswGP46w8IUnLuoDc+yXWUphczWVEEYXEw2hVxtxr/zpZfkqVBy8/CvruK1xZRwNIq7h9Ho
Hn8bcnkRYvY718RySKHzzbPbtNtLVFobYHy1aA5xBT2fYcf2QV0600xrBAO/c621UU20stWWb85t
K21sm/H/k2+aR/YxU9K/c8NJmr9zW9ePsN25GW3NNZ1js3X7RtYwYkl7Iz8F/I26wjj2PfOpLd02
uIXRwiTCbMM1EEzt/G0iTzBH8cUPHH2EAYbHqIxO9X2u9qCR2zSvgUueqhfZuwloQSZZFxE5gzOv
ctlmXkqOwVrNOw+kkvVSlHMKCbRR2ExOEeydp2zraGr3C14S+J2wuIVGa9/IrPybMXoZj9+WbQQf
bPLwrtI6ZqKiHLTr17H8zWQNE4I4eZdDyzXo43wBhZT6O63GN0lThw+xM36gKTc85vOQkTpZZHMC
FolnB+WuVrTwQWSyQERvH9xUKTiEv1orBv8lIZShtLHbAYTk/Yegq8Pj5iZR3MaxrgsdYsgm77Wb
nkQKzc5O9gnAwY/UwqJ72TEz3gMhRSuzbAu7MO/40AVQ/HXZJ3M02qeshxzG7Ry6JhsK4L+6llNf
H8S274K3rsw7duIqytc7T7US3rtDnn8iD9bdvHNX+bFb72ws7jVYvtudva5y9omSfQfgezrJYkYg
P27bQnfG0zuZbLVR/8uazXK/2b4zC/xyaet6jbyFr/2o+l+9arq59KL9MlHp2OB4mY6uMphKt9q7
XrXQ9tWGolL7WevJuw194p6YVf9Ct2VwCFOmMEC+dIc/J220D0EULoja1jUHw3oXmWr4EZyx5N7p
x4vsRqNglKRNoVPnqflWZO5iQb/GaqGBB/vR8ZjDccAkv/XBFj69zE5NEA/E7r1fOT8bQGi+tCZt
FVnDF5BsebRsoFboqjsgFShqJgPNOYn2oCWu9blyr0Vq6617P+naGiFRNeMWehHzRpQSwZ2zCkJH
JpUbSv3rD1zv88xfxZlzvf7+yT7TQEYWuKFOX34yu8DY1bS2XDVLXjeO0lNmKMMXI6qA1ws7586I
Y+eJDr4Xi0yju9XQoyejUY/dAjdgTjP4wWX1Uy/juNmVWXNTBsxgK/4C4wImJXTH3jIHsuAVwE45
PZaQwtyVcfveQ8+G/cv/2tx61QFCduWh95TyrCYZpLeK/yCLyFsgQgAEUlSOeiimslJWrR9aPFgD
E7vJIfCIjnneflUXq24BfnfjLKNjtkoPvRXb17nuVB+MJKk+qInVcspTrTuS49UHWEevdL/Q7qdU
yR5p73KoYsbdwc81CrpZlT9S/QQVxw7PYrHJ22R0rgKj6g5ilnYjZI+hZe9a6nE3caMzvlyU6Tlv
wxwwPc/+WjPZ2Htu/GMC9OZqgurwE3hv86E1l2HtKPaexgq6LDFJPIgafLv5Q6LBbOldbH1Kz8yt
5bt8iVYSLQEK4IfReMy3wWj1KbWAFk+z6odmNN97JU8fxnnWPke8RbIoUz4WjRF8mkFaLbpM+xx4
Z70BCho0GziWJt6ByzIsSw6O7rmK6EeTHXiy98rsvlgkOjwNXdClt6uW3iADzGUeicqIjJkEEE2k
hJ/IXrtHGQwE7HunjmBybWOCZdS7cDfWBrBQNvwSoODQ4WxBfg1v2rJXrOI8Zf553b6G8RrTuawy
P61B1rct47CFrXOfh2RbOehgVT0FPn1KJJjVP6IE0kp4LP6Gufcp76vpazPE1U3Vt8FD6xnzXesn
3jK/9t4pK0b/bxtyoNac6AWrbc0+xFP+symN+k6ws4KeGXrFu2wwWaNDB8vY8KUSdTx5wxoJz2US
hTBuWuney1PzgT+Q+dDkeXryzfmeuWTzoWpsY5WPrprvWz1oYUD4RyFaBtdBU0p95U0QUbStdTv1
Sx7zNTg1BetMqub/cPYlzXLqSrf/5Y0fEQgQiMGbVN9X7cbn2J4Qbo7pEX3367+lZHtTLvue+8Wb
KKRUZorauwpQKnOtDSnMjroC8B9a2xuLWZdUGLj9gAkEXoiHCY/VzwJwA/jp/bwa3M/6CxdfHnwD
Ht3cRSGSd/28BoATTQdlA2agET/p2Z4+/liIf0qQwOwf5Hq0Q6Qmus7iXAuTA6vSv2YReSgSGxjZ
ivn8YaK1UZfXWoW9nSemDynaVZh0BeDzf/4XgIlnHGWELFUlmuVm6YPjp/GTO+fkA4VBCQDnq/Hx
vzCmYFjOU3acnaSu2hfLcjX/pQDkFG2KBBDqyOc2zsJzv+hN7O9S0HSg/kbJAkAiA135Iw7JuzNJ
uqAyzpMGL5FUjdzojyRDdM84G3jZBI51rsuVwdtwNdmTIc3/x4VmF94HWowE0zXQhaiGFixN5+Ps
EOx2gCl2A9z23By8KSFeRRcZ+ytwUUdIIhOnzeF2aAGEk9v1OUbgoF6Btz0+p20AvhuDe+WacdcF
0dv7FM1T4+B3vihjrq9xWglYnHmGeq3jH5Ga04O6Ta3MLKShI8EG3k2WmniKgSZJjRLggWPn+o/t
WsmWbvr0IBh7sWbY0F4b9RzIWimP1q0ox+KQF/mnKNbqW+TKt0bn4y0TeY1I0E9535oxklHB1zqp
qQnwq5nXFChQyrDzkf80qMbLARHrhjg6mCdoJcnLT/MiZKBWakD2epzlvuuiVECtRN5oIigdwBlJ
hNoClDXarhyfk9AdnnHq069BTi/xdwWhDMn8oN+7Pe8uNAIR13hAWWm6oCE1vQ/ODB08ljuyEobX
PeWod1MeqUEE3d+i/hBw4u8yxCj+Zk0oTyTSSmQgpzJ+pRFdUB4CGEUgAWYzG0UiWwxgQr6RqOXc
AKlphqMJ5ZasugKZGm4WgNhSyWLP8a+90W1nH/NnnD+30w77MGnvP2OqIU9gtvK4noJhmhU7stLS
on/CTXteOGeGv9XiILj7jH2k331GI7AMkKTtgalZOM2xlN/ArGUbCPJ6ChYPh0i8BB56601jUG56
UMKwjPsxXKXylYGN6YiERwDrTdpk2MDfzjArHp85G18rhBiGss1vQdC0L4pFEvlNOKmnoWuP+jUB
N3mKhN8XzwnaFzwN+wUzeX6gIfgu+T6pbWuBMJ+bLwGYv2Z5nN80H+50oHQiOdkAxJGyJXcij3c0
SSuQu6Z9u6CqwyaK6nZ8G5kNTpD4WyremUp7wndhNyCLfc18MK6R0gSPFTe8WMgpvYu1AyqQLp2w
gm3mWP7ZyTp3D/awXRW0PoCQIKImZmFwNyQ1gTSxB3nybkBWBRBY9nivvFMDpGcE4kHljpaIG8Rt
kZzUAd8IZBOZENGBkAlkpI87y87bJQ3bTDCgwIOXDjAFJAHShLnwwDd7ACYNwAlc5zf9MHsmVWpC
C8wWSBP+s75XdOwZ+pYCOpj8B4DApusRdhCdRBQ9g9TIO/AiYaDEtXKkpSH93cGJ3F0fEWXvQE2n
lGPeDIsiBE3rvdLv/SwItMnsfm52Ni0U6A4WjagFBMBXPAaR6OiAGIjphXHkKjnIqAJjavT3Hslo
lvQehqYri0VkMmQ3KYs/6dHEv6+B2vbnoYjrLS1b8cEqFmT2v7gM0ssrlCQkuQFyip8f408r/klG
S9Q6Dnrq6PC/+BCzSpkn+DVMHzkyx13iyv1/XIHMqPF9uTH0utiPCiyAqaZSIAO+2ugivnuoPXPY
kYgmH9RooiI4gNk29ESxRenC6zT77m72Qj1aYlaZ3XuRW4M3y6jW0yy5/3dj8mXpOF/T0+t8JQ9X
Oy9BPQu5a6thrMQmZMEWDGCoDlM4USjZKI4Gy7/fgUIZLZLlga+wmWVm7YNnMdP+ZCSLVFtqPHIW
iZ3350w1Fte6s6yBRMQsQO+qEVLR+7PRjVa3MhWRtDF+QIVYdIt0GYGC9VOedsUTYGCKp9jN9FuI
Q3U1IHE+dMlTcSzfVUhad0tXmu6N9EBVWWx4i2eTZTb2GpyN4yJVNzZqYtXzwcdRrf40XRig6F2U
6u7pRGa0AfgesM/sUGxElfZ/j0G1Z45kX+toAHggtnDXcQAtThVIvqqrLP9aJ0jehEKnAykoc0UN
xHezvOIcBUc8Gte/Dna+laxIP+Z4XgLHgdf7PvXSF6SS/iDLME6/JobHXwRSvPe0NjgvO1rbNs3f
1s76kK+QgDyvDeSKt7WBNFheK4G3bVZX4RWkxQ0yVAGWl4NsRyvAfJyWdXtNiiI+WCxDLVCVyVe7
A1kTeFnt76wzJl1UuZgAKwrfdDWHg2te954pwuu1AO0Yw9jZ0TBBhc1K+hXqdsYa+F9qdh4OVRDe
Kc+2OH1rL3WveUAwBVlZ5Wb+515HoZ4wDcAJ2cmlYonAwR/kJsB4QJyklxchRPvUainISCDH7Rxk
CUDFO2LfD0bhHsF6JS/cWqzbKOC7BCnUn1IQJSmxBSD7LVjXexAlIGkZFa+g1RktfnFR5wS6XGyx
RNjwS5V1GRgpRVSeJYLF05BmEqVtmciOizVdQ2hTKdJMg5TmY+ayAzkkvWnWswBz4TGTbQGpmgtg
Uzpih9jSl8lXmQG+bbDL16I2xr3tY9vX58w/5qD+RcilqcP6mdUh34Gn3l3QkBrUJYJQ3Y+NnasX
oJWJHJCbu4Gxr1pF+qfC9hKoZftGDSkSPw/p/0TD2k/vlXsPsISzLc3OyuSKZku10P/CtvKTVdcG
1pMhwY/ccRFtEVKqPrY92IGAZfwFdR3xige9fhoDifARMLNwWogJjed/O73tvvQ8sfY5ilrXRiKd
z+GA80bMy84M117S+UfHzdLnqDfXMvQvqGQePusc9Ang2zKBUmHET05WAWtTFZLJLM5AbRG+TRhJ
+zZR+342WQgfUSgT+V4AdTZzMwCynG4COtsDeqXqUWPUZb/Ka9AzzxOJXvymNynH/Y+wYO7kidT+
5HPSdY+h2wcn0vIqqYGq8X1V6qF2UtuieO3VCt0aR6yg07AQ73eQ69oBK8hju6zGCcpCjxv3GoKN
Gry3Zb4qQ+5eqYnxQ7+OmvnUjblzmOWVV7BjC548EpE59ZJMx7eLtSDKRjShLjvc2Jyi0BdaEMi9
ARIi8HE25wLV/4iCRhkQzwNQBhgoXZqGSmb74OKxo9Fdz7IOb4FOVzQnHrfZMwc/8RVJQZtZwddC
lKVEbbPskoLvGw6uNIsX/RFX7+GEOzI+1XYAsHUfBAqVNJqbXdXgxesZ+xTmLF0hwBcdI8byvzJP
W5FcH61oOwR5ts2VfYkNuOZn3V9pCK6lpDUBr6Dkjh2AOLgDGDJw7yzU94M6TUZIzDVL4DQmI1By
ZDrIK2syF9Cqjr9GGMb8zIGMbwxl+u3/T4MpH+YvPur+qS6GeoL5j3mJg58E6QoBnuhgALD88ZNw
ON/oaqSL5Md/qWm3nV+PCYSOPb3p6KhmN00bqBAPxwQ5eP1QCczjl6YyNykOZpZGnykSa7DLBYkM
Npzp/V+yyvuVBxCuHc22FmAJy4Th5VTNel7xUaIO+kqTcjRW3uB3L3LsvFc79ReTuKuwbY/yG5mM
eJyeMg2s62UuumeBfQ+ObMGOExcWIs09O+BhGrxQU1hgyPZyHgP6GzLXCg2k84+TBhk5OEFaarjT
7Abf7Vcty8En8esOqWFI1etTcETNE7ThQaAcFMDzdEkvDLRd6kY/BQ8gtjW6GxfH2m+KY6saGuZu
DhzfduA3y2T5dlah3qxHZiTrGjvcaYNxmHUf1ErySdNiMG94kLw5nvXellWXYTnFRjiNswPiCI68
54XommPdDje5EY5XJGOO14DhWWjZgdzYegjaxkCT/wBTLsKtFyqzHvjyNoZVDicj8Zxl3YEzFCwQ
JbaCGktPAw4bxqbjmwLFkidqrEA8Y+OjkMZ8vgxVKjv2zuKguVzfmnF2HGSjWQAgRlo6Ik6pB6hF
6HSU307SjOEgaPGoMPjgPNqRlAx6RNerNrVfSrMKz5EefcmQP/FqFVby6gK3tdf9/JlEssFPzLRE
egBZbvLqFwLwxCgWNDsR3JhqcieoETou62XX98GNGr/LwpsWiic5hh5ql1gmQPPQBgfHKj89qOFM
EnzDXnP995+j+YgwIXRwYLnCdl3dcJFa/shQNYa5wUPkLH4Yi8BdjYNj7gPfAwDiTwINJtkblQbJ
/AxHT0pjYsiY9SjBg2aRAHScmDNIRiqhItponcLcqwr7sZUdUteaAAeUNH2nTpou0qHXqkJ4ObuY
/ZCswDvp2gQP4HS0RmY0MfmaPTx+AHUl5ItUkN745uFPK5HKvAiZ1VS46CPjZZDGU1sPHtLczbMb
6caToxoTWXt7BtaTRd5Ur2FhK3TQGMXZHCW2SE6RQJS90kgytzmBEuMFXEmosG0CjtM4nqSr2SDB
cgsemd6OLGjiPzghhaLUxA75GN0WYBDttq/wwOcq39JQeZnUFH4ijsiZAf3mL3JSMxUOYYvS+Vkf
fITxNQPUMEhVrXI3T5AB4KyzVWCB9Hh2RxPz+mYOJPjIkvmGJkjPYdgoq4tox7i1FhXllqZIgUvU
4qQ3LzQvDlzyUEPmEKhoaM1Zh3q2NbZb1Bg1wKzDZwNqSHQYkeW6NQSvsFXxG+MARmcH/NKUDaLG
KM00DjTsGR/cIyoojEMvxmwPwM5FrRtgoy6pJaVZnSFquwwG8C8NQ+EdsaXl21JnNxqlyHZFdYSa
CDO8aCyoSw3QMs0d2K72dxMRsmiPs0qUBd6RZDEZd6Fn7AdwNnTK4ayXeD7CljR+NImazgJTdYh0
EphMbiZFtVTS4SbzZvi+dNkZztG5WyPzswFbLTBXg7l2QIUBFb+3A4JOvZn5yFb7WS6P4wzpIt0c
9KhDNO4DrW6jFxAANAu/DvxNGyfgWiB1Kn9H4TXKKQBtbPa2mV96sKYJofnH0QQXhJMA3R1HByBo
Rb1TdtJMVMmvqDtJmdZeqsbOd3Y5ZjiMbLFlu+tiY1BvULTzi5NSeSIlckS9WQbIx4sJpO7dnWh2
a5m+jyzZ92sj49QubmK0/b0bgMgEZcgAsclCHeFSfrwThYRwg83yGeeM6Sbxc7bIet8YVmRBTWfY
yWIokmTrKUWG/eTar0Hv4pSNCTaH2DxFSDSaemCcevYQRt/NotgDrMoqz7L6VIhPQphrXYsFinK4
89QNqIRIWZIuaDiOnUBkBEiQw+hmoFCHCjVuZ/dLDxFucFP/lIms+lzEQXlEfBYMfgP2NroYqhtp
2AmIfnKEtWf9puYIno04RZplvKsNZBDn1mq+ptYCQXgZB/6O9Hy7i0+eb50KUKAc01FrdpEtdjSS
SsT73gSLdBc3OAvEqyvNUGPSDHUHO7JynGxCn5SENFE1jEqnNRnOE/Pw0QWNqblbFt+Keqdq/e7W
cvIs+G8JNNYDoqlgBrdd3RGmK1zH1h/zZ3AYpDW5URgvDehH1shAvbXt4H1HXuQuLPzMX7QjakGA
ERwCkWvvG3ghWfTNBWdQEiy+Rbaqvdb7YUf6PhWl8T3PjCfQ5nVfzbL9yiwjv4D84R/Z1dlFB2cK
smjBYF8Zrb+VHkCUhdoyocYRAXMvHxduURR7XU/lM000/TYAbvLTNEAA5GDgEGkxG9kCiU1hnshN
DOSiBRjSzV3cGB6gfYsvCRf50eiAWbDEeaqPd46nac6wq1OkDc8M9wCQz4XgGIMJa3VgV8m0Web2
6ERLnJ2AFtarjU3NC+8J9QHaU5HKL7aTFMeuLLON3uXlKlS2v/tHxdDztDaiYW9+beOlMEbnRiaz
e1qd1lBXnXUixFmqzYpok3kRx7uLx1UhkW2CKkm3WuAuO8EH2VjVqgprbxswGX4w/CHblCYq+WgY
J32z64SH7VXBwg9IJgHjm2cbyI+Fst8gdUwftY+arkZ90j7pA9vQHDXiUuumeKW+V7zUlkwPTZ/j
5avrt+CMsg61ajho1pGTlyDJjZf4ZzYp7v00I8vRM5eoJcJ83LWlvqM5xNeQsYO8IbEmtakbj+0X
QCe568nfpPlztdnubkmhG2GGtG+1PImdpkj+2y/DMB+2jMxAZhmzOTNB7Ir0skes37JkvBuL7sWx
Pzhh4kQrz1DPCQC5LfJYhCdqENoBveVj10Yq2AlnR/I4uDeLBj3SQ1DB8wc7089fBgmc91prosnr
H/WmpayowB4SvpekRM47GzU2INBWl2JoBVoQDYAU0O7/Qhjc23UMYR/CeNEavQSZ/HAlsBeCrXZ/
iiZMFxpWorvyKq+eSI1E4Ku8zjAxv/ohVeEWk2teSgv0HyytQtQva5c6xm8Y2AnigBzJrzSyx2p4
isIMiaCDBkjTMgK3SM/jauuGNaJRZCF7uS8rwO5XsW6B25txJKlp6YttgYFyK3HuBmCN7thXQLRB
aXvir0CmqiEbOvAukVYNgGaO8IgWvn4NzFK/Fiay1rLA9yfZPCGNPl3mZtJuSBaGQ4+v9aDe3PCM
SIb0vpllsk6++C3eMGbRrDvLwCgSnypfwYs1Bm6o4M1pNrMi2CrS47/vrxBz/e276xqc2/jSWtyy
frurxzgBxZtCkb/kVGOAl8sj+KytE/YO1ol64AC8H9IEcF+/NA1o26aR0g2jMQQG6but1ECnhSjW
nejBXQTyOFBXMjtd652NrC7lRvdbJGP70sLLd+KdgyL7WFcaf200w33mYbfQ+cBf8QrNXwFQubHD
Sj6RyLUQfwtZ0Z9oCEgzZ1kCX2tHQyQf1xvAvXfrSivtVz3rrb1fIJRInlpuhpva03stXTtGiMNr
lHMdQtVQjxqEFKwDoNL4ATjZKHGh7jxDPZKR4mxHbnBjTLLF7GK2e3ADirhijWqhcPI/+zLIA9mx
2gFJTdpXZ1edxycZMsZ7vBRNo0HoKztojA0N6y5OL2aRX2nkU3aAVUdIMQ/6Y6LyAWrc0gHNCKJN
mnXzAomtNgLzqlacteaXKpX+rh80pBYJv02GVfy3kYGKhRSoyf3MOONlHBlIrJM7q9I+knyoSxjp
1FpdJldhhmfWbEc9sqMeChD+2735t3Ae7skIbBgWSEs5t6as4G9fcFDuV//v/7D/C7BpcBfaZvUy
8NFZ2BES7uo8985Zl4zHrDVRH6gjT/JdTj1q9N7ADlnwbDvLZj03D5qtruFke54lx/PQCfT1mCbl
8UFOK46IbKkjd9x21NqzY+p5RjPiwNaYJmf7+WJzxtNFbA//cnU9AKvuPvFsS0uoq7NzoDTP688X
0YZjvtJ483Z1ZDpfBfD4x+PYsxWJ+kLDuw3e+JLA/bJHNabzxcG56BpIPeAbtZ34pZXt17EdxBc9
SRE2szXnZnpWeBIWOIKdsWpXtlP2a8fx634DbFdrBfwBJHhZUobf3BEEghpStjp6LrrGEJ4mzUI9
Ips8WBe+7+xt3WLJ3yTTwqpbeLmo1k7nFuG3IQSdiQPsxgVKokvtCWVl5VofchubGl7sKr/82mug
TankmF4a1dBwAKUayg/Cp1lE8rp30wvyPp1DVfEdiVBbAaJL6rqJm52Y1y5p9OCyqrB/8qs1zc1u
Zy2/+ztAnTlYjAAEnZVlt/Erazi7RTOcPfyYzmGugdC2LZJNIccy39JM79f/6D0ft57WAUK5ClNE
p2NjuIoawHSkktThCGzJPOtXSTOstQ7YschOz39qWzizBfjIGeneJUgbjMxZ/7dHzQNYrGD4IaJS
yrF07B/wuHmgEBkHCeQggKW8ACi5OSGbHWWIZrV3sS/A9kp2JxvFRs2Cxk6UoSst0KoFFsCyZiXq
4T/TnSYdoSwnc9Pe4W5a7Wk0y2fbaQHyWnvY+z+uSm5ndeq9X2feofjd50DjCYT44UjPfU10NmxS
XowHXXPFxUQG8grkR97nKgGrRwUe8Qiqlt6j6rAQwwZbiDdVXZN4CTFj7zNLy3XnpfZ3xKBCnuoq
c8FZzTiCcetFN3c94QIqtHvqZTyyJk0aEnRg0iLF4E2zJXzBWcvT3MtbGlMLUuS1lkU5eHhRxEAN
N4KzRMHAhUY2H1tUPdty0ghU+UOhaacHDal5chkNeSqXf5ilFZCCFkvAxf3mnWylpXC6bBEDFvOD
BZqweOmDFOrgmj528lrgPzt67T/Hqe+so9IcF4ELXDDcSI7JCCRkL8wQ8lNDoRCvZe+P5TS+6+JY
LwxXJbD6wfIoD6TeA92QPVF3asK+WroxapZp2Cz+/ZtvGs5vb1ncRRak4ToGdtEMnF54C7t7CnWJ
kBWwufMXi0lx8Li0gJozsFUc1Bkis7FxpaZhcjxlrr0J8Di7Tmos17ytTMd6YUatjNe9E3WrliOe
SSae17wZozYxAzJL1exmhzSrFkJk7LeF/Bg5H+/mZESLgaqoXtCwtL9GTdmeKK5M8WfcbuUxxoOJ
RNTcBdpZZmU0O8eqJ2prGr/P3lmYYwQeG9OIllwBSJigHcZ+TXURP7cPUjXUE7bCk6CZVAe4rx6I
u9mR4CMAxmEfasKkIMNJSuYDIVPMPuNRov4Z1X6odpFnaobeVQREVr3x9ECLphm88Pvgm3N3pNKQ
cu9gI0LjXPf/6SwJamat3XYhT3AahurUWjVTTaoqbFWTdRSCG0TJDekhK6gG9lyXAWfC8dxxS2U/
ZoIzpa6vqjMNUxEtkfrlvvaALn8ykTgErjXUCuHg5ZB2QKgkLfKhdZU++Yiq+N7HOMbLuDbd19xB
eegE1Gv24EgtFW8LNcTMkidBuQ54htxxNTGztdhFPYC4T1G9zCwvjHvW0vMqYNKiLG89FHhg9I2N
XQtZ5+++H5zRkEwitdSDV2DwYynSuWtKC8zfKHDJbaAs0yfOB+9T2Cbm1eea8RdulfRnQSk/v/hl
BWIOVVE16kgL0CuLr5Ckn161OqiQyyQ++2ObfeJegmK7PK9fdfBdIampi29BpGkb3YmqE+KkfB8w
Ee87gFudE5yJbkDS4D+ZrSxWyZjVH6y8MXAuFJefY+a81qAG/sevQYmVILN90bseYOya8IeLUBkC
D6cQ6CJHqvhIIx8JqSVCRlN9B3g/rAV+YNGeakC4U4inJgW6FljUySBs22qH5IYImUiQUQOQ6W/I
xDFjsMY7ctvKYVgRC2FgiRCHMNWwIo7C3Kjvh5lROhvDDdNt63XVq5cDTh55WN+8THzEEb/1ymXh
bVkv4t2vCl3+CRCN5rEkxmzdAUYkXs7Csxl9vRMFChmyB/7DwmoQvOXR19b3EagY9Cw6D8NXmo8A
9o2/DUin6X4Aynu3Aj78dBdRx14BMd3T+OfkdK+4O3/DBMBt36zm+wwZIXfZAhb3CASpWBs3ITJs
kF8OesgFcBOzEwf0yckG4EqBJOJDTBOx0qHZTNf9NSiSbbxsoBADOTppD6ImxIvIbqxboZ+pK2pQ
Unq6tXEsVAcGmq1/yPCnXaRSZD/Wrl2lP9o+j1Dolo0fotZELMFM03PCcwFS3kjbsNRCUBF/cGAo
myg/LatiQ4jqRomQJ29P/qi4n2cM9hI3pFXJCr5kPbI6V23erVkKJhucXOlAZFHginMzKiBEGiJP
blyE4KBYFWY/vin+0eZu/q5LTuym/FGZTgfM6OQHDg9HsEuBJeOoJxV4Pk0tSI6a16LsXAmpIVkV
1KWzpG5BXdAIXcEjAO76xgUoStH8IEq+QXNDY5PFGpA+BChZT3W21GRVp3iVUrJJKajQrfrcRwC+
XuA4R83Q/GQvRKjtU+wiBjutTvczrsyRnZMBuEWxAkdENpxQ+3u/GgXyBnxFF+yW5kFjRgh2eQdh
XNQKA54ySYp8QdNJlG2rKGwPAgTn+FZLkSLDgsUrRMLNs1CnLaiYcoYFjfUGtI96GCBXr+rLbSbN
9pj4zSrpGjHgLBC7gqkb5I6JdADsfqZxRArYk+MAN9eyhWezbIGkj2BpDkF3bRD1ulJP5wCgHznS
m2no4tFkI96Q/fAFwnqkh9p/sGVkfLi1Q8kOkwpp41BiAxDDHmwrP/2RXBtuYAgaLrO4TvEIK/Jv
oW20d6sbJTY9KF8Dc0jvL1gdFwtKUY+SIL9YobxR1jqlxjdB+sKi0j5POe8ds9cgKhjWNJQOUGbL
oLiRKhm965MoMR177Q1OD0pU5MGTvvJvE8OfmcgXwEq/+Y7ffZMuEo8l3rQtu/hqaJGxHNjQLgNX
65FchpNvajq/PYzIgjpPI9BQXOwSh6FKgY62NZnZWwCUFihg+mn0nxwVMnXPZIXw/+QIr7P2ykSi
x7rx/B3re47juKqckOSUyKszfiYQOYKgU6K8cK2zNljfcbPD1SnguUjXtkJpkhJ5+NWfORTrxsSe
cdoY5DHebxMkgdJmgZqi0gHq7hWTiGDGSa7AEJYVgP83Wjs6YsGkl55jcGOTp9k+UT4LpTdBq5M/
pDBuatvU5BpsP29LznakolyRl2mHQm7o0h70lKvR8z900rq4Ud4enbhZF00GbEo5gHMrMUS+4K10
gSmF48ajGXmA56XuJCUjGivLvgeq5TRxZ/TmhYm9jvKYI1cc7PhqotDGS8S2s9ouwMbj51g3OlSz
VAiaX2OGd0VUeDrbSRjw5tSnFgjn8vhDYvDmMKiy4rTWUZ88gLW1E+NUfJy/lywnAi/y+D1rU7Xy
PBGxcudXrD3NIsGBOWU2zpdSmVsDkhMQIjbqpauJYkPLGJmOLRGIyhaNjidIjSqWE/Uau+pwcVm1
Ea0eL2iCGx221zQ9dS2JG5sVIQxKwqrpAORt67tSuZl9Ue9BNlh1tfGU6xAIZchdjDqglFiAOVmb
OAs5isxNb47DcGEA2fsWdvE6+VXDll69G4ciOOnACFyYRup8z/0XL/Kqb2ZsZkBdjkzciXIccvqp
BWw04TyXEe+AEW/a76o4Gc2QyrupXSTPu4ugLpxVxTfRUNVf+8KpVl7N/DMgvsOLm0uxNP0h/faL
AlgYkFhis+tb9VHUOgbuFvH4ESn2oJEtg+8SmSSb3NR68+88iL+DhcnZCI5czpXpmNVqkIijkrLn
WUCpercjRRqlikoWfMg/Z9u5qzymiTNsumg9Rs4AvJN0vFEv9b8DsDK/0oAapO0C88Mpq62vtCZV
t413XRDhUaDMx6Yfb4PtVjf+PLsidRY2HeoAx2o3a4rQibcZIlvYeCSAOteBk41EBmB3qAWKpi2R
f41A0gLQCO2+Dfseh94oQHAUJS01CK289UZXJPlinnmYbkd2U2/q2wc5DR9tZ6+zP5J5LqLRRizZ
UsucM+4vOErDO5m3sAymL4OuAJoikPO8BetHBwi/mb2YxjgJCS4oZsNuWqn3jmneqgC3feWCRtTM
bia3ely9uWlMzQZkA4BRdAXl0wLFp1RwPgS3Xv8yEkipshXwD8G0I2Q7adJI2Tlt9dJXbbsLVKQP
1wesEdUDRvxwjkrAWXstivVogmQ0S42mIoIxTvNWdV00y9nBg17mpxxJ0063mm1nB63IwaOY/W3H
FQ5hvMzYVVymz7zT02fUuS+RFpDcSATGRvMYNYCQDfgij+w16FTEtUQS5YsqTNmmI6Jatgky1tIM
gxe8765tqxZXEs0aZECydx+zRtbVbz7eNcjHn1YhjX9dJW+QnmbILkeumy4vThN8slCRuaNRi/R+
oIOpCWSJTRMlcwA83hhiI8dGX4IJm63utiXTdqSqEx08Jpytpo0JGC8WUoRRGl7GMhJbP6i3gYHk
I3C1W9EKqcreWku5/wn5/ZsYxKcfAMOIx29maepHFnzygsJc9pnXH9vBzv6WEeDBlbzzoxx8SH40
mbNxxLlQ2blXgKbaT45oPpDbtEviDQe4/Jas3ldxDAuUj5kAC4FavTUbczn+sgrJaRVsnteG6+5R
lPBpTJv42WvDGDizrrZusIVd0XCaGAOkTek9aI2UCiAmblYXuKdafAPfCr+RtG9iA1Rs6acApZOI
6737mca9nzSLoMj1vd3V9lpzUSESV8Et1Rz2mtVNeLBF2qxxd82+RKzHjcTzPw293iKB1hu3jWda
H5E5uyAFve6KNbAJs0Mim+aVu+kTj7z0C8BJx2Xa5PlZ81mP73hTIVURE4MG7thR6NYtdIGdZ7Xx
2pSIMhRjlX359TIYAmprkqvLUDHuU9p13cYS/iFKuvHq4N/2wt2uXmVIIdxOw04PjmHMqwUNwSfl
4b30JXAi/kySMrKQa5IW9Z6GFQoKdwjxdEsa5nFoPWHHOI1INCjCHV0HZwjjC9518cVUDfW05vvg
+t6JBni/fRPjwDC+aD3gLIfO2s9yUqOmanWAj9od6H+U7oO9BgifZVi17mqemPW0FO/sA854l7Nn
FOj3qJJgQNt3bOPHvNCsouH3eBgqYDfQ1QX2oE8fR0uK4BJuZ80QoFHnyptQm7Mhq/ZAyAXXL5gi
g+U8tqxv4H2qkQMscw1va1risE2rNSVetxSqJG97kESx0lqRkBorqgTbuNhzxzJaAwkIte54bf1L
871158vhs+dY2EgqufOL3BeQk35lIlzfD4jsKCOAEA6fHXvocVhR9XuR1ZMzks9G74tk2LsdEz4U
21BV/Vtmvq+4zU6tqvwnUe9VxRo7xnoVKpAAknVBUVx6H/f5aATEIMnCfGAo0TDcyRMpO2mHt+Qh
jBexEAw0h8qrWiOIe3aazJTTKsyKNerJsIa6CmrcUi8uwBZF2jpE3B9HfH1Q+RfghB48I+0/SHvE
EQRv3afGtl+kHdof88AZN2bu5FtthFYqGwBRWAxVDiMYX8L67MYgYKH7d5Wm/a7pM7lkA8O5AVIh
z2HtxBe6kz/OBkP+ONsiZWSJ8xSVFP3Tc1G5JyuTycntmnrNRuTetopHZVAEK9QLs0+15wfXJuzf
xEWLI8FZlbT8ZPDXyeg4y8atdZCMDSG4d4FN0i1wr/8fxr5rO26c6faJsBYDSJC3nZPUkizHGy6P
Z8wERjA//b9RlMV2f5455wYLqIS2JbHBQtXezxzHqoOr2Xn9Jpvi/WAiGeFx5AS13Y2xiKevTZu7
O4nzwpmILopQgA+vQ17h6ITmxiEKDCKtuJl2LPkbTCDmDgml7gLuoe5iVIW5M9w2xEkXeXhSDGMT
NPPaC7Im36Qu/5Rk1bgnlyEG5ml4LEULdvWM/0B9dg/UTMd+tEGiDPaWUZ17KfG0sEB7qXzvgLNY
/9ToYcBv2D4yXPB+6iUpcJWV43C5WiQ085HxXZlpZO0XBcL2B9/Et4OLh+setTmAFBnkxswFKLfy
OFnhr0kl4D/dNLEXpSvAPJiTkpCgxxntM6irrZG/9Ipehqs0E/vabax/6rS8DL5f/C1L/lx1zPur
GPIvPAdpT1GLf3hf599cEw0TTWf7+G0EyGgdjmodsDTY9X6TvHqotaWkKK0mdDopdGV+fNdR/nRZ
veu05f+fXx3HK1fl6ozrJkB1ThH6QhRSUii2B62B5teL8KK1rjI3fJhyOyB52vlvchSDR/8q94Bh
v8RxOLuPQ/HN0AcD45DsGY+v1LLojG2CP9X4Sr2QQq9+14V+eCU8Q7LUq8UvNdMr9UFao5M8aZ0c
evtioo5yPaGKfD0yM/1cp32+ArxZ/Rce1+dUxoDwb6MtyEyBVjUBSK0rMvNH5gP3iE/VF3zrlWvG
nP4DruiRGpNgde7jF9tsvC9pPfhrlsnyyeZ1Dtj5cTw20msfe1ytbZImmT4VQf6Pi++dnwBICqLu
p9NkP/Gm3n7qAl9srFpmj+Ezft1x+Boc+8lAIeY6Kyz3s3LH7/ph/RMUvujOxS2BTNvnyWltQBU7
1VoApftl6upul3A/u4BOKMD5w76N4/BEfPbz/j2O2Q2IUyEbYwoU20xxMx2iFs3RoJ0UX8O+l+CI
xCzRshB8818X7TL7b7s77b/GIzs0xgJIrHPrrcc9YF4WvkQ/EpBcw8C8XS7aWiPI1rXzpqXlomXV
CKyn1AvW8QQytSPy9vWpqlHpTm+/aC8GrHOKX3tc+++J15wGJPw/okeYnReqc7d9CIeU4YGs+dRd
q30QzXSeV7qYOwOO8VHFKBW68QlNcxvWDLfc7zTqhSHkmrZztRspuk5+bFFgfhMuFhfajoLVbtih
RR+1Thzk7A1g6Y8mSihX9mDyq/E1xO/Z1TOBr08Cz5Xdse6dv+qkQ5M/ydocv3+4zB83WaRYuo29
4ucI3Ozj0NRBun2LIaYkFqt3/9l0ce0ZukHdqTniX5SeaeA6ce5SOj0Ef92Z1ot6Cl0k2gPgRJtT
YR9IsdjljfJOyl6ReDa9s1gi0WyJTkHuZF3Pa6RHmu7JjaoNJWDwSx2vkjocXuNeODu/S6pTyL38
irsVsZbT0HyPWLWhDEzWOCjxFlP/WqQxAJ7AZU+1jLgeK1J0xv+qjazyEDeHvHZnNZU2khY08umF
Zi2VPy7rKDZPOa44gMFmfskr1A/RLLTLt1msZ30xmF9otmjBvmp+ubNbouRxeQLl5N8CYJ/rLLMs
HMcZvnspOxNQQoeHEVu3PbPmhM6c5cHlCRpjQ1y4ChMEwWMD+LwiQ9uRo5ck4yV3wTr4kSQVuttm
sVHVKACdwFlKih638pVjqgfy8SXSmZHH3uKQ1+DGQsehRdzlr6gEGF7ZM5Go9VLIVdWDfzCumLvt
0IFwyZKGnY3MjNDGwcfXMseVReeb5j/sudTMwItPPUixBS6hOuU9qFh1HUhZd9NKxK440nLCl/Bl
8vDMHnWBB+Dvb7VoXkDprZBXqgu2s+4V3+fmGZzBIHdsG/zO6CWVBNOQG9ONiJwUrEyDG+elelhb
VU13K/o9llAp6p4i00QNE4Cja0DxTjKsnipkc2iFA/e8IkhzL6/nlaOh0H+3fF+R7t0SNz7eJrGK
8FHV5ZMxtfGraJz6HAXAsPSjbPqm5U0Rx69+Hn+KvEjuB3RyPBZMvQ1ji0tpZGOBBduHzFgtGtdx
AcQI9rj1IlucmYqBdugk2awlBZAsfLxRgV91J1XqrxZrPBPe9kPnZb8b/d92KtJEHQFp+CFD2dtj
bplqHQ+Js52XzQDmbK3gce8cglD9uJPTssT3cYS81yV0whIIDf5w0FinTwlvcIaPWbOiJZ5n4xPN
ZHz1OyBNkSRyIB5t/DqoEZmhxXRkcjigSQ65UW1yo8AJNUzl9o1HsGzkx0QzaM1MWMj8PRZO7p8i
LZuIHcuBrPbAd3fDoPUuAzOHB0RR85tjob4StJ1n4TrqhYbG94FW2HfoCXyX2bz45Mm8QNIcV+2/
O5HIMu03J4Xfg7PKXZQsbApcRq/zElUC+OGgfnmeioQBZzXLUQW4CNHGCoRiH3hLOJ2iYPp9YFP6
bMlcHcjYFPGb8m5pmh07hqW/Izm5z7vdhVs2j6nCmixvPgdtgOufZx9vgTtZOgN6XUPD89BA7jgb
Zrv+jiOZ+VqAy+9USgUeMr20TCd9ScFhORQ5oIkrVX9pmd8+mEmfv9rO5GxGMd26jgGAvcgVfFXT
U9qqvzuOroJRqO7VE6O1SQeZ7WnZGh3qAbkakdKG1gZe7mMTWc+0osHIvwcsiD+gxAl6nGsB1Pgr
WF7xt2CJCrvXPwUzXdRNDozh9W5CQQ56BFClgN8Mo41QWVbpKmBaS44bTMcLzL3PK2SE3xU0K5jP
dmOFh/6N84TOEDwdFdIlIvTPc0TStyaKbXrRZLtA1CFSPCD7GkcFwicnBlY3yzMU8XnAFkNjKDAI
vQJTrqc85i+xBZIS1aMGB4XCkDUaMhFf1PzsBBXQL7AKe9PuTm6DhkIRWdWqRKf8AxmXUVbHe25Y
SOkmYbudt5l3QKuKZgds+a4eivo0ZanVnWr0Bhzb0Dkue8174yiUbePWDFZJDqx9s3auVqnb4YFm
1K5M39BcWmCup4E0hlaL7O8WV9znDgTmLajmtIceyGxZopQjWoU1XnNBGg3DJVQrQHNdiOIEjIps
n/QlW/FQINeohyTs5VPQepfScB2gQvwSMeCn7Xs0vq7IYnEIQMOKunf/tIiKtDMOSeSBpiXKspu4
wgu/lYmMT4F0bQ9AKoDN7a3xp6W3CTMtq8c2AsWclx+7vOfeSuLIe2oBJ0zhKR59AC8M65U3oJ6S
lqTIgC1wHr3xeUpThCKZ1wjkcXBPvV8CZKFiZz9xzk3jxutplN2ernrLvsaTFq3Icy4sAJLxFYDw
azxu8LglrV6SLV0Xo1dldpgtaDn6fLYgM4qxhHyP4fTja2oFxqfeRu60Uzz6JLoUMGi8NZ5UPrAd
0t3hpchVd4qNLj84gHp9RPNTvu2VJz7gLh65BIPxr5r+GNTo/bc0S4uV66lhZ8YJf+r11UtUxs7e
DEdcatJ9TFvgCt7J221dRXaD7pDyQYgxu8xa0wN3KUVAkzBub1gB75KBHMMM8NZlj4O9w8Wrut4M
Fk7zYyuDXehPuL4dhy+uV/WgJIs6VAghtYLP0l5oSTOS1a7/UKBhDqBrodegvAd285QMB+3cFXF0
MKr8ZXG7MclU2Z8L1Ico3NMiUYT6MkMZxZORNqCgaEX0l1E7rwm6wl/b1M+OSd20u66puq9mGIEr
r9hUVew/d1WUv/ZtdBEeLp85uv5f44y7SIGZxYGU2QgI8bEB8FEyFMCAGKPoyc4QkFba4d2d7O1m
AgB+lZaHCKl3JOFRhFsl4uwB7+EFNwTeU5LYn6zJTL9ETWLu6zZhW1rGFmrp0rzKHztrAPprZ6+4
NitQxXG2BbLWdFwHiAhgxqwIO9hAcbkI7p47PGmfurrqUPeUeg8hA7cEyQo0Jj+h3xaZSIWsPy1J
MTI8nwBK/i3TFgOromMtk29MF3pSMWdYxqD+c6hs1JpG94THf83XVAlKVqHswRzAkAvLp1JxgKLA
ldSz04haEH87h6GIiwHNaKgo6J93yUcbeYsQOBsPAxU3MQd/3XpIwiE+9+9L2Qmgk1t5h0cTFAmL
k3OVFFWxmq1j99c0RdZ5Xw/lZ+El3qEAgc4m1UjwVui24AtH9jzWS9zkfG8m1V7Lwg8/55+Yq4rP
YRcBBc1M/iEPFhriJkBesnajdADSjoaYA4S8qbcBEDvXk8Z1SdB15K3ZYMn95ItnYDhWZ6UH0tJw
J5s9SINfILx2LJazUMeqUdC9yGcXkfITMBO8fWSj6Wjt4WFYrPxxiM6OjaznVA7mdhZWBe7N0A3X
yTeDW495Tn6zhTcANNUAGcAefbHnN9kSnNS30jk6KjWjM0WZ10J/kOXTqMZGTkLb3PiTmtakmR1J
SN4BbTr/E1rXUO46QyIsSpD97DRUfhsZw5M3Wu55DIbHmUqQZIEDDFvgOZ9nmRoBfxIDa37TaDfy
/Te3Plf8TBZkOzDhIQ/rCgCxYTMafI+5Z3SMPC4istW7kjtwXowzKJ/nZyI9+igFTU++BkCQtsHQ
ya0fiYuclJSkphkpnNKZdo6IozllvSjId1kuvgmaC5EoTPdTngMx8m6PJXyKJ9kR5c2oifr1FJ89
aN87t9RtPdyCIjm5BFg++J2MA0zv3LqHu08XKBefZ/GiLWpRgd0AN4Tzl0lQDjuFcqpLo68gpjAe
rp57mO8XUC8EBB0/aDcoAk5BAoozN5CN7R7f5ke/LaClO4vFhPxKnrC1o0BSS19eEeCoVhnoQfe0
pIG+6QKw3KxSP0VKXn/7FcIR5y6vxMp0+6vrhxNQRNzsugweS1CiERnBfpHRbHTVgIIx0Lguih5M
8FdzSvLtEKcBwBawJC0pyhYveb4LXpk7D4mqFZRT5x/v5JPBncuUj5slBuvx/Y6GtWc+heUjhZ3i
s1328srDsn7oRbCRQRtcwUMbXGkWtM24xUUhW49GP2VgKTM+4F88nRa7UlXTua78S2R/5rKZBnGq
FLKAbtSAKDAA2v7DMpitA6haUzLc0uN0ticNQHC8Q4giiSBz3oyjwglxKQ0e7dkZWP5vfuThTe2P
sgeviGmi8x6EoPa2jNCjBgCq8tLhMe4cudsVF1q7WcPWKF8016jvLS6LojUZnJc1qX1lNSduG+sy
nNCeh5qofOO4JRpZOx85xECNuNVBMda5nYDec6ApDX5sG8dE4TpQGzYsgCFNFxOaocDsVwi7Syux
XvSLOe8ZNAlYyFBsxY9kMlvfuJN0wvcGIO70JyL32Qps4+mZhONkPI2Ri28aMly2YCgn9Q+0nv9V
IY40Jurl9pnAQYUZVY+X18F1zzQwI/FO0vpMSvRN12gFwh8lwOO0ibLCX9NZJ42g2IW29ZPUTjdO
gPDWlpPHt32OH5CdpNXF0YN+MZmHFkdGLy770528Qk32jdnsoGUDymhXoeu19HZzuYvpevKhbYP0
4ImMnxVgD8EAYOLdLgL56BmkaHjTDvsTKWhY7GiZoV6tQkEi/O7UXBZoZhrrak0KijeHvjNcnMlm
Wdb4fZZImgDB8LdPdROFPEhPbhkKBjaTKS88RLF1J/vxS2wBbCDOm+EUt/H4xao+K1bIzwmoHS6+
rCX6ICBGeurNSuDP9jIBCnatPJyXnVpFX8HX2IMzBcipQSbqD6LAnayW8xZgroC3BKuaXmZZcXFE
OX5Iw756lEhKrUIQMH2Voyw2aQq2PxG1xpfUmsWAoYpPnRMMG7IC8FcNhiperoegq9am76jLOPYf
pyBHZ02XNIBwx0ByGmTU3C5JZgQ4kev38cXsX23dCv2XdQMKNb0VDbQD7fUnWZcPyaGdkud/DXn3
kYrBMLdIGnarRQGyp3yTSRx/pw8loJlOACVIzjTUXYBnbdsnZ5qhudw+uOAuJWXQ/jKjZRtUTYEy
eAjv3Ej2J5fFLmFcvTkPQA46OGU8b3IXb1kmIwpbGYhYjcbwT11f+yeajXpJsxpPRXAE6PU8vdOT
j6j8W28DaaRVYlb25k5BxpaNkzo6139tSDZ3y3mrfze/0YsBoLoG2uS3qO8HeBKugVeF5rntqK8A
TDY4MwNepzqTNEKhwDyb9X9c5zpSU9kA3iH3lHoaQlNz5pIDxfPBaHbq3YNkAhlsgY7mVgHC3FUO
8KHBjRs+NF6PN7V3zWxIGqvwAbhgAS+LfEhGA1iloZB5kO4BgZGskgYYiSG+VVfovIy9vcmKY4XW
43PjdzaaWXnwP2pRyZcmClDHlI7ozaxVt4v1q/lypkE1QbweQRE5v7MvitzowzXabI1ZIRuFsuyY
ewGetJW9K8JCoakdnAyg/PyCBu/gGfku1KvIDF/oFTPXtCSFQBELkDRdb+ekzJ/t8A3wLaim+kxm
JFfDJWiq+JkWSTryi1UF16Fm6Mya8oTtZTmB2kXvQiaGYTcbK/CTOWzclQUqusccIHPGNQCKLsC8
0L2AH0K37VPX21aaIABgJYDptf0PrACFAIne7Qtt4Ch2a48kNgAXRnDL6WDv9iIO6kdakb1l44ct
+3mLQgwWbTGmJRBdhd9fE2dUyLS2ATpKGm/Dh9RGlVU/mWcagPhpnZGI7dcNy9z1orgxVLWdhBtS
3UgXJwN94We789G9FI+gA6lLcD6ZaLp6aOrOfuhAt7Xi0i/RGOQAXuxdQUvc8rqXoPxAC7JfrGgW
REO0w+8JCKXs4MdUT2xH14cLcMoMqbJcQxLiigiGU+kzflhuIWe7xa/QEA9iFIfWatCAUDHc0bko
PkIxzJB255vpYA/VJkp9tsLxrDsb8SidC3kZ5TSskfhPkXEFpjOOUxrODoycwRkJADB80NSMnkQK
ojVScgnuxs1iRzP0LqHA4t0XDqXCf1uTp9kOGdah2FcA03pIjfIxy2sF3P8M8OzIKaE/c2y2vW2D
VsxymwMr2ttZ3MTtLAvfZ3d24+++vdnilSLvvleTAZCIzA5wAjeQefRboLwZvf/bunZ14kjmKNoj
+7iz1+i4IzSSUiDFWuMWkVasGnDLlUTZdl4KB9nBCRQ+QOxF1UgcotqzkO2RUEpyEAydWjdsVjNo
icZBAR8QCDLxthBo0pKY4dxJ4ciiN9o5HGGeFNMArEKB/51KJeyIoqIvNbq6BYjDEx/sPrW/zmRl
bEeNKW3ogRRDZezQt+IC8d55E737k8EiX2KQoplw8niDFfWHqjst7bQyDyfgQhXZp6h36j01v971
xtKSFIsbybTXaIRqfye/acclOyGMhw5FVgcK4ovqk1Vr9B7d2Dvb0nSJYoU4GmVqQNL/pmFOSkvX
9oRHaoGj4aapjtbefbfc3Dm36GimA+V5FR7njrrZRuj+PIlW05mY+7+b8MX/gHR5lmGBBhEQdobl
+NZdC34lK7NHlWD0MgMdoV5w3Ia++bOsB/5NT5D65N8Sm/9ERtd5TY1h3ABqKD/i3cF+iQaeAR4b
fIhNXV/DIRo+TY1b7Vhf76uqLNcLE82Ml4wLwTdmGjeu3U0TSTDK/Y7AfMdbs9gFQG7dmnhqrztf
gGSx8b1d1Xj5IydOY5oKDrQlbnZvGpRNoC9P2wjdch7XgBiN+YAKA5CNEhVoisfsxR2cH5GmJJ2p
R6vPtQ9YJVpYGdo5rLASJ1qig6bdobxObgsT0L5FBwwgaar8qSqF2jUjeudQGYD8RWgAk6IEsJJl
8QbXZV798N8/Ode5h6gCoDfAe3wgAXs+Llfu4NWqWBQJLrlBlldY3qVnuJgBYXK5y8At9rnMGJqC
0MhjpwqMRp4FeDqjcMGKJDyUAyvxMoOV5cCDOaOS9aWlGgVrCr1z56jnKLXCJz9C6TnNrHpCRwa1
UgEP88nTAykc1D1x4EL7HXKyq0Bin17U+ZqUbjOm+J+o4s8OUE5wH6eXoG1ip8ptnwMdRLQKqSNg
ya5QqD48AS+k2YuuYyvPARzvCvjL4pp0R1IG+ko91LfjRuEAIQuVrofZjNxUjx8IMCNApRnFyr0K
NrstvpZ2c/KqOYiuRPS6Kfz/B6iFb/j/82PxXe4ZYD/3hO84939QHtJXDPzq4Ye8SbpDrN/wRVtj
UBzkkfNUrxeNk+j3vLQ4knKR05L7QHFbLW6g2sUavFsY5/mim7coTMAbJLaBArX3zW+9yN7RH+HP
UWzPl/GODErUne9jVs//ArQl8KMHevBssoKrwv3ncxp331OZVl/bvs+2Vo1qalpGuEkOwArZ22F+
MnoGcCxtBZzMFB2wEbuGNZeLd1JZADvT3rVArU7g4/UeN/rmaopCf09UbTOjWxPmRzZ6OFrrOuxF
Ae5KZApz87LIC5ujVLzx1YZkNLB6AnFIi0t6M0MFOMnmfXwU5y92Elf5x2zCQWIhqSNtbqij5/jG
ZZFXep8yA5rkwlLXWUFF+wDnBvvQ5xxwHb4agXY379NUH4A1XD2GJjKRGl/le2yJD7oL5NVLU3XM
kKvYGaaXfVPJD9I3DjrQzGB8bh38XmnwmVAPqs6steUZzp5kaWjJq7Ygol0SVdoCv7JvFswIQRrU
tIdhSqdV6njAfyLATrv9B1uMTzNcJ/J0D6E/PnICAPXkyPbo50G7uMbxJMhNnoVgCcpZsZsxPDWQ
Z8Osn8nI7BNZkPxX2Fli4/mfxMPjEgZ1hG+hF5zQJfQS5/fQJMe7eWICKNKLuwnV1TQyjpJeULeC
m72Jj00cm5dZNKvbhhsXGnBOjC59daRF6QDcBe+C1lZ4sbz06IyKYtBi4Cid4npRi/TMeZ/dyQKk
D86+Av7JL6vFgGS87cAMT1MaxrpsThmgGgE55R/U1BvfakCYxMFYfyvbblrjosJ+klWcHRQDVZCH
NvlrCBqiDdof5BfctryaY4lG2xwIfiDMlfsejRBAXTDcj5Mq3B16lYxt5kXi48isdofWuWDWKgf0
Rg0byx0LYIyLPmdbl9zYkW/AcG0/Ov2wcYA2Y8kwe7BLSz40CefoQdVTEk4N99YKL48bO6qyWUba
qk5hSDatF+zBOZ2eDB1miTXPtFsvyuZgZ86HRUnhmqm334KgFB9kg/W6/TECCXXbIDlyNRIVgLo5
Nz8XU85wTdvZVxrS0WqvuEifDci2RUH8cRL8u60s312R2SS53AItJt/cCJsWV6IsUumBbBDdf5A2
mibSzNsUeTicpMjzj3bHTtQNk42ht0Hp5gAgHCP/mCGNYuOV7oz2pWLjKzVtRjvzz0UUuE8KpSQr
1Q/xX+EwfTGmEjUArWEc0XSX7Kauzb75HarvtQF5TvhXz55sxHcW6khj1N4OX4DX6M2eEd4Hd7GF
54P2JAPyLNuk3XGwungKRcqrTDE0HJXlsR2z6IkGu0QVsgDNQa2kyrc2WjnAeASuy8WEZng30QlG
8xEPVkRSKsr3I+DCATI8gY5ptimMv+pJWsdO0yOQSFayPzdu8ECi+VPIxHHWQA8RKMj8ZReEIsWx
gdehdXALkCLVk8vY2m0841yb0gRrBdJQK1A+oBur1AKSkt4tk21q9e1xEc3W9+vZm6QUQubypdVk
dySaABC+RS0LDkgCSCG2Hiq39NYjyLfXiwwl7+pMw59khoYVQQnNuQ5FsEff0FjO8chjCToJpFAX
2X/HI+1iTPveLdNk+pLiW+lSlgmefpMrTUAUecYFJ9nklGX+llYkt/vRmJUkM7QZzVozSU+A4NoG
zrCKo50nQQVb4l3mPKRpNM9I5moFzSw/iIvVnfpPLncygY66YlU6XrWOR9Nck5oiUqxJGAne+oHQ
jUvO5kyDr2HDwQBm6iZ8CGlNMOHLcrFGfj1FAUySbsgOnWP2qcQh+hvefn7YUdR/UHaAvwS0i4IC
r8q+AMscFZgcKS2fA7pbShSlxaP74qIMfJ9MqQSUdmA/cQ+F20nRdz8G9mSarfs3mTYoFrgxFaLk
s2kqo3tTKwUCUAJI58yy5Qq5gRhPdTMCRglKkGhWgqtyy4aCre8UwC3lR7cSr2QLrpwMtAva1/I/
o8U5eJhFY9w/At50Og0gTLvZgUyXHbIWt2qLjGa0gxz910W+fC7sYoFU6IF0wpE5X939GzIVhesg
B572ripB5AtAqQfdb3sicCNCRho1PBLNAilm5SJazMCBMSvJdJGT7e9hSVlKwKLQ7F05Yy8tru8h
F9Hiqr2mMQhPnYEKWtwjZhd86aFTn6HkptA8YT0XV/S2pa9KxBW62oCWQHLgGl3LoRkecEfnr1Fd
WJ3DRBd40PR+TYQ7ta9pgEhFay8QxpaDZAqNiL+oghZmHpLNFD6e26ZH7iTbMO0s4yP51eiqX4H6
NomP3I7+QnXLkMbrJkZ2go4zAwrRLqHJ1hLV06f5/ENHoUUrVGy0K8/3Z5v5CKXeT0cUIfUatre7
0lvxLlK7ISntzzkgBgB4G1cP8WTZnyekXnH9/Tn2FH4WKFtckZUXl+H+T06kxRXMn5wC7WTpnSaO
c3vr9T1Ks38ROCpUVp7coNgOREVLisDUfI6kcdB4k+hMQgpgz3AvkPEHDBR4/5SLg1actCea0aBS
hj/DZU2zRBvWvIEmTKZ94SdiT36z7GZK5nchM2toTvdx5/U8zlEWV6U8SwKZ+w+fhEKnkYc8f5T7
myxVwWNtW0+stEBVpALHXpEMDEVowSntbDYh2awAUMV5KIbTIhrUiWUgtkV9QROsJ2F156K0AuRs
gXKHbvAEsLth2J8rEpJ+0EayDFSwJpUZ5c7GGqPu0c76fR4VUbiyzBIvWSxA61g5rfGXAqg3ji5y
K7BEjOr4Jy8q0KLtgIk9tYEKXIZucAziIDtNjnM7/Emm0IqLTgzzzY6Wixsp7mQ+Tj+owUCK6E5B
bnd7LCbzHoV1CZjDduAlrE+JldQnGylIUJzo9TxVkahOBQ4QckUGiyktF5lgTWqsSW1ERvI2nYOQ
1X2QGyur8/d9wRzUKojwCbiNxRF5snDV0tlJy0iR2gm+CSqQLtR0ttMKj5XoU47NlUtntkYrMtsB
0loD6DYKgGZ0ZGr6aTqFEcCGQ8lQsYFr5SvyVle82ZtfndoaURDIsuemGbp9ncnhZIypfAA66bQ1
gaz3mggXz448d36AUBRfamjo40b/werCnwrFuwe05KGctBW4gUIT1I9JdslxXpIG+Nrfk3ysbmUJ
2LNqJx+Oid9PuLjS/Qy+pz57dcHRU4Z4JIrxZndtpPo4OTV78yeZ37UfVDxmJ7KlASTPCgTf9nOd
iWaWF1V++u88HLf+B8AX2TfTEo7PwXnuu5bxO4pp4ma9Aw7G+kV0XFcasfRxwCn4UQkGrlkgXW06
vXSGsrE2TpXLnRhCgQoWPgEcWatIXzlJeWCd+RdF4FXRWhs/M/lpclHPhcYhY47d5xz345kPjIZt
3zv/cN2/bFj8Sag6Oll6xeKUIyuKWVNkw156Y4WyuiC0V6Qhm9Jynywk8k6zgmRB1wx7d8LfbyFa
1Ia+h26LT2jg9ZPswaynTe+a6dfRL91tUdfTqQbEx3ORArJgMuzwRxgnJxHHFrpgM+A088A8osq1
eglDUcwWxRg+4dlSfKpdOwe2gUzwMmY1uC7kx1HgfZFwWpaB8FxYmY4PzIpRyTu4Z1KSHMh0gE8E
OWX34G85r4FOSHKy6BIfF3Zi505MPZixPfgb5HqBRDmqdod7J+D4FCUepyLx2b7zQyCba+Hy2KSZ
H39TnXQfaFG/G1CkPJva3Z19NYHPhKLNW5LaNb4uQcAE+9Ewg1evKvmjFIH9KKJr1Q/eg6slixjg
xShSLID9ciPT9mQ3qtmJItCAdg7+OAKJcZNoJ5JxO/3SjLk8kpJEcAQBi/dAizJsvFMaF2da0Y5h
DcQaMm/tgFkr0tT2/W70mWg3XBu87UampPj1EaMo6NFOlaUpSnpC5EDfadXS3Psra7sCB3Cgxvlh
Wz5n5rwgCdC4ACcyAIOLljSUDZqaTXNCpuZf4sTojrjWMV7CNfSCQEV1LLtHx3TbR2RWuseqNpqj
1YgPLUhazBVpaTDrMt+mHGX0ZIcv4F9q0/DxvIucaL/EihqFDKXnyS24hrxzOrdDNn5Sb8wQKHCE
ajUDWlH3JK3NEq3gypHAnNPQWTPIVaGhr+YpSWlwZX5reRPINDqAaXC1X4xpA4rdtWghQAWXBBKe
/Y1OcXilAhJOPWe9SHJ3FKRDIclqPK/fTUm8nAgLACMXm8xf2fKfaEpMHDiHojEuQgImRpZvNQpU
rQA+QueCThHgClqDs/LLut15dpaiWwMKIBtsu6oEiNyoKnSaTsaZCjorI89PhSu+0Gou/LR962uB
+ii8hvCqRpsnaghf5ZrmlhbERfTZlKP3YLpB/xooIDo5So6HvEoPJd44r7xCjaSRZE8WUBGBHQMy
XRBFp3znZL35ohLPfMHdhA2uoWeSjCA42AMSZFrTstIGkptfrU7GFxJZZq4uVhZ9FtFkg/eEt3zd
WVO7Jy2aD8ytPYHOJ/NYtLcB+zOXU/q6LHKpjZwLLRsDj06WO4f70kkqmFwiLH6koGGOwA35bMah
c8j9+Lvt4f43BfLmi+izcWOWgAukZaxltTOu+ywtn4ZsGF/aDrRfwCCxV6QkWVaBM71JiuEI5CsG
JIIhWslWgrBAD33cvs0cNRQSL8u/1otN8m69uLQmKKbmOHfqxWaJ4DleeZqGxNqOAjD9XhGgRn40
mnWI/HO0jir0xt2sVa2yfSv7Bh3UWr+si36sn7km4VliABKhflZ2le4MFDNvmQSie+tOH4EkimRB
501ApeL5t3jKXsAX2nzIpFlfeKYBorQcH+snA8f9c5j7yWPto82G5I2LnKdE2ugKFHR2FVWLAkR0
TX4b8XNA+b7fPxjSBf+VFX7nUZ9f/vsMYiLxf3ftZOHCCWQKvgemXlvweyh109VNz65sX4ZaIZ8r
BDuVehgsHoCUhdYtenZQtbvL/JGdSMTRs5ev7tezz6yb56OTAmH23Y1msvPgO+tpq9bkwxL/zmWO
RpuS9/2aNOTzv7tT9P7/KPuy7Uh1ptknYi1AjLc1jy5P7emG1W13g4RAzNPT/0HidtWu3bu/c25Y
UiolymUKUGZkRA5tHaerVhrI0VdhUIQzzasNUEuCjPCzmaRZeCQrHWpfaSvfsp54YSKUaIFOam+A
ci48UrNyFGZGifDXQyJuaIrM6rC4m2ZnyIf0TrOakABNvvUS1u2rJEFa9XePgAPYyb/ZNU9OjZsY
S1TRqg0Li/6lq4tdVij9Afwu6tRE+BGQndyKL7deK3cmgNUPeB26dGNmPIc0EWIUdBeNLQCn/Tw7
WOPNVoyosGg8aC2Yk0e7lhvlxgQ0ExXWuPJVHCU7BjXWWUW5XeqD7DacTT+Uc5/c6ZdhQFFsmkNd
GiAbcv/hjH5L57VpLerSQJ5Ahrxvf5pm30AxVEYPvKjVHdTJZg1zUCwftZW+sEGdtSJ95ngcNZIW
2CCOUTGO0tzQRdg3ziEgaObhA2Mx3/Rd1UIvAd3ANEOkycq9qhw81EdT10f1xm3NbE6DZHMbfpPY
TDuSCWBse4OnF+j0acnWmncASxuJkc4zN+2egQkwl2GNiq4wM7pnVzaIoUlR31hOWdzj4lmqIdwy
JMBfUIkjV6bo0p1f8OIOnEcD/qu4JP7fPGToRJu+1PRDiuxfDHnOFwHSsKWZNcDiC688AOFfLFEX
1zxzpd9ZI+unJ9Xkyo0yWqadvHTFPXtyzUbWz9G1Bttlz+pnAPGMleMUbTTnaW9B9+mf/ahTqFmL
sp2Gl7M56HXNO7MPnXVougMqqr0Y9ZNJsgCnc/yKCNkxc1zrZwOOy9ys8zezt6x5Zit+KzTmb+rS
rjcGHwlmQq+Zl6hO/S49b1UUVbJxAJpehAXAyJFpR5BRSI1s68hkQzZ7BP1Ti40t6upUIkBGOjhN
+IOB03pFLmSCiCRoZWxQRELbGRUBIIraksAaESl0gf7bRpf/uU/D5Eg2EMnF2yr0vCN3a+x6l42t
g6WpDcZLoJInL87ZA/iVt+b4mw6Fm2+Ulg3ImfndC7JbgKO3/MLNGt0C6FVduIFyHTiZni9DPDg3
vQ4WBM5c95trKXvjmNibD7ryvnFwS+Ir6boFSsy9b5UmjTXeDYNF3hveN72C/EKdqXJJc/U41ld2
2ThLmpuGBfDAUMBY0Wii8BpS5gkUuMe5toNXWx+IsTWNopTEWfQtaDupW0A0buHoAEZIv8mWLINy
YyUqxP8tPmbTxlSAaei/mxnkm1BtNmYElGYsShloG3Inx2nO9XTqi7HEQwDejRg86INJKVeSru14
4IylKwT+oknglgZYCXT7RZ+MAIiXM1JjIU4OlrarxrSNE/UgL16vc3Cpz+OuAx/aOFp9jXbjqAHd
9wsNF8WbVd5BbOQ8n40eCIjgvvS1umRe+FDG7eX8f56fFGG4xe1VhiIWT+lrAGjq56hJkU1G4TuC
6EP1nMujHQblU5IP/SnptO9krSxwTpjCsRbURRmZAKOQcLbTHD7cd00d3A5p6TxaoEellWPfnUdV
WKp4m0DmKB8lJtKs+DyoUiAc7EJE5DyAfSAEKaivNRVYaMi9M9WnZ+JG8eHsTl1yOdvC3IZGj8Qr
UV9Yr1SqkJgg0RZJkK6p63n1vapHdi67tW9HLyp78EGOeeEVOeXk1UeefQv9hmkt8vIEAgPc9/uX
L6+vtbqxhILOSF7U/bcXTU696NT17doZcaXnC430lP9kaxLAwlgRQ2Lk66qki3S6XslY0qV7Hvd8
t14ENZ4ttOzkySWTAN/GzqwFUvYBUMZ7ACzZUUX68IAyVmz/osRZ0GA1uPZtkw6LqEZRFgqYah0k
hngO02gbAXKC7VY4b6MxK8niHOAGCfX5cSkb3MeLAaDWNTnnsW0fEqd9nZYaT1tmsXW0nfS/TzsN
jh41ookXp3ZTD6JRvaZNfwSdYTx9o8B1bGdxvaOpf/oMTTa8kr87rvv153ttxm9UaG7rESjclW69
p1Y5dv9uayNU2uMFE3V247T/r7l/OkdW4neQxUm6vDq5Q3hmmpJ7HRBAWoVCKVfgtcmt+C3iZNE9
ggAPieU5L4Oe6ogXD9m6Ux54I/I0xtbWZ9DMxi1Ux+b0ng4AxsVz0+JiU3GBLGWZRzsGBupjZg3R
fRFBJcvS+KoYe2RCFAh7wjiwQISLRSRvNNSdZHzhh5tUOKCRs5t8DW1H9z1rqp8qcqqXPikV4rZe
/6D5+BypTPMTq2xoAAP9vW8N1Bt1A6DOFRK4N56DB0ctq+S+tLFnrpPCfRKdDtp4IxQ/hs4/FCB7
D2f/63wqUMMDT3i8rHgONV+7BkXomA8LygG3PWqC0v0dRHFy5TtutqcD2anF0ui333mYWu6X97RW
yXi3zFAcb0Kyc26oSN46ZmRvIK1tbAA6yW7rlJnzOlflGyTItnja+T9VPhzywupeoaWnzSNIeJ/w
F8ZbfWgh7qtH4bpo0xUySv6JDsaIam5szVxCItHFe9M/BoaYv4GhyoUG/G970QbB4Z9rBGMQMvKr
bNGmUXeUKGU99mPLk1A1ymrrAykcq12QjVwi3xjWunQ/ZBsIaAB9TSshD76zyxERjKmjB43VTQ63
8+o+wD60MJ3rbOddj4qv8+rjJyGX1DWAg//6PDQjpXOfV/iaFgcFiF2w7e0BssOJxo/h921m774W
mNaLdS+dF3ilmIcepGR0x3rOKjDc6cIObt2mzU4hgLvUIzuu2uDWtNuVb0CdAoRErjbDjoUDbGKa
W/Kjg4P72pzp4OqvyhQ+kPbMV9gwuPOzD2/7YdsNmgCxC85GA2aHug4/8FdTj9Y33XRmiK460cnp
Y+QyerbFEO4nN6/sN5YOJYO4he7VrHEDeZNa9wZqc3CNhJcHrUu3tQdRyiu7F6MmIhMM71fjhNSu
dZTwupC1VI2PgvWvVWhRwA2cVRFyZ3YeAJNUu66SwDoOBuB7Q2qJG6lb7TFSsTYXVcx+6NaHbxXB
W+EYaukWQbJHRbt568XCnPWtYf4AluwgysZ+kh1L1gHIeza1StWjzprXaFxBaQWoRTuJbVUn2i2K
P8HgXDXyBRTO66zPf2FTcs9A4XHLc9QJiAZi80NpDqtw7JKt64x+LQcEQprOtm7JWTPy5piLeE09
ZgNRZrQMvIiyCXbA5n8eep/Z6YjwD3Y0Yn0NU9cs+nDNe+v2ahqQaP+xysBR+omSGZzlojktluoW
mFD/OZVGOppEzaQL7wTwXSvy05n66Q2yW4ZB3+yAn2927niAFBu2BtQEzzuaNC6oSV7Up3FqnadP
Pufhs/fFyLTmxZnOZ6aZ1yc6L0cthw0/IdDoBO6d5JazPFenTQVtbSWtma3MfhpJx1K3i6q22PLD
49lnKnUjY2RkKG777/HziahFa7Cv85xHjQF0ghaYvud5BTRw1uPqM60i2kpliDUTevIEAU4wGYnk
/a8evTbIyaPPim8WHkGbPPZR1dqXzZvh+vem1zQPIqyCvQ+i1gVyls0bG8qn0tK9+zDHVtu1C3tO
9iyWb30p8nvImXmH0tG6Oa0zOOWHsl12FwfgZE6hSjnZDWWD0jVJ5V1vDK/A3iczUM0VOzq4X60/
2dzUqnH9jD5xnL3/j0ig4fwrEGg5nmmhdgw0pfhkV3KiArB4P+hr/w5vA9UBgubiCDEMcaQWGFY+
WwnASxLSiRuy/6ebqd5lX4BvaVxC6qyE1nhiChCXYiEli3JX5cg3jL2z/Wo1A1WAa1UavyY3qMa1
M3I5TzMcoS/SFMRwVwPnLrWM8epNokFfXnwWqK+kc6A1soXXmdmaofZzMXFhq9Beim58oJtVdy8h
MJcb9p4ORqi120TLlgZkCCaTtIsU5c6jS5zYCSrlv4YUD6s9NxYMUvOI7GZhv5dV2uJKGZt0iFQd
rVNDexya7NNE9jyw1pFt8F2B9xIwVDA7P1Ya9MQtoOGoR4dOQ7nAIsNbHYrVip94ytdrCUGoI42W
tQ7GNOozKGFA7RNKN9OCnYqLtRCoEA/67L2vkuzUyEQ9b5gbZs8xHncnEZjvbTuoZ6tKwy20wXuo
smAwZyaqmRqIyFO3YA9/vxgt91/XoqsjGO1YtuugIkK/Ki5SuTOEPeCzd55w5fDUVJ62c0wU4pAK
ZKHhtQLbMLU+28LEh/YExCM/Rya5yAFilHHtmcdSmQYC6+CNRrCzndlWMJw6PZGnPw1AkL7YiKLI
sGlC5Df0ES2mA3Vbiv7a48jVsBliBw/mvJezHdpvIWrismjbIotzU4+HDKkUlBB0+pq64GMuVn//
/uzr4ixTd5ltGqhYdX3L1v2r37KdtQ5vrcG6c0L/LsY1cSxAtrl3ihpJrrFSWY63azrUBr43MJDI
eREzvoTYqvHUujXEHkLtZ4C3Ec8ILahGg5cqsrLoQSsDb2U2urNrbN4d3QTMW56Fus8LHNuEPyMo
msVA0jcjfNoZrkZgNteNqg1P2ebab7DMEPhqZs8jpjrA14ABCEKR7r0ow70j06AFbErxlNb8J6+s
4KeWfYuEVX5UIG0HqV7cQy4lG1aewObi718sNgTXV6bBXMMfL00fQpiec1U8JSOedgVAMHdO/tQI
Ed/g9SDf8Qhs/TxDyDcu+mDmFpn3AxX2IMLGlyjD4KnMs/rZ6xDzc/UYiGWgDmZxF3gHi+uIcwcp
6OZjW76RjQ4XPlMz119re3gIUHiB/Bq0wVFjjO2EZjyhTCPaKMcp10gkec91kwAaPsqDo6J6jteS
4JCCrPnkQb5klibsF4SC1DqOe2XOhe32Oy8c+h1TeY+3n8xsNs7YJyMdsHH1oKBbIUvB0s8poIjL
E6D54FgnQYG75biQW6IWfu63oVzi8mMzr67LfVpUNzlztJOBOkTAvyvGsX9ImyUQtkGyLBIDKbLA
ObqIw4JpSwKl5LdqA1BkOZtc2j6HWGKIQhJah3yMPNiklTbg9BUDNwXqV4960DTLTPR8bnjMONKB
BiYfBbq8mZUH5eo8fPahVpGH+OSe2l/Zqet3VbIrWmdLa5KJDrKIgGzUnVBfZnmnoWgOJ7/yIRte
aoYZSm9AQT26FE1rbKs2/vBc3YLyTWWjWKII92yAbDuS+OoxCgM1E52of4IUxuVJ/QGyWDaztajY
KzD0a3I+6IAvIp2odzPQQ6JmW7UelN8D1kCbCNiVIM+q40i+uETtr5r72VAdw5jpydrHN7EBO+e3
oK0qc6f1DTtExm7qDbH64Dx6zX0eo5LHbJH2FP2pzEBtGjQdv+M61MB8puko5SxjxLHs7BE6i81c
QlnmyXJqCIYV/nDU7MZZ9VpQrevUZIeCGf2mQ1p3DxFgZ2u5nb/NpEr2whHjJkP+DM2mnkHgRe3O
B+T3wS4dJZ0O7MbvEVz+Qm3OfWqhgAUJeGrSpKvhs80CRThepsbVUisQcnYeul7owvWieTFral5P
Oy948cmn5nno4vOeP+rFWS6agv5emnpxwguHiyatdT5LXAz886s6Gy9OfTHz4s/64wc6rwyyW2/7
99ur4V7XpprIBph45Bs44P56DYnDQzGpOZDJdxJU0bO6rCsHUNdU7Gzd+pbFQj9NNtyao3WXK7BQ
clDLL6so1heucIxFavB268UozkaZiyX7uQ0i6FvI/zonji1XGhj4vTT4kWhaB8jHOEgHpTF+y4IW
TKINCAW+7CzAnUYK7DjINkQ8R52TjiBg0vN8c3YssoQdAsbWQTKew0GJ70zFJihsEMLDpZo+hSFH
S3nqCaTsYp6AwfwpinzAYdyufELE5cNnxYIIvqdMVJNkCxv3PcBh/OKOBrrRBplIbakRagFgoGxh
mQVUpShb1RbR5xxyJzLws+1qHRRTakvyw0/QnjdOki+dNOmOuQI6vXaDfAGwV3u8OKi2m7rkgqRc
vrDGGeRCc4cWkL5ZVRmfK/hu7LQX69DEdlz7YmKjIyxVjIsHpRbONd9ISr7OEVwEoQmYSZDdCWYt
U+BIAwb4pCFGiEPnbywggchOB7JHmcJbdqFvpal51swLUn4wDP9nZFgoeNIysbFiUwfdZqHfKETD
bzzF2T4Qw+rKTt3Awp8IIvlmQRPoUI1TqRWaBl7v9GCvtyguhXwPR8ltFIAAOeo1aJEqPDkB5p2l
borueEggvTWMGh/acbJS82IIWTyIa3OAD8nYCrOfqRYlnBow9vdlDmEWMDx2O2CpjfvGa4AC7UEL
XMZDMi8qaCuUPpgapr4j83llhc0tzW07JA1zaC3M8jwGOEmaxf/AtLr/2kSaJgiCdYY3JM8xPfvq
xRN5ABDMpIl9a/d9BwLnBmpNB5Ki9YOqXJiAgiNTDjoWVZg2VIBTgTASqFjI1ljhKgX+GaUorMdk
0TVbA7CULWmZkqZqxRgDR2H3TpqnZKcWKvXBbqkHEeQLB4chEwgVG9Ctg/fHAJnoKhftDwD7f1P5
TAw/xA3kjSwJ1KLDxPpz7p99UsS8wWCMtweuidthlCnkmnZj8jy+NcZeiB6NmXbFvmlOdDK5Lqax
sVdalr32XDHMtdjxcY/SWmiqF4BkJoVYFo7VPaapa85wB6y+Kzs/DDUypSDGhm4Ub36BYOWZpVDk
CXRglhACqe81I4hXQ5dpB4MXYvP3m7F1XZBumqbjeY7jjzsw3XWv/pcg2EFBYhU0d6lTA8Yxi7oA
tSuNsQw8UUMDRLrbJPQLaJqmxUlmbFgYdiKffFuTM98vsw/Dq+cN5ITCGQObs+p4/z1SypmZRec8
hAbyzEav/3BdyGPpnkA9iO8zMNmKGredvnUO+PmU+SJOI1wVodpZjsrw1uwmzmFygsZDA/5Q5B21
1v+uuLWUsVSvYc2wzRdVsPNNrbwFhgrvIhpy41ncNYupCKQY6SSQf+kOebS6qAth7tPfv0Vm/vuR
ZrkWw3YW/JA6Cjmv9rJ+2IVDUVj8rhSgTitzMA7XbncfqAQVAXZYnfy27valHN57p3q3HYv9AuW4
Am9GIt4rLxTPWYCQe2CV8anNdX/jJHqw6bxSnHQv6xYOpIqfW0zF1+3PXCdnm0D33jXbrF+NyAdX
RhX527xwzZfGX9WOql9lq6Kt3+T1krxi2X2rWlMi0GFCHdjEBjnpnO4mtCLk8JU+oCCHZ4vUz9LH
BNqyN1lW35Wtnzwy0SWPuacvq04L76jnSF0iwcvqbT16+Lglr11kdBY0QRsUFIhUeUeL0QTXHmsD
QB4GYR/ct0eMsm6r4iZBVR9oJdiEISZMsRFl6aJVnj7hk8mXBjRQqI0TPL7ue9zuHNuO7/BmEN/F
Ul90ePpD6M/rwnkex7dConyBBmVdx3dJCGEW3URuBuFZuGi+CGYmqjnXYhwmH8dtUOsa+PGKlUMf
IksxAEwReKNwBnzodKYHpiTPZ/V8WsdDrGUTRAqEcaMPnbDXi2AHAp6X6dNEQ5Udy6RAFWzd3X6y
6cext7GyHDCHQuFNpDZBdG/YwU029sh0PvzJNs39moY6xWDveDLYM67rK+Vo7kxI0//GVTO3sgw0
gp3HtjoIwBZV73YvvAeYV4HG4UhuWQSqqtEeJTrbQkMFl0TS7c7QXwIGTxhfy8XG0tTa7zQKfufK
WbkBj0G9kD0rbn4g2sPu0jpBOYCl6jmVQ492BuT9n+xJFf7RHriQFTGaAqopyW/SX51xCLiE8Wki
+AUNGIovm2wsy8Eb2ayPC38zRJ5CWc7YJz5fLQHG1oI012Rzo0ghXV7wBequP6CKpr2kLTtA8FP9
1LThBszj7UsiJPij7Qog+NKLENyzq1XKc/0x7Mx4Bk5tBIpN863mrfvNl7WaFUHjv7ceX3RlNEpc
lRFE67j/PfSxlxuSPn6USEIui0CZx0ovwQLcBN3G9z1+EihCWXiIOG0Tt3hJUhQwQBne2YuRWpNa
ZPNChYryVmfYLP4ecBIzQyZqnDI1yZP6F+v0ORSgeifDXfbLschRiAEM61xQMDMa45pFGSDESU06
VCmUKWPloAxaL9JoUerWMwiMqxUfBnvX1Z6947l0dtSNFZQDER/93ReagX4zOk2eX3MiGiHjeZi6
lV0h/Va+lkbqb4wxCBkM9ntcJOmJYpAfXAbJM0eq7OT7YK8ZPcyWRdDBKrsFBTFZ7PUL7J+1KcLp
YT4oqpLP+b1jpUjmddkpUDFy40fLgdhXg7Ajh1xPCNIFOli6bWCzmIef/Xgs30szBSONZ1ee55lX
w+cBWoK652UHFfTzvz+JEPi7jl0xDyji8e0MvD26eR0V9MFiD9SbaO4iHuaIdOQOKI+kzH+AfWeR
j4pGHUsfq8T1n4c87hdisDUodpprPMBCcEjgYHn5mwL51taV5qeJ7HaJEr/SbNPF1YCss3CHZNH9
ld2DGtQJel+Lzod2C61RcX3JInMD4Cu2eQqFawFYhl4gTF+vWmCf19SN3e7ZN0r/1mKivk9d/Sby
i/yliYAWHGQyLKmbR0U187DrvTHrsPmGW+ec7CUkr3Z9HYO2s7fzl7wDQUScZc6eRm0xz/Bq+1zV
UQ1+42jdCFzA6YJ73Z3gQqw7s4dqELg19L1ImhsBSsjbxBefhxpKezPHqNtN7ijpzxKj9bfgdf5B
LpMtcq03r8g4mIxGlxjaqRtU1lUzOa51XlDa9dHNVbwxPP2RNw7g2ZF2zx2rOFZxJoF6le6rxpGx
zVyQrSDH3d/Fwv7OzMh7DVFFuHBRurhrB9yOPFDs5MPgvoLNzV55QbUC7LSdn4PnVQi2K4qYhxJh
PccYmjV1zwPkTKMNECBrGrhaAKHRZJYIjvQzgshbbg431VgWjO/YONQjnwp1p1aTOahK09XybKOB
cvSjFh062XUbE1JC5TIG6/V9K4b8Hm97ahuM8X6v7sF629VtMy/0xFxPfTtp5l4KeUbyRrFLs1HJ
LagpIbaHehxwQrsMWNIqSvdGWNibqdtUljoUiByAYHp0oj61/EAioOnlkIdz85F/ehyePCOjHjZ5
Fg0znxnaMohk+9LZ7pqAvfFgmNgINtFdnotmNwi9mDU+2HrwcoH/oNDcG2gxGMjUIEwArSb+w+vk
OpIogQPeqViXANFu/C6VT6oYDuQwNGECFgQIF59ncj0UDyi2xP4zxCaoYdEvoyxf0kYGL4FsCpB+
2uy+cMGLCbBic2SVV2x1L5Rb5BOto5UMbFmBHOahcUGpabd5/soRj8gbbDqY/9gOZr9WkfC2KE5Y
2PWQvhQhgK5DVvRrlPGWLzEgS7an198bxDAXujKSvR4VBuDPyLMWSf29UwOb6SgUQcwjbOZ4/uI9
bURrVyKLzIVndeLGL8ADjTqqHW+kn+4RT68KhANojJd5aC4qq7t1PZQw2RE4UKClp/lAL/AE+BXt
NEDx+3sDZcx5y8z6pjTB/l8mqLJB5Nv87mr9bRqY2qNE5fK2GVS6sjVff3PFQbNL87vwAP0MqnmK
8gDQY+F3NelJuI0Il4Upy1kEjpr6lkZkA/XrNycoxD6OSvg3aeps2GAg9ozH77zFzqOFEt0ae9dh
TNi65a6vuFZ+6BEoXTXQJM9rI65AC1NL54HGsRGDa+0kt+WQhLMEiCin4wCMCdt+1NPhI5OehLSd
dB4B+O/mWejF22kQCK8l0KX+EmpHzqPBvGSblkU790dnm2vqOHQGnnTouVYR3zvguaCZZAIu9O9n
8nzc7Wkt/b/ORKtxUO7+15kmBwmo8NffBMWxDxv1qJI5+srMIKJrjQcNJQpTKwAvLDh8xz4dpv7Z
aUCN7oW76ud1X/ILC8268AJ77XyishOF/eiglmKpRp1pbG1QXRiHT1Xuhrt/2iVn2rcOb2x/spcg
xd2xLEqXRhG+4xLVZpGTQxLFC7BqoL2oCvs8v+TdQYx2UJZCCrvkryAJ6/9kj/qmuy+B9J78a2xf
DIClAKvXIyucJ3gnn3EdhSU11JDBOmWGcmVYBuJB1Dfauj7UbYqHGzVDkuCpOomibpWtyMbSWH4O
y8HBInbBQZXOL+dNA+ROh4IFxTKHyhboDSDqQ7bJhzR6pjMmQ/QdUvLxevos5FkgBouToUp0nZbB
/QQRxpOpDFFvXBCgmGx0kCP8+Ny9sEm+Dlut3CZQBQIJ6VupRIG9ml++eNDpGrBJRDlsbt3gzqdm
ZLeqhC09MxebRC+qF79wsaNGtKyqyuYWCLzvyJRXL8oE3jIwrGBFk/JmeJFd70Cc2czujd45ZXXJ
UfdXpSsl5LCngyfaftPiJ0G9KAeEK64TVG11UAVHOVEGA1lBuYW+17LPiWRMcx9EaI0WL6ZJZPRY
CcEFWg9P8WxtIxHWt7PUk2/GYGQnu2wNpA0h2gXOChYuG9Afz6WeJlAyxfD5gC2cj71amUHnqbTC
ZagaYyGqrAG3R2mHyxYJyrkCUfEiGPFIMao31rmXHjzgU62lD/HhHYMkkLWkYRSho6xZu7Y2Mgsf
yYEmeJ2LcE8yVMug8u217pbNne5avyBT0b1JGRZzvdeqI5Gf1GmhFi0QsQsn8opT37lvuV1rT0Du
851XQsuFuhVoIZaAGaIGEgqeTzUDn0WgLFBMjM72IE+NnyZ3/cD9b9BmtkcnWjAN7Tfq0YK2njpz
6prA9U0LUlfLwCoI0fQZLUqmcVGFStm7rmv8b6l1Q2f+56dsfby10aJXn5K60MUVF59SZyggRbnD
tKCFDGiehc///JQ8GoJ5zJMG8l3Ynou0em9jOaxox057fLJT63/Yuvx66nk+7rkQcLJtZAx81YPM
BBVttZGjwqHuUJDbh9Ze5h0S+1+jmmxHNcpEaIu5lTbZa+s61jYvA3eRx0X+KursF2CweBrzvr8V
GTLwYJt+zWrpL/BiyLbU3eDW+Dm1CQT2p+NUbAd+2bXsbsGL1m7BQZxt8AUYu/NhQK3RLssb21mS
ET9JCDdQM6p0VUCp67e/YQAaHFQIi+oNZ2DuKOe+BkJHSB8DYZrOFEK/e2/UHIpL/AwOuPtDJAA8
/uEqlChDzXs/XXepW5wslCptwEKLayKCgvUM6LzylOVJvmklyFaikVOiGyRGVGdXG1TJxZ9Gmk3e
AsXquBmL2eRIS3StO4DTIoKab4vgVhabdzLN8ue2blH9AjQKdwxnKXRLbiE+dGEXA1DWgG3KrTPa
B+xhsent3+RoJ//a4fkOEFhvRjS4FeqiuKmxLRHlnplxe9zugL4b+W2+XIgol8VQXGCywpvDDNW6
kCBYgFHdWAuvdBaeMLwF3oWq2ypi1S3oD8rjyNcY+Nz0gVvEgFdBAQTJe30jWQmuSm7IYuGWUFfl
XXaoEpXgCTU2m6wCUZKDHB3ZrD7FcI6vdXHhGQX9AbnpYUPDanBQlThOvvZuPFnPEQhOF2EK6MmM
xi+aNImmGwpoh978YWmVDZx538+toa831B3cPkN62dZn1E2VgwyE9+a4dnV/5Y+3aftBb9xPf+Sg
+RxFfjmyU4NTh1vp98MpjC0NVNnRSTF/OJGJDp6F4hoPdZ+zs41cBtMBmBfscAsaOE/D3TGY4bL1
V2dbMi7apca3Gly5u/NKVaf0kwk+FUjHhzfnhQrueAeO0PjZRK3QZRIS8OzjvDTZbQdxzcEoqjl1
Bw6EP5TmcDvuO7ufVqEROiFrRshiZdUbstFa9Amznm9dsP8ezst7eqLdRNh9fX0t5CkdsGZxq7/4
pmhpDWJPa2QiBzDEgKtBL0J/JxIJUDIKC787g7FtWg41UVCZzesyHD54pvEZ0wCBMVxoZ7sA/t5G
HgoR21ID6yJyD4fSrPJVZCJZorw2n6ucD696ze7zsm9D5HFnqPzlICFyAKMRmfMCZoIeKAnDvmuE
MldO60ICOmsgW9Zl1VoDHPW2K2K+SLHVMjKrWycNxJUssxXGjJpll6wdX6r9hS0efXqwo+tZau3J
rRgpyMiOsHe20iEUgl3lMPc9UGEjgdTPkqzUXg1pvwVdZbwPotwptx/CGQIRiD/lFtTEw18VsBwg
U2qiXQCC+vegSd98bNzeKtA8ovotMm8KcA7oI7mHq6UZ0JS8nlVEzUHGmMLthn6jxUO+c3NwiNjj
oVa6/b9yg8Z1+MlChbllGfgZmSb7VyLEsaNwsNy4uvNy7Rsx/hOjfzky/FNL8lCA/7q3kU4Yy3xA
9bI/+/3Jdp7rW3GxDxKUramPAgDXb51XBMevXjP2tDj5yBHUm8bGXlKUPQRiK5x2TEqaQNsvkP9n
qyllmer1Aej094HUHcBBsVG1wU4WFFTmlZHoSwcic94h7HN3WY4f/gLmeQZ4TkZuhDoYyzNtKQKn
hi6OFh+j1rXvBkt9QILDuIMKcDzD20526BFjWVasjb41Jh4/VYlHbPRWx5r+M0vqbCZyUCnpVsFX
pTCDfZgk3v8IFjr/Sv5ZY74KarO2YfuG411lrcBLxIVWNtldCfoAH29xqa4/lI3xFokheRee/jrU
rfFo4+9Yt2kjNkYStY9/c8DeQdz0OssPaYtKJsDAavww8WAlVWp6XDKrQjlx7FWrsy0HOmqb5fXt
/1F2HVuy20ryX2Y9PIfeLGbD8rZNtbmtDc81EkEHehLg108g2WpetfQkvQ0PMpEAq6urWAAyMqJw
URXHixKkL0lqPXOwkocF2KxRWG+as7n0gk/ODYE1Usdx3b2mnYWtpY8J8rGPvm9Gh4I5FegrYFJH
ZE/uGjlQa7P4tLH8ZnV1fSJX1DUxKiRWSBHgIDzgDrLXInHBLIlWpE9w9h/20t203SPjDJWEEDg6
/f2Brm39CYzoAIXouqBet70A4u6f/kmss9PUmOrhPtNxSmsq3qaqB74tKmuwrfZ65gN1lexZZ+GL
VPdQLFy6o3xiFnAGrXHG0cUaQrOgvm+rcS1Sfbix0c0fpfGGM6vh1kd8uHV4J1dOkw17Mg1DOCez
DcAupnpdqIHcQDQN4mEWXGhUVlb+Nm31FySa0pBcJS+KR9P5QgbdR7bi51kZflrXuQEWIpbjg1J2
Xd2FLTZWZ6BQmzO1UtUTFNlj6mTRjqw5joaQTXHeWP1SsqHBU1aT2yoHNWeFk5s307KBgM7bV2QT
+2Nb6BJ5L994izX53TGa/MGqWX0nJxxO2GNvvKVitFYNtF9O4OXInzOL72kemlZHPdYuGp49fhzN
TJu26QQ1Dpna/KxpyIU1+XBowXdnXMhHF44NHn4JFPGHCp7HUQ8N5qWltaEazbOgh1CymrZKubef
PAg6y1xAzBZnhbLs+hDHa9q91vTOqYzxX6QOv/gWTyhlM5OWbS3uWIfATq3bXwxsDcs5ObLD6X9l
jb8E4/cgCUKnnpIr1anVSpYD4L1gP3oorlpq16gDzNXgpc3xbf3U8cdJqNMN+ujzJI3lZKfSz36x
sFETKFl/7SdUK2IxjQMttThW/kH5R+X3/+Bf4oGz/SneHG39tZqQ5NG8XNvkQzDPs8TT/G5hM7zs
Anl1x6mKdWzzHZ4JEoR5eCpuiVjJ/+hh9igPRJqUdQOonnsLR+nx2WZ+9doKJrcit8wDZxV7LGKr
DRPhFN8/IgIPZbsUEeEg55EbkCehCPAInnGq+DdzlFa6jkV+TqPAO9AjErVr7R21CsFfUK3lHUZD
G9hGmbkKE+MI6qSPkJ989FD9GFZqOVj2fOzENxHWUdDTcRyWrWcVTUhCV+sURWabmFQ2c60u7mr7
kRiWSFSzT0RxH6kwpsLyTjgX0O7FmDENJKC7nbzKMui0W83deA/OiwC7q6nSjv4fL7bvXYD6bXeL
3+ZAtYIoMQYXDXgljm6dg+K2PbIGjBohUTATHj9SPC4u0T2Tk2xq+eVllIN7gchbZBnZtZkc65pi
rQcmuyC2157ZZGty0gUYZvRAacsZmuwap2DBIz9y1yDFUwNya9gPfYK7f6ThaU9uSMtBYhQ4iyac
2+QuHK0AcGH0Nn+/h5cViHubAWQmzMhVxaVs+vVk6S5S10ntgAoXdq0NkPI1Iy1EaRFIyyEJAjKQ
QYSTr/kbMyshwkc2dQ1SNhdq4VnYn/xArBLqpQ6w8r/3kol60MfGjQCtzwCXTNQXX124NaiK7mjU
V6gHjNbktNwyuQ5VgEsajlgm4vnv5GGSYum1AlAYPLM4PSOlLGOyOVgIym5Hpg7U2snEVzBkUJd6
jKxLFOVdA7JAkKksFxzO12seOdkq1j66u7wD4Uo9YbdJkWTPrclWc/DiSRviZheASPQoAV4xSpyx
exB3iq2zLjsT640EIElq4jCvXJe1Ma1MqMCjpHTpb0rLPNeoOQqraNA3P/UD1P37+DJPHj0m+f6n
bhr4k40sZDiCpf+UO1S1qm4BihVzfjF0R6g89sc4sJF1/Zh6fpUDKLl33ui+fRpBZkV/CBKa8cbk
TbySLZB+luWaISQUjDu6WHofXdLGDjtRmbOL/Jlnxoe6wF5n6WhUiNu15WYqQRvh65PtAo8Hp8cD
VIXIAbBtNTOqRevw71cv3p9qfFxfDyzLdkzXtXXjc72ZyN3MbIEkugehESqXId57ZwHwtR8df8RG
0oXoGp+CdWa36UsRANyRo2ri1xhSpShi+00O/Su2GvEX04jz9djjCRhbLFvlGVJDtuzyS6pYhoUF
iYQ2eNGF31174eFLqdzOaKcoEZXllkwalPz6zobcHmq1gZBefeqS3Ltv1Jbhw6I+NoC5XfWVvsG2
WFShwguZiju6BK35hmXBcEis0j1GXSFOOG6GzgKoeZCz6aF+4oJJNTO69EdZ/opax+qbIewAOjmV
vCZTIFEVbMkN8LfaKz7P5yHw0x9a3AD0qLlPvSWfpMu4eEDR7nhwDAki4wRQu8gvDNRyTfo54IF+
/mSCf3P6B4Sg+XmTYLuej72Bb7nA29gmEZx+//qIYuP2//7H+N/IEPiIY13xJEBuAUEA48zGEWot
1ii2fTCh4Fsk9ZveWZuY68az28v8DN26caUNCPMUFCkH5uwiA90CX5Nxdqrp4InCrL/pcYO1rEAd
tCes9WAP5nNhn8Gm3b4B43BEGqV6DkQyHnPuQmVvMvx/+Hwa5uf9KnZAKPOBLBrY0YzA0j/Rs0Jp
3o3LqI+fvKrZWH3y1PtWAuIp3t1i3drjkNR77UFQdzR7G4ghCOy+xqDXXncQ8DlSb+Inh6SR9U20
KPjUQXhAUc3UTXsZgc3wqQfD4X1rTcU5dni/1hOdfbO8KSwL237zyrjeolSyPYgY1SBaUr9QQKnj
iMSCZOQ9lEiKdZdDtaMSGTYwRflo+S5/bHMW771SL1eLDwcL6crVh2pPIdQhh3QV2EZ+b+as2TGv
NSA0i+ISSIJ8p4Ay5xJMQqURBtBGOgd+nZhbAB7EFnz0LMQDaexCUMi9gvAcoCruu29gI91g2YsU
mA4hEc+ExJzTSP/F1UF9pPx8sKeNH3T9QRROfqyZABWJOGbqiymnMsXHAYcpZHpGw7eBrPId0X/X
cQuiVRf8XZAcdF9Qu+HgB/pVorroZOKPjUT2DQVxcbVhFrDekWJATtzo+xhkHNuw9j4xwG3pgHkv
rKpMf2onzV8PpWzuGlQ+7zTmBcd+SqZTjGOCnVckxb2RaafYBA4obur0PMp1rzvDuXfb8Uwt1JC+
t8gH9gIcndsmZAqCogPrBpQd/v65aRPuVtGgQjrox//9j429no+vnCrW1fHg/BMutxV5J8uyYE+A
eRQnnjvmxbP6fUWigWTKFLypLIJGYMRT61K03b4QRfuQoWLqLo7LFSoRhvuy8MWmLO3hPs7wP6MW
+X7qbV3IfjaDv+rMIrjlZbexFbIK0iTyPEng10xltuDm2rWAIG+pt29ltao90LNSr9T7U1HYxSPK
eQEgkEBBR4VxbBPTuDa2y255Nmb7quyHlWv17MYaLs9u7X+Lah7mg148R33jPuRGfEYCRXvJ9Iqd
M83xQjJzp+13JvgnN2Q2SBeh9CmZDmSyZPy15poNjQMMVTNCZcg/znWlY4Xz3IcK6NHuUEaKF7Xq
N/SLAPxrtvKdyT+59Akb2xXA6sXzKBPvrmvcrxTliha7azXIMbpwgqJld2i90c4uAK/cuA3m5TgC
HTYkWesj9lEQUDTM8ouBr78lGzC/6SZATjjNhEibV30pJ4Cy9Ghst7o/oIzYwd7khHJV52QMCQ4Y
2qmsQPAFkvLICAq2XvpLbnw30wpgeiMYmlMXOztov6EUXf3Xg8RrHrzM/2oUHjS4PlyRcL6i+B3L
a2J645o5mzSIwj5cUtgoZMCZSgY+Eh9M4dUgDxWUYVHEiDtQ8BRz0HzIAgRf6oYl0O7bHmRukNMs
oVDjDz8CzalD2Wbxsw60E4Tw8ubSx6w/IoMmdtAE4g9NxCRUXRP/Levzq19Uxm+gZgAAi/HvWYHC
Ca/QIgjZ4BjNxj4H2CKRnzge09sJwIlHx6sBj8Hn92teO4cstb1X5vIj/sv2hXW5c+krDy1lCp17
IfbRwYZ8bgyoeSxGAwtmf+NOlvHFFWmNc/HUUszi46P4rYqQS4dulfMD7JyryRrdr03tmOCys8Wd
xYrkiBcHqXvk2J8olrO0DmvPBA/haDdnXV2qxu+7cNB6HGfgYdSkerojaw6ZgGoYeZyJh8iH1C+o
jc2tKKx+Td8U+n6YXbHSm9q/B89N/dDR5w0qXdP7Vg30G5toyofLslfTrKDZguhgXNGurZbXdHSs
TQ9UwSurIdSkPox2hr2VGWglhG4qcdDayke9hlnynR/XzXa+j+Mk+sEbMmiWxSB06UBfu47rfHos
kNuztfqJfqlz+63yi8UAY1n9RAsnhFEPxJbbs1sU6guTBN4vgfYIVjloALQMAktiqn+zbWywJ9AU
BR5/cYq+/+o0AGpHWZq/5dFLb56tbnJXQZ1VezcCYZkommhr1IgZ+3R6KY2kX5eOYd6Nk8TxJLey
I4SAkwtyAf4mGaLu1pcoKoKCXPK1xdG4+nRVQ549VOp4keUFaF1/t6SeHcsi0KECNeHXQZ1ammDz
3PhRzNaJMi2VA1w6Jj9na/yeIGM4qB37Ek2BNCQHkUCS1mIzIgt4hJQmSMxVK66HZj0pvmc6higU
yfPC2DyfSvT6yc2gJEx+Pzf5Cn+gHWojHulDP8aHMfb0t98Cf5zehD4mB7Muxo3GKuMty+uHySqT
W+sn+gVM2qDpUsF5E7OVI0txwcFYfsODATqOiIeIudj4eZWFXhY7ALwjBcJMVq2mCSQPrXjRHO7+
YC2Eqow6jm+AYJu7YZDlwcVei5d6d9JSO4cEVOxd4hQIN2qRb1S+RPmoRb7Eh0go6j0e/kXs38+p
jfXPd6T5tFR7KQqGYhDFHO4mcrxLIIo7W4oX3Ga1uc84NHnJRxfQGLK1oei5Fh/Oje8tJV2NWgpU
vvCkAjU4si8CZTwRtol7AI3jvZlZ01PRBW/tCK3TfwzIAVgF903ocjP9gRPbA6uRkwJXJDBGhped
zbKILnpc87VM0+6rBqnvQSvSH16DXOaEVdYDL0cQfo0ouhBFmTwFBehGWovZd12kO6HRdA42HshW
JgUvnzmLLTwu7exApp4Ld52D1XCHZEX1XORRiod3Hm+p1y7caedACXZNvW4EcbABh7grnoARqyzc
CNlU/BRWWFPjOyckEvKi/AY5gHCICvcHNLFROhBl7q0EVncnwEd8oNggg2yEB6zup9gKkPRbrWIH
FRsEtfcPPAnu5z0ojs8tB0qKjuH7buDon6r5+85I9ID15m3+bUM2e1dBrnWrOz17qgE3CCFHkv0q
0+8oIGu+Q10Gbzi3yweRAaIPsAgquGpRP6R1l6683uu++80v8xCUvECLNNNuTtGBMEE47dHCT8fV
9qdsnXRN+os/tHuK1SS/k/jSfhMJJNn8xm9uhjCcPagO9plhQKkHlOk6+PW/QlvqaTAM/hRVqOkJ
sE3ckN+EbnNu8K9jLxl+Cflw6APvDPZ6dhojYW9AGZvea3bz3kLWyt6MsZbc88y2N1K14uitNC3A
MToz3RAbIz67fdiAywCpQ8d+MosWeo2J/JKMOF2lsInp/T8sb4M/7ikdI0C1FBS2dGwtLR1bsE9V
ZybSyFAqKlEOA/A+UvbuEXU07pFaxkdr8XV4CTHKAPZ/FbuELeP/Kx/A1UgbQMckVqWEs3ZzoCoG
ySaF5T7NnyTvou0nP0WQbx5G9qzPTM2ln6aZNZvVZEOmR1D6+P0mOQlGz2LOffzNCdKuA3s41+M1
R3L8WP3xkmHFcBxbHyAa1dG1k4M900cM9YDpxj2I7nlxfxpFHeSjFlDNkGte7P84bgnxQcUSpp2Q
WzpIzfys3aSgPF6VIsY5q1ujntADLwlvin/gNFdVin/INDvYF0H53fUsnE2Yhqt/JumwxWT6pd14
99ywcJwr1nxwih8pj2Ks6eMabOq5s4eydbYXkVM+mi5w2qDJwDMKD7eiLn7IaQCJtH0hgGjcpdg1
NL1+X6DvmkSMAUcA5CgoUgAyytP3jlyDIBJ1sAodzIzGe6QKphYJ2yLTD+AQbEFvWLQ60i2ld++I
ybu3W+7vWQOui8VXN512SeS0Afq910KKg7Lm1jZz60IWXTzIxYWmrA2UG0TePY3PQYi1mVjvrynE
Urewes2bb0E+ihu84SFW5PpTbmwzzfBvccy0+6BhgEgL63XIDG8/auB4IDPV2ARJbhEdyfzzIFS3
dSHP/e8LrTdkaKWXOfeoxMzPpTd8gWAQ4M2gfMTxLI5/aqzN1rUNDC2KFLwvWb0aUcX3JsEBB1oT
kWzo8Ajl99+BOQruy6gokMgtUaunDpVotCKrA6GGZa+boJaX0tEAVOVV+mxhwRkWLiDXIxQOwRlm
/+Y3wYPbZenbZGhgtC4M+x6SwfZuqIvi2Pvx+3Cce74Pn7zmMc2KC+PI0IDV78HQg/hBJF7+nGYG
lO3hTrpBXpB/asJ542slzq6ewG1CvY0X21DQQJU19XZR92CpOYbf5wAKKIySMUC9suOCE8jq9fVg
DMBHKq4jrMVQ4lDUXnkd6wofGruO1w7QFbtZ0B21UqB0hc6JEiCHdmPxJAC4DIW0unNr9ajORPEl
yiZyvqWQHEflpwKPKogTIxgcZN3NxOZGGRRfxyVOh1HbfojSeNBure2P2z4V2XyO5w3g6Q5aYKfr
3DubGucr+ld4TpyvoIapncdpnJ7wlxzoHwyqlHinmBN2dCqohtv6YF9ZKY5UP0IlJk2qMk2AUKyX
ihMWJRyCfq/0NlCAVfv1/K7MhSjE9uRz+33o2IB3xZ3a4aA5mQDpCC6mzfixnopD7/bvLvKPysxY
gvfb7UBNZONsH+VO047eCIMXA5KAqCqht6RpNPZgg5qULIqwI/Gg+6K7kkXDiySQ8/Bi6IdDg+1E
GPjDZvKDY9GXwy2AWvldVkPQrGaW/FJpQBoADZ7vHVWACYnJE6/8/laiLOWO1REk+uxs+lJAiPI/
hsU1AyWFGt6o2bDdyGUU4ZPErLjYligJPDl9XfurNKrAZ6OPcQXdbzQ/262dsCqkAXMTS4vnrJfW
PMnso5FZNUDjlJo/DSLb5eBOdEF7Kh33MrmQjQLDkb/1OuTgHHWhlllBDMntSv8ojGy3+CEAAdXb
TsbdqmijdENxyFkjF0PjUCUiLpZKSGB24SXwUwjZNhit1j1yOsBmYEu4TjJWQrNLiF0UFT8WrZ86
wRERONJBiq6W/tQx9joP69bMjuSjSyt2VpEPD7MRRenpP83Txz+6KWpePXPC91zTjVPmV81LCxYC
gA/qNwUx22eBKLaOMnHOfGd3WnID1w2/jhyMZKP0qrdluI9V4g1ibbu4578WmSeB9IcsdBWPgMbL
IoMgtYnU6mJTi2LUCEiBTluKI39muG4IXne5Hk1kFzItim7U6qpGm1vNR6tiGTtMkQtC3DjjYD9r
6x1WKNYrPjg70hd2A9NcoepFv4hq8q/9NOUgKsZ5tVPbZ6tvM+C4/WIeCeEJ65VlT0KAqFG9+k9/
x2JSryndZC/AFpRPlXkEVN08Bgk4eVdlw7HwyDNkDqchSnA2h/7Z6UQ2uijWUJDh2X4f8DGNb6Vg
RxbdD+KRJNLKBln70ExFu124JYmd8pPZs/Te9qCHraFCRfRgkqNLC/a8uUVmb7blwZPD5ZP/U6yt
6ooYChu3qLT6ebzftPbeqYfufmxlucqc0YJYUBY9WW20o8do10fFzm/6aEtP24CbwAS7/RPEqNJL
AR3Q+Sm8DE+8MXpCsdOORV+5b4hHwrx5WBdoVf7cqmzW7wYh5WBkgJk9/x4GFNYXUfkbQEdQym/7
L7kniwcDqJRHHANI6OCCbIpMulSabFZ+l0cq19s9kg+DhIvjDcCqkZcb7Wg1VAlO/lP2Uuoju6Eq
KTsn5PdMHJXnVreOsYqHqgTQMucGIvYtnoEC57xRXK1jM65WmjJ1mSi8mX9XUQj5KM5ucwxZ7MJ8
jbABPpGHJp2nU9N/8s13AxMnqqBBLx1OqJHfI08iT3RpsgnUjYttEpXjYmuGfI+UgHJuE3f6lToX
/zxDEJUrHEt/RW4Wcr687x6HLukeJSo7wiB1yiOZve6V9zZKjsmiCwTy6t2nUZbb/pIxYPD1cMQP
OaAaWZLtXCTLNlJgx13zJHOuhjVuE02MR61rOnlEBn4DvszqIXW5f1NFK0ivWM8fljm45mxBbQZ/
8c/W0vffjSv7WkfWSQMZkG4mXzxoFTNreO1So7jkDGwn5G6Brd+gfgCa9SrKmYJHqNf2D9g5DY9u
1l0oCotWf687nYYkDKLASZkAKcAaZGLmqW29Gl5tLXqfGuWM+c3UpDhJt+iuo7pA8T4CpwWU7PO4
1g2szNUv+eC31xKyerURlwclVGvugg7prcZLLxQxB0dx3p9kEGz5BHT5eh5bTx4O240E8sZMN4Ff
FhBlMTRzlfeTgRuouen+HKRH863nO3zckEKKsQGesba0HZZ9uziOXRzQFclDzcabAxoAFD37wT4w
ImctjdZ+Ha1BX1VQ+TtCQdZ6rUBIToOgjp088MEEPf0XF/uCvdF5e89HmT7+o9I/Ddh4zxd8YwJk
mqcJVanKGVPTrc0zAC/l+5gl/PMcs80jFqzsRAiwR2EOmpNaVl4AJr0MX3o+XtV8wyWEWvO01Jz7
m8HrTjoKNoP8GkS2tlvYVRNFTUA8rJ981PHJ9zG+VgwKFEEXwL8fYz8Fx71nWfe+qKoViFTiHZkm
0C33ZeyWSI4Cm0o+uhip5JcgSPbI8oHDmnyxbx5Ms/DPwsOHMAzK/H0qmqU2UAEiwWfhBKW17Rl4
6oaYpQ9DXSeoLieqAh8oUsMAVYy6BIVrn4AUmCPIr2S8rnaON1sNogv5k+R7PcXO3eIeEu1sj4E4
L65Kh/YzgISoEVHTU4fsOUgBU1btlvvqVe2sIQpbbkBBUccrS71eZwJmZpmLXi++dW24+LIxdU5p
4j4sf9ZQeijV61A+mXavUTXmb2aP0jyTWUhQKtPtq5XOxunFqEr71AHftfKVv+o6P0RWSFwc7DOe
KkxB/mzqsl0N6sItDWfVCL2AyruhkMjDRsy1Q/KjTtdd2bE9HqohCjVLjHcajhPvUIvdrEDIVWyj
0Yfvo6MDk3RoDLW2ow5f9VKrGq1nh0OUfIklf+IiLwIhwfMnP1RTQUEYXBd3PCX9pbeVMi5exnxf
9VrwSIlPQd1dTWH2F9MCdw+oJaA50P58IZ/nJ+8+31r3fLRPfxVa/sVIXwJR0fv1dpl2CUOlttF+
vuuIfMiuYdPbp1t8MiWNpVkLpMTWEBV2gUbFaxdT6x8Zim+EDWYbIHrTsGe6uKcL0bVM4C9o81Je
F7/eoIQfhbYTvhiIJXKWDGnfz+MLG5keMA9yiJ4Y7pkBZ4ZSGZnF29HI+zCWEhRRptm4Z3DivV9E
XNQDMPPGQYCb4UAdNHqOnu2hRgFYN34jYR5tCqxHnFOQwcDYeWsbp9mYqBjakK8VlQ3+tDmAPLyf
IL5lavqG4m08kx9rlJIr7Z9KB4thHmddWHYCIrF+lO0TAb44W29yPM9QxFIbLVa/gFBA1BWXQsXV
U4ME/qhVW/K1LjCM2KdhcKwGQ30QNk5TE+g0mNjlhy3Ql3ZUZKflYv7RpI4gGrJT3bpf+j5ut4tr
GWVEAcpRVNjio9Z/nI5GLME0lnXQsvR64EZbnWPFM0BkESxWw673QM2DXQPwCYMGqgmIJfAVd9rm
oeV28wBW13cfmdRBvq7ZgkJr3yTeZdKn6GioSxlZEMWiJl0skUGoIbHq6Dg3l645lHuxi02f9N8n
+ClKTn2zU9PTGDzFzX2vt9vCsVGsht9UfGod6wygFw7eqFklCbhz6kR7wDq8Ai9NAoySD8K9cG6q
8FiC4MRFovSYQizLGXL0ptiDbM0Rxw9Ui0eXjvkQ4O39fWO6KNkjH9XtUUXfH0PITy4PqoE7I3Ef
A41hEyQnA9n02gCfPExqlcqk1l+Z/2KYJQqjABfL+NpH5W3glrHvsFm7+v6orRtDr56B8sNzBKqJ
302rwa8GSPPCIS1AESHFN80HrlU6g/E0Ol65MXoIUgR9UUGgs/X3UuMgYFQzoRizeoZyLog18xLy
9AN+XKBwZp+rTrxfQFVhbpLWkyH5qNcD2K1ak81VYAeWm7CRubPVNQP/Jzf1bOB1ar9ai16pOYF+
jSzqoClEWyUI/OPks1PTvWYPNFBt6cBWmPq6q2L9zIp4OGntb5yjQiAkF130rkwhyMG2hoYHdhJV
+pn8c1ymbHCIYQhDBj0AL9yRfA60cpMjRWY4RonQe8hWrt30x6Rj2PuisH08YjMODhGHd92+jePx
CHRKZEGaTaoA1fcnLzn6qfeMEwUs0yzxI6THjRVFQu8kW0kfGe3e5i24W4Jmvgyjee0mVHF+8pOZ
4xiKQw78ssST33HS7uzb/eqTn0yoniNFlViPs9VCqLkcbGhjrbDE5xemTZ0AzzKQXAetlMMJlXl3
wD6OuyithpOvLtSyGtTBbwG66H+2qR/qYXdtj4JCR0+qCASsGEOBNGGM9Ge0WiaiHncoAygP/T4w
yEE9FFLM3KSRFOkbHki/vLybfwGiDntWlPFf6adg6lmzn9wRxCtWCTiT+v1wbO3UWrJYjZHTbqK4
H0B5WWQ7TdY1QGJsuOWsmh4lPp+Fi/NC8uRYIiZ2Cw4YZUZJlJ6Bhv9BFmAzCKtqpNuxSJotYHjn
CcnE2b84oRDyyxBBlBIwJgb+AJC5Ohx0rZa6kEmXMQb7iK9CBMoIx/Xco+hYqUdkWA9L4nVdplgG
LnMvvcsNlhmEUI+CeW71SihGqlsvM2S68UV0lrEj1iBfJKA6xCprYQT6RBBE9EEUywSIelXs4qJR
ZFKLwsj8iCU/TZnha3d8P0J1e4jalEn7hFMf4BgnnwGIEwUnYUfVzfOqJ07EIR/+0pDVTcV7pgNm
GMFQH+oiIe9O5aqr7F3TYguDqTrwqKFlj1mPj7RmVuFiU2t2Uv8yhsxJWjVYznVwO3xMRh2uENb7
PJXqoe7ZudjkpPDMEsbe18z5NS3+zy+HXu08jSPwrdADy0YZYGrUBtqQ6SLWfuL1J5MuwNGtIr3W
D4uLWj9JA5DdplZ9mpUBFnsZs6gFqAnbfnRXmv5Fw4P9JZDBptC58+YNkbWttcLYkZlAx7Mobeu1
1Yr46HRgIiC/NPOXCevQx1ZP4yveHz8kP+clCFUgQnnxPcN8ZGX8ZDqp++b5AEi06rdiNIyrDxaj
azXFxjXp9B+Vw4d9jOegB7w1N44WdL1dFTH7etfuUDnMJXb/rm5C3PP3GdKVEbHpPczmpr6ZXA1n
Zmosjg6Rw6JmhzqBJjXEsRhxHhfSfYG2kxBB7b9PinK41zswfiJP5p0HzUlOCYRQTjIzK3AQfdjk
5GmJ1Sc16ULdcyTZ2FHUqzSRCv7xb+dYJrJinKxZOsDzPAe1x6TJMMOp2AbAt3IFdEgEYZERVR6u
a76NHEu2qNWtS5YFlgS1ANNPCQTpKKKeSvtCLQqh1iCL96nIpAuvHhLzhSoxu6G9VkzmF6rcrFqT
3aH2aEN9dKnx67XnElSei6+VvbvqGGO7xffHiaAkM14M7u6AeAPDWIbUFQDMp3EIspM7IHezomav
RbIMqUn9ft9kpykAdM6RRbCWhaPjIG/8+fJf+ZCQeB9Lw7qjlBF++z9m/BeTVZBNLAA7w4ug2UCV
fnQbPlw6r+u3JUtQMpZF7kMX9X2YqHLeus3Ad+WMr0XJ+60b6SY4ugycf5nQcgfPNDsmbTw8ZVHE
tzEk0zdJ48As4wS1x7UIqVcH/dBDEKQbAQ6YJ7pAneOArEN6T/G60QBqZmIvTZ0OlgnzbG0WdIe4
iMA8xzuQPnkgRjhNGrSaqbWYABD00ExOkg35TM9sT7q68B4cmnVyaaWTX+niQsIVOfTHyu+QmyNX
k+Yhdq3uefYNWXNAqYt1DKwKqzufoxDLM5ITyaX8pI8itJ3ivDmSv1SyV0sn4z6UG9rAWCWgB417
j31rMwmt+bjld34u6gtHEd0Kz8vkG5iuNrwd8i895/iddjMIbfg4fmWZvFKAl2BDRCMjIHmTQK8v
lWIJKAcoFbdj/hVr0fLKJCuvUrU8q5SH91Qw0D+OFnY9SPPBfw1eJ/XfOGPpDwImaKP05yCXwW6y
sxtZWgJXR6xRPwWO0q9WsTUN65+6ok7U+7RMH0uViKZLGgOoKVrH3VFyeumg1mA0v/p+k+1nS1EL
zqP0vLparfe107J+7kyVywEXOSSekbpvXSnxo5kGR+547dPgWJ6SsnA3sh7aJ0DuweicMBlSbw5x
lgc8alaS5VO3Agbz6ldmehfxsnuy3VqsLOH5e4rVnXzY1cAcr5GUxJlLzQ4xYLl1OLXMPJGm+2eb
NV5+wME/OOEh9LPETeD2fleEpx47qMAS4WbsHJV6ht/VbiifzKxWFSOcrVRJ22W5FCCwmc0eh60n
cIvOEYv/c+wAVrshs3eFjY/DX4X9i3vZHTKSYBuCvvvkiNCe6mSzSBT9pbzRInf0qbtWM5hqBurQ
KnobQSkFfKGABnaiN68Z0hlgFnW94Ny2A9RnuIOMf1tsoJxjQ9R9yqPz3ARVTnQmOzMge6olwTHw
sXJe0+D3cH/6Fcr12W42aca5Ww2mlvH/pH1bl5u6svUvYgwQIODV+O52u9OXdJIXRpKdIBD3O/z6
M1V0Gser1zl7fN/D0pCqSsJZbQNS1ZzTFaZfhmW+pgWdwCjudHD3eKzPV0DuyFODbVcOHjTcrFlr
xycyGsozUhAZyZ3Y0y8jl45C/OD2/+ESV6vNXYqNwHW/Bp452ULm/DNBXUrBPECky/RONJn2WNT1
Z6kQyV06fGj/IJ7Wyd/XScypOpRg6ATH9rBWGYcXQI1s5JL6NXHSv4+Ikz4dp9lHnPQ0+nseKidu
VlnmKV+y06pwWq6xXFF5l1h1/WX07qNP46BQpGMZGPpFUa5NqbWruC6dANC8Mj21qjHsLI63zQiR
qkGf0hP13DaxAR14D3KyYQSRwnTm5HBqUGeslnAdlEaAyQ752m36+pybXbuVqClAVXdan8lGvaHm
9Zl69RhWJ63CRlBN4KqhnlMm4zBP08vpZEKD7jDbllWoV4WgjE0zAChvHMs16GM4qYe0vfoYi4Nm
0DXfP0blgTKuK1pAlybdOhq1Xep76prU9VrPggRBU7xZycU7LUK1mV1ZRycZUKpGXXvSK/B9gjrB
H3J38GmqW2k2JPnUKvOCumvIFRC1NmhXRPbQuTLdp9UIyvKxcCEzpYxA/YK6TwMDDoi4HsiE2/Fb
HA2pIa+oQMvgMnFa7LSm57ZY06izeT55VWyKLNspmHAVMmF/+Of6KjboJseFjNBb3DKfF16yN2yj
W9FVF8d77GJf1pS4YW+YkoTVVkyyatMTUh783fgCZE6x6WYgfaBOBq7Go0qbDEmwRtnIBv+c8WRF
7Xii3jwcJkirLh7NACuXUda4HSmOa1kq4mvV0PAjG4X01vgyc2i/x95MpSHNp+VkyNsdONS8Nj7I
IkxWGqjGsPfiZzerBEpuxHVzZeu98CBMd46w4glChNDJxb0Zv07btJ/yNNcfwHy8IfQ2NS7L5aqK
MnaabX0HwUS8ogDBDPkOjcTGgcssXS1V+PXqjMQigwQtSsOZQpfIJxT7Bj8Wf1FAcvmNXGYMNGvd
iyy/ZNAt3vGhau9cFleHSFbBwe0082TEjbUbDZAud2A43uRe3n9iHUNtQJY6zyJyQe7p9t2X3JIR
WGLi9sfYyftm7NnvBkLkzBkG1B32n7mmxKn1MD0avT78LLXhh+46/dcoxGF6Bl4LUAo6ni/wGR5F
MTab5WOh6k/RATnl/LHAYA/mTCt5+1ggSHdRfMiAYQJX0yGVFX+0DIWl79kdpBb5YxOZ/LFUIpNG
AURjkuK2bcch+5TGz+SjqBjnIxsJ0roNBZDDKoc1WGPjB4oIgZTaa1Ze+3QRsgm7f2E1QDEUj3dZ
9zg5qGWgNSiiBUJuxQfII9OwaaGoHuF0dbmKnbnhOsgjaG6qjzsaFfvksSckw0fADUZwY4A0WLyy
McA+PNY/CcVyoQvwDncBEu145oPiQ6vT3XuE1XaJD+SZt+3dpEONOtSKcHwOPAv1cqgso6yj1Hwa
Ij9fz44lrgUs7/+gNjJQT35bH+yg6B9VwqYFJwRObmrM8a0DXTE2CA+VHe9HHQBz5ib9qhNJ8h2K
iQ/TiIJRXoJQeYpdgTrBac28NPoVOPqXrkz0r8g2uqvSa81np+qmdTtZ1UMKpiIUyAOUJsWIXNMQ
5Afm+rKMxZ4KIFGnuoqLJHp1ojg9JYKHa7JXlY58geTW/QhZEki2J09U6aPngbMxagaVRBwmpTzl
wDmn41cPAM4Gx4U/Wsh6rTUUVOP3PuaXIbYjv1KOlE0nlItNnzMwAmKvpB+NBGQ/KCThSKU22cXR
zEusZfzZHcrmuUv9RA3I0lniDse5wSWvHfvZi+rHtp9WfSmyZ66HyX2SF080apWJjWyN3G71CfeC
9LmXESoyuGCHymyy5ylJmp0OnPuaJjiyGrfxWEWnZLLz+8Qye9QU2+mG4+XfXHuazO8hZND7iTKa
6fQ9d7PftbRE2q5SEHiturHTVnpT6XtGtUn2oQQU9rFQdUdWYPJ9XBbuSleVStRQvJ1N+r7RBWqZ
ylNhpPljOuFQZUQK0E4dH6jDGKXGEsdyioCYGhqGUhEQo3oCe9GKoZt14+82b4E8VIGTcpD3Zt6/
DuelaBqtByz0b0//1RqKTQ6S5MzOnaPhafyqWWzImXPwPf5vITT3v4j7L0JcMLfssIG9+y9il8vW
Ex7bq3n89ye9Wabs74xmMI+OAVYsUCU3J+pRIzmDZK5qqEe2YrS8bVKnL4vpZuriuJlKcXjc47B1
WdkOQffiGP/polgoMlxAOxR/nFAN9f5/bFXhrU0ISxxKp/nHclBI4qDrjvuN4ei9X7XC+9Z1eOvJ
h+BXywU0Rqr8qwvs+bob2uFiDUZ6wO212Cd6xB+ysb1P+/pO2t0Wij6g34oKVD6XmqJnEntv0ji4
7AS+762ywDdHQdhuW5RghjcTfgIfWQZ1E/sxCUX3o7TH7yNueN+8TEDEog3kI95ahm2AFD3U2P40
DqRrz64Mo/Pw9ca6DKnXaonm97iNrV3RiGFFMwWkjobV23yQocFugfHWl01tcCQmesE3IK4EzA4s
d0fCGXXZI8eG4RU8juWdjldRn8wU5Vrub7zh8hmLZjih6wcmkBRSAdcAVg7WHf7iO7tuihdtAImA
tFJvg6xl/mI4jrFrwTYxz61z/oZjo7mgz45P0LqE1rmaa3g4VQosB+cdai6IMCLcGPm3bMq8n5Zh
X6AlHr1KWyTbCSDKI067XNxdrQLcLJb70xi3Y5jJn203WH7RdPZ9UesQeQZ56xpnXT4enAMeq2CT
9XQ8d3Bw6j0gP5jeC1dsFhPU/zwQW4pNlcn0nqLIGeitVA/f4bDYtBblgF6Cl4gEYmEPFJeWeCpz
xjOf4mg5xZV/8nL+vEx1Y148iHhnSxfCUzjxZDhuwbZlmM6dZ1l44Zv6eoP3I8hkKCM1rZb1w7op
bRDwQrRkPZYp7lFu1+OF30na7W0k+FWfBfeM/RwIeMS6AibnRHEW+HLPrNCtfWfbXB2tN32+tsVa
AKn9BYKH+PKypoVYQjV+SRkkgpOolSca8nTt8Vx80U3hnMa8aFFtWUD/o+JgGYk6eax7AITxPM+B
zwwkKJMAW7XwscNmNL9n4L32ue21lyW2LNq3WJD+Ga+1MA4zyQI0U+J1nfTgplBQd4Zq+OOAAmR5
1sfibnD77xH0s6HSjsbJmremC7XrIXkpjkI+GpKDQrgm7UMEDO7QgnQAJHCBvOs4Nspu9jlVzOkJ
Dn2ROVfdyoQkGkUk2QDmdZQJD44HpqeV5nrxJxE48drr3fBMDZfgilsbpl5sLbdD/Vk9NuGuKGVw
EF3toqIK0pAom5SgEGRNdwIgsAxAB4GuW2pIkC6ueVzkLtvoDj4reWYjxV+NAc5ukVqdkCQzWNUB
FiGdu1YAH2amQHpcGT2rcSDSBrfWMYju4IiE71wnYAeDeU9UbYwtSPNYOkA+VUFrbFp61qMS/9wC
fXumkNDrxzs1waQXhyWYvKOGN9SsMo5LHXgvSxz0SpBsxUYebJbacOpRHMtBwYKCunxYlR3qSSuX
+8jn56dCgS+WhmyMABgfuYHve4sOnBYKTvkEcLJaYQlGtuPU4/V6d2O/XTRVV7+aFunpNul7+ZA1
4NDvoClXoKP1kJizQDuAv/zcERBc/P0eo1y9w43XFLxaTrl1O8tdzRWVXfU7lhZYkxbFe3LclFTe
VF6+zw31IN/SiIo2r1ZBch/ld9hyGPfWpJVHHAwMJ2oKUw6nJDbfhmOOojBZiM2NnYY0gWJvhstK
FTRByhW5IQLvD50GvS11MeQg3i5Bw49sSwgvRj9kPD/W6rcWt6Acix2UzNMwUz/CsYvAMEfjuTuU
xm9WNt2WbPrA9m4d9XvRAVd6JUdJY9TPlCeQXLwJU35kYz3yUs7LR5HLxMr02s3A7Qa3DeAXFoiC
hMjEpukc59ZBcUswiHg2dRyaOLn4a74mYzzAI7VKCfjRvMoyFymjCgqFaQO1aLdPDB+lbPWdI436
biwCtjWD4BeZlgY0Y/XdMqSerSbUhSY2gAugpl0tsjiW4c3cCdUaIOwMAZZTC9Bll2Cy0XBxhNhJ
rUBP126yrNTWcTs5xwq40oPRy27LRNnhJaQ62Z2T/KxS7EbAruh+ajMoWAeu126xEexemVOcaoXy
pwgU1vf7tx+QkUFX571gmEqF56rhfy0Y7qiA+KbumKqIqQy5lqLagO7UPQVd6J08nIedaOhAFAls
hO+eAOd/hx5sTUsIzaAGBc3ZLveg047jWu4zAxoaTezhvXuENCcwOfYr/iln02LRf2pv+NFAJuNZ
AJyys8ysP0ADOfmUWAnqdFWEpf1qUYT4A0cPgc8bHNREfR0cWdh16zwT6ctYONqeeYbl0zAGLeOp
jm0GOm89eWEyGs5jEf6HnJD/TB5qFxksNdMLm+ipNTmoG5v0hUw52JwTEywCGjjUJQ+ebZxXniMF
ZbSKAW8hfZLuGgWCdFNPOwhDgqFeefsUVEJ86nw8BqHcpCoToWkebjukqddzjWLftW9jKj0EA0yN
5LP77Y0l03NR/EXoMSQTh/2IbCCOAv4gyrQaUAfNCZwt2ajhg3VB6UhwR6NIpOUld7UrGNrNQhQG
0bzgaqEeb3/2LAwCFpoMxeXZtIqYzB4gEuBh08uDS9/F1Wke4hQpQJ1l+RZTsQ7HuSrG9lLQ+BfE
91l13euY9OOXHrh/1Jkmz3ml2/eTHFAFpex1rtcbbawnyCBgOP4JE05h34t2+IbT7O5UtDpes2SZ
30dWgH19GpvHZLAPZLeEjCAcI73XGvqnp5ZnkGs1ciiyKvxsbDtsm3ZdMxNH6UpEQ4I+fCaOqmJ5
KEDS9ugNsnzKjHRHONoOEEGQT9XeDLqlNUTEmu3QT/mr6cnYjz1LHA2Az/CWm6frhUKFG3W/y6r2
cxBYOJAi+pSZ8pW6RgE+mxH19SKB9AsUBocHaoYsBwU/iKQtOT4IGw2ZIQ0NkYMGpwlXoUBT7gDg
iXCy9SeOIQd9sax5EpltG9y3ldffO8XU3tUQJtOisTmC/669IxP+JPj2u/gJxK6HGziNcSIx7fQm
+0yjm7jFRg5aSmpd5GeNjdNVtZ4VDkgNk3vuLnO8Vs4f4R8xy2Xo8lqcfKa1589FH3FZRjjPWeyV
IkCtc5Hp0ErOHiK9lGdIsDaPTTyK82hbD52eAP6kmiDsy00eVfWGhpzb9WMqigfbCt8mMdS7nQVn
86QqBkM09zpv1auTeGpsdRxPvQLnvBB8du7NHqlYsoeaGUOejEIGMy/neQLsJX913yctKwZurXSk
A7z9qWWvplDMEtjTunQJKTmqjFJzd2WbuxQOgC4+zDKzRSIdGf8ASXvZHLCdBxrLlKZvYPM5D6Hm
Y0I5Cl5T5fpouHgp+P9xLiiJHGDd8j1Dqc5moFxIrKiMAG0APaoyzhTBRCWc1DXwH4CubRYG4sVB
0UJNJtu/OgqFpKgnkKJFSNVVQKD1KMTcEIw0PTOAXUDcxetNpUn9aLdZ92ji6BAg1ij6EbpavEK1
M44najyf7Uq8TxwSw/ke5WEzT8wBFn8wa/dZ13ZxXkOrOgcEo4+dsF/TuBvFbmzS8TjpIdLZgOK2
qChXXVaL/0Q81IExVLbE07q1UEtA6BhYyKjLNnPgbHxf3JjAktvVTuXTtZarLnEZqlmB3Mc/J590
XEqd8ex47/1qoeh2osb0AlT7x7IrNjJGxrDiUkdiCRIjJ5tc1GUC3DvbBgThUQNq7nlI8wE4mjR/
WY/3OnZ9el4UG45y3BV5ZuMS1KGG9nS1iBdFmIQzqV2Ow6A9BV5dl8LJqJdxt+2H6dsgkB1kqiaM
em2EBOBiYyhBmRwmD2Ra7MuwU/OX4UchZPsv4uhTqCtCwPgfV0yLMEfCWF3NhniC39oi3gBHqp95
+rUCmmImfTYVjz4NDbClQGnEgwag8i4OmuRZXxYLz3SNQT2o9qHQBiynaMDkEFsHou+jhtj6nHdK
v8V2E0JDQFzWrHDMeX6LsvKZCHCJlYXdrhOr8/ZAfEMh1JgeKyQMzrqOB2NiauwrlOSED7bIUQmd
a491Gz2SfUrtciP7qjqMaaiBjH9HZrfsu73TgO4pRY3LV5CwnSLsGJ5l6HR3+CbiXJ5Wrdp+hRO1
8OLijOjTFJuobMLVcLgKZA53eiCxq+gVoKc53h2CZldDa22bq2V18NQh+xV/llOQAC9fJ+spx89Z
swvQP8oq3Y5FpK3d0cmeAqtChbg1DwYjy5+sRvTrSiutLQUIvCJeAFHb19aUP5FJMmhLZK3m7mlo
xLK/c0z+lUbUZEruwwVc50RLTpPpHnIbjKPkzYe+fChyvEEm3tfMBaX0RCQsogYZPdRYiu08diIA
0VJWgWGVZchKNAXeWnD09Ik4VhrwL8vBERciWwkVCTFIVheaFrU418fpSH6ySwnBHVVIvCXbzPCi
LsJQ9eMvNroQbo/rBIeldgFEgwym4AS6oOBEw8aYlHY4teSa/dyTG63SJ3BG/JlzM5GGzGzGnW6H
z10zIpuoGujP2TisQRkL6DTqDQdh8ZsttGJwaM9+UxVtt1rzShN14VmAY5Ef+ifjytNab12nvXV0
8WSZmwno/mOKvUgG7jJ0yUMxXg7azNl45b/qRtCnMf1lKRdiXcAB8FehW+6aC5SlVunFqoYENZ1O
cp5UQ71lCOFqC4R3qF2iuKLjZr+irgDTmasH6XF2aMG+KyEasiy3LEI9FPpBb6CVFz1OIG2urhW5
Tyz0srubyJtrUvyyLPViMOwOGXTimcubaVV7o4Oqkd7aI+/7QiPbyp1zb+sWMo/p8DvgeNdxkq59
Cya3C/5NmjEHV3I84y0QNA3NI0pJihUlbxPdPrdl4n7OhG1tddG2B4ooQojM0F72PcLKRmvr5Ow6
gvbDeB04x7Hl3K6ha8if2sOOzuwTh/G1U+n1gYbQQVsb1lS/lGFsn7mi7CY79J84MPguCI/VfkOH
0PpNWKfsnoWD/38Ls9RqNJ1W+/ui/RA280XBDfh20eWz0eLqohRWaUgqmC50EWSdDKvAyMdP8WgI
ELkW+JHapfPq2N6hiWSK03IcAg6JB5no9wiegLupTEN3TYXKFcvARMFxuLdUIA8Mp+SQ0wYPpJKi
oSYA07memdMDzRoHyKz0evxlCUjxv+r/WGhgCbDhDaj/bOZOh1TXFTcfdNC4alrpi86pn8jSDWnm
axoYIkkFbYkn4TMKMfI5vmuMkwiTaS+ntlHyJua6xr/ge5d/p+8KRyWJH0HQ9/5fArRUG31hVW8B
HBvuHDwwXtmjcAApgUfTBnFOA3rWn7k7HXldaa9uOGkbaefGUc/y6mFKIYRKEZAe8MdWBo9QLn5I
zDi+K0ywH9Enpn+KFue7Di/ID2RCBS4EzVHhsxUBJJVC5P83jgSSNnBS6yRa0KuvljEZqTHtPgAD
cmusFhv1tEZNoe5H8yALYuNtEsKSIBSAdicqUNhvb6irPUluzbpbSpbLS7X4kPL+C5lQ76sS9U5g
3juG/Rs7hWpPQl2zZldYZJKCWQIpGLzihFu6a0O+Avf85c5+Nc4ryFzH0T09IOZbfJ06/3xA9Axy
WXbvHQvD9ME8Lu6Xsi4+SgEQqmOCxEH7Uxem4sCRFQKVoGxVDiVDpNxKPP39Fk9K/b4OoGsR8z7a
GpUoQKHttPKcecM27Lv6ONviBsj7GoqMvQTXwmxDPXay1bAVRsmY+fC/02cjB/oPdjjPdA1dNx3P
Ybru3fK6W6IBgdXQhJeuQ2Fi5mjdSuaoCUsZTzeNOvdPzVDTthxspnhweMx3tLFYm5D7w3H/wLS7
uUt+27JQBinszp+NHsNr+6C5WU6w5B2VCVBJwFIr8K+lA21vR2vkcqW/zLhZYC5FuFnLqyCPa7ni
HAK7jyf1lH696Vlml30VNY6+M0gH3HrrMnsaoizZMk1oJ22yApSPFFW3LZXYCRkLrUD5gQxX5F3s
NKTGMoZLXabsgY1QqJTTt770xM5quLmzNc/96lgbnP7Yq1HU2IZZBbDMqnSM6sdE9ghSF+ORLCbH
qyBIgXE8pwJSF6qHUqTmimrTeiU8YrXtL3sMI9BmJgVobwfd8TUkgDdkLNMquoDzM7ogfWjsBEpm
cSOGbY5OqiQ663Xrk23wPBxGJRJ0QKiiuacGmGrLn0Djv0F5TMFWOO5/8wB4iSNTpz1N5KBo3avH
g8yrp9mGP914TzNwhhb4AII569tlXNAiJFKiEkaUUBLVinoPOuXwvvOKt6bCxi5oayReYYlCbEmR
gUZX7UtX6mBvXRTiICRq5fFi/BI3ZX8EG4a7Ri58/GYNzlGv9fwFvGb9MerBB0hKSMreeXhDrpH+
35HInWsBbIwTVP2IXCiUMvUcrIg9CK3IW4RV8Cln/Uq3A+2RAbChZz07BI0zrp1Qj3xeAIWwjSMQ
hnC8AFF2TBgFEmNmVpkgzGgAzlWgicbtcaEiCqCAHmr1Ppna1NeS1D4IpXE+tFEPXoi62dJwNMJp
zxz8WfO+tp+ZPvZ3wAKjIksNQaeYfRo0fY7VIsxPxnZVI6/7SAE9i790hR6caTG6VFo00P3SnTOp
x1EzeuEUr1skfLm9lsDf+jUYDC6oVGguLkPGCRwrRzLprIdWkgaWwBME+GabLRhon1WTQ4/vhFTD
kUxZizvc0ETpPvB0n+TyUokSK31MjEsRGiOQgFO2AYMshxgspBu4Y+kro0+AnUJZ3WvQmdMdV0T4
TgYS8ykDi7yBysfcd83hymsrL83VB+hNgjt/eMX/7umOmMKXuW7Pejx1LbbSjCyRO6BsQTzWec7G
DhiyOI0itKIGx735Oc/HHJXHOD0jb1hY0S7iNmgzYjHtnCwCLZUW65+D1D46CteiA8znC1b293ow
AGMXVYNPSJixNvZ8GLPXtklTVMF303bem0Rqw0KPImqsREMdWw3Zl43ZqNsnbV1Mc7x3IGO9t5FI
O6DM8LwAc0bOkLMmGI4OsaYDChFn7wLPKXopIbBmeeG5VBnaSeDL07YgYqgBC7+Y6uZBvaKMkEoP
u61jJ5k1e8nRAoEcuKj0WmLJHhgViGA4cMc0XBqRZxYI23AJdep8EDl4/IKpa1juawzkZTVJRaim
z/UteIv4oQOo5a4jRQllL4yqz0DwgW7qpN3GTrVptcR4JC6xjFH3BsFcpjV+hgOw9QBJvifTjnDU
zHRwXWBEjWU3P+rane5QKYxXwMCetllU/Ue06YsTdXjK8jrSscGjlrCwsGkm8nF6LcHx1mbBnavh
GxCb2fBiAMaFUwV9eEFe6a03KVuDotVjI5m7XYBxC04uCYcJdBgKUre4O7MFJ/Wg4W+pHFfYOjsA
G9pb+DITYHd8FSy2mYwISjkxJMamSHSbOIP8TTLVJQOeTRmVu5zkN3Bh8j2ZpGXiRg40dXInAmu9
hFEvAErAiHFB9X2hpk6rp6LPq32sTC3dvMixfAvfQ+bv2vLdo7geeJeq7cDinDnsCMkOdkxVr201
nkK1Ct166ZK/EdJE3rH5wD9FpF2kVrnqzmtdLbssk6fZJYy4tr290tV0iga397HDQvvgb/kg0hCC
DJR+1zrjC0r/+W4xUY8a0huiqbN37G9jxQgaEFukEDHUQEWsgbbuvh4yJH/ktxoEQS+s79sH/D97
JisSqh70PtMQ9Fo8fy0nK9lEbpnsyas7EAPvAVDHaS5Kyz3vkUGNbiXwuoD9LbbFtEGeN8NgLn8Y
nBgKA2oLTd4ljtkTdh4ApUBFN5MbEVe4BaV0NhtcMuIqKf8eQo5OndwGFxYDEemr4MbhyQrqqbY8
FzGqpHkQ5e4BQi4WMks82bwpCELmQkyKoc3vR0gtE28HkXoQjQdpeAtL1BsW57itkfuNAwSMilgJ
LjJSs1B/LDbd7t1Vb2T1Zpb7Xhafx4AcX68zG2khvOcC4mYj8z3aMkTFxagdK8fRUICBHtmqOHrV
CqtBvSHsyMe9RQzMCjIQe/xzmjWWWobCQ0RedZe1lzW6phL4lZOcNp5LQE6pF04U0W1iY+wPWdbo
qHBW76NLMxuZ5I96KKudKdp6ZYqx2CyUfDf8e4tj4eT7KKSvUVolcbYYtSAsrDX7WTO67G6QYwoN
XgzTWHgPReTsCqhAdX7S/UIFffGk2yMqpa3wc1SBv58i69GKkOfWoHyuJkJ4p9yArHjCM6Piz2Ys
671txeE6iafxIrk4RMMIbgSU7PXnSJcomoyiYjtm4D3tVYPqrXhEogLdSuJxRm6KpobXXQzYuPES
Qub25Og4RgW5nvESOOZ3p2bgjLD7nTbY8TcW18UahfbFvZfjIKB0m9cSitkKBMuB3kBvaa5s5uj5
vbRD3w4t+zb4Ku59AfDJXi/10TVGHuDnt1zuo5hlaWji/XyDi1Q58Lr4/wEtbLXPQIa/8OO+7c+p
26SfouOsrVOEoACYxLegZcVmAMPLqcsb+2IZEG82zQqISE0WftOCYDVR3KqAqrD9WKdQUlV0q6qh
HjWTG4/1ahnTNGbYKGP8M+OjaTe2Ig4fJPimLmHaZ6cSAoQ+46X1Cp6jcBM4mb7XIDLxWo3pZ7OX
Bo41tPwZCmv4+LW4tJAP2ElFYOkmDpgxVY+aGsxK68Fk3cyROVNhEt3lwnS5zJvdrbZjg4Mavvel
rhg19YRHOBMBTkb044MbnVqUjH4q+rH69MdCA7su6k8N8rAqhiy9ChzfZtGAzF7qLDF/rePF7ovX
WVXI1K4DT3bZeheSjO27qTiNznhvKNNihwAvWwdZYa1b7LKBHgi9c87CBrI5EwfTvWUePLwto4Qc
hIqUNKWhB4QDdpCN+dKMejZ7KeFKXp5AXJq8MXBehQfaGqUqHQ9FcuCGcP15w4AKl0NZjyCpi51k
+qyBwHsNQgj7wgbDmhuLiU9AGkO24N3uQX3wbBXCp6jFPjSZt5OjBGOZmr444lbY/hjV5qZ2M75n
ufalCUwmtk5QxSc3ze30ZeCs8kGliM9C4yJJMn90gkzKPcQBSoBd9fY4uJaTrIwIpIZ9EuSbIeQo
G7ODcAX6LZAWD5o4BJWNgmMblGKBHMRr30Bs1wzNbu2qIcOtZpNnDJAjJxavcQH6IjcX6ZmG2oBb
Ncq9nkxoRz/1kMKtIGERGc/CAOYfNHAdW+cxyjqrFPDjrnOE76nz/2owvGnfqHyAOhLHG0gVuxvq
4oNxc44i/xxKrphO/alrhU66ci0r2oxqfouzMHdDS5NbgK0GFV1FvAl4jxe7MhvDk4CqDPdvuy4F
eIkTnuZuicKug4Pc/8eRzNJevTFycvNRC4cMvA8CpUtZiMPPSe80H6/iuVw3DjN9QDXNU6E/jrUA
I9Zk8guHkte3Hq/UOLssJxx66OUWeizNHYNSyRHY4WkXYD/6oKeQFEzDqX/VZPdTR4HXL6zD0xIl
rs66iSBdFUFO0FAVA2rUo3hyGY1MAv4GihJdQWEiZG32+IwgClZDQstAacRaAYsWHchmoXrqkwux
zbowLhPOnxK8ESI7LvAcz2tTO1Izj8l1NW4tVKCvZp/FOPM7iW8bRTU4QTst8YuNpi+OHPLLB1cK
0BVsswCsl4lubGulFcjcuN2YAurKk2Z3nz+w90EXXJxQljtJRalCcYKOU2CfwA5nn2h45aHxlG2b
FBQ0FBYF2dNohUAqvceT/cOZf6a3OBi5uoBt9I81RIy5AxVooa/A/M3vQjOnHzBkpTzdLsBLAaNt
Tzuo5ngHNsQWlMkkD4+Glm0JBV0UXbsbS/OeG+4bMBpEd+mJmnwqeL6iOHKTkYbUI5sYIKGKvwXm
EC6aetS4nS18Zygzsa6GDMzBK68a43U8xNGJmrKv33o3tmDg4gTpOKTOy7xAexNO/oTpqD63A5Cr
q3WuAueZXhV/yYGIVeIDo+tBwyHFGz3gcTfS4YYckq1wh352LLf+voh/R/EAPUfUF12A0/QuaToZ
Z7VGqrXHJq7wBqTYFnDaXp3rOqgGnOhiDCK8tVXjgXZloxjymr2b+1MERd0mhxj9qulLTCR/p7nJ
3jGTVwocGTSGkQj4vpTXDjwsitXUZgPIQR5Co82RV1P1vEsI1ee6OHs/UW9pyDZPwe9l2zRpdAA3
8U19EhnmwqOqCNzj4N1WPFEtEQucHyDX+QnIq3uiJuHNW+/WFmk2qBuAGF/isr+D/30uLa93R9zB
AaBTo5tYe/SSTRjk7XzXoF/4fGeY7xL0u0/VDcWgewsFVNte67zjcjugAAq9vrfM/ZtbihNCj6pK
kCcFAyzOvgmEPXe5xYBFzKwD2TyZxkA4EHCb/q+6HcpxMs5+Qht03Lkp1CcXca9Y10vfwKHHjk/Q
BCOHSPjehB7ePZnExL1zFlRHnDp00qdFIJbqFya02EwligkANNTTpRvselWXCMZ5lXU1+Jm84D6D
dEzTvbhaaz2kpvYYqoJIw4IWwShd4BLdMt7ksRmG7UWzIQxCB5Gd6H+WJY686ODRgySLDfad5spG
YXQQqexNjcOzxUS9dztFkYkatfYSv0zKGA7Ioupo8s7eUj77JqlNaet8dKY7z9ndZNrJt6S5S96I
LfZ2IJD/Oy2/xJHDA8Z5RRcMjSg6WLXzGf8Zz7HMrQ1eJaItV8MQ0G1QxPaFT95aWPW9MYIv2GmN
5w6yhc8jpFlUJFkGzh8g5urd0+S0HSN/hCznQbiN/lAb0JAqBZ5Ard5vCMAaozz4zo1DSApiz1r7
TQ2+xUB/Ijhr3cbIopUl9BoVEhaHY/HWTqtjzAt9M9eUzvp9HLzwq1TYIwgNAW7H57PPS0WqsPrZ
QQWoXmkXh0Q3VT4/gEibKLVNk/SA5bhNsCaj0B3wl1K3ja0ApA+ILCEMN/cmpAy1zeK5WoiMYIcf
Dn3lzroMizjDohtxY8u5V60LF5T05MjUxoh61Oi0MVrGpOyAIozrKeR12oSvXRA6rJ24ytyDFbQo
dfsf0r6syW1b6/YXsYrz8EpNraG71XYcx3lhJU7CeQJJkOCv/xY22oKs2OeeU/cFBeyJlFpNYth7
rdQG3r6kxWxkcn+X27X3jFPabo/JQBn3xJVJet/zsbXC8YhVKhMAZ0AakK5zKyJrT16tIcpYjX3J
V+ymOG4QJZJ6sc5JzwFN9QDRhqmeHtsRtm1ipSMxGSwg/TubvyPtzj+lNHHUfr50Vm7kAEq3v5GE
ke/TBHSUe3rgcHrK5MWbVXvuKaLEzzuFaybdhnVBvS8ih5+zMQUc8DKxj9REZf6p8nj9TKNBhOFh
YImzoaEtzTh2oyxnDd5IBALkbDf0qEI0xhwHUWB4fgUBw56Uq+VjLxO5hfGU2d2RZHRRE9vENhf7
FDuO2PHN3OUiksh39x73UW/qYlduLEMXW9XQNFljNNt0LEDzYALWS8ruFP00oVjYysSl6ZIJxB0Z
25KMVSlOy4owDpC2/hs4aq8R6qY+jAvjb7XLP6L2pf0N7xP/MBrAeyrrtcFMwcG/VsL7F2MZzU9t
NmPqAu+2jwSoewG2QUOs8LBQyNbsrIYZi/M87H4tK+E9Jwtqtyha6gqc9adp80RDeQvIlAdXbiDW
fer6qDKUTdPNKD7iKLUH55uvFAY2D3BuUqEQevBxlidNCt917FhZO0W3bdtkwVK0gFDHWQcr9swl
ew7qylahSVmnDd+DhiqIpzEogi2K1q2Xyag/inW28HyQIwrlDUNzXNv8M12IFBTKBu+msKfX1p12
fZIXz06Hv7UlmwQlp6elMt5ININaHByWIVIcR7xLttqOeu7U/smZJY45kFZfJ+whvwLGm7/YyKEg
Ay03xmg9zNmAfBlpqwMVIO7chElm7bUxaW83lyXLy4JK4CcnsdkZ8IvvDfbwZYbRbUw9bWMt2PwL
QSygRdqWZDicuo/3YEfaBxkFSPsQfzqUAII7+VuAH9m5nsePLQO7oiz+MAbP25VcpmTS1q8eq41i
ACB6YBwvQdIr8avJBzxZ/5KR3YjZ1tYo+PBGxhRL+4rb9bTsP8crkBO5wQkmyrzADe3bdzRaRKjl
e053TpdkT8RZBNimiMVIUbjGXplJxjHNwMXB+au9tCv1vldSSCtMnxYWdSd9mtg2M4jDGhPb5N+f
MGLG1E/AIwMfW2fZT1qrThxpjILwe2e74yg7Io30Q/6R/YRjPTZtSeanwT9gtB16gBUW0fOcBz0I
yngCHB8JMFBIMAHq5Z0J7kE8pAD6fS8nJTV1WAAp4MFNqykUOZMsQQFTnCQjUotu19DGvry4HjoE
QkDjn14eZUrGjKMwbXXnpUM93MaPLj6GS4TKaRuJ5t/fhjYO1sUCN+H3d/4w1HdqReV1LdvpoOOR
rf42SEGylr7Fn6pL+Wdw8WcgjxUIGFi6DbHLAb84yvWjky+AL6WxYY8uoDullJq7sUVWytZgk7mp
hTNsbBeHfihQT94d1NiXsZPCAFSqciNBsPhdtqeuvjimdf0iKUeli4quXITbY10qlmCX1PjxBs36
0hcr/8WxQrEB0GCA3ySGokRhmm33YDeUw7Kyhws4WnKAVRn8FzePio/YiCcdNTIY4yPIrADdBIzd
WUjYhql13qhZ/eSziaTjsxYVknXbS4tXQxjO2+z3/bWw/9H6APMgzFurqxax0WDHdYyADJma75Ft
YM/usexCwZqMQ8bAAuPbeg4jHF7iDkjhhqEfA3qAP5EM5Ac9qB1ppzECI6lAiUyPPb8cXHMhXtVq
PDW5e3YSFxtgQFjrYz0mYW5z5xxliwFNte3abjjficiEGktGoJ4yJqNVpO7hfb/IiiInTttfPbZG
mOC1mHcgnwIcLIu3ILmyna3YBzfbDsv38OKWftudQuBi7AGpkaKqyrbqj5WlvM0V+JcGiC62gKsD
qLwAyc8lw1v1Eo52uKsniWlgGO8yrW3muuAxGabpCiyHwEFKDNKmeExGBXIbuq0b8faCzHWKoLQM
ZfGx4y7+bqI5LA/xWcyUg1hczl5pdgsAhF7myPpOjELFemeNKJdTc2bSJ2OeHTHTeOmqNrlaI04d
WVerkTutyVUMeAT3po2CPGlBjWMhs8aKMM/WsjKyUSfau9aG3MIgjK6BsZQney7+JhHZuhw/e882
Nmokr0C9dCx3Pq/tb79i8C6FsX7P1QvweKcRE1l67dF7LlisdGMZeBbo96Z3k+UChAu8jDwcq3oe
iCsHH4RcecNiGju5he7iGZeokRMMGpKGy2oJg9lOHCGHcO9XorlyMLeijGoM9jjCRbai23HA+O+b
wra+eM7cb/zcGj74szXsV9EOl8ibnFPXdebBZIN5RAau2PiLeaC8HJWc09feZq0dE9WwyNUB4+Tw
arXrnUWOHfDNIi3I4WaRDn65GVcgWetUDt+eU+R1ycwPSgeJzCRH1k8578nmPfNDJorcWRZOAmBY
V7zoOFjFLKDWpsprAEfYGwvUVOdwXt8bbykBX6rHIrCnMxK1ycy52d55OThtN3LiKF2QrbubRhes
BnluXUYP5JpmvZxIRA2IDJAvIBvDDZCRRXYdCAWPncVPdzLVBZZnfZg7JPy+YdH2B62A6xZkZ3Uq
jgF+x94zyb5XpFWajx8WiRYmjYHqAY7LCX+zwURxmjdnO5AIgKA1YOORPNVi3EL2Jo/AGHJX74nk
HKwi8xEZoAH4QFS16BSB77OpowX1xquBItHA5JcINY7n2cq+k6XtfCFtMiYcDwk01FtBUYnqInfe
0hB0j/jjasM++yRa1l66JeimbYTZUVzk4OE1JNhOhcUkKI5mEJFZqfmcNJ6cLHXmHqhqPqiorfzF
DpwA77qw+tqxA/432J8ogx7BgSm8Q2uPOQIBbrvDdFOADqkH8rbVHQrkUiETEKjcpE1bAFnHAiXB
T+CZ+pDTEN/gu5psUJdtAaErdbekiECA8fSeyIAlC9KNJQxWgBSLI3XncMEWFzamljizgYWtxqQq
kbRZY+E+ggBumPYpbwowaKNJ8JMH9LQ7tDGNp6lPfJyN1OZxMv2Y1ElS4eiLyRe66mpP8Zp4gAeh
BMOmD+ZLlezeEw1lzqE/eA0SKqRClHjwBvVwn4z4TUHuCtJjSaoB+IW9c8iQoeKHVXK2AKCyt9O6
iLMsQpY1CZnMU3gcJysSFUhTptgMIh8aaoV2fpCpWLPjim3m2axbP6LkSrLIsPZjlNl7LyjrU56L
6OJZY89QRICupSB2JdVAZ9u7Ow1IWmweT5a/7kxztMGl6OS98k8dTLemAdWDMgQ1NTai4yCY2h1t
5qvde7VxT5v9qvsvnWElyQHfzulfRnK2ZlWLwGmb7K7MOcl84iedxRHJ70oPsRR1AbCOLVtSYJKP
b5oSj72uR5csaawyRKR3m/suWOdWe/Og0MZ1AGQE7z3BjbgeAAb5p1ticWHYFpLe7hPgSF+a+del
BNrwvZ40DWh9sZeEY0d6QgcBjowcYf2mHsjqqf2QoEfP894bPmMFPR/0U1o/5x9kUWlt5oDjMKzC
CfJgz8Bm6K1uO7OUNTEJqflfx6ZEldPu/68YlsSaIyO6hXLunrD/h6VJYkxnzYLywKlC2v9CNtWD
2HRlYSlSFiJY0W7U+59keH+/x1PcLJLppa5q7PuO3pG2P/VmqUgAV9mF3rjTCiBbfdtQ/eHmKe2t
PmrcpQftFJvEPmx4dYzKLjwHsul9I7hrfiTLc+QGogoPuEE/M/7P8XiY7zkLBgBBf7vYAmKSpbb7
P+em/NBLIqRWNtQLbOB8Uq+LbJCLu3aw0TKUlIP96MHQrJD9yZP0SHJqKJ5FnEo0Bs1JfwSL4UmH
ol4FLPo9m6oJBeaAah/sbS6PZBuPYb52hwwU4v0zs7LYVaQhI9UlcKCyxmb6vb0Mkt+cdKC7wMoH
KfKovsyQy+Xna4XXInDYB8CZfMcKlkuCsK6K1nfuMBoTKRhvPzdLDfgIyS6m/O66P/QjPTl7ayO8
jSYXA0bUdALDEgrYxTaPkMVPoOMEN66gw1kkkclJQM1MiONIWeSgmaA+ickNkG3Gbl78ryQi0HGS
K2ttpyKjfDDL91r6r5h+VbyELY6c9T1RTO2yyJfu1ZAnwFii4eyXumnvNO9dGlOD/AIQkpAmAXrt
mcbpYhq7Zsm/Ptg1rQ3EGS2sgTV6eEclsRz3GgAh5HUa8/BlAPupHPRuBGA96oV1sp85lg6ksCLf
DOKiwuFfUIF4iYR1Ai4ga1y9Af8nvtsB9b0Frk/a8S3dXNEFabZXHyliyMKP6Xb1DemPRL27T6w+
IpmX9WIjfRRByahG2uL71DuosYFs8PLMwbEAKvh8QNWyW+KdiCpspTGXYRkvJCVL18iqs8iBuroh
IQhrkEgOdrmVoeAZ9MjzuXYTAdZkTOGijOG/hyZpfppMh7YC8bsS6ikeTf36evEBf1dEu0dHGvfh
H+PQrhejrfrNihLHbY46r/Miz3bL0OPYUb+NqUeNMzFw70QAQpZK3ZDbKn0fZHrY+EuzA0EoyiVv
duDixglXMCK11zc531WF6ddI8+2RdBpU4WcARjT8ShNAFBKNyEPoJEkP1uVUll/0rgtCOHBrY84G
XE8ShnlSnsvCBoDM5GGfPS8Br4uDC2VYkCEJsW0IJBbhvBtOoNXeJQIEhSEAYp/AoHy9K1+ZZXWY
Bon73kTLycMkeDjUAA+Hotyu/Vh/WRt+alvH/wu5mb/ajTX/yq3S23HXt88AMTefMy5MEOEB4Bq1
pI1aa7U4Q25RMCWwR8bqo15/Le5kXixsrZhVwy5ZattbF1Vzv1ZZ9Y+NBJJ/uh7Y9EB2w/f4+2DM
/HM9NWxbTiN/HZfGwsQf2KJsrTMQHbXbdOFg3fsBORgAqefnHufXG55ZkpgPi2FU93wjECOX3vZn
pX5U3Ii+utqYN3QRCvjDK8mL6PtQF74FoCFFofugoSIlU7cgDRt5Ea1WESSPmY6l74NuVfuSCcm0
idY+fC66UC6/Mq14vNrtO9GRdTxlfPvANNRaCpqgruK4+lgo3j6Vvpj6M/T02W4Xuvvb6Fj6Vu++
LR1If1ggQ4PGiEmw0xsiR4rcElSiIYNWikqNoKHANAhvQ3WVTvU58KjfkTbI7wEcBEgtONHzkSEH
2JTnlYPSFNnfKDqUIAY9t3u+p7FHlUHf2/xLTZZpFD5bMo5yIRnqP1HCSDG/t0E2XXIOQGgECpNI
lYeoepAZNUeV+LDYWHjrCpFVioeksw+1P9XxY51JxWoA4JUBdo7I3wFPtGkKYFg4fbQANKCrMMUB
hra6n7sPRl1qyKivkcZC95YWBSqiqEvqqS4/mOCv2ScWCvg8Ca1syxk99R5kRuGNSEqUNgCWnQ6j
NyLpDCNtR0Mkir2HouH/j8wFJeeWYecJy8zlPScZ0LTGKRN/kkSlHBtSqS0YQFSGO4+0QuZMOYBS
IE1ZjUT8W34zztizy10MpwBDxdzhe3Uk+RPLWX+Iluwt5ImkVZHsUapL6jvpzFHIi/dkYuwiQBXH
Od+5SPt+zTpAdaRpXbtx0HZfOtSbH0lGWmqSxG63PopNtw+KYh2Xpxp7UrE2pp7hyBql9ytYgDcu
Qr/vsrelztcd4aEaKejc4qqNvprYzdqTbBmC6TxJtFXqPcgA9AwP5Rd2oEJehIsjiUhg/53NyDQS
SAXf0TjwnOSwDnzKdmsFqqNH/eOYD1OzXwc7/ZSsQ7ILrKl/cueu/wIEYVCICIBEtGZ3blAYtmm4
038BQ8iMOibHfGEgmf4AmNQPOFgMX4KwX2axN+YWGdLYBQwOTeXW58KLtiY2yo80aoAdhEwbqRA1
CtRnzw7aWKmkcJZC0pAMhx0J5kW+uTxN6XRQQ9IYTd+cDbv85k2Od9ENQMUGqI9DzNXtwGveBwB8
eoheGdjioaupyKTP6ZrKlO5ubfF4XIe03qmLyJh34ZWrvmcyUnemPqK8qP6E8vsoML0+qhCZk+N8
fcAExeAj8ocViCiB/VYSTzQqoxwp3Vm7Jw01pACxHVY6dZABV0+CkWr1UPt53IEPa69sSMOK5Lee
OcFe7wFTj3Z8kWSOx1Qy4Nl12zHWW8F3e8dtLvCT0ioy194PCn2BH4VNwFcWd2a6bM0IvJKa/BHY
/n/3jmPsSP7IIantSP3gq4fUI7JK6smgq3wAPMg1k6W2JRkOtZHkqdXaj2SRWXxkc5tewtJzP4Lh
oEdqAesOM5Vf1p51duoGUMisrJjMVdnh3zQ68cR6s5At/mxm/Q4V8ka7GyYgLEVphhUL4Sn4a6/U
mSThoaaWpDjazuDIpoqRq8xBKcY2lshWi/1RAn8yAkjXST0LinD9eDcEkdRHcFTgMMvIr4QUzF0A
FsYaNFhhCoOQGNJHfGE1Br/QMWyi5klDHFPPrdvfOSrcUJeHetQJFQbflmyASUu2eVjM24e1nOea
18pejZOWAw3EOScZ5gHSvc97trc5smnSGkeEFu02O3Lj2a7n5cSKjyQ3iVABpet+AbhTZFfXKTgt
5kTWTNmlsa3AxrOhSqmsZcsz9VRJVcYk4KtUU7HVXZ2VKr763psKsMibtFlQ1Zv3ZavBeLc3HPCL
9uvyAoCC8erLxjbabss7Me0sF0UPcWqDeg9AV8iUKMYrNWSc5MACHCw+HLWiDLiLtPTKlYeE8CXD
NA8B8WACecbHhgjtishmcV2goRdA6SOZsYgBK2Dnzyi3+lMIBOmnrEeuNJKSBBLURvCTdvUaY/8D
EJf+2F5z0LNIYMvQM5oEICyFGXPAYoFSABZVwgF5OS32IS+Aw0qyJbXSnWMiidxB4tZzHozBcwge
gl0gsRUEcFFX8H54QCVi+PMNRdFduqzC0Bz9djMDJ+TZKMpYAAU8j1GI/96TshlcYVf8rQssEgFz
PBLnZjrXFRamGOsmWnwWAMQZQlKvKHKJ7TSst1r2Q+swx+MUkLLsJCob3OPCmA82MHs/0RCzt/lg
cR94i1KLstXlbkhaR6zsU/dVBy9lBTPdRB0k9WYdmlDdWIavEnNheY9k83BnNZU3k+MPP+c8glgV
1BeLWnLpaT2tGOYQb1QAPF9/tH4gWZOAHQrs59cfsy9/81crhwA4QOscHad6DF644wQvLmHkgVph
M8ohyUgbhQV7Rr5FTHLtQMMISGNy193YkyL1Bu4Arqa2njwv/+vBmGLOKQ4lyhkIsfLSosXWTwSs
7wMXeY/nEIjf3Bopktiuyl5wtluZcSK7ZoTq7K79Ncur7MVzIndGAjKyI7u1PJIsQt3DuwPmxe7G
7YW3JWEQraO11aFrTM82mN00G/qOaYGkvpU57YBuwaPPD1++Wk6RNoSWvm69rtLG1pC1gMM2lAWZ
dRI0OOvsC1iCgjM4ckDVZgIyOUMKXiob6nFrNPeNneOfVWqtsZtftJ0JxJxNNXYRcgKgIA+tjbL2
5GDKeSK5DjyVw7q3ipqjPMpBcTHIEEd5YEvk2OqIRA4VJgCNb3Z3sruu8v4Wi8IUa4tqDHIe+veL
tOWMEyohlsHejE1QPrHOAD5vEdbXUTbUAzzXlyQtqhONUNndXF1kXD/ZfQ6S+5sZKeal/2IIvOim
fKmvJOqiHBDT0na1ul8S4adH9RTXJbQLQ+7l0AbOTr8J6IFODT3fycQaM1cyaMzqZUGKRr1Q5hTV
V2vzrn4XyiuQub4ADekqeKu/rl34WhoGJlh2CBD+ZI7aWI0z0GE8l51jr3FrgBOqa/1zYTJYoiwV
ECZSHdp9Bpg6Z9zSkBTKxZnm8uw14/4+GF0nd3BcLTK2Hu6iiYCjbiH6J+9+p5nM3bSqo5kOTX9c
x0Ety938h2xpnAYJflj8652JV2ATqkceKOqTqtHETu7S+XEZYu+3pSd+Id8NmWzmBRwYxdgeQKoH
3LibnHokM5301cRxuYnk0PASFaO9ySWwbCqbiQNnpnRZDehrDB2c1t4pWIDlOcmo4aBaemXB3D5p
BUUhX61oDOQLK7+H+GQNSMbf5qQEgSxg4dPtODMXmWhowE3vApfVac6D+S/lBHi+8yAbssXqEdnJ
NCaNibOAGGg35Z7U2lAPgzaAix5TjxojYNNuddNBBdQKbayc00j8BS4cbzcHyXqiBt/9jK1VOQbg
N68BiQPC6Tmw0XVye5V/nG8G7yqYumY/xJyhmPNOrZwmFVr6U1TtROH08O7ypFHuj5d/sJ/oxsiV
miDZA+28OyWSwzJQzJdIxDlFki/zbuzZ1XIAfd9ZycIHc3InH+qRmnpa4ZYgScNpNOJiUgOMCeoq
qXZCnjsqFV37F53UVrRRumlaZAMLSoz7eRqb0lNi3Lx67NT0M37XyIsjF50w98MEupmCt14wAVy0
OgN44rPo8MJEjgq/mJL9mZieqSG6Z+qRIgGszIn1YvMg/5EtheOZHW5BgWPEP4354Hu7HZBCNBdU
kY7GBIS+Mswv2Nmelz113aUqLkPtXMCaND75eTPnstY135jDKrYrkiHBmip9hDUPOM6T5gHOEort
bKUVALuiAsBUzmq86XBehN8zeETivLZ66+jOjhUjzTUBtsuM/TUk8TnboEPhgBo/PIIy65fKdoLL
3XOLnkrkhjI1Z6MfXNQDwV7wrHrZpztXbUaug1k7SFOArbosPQzVtd+vqG9EWeDkERsVeHEYeJhu
+kwYz03Q3DfzXLgnf2VPWu5NWbLGNGbe/IZVQnf8kSsbDWvL8tVHes93MckYiCaODlzdLESOPIbY
Ccw3AyU6R+2qLjvKoHk/3Qe9MNQ/YCPSBqZN5dv2CRV39mmxUCiI2kF0lapOJ2DkeM4Q7ASWGk9B
X+/s0BscwKfBiNTUu/MJl8mMzlql7FFBG6f9kEU9GKgtB3UWKQjIUyyYzr3Hd4CPaZG9iKYfw+aF
hjclmWo59UgJRK/dg5xikBIvEqV8cDfAZhYv4cSQZRrEpRPl12wM0w8NGOkvvidezbzNPijR2o4H
YQzgHZAW1Bj5smIBAURFHAq+2+W+dRWZ5YBNGmZDWXbXyJpj7VRaIjnORYkFvcPKcgOctm5nD6IG
MMy3IPaEtzXKfLwj+ZHCyoI4sNviyjk38Swpm5mDtlsmPSKF8sIleYCBvaynxmzeaCSGqnP2pHWI
VaB3h2EzZ8WAfetvLp7BefjshMveQaHiURkqnzHMm61gXr8fkhQsFbUXXC3U8F/bEeU0oNAadiRT
in6unwwP82Ata127AKhCcdSiJRoD4Gt4KORc1heSk8gGRCuo5xx2TOVlAiBeWTNw9uQvw5yXCg+F
cTmkNchTYl3qYEsNDsuWAxneqT1hfudjGmuKcp+bdJSBH6oqSKuj0WVUSNJYNZaYd+UXMgLZ6Kjf
rFvcJd21Z5kLWN2+r9uQjvcRuzEOjXRAptIN8AxbNCD1xjOZoMu0AsjXznNjYxfie4Q0GqKo+iMK
j5Ijjdp1xl45IOyQhwgE/x0JS6NZnwaVw25XkwcY2BTzXrd9iUY/PLkSKg8Z9DPIptdeyRoPRCEx
8tmUndsX0Ym8qPmBnES3uGRPIh2XZGpIVwRcIlCUztgda8/gXTRfqYmQTf467alvJeO71AEH1jmM
lhdtSEqbZ9MBeNvYxrhFWKWXP08r3iaWvX1QDKhUw3OoEAcdnTwMbPp1AB4944S7f2ZjuBVOm31c
jQ75bu00n2g4mID9rfn8V+aa2UcSAY0SaXCGfW9R1etfpAThT/pxsJEwQzHIK2Otd75ZkBlrs+uI
atEOICAcGHBHr8KziJo+sd97WpZzlgGzAyk6JBtuJg/GbZ80+y5vgUB7i6eDrqMribpzIFoHyO0k
Xx1K22lfHJXf3d66LJ/fc/2rPJ2OAJrHu4JeGLIpZANGCECLkRA82HjXJB2SHMErr0ak8JDGhrf+
zVHHaeU7ihQkuws26Lg4R+ydzYMpOd0ZqQvVwWvOQCkHal7nZKKM4pR133paZgFiZMusCbw80kQr
mD9FtRKS5kH9P8l0VHIreZr8V6EtMAnMRoYk4g4gHDnyobM8+dWt/fHYctPc1d7wMnZ9dwFvyoWw
cYJwXq63EcAc1YhgdLIUz+mqRp6cnc9te1R1sMANOvvczo8RSOZIdFc+2w3OHyUoIvvynGNljCQz
POdSE+BTndEeaaTfyPQytlzuIRW9R8ratze7ftHflCR6cP9pWDNZj/g/NcZjkkbDwV0FqoJkY3HU
B62yoWGRLn8vWWXtaGRii0HJaUhm5EDD/0KWulUPRBUZ/v1CDsbkqOPoq9sepicrkIFA8LQgdweU
IVFVJcD1ca1sK6RsNB3wI+GcIjhTI/ypPURD/UmLkM9oZ1sVgbpaVTYoSFrTSWy17M58ZsIa93Qd
pK1veyfE3rQJiPcyR2KOgi0hDBKNXXKHU/IAdaJttAv1eJQ8NU7QPpEFiR5cSUawJ/0DVIp2+aHN
LTRpH+6ATT4qdh33D4JvCRyOiSV1qWmAPRWI/EKDtgs7jupZ37+o7uQwtl0aVIdpD+o9hslBU9li
naPNHi2sBTwFPwpFl+u99WMrSfeGqCufxcRx6LqmXzoU6+QHx11LwB+isTORbW1uptsWGzrPUWUt
QPYNWzGDZgCOdbB8YTZS8cha+5FSy37LG8y9SHgXh8bJOgkweGEmsWkDtz/NLDf8zxXodNsyWi95
hmeH8Mbp0+rgcBIHxcnfQP3DSqT6u8rDIfayqPqlW8N2PwDAGRn25nhIl3wFdqJRoYQH4FA78PRU
QLqubcAejeAaBwbuH37rAgoM6fJgdEhZsFNjaZ14BfJ03bbY1uWQvCBPPnmhXm4UKLZCAtueZEPb
eWDf7DAPa1pACmpDpZkAdFWz6YXJAEpEEQycx+zVmMKKGTNGiqCEOk4udmDWA3+zvA+6UC4Alr7t
WHTwzSG/gCptAIU5itUsII5clvzz4zKUVpAlSgtx6rS4QMCdsaTVS9DJFg3WjJmIA5aijELOLGgu
MLXDocQk5pVE2MxaD6UZeBs9vciAblM1A+hv5VSCLHQM8pIxCmlBIxY2QAOWV7EcyS+44gTtIQGu
mHLrZAPFhOSUOkeJcdRo2+/NtAVWzCXAkFDAMUUc2Fpgdd4jdWNCtXPurajsXcK9aTg9wKq8ZX6q
gBtyaDrvyRerdaJmWNZoUWPT6ZBdOA6hBQDWPAeSws1K25P6zlJ1SU8qbUm9yJm78KyFTo/3CjCS
0uCQ2v4TuTir68d+D1RfffYTikaMFz3WB1sANEL6J2nUqdEgunJXWUjvUMdEvAbPNWfJFiCC2NEI
6uRFNx2OEp4L8RtJRNOg/lcsyIO3x944kHDwQWMUTwUoK4Eel8RJWr9MSXPyJagjNTjI9e+GD7Kx
wiv2P5uQhyhGIDvqqA9haOjersmTih2NLlAOPw1fpSgsYksLliG54wc+GffE5A3R0MbMrIm1hnqk
JkMaUpNLZz0kLZJa4KwNH/xMjp1s7pm/a4uHUEyY2CHUd+MNf3gOtuAoQ1dXVfmWHVcC2Ryq+koV
XQ1L7x/soP+L8nWVTOkHhiRntk5gTKJarhGwCaAIwnlyR8Ao3JgYtvraDDBDLbYYZhR+bknoFvil
73E+BRZxSZ1aGFVg7QNZVKqsyAs4dUF8Z6/iTb3Ylzam03MH3AcgUtcoE8PpU9X2/CWTZ1M0tGwT
1NmYI+5IRlpt55jjh3ywV7CEfnOlnqgBajJZqQqplRRDX3BifopMxLY+gAnUv/CyaqI9K4IQjKzi
sJbF1G9RieNfVNfvyjXuRe7srMV3updZAqyZIL9OMrEgPwPPqtgaQUtNPhSS5SNK0AX/cPenm4rV
Cnf6j3z3m7pTeVH+xV9XZC/1eK9t6I+ugjz8KO581A+s9QBBbaUi2jKJluJWDWBXfMH+9kI/2Ksh
aXy/XC7USyTMCg2rtMbLrK1ARHKTkQmrsfxSEdMcUDJ9/jtZWMDTnVBHjitpj35EndWYmItR43Vm
NkdTIuhkeOqMhTGe1O+EfgeAw0ZpZAHNgCS0093PREgXGpe4nV0Gou0EvI0oZDTHdINcmPwgRDJs
cAaMsYHjhCMwj8A+TmM7Z5Y8wf8wW9GQbrg1Ty9N4m1TxyneHDYUb3OaFW+swEfqrOucsykFGqR5
ABi6+Uw6MjXD+bdkMZOTspi4KfDONsUTxaAGSe048I2GZa+uxbCG2DEkS6iLGfhLvCRZFNudDYYo
1Dpg5zRgSJdLwUUoZcE4QCGH1CNZ12PjQzji/GBGSlN6jZW7HObS/POnMUhRzmsS56b54hX1hO/B
QOaes+Tt1igXcAk+jEVV/hXm03pZ/H66Dmv3bEss01WOFsYwtQM75JBYSuezzLyU+EZBXWlNh7LC
v/MU4Qd7CMKVRa/VYCGVLQVZgCFWWc7rXpAwHj5hngvs90SiflODNB/zsiZFtU9m8ASDEoLFTt85
TxFliQAaujo4gLPZGDQGbPf4Wjufg3wBZrXvY++TZ+4vdRuynabDXfoFNUgLfyWRZ+f+pcLGJo2I
V7exF3fvTCPWEpJXlxrf8wI8EXxkENgWJh2i6vYT8uquo0yZymdzxBwbQ5IhMSq91jz4WGczXvhS
TqLJBedj6lu/kKkSSWWLfIWNY3C8FoeoDOM19JLXckMGfFmyq2Hk1XORs93o2O0pmLpns8Pv1omq
+yYpUrbnAIWNHxSWtLMiAPTmwPLaaS0paAj6m8+OYydPFDhcgvEu+ug+M880nx/F8mZA/fLs+KBw
rFB8Lso8ACfzGLwBJWnPUfv7QiOzXtfXBLy2QKUZi02epDiFnYy/yN5nXvA2WTw9YKEnz0XgTopx
BClsV87TvsHWf4F/bTAnicosTuQCvgSsG/zA2yUFx/vTdXrvRM0SZsB+XVcP+LPokYx14T/I8lp2
tjZDnRKw26WddqPeg+/DkEx0GO3701ChWYVYw9clwHGjHlCLVGKjm3nmG5AmTMe8bFE/TYqo8dzo
icpyfOxstjFJXeq2A5Kx7an5NZ2Rr9wMOYqZZPG2qtamLjUMW4xFgvMtquImEZaI7TMW+P12QhVK
3KP4KBIHJ0XhMt5eef8lmBYgQZnAIR5Ws/sS1d3fQISxriuelNe5Tv4hsWV6/jadZv/otU71he+i
0KyPyGZB7gRIZbYtayRNi+t8BjD9s8fX8kPUC+uDM7bnMemdz2XJclCsAmbWC9r+UwRSxNWvrIuo
QvOCikpT9UgWlPZ8NqOvWmcnrN9FkWWBomlornb3GWnR4NuRuYrJisZ2vGG3rHickYwarG/+dtbZ
O3QA4zpmgoPlwk2x6kSDAhLQw+jx0szKBLxEUJQ3wx+YaBH1CivPnlnG3yNTpBll5msHEBMALIyy
mSSWgkeoCzRWXX9m/zAm6SWpkneS9BxkqX1I1uCsUnI+X5VvCuBppJS0O8dmwH1dXcxWhgjlDTb+
Y4DxLvzupYyAVwAEZjKxpJ2P85cdVor2zpA5iwDLqK2PTT+afFe3J5qwAxZmwabqWh/qcbmf62cg
Gjyss7nEaqJ/N72nLpnzronNaHkzgFABbkpg/xpBBH5iez4QCDCJclSN77tiHbY0JMVQlV8nbHzt
xCCyHXfaYT+VjfUZGHcnW7D6azVzHK+tgfN/nH3Zktu6suWv3DjPzWiCE4iOvv0gai5JNchD2S+M
8nA4zzO+vheS5WJtbW+fjn6BiUQCkksSCWSuXOsxC2P/8J89QDJTeJbO5M5KLHZHjWxCY776s62T
0RVJ/+rdVOZr3y3N1UGHG71WTf21wArH+E9G34+fpt63NtCSNu8Cl/2cS2SFb0fHoVJVyAaICnGW
ck5Lg7IvfIbThFDOiKqCk2wgdQ7TjQeYs9/bzCECXido8l0X6iP4RrTxYQIdyq4JbGfVqi4NQG4j
fwA7BXUCrSp8IDCQVc1DEe/BNv4BWcGr8cYm3tuFA6iHhhr3NxtdhYOFxJ+h2aBx/0U9Tldd3noF
pJzO0M4CMTSvBHgk0+ihp670w5VZA7geybA4jaAgPuV2WyAjEK4TZSI7YEh5un53iWMWX+kQpVyL
VmCIXOMy0UDa5LAaag09gIAhiA47Rek9X6lb/7uuGqhSP1zzxnJn56KWIDUkb7sqYqAE/rpErbpk
c3UDlLWdWrJ3LAEhOnX5zlrRUssEPQOrxitJkeODu5Nie3Pc8R/pk5c44U1ocYkJagU20InmV97v
nIfa8NwurZ6bGJkJ0bDPIrWcYV1EUbjNAn8As1A53d3IUNSJRPVqDsli1AzZYjX3yVNWqATfIvcj
oa2rT0fDSX+IbPKvAOC3e32y2K5xw+xj7xef4iDOvqOu/kc0+v/sgBIDsA2n9i73+11vd6jBsVgc
npreQJGNugoCNwG06K1PRr2GnmvCzW5zMzBGbQh6WDTkN9KK1O8TnC+AHN71TdPt+9A9uoOO2FwF
peQ5pT/3KbE/Z+8pm69Vemt6dIlkAfgW6HJGB8yXKgPU6gpTME/rW+A7Bqb72KK8TZgvO9ayfZf5
2P4EXX8FHyJ4OSBKD1F5cE82sofIeWJtaNAZK/NemPaOBoMQ/nliQbsW3/kj2XLB+KFoXBOhE4w6
2HIZZbh5d6b2Y5zEpQPEyQk3XAbhGzf8GPZb0hagTldsSXfg14iuONx/dWjEkeBayCNoLvK8RcES
0H1oS85M0IQjCxMIkKlQmRMVOKUIHceHvm+STSFNf8VQAwQhOIj4gpyaX3uJPJiNspmVrfi5qTsp
hvBuCpFnU6PUtG9XywD5iS4Fqfifp9D6kRUe6rzogfAMpufYTRCQrYtLhNTrpXEBXABNSW7dqQGQ
hCJlXkHuch4ecKi8SzGQQNlhV4ogWXEwzd6Z6U8qc12qXmfmoIVt6JfbO3IhGqRpxD9EXQQHerWa
yb0SW6fzLVijk9NZmw6/Sw9paqzi75JOy+QA+bEzj4+Uc4I44HfZxiBMVTwZC6VFHrcbWzezw2Ja
WC5EaqiSrmLqoXvzl2lkq4Wte7owLRDDVcMYKkaF+lEqmkizK1+GDghfjjh36DlB874by+6FTdKB
6hS+D96bc5WDohKCI/UyvzSS6NFPUeUVGYdegFx5arviq2H+DDsefpsk1KaNqOJ3HQAvD50O7HBh
NuG3wQ++hOBcuFqI1R/EY1X3HZBZ0B3L2jh+MBAwTnGnuZJJk+zfdtFAbEWZWpRlbQckCwAoRFcD
mfLiTx5RZ73zbzTd39o+UGEudJTuhmpqNnwMPg89r09NwvQnyZv8FGXJc2GLKfM6s7Q9H6CUHQtC
9hSCf+EJOQkaG6wItFGq0p5mUgNK9M+mI0avcKs9V9VPEJJmd3S1dPUpQNWgxezNzcDSXZyHKC2O
IRScCAmOOMiETOmH2OAQxvjVq/NyLAA9UT+LoPSIS5MgHQuuIw6slWOCXHtBlCxuQW2u+ibVldjA
BJEHMHhLKe571RggUgD1sXZ0FG0C2UfEf+98Q7sj02KvAt2HBls3rMkmJkffSQiFjo+JLowj6sX4
JmKpfnTBx/YwGr61aqWTffedcFfrRXN2O9yyZ5kF6By3a9+BCiyJJZCWwu+kFWh0cZlyJr02AXps
YQUKiAaI+q2FTxrBdUW7ZGh83TUG9HXf5EoXVqDFNjMHLX03dl7nLQRBdAWOXIUj7PWDXdvxQyDa
rYz1/orQeH+VoGNSzMz+YVQ2xwXi3E4cuZpHlS0a250FIdl7MmUGgO7YD40b6qZtbeM2XJf7NkSA
uvH1J2p6UbdbaMYN6zYs9MzLWXUpUeF47ouKPXWWCYZpq47ezaiEkXkMjFZ7WgAHqfBRrTnZknmN
q38J3MFY89DU7iJ/SB7sMXNWA8okvml+iHSd1XzSshgbBllGe1DSs49x0T6QA2QA5SrUK+sht0R3
16Qy2OS6G35rUGirVqClpzES67HpJP5O37Q0ih7me0sgXv6xF4mXKm2jh6kLcY/CPGa231ywNWyb
EmqaoHAtEIlSmyLqU+NM/uieQKpykZlt7shWdS1BOOtN41v553T4QBrfgRnKY+iYEchVxPTMOU+9
LufNaYSi/GfLfecV2S68umh6NkJUhy1ebfmRzEDdTsfSCuPZS+bJq1cmoF7E9Ww7MtlDAjlCuXo1
hlffMI1L2U1HnQdpuK4Usz2OnnQInY+tvZ5NO71LX5Yj6u1Bl1xkULxzobMrxLSxv9OCU6gEL5Cf
QQwjvadOqdQvWAmhVqRYwU+nHJYBvWxQZYZYxy7hKeMrP65WMcoepwLQGdZvFmzwDfxXoo4XJe7j
lxsIMU1IUKWJl4pRvEZ9nmUChJRjAHZpMBqvbtZ6567J0EOQzTnSvGVtJGLyNYrhsB1Ny2FlB130
ADIxF+nrrvImx4pfIHf0uZFZefUzqGzlzGGAM8CeTMUu7l37kwuoxd4AJ882hTL2i+w8V/b6VzDv
2dtW5+UeMkTmZ0RJ1jQORcBooyFIfOzzOvkwuO0TrWcFGchj+yw757XlPGiDhv2OeiFDb1DjHNjR
A4pnj3nWg+RJInFtl+X0nLWNswHjaLQXViKfeaXfGdIvr1Vrjfeoi0Z+OzRf3aZ6iPbU/aubntqP
Vp2tsQfYIihpf+jGsLwgYNDNGvaRj/xpMOTBgb6iFtwgK8oAwu2LtRWZ2tXJ609hLu2XkkNcWVip
eT80Q3aeBG6lNGCH6b6t2/izW0mxy8BpvptANPs5GK0NOcRllKAGspQnEKs0D1aBBPI0JfYLUL4v
EQqsr4YZN8fGQTqd7A5KEQHOeQkyzdmUdskPrVVpV3tsP/lItIc5nuYjlOieWkuOXukClh69CdxP
SXKnD9BAIFObh92lxA0pjg3oaOQ1kuE9Pl8vgfxxgsQ9FsggYPxuAUTJ/l8WoOX9tm0ukZVuG8VB
HbXYV2fudAdUenHulIns1KUmrlAO2vKx8BYbXS1+k0zr06hDu7deu74/HJdNJqTWebGm/SY1by6c
tFUdUltddqdvPojjjcfCCv8dJA7Ctm8bcdqSR6TpQ3ty2oPT8NKlq9ln2cEHqR95PR/D9eJI8yzH
h+zWnP8xNFAa8Bz1woHbVJtQVdRYqqImVle2GuAaFKdogGw0ugwMqsCGbMsAQByvM4KIK6hnnOBU
1lgFgH9UIGSYCfdiyB0eE612H+omQXWriikZIyI8g8aekyIUm995hE69K1EI+2xqDiqYI61e+75l
7KABcxiaREJkuPe1deKGfBOCRzPDnrhcZ9wNH+oqYU99kUeHqamAGyFvQCErYHm64hh0lv4UaPF4
UWsFU448Vpk3W1cFa5dw7hzTjQ1zy0ZErv23UR62YDRaHCc7vzgd8G5kcq0h9vIRAVHHQoo+UmKl
dGXhy9MiY7SYIdwAREeTZdO6w27bG1FBJJEt+TUNM1BBhxyTkjSFpDLKaWmwH+vXGbUaoWEacDL5
/Hp8wL6drfF5WBdiSALmxlyHtpascTz+RZtElEjIvtQROITJbeZUSpSzayfpmozvZsB5sv10dmZD
FF9eC6Kz6tA2RrfDCRwbt1g+uJkl/t0OL9wNbAUy7jeoth5/gO3pxXaZ9lyj8NnL2iH4EGCbB3lx
R97baYRDRFfaqPdOmqMOKYe9NEqUQWS1u+mTot/aVYbkacIgH6I0REBk5R5Kzd8sJrJTM1p8bFfv
+m0v8RDNzouJmJdpbqijLAyItxEl5UDZB6keXfDO04+dlkAtyh6eRy1uDtyqnXU31sOzDrZn0EDH
8qxDd+ijOyLVqtwybkOFKHYhE6Fl43PhCpQgalaN+B0q3Q6+U/heAdaFc1wAJKtHuNl1DQMrFbC/
bponB1+vUdZBLtRocYDgf5WYXuM0Vr+jeeDXVDd3R1+Hg3EpLPGpCnG/dzs8NQ1Vy5xK3Fupy1Sl
89Kl0UI5+8pZV843c2k0TJI1OFuQyS056B/mNgTq5df14BRv1xnUOxzdABZGdOyOGlOFfpfuYns/
j6xvk+fX+Ns4OcU1jjxTmNyFeWCe2dgjfqgH4U4wEKBgVwQjNa6iwE0BjmzZbFisBLlISoiapEje
Q8r3NzPbgSP2iUpzPCx/LUmQjgyH7wnoesi226A8o5dZXFBNHG0CC2U/g+0XHgd7HrIKUO5Iy7C/
j1UzdMjmiwAcxjRADSp++vs8AYt4WLrd/mZGNMXPMR77h5sJAVLjbo6D8bIGXWlDvfWjaThRr4mR
2FxFPFk5CAlcFt/cYEAIAYHTRoo1XzWIkYGiF/vZuUs2P80UT68y0vA7b2zgWg45+je1rEAXOQQk
kTsk8Swa6Axx7fqwPpEJ1dfxWkQB+Glqh29MC8kkkPIUZ+RFcDOly6Vhnb5jqVYcFxNdcXUPnm2x
/n4VGhBqNMn3EWI4T8Lv8dvXamSE1cEO55f+kGXYy0BOE2I8QvRrhnLOBzr76Qjeb5yQQx0AIq5X
iwX5fSbFIew7qM3eLKWXVX/oC0Os2hE/jywxnF3W+HtggMIrRBbDq9U6CONAr2dXWQ7g/k0W3aea
O3tMwRdUwjkpuKd8H0R+JTTDIH7jg7dJdwCdL3T/RP08xefXiaDfUNeAQqq2peEJm+A1QruVR103
DzGRq4nLbF6M3y1Lq/cLJJHAjMIw8OklRbHDwxTglKzV493AUZUzFaE2wxWbAKpZxZA+R22KZ0Wf
mtYFZz7rYovs3wCUNXvqLfasH6MDfg1fdNZYF0M1PnRhz0HFs08F7z4lSHoBBrQaSRuzcM2PNXYG
z36rSc8woukRxBkC/zlf3nWxPUArINe2NWY+oswY592pMJ/zsfk0hmGl1unr0fkiNeNKIQXgET5X
1uBvqbc0i7Ij2UqRO7NE5I1L1Yrb+Q7QqR0oVeko5yDxNKzm414da6u8BrSERpYjIIJ03PMhBKNk
OJp7wwIc0kZcbFFWQ3EqO0GaeJcZoKzQ6szdzbIQE+rjA6i0rkGx3n9wpoSd42x61ovIbz08QVIn
/0BqEkB3gPGlKM80T0jz98v0rtKSqkV64Ekz7CMWyh1yT/VHo6uhH5ogb6DFP1liOdfZwenxGHEQ
4tPNeMdE/Z103jnBQ0gUntTeqaGRNz8yNQCHrWVW23gaVEUVQnIjth5M1eRs+mmBgOcwcNN8ILvf
Fe66jKS2XmxTgUemMPHJInig+Ss98/UHF3XMmDRwCxarZe8Wcm3wbI7YQUAZ2pB808pIHAfDdo90
Vf+mu7iQHygoX2cs04q4WdWhqR8WXz7Un5G3rbY4jusA2/71JRY/esWlS1c374Lm3viNEIBbmX1d
eI4iWGwbZLGy3HW2lupCN22YGxol2+KCzwx8N7ViBFwcowl8mbQCTWla2RzwwUKMZHTlftLK6aDX
NvAlou03jdAhZGdhF2OaafiNx8a+4wGkay0BvJ3L7O+QToZu08jNjxXe6VqkQrvQSqAOnQ5pH0Oq
QuT9xgD47SLCNNvTnd/xRQzwt/xId35qCmsqt3bh1+tZQZErKDNkygFJs8Mh8cbQXJlaVDyQt9nk
ybIAi0G3poFn2NZAcOW0kL/DfzrMp+G8JnoNat4RngQl/2p0Kb8kWsCeIN3eVWZ4pabEMXBjx5ax
iQFnumIP2tyX+UuRpw52o9j3rFsfrPJzf7JByj6CrukI3VCMgztxNSWOf+9GkfY4cbwLt5Wo+6/8
x7gz/Ee3gPZubiIrQ10aEDKT67SxxYZmWTWP71EjqQOSh7xrePIFT+9wHD6Zhd3cN2P32hSunW5E
lmyDrmAnXrnTuhex+zIOj81QZd8FiN7xjvPuIiwfMgwG3nsWAhvIeFptR+7iNu8IHFB9XjveAl8D
vRhyyYRJoyYHMEPIqT5UcjBfB6Btm81IOGOY2BYfxye9MrCPMPgd6j0U0Ctt+Z2DN9Ufcges1NS3
oD2ynjrWeEUDJHLfo6yT+19LM0HMQyocIcn00VUNmdUDeMzOQRr/gLBy/bHq/XqryclFuLwEl95Q
pWuHB8PXPO23Wuw7P5SrbTnV7Br1hQRGLLaPyGz1lyEGJ4ED4tfP5agnO5FM+TaVhvlZCkRQpCzi
M43i08xy4XxaJiW6XTxIWYYoRFaEe+CdE+WqM9r+DnGgUwZGTSD232ytouub++/95+sRDAZ3YQZN
PNOt7dOA35gXxTL7XiUf+eQaL4bElr2I8vE0xGy8pODE8irQ1G/1JARdscoJCUVpbvcF3gT1fZUt
oivIi0IAfGSjtwy4lFFa+nR1u0RZBdOWyeo7/iohitJBo7M0ZBOKBDdoUneNZ/DrKA3EevQY9m24
Z248Ie3f2UjqgJHk1E0lJKcqoA7Ihn3T6wBdSfKmy2LCUyWzEyiO9xGIwqoc+UulHI8cSf2okKiz
zVL68osNW+P40DIH6azFh4YLN9Mudh4A1eSPV3A2Tdty8JHYTJL4rFVuBcUmLfoUO/HPWtWcaMaH
3tKaHyVq0FbAYk1XCPJMW2PM87skQV4Z2P6PhjY05wmJv+WtpWE+m5Z3RqbScQ8C27bLv/7rf/6f
//19/F/Bz+KhSKegyP8r77IHfLxt89//Yrr7r/8qZ/vhx3//C1BG6PJYgrv414QEuKXGv788RXmg
3P9HmNZ1nreFecmAfN0R1Q7R6jAz3eoMNY6LiZh3lu7MvhNBpwX38i1P2mgm5CGPG7KfXggQvDLL
ALrPT062A56DCJlFD4/T5IQYMz5muoSIQwJcGHyoSw2kLhKvS/THaLIsr0C+8gUa5R7+/M6PCfpB
q6zUyg8aclBbvbHTo5FN7b1pJbgnGKB/I+kfzUZ0H2e9YD8r6lEfJ8tgn1L2cunPCnzYyfirwInC
PYnjTf5GivX8/IuDJN6Wmq5DM6IEIJH6tepPTmYPa4CltVOCmxuKLh9z1zUeoxBS6PXE76lnZtF4
37edxwMkDLwelG53KBv/sPibQ2LvobOIkm9yyZow22aOX6xpAWqgMRSvjXFsts3b6+gQNF8ZIQ8O
89JRbj2B5Cw90dI6s6LLICIwVInwSvmFviouKXayZ+rFpc6g9oPUBfeHwvvzN43rf/uiAV3qAi/g
CIszw3T++kWrUzuYkkDIi86N4I50lJx6LMNZfGlWVypQ3RdFCK/Mw1CeuQOTbt7N/bBnRbj+q48u
S7/ZoiYTdzeiMNTxeD20Uxus/MnIHojRkAaSdvwO6jDzgHQB5JqmiG0mfKm2WrDK4ol/y9WDzGit
8hxCuv4smIn3AuAl4I32dub4tsMuujjVoRhRkrULTDDTBY1rrVuwh29N8Bqh2quKNY+yTWAFBSSd
Uku1lUJRdMrunRRplrkHPmG5q4O0OkE4tLq0BsCCdJhTp7fCzCsPIqPtfHx789AnlhVeGjYYtaLX
0cD++uePCj/9288KAj+4GZgAfAgwj3I1/u6m0PfaWGSWO14Ay/S9UbonLgztalSNe5KuVXplH7Av
OISaK5TulpfOTMonx9A+kt0PtXgjC1MeECU0nkPtaA0d+4KSvmE/RYa/IS8Hx0+nSvkm6Jp2b6Vl
c58Dd7JRiVaPurGQzX2omi4x3w+UqMw7dxIZ5JrFXqyeuD6U7zZ5UAb7KS7Nz0MEXkIBsE3eOOVH
vQNXo/Ka6lGDVgwm+Z18ZkHTojQ4AXxKx31nrZm18GjLWwgXEdhQZOuGuSef6cOXrtN8r+GDeR+5
dXiA4hz+/DjNPjBWoXaskvJrEUaHUt38i9w+WVO+ibUQ44PbPAknTFaF27IjdZmYrPsx6xEYBR7d
q90s2KGYxYekU6kdtJgjYh4Zz1Ppx9/UBfh4k28RLgZlURdkeRvKdbn4YGjH8rS6o9Pi0tC5EZEI
voZyT+HRgIlbzfbP3x6LW7ffHtNxgFCAjIJp4KlCj5x3357JSHgShHZ80YC48yrHtc62MeEnJaC9
3Jrsx6gKkshEg2Snbh7r2Z0Z6psbO3WpCYe+XfOu0OZ1f+fXsuQw6qgoKdQrL1PpFaYRIkE8YZ9v
7PQeeO72x7gMdnYXu0dTNXqG3Bgqfxx+HLURlzQ0X5KV+nQFjgn3uNhufWi5ZZiuUGy4D1Ddu0+H
8Iqfk7F9fb1/XOrdm1jWuln69pXJkd7dvDq5L+87A8Fspl57sb/zW15lWWaxjVr00enbZuvjozuK
JIEgHF1SE0M76YjjnX5cbHR1Y0N2fQSjglqCmnd9WmLu8yoCQ1OLMNTv1vidjV4GYEDs0m+GQ5DU
rSqtzrdMAN/ACv8nMHdIRwr5qU1r8FFY5XB2RsmPgGNC049r0RVpAPAkAjHwXUmnpK3l/2QlewFv
qvzkuMOvSWqTUpVjv21LfsYePgUXKUtzj+eNRP0LAnZaroWXZLDPjO7nkxotuuR1NOvLiEaRKQ6v
NEF24fv55BFhvo6E3HZwk2g7AlZx4oaZekUP6uw6wlN8NBLIb7HO+NB1JiBHZfUF+8Nol5io2R4m
Xn4xcmfvjIx9oOmTC2yDrdyW6QL/Z5qOLFYIkWWc62agHdN0sYaoOP6vbxi7GXNHIy4zthXPu3Vv
Femz3vQX3hjODyRaH5mWDJ8tEPNshtxqwSmdu6fMNMNN1hjpsxjbxbWKIVnRhu5Htyqti2g4CHla
8H6qXsp9E0RLEsFCZ2K6B1B8tSE/GqEG5WOoSceMG7uE1rinT7XcGAOw+NoUtHOWa8mcLQmuwbGx
I82wKVFJsjl/Rn69CSRe58evc2nGTXJMzcUTBgIcWrgjqcAk01A4SZc90mvtitnBpmmj+Ei2ohQo
faOBkkvtgOeGA20WKUoAb1RFcWVX7EhXturS1TLQqfrjnuqP6ZK8LSobJieUUqOCeJnZVWm5mkQD
gLWQ/ZZn7Xdb7boqNrw2so+gqkR9HTG+etUp8ctlfCxSIBsy4GNyVUFBTaNKI2qqt6D+CMjayvB1
Z5Mo+MriiApC7RAg8D7/j+k/H7nY3Di4ccxaiZn6g8x/NBa/jtBfCngU5sWtQoX1XXGXt+lrU/kC
zNJLn4YnQ4FVyUh9iLsYG2wEo9U88v+zxrya09TbWNPN5OxmZYqwMYhoNSHEA2Klw5Fhf7qZGMAc
QGrsCEBNHhV+Kw+GCzoe8tBBoLkq6zxbAxlgn0C5ehhE3x2oR41Q9qWLYsLuWAU1cK6oFCytoEB9
iD5uJrOrqhVxnThRN93NfboMKzsvt3RJTYY8t14V5hbksV1xIButRleRXyrIuFrdBrkvwqxOe8ob
HMrjBliZRxpZXofmIExdA+A3aLFXD6w4EMxyAoXAoeLQECeUJtmGbWP7+pWubR2nO3J3FcE5aqDe
uwdN33iOn5YeaKOFY6y6vv8hmYlXwn59RyWKkQT9GHWZQjqbjZVtWjUqVZdGjTgtdlTBOGV+Bm5y
4w9zF2ea69rGsQhSd1WjzPcuUd8zCxF5qEcji4+KH2XVS5kjNYY6RI/6KaorUc+lhqiJjazfDIGN
JKHyJNuQR0GypT4tunjPU/yhX/95a8Z0drs1s1xUARqGA91GJkxHbd3ebc24HmoOwhLGGfCtuD24
X/T42eSVt6BLb0CpC9j0H12QG9YOapHQwK+29aEd7Pf3iC0V515PW9Q/u+KUiOEx68b2iUydURYb
u2u6DXVp4DeTcn96JAdqGjWJq0nLQm+TBquvVtiwp/Oxr7TAPlek7jc6/2VQkgBtugzDFe7D1YGM
zMBNPx77HsVxmasFm7/JeOBpI3C/PA4k6kFw+JyQ8HRpQFdty624xAMtR74ucX9YJceOoJg+FwFo
FAxwgjyaIPneJkEXnBpwEkIfs7V2sTTt+x5nd4BYmfMxGKcaKbjB/dY5IJdGEDkAwt5diWEncMK4
Q5kgBFqXXGQaJ2JtNTghhoUdjKslQTn3WwM5XzUxgvj2n79A4m8HQ8t1LMfVHZ1x1L4YN9Gi2C/a
Cj/d/hwIkP4EJip8V5WsUPNapJ5pBuhqVQYVau7moP1CxQmYvksIqaWZtSYjNRp+mTrCS9JfQ7i1
8fyCmRtumxKbJPD4rSiBFXfgUO5yKT3qQvYVmCHVkPcygD9Ce08uywD50YxlqVBJd+mlnX/1mwJJ
T1SiXIdIg7yyG0FozHFQQIWiLM/XbdSfZc9gRCj3NtJ2XqPCr92bZApdkQ11JsnO0YorSaks9t/5
vnNJfWPbD71cxdMUeVOT6afSsdxPjfnTUbi/FNqkx5wjY9dOfHwmrzoc9BMKccQnO/9pKa9qAmQu
sJGQIy8cxRStKdYiL6xF5sWLJtFaDFxbpz9/M5hl395akCp2mMm4xV3o0bObmIEBwsguFFZ3tmTj
elIxa1MTxgySgg44chYbXWXT6IGCJb6Eow+ZCfJjeMq988MJLHvg9YSAVBNfOjcKDkNnNauiTLMr
fuuUZqf0uYuTtBcZsbMjG7D5+on38dc58y6d+rNWm9qJfFsGCp4UH/+afOu8qq75afYcwkB4XV2b
8zodtninJm6/uAkAlN4UZc8uB2s0raN3htxVRquB5YbX62KymkMDunQAm5k4TFxLPiHOsisqY/o6
dOF7e4nyKLKLMn9vV/6xnsivfjp90ezm2trWBaXn7RPOof6Dy4rPEcJFz07Di51iH9ymrK2ezcA6
v4KiYtMCbCz4UYC04Uy4G9WTQeCfCZTzNmbL1vj41iNIzlvvbR4oBN+tQmu+zQPbgn+mXh7E8ytk
CYCdQQAQq1rqnyancP/T26M3+/YWyPPt7Um38ca8Q0FYym0lO2+UHIKxrnav9UMGJWa7vAY4VSF0
15bXXHdebcvockV+Wt+Y/+G3IG5DnSqo7tqcM9wqEf6wb34K3QBwfpAN6bnkqBhjbY9tPmWg5rQU
qMt2htVKCCH8yk+ZokKW3B5PmqyRgUD1iQfSLOeDpgXJGb+sn0Fs2x+syfUfW2dcc5Y6H4RqUNYN
TY4peyIHwavvse5U57k3oui879riQK5IfQLTGLJgS11mJNPGsIYv4ClJV2AzNB+7vDMf66bJdmOo
AVarbNS0YSXWSc27zWLTOj/xppDznW3br36A+P4wOmEfO5Mj0AxI6y71g/JCs7Imzx4LbIPUq5AF
kbjqDNDm3bKC2afBcXlHiW2HgCgE+VHqKAUtmsZ+QKndoGKlMaLhuXyZOuD3Gj/9LOIo2td9VOyq
UjeeU1/3yAEq2cZ6tFF1MCLU8mS6+NrQAC3JXU/TQgSiV7mf8sN/uCuat3dFgxmOrhuWaVkWagN0
9VV5t+Gq+igYIcKknUIbbOpLEYmNLJ+NXM8sWL3Yl2KSGxvkudu16wYoYUEV2yrMAvmOznUp5gkL
iBPowprm0WWAOGONDJIINHcZMAHCYSsasaO0RRlo89AScrnQgXxKYmClGnVpAd26FVYwrWhYQ5Ax
2dEl5KYPvhEER7y3/qgL7AeyQiufS3BAeUVk59ui6y8Fbt0/Aru+uVBDY1w2P6Rsb4ZGWKQa+osP
ciLpyrTHal9vHFGV90TX6tLOoVqTZe6Qvd4wbNPv/2IBYi1eNboCLhSi9XJV+p4pritqcumwUwym
o5bYrBCXBTNJwo1vVaHx/Ts/NY0D5LzpWdh50gUamdU12wwRiqDM6bDw2ERl2bUrokciXpulUdWd
cii3vcIL+GUdXu0BenrY3gHmqnpQrNj7iPPgl9w5KEeFMnOaQspwAIa/XtElNbky0pXrSpBexJ2z
uR3op+ufv+COefPUNxjHDc52ULnGTNO+zRQ4jQSbHwcYIA8KRIhQ0P5xKKznMjacxnuCClX6IQIn
0ocuZ6iltWP7rjW77EMSl0A7xpUNvhN0dQ2KFMBgZgA8OSis6IRixGwRVIhTXQAOklQ7SuJQA1n2
5BRW8R3t4ynNQ3a9LA4oZEjGRz2N/Z0ddVpbKiqdTaj9GFvclnD3ewnsGOldoI9RuPjWpVEc2F/a
tyRx8stjzgeTB1iIHyOc+eY8DHiBGNCZSClR5sY1c3YaRPp5pJhfb3YMqmP962jcjuzUYbQSKLn5
86eAyPrfPgaB37QwGBMM/Md/S645pu1iy49ISZ9YEmWIYCaXXpD0TQheRL1ChU5gj9+rSY8vNY7U
VyPNNuBqhawPIEhXrQxNHMW6HtmXCluXiMlNIQL3Kc5RMz/m3IREQeM+JaXWnxJspkB/2eeeFFUM
NURh7Mk510E7CKaffZ9UY+7V/ZStyzzwt9LX+VOZmvYWUG2uv8go1x8t2bdbEOB1exn52M2CPKNB
/vJrGJYtQtEjIuP1MD2jlmyV4ow22xf/FDGexf5Xf1on75IfgwsBDapn1aE1vLMQGfJsqmVd+jSc
Z2Dss3vDh47vWJ6CGI095RCUkg6aWBsORZHuyESDi5uR4qYJxDf8jAjF227nJnfFYOtAM6IxUUxz
6Qr9Q1kX/WFI43Jn5yaOqUEg25X4v4xdV3PjOLP9RagCCQbwlcqSJdly9gtrwi5zzvz196DpsTze
/WbvC4sAGvCMLZFA9wkJr28k3Q5NEm3asfo2N+HxdJdPpb8eE0j7uwwZhX02OXyP4wLuDAed1P50
+yl0vv0UME9TC1yXmqfSSFC3MHgpgZosSu0Qhu1rNwZi3UQNdJz0keFKIwBDaodP7TlczaG7SkCm
oceDazU3afq8CAxKIctVuH/+6FtfX7BQtDNMifKEjS2XwfUvL1hAGzrNTMB3qIYsmICYBAcPrmkF
XH414zH6uMvH4L3vevc/43LDwN8m9Lq7zHvAuSF5nVJw8pyw09fx1I9vsnzMrSF51VR3iHL3mgWi
PHZxBkX33PfgsyZx2iiM5snoOKBZIAV6XRDuNRwSlpFiEuqV/C5DU4+PCS/Hsznh8bnwPVhe2syv
jn4Kg2pHa8WtBw36UwdNAVQ68aOdvIAQNcTpb1sQtT4N0Ax4cb3PGA1ImtIMoKpT1+8wMEH1Z57h
wef+LYkiLIXyxp//Jo6javmfQSWWLjSHSxt5AlOzpPUlTdCYvOuFlY/HMQG6R4cRN/JkocwPdBnj
pIAjFS5JA9SQS7ej1q6GDH5KFMLStjhY8Hh6n/epPUer2RR5bdae16wNjwVuqvQ3Q9R1V7ld5udo
0PIz3TU2rPrywEuWXwYmaN+tgwInaBqI1Y6B7iBgCKAsjuJIr/5aKlHrBaMX7iMx3F9XpwgHPrc3
mZjWn9ZQMy0cnk9turmG0zI0p+qzRQrpdDhkx9ohyobhVBZpiKpTjjeVlQKzpfoSvU50F6eWEgBu
QNJSDWWoPB3Fz8EM3SoyDJguZfe876yXwgRCBvYkw+3Qg3ZRwwpwpfneAfXeWiyrKn+L+h58bgtP
oM2/NFFhGbdwW8XOEMCTBRvhPhWkhbYZHJ1jf2lxqGkq1rfV9BCth8XiphU6BH3wSQPo7DxHQDlE
27TFxN108BBLEz5mTbKdNg3kyE7TLD8gxA+bGGwwbEAqaNSyJYGJoD+NLBrhjah9HZ6hSolorTXD
qax1oYk5QcAUcqiQmHHypSRe3DxL2uWhQHH0tU47Z6ED43u0dcC3UIGqll04Dd9bfUlY5VYFcBUA
x15vp0W+PBDiEzaT9hpMDbwUB4XsumJBZ4DoBN9TANlRMVZAWrp8Cgw+hq8mbtDJxDqRkYAeD9O0
RabqHb4fPLNggiUAtYwJXerSUmFoDgEZc6v7ydkZhH1JqiyERQ1IDWOGF/MwJuVqKPtpNfaRvFCI
Pj0LvL7d0DS2whTmvScNtqxzEChKKPncByh23vRF/QYBLTiJZh1Kn1nYLqPSspBZAWEvTCC+B0mG
aT9Y3S11BQ58hdwitZu94Wh3ePRNqOPZUI2LWudynUV3YysjaIfFD1/62xqeIqD/PX5aEmIDIHs0
8ol+aEEGWhUeOLs2yV6ob15E/btgVNTteGy8moEPNam6BkTH0MpvnWIPXsOAJE520vC+O6XjbxIY
F7imqujVis8GNwXw5pgHwBGzFl/6KYL64nDMFp0DDUebqHHUGSi6XafBIlPNpeBPo/Nkq3mfR8E0
DVApewGBvQxc4RASCnX2XfgmzCTSlj82QTcsUdZh535oh83QRfAxznGGhbRYuYlQAb0d/KFeGo3n
P5Wyh/VXVmjfE0vfQgQoDNy2jNw46dlfTiZe4j50XsZsqBZWnJYnECEh2wiV6dzTq107imdSjKbL
lboxOumao0xwQ/1d7UHZt4Lo2IJlTbW6MjfmYaOtdrZnPs9x1/XUKlnbva9ixuui3FBNm+MNBAap
7c1N25TOaQK2lwYNKpOX1ucIq8q8kx+3u2tdnH1EUN/va1SKFlPoxU8TTiLIXcQH4H+RhgfamccC
zLvUTuY+gkHb3QC3eBi8uEY3SohkKt3KXugrMGaSPZOpduM0CcQr52FPCVeq4XSAdlYChXBup0et
VnbYcaqHBxEh/0PuI2kF/8+otm6Izpp7cDLsWRhhOwoqLF1oINIhYh74KNBPfY8k+Dsr9ldnTt8B
PYNGvhJSndVTr+fInnvPoh7BX70q9/4S6UWWycnkcziY1ebTvFmLdcRETU2cowHtTV0Yz0HupQuD
SxNDlbEMsodWXexSew4ifTgKbD8fGgNJfcZ7sGZEkz1UWpLuudZAEkLFNkkbXMomBMQTgzTh9+ks
BJUi9AHP1/tk5UF0aNvKYXyBWtI6aQf+4LW8PuEt0ECWC/2aCpMqrFfNujLXoRPzBzCqF6lI+hto
b0JAgLPxBTmARKnKOdsgiecVI7ViYXnvK1I//WAKYynQVgk0YJEe6x6iMFAU8+JZY6Z/jJEtcA3b
L55136s2dttZK2rapegWXgSMCDVl7ByhmqPf0Rp56i+pezQjKDaoNfSPNcIcx9+KWcsyyRn4Psg8
UA6izaHYgZf+3HXtRyJOLDQPVGnqm/MSQwr4mmkmz3NzggF8afXQX0bm8VyIXeqZ3SmrbA77YX84
yXjS9z5vkR9mlpWcxwafZZA7h41eA2mwTPI+Alm781fYV8CVJWihydfZ/pkuOjjO26JmiVumQe4t
ZTriN6lvO9m/Rzh1CqJ1FlvfoP7m7+YmzYW1mrYENggvWRXdhWkwLxqxtt91eMhT2LWfmlPzd2xE
BjAy8LGswN3YwHgJ2xEfRuQ7cFkfOlDvTh6L89M84ERdseh0iaI1MMSfrMtNgFS8toDiIYGLv9iZ
z9blNEQTP6KppdfloZKe3DsrAUXYT/R1+nq+9+LlVZ8H+tY6kFDui/PMTafvtbWE6xy0XUPz0a9z
tqwaC2B3QNfHwA1rowWAZhBbqYXtccxURZShWEkJDRG13cIC9XsdUwUz0+o55pr4gPDgtEECBnYC
CkMfK5j9FyH8XPYHiCFVu6vyPd01gCwpvsYecrl3YJGNDzn4h5eojWHehVbXmuNDb0ZHL4n7M3VZ
je4v+FD5wJhg0AM6dIWtmrWi0SmqUKdssp+FGeeQu4m717obsdc2uX/I89Z56sx80Zhj9xrlzNk0
qByvKSyS/g2eyf5DbLXJEYXxeA5jTh0uhqYrcLrzrPs4g6Zlhg9wwW17HydRe/FL7bEbOSSawM26
cCSojja3bxI8dC6ZurCy5Ku8M8PVtU/X64vum+YNRSQS7JEM/sfAfh56nZuPg82bB6m9UqODpOB9
AMIAtUz8Te6BKYVqemA9hoHmXYDrWs6Rsu4ueCLhm+1ZDzgFljG0PUJwEAoW4mgq8wwi5zqY3nSG
jDkKtT4eYefGZtN5TGGS4eVCPuJU8XiVeMj9GG8jEhvrbah2e1uSg4AjQYNNr1aKDYARkwsVylvU
3LOnKNcilBeAUYURMbuYTRO7hDuJPetWAGD55EPNbY4oxsS/L5vy/x2hfopnwhVPj3mxGkFdc6H8
zGHaXcNmqGsgAxQM/dqMBx9sRbzElyggjasuGKJbI0hBTQxkdNvuhrphZ+qlS545YsV1bLrfF1Lx
YwRH1LCEOLtqzXGRZ24YtIjdFt+efDVG1mvSJsGelp3jrCjf95r1PEcUYSLctGewkgAb9/2f2Fcd
5EbVApAWef8nzm22z9uQna/LAbcgVtXAURSkCcxqNrn6R+nJ4C/9zi43LO/ebA2vqgLW5Y+qxcvy
UysOWH2qU11/NMxhHqu9TjzmRv1v8z7GoNqUu2HEdq1p4zPX9N8jp8MZQLVgWO9vpQfuNzUHM39K
JUpF1bjKPCTqRqUa1dU59NW9qth0io48miO+Rw57cKiWWQXT97hOq5tGDUZ+8r7gPNobq9AxsFDB
+0UGUciNVeA5ElvjrDJ61RuVdYSNcxHekCIp9ZcCWg4858GKREipb+qS4cCs/pbCrv0f0xOPgYSY
Fv1aDn0MJ/qJvfaT/n537ftyV0yB/zZBQW6eIav6bKf1oZkKA17Ao/4Erg68KdhwAacVWZvh2a4S
/Um9+m+LgN+3KgYCQ+KQQPPDtawoOyaBVq+A7a4uuT7cQELbeIYdnb0bAx8nUqVtzCaZLDUPMC1q
onVjRUN7SasONFzocxs8LLwFcaIG/M+9R79rAC0IpLeY2VOVyOLtaENUEykqsEN4c7TUP6znDqBY
VnCxjII9Ru2GeqOgMqFkws7UqqHxfRMIcPupmfCObws8kJfUbPxUW+GXn89TM7NAhSMs+N42K7ll
Fg6Z0NLRhQsCAzYUNUQeBgh5O2B3TwMEemCOSM1KDM4p0J2/wtgZtnjmgXsFU5N950BWq6/q/izA
tz5HoG9uCg7L6lb1XQdG/AlhOg4102sf3SVlXy81iIAuvwxI3leLUTbJmgauo8LolEIzkgn0I2mA
fhoqd9+duC131B9a9nSUzjStzPHVA1ALn207u6G7Gg5vjUu3fouRwEFhxTW8NF5okzNC6RqdNEyX
iIbptktNJOayji0FzwEnhUh2LUtzSy2/H2NoOqlnN7XFYDsHf/LdUA3QaAL1tP8Acum28zXDJhyc
diU3Tcd0wJv6kmGzpRMYfTGGR17lgzujqHr4WmKDl62vmKkmh+R+yfsTQaZG0C2VU9fbNSD9H5MA
JbLWDYrjMBDw06WXgLx71dlGrgSVr+DHtYfurqEelO2lS2FO8MOui0VkQoNq1IOz39j+QyEhRTsN
UASAu3XwgFoVh2z+CPCAGp0Mx7sH6EMNUQfEX5HaYLWxp3Au6wTPtAj/XRUOpw3nVDbWkVo0C17A
x86ZEqA4hOb2fuTDyAAfebPPvH0FJfrHGh6mSxyQw22jmrAiBePagLAeBWvwtd+KbDQX1Bw4UAah
NYCLqIKLWi/PUxbdzrE18CMwqXTxAPH7RZvgLYYa6oV+zKSljybz+hOFdhq+s3jtxwdaxwost4Zi
C2A7EyzolWYKXqn+cvy9SaPAkenzKKvsz8GgpH9u/tvcMod6QdzBptzj2NrD/ufe70vz4IR2dYeE
WH2nusw0MA8xThV31F9wfe5ymnqZFTG4TLoNtTfIdjjn3odpulS787h1zpO6BGEOG45B/k0B136c
1TrIlHvpmgbmRT7mX4ODGuoaw8Tb5QwLlYDZxH30RvKd1AVm2Z7VVX4moGhcjwBOJ2azvsYDLvFG
rbKKtDvRgFSo8nAW8daJ2UMcda8DXjyBXCwYwir7RkFZoznrDmefRZsH6dlsC/XByce3GlqH+PW1
4xmKium5SULNzRSmp0FSdB6gGSHE7T/NgHf7CKhaaiEHF/AN6e4ivYHNlvMAiov+2GSfGr9GKKxk
Wwr7NWeowwswBg78dQAFH81ePGvRmO/LGAkgMuLBgSDf6qI242M08Rd6/dPOAGzgNbO4d6ZWBrrR
ii7UpAEVQVsA2iSAmaAhy8ODPTXpDgR7IApp0/CxHP0EyAi+L0fBIT7oZ+nhuWHim2wFHb6VgSZ3
bWMlC7w55IMdldMxFcM3aokuhYakwSeo9treLmRj+NCxjmODpQA8qmnEaXEOsLnIihY4wXgKj4mA
DYBAPeaB+XqxHNO033QlCx+mCr4REci1Lk0VcZrdjOOwhBRdfvADQIbKoocDCosKao6ejiwLy7J0
8+f6h0ZV79/qH7Zlaw6q4pCU0YG3/VKUEkVUaMhe4CXts2IvdBxdZMF+Oh5bs76DAAs0U4cWuEPF
Ywah3IDawCTA2MKB+AceD98M5vhvhoHPF2pb5lPNI2QaMmbejx2blhlwVndF2fnrQtbtKRq8CfL9
VoSXd9nu/HLy95pjdAc4Q0TbbuAGTp9Zux4Zy28BgPVXogqaBSDJQBZgu7mwq6F7loAvAxejF9/N
xD9CF3X03by98KYIoTPY+6vSSeGuYIG7IdSWS/MU+c+uH1HyzpexN+Z3Y9Nl67AspiPLmbYNBq1G
ubKHvso0aBvDjxgkgVCI0GPsupNG+DvLNPUDON6Oq3mV/mQMdri1RcOwt0Jz4AB2x+1gwuMWTVje
gy6LpNmBmo4jnoyi1M/UimTrQm3UeLCqLr6vgmhN3b6oitME7un8A/pc28Nj1Ci/m6YB+RO30aFp
iJIz6kxtDJkGBYprnch0c2sqDwRCqz+afYC0K5KM956X3rVDOjwnQw8aSzuBxmKH8kaHNdEKiMz4
BcWBk6a11k8kuO4Ae+ifPZwKVh2kX2+gYWHfWGGiLYWCf/ZVv9HTMrsdY57eCtBhQK8YYYltIQ8A
FnB6yxzorAr4pGyoScEfcZEo2w1nXgjjr2hYsQz1PN2Ecw81DUhpgOMEHPx1lGDxklfQ72FhfEPv
ncBgC+EXwT21WmxTry1r8pcFXHQOMuYG0JnxLM0bG3jb4QAsIb3dZzdDLazlMKTZN679vyOiQnYg
xhbOv60R8cn4D6SE0L5i8ywHeASUjIWlgYQhbVW6/ATI4h5I0qzEwpXooSp5FVYg8YUw1uJVJKN2
1mKodQgyzCoLNDxLMNAkTRM8g+YFtBeoTTNxwm+h0PQh1gASebhogA9fesLnB6kuOFBOB2oCAwbQ
Ot1SJw3HwBMsrcyC5pcKtISDGLq9TvyyznWyY7ASmiaJD6o60jkTSOIuYW3bUABjHsbdlprQFsxu
h3gUexVXUpyVjNktxfXIIG/nToqB1s7DjNENAQ9fyF4dEbzxbwKqDqKuFrrmN0eoxwJ5E/dz/xii
2kD9k2b2dyqeAK9ao33uV/FA0L4F2IhvrSLTjqwatCPdKRmgY9CunGFMP3XDoXZCMjV0ul2QVicK
9ZkHw0Nh3wJedjdY4WADK9jIc4pq6dKGAsKSmnQp2jrd+mw8wN89e0Apa1oiOZUgM96jqaPeFzme
4walSB8EDnuQizAXloqlCcD4PSIFah2v0+NSJhuKH5OA7aBZ+j5dC5D8kKBN7dqqg2FGC9cMiL0t
06StDxyMgBHFceyiwspsIOJiPFNYNzhsdFmseaMrcArFRhjK+zSZLp+CsE2dF6M+WusaR6vKUn+m
fo3b9Y75xg3vcq2AsjWrD9eLiIrmU9OkJh9KJA315TWM7ih2jlCLfJlKIV9/BsUEtS9XZhYHbpfp
vHCvExtq1yxCLy1MQ2MYYFMDKwWcXttLHEsBSgfv3FLy9lKrC+yL8gW3p3hLTRrIW7hnNMGFJik3
h20hTM+ddL+b++BQYgD1MMU7imcmlO7Neh6TJZDhkS1OArtR+M/U9bdYF3vPNCrflRxnxcxpf/oc
CMwW9hlPvm4OoFOH3TksnXw7YRO8wT9761s4kgCnpaDhOXvjIINP6m2QF97fju7Jh7RKp3WGPSyO
PQjthWQLq7S8N6jGrOjFIWFH0qBgWvWFeITCxXjilXzpjE5/tGIoV2Mf8XIdGxzzpeRSf2R6AYmF
X5H/Mk9F4vUMflodbHzbQDHHDsdjBIlUkBkhs0d91wFTjVJTQuIZBocexLLARsNZTU1ufSZXZVVV
K6alcg1MnL0vs7IH7RI0Wg5ll6e60b41deH91YaFG8SG8cOBwiCIInl47wnrnHX9YyChFuqOrMWO
QV0CTdT7cEAh2/16S+Mg3NX7mMbnSaXfzDOv0z/F0G0ICZA/7/TMr28TmxuGpYMS41iaDdb7Fz5V
N1omxJVkfdPAHk7oMthnWhu6s8YItfNp+NUuU2yrCzU+ok50R8IiIgmHLaixbqULf2YHSzbap66y
4USZgDtswPcasv1OuWBh72DvyECDXTSGub6ejCB0E7hxzBhe0eDQpV4UQuct7uejFKAD+S20QnFQ
so4iqlA9UU5iX5QQYXYwrsdUFDOhSF41Eq8EIw82fnCqq3d1ZPDDn3+X/0hp2MjOA3ggNMvmcDnR
vryZdajkaBDiS2/edd20GPpP8ztM+vjqZU7qraG24Eh3nKA6I7vx/S1Fry7UV/ZWb0Ne40yiS54M
vJsYLzSXpB98PY7XY1EjK6YEm2pHQDcGR8DT6HTT0z8npRDnWfTBkG97BQn1dJDPe+bnu0IpCFGf
WbNq7jNryAjRgC9+i2vV3GtfU+gVpMACeKeBGC2btW0jH+n46QXYTv+UlYN0ffx+XtMsBoZMSIlK
a1Ne+nJ6ov42TcwlspPZ3qzT/Nlpi0XfetarVqv/GHKaG2pyPuEUa4bPTsDLfQhM2JKmqx/HUy25
dHEQzD+O4qsELlH041IP+Ns//2HxIvmSrLK5BVlLR2qmAIHlHxpDcVdahg1i+Y1T9e7kGIt3zZ1I
D88DmqTQQ18H53904YO3mIV5KEKtQd8hmolvTnRWEdTqS+DC8Xc+YDud76FFHq91IL5eIOe+tXAO
+iE4vBUs6Zd30VAhIq+Vplf2YgX8bgrK+q4vQlgu6MGWPjhgXnN8ayf8xKiA1DtsJGCgacQ7akJF
7dMkzY+2uWDMBVu+WUeeQmT/fqk1cJFc6oR5dLo1m/74b3HXvpJnR4AzDesNRajeDZXXTWQZYltm
0wu1rgR8zYYbTqAGsed6gSdEfqKuaxjNnDA493vibgBIxJXtiew25NQqHCyrTqiuiRteiGFZQhHj
+xTPATXgzovAKqtTYIM486cAyyuL3eQ4yxDUCJ5u//yp+gfG0BYa5IRM0hkxDGF+eVxkyN80o9SC
A4x3UE9z+7Dbp22sPTWG7cqItw92nE/3XqQvg0Lwp36EGateZt+9qORPTTU4ACtk0EFRc5wULFBp
xxXMZhE7lqm3xE+ItvOKJpjN3JwGWO5grjp4cs/j548fxz17KQaYnV5B6mE+TEsHOsqra1/i6NYZ
6mzUc8WtJ1z/HEoDFFr3C6r0dj1EGk0DNFR8fQpYo2QG3B27gtfg3QKXYJXGa9PhGRb1+L+gMEe9
UJkwTn6HXHQPL45nQLm17aRB15lGk9+XKGxtXqLVBlpCUwuHBn9fgubw2ubzEr5CR1z/FbGs/p64
5++ueCjQ5W51aQEURECpK4QqcPQELycDRuYKc3Ud0IP4PxIxUn0GPudhbLyXJdDwwtEsnQMq/Pth
zyoDw5qKqd4j3wQeiEqhturAD30fHO5VvrX+vQk86vuomXHxKbiujO8OhxhQVBjZquE8WfueY947
zIPEvxE/g8Jt3kMmz7yHssrRNhtIQaou2Gy+x9NgDPjuMWrCZ2p9xGfYZpzmBcuqh0XQCL3u3Go1
+BN44ZaILHrCANYaxFsDLZdzpS7UL6qspn5q9WZSnJwuXIhGZmu71+P7csJxJo50cKWA2AAo2fs7
HaEbwmG74nXKfCaN7XudxXIVWx1SE63N9yjQtpsUTgjqcQhRF2uMXkU6XjIYCv5dJ29BHqV/DXgI
u6aoo6cE/Nll4kDeC9Zu/i6wbHYLq4uXpmA2VAa8aM1Dbm/ybrBfEjDSWDbED35ksf/4k4uvhBSp
gYFq2IapW7rzTzx4PPSGNmWoUMlOIg00smOrgaWQBA1fjZlk8O1E3/XitUrjzQh/XrvojiHlv9RB
nFj2+fjUw9for87x4LuLwr/rFPWyiSzv51hpb57fBK/6gB0K8MvG/RTCZKxu6/hcMWluunZIDkFT
RIcxECmS/4BM5v/xLERa8csHHXRbwW18AAXot9g8ffmgx6bokBLNq4MB1uANqBr2tgWqddf4uX8a
pKl251rzwBxkcqHRE33nMK0ry6JFXqyIlqiZsR9ZCtqQXgNPqAvGl7yty3NmFdV2HKWEIY9dHsGp
M4BuaKf7AU9MN0x1pCon5KtopaDF4QHu3H9NeRpAqceUT6NvFkuBX/Et13t7o3dRt0cyTgf3LUzX
Vt2aFy+GMZgHQOybtLWzmZqQbtPZbSe94G8nSb8HATefYTPmLWiJELr81RnfxA72DsO4ycF2Xlwt
x5he/qGvVq5kFExxRZgCcGvC7gw0f7koqwCIiqGvLsAomlOl33lGXF0sPMp3MYdPKo0FwyhPyYAs
GP6UxVOASgcg0mP3Db+Dc9kB9+VqzqOnhTY+JyPK6LXsfkJt+JtX4nOC43S4kKgTnaCVHy2CNHy7
bh7zugMAQY/faCtJe8ffu7IY2LMccv4bP6gWecnxWfz9LhIx6I1DXoL8o+Hu0+gK5zZgYfSqry90
jFQtCH5/atEYHSqzfFoZKpIOlR/zanXEVGM0j8YKtP5/8z5W+ZhHq4DK4OycVgyrKhzHg62x4VBk
PHGnttDnPh9kWNir/rpQ3LVJd9TXJRD0Rl5328NgpwTlAOvlyZBAqqPTV3PcWP6U3B533B6yiw3i
2SYMghpZBDS7yckuMVQGF4Gcmi31NaoPXwHX0dPilrqQHyoOoVH/oFbrR2ACcI1voHCHdIgPOw2V
uaKLTskquq1RYty0yBPjgKXyXMnEj5yGqd1qAeDqYx3CS0EluK5r0J0fgx0HgaZwY4B2tkNqHelE
YIGPFkhOB2icm3uzCmY+YN7F/rhr2oKvixH6BbEj4NJkN8VuFDmExnyZHNusuA8M+D8kQvr31wjq
S1UEAMX3FE8XPHf+dY3Izk/Iej22Zhh+F6Je2tFgvMD+21z30jC3RaXFj4WX3VFAAIc0d9CQtM8i
G1qCrAmXMNgNvpdaswRNzXhJQ93CmQbqMdh8gBHpt94aKbccu0g0NcMP71NgL2SVAoKuuvBUfI+g
Qer7PYLWGA0zXwJ8Xp0qbt0DMwp1DS1ECjFqqtsIeJqFMQj5He5cSFFA+FfW4BuDp1PAfG14jy3G
wLwZmnQbJtWwGG3syY2k2bLcZ38VhgGkqFe+Nk4TLIfMHM81uCk7VAHLre4UcMpTk3o1qQG5DT6Q
zcUC4Bl/mDh+yFm645llvnRW4m1icwjWFZKMEE+c3saJ2dA2t4o7yYxn6gY1jgHTCOsHGEudnaRf
JKK07/SIWXdNbtr7Ijd/VlAejCBeUQGvDy1RT0ZyF4CB9hrDKUWH+ldqTDtNAzo5gTnFK6/0n3lS
iFtWdDXyBR0yXioM8uvmUkD6cQdmYYjJ2RR3z3/ezWvG10yKhCiNie+mY5s6pGm+igZ6pgefQl2L
Do3TCUg7aL1yogiSFczNIIiCstVKBoP8YcVe7FZGrT/xBoR/X4uHW+EEYNUJoz54U4cLkhgbZcR9
2xgJbAMmlNn0tH40WhQIoRyfLUAyqR/tbuoOqD9zN1bN0gYUtzL7yHUyv3lseDucsO9+pqkya7Lb
XPpHmskMk915jQMGJSa2PJD3Wf+zQTVnWQeBvSwGkYNpgks7+cWhC3skvq5tPQ3Ba7q2mdnccCvu
KwhaBJ226JTqRRsO6W1j6ekGTADmUt/1osfVXjRRgVoSYunyKRam66cyYa9wz3LcqApB8UkbPVgH
ceS5qFryEdvKkS1nCzkIg4tDiectucKRLOTVYoCadJlQWTkwkMuvXTThSyyFmXBXXZpDwpnrVZq8
HTVxrHMtv5HYOzCYxcEhCXQECe0U1bYAMVjhuTG+z7G9lm1LFsO/psW/0/XzQjsiJ7+mxeY5OBwu
fFuMJ4f7zi0NQOU5dHmYCYCyLkYDPgEndEKPDG5j9ZfZrY76MrBplmYKzb5PnW3fgxJsMWQOFJ5B
4RwA3Z/nXruov/SUrXdk6/+hkksnks8nFol9HDawUAXWUUL+h0BTD0acL5oxOthpCg50iWQyUsgp
zqlBCS3ULLy0iiieM2X3nEE6LnCm5Ux6hp06Zvz5e2l8PUGBWalB/5U7qGhzeMB+2VhGoWkWSJBB
ucjmyc0IiAM+qrjQ3bWZ5qUyuiqQYlOjeNK0a0cWFcrrI/wUQCI/VbDIptb1Iq32Lg0D2FWrKLpE
oKwuqgjl2zAVyDT3zCq2GThHbtjBOSUuHRRwE6VDVzWDvnViEDULEDXXxLUiH1S6uxKsDIP/ClEa
/jT66aL6+kBc/vx7U7+cL1tyx4ZCkoWMpiZNbEe//ubq2hvAM2rKfWZh/2viWWquPIv3x1rBRHE6
8V1qNimQoaKCDLGwkDZvFDQ0g7WyG4MLuqzAsHchnhYc86hBoV6kB5lVwZG6UIADgpvaVsouPB7k
XVB4zmbUu2xVmS170vkIRQdYye+oyWweu7ExggWuRhP4nBSOrB7Kupgu0NPeWoFkyIZycFtyPBmp
KcMfHFZ+WyOokkVUgyBhQSr6nAOWMdo16BKV2T3gS7YIg5bdUYDfFTXMXcruQIOgAUMNN2mGNY1O
WqyBoZVCVyJjLgiK+TN4ed66QnF/TaQJ27OyRRvhYU6jODvswyKpLn6cGfdGZq+IS4HHGcwiVUIE
bsDiEIAguYBeBTN+oPD5M+oLOF04MEUbiZBfPUdJZV2IXyQgIrLqPIj8lq1YWk0SKBzxk28JHVio
LLgN8h6bqVH4r3kGLskIENwOwMTglYH+r3dp9Fx3oXYoKl1b0HRkDoJFnlYhNmRt8ggM6hp+h+pg
yPxt13v4uvYApBg9nBAmlnrbNuwTKIhDi3qWJ9Pq+FWORbqfsf6Q/AzdyJKRWzGn2ICcMgJUYNxx
WLZe+Ojrt6wZ3qgblmXd2ggT8MIUz7hLrTsR+iE2rYgK2uGtV5Pt1OjWtFYbjBsPSWecsRT7qk6M
BVNm44HyI9ebpWHgw0QNqGQnS6Pvqg01WT1mR8BcH2NuwaNoaNm3vhfNjaeszluNr0wLqtrTGOF0
rGQdyiLMT1akXSB0iG+/J9myQ7n2LlaKENzJ6fwz7Zw+A12oLrrN2MPxJJTjiZksg157OBhQ8e2f
vMkcbunCYAt5m8fWFr5K8mYOS0MBgHwTjKtkgP9RLkIz9LH5L59snHfXmQejKNjrWq99Ff6VO1F8
B2OV/6PsPJrkxpkw/YsYQW+u5W17dUtzYch8Q+89f/0+zNKoNNo57F4YRAJgdZchgczX4CoC92Vl
jo3zxVRRlgxMGNutkbavbtQ84STofIl8DXGm2u+O2Rj1yDF/kstEceHtFcMed9IMDN59T3M/tYDJ
zolj4ocxwVwLuVGuSB54GpngytsNXv791gzaMsRzEumYYtUGrXbUuhBGXhpOPKI17c3oeu8Q+f68
xlNVe3ObUL3qhfdFWubota9h+UmJGSkRfnYXHDH0R5lsmam1SvNqPt2GZ1aNpV6/NimyblUs41/K
hSqhQUKpUa2/Ski1g/GSq8Ub6TAVQepEC7YywbMr7CYd8z2YrH5F1oBXCfLosdRnalYpeg3S4RSB
8ThB931UG+P3Dn2ZoSiYUf0x495RL5dKFomHJi63uleH3REjqH2YOO4uKOPioSjU/+ss/tU72mnP
m13YyXUCdr1mCU+O32/eYR7gsFXpyCEldXAmZ08JjLQmH3CisVMqwx+O8j/I3P7/QuoCfZ/8nGMU
EPCpzAUs4moTP9SGOZarYhlm3uckbfK9nxr/NPikh1uXcg6seueouLUNBwyD1WYxTWndEMEEe/y4
jzDLwH5WI//PEbU191vw8X/XI75EoT5g4mGZTrvrGpIijja9gtjTHhNIL9fOrnGG6Sz1SxM03Hm6
crhO7IpeDX9+UvocvXU/n7Y2XjKHcKDpbXDWGb/oihEfXQ04r0xm8/WMTnrwOijj0wASY5c2Rgff
yLNfA42PvHIs44edXuVtShuAaqwVrE+ZF+IRNozs4UK1PVOM2kzjdKj59rC/IwvaL4cGizOMW60n
CXldVWyA4TZ7yXQCQpvOk4MWhjVo3x3Pibcm6MHVjX9cGIfRXszNRrjJqka6wyE3ebhRlX10NpAY
OFgeaoAA9VGG+mUFcmt3wbigdRfnENwsYTQZQ7pr27nh7xni+R2uJfCHBSal+C8aJqtvog6aG696
N/1sRPWrP9SLM5qqV9/KZjAqHIucdH6PuqJ8zzP4O1ZnhFeYdcZHXSAhF5jvfW6ND3aP1KeEHZRW
EMFKst1gDCN/dYi3iMEtzi6n6SHLNX0DzS3eSNNcYnImh9acnobE845qGi1eOEtv6Gb+qQ6i0y1W
Q2k7WnCED5pvaax+2UtHof7WUit465Qho0LgdTu1jSFd2QgELgMarMA3DuzoSwFb5qmH0zuOMU9j
pepeh2zotvDU2Ch3/njQdCda1B2HC+QTFa+6tniuGgU7A3yR3pEPznjOY9Q+LwS9uMkxlwP+5ZpZ
/HeQKu8Kot1fzDRO11lasPqaRh/QFIuGKCkH1oOKcgCm0r+pDbzXQUmsjfSiF5njOB8lK+lNlMp7
CXoSW8vUfjmEjvHUB1Q40Iga8Jcli9tx27omqXVO+zp5mRZ7YFOB2Fo1qAlI89bh4nIuEyQmB31G
L4sa0IO0xhQXQlcbohV1S9R0ATCQzA+qt1Qz0SGCYOqXs35w8gIn2oVgamrt/wrrQwst/9XNbW+b
oRB0IRHln9g44JNda9YzeMt6bRZF81ecdxf8X8y/NXgyXZ2F3wdA+ivFDMyTFtnfLaW1Xp1vBUvc
Vzn3giFdA/nPjs7S1UfjcIzaAl3NpVkOardWO2VEWQYPr8HR+3VZsg+9L4JlwWvWHc5sLkq2QQ6/
OSihieO9/PMsIjYAOQVgEAOrlbP7uH/3RmZtrsywb/ZO1ZiHNlUe794+ciY+PmLrg5qhcawd6xBk
2KZFdQ2Gc6zhjCVG9q927zfOtjF4bQ+71dm7ulBNr97Arhu6dnC1k7loNhEKNMfadq54iXzX/Lj+
GK35zWjV4rXg/T4nLNw2N2EgviXqwO1+bjXqsJkWbrCEjY8DMIQ1oJbA42tQhH+ZHYTZT2Olf50d
v21fEcrG1cnrMoRsqN4bwdQe5tI1VlgagJ7vDLBaONEYqE/SfUvV3mNiHiRzZIxcwo0wQQsWI/Iq
toHiL6hyr6IKbVgQCQzXCg82LnSb2s/Mc9ZussXrqFzuaN1yA/ujKR33WDkCY821/tjg5Y4e+KB8
8gCDiwaS1SB23EdGcBrAlN3j/oRE8j3uhvlB3rL7eM9CCqXh1ozG5KMIqQY+whluNRwlJLKqv+Ij
BdijhHTEkHbqklNCOSwm+dAGGPDoybNm6V/7eKq+YNqXbus0qI+JZJ2a3ZBiX8GaODu5ijpvxmUU
m+R4NcL6qWt0961aK0l3a8lTl8ZfyYQh5FqzuVAF2Dq2xkrLwv4seHnplSYfCvLPy+B7b7oMnpa5
xoLBl+bg1+3a5/NYy8I0bhrEaJOQatiyTp2pt5xlYSrNQgV5bh9vAmcIx6arIs+8cxqQjKsLBFCi
CiEIlG2t87wcpCmHMq/KVTt58zYFblCv7j0yUKakAY/cOCtMVoZGqdbsuTCc/bBA/lwVT1k5oEE3
dsaSUbAJMDyvZhTH0GAD48W2KYYvGIU+auLTAgLayCjUU6pNGVdPuO1k4/NtqZSo7mLPNefXkjT5
Fu6i/gaAq12pSu9978J0bfM0+9sAn6WW5vil7bDNHBsrfqbsPu6hrXQYRRdf8Uq2SJTjeQCADIu4
6WKrU/StiqZhQ7Vi0SyPSjx//hnQlJcoHuJvs9n8a4CevIyzzV3F83JELor8LUz6R/lWqgY+Av8R
13rkSfjeFOdG54Naxsu3XlOabhO6PGkK350bHUqZG10GZTiTfUZ+fin4SCVoCRlpAT1fPKB+NecF
npVYjfdwU6Lrsi6/jn7GFoZa6jdkv1fqguaDmNyCCuyK105Rhj1M8u7olUF+mILMhj1v1TaWe61m
WqfSzX9/suvpsMsbVT/fH/by7E/YACFPXbxL3AiMfx77UGn1NY/ydCtXyp204gZsTiu5/7hzz/IO
x9LtvXL0R0xuRPavcdKUwX/GWGKiKwPfuQD8dJwr5SsL0ebxpkmRLbHJcP8zNix6K3dRi7gq1L1v
vPY535ze9eJvLQtVsG72D2sakcgZZ+81sNtkbyYLkdLWzUc8Aua15ZZHq7eMpwwczyafqvYJDjRP
UTtBYgWt2xMQHoUt6ZQ8KinMhAJuyBsiQA7K41P7V1voz3W0LKE16+eaJG+Cc2f28bdu4j8Lw8H5
NM7p++ibiHONabcXiHzY4kLR4Oyzl5WhNKVX1ob3pgDom9j7Ofj/a+79yvJC97nhv/8MeV3eQvfh
tvBsSBoC/mtQ61lgE0ArcLM09TG/Qh37A0lxg1yMZHbWoLDHjaAyPLAv58lsD02jWG+zRsqs6srn
2Zqst8ZGLSZ3vfHSLZ3xjORP387qQZpoeXOTHstxK4O9PjCPpl+i/7fM1YbMu6Ytd/Cl1ca5+5L6
40pmykstFs0D/Nyf3sO28+Yt2/nAYicvZ25qfy17Mz05fcmu31JrZZtUirf2JQtgG8l0xVxv1/Sq
dQK3ZK0zq4H7t6y8MsewIe3mxVWxm+h94K/qXdRBSMnZxzSxN7d3j4f9czMNNhyggJuh4Tj2KfR5
hUSf49e8aIP14DrRtijdsieRycjUu5o2sgplMO6xu0ieMD9pNliH5u9U6YpF6aL6jtrzbgCEApGk
izYOINQfhTeiuRjqyUdcKcHGwq/2aXT6cL8ULc6DZkRnuabb4+vdKJ5zyf0EjrVN1ml0O/2oVWRy
qLTPr5ARKiQ6+MFo2GSGejE8Z97sr61WOztIdTyYFU5uul6WaNCR+xIXNzloJgarCxtMCcvqk5fY
x7oP8mdhoQ8qIoUwrJ6FaT5o5q0PAe1qF7VwOlCqDLapbWXnOTD1Z9s28pUU6WrP/QF/yX8xmqA8
Oc5ANdlty6+Khp8D5T+1gaCDqs6zUbTa7SeFogTr0KUpX3xpTpNKc3n83pvyk0IB0d2oYVvtihjT
7AVoKc6IVWQ/+waymXefRJ5NMHCm8HJzZ1yGLiENZhGkX+/nxCUkE0kZlo+1Fn3qFAh+tl0P4Vpv
injPnuxf7Yi7xErpqZ4p8T5vJvJv+fTz5Ffk9xOlUL2YJTMyAOZ8JQWLE40OEkxRgwf5c+WvkRB5
4IdA1pC+xoilef8f0fIj4eUGHnU/VMjmCn1gMpnOBgNLe9sGCNPPg4btnJ7OG1Iy1nCbbC7Q0yau
t3PQD7dXlIsuoRpO+m3Ur5BMvL9BYVRtJRQuH1OlqKBdq3HNdsv44BGB5SHZwYM0Ean6RBbPfvJx
eoTAm+4kjN1EdN6kUGYeW1tb/trkZQYY9zJxbz0ABnIXC87kRQ4pwq7rDnbO7h4Dcv8UhbkD7JdZ
eRgXj9pIGoSfAeDnUFfWI4WEfVaN4auHPe4j+qlLmgyKheR8uiJ9hmHNF34um0O28FeFxNo548/Y
neZqxDXJqVGEIhuWOoaC+c9MgpYSR/2ljZ8kDVWPmXULZ2Naf4HvLWEZTTLPlRSACp050rQfzcJz
7kosjNW6OSuBkn2FPuORKptGJNYaPjt24dfS88KTV0TZwYzs+bFy1H5jog773iwQql6x7AddTf6G
j2U+TIjykRDznb00+8zHuCBQFPWoD+6rOVHdkw45zL6ZbtJEfXMLb3726mSNgn3CRhO9aNiolXe6
7SC1wdv3luXetozITgabWyaE/cxOgLNa4ngHG0velTTlYKfzz9gdsh7m9c+YQHbJeaNxn3ThoVZN
C3wiRf/Ks+IXOfhqvEEcUH28tRREs5rQfJYW1nfJSzuQoh0HVDvvMSNHP6biZ5BSFd1FcYs173KA
vv7zrId0H0TWNTJB7iCSQacOaW7vehjh3MemXkR3X1IIyJdLWWY8rtMhXVayi5xZnqfjJYYiVC5q
aFNjDJjTN+XX2KyCo2iYNUXJuCzM1a0TgcyTYJJM9q63Ku3gOVF8MEsWLdqs1q9uX9SvI77tRomm
Tsp26dWI2IL5JOu20lk5PsomqrKVTpkEADlaW40RHWUEoo0GWsjL6uXXJTPXf9dH8Oz28gLK8qJ8
PJeiyuEE65G6chAL2FRhWzvrihT52WmCrr0YSpie3Rz/V6qpROUgQZlkFCXkO8fPk+QAkkQ9pujF
Z7Ag02hXR1m7jUyMVGeT2mNi+f8rM+vDMlWQpNZob5QyDh7aQEWJrHfIcLlK/+JmIUDDlnyGPZTr
bqF8mJPzobd58VFV0ANlUm4ebJKjkwErq8EZ7SkeqUXIQe343RUqip1EpM9kV7nNUhRwXJIGvw3V
kJL1i1p7uF8iTANvGzoDFLVlrB9YgKS1DM8gwMyvRY8g5oIAHdPxt9avPoGDTrr5g2UQq/qOn0+T
9PobXOYZmfEpvo7YHZ5mpUAqzVSGZ6uIurWW1flfmaZfCjXQ/lZBKUDMtL6psMFW8I4BykVpupur
uMCOou/OQTcYu7gDSDnWbrj2TH342ljlwXfs+ROONB9O73brombtRe7ZejWLOD6h2ov03tKUQ5s8
u56iv0jjPj4oFfNVX8ZHGtkJ6Z0N77XR1ewKmno7N4n/aC7KelYBYEJLQ8xXl6aI51XUbwYMsR8l
5KeAzJo4C6llLJ6j/9FbLb03f7vl6s3cU8kvmq8padtdnQAKzerps5fN+g+8dk4l2ewvBcCWlQuE
ZmVQ9jzUTo/2YF5/SjLfeAqUKnmrA/xBl3CD/flZ8fthbdeR8eGGtr8h12fxOIDrTK2pYqkCBPkD
YgFZBa0euNPm7kGM7az0c1EOzket5NqJHxMozsXvrhowl89at3nkbmk+g4H+sK3yMx7sH56ZzJ8L
G0ICfiMvnQ+sAlr2jwrbrs/e6GT4xMKy7ouwWaWZ0e7m/iHTQ/tF7q4Ue9FYMWv9IM3MCUIMC2Zz
NRih9VoUtvXK+HzYUdOuronOGvbU9Gm2SZomXukpGFz5J9UStoICEGwvb0FJQnRVdbn6YFmD+h7N
DxKmiumjP8QkKDw7hwfoMO28+cKO+qnSezifCNPlT6ZZTSuHbdAhhXkDacaF+L6MWTgRawxVrJuA
eqTENmQsddjfIem8Ge65C38C2gN9LI+3wkxt13wjwFmgqBV9m2MFMlOgFC+lR6kuMyljSYY5WCl+
HnxLFX696I/rJ1KZ9YtMDHTqjU6eR8emduuXFzL6VKOWuhRAGuMAPR+UrVShzGrwVi3rqoNtzdaz
Fe4s4dmYJck0v7/e8nElzcKchqvsZme7MzflPE+wPrMCf0AOcsZmOVlHRmRs77EKiPRvvZZTkPhZ
Ztw7ZLDMdZZe6ZADBYaf4+699yurdng0epIoUTF8dvWOX5AfY4IXmMCo4jqOXhu/Gi5Jaa7NWutW
SmbWN0B6NpvmCrFFqhMLPt2pXfT6ll65d0nz3iuD/x/mIr8JvuxeRQ25uXcpiDVXdlwhyiXrAZj0
TsqrMq5zXeU44JksLVyTElzmmuc4X1yUyjxDrXl2x/XNCtlVURVJsPmqZ8t4yAvKPmmn4AjVZM4/
bBchvowdJT63oPKvjJY/HsfCqaHtFD1ZmjFO3gXJ1GRzi3k7mEVpel3Bt7ds3bOGvuwN8dToGca/
aTsddK1Gd7stv5R6jjcM/kYr29XKFykqIzFvrMDqQBVcUnno4ds7b2CpK738bI5RQylFpD4dQ+82
ObYxa9H6lJi/iHzKwV3OItuMD41jPE9T5ZO68dBTLu3Hzs88NmyQfe7xqterfidBXx2LXeJryfw+
6sVjl1c+UswYFBgB98fS1y46W4FXt8YTGNs2VBdMk5JCoFhwWvzoKmwRWJ3Z3lnAUsIIuTNIyqY6
Lb/Pi+VU+cF0+2j1R4JYcsgSK1z3M9WteH/PLd/Hjq0FpJDk5QZsd/84hM7PhLfPcvyx5tO4/d4c
lkjWzo47h5wA4v5WiRdVXaqfpqTsnttaLZ+boX2XcElCewMX4hB3E3J5amtkr40b9E9eke5s0RmO
Q7Sri8mxl1orzzvuivvajtqN1rFLRCTWsZzj5wyBoE91EbPG4X4cZd6IS3JmoOVNs824FY4wzK8a
ZQ+UbdHzS4oqupZqsS61EbqvWmbBo6c7ykPpT59c4DzHewghxODRd5x+ww912Mgw6ZUOY5hZeGvD
JxPIDkiTZbAMGVA1kpeRsSA3AjKlHNg0WKvOTi3ohjRv05qlXSw9vwV//ZFy0ZyvXofAjp2U7rm0
Fec8p61zfpbTe1Ca/xX7Y4hp2To/StS97h3ur0vfY39cjxX6eGBXf4l6x1+hLGz+lDq+ZZxS1cxQ
RPC2klO6xW7pJhkfRoZ567oFhd0jc6jXb8NFKPk2556xur8Oqe5ph4C3umr6UWMVMwR7CAf2C7dI
WDll3X0HrUZmiXWljQSJWs14pvlol7ZFblyjRsvATrIurKsy+IAadlC02QL2V6ZvmR5vBPI0Z6l/
NbkFraRZT4Z3iDNy0dIcqzbZVr3HZmbBR+V9NpHoie1LUofOKcDPeBsgjnaWg6siKB44WYK4Ph2D
HSAjIsHb6W1QmpL2l1NnnKozYgY/p9+63U7b6WMRbHj4mlCi/tk4OW2XbCAKzTvZJklHpzcvDdzr
i4TCJDCB/trr+6R2YAEkF5rN8DkCinKRp2IQk8RANS1bK+ZSw7q3O6lXSbtMCwpimN08sHnZSII4
rLtpL/F7vljGoj6ZreXSf1xfamJuHZMDp1y/JzOrsXuo6l0I3ZsER2Jpx1nx/h7ranq6xRoHKb1Q
SVHHB4Mgh8maH8LFcjeuS6QQUjla1pisk8xrt8Oio3ALcnNDUmE56Fm7DklBn6V1m3gbqGNa2mvu
V2kFEaAQI+uDdZuTHrk2WOuu6sC1tpntROE26u3RtjamiiLxv4EFAibIeYKfBrVGPooa3W9Dcl0p
DoWl/Q3MedpjS+bva27a76iQnILOCb+pCLWsQ70aHlR/DB6MqR/XXlJF36iLH6D/5x9FVsTkbLwn
W/ND1kAIRWHj4j0ZSkSFZfDeJDT1h7bwkjeJOEn2AEBgepQuwODdqh8y9SydlsquOktwMZTexrLr
HUYH81Z6tQa7nAodxLX0VtygLlhdh6vbhY0jkInSd57ncVS2o501F1gumBgF5lPZl+MZ0Rb0jcDR
XkZ38TGWdl9xuXopXPI43CdKAmwFV1x1L21XZVdrFUZpIAdM7s5A6WdVk9o/Tm5nvedok68UvuQA
WWjGfXfIA3V8UfhgPvFhsYIlXEfx9OiMxWeShdZ74jXeqYtBo0lnGGbpvqxaayvNqOvKTRCpydEN
kZJL4pjtoprsEtxjtoJJadEGeUBPG3wLeJVgofT54fRet91iwVF1ZzNq8IuEL/8bC35psktcA6Ss
z/e4HYpM3dJbZWGynUFes87+Z27WW+XRUMdzDzKc6k3UTT9PezeZKBSO7QEY2VFaLUzl4ngbwyr1
fEtjG3M37gI7aJ59N4n3bdmzgW8Ckpn3NugI48H3jLWyVM6lfC6HzEjjE0br+3tZXeJdavnrsg/8
zUzC4bEF02wO7L3WEa6lp8DE6yDpdP9ZDq7uG9uiKc1N9CsWpqTg+6ZWDzJEOtoqPMX9TJV+GRbH
hX3osvZ/aFZtg85UX+SgBOysMerNAFG4c7aeFH8/UrZ7kF6/sryjoyX96j6jTQGXoX+AlnGVaC/D
BAl3KLptHOjxOYq1T7Imu1Ouf2NbS5D70sXJ4ubwxzirs9wteI9qpRYe6RvdHatNraT6+q6qDACP
nk53Pt+A1gVmp8fK9NxHZ3G0qKOQff5sDmtraUpMel03/BuKYHG8x0ncwf+JvbUM4GFLeUMdH1Ay
09in5uVDrjTpaajVli14m7zYCbLLY9nN39Qp3OTF6P/Py6ZPnpZbj0M/GWvZuMnCUAdatonNHpUA
FWjpveMYUp59mirvogE4IUHlWQezHcwHXNe8zeTm/aeUgvNqRLftu4ZOGsBdNE/QT9xTZW++dYqO
h3eXjW9KF2E7XUMsNGOrwawwnNFQZNkVo1woSFur5N1ED+uWSkDPAsl/ZNvWIHhGKgSgzIej7pdq
fnJVo1u7GkuvDi3m/ISFFc/agQq6On6WRsgT6jI0kbOqMlI5qFfqLSBz3Gfzsm/ZXOR+t87aGEDS
EhwrGJYb9X5aD4VzloME4Vkc/CpSDhK6XU1ObxNvpwEJMT2arzZCk/Xqt4tZGfak3RjWG33JwiLg
1q8DnmRbScVKTM6iDNtQfRzXreRubynbOv2uxzpa0VY3bJ2xmb64XYBCbph/5/kQrMvUTZ9A/yXn
/xgxOmmw1pMxfVpIl2dfn+21XrX5w4jgwlNdpwoPNSMAPUVTDuqIxpCWGC96FJu3kMTn3l/pmke+
+VecpPu4giHRHWREVSQPerLYpS3C9GNytdQhuQnUS0QObjrbq0qptZ3Nd9HbICBr7CndlKs5z0dv
02bjX7dNT4xIOKyYkhWWyZkUQJTgP9p2P/nb24KkYwu3SVr/08Tj4PZowZa+zDa3p0zmoWw8dj9C
FTPuHsGDlaayvgRqdOSna5xYH9XGRvbp3NOO6hLTlDnQVvesgM5g7lzG6b7Zn2XIMkOuEhlZZdzy
CL+ufN/2//tKt5cwFFikOi9dlBm+9jz1dZA5KO2F6YMx4HyIfFFze+rDcTqpVW+9h/ir7NW+0/de
n0YfvZMcu8lFHUqvng3f1h+iJPt8S072g/4QG/FvrZzn4ERV72B4QQ/Ht0KLPDbDZqti9rmqdRt+
QFIa1WXKH2+4h9Gx1n40s6wUH7SU+8Wtjf0UBlTdr/4bJsKy9J/jBTEB4al48vUH1zBn3APkKPtj
2S6bYe7tkfJ+k1DX1fOW8kjOW4L0agToFM0KCLjyh9xj0hTIhcTwjUAL6xdGw2ptYyUx+QPuc52m
Q2tNnAJnHK5OLQ5y+ySNhp3sEUHG/5XNLgB4/rGXoPSesykFo3xDZhQ62+wa6IHwESrSngeIgAun
D9CYNmv6A6ji52FpSWhSfgSur7xIg5s82KS5KG/0hzRMzE1YZ8leWXRZaq2/uHNM+h7dzN8eEIgs
WtcYz2N5DtwfHIGHjpw9cBf7o6NtXmIkVQeeOy+FmdrPo2s+hU4ffaaFO54/kUppveizXVg8gPPG
vSxKuB8ZVnVR9LlSGu0StTp1smVOH7XQGKJAPUgvJX2enFzZL99udbTWGczk6jSfsZRV9jgva2+W
0X8BypZ952fy1wBQ5G2G4nrAyGzGcaP7mi8rMM1Pi9XYsvuWBVlHFSZxNPMFEJjz1k0k+pdVm+XD
2k4i94vMQZ/NOA3O3NxWbXoVhnuj9dzbqo3MGvKfpV4euf0GLP86uFao//KlBmHQDawLxoAUZrtg
FbIoTx7Q737vl5afIv6oJynaVEq+rI2qfWQW4bN0pkjDroqiri/STEiHrwdsVg9yIcNRhsU+DCZa
XmC/m4IKkduhznJ7FYwO3le/bq6Q19Sd4lJNut9FjSqsLxGfPogs8+kedwqXGmtjXSUkd+mmN5wN
z/jiGs7V1yzOjT24g+LKMihJ2PPitTHq5oeM8JcOXzzgRzaKG1ZVzjrs068+m4P9rUMGyqFP2PYG
sfOBVCzqobcryOQgLL6GTtqQEs6AMwcZZH/dnPJj5QNWB++6bNp8M38eoEliV7vsE0czfa5B7rCc
p6TuehSlvco9o3KO73yzeMTeTgEMlFtlHJnRBQU6dxw6sZC9j5l0rJidiGeX26fn2lXnR3xivL2X
ZdmhaNL6zXOmr8jdZd9DY/5cTy3uxqDuF+DAbwNEpqYqx89+muYvg5cl29wxMdRYDnI2wenkrqdF
4RVGYTxl/QVyVYD7wA/qB2Si8/GzlivV1vXBi5oa35/CKZONoqX6Vw9mQFlq8Q+c2UF4eqX2THIg
OdqFihR7rpRkEpS/da/znyIfZKHnBO8BSqavQI7Ti9Ui+q7GOirE7FoT7DAbJDO5fw3WeKIQ+CAx
ZKdwmv11cLrhEnUVdqS/QjKs9ZRm4xWIekuHgUwPZIq9bXYVJlN58j2NvvY4TfzQquVXNvrxq6JR
owiw1ThqlD+ecJ1ANcwFZ13Z/RWXrfIVxv3RW24aOQYvRx0FgY00SbvXKDv6+lmaVf81jvvpPUfj
4OpzCgeNSZAMcDzBLGcvo5CC+7CNXnsKE5sFhDN/+HHZU7RROpRyOKPi0N/OEH74GFTX2EncEnX8
+xAP16FypRRTf87CITl3Ed6HQVYeKhGsRr3NWsEQ/1c7J62wiXqgx91gQvPvPW0lmM7QCOezZS1o
+AUeem8KPFQGS2+VBQbrnOiT8NtjjBFilmtsaSGVJ8PUH/2C3Lt0yiH8Z4S0TNTYjrah/hwRpm13
SMYY+FEwf3OTajg7ttW8KGFvPqiRte/UtH2REFCAeleVdru5x5ZJZWdv+uZDX+wGerP7QgonfYLY
b79lTY5VPbYDqZIjIIohzlppTePDhDm31cMRhmSoOfu4GJsdv8wCJZk23Gkqenc3C78AugZeI0t0
yUyAQGaQGELLWQzPwMYKZF/HuLmNCJa+I/8z73H0HbbSLJZbcpVZ7VGadgXeARW36eE22J1WIdnw
N1gP0cvUKSfN74OPmh3IhduXtfL8+aBV/XffSBQ8PeA/dpOnbpTC8/dCeOyVCFUtaS50SGmOs2as
Zl3FCe5cVunLfcElZwia43oyWPNOFnCmeBXeeyJSB9TGKeakdZjvuiLXzlW2medg+Gr7/rjlrtKe
ihgFEi+N/pbFmmkggaxGgfuMWW10xgws3uY9C/UaxxGXrIMaq++dlWkPCiav1Mw848OmJL8f3Jy6
nYBmygTBuWnwL9Jkkt2X7i7yG6gCy45MCRXjIUb9SFr3TZq/uB0XFkumW2wprMXaCGuECqKPnPLR
Diye5QLuGJKNiXnDjRxge0q+1u0gPHbV1xK9uH2JPdJVUWt/xhWIU/Ll7bqv+3TbJYZylZheGLjG
lNT9DmgMfPxsLqPvYxQn2dpZN5yxzAx2rhP00NU6DJG8kkynnKqksIBhc+iXnv+KDR0Vh9ScXv4Y
W8pVJOhnl7KqXaD5+IVjNEFZZFLJrmdxcrF1nAtj/YRFMQxIq8JxrXesS6wn+VOZD6sqH6YHaaUS
Ugp9a1tlsJFY601LFqnnUdiRty2aoDqPkqi9tyWYBDP/k5zeBkW1sebu0gKDZ06gQflZgSz8eQ0J
VsmuyqbxsewcZVUWTfZbBVXXk+pCSeYk23LZh5NIGxBjd7yVPOwx/czxirzcH94Svje7oMs3AVpV
63vH7XkfIrz0D7jZM/No21Xq+CegPFqA6PfDDXR+Q5kL/jypS74Qy0SwvmZO3awP423KBtspVs5g
TUj1JdH29wWrrFr7BBxknbrRVpr3g4MGieL0/llFccBZZUlundQyfpnDpL5iSMReVx2XHe745Gnt
D21y3OPdR6ZV8P1IHbR2ZRgY/ekpaUwHW5SfM+fB7o8mMC9vrxVu8iWwCxKGc1Rsk4BljOOHH3nm
ansgBPbeHxzzXfHTkyAXMxZga0APGPHYY/IwjRhriSCJmiRHFr7zVgnjZO/GfXvujFldt5Mzfg4b
FrqQ8obzoOj9Z8waLKV4w5NjX+rR8OSN8F8Xam2ikFnNB3DDwsedPe1pKPLiZfHl4lGdztwPEX19
V7z2G4Jk7R7Vg3ov5gIX0+6Gv+wlqFdNvRdjgS8SzEasdyoffq02WO0VRrQCUw6sA9JIDYtfAD7h
2Naf7Fbd3UAPiMHvBzUybs0qL85OV8ev8G9uNYSMXQ+aW+ZJKgaxXfnPzsO9vDA2Zn9iiRGDm+Yp
vIZ5gJ9r4dZbGd8Y5ognvVhZRVSAMLOwTzMJ33uBVM7u+0EppEqz+j+Unddy20qztq8IVcjhlFGk
SGVLtk9QDsvIOePq94OmlqjPO9T/n6AwMz2QKIHATPcblhRPiKapYMSuP1LnltsALlJBNVP5kIEF
H+YvQDHpIs2v3VtBuLlOEoiZXKjHWWGjC9A1cdkTVeHQJK9YawdPUD4u7+5wnnYxeMF7eW3XldHt
nSDw1pd3+vKyj/+XCFkJVGORnlg0nC5w4xx/7tKbHrpJT5+mJHuUbpsK0r7FpG43FGheLOz1jQh4
TIvQNlQXo8Map48BlUjPvAibKA1eF9KX8fLOXU09J8H4GixkTdePom1eZfpBBbr5tevPcwfVs1bC
7qZEi3gnzcLqT1WSRy/6hJmZl1mwmJfZHWhgOC9qfdexinparlqG3/K6zbBE5xG9K5W6vGkDh/Ul
bL+9+DV2Tq8iboo8lTTNsSgf9RaPntKBuw3M6MnFxONO3Bxbq70dhEyCXqiBpQseJrbnjociZpNo
6bx6U31Kt9XSRJ9jutW7uF7JqFap8VPJ5kwG5VDHyOqwc7+XFjcCeFqEs/TZ0E5dm063qeMbd25V
knILK9hXRfxHuix9Bo1gy4CVfcP9NDxM+Prg76C8BEFUVF/gcVdrf1925fQd8HW1Hzqz2xuJ0X33
9wFv0e/Usqr9rCJ3J70ktIL+nxlha7t0vGZXtJHzCJsXMVi/Dh7itChvrKgAVqjy5+/Ya5xQdmIJ
PybBrmlU+ILLQG83w0nOABzAOZD25bSy62Pq6PHB1ocApfll9nUOqhZGtjgUDGHsPKqd8VsQNU7i
5yvXDRAlc+v8ludssBUMjuXuDHcofgCe1raxZRTHBgDpsbfQ2UY3HDnfBUCOBOyqjar659jqI0Sl
1L+fzNE8+Fh/7GHNGM8SW3Z3foeHpK9auBkkmXvSMhuLzmxYY90xnix0K07GcrBntJ13jeu3K6B9
QHNaK2zuUg/3Ny1kedNb/dijYQExTfXwrFPmVD+xZreRXFBAAjjNLQt8jLpkwCin5tZaDn5tHCPy
k/vIJ/u1dv06vi2UWXOxO+PU8sMWLcw6qW+aHoVWfFRvyVEjbiOnlpd2vLzmuj1QCv2UvTc0p7ud
NH11SeMni09iqJVk9OX0Y/jqkUhNnm2ktFM4i1kwI0HmmeENcIivmWFVGJn8e2CX24wraU8eZdu0
p2Jj9Z9DMHeuLzOqdsrWbsza8tO067XgYGW7jDpC56Tot8UAghGBAwhuVBiSmklxEJBNJ5nl1Mvy
GwmUTn+BD18gOku0qrr5wVgy1TIqh2Ho8psa+ZiVDOihdagBeh8nVe3vhuXgBkZMRr30tikCHnfX
ATnzw+KYNOxWZTAMFSwNl7BWVexbS0GDYWlJv8RLs9N4R80BIlTSlAG3CvlahtD8ahBv93D8X/GX
QGmvqcN7OUh/bkGOLvEPAiv3nwOqWtxYSYnN8TIgwXJmxGV2Z+V3OZ5t5mVQ+p0pv4HviTlhatz8
lceVLUTaqV9TKhI30pLDdc/RBdNXbPDc/ViSQXgxvShbXzIp+MM+uo2TbILZiu6UpAxOieuXW1Ji
81e+5ke38aPfWseWCbBo8UIRFWPDuIkxBZj0x84b9ZWEIAJKFkabf8jVSMTW63b2i30RONoG9SXl
izbHOI83Xfy7Cq011GgqNC0wKvxujR9mBgi+sg3lGc0JbAeKeiIhohoHZfR4NZZGdp+qxbzAFw9B
yHovzjX3Vigh7SRQwehzs3NrYCjLXk2CofF9bs61Nq6q1OqPSGNp68CCJ4Zt3FrYKgAP2d9YXfhi
+0G0D4DBHHk8REc9oLo4jRnloK67tWwMao3lIGeu1me36cwmP0+Gu6rr3/tlsO6MdFer1C6keR2V
+YGGbkBDLXp3Hb1e5eMH1mw3O9blz7aNxUzjtN0BD4zgW12jYpEMbxmv8Vu/a+y1dFs8K1hDePUZ
RrD1Atxkby0SMN6IIw1AcFBdy2w3jV6UVg2fmgqtC9PBP9VZwqwCsQR3Cu8lHyLJjWtm5P+hT0Jy
fVYOTmmjaEwq5ZInGbrHcI41KmnQSKyGG7oYj1R0WHPbMWtG1gDp7q9ksl646yTttPO1P08R2Vuq
k7KCDyxlR/GuOs5J3FUbN6mdmyJ0z32SAjKHjwovql54UXmHnqKVluPuEqlbNhp2IxIYqGVOD5Xd
PpLMaW+F2iWHPM+TrY537+bK+aKGnJ1MTDtk0oXoVTDVXKZK33WqhrnDJk54BrA/e58mo9e45ae2
anlTIjlzK5y60g+Rpo2T8izN+qMpxKPES95HpflpdOEMi5vOda4Eq5ldnIWldA1OtLLbzurEp1u8
gV2WxEofbr3FANjafGqEe3ybMAZ3Y0p0JB7Yviemdns9zE2of27yW4AQ+IjJClJG2L//mmVAnfto
kzeVAyFQpUbxGOqjfzRhMG/QAZm+x8FwVjuEppu4rveyVf1r5yqb33BBMsmoHOwmS7dt66G69jHQ
y1b52pZAmdzWBhIxoG0RqkR0oF581rCt82/YRDxKS/rFdE2a14jeaB+nEczD6jogccqs+ze9NT5+
MmyTkGrCsDVMnQPZoBdBq9sLbp3XHV+MJmlJxNEkY4v9rFO9SEsOSDNSGpkxypZZbdGG5+Ua1wi5
Brog79eQiOUa159yvcb1pyzXgJzi3E6l+Y+aa8GLl7pfbEAQZ1zhwpeogmA/9XO1k8EIrOwtNiH4
Ii2j0qeA1CyobTxJl8cudz2n0Xzol4ga9TsyZsByZbQKi+ahWkwPP6bDDdk3FvTAhaWdVlvfysM/
yERQd8LC/FWNNZMidaveFcpUsu3yJkBG5XzPl5FKrJdpb/E8f/NIGR5NpECqn00AyTCl2m04b25h
kt5y/el7ZVDFn6cEl3U0T9s5Rk1sHpDqod9RfPrTprxVkQXhlkYzQDP8fCeYsDSG92loGs65gjEj
D/YfbRl37cFbC7bMzIOn0HTiDWiW0Vr5VTYepzJ4NP2CL04f9TziSv+Bz6B+GZyUnXJtG+u0qaOf
tmfx3O/tNwUr1X06dMVNFlvhKzvZswS0gPvX7ISxH8NyB+Oe4OC0MFRc/k3nLsSgDHEsZ5u6Xv3q
xvPbMLXO786wD7FZNN8cpZs2/hKq2dl8O3X+p1DRCv3PUF6Z0bEj91FwU57coi23ql9qXwdIEInW
xr9dxwhgHXf5C+Jzw9715+gAy8h8BKGDEtISUibuKg2d8Uc+WynLnyG8YyEYkiv62ph5vqaOA1jP
6ovvShN6t4h1j0+Z6pbnsFLuLd78T9KlYMewKR072v07Id8CwVPvZRTkItIyBfDzoldzdnCjpayo
vho3Mmwads7+48dlquJpIcgqbGpkMGjRVGmoUe9Q2Y9uulnPQBVo8X1T9zwTkrRXT22DgvbSh/lD
b16GVQ8fyMrLsTFuIoVnIbdwaPTmvkdU9D0mylSV1V7FLXWdKD9G6ZHmUDDaCRGmO7mqCl2YDNPB
nhJkyweNffmSXUpas9xUuT1sFX9BHeYq61UXeLlfBfm9X2IgGHtF+4DiU8jXxetwfKI5wWZ6QCRH
36PqCvhamh8DCV7XClwanDyXsKU/UCN0aTOYJ7HrQkhUuYFOuWMd5UqXuL4B3djkLuD6vvPSXTW5
/lFTZ//YoQoFC35po5t+HtK6YXXy0RcZ1XugREvcp+GKyqGylaHrofAN1Vp7TZIvX6AUTk7Eyr5M
HBXna91yj3ag98kphEnmc5PvedhjPU8Kg0QEL/r1pMcAdBXDOctZpNk+Kkzz87U/NQd45yFPjHOL
S/EqS7Nxbye5MW/ipVPTpssUaX0aGBQ3XFmeP+xlRK44dOyE7II6NsmzGGGUdVaMHf7v4Xi+9KS5
MVzaQDxypztPy1gq0TImhx4II2My79rrzl3JftHbtm6K4KliUWTFKv6pVaoAYaCdUcBIAjiHfLAf
KBEs5aWtqP1zWY/2Yi+jPqkoDN0Wo/OjCRH+WLPRmMCNNu0+HjaSyZH8DX6h7t7AlWklSZ9S/NRQ
BLmf2q69lZB2yf1YXevuszxUP8m5ylWW2LZM32Mhsd/yWbzz2CYNDmB2cpRfRrcG7Y5KziFufPVJ
ugYLxhlvHRN2Ib/ugEbKk4klVWKXWHEuXYEDoMQF0rq6zqIM+6sxf+ftTAFHT/3Hugm/eu2kfiO5
4W+swUbFbOqKr1n8pegD7VvfaDxTG8hJmE5q30hyILaYVi/5WM4nLTLatcz2jYI6CVy5uzzt7kcX
NYZhdUHLkavlxgwc98gWWllpC7cFGuV7U3wWr00ZvQaLKaMT4YGY1jNkzHI29lnaqpSmOxDfcMd+
KGaz5U3o/6PEE+Lmc/61DAJEQ4aU6lvSW4cRlZR1MQOUmNmrHPvRqs9RAs846C3nxU6LZpXoXvwb
yYCVYxbmnzjWHpxBqb7lmqetK2yuIFQ56t7x0MZ3rAY+vhN0R958yiFIzfbvswS83rGvA+Xwf8ex
XCp2AzJTuHVr9SMqyLD7fo4C6mz9dGmEZTmeWe8brPiDxjIQr0KpGMzX8VL0uhyb1j11WB5/wjNZ
H+wnLfFP5TLjuqG94KGWgZQ3zs5LveW/5ZfhF3iLu1APrD9piKEqFe4fFtrE697qqqe2iOydGlrN
LWTZ/JRXSrbTyG09z75rrVSTDNMy3QH7vKXilO9UG9LHb1zVn2z8KIrZsw527k8Q+mimCFyuUgoB
d6zuamS1F3zxUiW7HrShew5aB/D90l+mpr/LPNNdOwEoDwso32VRfm3Kcl+aVRJGZ5EduDY/jVKE
PsvqX0b7Qv3zzoVtHIV6t5N5/jZ3Te/opNBYbuQ0XdrDNKJBIad+FrvvUQG6OcekZLMUG/PjgBlJ
DmmbvsEK/SOgDXtXDMOzM8yINywHc0xY5Muparrvnddh6RsU45tetjpGHv9Oa+0Ilr4ZYLZYsyo5
ogOCb6k3t7dj0tr3lZJCAR+t7FfksElQK/POc/SfwHC1e9dUkIB0IZ3ZkBNtwKx0DgNbtyCx3V09
lvq99MnBmoM712ZPblUl35t6VPQ7236UqPYjFCViiMPm/P06WwZby6G8WNlPRVeTIP0X9pW0eKjk
SXu6wM2kuURk2Dq3BeI38LRAgC4H2W1eNp5+mlNI6+Od9F1D8pLK2OraRhoavhdMnq0EVohgUyKe
PCTBfHCRblqYR12FaejmRbYdEr9GVj6Jt1e3arAj3n0/z8e8zJVbdIUg5MQ49t2YWmBCs+Tx+0+G
g9MgGO7QL8tqNSzwbTl8an86lSGn0IvjuMg+jcB2vGHYFKYf/1x8JHoFaIrlgqfE+qCClZo0BwyR
8/2o6dqL2fe/JcJxYAQhFv81B5GyzctCJ/OZd3eOpilrTWepr1gKwDQnzddw3MoT5Pb6zU4WhycY
WsagHeOMv4Q0/3tUBI3gK1Kp71HRIiUrUdTlqhOYY7mWdPuDpR1xGwkR1OfS16iqe0ihsR2SaIif
FABWWB1o4U83B4BjU11njRrNRxRE2m2ftNaP+osaJNFPw0iQB9YN92jOmzpitw/9FlqcE3fw9Rbm
nRwipYWYnSre9tpHjg2G3hItfUj0gkuUwLhP/a1fJM5+LPwv/6u2ed6rQL19+IdXXXM5Q8g1OF8U
0qMKzRiJiRdUUTcE9a2BbDriTqkxABMiPx3unCU/Dcyc/LQpWWrpCCWNHZXg2DGadDYY0KJxLxnr
ZEleXyY4ugalNtZ1YNRVrp8QEdwrfafeaLU+Aald0uUIRJEj70CdoZVUo9FYW/YN7DLWN+P0lRdR
fJhRl9wGKgKFXpXgFdbm6R16sOPd2HjkKIx+Hw7I34tmiEiCXPuuWiWt5b/HSYgEX+OkT4Klb2KT
QPZvAYtdY67Xv14rHrAxLLNWp5iIfpEQw4RDNidavGlzKNrSlIELeazSVfUc/byGmpWfrUYryHbd
xHYX2lds37oYcax8xWq3NhDhW+mTMzmo+GU1Ozk1Io2v3zU80POiXsmQ5oVpt0iq/cMypdqFS+Vc
DolUyuUUETqmT4umG4jPF14aFZ6vBH6KqRufmOt0OZMpcvYx7zKFTcD7j3Gy8Vcx8upgF8j9K7cy
oljOccEfyC0uXZdR54K6XW58GBTOMYP4dLnvL+N8sRqy8PjVOEbb3PY9CYDPp6NtPJaRl+91NINu
JcYIs0I/yakW2tkxGKOZxcbk1B5/lTBrVnWvh6chalHX+ThzWQcrUOkOf/XHMuMad50be9y31bCk
Ej+uco1TAnKOyLH8h1hFPiMFsohXqGnTRbtYcbyd3ihPxYegxSetC/SiCGcjOK57eUOGfCM2fzN0
Ogyibsl9X7g5QtBJBHjZafhlDABet9LpYkexfVdvh7perhsFmkEb9PmNFCpRK7T2oYE3iTSHYkrP
JCJ/WnPWvwSlH7+wJ5QhOSiV9uYNs3mWllwr8pUX1dWMbdfHyptdFesYpPl3WNPxbpws/DvBY2JE
oe8hm1qraNl0hvEMpjdmN8pDS72Tvn7ZkiogITY4Ig/bSHaj87IbzdiNJgj24lK+bHbLTusAzxIt
86aPS3u8wbEksA76qJn3cuAD2Kuy77lRlj5Hq8z7uQ2se883t6ZXoUHwEZsis3HbmuPttUvOjJQU
mNN3WD4vsUBkSoyzrH4DCw+IJIgvfY0O3LRBk2c8y6GNA+uUl1rPjliPViIHT5W6vzEAJpMRwJau
z7RsE9vjdJBmbHpvY5cFD5ETN69KcQwXd7razTqQd04VfbfdiFxjhjbzlFDM7Y0eTLvXsVIzW4f3
LYepjv8MUWocpSX95eStk9xlF7dMQg3QuSPjsG0sq8VPTIe9EmoFsmbLdJlAzXjcRTqyizLDbXuK
lklosfVP+7A61Dn6YCv8njFLXw6XtgGf3FJgkAOpzNONjFxOkzksWGFX5s6qwt8JxpJsUpa+iKCd
WeY6by20JQABLNlXUXsNdKvaNDHiade+q9uB6MNKSLWEzHbGPeaOTyHZs2PswkIVSW9wiV/AqaTP
QTGHpwwTQ6Qc0ef+6E8dZLb+h35UtsJT2CZ35RigquZA1u1cfStisFeB2EYqq9I2PV/DTY33ngIC
PthfI2W2zyJ8A3nAJRekspcWTqYHblJv12bO94aZYGxFowe2ARWL1PwpfaLT04vIT+2D7TUn/WTX
lb6Jy8k8YiPwqwi88kdolZeT+N+Tj6HlBC+w6of06Fb+3XK+l/5wbheEYlrX7cPSEjRj/h+tj7EM
euba5+90uAAVjHz8o6COjw/pouxVxKjRTrH5VbAMkWvjsZnfiNpirCO5CLSmqxcGuZ8C1v8QV/y3
W2IkWgJI90v0OAzkT//7BSSyGcEnOEX+p05mVq4mFETXLNMbtS9x4dCm6VbOTCNg9BKD20SqrKW7
yRPzphgU6CqE60wmU5Litord3vsFP02UoOvhenXpg2CHGGn2dfLb+hihBrqRYlob6YAMKyS0Ozwa
n3W1PEt/OGYKGKEk5Bah5mYazqnxEcJn99/f1fZIHX/pT4K+3hhz1R4RSla+/pZOI+Q3psi9Rxk+
hrjIwpa1NFYWFvuQBdTyVuhfpDufoIQk0J8vn1d+0csHk9PLn+X6QS5/Gg3h/rVj8IEkqEeZaatV
Tb7KhmhoV/Ng1icjblxtZ3jVF2Wq1b0bRs0pLdmd2Cjns87foYJiPeOOjNa54Tkr0DPWAZdu83mq
Iajnjl2uZbSNIDh05ZaEvu3VawSpEAA/TQiMnzTLN9e+31jr2lBRDf4YuDbTPJibFc4q840TaMcA
P2N7XeZTcPt/nbqI5oNmHuJiBc5/Ps7dVrrspV/O5BJyVukIn6LRiTTQjCb3O/+liXYg6JSTVBql
AhkZvX1AS/y7aQ5ssWSgN1xkJ4PS2F46iyR+MMsWQ1vQuNUGhd5VHm/yDJ+mGSkMcxUi3Hwfz+NP
PnpwaMY0va+Wg8VX6V5Ta/QUrMVyfmk6rQVWu8DHZJsA5qNQ4VADnmIDV2DT//XXZMoKNpgc9B4T
APwrGZXLVKO3lt9AukjZHNCzUE+Gp4e3RmEvNhbaQz8Wmr9yfXPTKX5410ozzed0XSZlui8yX30w
EUF8QELKAsvIzq9f5snkNHf9O+R03rtkblm2P1JnKI8SJgeX/McWHom2ufZRT738FqBkFs6U9zo2
NVq9npHv46VqU6ObkJbfpRfDlY9ew9aL74mKrq/0dmW0xM56rzxiZV6vmgKBl2Yc9O9lX59bJwDL
UCDcj5ts9k8fgUIAheq/5p1ebuLYVe4ju/fwuuvqY1irzsnRa3AXOA88y5XMhhVl2qdVE4GYBUkd
LiWTBJuanam46Qvbm3SxhrF+t8W8zrvZ+jEorBS8LB7vm0V0N4r7n+3IRrG2dRRRTRsUnxGVj2nR
IX4UoXC1FARxXUHabYmQ5keEtGTSkBjqpsmjhwZTlMujoVT8V7Ods0e+fsNjlISXR4Pe4o1QR6q1
k43yWNqvZlbljxHw0L+iUK6ycD/CfSGLU1Zjy7M8zIInLckbtFpoSZexPNYpnjx1vV9/6s96FLCa
AbOBYTEVnKbAHjaD3Y1n9IXHs5eh4ZpHNglPFCe3uAyNIQZ7zmMXGMVlf3LdgHzakMSZhWuSbEYu
p1mymLVQ1l55OMevJrjvD7VL3k6FQLcVGVEz6ckg865ddEbNuksQSQjnPQ6q4zY3NOtmWLS64/GH
No7GW+TOxtHutQIAFH5yoc07xE3akgKi5jxGJgCfxU+uTSxQAoPyYtjgKwzyRI+Jvij5uKQAtSzw
H1U+8kX3NEWhyJ9/I7rwHhl76XskykLAV02yjoI5waHCbdXfzbzRSTecL7yHC8VBex3sJj/jpQYz
QpgQF/6D9hr6UY4LCg55iO6dBVOgmt/jwqnuXfYS/qp0K94TrLf2F4iC0gUWeKslb3fRqo1jZY/c
JygMz05Pwl4Cj487FcmLp8hMtUNmD/MORln2RrLmZJcWe05x6kLVgLxgUbxlEIpPEDrUJ26E4tQX
zlsghHjMWKw18gjNXkZtS52ffsupHEjYViCoEmfdNwmli0St3kjTwISslVNsArhYJcOcr3Htmbee
khR3vdc560HtF2ENar05iZwH2I7hnWaY0VrWfkk7vw/oVDvuBtbOa7M2I0xhFz3ZokJ9P/e1Zyo1
5QoZaud3O5D0L9L2pwKDbt1HGRXIIDQPhTYX+4i13gZW5rzR8mG4NdWx3MjjxUyqRz0wnGfpb9nf
kPSh4PzRD8byjLJY/cs10/ytLHolP7QORSpHbfMzYGmE0xY5PzJx+XmswYFJ2aCfVhbCMXcARfxb
heWt4Lj+hnstg4EL63whwlyRXtHglUcUJTIUrrbDwq1SG0qyRu6VGKHm8c1YpvZNYzTwgpGeQ0OG
Ws9z7ZfIew2jdue4tn0uDUqjSgv5FyPGvdUV3Rt2Fv2+RgNpuXeaV8cA0lrM+QO4g2HVT2mxgdtu
AlW3tTet+tXMKlp1XmPdZME4UcWjaaCpRMLYfSwWEana76uVNkaAwZfZTYQwkQUV5p20G0FCgaLS
3VyyrKqVv7cvpF8e3+/tT/G6oXY3ejYY67EtJwQhY7AYQNI3vY72nNMVwS5xans3Ybj5asQaZQje
xAcZJceQoNyeW2cZdWLzxuiT8ikbHBuh7RsJgnTlPGhVdS8tw44mMNUhVb/l+llfk2NN0d7N4UV0
ltNh2+Blz+ovAKr9c78czBx5Sx2dqr00+9qdQWYX36UlU9wmenNMNcBFjXggTP0+RmZxExWecYP7
F1XQpQ5XGQX0iSSs1lKvkz6pww2eDWQBjfhrv6KE2m5JgV5sGSVWRvME4O0SK1156oO5rSY2//zN
1yDnv1T5OGHMCp4Bj+H40rQjPKGoHIwg8nP/ziqbVylBUKH071ylfJVyhRt6noxJtcJaIh0iBX30
P8xbriKRfgFx1aI+tovUbC/LR1k0+gqK9Y4dxidZZoZ+GOy9fBw3MsqqNH2YjbdBx1J4EVKWQ4ms
9dnXhv014Wejxyddl3wfXhAeVub93q89FGySIr1J9eLNX5hpaWgON307xqAg4a1ZIRDyJtRqMp80
IchuzSbqX3Iz6h8sLCWq6BuLH/8fd/gnAbrxO1NwWwpnq3zGDs/YReDYb9kAofQWWItzRdq8+nb5
y4uneeMGdrNGFrwAvop7a6xr9t4R0Rnw4//RlvF0Ge9Sna9wBV3kX/rrXPfFSgh5Vdg1T3io8PQp
p7N01UqBvGKsPwuBTw7BUnklDYku7MLzuxz+PyeVIcXGUdi4anjvFTO/ThY727jp3IMregd657ab
d4ZuD4h758Qeu7uirQCuTMoXCw615H9t1zYPqOpMm2ZizYIZQzS/1iHowJTE0EbkT0Se7iK8108b
arS4LduGtYdJ/2ybhXOOFoEuOYM35Zzbiod/WLbT9q8BCRmos+Df5GyklWe41KUjIiHpZNrbEHm2
rRAoxF/YM3cIjjQgfOBbaKV201AuPGoYpk2rK0RszP2DF5TRUUBfs4zKqUDJSAMA7h//Y/RyhWVE
5smlBidWtya2r6z2HV5SqgKW36n6TD8Z/a+Rlzsi8mQ+WVmwmDfkdEmUtlqBFCCbjAbQprZqAujh
WT/pm8vNJO3RM/RNAYBb3V/HLzfTkPR3F8GLbPTgnmgIeQR9q9zGs6buusQMnlS8R+HiGs23wXCf
YlGN5u+XFJb6x3f6byrSxF/TMIffXUfBY4p93n4cnOFmtPRf89g9t4KkauwGcxGal++hFevWbacP
z1GprOdWv+gIXPCgI3+vFf9Lnq2yz3KVOLrDufay4br0pQmWLax2agTGDcCXQfMyjKP61m14fhpv
FOt0PDPyDkiJZ7xhgqvuIqMxdjJau9hsmaEFbMTqwGibJZoKnRehHGdiN7DYTZvaFN7aLc6x8t+X
vr6O45VhA5OXpqE67yHSlINcZQ+UeLjRZjVR93Vof5+9sXhHvfJJNPJfybpKsnFTpQhZoVHdBnsh
gcvhOnLtk7NBKOJyqnUYJCB2DI0p0o764BziEC6W4xr/6Ip6Sio7+J0nQGBgcII0S372qaJ/t6sc
jYE+T77VAVT4uQU1pjVAjWCMxa+Bj5TfSGL7ZSh1b213KVRNneVGmrKjmkMei1k53mmeld1RAKP8
Wgfmj7R392m2oPkg4kddrf7oPdbletbYTwCXxl3FL3xbTDzj7ZqSsFietUqXHBR9vBE9MumSQ7a4
B11N0S6xi5mQxA2mkR36NLkRTTPpqpTpNRzcHupM1z9PUGW7BNtpb7F2hPCUbP3QByWwNGGUx/dp
2B99yggIb4GappSskDvN7P4ZPb/64GtLUXm5UkkWhH2isbh8AHnVPoCuV8hrUDl6tYrB4O1MN/92
hb3K2ae4hPuqRXxjfiVjYiw7PC90AJEq4aNs6ZIeuTz4atwOy45Q+nSEK3V3Dh+lixsVicGMV58M
TgiqnyDYviKpmr9ETj6TdoI330e8r1wdN9uJNYvwoXKcWdZgJKqD4anZSwT+dT/ORrZR1EHZ6ZVd
rAsl8Ap4X5F2QmJ3589BcLz0+Wn9nPeDce+sSsMsEP7JLCw0bMqByxrONrQ/eVUMoBuN+WGwrH+k
m2qZx1Pa0Q9GXoQvfVXt/7IhtiINpk0ww+Fd6tZyQA6nvxvDBFtc671L+rMy0HddbaRr/vk9ELXF
osYhZ3QSGbCLu5ar1jjMkGZbi0pYYEU8xe08X3WIO1A/h1lfFvW5m53ggadg+FAvB7OIvLVpAS6Q
AemT0QhsvbqgO5Z4uYQdqDwgDHD8f10jKdSfY+FpB5kog4Y+fEGSz7jRepg4hYuDn9RlLofMQhZj
kdCQQ2I3DsAS53DtkrNr7Ueag6X/qf0nKMP5zWWHp4XJvM+D0V1dEObaOEUPubmxMRprtmjEIAC5
RPdOs3+37DTYwIC7zq3noQns5yj82jb+8CQ9aT6MoCua4UbGgnLKj0rpkggPQFhe9lBgn+fdFfKR
RxO3/7UtUI9P4JC2yV8pOgX7a4g+YreM9U16EEM8dCAtoOjPiNmiVxMUAZZ8oXqSsdx3xs1Uzs1e
RiMX1foonJDbBTj+olhqdTdF2mVqPWn1KmsWLPQYmGt0JHKKN4sni01O45C5yT8huhjNllQOgPxY
OV/+hhhnbtMZbdO60GzqzwB1UjCPD2VQ1ncxrPUrnEf6VT4JHDRiPVRBPsWSCfkU6y/muNfYqRz/
APEGfozElFHcwcUe98qkFCwPSelqfvarCcbqoTbj7gkc5b10R3X8HiW4B30uP0cZ+r10h1QpfETv
NmHVGMj6jN5R9/EgZXlrgJ8omzUZ7/J70JinLMG4r+2HjaEr8a+wcGe+HFH4kiWdu8WLsFjXE+qS
qNm2TzaqjYew85rFaqJ5ksPIy5VVR6/u4YzgtRq7ECNRvn6IFzR7Z9vmpd5mx2zEY3Oeb6ToJvUz
qcF1AFdH9Luu3bPpB/gj928SdO0vIifdaphXba4DPVbb/xY1q8aHEFcW7sYHVbFGAQkDxAGPhcuZ
Fk13OMQ+pRZyudd+GdTZh9z63OahuTgwSJ8cYhfOaOfof9jbdve5A1KxtGF1kWd6G9V+viU9k6zx
4CjfqhFdUFuJMNuwm+INhpy7clIzO8loMJs7T5vixy5Fk9PapIWfbCVFMw/hbyus/IPwP4RTMsO+
3FmOZ60vd6QbKPYZ3sZlgoSkI87LCrLFmB1jJpXbvnOWs0gp3PMQaOg3xbN7npYzEg/u59HYfCXf
FKwxqTe/okSyEb8bn7XqJqhH9zRqlX7v+mTuhW4+KhgD1lryZXBxw/Cb1toFQLTXdt86B3B05jpQ
Gn/vB7wgeS20pwErZXm3yjsziuYvKNHlZ2kZi/+yNsIrlPersbgz8xvImBxcDK+AZ4mryZCQfq+t
cN/nnfHYLgfb9XIMslX7EMy8QddNZp4a4L7nS9NTDpQB/QeJtQpeHr417GR6AbTzcS7D4NbSxp/v
4dHiZ03acq11LdsDclLTVquRjfan5eqp4qtr+Q1ktl31b5OhY0CxlCgzEmRrpy2D7bU6KTXJa/Ma
4joJiU8ZAWrzX5Sd15LbSpauX6Wjrwcx8GZi5lzQmyKLLF+6QWiXJHjv8fTnQ0ItljR9dsS5gZAr
M0GqSAKZa/2GSoCod9pKpayGsVCnJFurFa9+3F1ZI5CRLocDJtr5j1Gpv9Z5jwZSobvI8kc6ImD5
hFXAjzMwi4TyK4SSNNXyByi+xTJvLFBSTnanjF2J0yBpXpNFlbEdB+vPivbQZcEq8rgJit/U7QB3
5YltYnEQIfFLtTz+mpr7TUQo8CBi6JWY+qmjky1EsLSkVee4iGFpPayrdHSdXRuXJ23SQUTOtWgX
8+ncrWFK2fJ9QBVkGg6DnCpdiGK2l1v+vTb65UKScnWrIeB436HTpy/GAUWrUJNwj5uC88DpTKP6
e5DU9PppsDitDIQex6g+3cZatmTsKtt6FpAmAWEKE89edtScl6mAPCHwFR5FtzjMsCaBcLrN+QSL
ug2fg+KaYnhSId/Nf+wrDsLfTLGPD8j6ouDbf5OnXX6IxiUiTeQazj32IaJjHhf9a5xdjMFOk/tv
3S954Jovy0mhcH6SAu2bDqRxKzpDoS0sTodAje/qWl7cxv4x3/KxvDLyFLewXxceQn+voLN3V1mt
dI+DibhH3fhpjV/0i9xw892to2J1sc3BLSxErLGc8b6ITuK7nsEmwc5reHCp0BoHrZRoKs1DiXtz
tjX9VLn75z/+8//890f/X9737JLFPPDTf6RNcskQr6/+55+m8c9/5HN4/+1//mmojs12xjJUFTUt
W9dVmf6Prw8o5DBa+Q9A0X0WeGl8ANudrI0ggkJn8yOfcqMigy4y5xoMXdLV6mOP00ulxv2TytN7
j2uYvcZmffwqDpQr7TUpCmUfpuXw5Bgl8joTpVVRYhT+8+GsuODDy65HGlcP5a+onz70faPu1Gg0
4bN10BoO6OfpBwTtjrlFXg/78slVAJ/wBdb07sZMZUnF6i/17lCH3FDSpoyEO+6cofN6F7uAAga4
kgYtWImpGcTILck4RViZES5JRYQ4VnCIBvTRgZXFW+AO0RwLhuBkSnz/xYisGM1zj/PxbRII0mQn
LhTHOM///adhq79/GposO0izk60xbENT+Dx+/zTiSCPtAu7iEEfgfAbDKy+xXZYUDJVqhdtuvhYx
ccA/QjnlVTiH0JGDtdUAv1b1KlxRcUXfJS66e/g07XzAkCMFK5rx3AVYjbhL7HeglBtlOwRdFazr
qviGbu/qp8xHblf2Wap7b+nLZJcRxYLeeGtTaKCCNXrVfTmdiQ61ID8gYnZqAURoarz1RHCenRu1
imLANjY0FyoyG8Z5i5mimDFmPzecUs2zPla0nxtO5AJDUEflQQwVkwa9YtPpN9pBPALhVFT72yXn
GJeMS8e8iJa4ZJP14UY00fML71Esmves4rrikmCltfllxCUdVXLReGPTq/ID2v39R63J2h+fteJY
Fj850sSaAXJc/uOXJ0m2htlY6u+CXFYOfWyTt69wh1BjNIBxMLBXtT+A53Ez0nWiPTSxCTfmUR1C
49zoOYZ5Ff65SyStyvXcdgKpunMQdrOC5l9jyopPoQ/Ry9XS3Dr7oL93pZJ0ZNIj52lwoi/Y5I0f
2pg8YaLkPA+IlG00qWn3Y+GZV+713MPsRv7w6hpugF+9uz6VwpGM5BErHRfhhwrjzrEbP5Cbq7sh
+DBd01kmZZOeVbfHaZzvOxQbo4RSCMlP59UirzIXjtFJlzFKY0TpkfbQnfgRaVTvoEGGuxcHuSTd
4KdRhTjpaMOhhb4lYqK3V4Nm0zSatyzbtp5sD5nnZ2Qj8LU7zbG0n5iXraruva5vV1EXBTz9YzSu
XbUmD8VXH346ajjioJJTqEy2taI1Wl1/Mo3+eBO8NpDOw1+Zu/d8kd6mzFyxiFjfLmJkaGAAQQjn
C8dFUezJgSW4CYYKyUGcDri9K5SRQiU/JzG+RF2k5tieFPk5n2I1bHQec7b53a+DcDePFj16Hb66
VgMsRMydZohpogkj917qAPKJ0HwRcapk1l5paw2iisaFRUxcxVG1l8wMtkYbhsd2BLDQ/zqoZoak
AYryYIkpo//RIZq+V8OiKYAVi6aYcRunm5K2T9Ct/SN+azYonVkObmb/bnpnDrDGEgCQYoLVqOPK
95GsvdG85NJa2ZKfHD3kaCmUC4LYRBubOtyp4xaaSWXGKbHZQspfpCzpvzZBYSyqKu/vFT3WT2Vh
t0vRMSbjGXH69NkyxmIf1nGEnlyefEU4U/RjEN8slFzbyYiOnElC1mertzgAfl/roPKXxtS0AUTo
iNBT0pYBTmwMD2T5SsyRi/Rewyt7r9u2qizEcCNgRw7KabqcCMx9blGae92sL/MgcQ28CNINbE57
IUa38Ld3bIzJ/pPRDR/zdmepGO/ljXpXkWNGyd/Wr5GGgJASzI2QrP1Ja+K96GqmQWbLj49CX4L7
GU0R09l/UVqEjSyaokOfFJ3x0ohJbTNOxFSyH7jYd+l8PXHRXPFYpk2QnenVxdguBKnm1ddSGw2Q
yNp4yj2Ep0wgIANZS19SUXNooNrhNztiYRsW2n3rytq9OCsSfVyYqj1sA2TpTKAgdDtytqkGS7+b
Y5YU1ncxC3jROce6igIFpFtgQ+IFRFdl9CokYtwfRPPTq8QkR/qoPPTTC4t4MnbwRtvJl80BsDPF
82wgH9j63+YY8M7T3z8iVNv54xGhyrbt4NdmGQ6nujEtFz4tzrjfqxZJLG2L8ceE+IpNJd70ld7k
b+4+7IvugAyXe9ElxEjrrkg+dFneFlgbvZU6j5IiGz+PINXTv+UJJmZpqTjcDyigF22PBrtdwQWe
WHmjXzdL0StEp0Xv2MAUNlJZ+zTYsVD05ad1sUep3lRBF/AksqGAR0M+3WNt9GOKXr2G06HXAESF
eHXvRMwPypegK9Vjb5t/RdA5D0gaq9f5IEtbHNjDs2iJ4eJMXEeJajoYgeCOeWGVmx+VSetdc/ym
XIwhWtGFpEzPRFTfq0EmOJ9ObS+GQfNve1BpdEb184BpvLjyOF1eTBJNcSZiotmw9ly7rodlza9X
QCmD5+ynF/t/XctQuyslBHl7u9787qYJn9/87f+R+Wm1qzXleHtb85TbEPG+4iTcqwkQv9Ax3RPb
JG3RK1bybuNFt4Rt0x1BJFovgwOSnIU96jJDv1EmaopQWfqkvTSrLnGHQyF42uLdDsj6acvBsAv2
/BBZRMftEr2DOsXmjx6jrfDfbDxr2cDvv5it9oGqhbsf1BzXN0gwJUZZqry0pMkFbtRj8lFJvUD2
r81q+42cSL4bQrnfoFiFcFf7PWokaw7bXZSuzMJ0t4nSae1iTCKcfP1ecu6Crsg27UT+EM1wiomz
eaSZ5+5drVAvbMxSP4onS2UViMv7ynZ+zgi+sdGowMgDVf3uDnL/s2d60IgxgaFVy7IxkOxj3bXV
agu/VS2MX03b2jZDpn81HcteYnvonbDS9S5FSFY4x4X0qwvLtEP95rE2eiwRsMpbizi/Uq/pyq8G
Jlhrv0iNfazp0VMkJfgljt56LCkPsQ2eiOkRVnmy11RgNJBKm4M2v6xji+aNiOGsrp9rzWXrNASy
s+BWWMHOJCi6i9ABY+IAy1/o8z990ETbvJTco61V4SEqMnITrVxS6UvLDRDT6MoNP1+B+6iesybR
sIdQoy9mUryAWcLso49X2Pz1x97HH7WRJOVspir18j5jKefI6nmOJWxJF0HX7kPu/se6KX52lNOZ
nmIiD7mRb58YJ4JiHpWkDy/AdaRofO8chnfCodZDSVx2Df+shnDdwMxKG9EExghFqcyC7cj9+iyc
a32e1Hs39FrpcU7MK45eA+mpLgIs2UdSuYrCtDpqTHma4gK5JOJhlV3+/lav2M60tfu0EScNppiy
BahPMdgMGOYfWz+5y2I26a266RsKxS5wv71SVx4VIRBFJkXrrwhZrao2jL+bRvg90uvmOdR9WNlF
giBfFisnG7T8SrKH7m2M0zNPxG/jyHIEPcF6NVDOecWXI1ijrprsRFO32Ef5FDfIe9Kr+foqxfnv
MVc65UEHUS/CfqUXd3pn6sjY8anmfTLuq+GLpzTms2L37aUJNMS65fwV41V3r3XIRIRTxteXctyW
Yjnaid68DV5V6bFBMO5RuCAq0n3dd/6DiNRFjmpxzzcbAbk0o4wyd8p9kex8D4y3o8YRYNJ/Hfq8
fy34YW/tCFUDL7fDuVNDu43fzq+26BbTcB1BuFbzrHVhZMZCV5zxnDqVvqxsP3vuhiRZJqNhv5BT
UNFOjkdMSMCF5FjufJHq7kMGSPhXlsiPDWaq37hxHH3ZDX6AXtuoch+ih2ABhmNdFi5CAHm9nLzU
clwu8OvoXm0k6KCkNnDyM+kBQau9CGOp4ANell5ko7pr27bLtoY5onLgJsp+iqVjSyJURQBqYURZ
xG5nK+WK+4F+OfnXeAyvEMucXYiC8062SRXZhSaja9EgDa4gB578r6F2n4QLU9HBuU/jYSf8Md7y
ocuLS6uQiXaqX/+89G9DUTMynrzG/gjGUr7zk2ZYywDcnqVU+5E5hfnd6F5wvEi/ZQ0ZuzCW40co
U+0iH4Pn3tfIflmqs2cpGD1lBqqMwagBN9Pj+KnFi+YMYvxe1jHhwi7U31WSl19y4HRLFeTdtuob
SBFSdzelro6iZSn+YCzyvL0zk1rbUtt8j2NJfgGc+tXAmfu7idWXXfr6R1pmbLTLJnjUw8LeNHJi
HfwMNzDDBJqUTpOwvfpqTZOAFi7yvvs5qfNacxXX6AkLkEKELCYy8OlpbsGq2zv+iNfqBHz4fYQa
YWwVSMVl0CSFxWl7msF3v5ozNs+vc5gq4HxlhL3Bn+eq1J6zQMmvOsUoZdtIbQIfqLD4bcjmvYt0
7LG1kjsRirW2pAQRV8MajIizDBrJJMvBQQxOLb6hcRIjktnFlbXopNI7qA0MagjfV7HB7ezsIBse
xZMpJEkQxH1uPrfNr+6h41bZlIRvk5TB0del12grEZPreBX1GhLuVXOSdde4V6eDOCvU2uS3V2lL
8lTKrldgSIg7QVB7bKJ7CwfovPQfbdUvrlqAOuZ0rxCH2IyVleOQYRUTPLvIry7iNbcR4hpJlhnr
NoHN5ihPNtp1h6I3sbwRzbpO7tu+uq/4ijZLx183hRE9iT7djJ4btGXOomWVSOfjBLavXaW4NGHu
rmWvUFZpV6OMi84QDwoy7fu5XafvxhjZl0GXQnA9+ngMW+N97rvNFb0xRgEPt/kiBkBruEffZyFD
4hkG1sRdxlsO4Rk/1FFQbGtM3A7jqE0uPNSmU6xKX8fCeBFfUJTUl/KvSYkmFw9uDPoeTbD7Qk2S
s5lLqHO7+oM4JHaYrUYpZXluNOVZaeLoxbfZkmFB8Fj1hf8C9roZopfEl+THTqmXbBCjl9Qb6uuI
+Z2YIIMTuDd5TkDgQ2AYES287nMkBUdEjkQzJ9d8LPPom2j104jOyBJUSArvGBrUzfBS3tQ2KNMe
1fgrWcdwiaGi9WGEe3Hv6lNU17XSaB/SUZW2YqjZmP48NMty+8MZd00Ng153rcdqkiqEte9Djbeb
rWBppUCPAOErzSw6L3pvzQTtpM+Dp7noS51i9urHsmXDnlA3edc0N1pyC8bzLcjLR/bMFxGXlL5b
l3YKHRus7jvGreilhms5y5DkRG1qWQx++bXPpB3G3OqPAltA3CCMr1VUSIu0L6yH3imHjdGH6tGa
gGJNj/9f4MW7wDXindhu6bbbrqjWJDuxGYNg1K36cvjZG1OLXqWUBGCVq9FqSPFthF2rPfdpEu2k
vv3cdKZmKdvqc2bUP3tvTTE3x1fmMct5OHa+zaonoWJi+jAEMaZ4D9pi6xXd8A18+vfBja0n1/HN
TZBlFA7KEmxLQ4UzQSzhr7D7LkaqMbKSY0a9IEWZaOtUrP5LPS8OJO2wFG+CeplPTRHzwOPOZ38f
yymLjx5bVlYZJv7rIHBl9GK97Tid2oZZLLu0x1q+6n0KqHFwEmfikADbWVtDra7kbpKBUFG0kNPs
rSswScQrtF3XuZK9WWBNFmFBCThJyuBF09AYnoZ56KId4qq1l+0QvbNzqaXHrsiVjYG2PNsXo/9S
B1QbJDBBZzWXMxR/6BBC3zI4SLTqpJ8dUACKhRD7Fh23GaLDMcjpjHpy9UnAP0Ag3bM4s8+i5cI1
2rleGy5FUxykqn5h6fgycJtflH7yQ0gic4PUz4JbKA6d7QMqb4L9LV4F0SWzQFDIki6tJdlSn1Cq
yhaxbJJ2XA1K5n43DDdZBK1uP8lS26+1YKMnmXlxWkdHCsmX3vDjeVCazvrh9N8KrNW+maYdL0r+
Vs9Sb+FwZpMDzjSj36vY2EE3bA5GkianwPNt1qTJ+AY37m5G23c56LIsesWhqlgqgXnQ/BwRiSxP
P8Y229UDqByeYKdc70C56FF3GfLY/dIqirxwsdN9znBAXg2sRy5JD8NBrdXXCj2fiziUbYEnRFyU
y1tMnI0YKowJcOZbvDcaZZ0CV10Vv+aLXj044jDT3WNyHToL2BPOxCNfsNpXl4qUo0jkOPFfidxp
R7RAxwc3gBYu6WTcNHN8ECG5R/nbUL12I5qiowjURYOX30WZhpVhZe4MnaRJpfktcsHch5IGyGEe
yheZ/dnRcYFbhkDW/vKffCNt/wr6wFhJmm0d/b7IL52OmmwHhesvuTNPvWvKhzKuio0eunjUCG3R
+RR+W7grB6Sy/jBlEfYsN8XSuVvImM4ypFrsRTtPSo8NMpDrFCjeSfILaznEaDGMUT6Vin61QZ8C
G7LA/BdAPBaJQ42iyczwFW1l7Elj5yF1Bvmxwt6BZ1/4ilqmd7JaLIxE04oU6rVVXK3TIY1e8RWn
CA+dF3csBqua9gXDzPZedFoGNfJeYnUT+tcUhtdCxgj1Oa3kHh6wlF0iFmfboVfxb02V+IAYh7yL
2xzni9A01oo81A/J6Mu4Myb9ayuDVJWHKv+Q9HQX9hYJ6TimRJR3k9Ricq8OSv7VTOJ+0fuB/hxU
Urbqsta6jIYDc6Dr5LtxRIW382x/zyfXnMKMRTxUePMa+qa17DVnXzRFhTy6X915iUyxZDq7HSzX
KjZoNhaLymlxl8Pgraa6E6arlv2WvG1Z787tvJEzIIzTIBEs4ixdlVOQHUN9V5Xxkyfn/G1c2XqQ
fcd8aBE3C5KOjQzl/ofR0tpjZEQ/REsc6qo0YGkBfBTjwzSoz64Wz+MlKbMeOoxVodn1wRbSNloU
dt4fqrAYVnIhZ4dU1ts3o9pFEyesMtRs7/R1um4FcywLviJBmV6tMMmWdW8MGxc/pgV7h+xd6Vnv
NSbMwB7W5VuAc9UUHhHCxy8WnbK5Kdc/vNZtL+0oadyVym/kuPJ3s0moblZhu/fqKntvjTWgbPkt
1Urkq2EhrUS4dOtkobeWQt1eHq5Z1L1FjYx7eG93dzYC2evRb5Vdwlb8zXXxwqEI/8zPC8POiByw
WYzGW2fZyUq1kOBFYMF8GxBtsL3srWjl7GhDZEOgjHDlwlxqdBgrQQS9qE+leO1isvHS87B/ydEX
u5pjgQs5IVLr4Z3K3mohmvbohrvUz7x5QlAFKL/z6N+JXjHOpDq0JWdVg9Ee3wLf749hr/L9mg5R
kS5Sr8kulL2sq9lgGumjr34bkJegkqwc9uAt5pLD3Ax2m6ziiCrWUoF7hJAnKERxFTEQdvuPDOXH
g2iJuK+Xq1TFr63W9Xil+WaXrlwv6+C9mUjdw2VW1kMcdwvdVPsU6ym3vVNSsg4bVJR3ijH2uFMR
GxV3kOZTMccNIUqJHnE1cdYBOg0TdjCB3TcXL4GePEh+90UzEpLQReqfvU5xL6mi4xw8dVgBXzJL
kSB1VH57Jav0Q0OS64ud5M1SdaXoVNq5dC0D9a/5QpOErpw84tIZ+/Z4blOIDVaI10Ey9tSGQNyp
C3Ea5vXLBBDef4p5UmIcVNtDLYa56NX05goPaH9lWKq+EtM8rbU3Tgm3UUigKhi7KVXi3wv91F8h
2bC8e6PKq6uIy2RPxSgRGo1KobwO0Qnxm4zleKUs1GqED2HH+WMpG/FRUxFsti0lBNhkZC+KZKD+
KAZbJJNh8ddLy2+iHKlZFanKpL2I3iS3PDQSi2jta3X2mPhh/KDrD/NQ8PJ/BUP3ijZhPr9yopXN
WQ+woZheWFyhzPKfb2a+oBIk85sRTXHIwvLTGypjr9pByMDIe3pJcaXf31RjNXde7Z1G34kuSNHH
l1DWWTyQzgL7DY3pV7ypFArRiZtvbh02xfRzkFH8m4aJeBzLIXx5e8KTcEssVBWrBjjIbGJogs5J
TmS9HzLYSgAnSpad5IOCneiFaebeYz0LXb0+ZmlXHqjjYlmFF+naQFtM3ydF2a/90CcDDJZ15WZ+
sBFaaOLQUz1bFdhhfIrFjoJ/AH6hm8w3gRRiolHqfbmptbJ6MWv1sbC84JseKOB8g5TsCm4eCcud
g2OHwQWwNOvqaUTHfyjP5A+lIiNtqHVz76gkOSjnBpvAVKWXLNQuZdghTG/YrwZZyecW65+NmZTl
Rg20S4FUMiTYHP9s/Hje0sC4oELrfi+1ciOldf+1M+HPqSwprkpcuNshToa9mBS6mG7H6ji+xUwS
bsVtnW9gbw2fJiVa4G67aVKKptZ9F8hQx6dJv17JGlANWNWDHr8jAaWsVSlCi0/lt15An8HNIko+
Og95z78dMTACSbJ/fw344fEHEr7zNeCfr0bTi09u8d7HUnIRBxWW96WAKLzKoCmvEyWybZ4ZjX/P
sHBsWO+LcYmfOEsLgakopHLb9PZKz+r4RYqTYJFKivI9jA9Jqms/DMV+rY3MfTVGGb0XHaSyAkhv
p0hFuxezrV+znWm2LMfqr9mODZ1uIO3B7Q/f5ca0FoI3m+YB2O1Riy+KZ4xn0SHS2Hkv853F1URA
6aQmNNa+RQm2FhQ49aEKUNSM1I1vVNFOVuro3bafxZal7FnAZOlEExms6N38HP5ttNjHiNFhp5iL
rireG6829D330/Sung56NgmVOhZr0iqbaN4OGyaP2wfruyh+UMJK21L9MLbFtEMdlezDkrmDt3qr
PiMq+aml0orgA4IhY6c7jRQtv2z6j1R6dNiKgBtR8mcH1aGRPcSr50UqZm5DNjebLo7WFAv6nehF
R4p6eQfyCM3mR7VJt63qmK+BpgwHxNioecchecveVJbd9H4FgV9w98VBroN6VysaMn7KJP6eayYV
uql9Y/qreVqh0cPq1fCakPRhbJDgckKI7hlK+4b+KELmMGSLMkvyI2AD41FOWgwHfp8A+3HVCad6
wy+RzKuiVZEh+6778njnuX4Lkxu5UvG9rpPHTouNr4Bnx1WNPS5aQlV75gvAE8NP3nH4muDbEPJI
W0Ab1Jx+I1KWKjoLV1yYFuGQ88S89dqyGqxNyF9bhfIPO6mm3za1lr8VTfcErK289oksXW3LvfR6
nr+BOaYIJknGWoxS2R4tWlh350qP4AmiJXHsBm0lOs3UkPayZYN2mq4YxRIFAAo9R9FrXR0udiiU
aThZwkNOjXQ+FCye0sWtrWTmz54S5vgCnmeyZvNvHW7z0sq3yQj1ZzVFcBRlZXOPQnj50LIDujrJ
g4vuz4OIxLCJdqmVhUvRFB2j7yEMkAbqTsTEIc02kPExpongnyd2Myy7pMi85YjK6R5DlHwBqjy4
ikNnI9bSpcV9aHu5R5ao6u5VlcWXaKJGnW2A/mVLWa+MlRYYaJWogd4vwtypT+JQZGlzGqciJFit
byLk5mN9+jTOcsPgmBUAraexYkhMLmcfQo4OM8U+sFMcUYmOXPsgDvavsz97xHDfHOIlKqMIZ00D
RUyczaOHoNG2Huq+mpcFRyhxwVGc/bvm/1fMCVukKSwjXN2uB0McqinEAikZupM4kJLoTtkEMc/B
VHKftde3TufXMBEbZGxGY8AsYryYCbsG+WlxKndFeJcgDCjGiqmd4f3C11NT19a9VioAhXX5ztNG
dwVUBePsANqXWQVys7CCFhE/SVU4FwPID3rzAL2gNP1T0Cp16xMbm+QhkKXoqlcPHiriEVJ+crJ3
ZVNeqDqq5iHP/RwTwG0wVNrabiz/DbFqatWlgzI2idRXTGwrfphvpaeEd5k6JSv9PHhrM7CBMgCN
vWi6TX8XS2hMNEBCr12kPBpJnbxUOsi/HohoSl3GLAFaiaaBBa65cBvpDTVOZS9iVmd393DFGKzl
e4kyx1G0RBzCWXLW8AEVtpdBUPjHsUcsWzSb0rZXuWwbOxaqGiVI+ckBknzJ8DjILHmlDLF9btoM
KU2Mj1wEJqqHEscS0kNQa1YB4q/qpJD7iRSVmJp8vEZl+9q0kgGLtPMeRtmFClADi7e9hzSIvQfs
PX0kwJNvor+bBhVNFG9aG1a1GCE6/PDsKNc8tJ7JWOYXW+28l6x/FJwVFavdcyVnMdldCpqDXGe7
AVuctWg6UyICHIQxE1ymS1imDLcA4s8a78VspTe68iZF/bx6Qu8BWOXQfu0rrVgawZhd3d6TKLPX
/T5QteA++jUJL+t5UgY2Q0zSSOukrLymB4B4YiSoG6qOn1xFS4vB4NSQ1KiH8kwxbOi1sh6DLJwm
iFhaBp8mDGCLa9wPo1OjJ8+1F34kk/xgGbnt0gQZefL0xriSyvqWF+rwBelrbEQl1DfaSpevja99
F+PVWimXnkZ5a8Rp81rYmJ+LDl/GxDPvq/6kBHk+maj58GNc/eSntrNRhL3YdEh7D5Hihjrj5Cx2
i4tmZWRdi0hGWq/wIsNw+/cxAQhdtKE6WN1mYqPky/USHCr3P6liva38NYz1i9zryVvTmVPeiJVy
oaBobredvE8CKTl7ls8mTwnd56SBOmmPdvW9llkg6/qP32dbpe7Ps31T/zy7rb1ywa5jWIkkDDZD
2TnAveIMq05dSphFrtqmhVgu0jFF7ZtrgDwfNTqEy6FwrXvkc6BpJ9C9WTBRUtd8ntNqlT85vXEe
MNcD1UU6dizvYt9R3stp4liPFAIt6+dEvxnaixOybe1tJztm+EgvS8Fm9wefd4LUTkcKej+v/QSb
Yoo1U2xeH/IXnpuiE79hZ+/pYbc20zVwZOtimiWwihDvz1ursVfAyu1L1CfVFU236kpk0JrXqgvy
e6C44T17i2SheeXwRmoORROzY6M3NRsX00Ey749imJtRNcx0HSFi3ESWHoKYAqJmJPxtfW3o7kQZ
RPu9KXrxR+ru+ij11qrW8ARI9JdBzqNn6r2sLEGL76I09J/yVPsQFuJJP75ohfpzgCqZkPcCbS0Z
XnUtqGVdhvrRLFFkv0Va/3GW8xD9tERXpTTuVusGaWEHFsNNEkNB66e7ePpLGHL7M5YHeboTTffX
OBFTA5nsVXFGiNt+CJr40OUUv0ULkxxpV/YBj8AaufWl0dnvo5skd6JXtaocmSyVdK7ZDnBmWDm3
8qDsRVMspEXTt+i9NUVvam5mzIumqRfDV8Hx8zJHqwTZPGH5RUic+U4pHROv3pGprSd5loJbdejv
ch4yu8B0+ydHyb40vo+kYmy/p7UzPokBcucHKMjAAmGbNw+IFfe9sLufA8QV/E6NFpML4d3/HtVL
hb9j1/nzMhavo6HO+vHrMrcB4o1USflF1ZL8kZ2VuSkrySjJ1Y7uEW8GdmaqAV7DZPl1FMGoVzd5
ahT7P+KiU8TmaaLt2up2TFFI3TaJolyVBHA5RGtpofWV9Z47ULsSFWdZp8UIjKXlW0dK/u8BQqrs
2H9QdXTLcRQLho5mQBKRTdX+HQ0Kbis1TSU39jzrxp2POcO4dJQkPVTsPob5NOZjoGYyRUmctvsc
Vo2iNt5Gx9xhrfSF81T57lQbGUEIyKZOco+YX6fZXdXn6YKKlPOU4I5IxtA4NBaWGMtkAbbLfhIj
gzE4WgrGpuo0sKrtFKUNaJuiE3E9g8qUre9Ek9qJtCYpJa3F4KDH2sX27HcLTd8ltAbzyTAHti41
WXbR1AzKXnCeNkVbUmKcRii82TrzY2ywaQVp9IJHVHYWLezR/WWg6uGhaQY4iaTKD7rn9PuexNbK
R05313SglJwwK1b8idDSqNEkSkqe29kYOnOv6jkmrL8m34vBY64tFRvTtQy9sn1Tj/Vzi+j6ygzy
hIIzTUfGGpv3FUPiTepn8Bnexu8ahKmnXjVu3E2WdAX7HpqSJrnb3ov6VajIAYw8NDPJ+oUnazqw
Vg5Poyk7h8FpVqKFTNrPuBh2i7E5BOYXsZ2wrex7k8nZSRzMIMvns1tMUdRLH1jW7hYi4YSH2XQQ
MaQi4fRwDyKB8VuH6JUGN0DZIigPpDGM/RxzER91POCtoxE9BnC8T2nsuYC+YRJvtBBovAh+6rm1
O4jyjmV6sNmYdzvMV9CSSfxZby5Kr/7sHTMbOSMP1xF1TOSHAR2lQs8eRCPiZrcdfH1YiqY8DYjN
4kPB/OMoQqLulhnR1ZhsUEQoRaliBUmSovsUq2vfv2Rtvsr5gpHtvDehS9x5ftc9kI4CFJ/AJxFN
cYh0FXRRaQV71EO7B9NkQ5ckOCpPE8QBWS1kl3iWo//0f+k6s+VIkS2LfhFmzMMrEPOoMaV8wTKz
Mhmdef76XiDVVd3q7ofCAgciJVUEuJ+z99qMYf4ZHuO4/G2MMwniy5BKLPS1IjVx3VvfZwT8sLGs
pNisY8BlKBGXhrMVxXyxABxdRFx2j1Ft1GfgES/rXmnLyLyIx8YfC5hrHVs3wKIOPRiA67rXYs49
OWn9cz1/HSLOBN1+bb1q6UDTSLab773+lzR02tsohTOZfwhuBe5qPu0qPufKll8ya9T8UVEjv7PF
d6MupCNZsvnOKtLRy0VXAqCLOk+ZlXs8MFOQtJlqWVvL770SXxRbOE8xmVek+8w/0IA3uxoHHP/I
MG8gmfT7cWwiwA058Y9je6SGQPLNmOzlPDQvoREku5FJNRlLvXWtHe2lqGEx2C1LDIcfwlGa7NCQ
XbVxBhyDQy12lak3Zym/kFoiluWW0xN6oPATDeZeyZJtqpXpPqmMBBl5Bo0jnNxymrGh5JH5IAek
XmuyNB7zKKYjaSuvlTW2P0A0c38pdflaSpWBqCZkHmSX4U63amXTjpl+Q5XrlZMaPq4bIAnyYUbk
wJv/PYbSMt3UpVEjwfx7bHBIlo+kLDiQ5B59XBs2GiWGLLuvp8lI2c50t29fF8mVNHDvCTo4yH9f
lGK+9BTFSnbr2AR17BxEzqnX0Wi4WjNVR1qihN+s+8WivFj3140pIZUNJ1K3Icpl7sdWJSzuqICA
OKZSr8ibdV/t9fK4vsJyzqnzcrxZr1pHPy+Vy9ENBP2f9Um0PqTCJIAtv2zWsa/dr7F/nZesz7L1
8MfLr+Nfb8GX1fp84H28FKIHTIehhvTU49i0n5s4JIIjXTaJZUSZu+6vh9fB9dXX2NeBNK6BF30d
/vdbfF39eSa8812Fs88LqtgdQsN+kMCHPsVZf4AS8Rfywfkm9+TD6H2o+g0iH+TpIniaM1G6ElWc
34b+uwxHRA8DMbPcxaMH7oP6vnSaEidYpD/0gyANM27Tv3J7n2hK8rsSYw/rKhBPUls2u0LJ9IMm
ZSoGTVh9NkLfH8lk+bNMfJrhIFEPARr4BmzIkzaX2QvpQgeDdIn3KOvjrR3WqP4GItS4gH5xmIQv
Ssc3s2uSny19wBe1FxtLFxrtzqx9T+d0M3a69DI0c7WPJcNtR2s4meSwnIDwZ6da36iinQ5Oli8t
VyoeFCpzXzNrZ2+o+SGeE+3QhYAe0JBVp9LU3hbRw3pjT5a6o81C0A9eeHpOO2G2kNMkJX5Pahp2
/EEfk7jcR5DHrpRNCUHRMxKZ5mmXl0Oys8XsT1LbbCqxNMbLFrgR4rKdFoYyDTAU03xu0sMkAeSx
sMUCNbAzstCTR6lWur0+McMJEgr9aLDNn8D290lBMz4ao+HcpUgxea54QiISTJms33OYPOiOpNND
SDx9SF8ygBU/WGJtktBuXMrS2bUow+EagJX0YOdJPwpbOgVxl7+asIX3ORy/3WyxhO8Rsjk1fXU7
7n6VaBLc0a77B6ya9iGbknGbBIr0iuLgiv6/OmPKzn0R5LpHYkl9QgCfvcnThrug4s2CDwzcOMc3
Igy+lVrsmmrMT5lNM9uqihtrRaKY2zDzGlXTfYVW0q1XdMcfYZA6ZukPjantulh3rqYqv6H7g0HR
glSsCCs5JLTLvChU/7LMMT0CGMOCpj/Z3MastMiPfYKeWirlRVMXlodC02xYoHFFiamU96YkjvpQ
KV5jlq4TZ63vqHnlFyCTr5YZZ0eTCR22D1dqK9eRTXRjox186yqgn61wrKfkEDOvBBNGnb92mJwY
gnJvjPRTtrXdlEwvWlflT/nBGOKHvjUJ2AZrQ7YA+pyIutPWTGum8rNkb2rBLGxSbwQUS8dAa+ju
iBFp32L8E8CTEieh/CnX5y4ZH1QzwUn9IJGK5U5iirndp90ZA0sYJIfgd5dMyrYhTfS4biqnzvyJ
+LypsBMXOE57rEoY75VwwHfl6d6Q9G2tZ6q5MdOq88refJc5wVKJAhqiJ2ZC7bZSx+K4blQnLj9e
rbtSaRZHZ9msuyEJt9zG/3P2vw5nVOjo+Q+uxpryWC85gSztpvxjv8mLn5Hx06oMPgeR5ZFPpx4L
kanHWY8MlujMbzNshm0ZuAiWv5MmRdQ7dxFEwUQIYyZyZm99ier5xVSjchuVo3YcElM7WhM2TUwj
I/q3Q5DGjltEPRWSgQCwREi72KDF7jo271DUpZckHU/9Gg1xZQOiJoFjssDmOGChPe7xCI24vWsJ
bepRPJiDzOdbdmV1Sg91beaKN2bi1RIWkWbLT4ArzXTk8jC1L1WZj0cnHMajtGwc2c+qCO5i0efH
YNmsz5r1FRScCBMPJUzXDCXFHwboZ3IydEeKQITALa96o/9V1sUzCRymW8kpf4FqecRSlTN2E08E
guNqPuZDsJ3j9Aq6XDrWS/jjuglisCJSplP2T6H7NdPBiPnF1v9/il69Gqh5Ny1lluMwzfmRCVAn
Zf2xUXP9oBsIPExFsEaz6Ob1WpdvdLmDhgJW9Fg44rtWNMYml5OJZkbRkqJS5a+h4tRHvqX47PjD
6qN0MhOCPLsJu5Bj7dZfLIJM5uWlQP8Rq/Mxrtr5aLQQoyifww6zyyP1iurIXN7eWUnMhCSXj+mS
Iyfqsvv4M32+EX+m9VWWV/3HqxTe86HVWPcFYDyQ46vCCwsbDalcz9vGNB60QsDMCx0g+lLUHNeN
LVfNsUuxZhHZgbYSk4ZbFoWLMb05ijj4TtrTQ12hByzDqvUSVfFRoZ3sunPlwD4pxngMY/GYVKjQ
NHQghz6sj1VOWV6xjPfalIJLMvaz1yb5Q5GIkVQT5SfUeGDnzXAStGuhwYdgMc3cxu0BXNZEkpDK
7WOVNqFvmsyI6jJrtjFYaQ+fLp3XSgemhW4S8eLrpAZiC+Il8YED1JvQIJNCioeQlR8uYankC6dn
2zywf6QSBXDDbJ+mohz9sQxtLnECr1bVyDXnNttGrOwxcA1PkUV3dZx6VOhLAWxprqaGSWC6BVwK
XR05qNbi208sd1r4EK2hbhSiE7bgclBbsazy+VLhBbRrY48WWd42TsvkwLDrTeREPCTEA6JPMjLl
AXd0OBp7DEg3J/Slugxxt/CdUIJ83MEb0vinRxVqHL9PEs3UO0fFDbnjExys8lt2zGWoMongnqUh
eNbMkXZhnN3HxGj3ttmezUAyT2lUHhKeWcc4iHedSFr+lL0F5oAI1YwoMZc4LrGp52LeYBMh60wK
r2ksSi+ta3nDvdXcEEuNzMvKXsmFlDdmgrkokSpSjUaIBnGUbQZHJbAe5OImtcNXoeOeG2j8hFY7
XnnY3fgO1ac8Inra6s/LY9XFdP8uQ8LzY1o6Xm5raEeYdfu2bNGtVJTvvY1Vvm3r6Ihw2zNqcyIW
uYFR08fpxuraznfC6lpH8SGPNBQCjn4jIBazUOHouGwy1bMbpORd1uz4fsInbooHtShxKNTNhv9Z
8960hbHLzH4zDmqDC0avXZpIfKiFeTKimP+vUpI8zhofOVU7zBQPtywmrsvs/9zEsNOyaSwOitaz
NOhlepXMxtN5Qrrf8aCns+ENJWhDA1rWKZPjP8nUCbT6Czmph1BNXZZQQZ1kNRl8EFJdMk9THn7O
cAvTyXINaYYUgfr9nHX3ZibaSy75/dsp/csoq3yj2JJ2kQxSf6nA/HH0BHZWVr+wmDrNjQq728C0
PNjyLUmAJZTOvFMl56JnUeGlSuscDQXJe6nAkUkTe5tCNb+2zmUMlRCOdBQ/WfkYsPzJjL0t9ZZP
DcnA8tPeE92G6cf6TDUd56jE0M6jpZDtBMEFSzVBHJTIrlVVS7fZIC8Laa9aVNNRyrp5h7n6e1Eo
qmszLb4Pw0uRZWQ5DKRNM+FTNsyjBq+ujbOZRcYeoD2UV6X+NU5MV4BxBCeeRtckM6r9NN7A5hmu
gVV7VxtWcjIzmfZ4dLGcvvFzOsN1X9q3aCR1QqvbZNcOKJI0avBuEqTWpZpl7vpzZ+Kw1hVivphR
Db2w/dARqtd2WukqCOC2Y+m4MNKsRxxHCir5wu8dYS0PbgMTv1V5VU/+UlgRZElpC8Qtmj2MV+BG
O2P5oZJr1Od3Gi5wBsOgAUkC8TV1+JwIk9aklMYhrT7L3HTzEVYavz7G4rmyI0+a8ecDisxd1aYs
p+i9P5fO65SqPKIBwO3CudwSj/ldxe7lBzPt2lhBFVqUcXYrRrSG6KG9UB5b/r0cmX9ulN4QIUcA
/Zl6A6Ubbxqs8TgI5a6GXb0VPJ5vwslxVRg4hngIRPcwLF4ItTyDu7t2lJevkGMnwsVo9JXDNrB7
50E3+l028fypRKVtTFkGJVrF4jZJk+Y6Y7f8PkxF88qctrVcPCH8bza2VnV+IXU/0ly0W9MuSXwS
KC60kGy/NAIRp+kjqkBWTvyPYLEfzPKAVqmAeVfGAzZxvIap/TIXuvTsJNIdnfRJhSp/ofTRb1U5
YQFkNsNVidqtnZbKKVr2ujYerqbQhqsshcbRJIUFvzNnxBFqZ+4QXobjcxYSBiVHvcbRrF4F7jW/
ATfkrbvctI/jlDSEjjQjuvW5egt19NVtWTVvZTkMbqd13duIk991TK1/o6bbI5wMx7eQZ7aLjxE3
JCsSNwYE86bkU4fcgeamM6cdgtZee2s6E7M2H+g3nVA6kCG19YZcqnEBCNpvTD9Y/eBs9sdWAYCu
U5spUfu/sd7hE1W3yrekmRG9anr0bYkRcLVA9K9lFMH8hyfwUscSwk7CT+uuejFxFnut3BrPUZdr
oDbC8jkW3JUnk76Z5QT5fmwaCECwUB6xwLEC1PUQBcYFZ3AMsQ6FtqEgK5trS7055lBtQxU3KG5E
Anniero4SazvkqydzoVVD3udeOgTVfbq0FqNcuyQ5UP2JFrYRjyAv8oO9tKUkY9nJtl+Girt2CKm
3AhhelViWAd8hJZPzgI/Eu5jOCVNtmljmWVs3D1kk7wrwkbcUWjX+xYk3OL/MGAv5c91SqhjMpff
CuzOPiIh2St0csdy/WTG+plkMYVVkPKrb7RXVLt/clOi8MLkX1arQ8r8ARGw8McKN8XIQryL+ILP
0fC56VPpmPOzuNpkOz6d07PhROOutqZXiIWDbwTmct8b9W08AHopM1GdWJ24SY69QrGUcZ8DGPNG
OICuramjNxH761nLUiIxtOGgD+JRd95tS1Zfcmn6HfWszHU+r5G076QwudVZzmLCsd4C7IluaRjd
ix3i/MIVj3iorrZJSElXqlVk55LGYrxpr3082NvQyVXXMidiU6nf9uoZaz0MogXGkNjpm4J+3K8c
cTAcautazw01FlG0FaBDQXLGjxPtdlfJotfSajAeuNowo7fpjmUsKftIih94cPmDnoyeMkEJUuX6
D+hlxawLtCHtHwqyA0/zFpWbHMeuEerGUcxKv5nzLieDvT5FqpXuikB5Y/SOa7wBndU+GZJ0zqxs
a5ToJyUmgR9dm2FZNWbFCwUAlpQgISkI2pRA823dZ/FO1d/VQmhb7o/PVZ/nniqS4dLxgaftqIU+
oPKd1dXpSWgIVYdywCVpDi9jVpm7MAhaomv673JTUFLQxWY2I+59Y9BfYkoDZtBA3MP1uqFL/y6M
Fj+Q1r2EwRSj8HCzGZ9fV0NpkGKeTFJZbopWsTaZxYO/6mAwROTCYNjZYOiInht7W2WERxZy7xBv
A9jJ0a9z2dHXhfCSRM58L5hJm0n/S1JBkCl2CpkyAKVjWk9C/TlaFM3ohTPjHLv3ByvK7L8cPGkJ
IQYoWTFO5OExaJQUo9NIpvcwOw8wHc1jq06/6ynXdumw/EFiu75NFrQ/r4kpesL1vYVOrG6HfG6O
DVmFiObA3Q5LrUBUzUCpiBKFqL02Ncf6JqsyH/DYYd1RTiw58pJUcATV3YGJcL+b1sPrkRrTE7mt
TcL568DHG/zj2PouqpCPeiymnWn9SaugPvSdRN+ktj0ZG8pRI9medB6saUopm3sCcrwSd7pXgnZV
osTcadMmpYn1CPPmmsEQ9eK2Q8aVw6YdaT++YF0lI6fHs5Snm6HFGi6lOTdL1ELUb3ZSblq/woTe
PxGlPAiK2Tfnghp+QNJGDOZZpgjlpo3GOr8cTmXU+l3f3WmvlS6hlnhQFQSmptY9dLPQkIeUOkay
dhOFhyiEk6NlpMZOqV6BoVjyIUUqNhOaIDBq0WOR8byCaSaRDTw5ZguCyNDg8dWBHwTRcyegz6rW
se175aXLnmVUOZAXwvraFcNvnZ7vrp+rZF/JEe0zhefbjLSJfLMNVk3NK0ZkDpI0XQMHxE9ZNy9x
UNOZC/4EQ54/y0H/g/VdB4C82U5hsBCt+S6WZXo1iXI5EJIbeo5pbkD6vLMOh30tunnTWQGL3cb+
Tlpotp8lsm20pKd1pAWzKyordIne4XNVv6a6GbJ+an7XA/FTVjI/G2W6TfO3qoj0H0HVXsy6Is4C
7q2YvoVCFC7McaItp+KRxKxua8XWozZm34qcFPi4eU9H5SXo2t95xjy1C3/I8fTHjuucGYXT0TkI
Q/pysXyyFchHRnxoqm4nm938o4rhsgUE/KpZTwJq5RYtpRQpV6qtUmntJjFyfPjxXy0pazSuivYy
9NAphZwliAUrWJ7OsFHipvEl9UgfQaQkNQsj+NMs2izDwkgA9lm+9x2VNz65sUUYcoYGFeovHmRm
Hz2SDWe2LNbWwXe5HTS/NCbb7cT8PeMPQ9w865HuXlSasx1FGd2DUTdQzF0Lx/RjFs5vVjMeDHMI
XB3j3A7+8Ytki/i22Eh3SSDxiGqdPeVoZ8eD94cE1KaQtfCQB0HxGNbpL3iPo2srZN2rmnT6aXGD
YPpgFceQVp8Lmp84ZafPPHvkBr9n1p0e0lS/DjYzr4KSmlcQWUlJIUccK2t8JQiJqLQy92M4aNz+
WVDF6G+2MyUXX1Z1EG6FPl7XV1pLudXCkSYPBb6SoO6x8NTxA/nlh7Aprb1pmpJXJKV01Qp+VYu8
GYNYGj7CmXat4sm40JbKXSZI0qszIZgzsnRe5kvSqzbL2NVDM9urRhPdpaRIMJpGJphiJ1NuyKIb
6ioOZe0wmeuNObX8S0SVt08oCWB5Z925DQN6POncgrYoUCJ9xmCJFGl7H13knruwPmfZ2U5MLDxY
Wb3CmoMLnn2/NSOYt9WQ/JYxijFbj6j9KaBHSTqLdQyFFekH0URDivqFROZEYrirWKcORX2aUtxM
q6O5cOzq1JFs5a7KHjmhUP118np03WVC6RkJ8W8ZhdylMdwTPRTWwo/laNiKMXBuplJ8boYA3gGq
la9hVVMIfZxRjrXzvCa6f55aSwTfJxO2FYjpcLk7lVYhlUJukPjR8TtMbw04flpr9m2q8SXWE1iI
ZXg9y7SZQpCP9nGWzTLrNjeG/aga/WUdBiR1tRw6fykeOaIg64eVNdMN8F2zND0x+2TdadUyWVqo
ZNeDK7lmHVrOoFxEgtC6u7yHlqoHLPsRj2rDuq8bVfyuCCW7QRznGSLz/wTFQHz8OkFYMBZnll0b
plyIVPTMHnfRqISAHJZLaKySMwZkYr0kL+fSN5OURpKZvDGrmp7KdqqPMmWXD7SrElxqqObfrWhq
thWc4YNihBMZsf2Fz978I5rkgbKQrF9ypWlvVjtY7noAE8mbXTaXbkTQMTmkSmRNSn8SgfNOcpJv
fe9EuzmRaRKNKCaDPMpftbh+W8P/khgV36z374XKVAsHcXfOgm/c+PDjQBXwTLPDkZmofUo7oN1m
mW5d16Nh0dUXI2suqRp0KWaiIN0pjkyy1cJn0EH+X1HxPPey6UvIMx+rRTlVgLBe91ZfwbI31an6
uDoQ/nPmp8bK9HU7nfyk1W7QpaFxLakWHzEWs9GSDidAdE2qku8/B5fj/4q+SEYzPix5gmsCOWpd
8/SRUE6eWbOjhP60HsB/WFBjxC11+ggsL+YYO/hHQHc12Nb5g5OtWLkXNbV2+sQG/70Lr5qMHdPa
NvXesmznHpBQsNXUWfGcZXfdYFNLj1Mhfn8NhTGYXnzjHiQOXYLUwrkk+26suhSINf++cmzkyLXz
zjjQSQ/uMpX/+2xTqSNfutyu560HIPvZrIUpw/xINEwgZSTGh1TE6mWY+9YXVFB9NaqTm6IoyW19
NcYaKHx7qtx/HZjMOT+nRrZdx4c57fWPUxrW4FWOnGh9k7buO90N+hnophzGlNd4+6+NZMqtX+If
cbtu/L0S6PNxNjal3TfgFxdc/aSOboUD57IeraLAMy2pfy7mRn6wu+QaL2el1PuPYV8jjEGxyyrO
mTYF/vxtNYC3X8PN2pzSaWxIzPmWrDOCIkis1434su7y9zmrndw9rHsTj0dzeFWyXnmokI2sg01b
F5ekgSWw5quxIBoOWhOFfjcm8ms05T1FPjpsum3+Uh3iSUTTV/wPRb8CaEo8p9Ek0M9AA1dLwrKG
SHsrCvS667myPVNN6mJ7u55raOLz0n4JRVkvZWn5eWnfGx+XJmMhnq3WMGkhW9b241yqJhjha5qQ
S9O4sjrlmWiC9ObY461Y9pwyVp5nsYE4H3/siFx+4RaVXddDbBoPgF59WC9WOyRV09DKm/VonEfp
EU+j5EYdTryQEuHN0prrUA3ZmxBKhPy3tflChO0ZOWO9meax/1bySbNBevz136eatvp5ai/b1b9O
HabuCoO1SvdxVCKf68Lqjo7ORC5U/CUvmS3GPIUb1sDTYegwgnV/gMmF72UP/ipnTuOvJ60XB4RI
3/G4mndDz/5xMT7T6bCeVrMONchK+bp6fU8VB7i7Xm3UVOz6KpW8YESk1kA13Stx4NztSOq8IaC/
XM3qzqTS/XtUtaszF/F7Dd1h8dY0N5mwPZfsePooS2qJ3A8UR+ZB9dbdSUjxo0EM6LrHfcR46tNh
JABrxscdSrRwEyubX9PshuWsAZWoVXs9lDNcqyqE53UQmwmuLiIzXI20jI8Tp1onum1oeYZjcnTD
Lo/P9eCIZ2nI5E2btNJm3c0bBb9yiApGTUbxDIzGfrKxPyw76wl6SZWOft95ypvmaMgk8eC6md/a
kIl3U+vqcX1Am1icm7b9xpOkQojXqneZ1X2uzNIVwb72kvTJK08rCecue8sxQmula0yu5aEiMNwP
U8Plv+B3Nc/v6qgETO21gOp+r/MEy+Tj1MzRjmw6/dGYCOvIpK75pXGTUfLmXjZrZGsy3nXLD7nr
pm6u+tFAa5JGM+Va8fFCggpIOA+tkP91jkx02bZsHRKdrEHe9w2l92ZxuREOKe/lqhT+5OTl6eOf
0s2Fi0iejUaRaM0omvXwJ6658LIO5VBxN5RL0PgtX2TVXBHT5owLmwsWA9MjtB7CSKMFGt5+j5XF
Fi+a/OykbXiHJktyUhE1P8fOBqQSZa+F0dk7GuzGzmyd8jUX+YWaZvOzsZAB5Lpk35qsrs4tC2S/
0p3ulPdYAVajDBFa/b5Rsse+E1TIrfLPYOT7Qq2rPzL1sv9+sZyzjoy8GCzs4lIIBs8iodYXAMQP
IA8nuCOTX5Ug8FqZnkKKRMxdPwZTn5h+MkTdYd3979Own32eNjZvaux8G1pjiDbymBJQJc1QwcaB
WonECnihJqwq/vWV1YaWrysyyBmQDj7dg/oAON4h3DRXH/71ih/vc0zLh/JkO1F2D6VwO7PuemyE
qr4se40mF49YS1Ts5SrZqh0Cm4h5jkRYs249M+kxwJOjsCkW90VUT2cRobvR+LxeWjuQ9muYjqKS
cx0DgNzyqEOj0mG2vVAS2q6hO7EMUTeVZC295HJEVA6Ax8lt8Zftmon7DuQHnE952caILND0Iddo
5b00jCx1IpsWO1RmcQYclbi0pc1ymmBI2hPyN16tG9Y149YsoY3o/xn7Ojo2eBpllmS7dawkFfnj
DbSxNy9afCbCWoVMMkCFiMP4UczldGrNvV61VIvrgWY1eufe5etJKraqBiQS5MYReQ0uD4bWTd+A
0UReklxrfZ6OX+eur+R5Hv1pedqvu0iZnH1nFUQNFHbwkGvNVhlYAHbLXkzH+0rkIo1A9tYNhpXy
oJkUwr7G0FblYA3ZrFetB2xKNq6ciwomCdeCfshuVp9v7KGgxtVrN35c+XEGs3Vo4flSvSpk4TVd
x5qrHiQIp5XymOlgfgDy7Nv1aIRDfCNUiTxDlrHCW94vVaP+liLfziQLFFZnndHU3qRxtvAt5NZD
pkj4gtMYEcKyux4YiajlwiDZGFnXJp4UBQ6pfbjtQ2LCaWLqAbgSfTyvZzvLe5kPGQvcj7eM81jz
cE2kWyyiUtFa10Hv+dYY6f+/x9wH8QK1lPXZEUtTfC4K0vt2qWRFflMAzWiYE/rWCKnBt4DU0Fck
WkyoQfWxGUXr8ZTtT1/jAx2A3i/LJZbS0Qr+NJzcFhMNja/rAr22dqVQv38Nra8+3ibZmPo2quvw
3qq/v9Zn6whh5h/Ls64Jw7sQf7KVGjrnxFkYZkjIM+oNqd2oCqwfIxokf03GgJ54oOYY7An1m6nb
qyScpm21bfQJkPeym8YBETyxUl1LRQ2/TfaWKAztm4Zr5gzQu95NLVCPFd3FA/v540bwESsdGmML
H95+EYVqnj9y7QxjOvTZCOt4iTpHccB3n2qVr+hh/DRTuvaTcBC7ePH2xrUe30ny2MSrmddcWC24
kj6PalWS3AM+oeu5WQb1pne07h8OR+RW/VYJMWmsDsdmsTmur9bNem+vxbsIJ2sjUes+joqmXtrM
lvBZAdIUIvq++pZatDrM0/pf6dBTGYgD8zGhbrYDEXdqmyTwQ+7uTzqgyMMYIlVLFwv0uBjXWs3L
kQk+rSPU8XPPZPV7gIB7jItQe6WgN4TT+DPRRuCo/H6XJgfmU9Ospy232EWYF1rh9I8T+naWLnpI
t0iup/axgTvh5YZO3TQM+/Qgrh125Nts6yweUSH8Siko4/2IvkNVLDfUnPoTZorIl0aCegNgQcxO
lPopYlK/d2aT1u6kmC9TZzyW85ie7ZY1eKIOzU21un4hi8k7fUl/Xzf/14F1TBhQFumQm1s7d+Br
anLrRvK0LJPZXcfWV+tGmmb5nIW6jNA8525PM+s1WfTolvl3PG0qK55UxvF9zbQd+649xhZqrvWM
dcwi7MEzFlm5ZAXvoa5N34M+u9ZNNDxLoYhPuNZGH8Ph/B0e8ce4vQhE0kb6HLc5v13ON5dxsYwn
0FMPwmpBWThh4iICs64lcN1XPfuGaUb7Fg2xASEAIKuVSfhD1Z6saeh8O2PZlUfnQS7DfH6l5mH6
xHNjR1vDH9UqfCIq0clgB9VUztsOh+IBNY2DMEYa25Curm2eMcXNVPVKgLWG+qMgQ/yxboT1j/FW
yB/jscz1Q48u3cxNAk0cxyMbSn63JaLbl9m1OrRoHcPhu9Aq4DBqMdz1Tu73k1lLewLtCR2zDP51
DUpMaibNDYWXeRS2cYVyPJCQN4It1QAfrGM03phAa00J6UJOiWDQS+kvjU9W+2xprfGoDkzSuq79
cJcizJBPkywl3ro8zURQb+u50/lbsQ6l9Qd5Ls/Eed21hL1VjNq5EBX/pPBdPDelk/hrLjlIB2ZO
tGTzlJYSAEUaTcUQvsiF9WCnVfxTVsclrWA0bkpWxJ9OMRxe0z5UW23DIohQHosMMU/O9NKFCSMd
FNlOHtdN7ZwNWUM+VRfpY+cE5clU+p/roXXIsNql1YHlZI3OjlTAOSSdRtxhRnFfx9Y0bkw1PxWl
svGegFxxUkC88ThRzYCyMlxsWhGlTLLtx9hc4BWI4vhYyPiew1QxHr5ezaK0/WgsjYeQKaxPrMB8
TCZxjRVDAE1xAG6rVuJjzs7viZp+bhwsAaUUmtd1fEHSeqpTBwC7mJHGSao8TD3QgijTqm2gO9o3
ZxHGL3ecrzOycPw8Qytq/VtaFB9nqDRZ3KKRT73IUVuvjnHzH1tW0sNWcUSKlLmTz4T+NJZM1Sog
uX3WpvAQdv17PRvaFbKmfk3ykgMkPf8GHdPtq7gl5sHuf8OH6S8N8YytqUnFJpOk3rNZRUErUMFY
LiGNrUIgiSJgHyY1jjFL0+7kc+t3ddlMAeGJScljuY1JwoFXhHCmU2scGZy3buK2Cra5rQODWa5Y
xwJp1HGu58dMD5BBgqNgeRlQ6t3ZC5OQ6hM/rWRJrpjk4LyOrYjCFVtYNmO7oTQ9eeuYSs6KLky9
+pn27Q87JlVPivl7ZEQchLDDAHyJwP8fzs5ry21kWdNPhLXgzS29J8tX6QZLaknw3uPpz4dEtSj1
7jmzZ24gZGQmRbIIIDPiN6IpUbEmGaVzbzd8BGpHKTtUKmbnJcJwSwgOOFlW2OVcAxc/dGHwScGC
okDR2ru5u+yReEeKL4GfDZdaddZijSCFbfVwj92zttk0rmonWKlI2+Jy8dm+ry3EvDYvcfORFfsm
7l2KI12MYbTO+nQny5xOh0uZcz2Ju9lg+FfRK8b6fq7vardGdxaYAvgUCrC5U558HS6wOCRTMwKB
t0QIs1vdO3ozqeYhStuP67ZBHaBTuwZprGHduE754EcSJYT5lukXAbXjirW0hqnTAXh6+jxmmrmB
Q2mttGk/TlmhOA9l9dFMG/lqOiTFuDCqKkfBj/G+gtcAqKRtqDYS7B1w/z7CBLdxjD/PRCycYv0U
Czsj2/RAEP8qKjDBldP7B6Nw/CdsRIsTAPSPpOj9J8uoL50h43DdddwzcSQezjKFhraTPH5qLghQ
WMWbYtraK5ZtIrXi4xPwZ1OIwkLxt9ZDT13TqeFbtFK0oDrRPjST0jC7KcSWENlZiWYIV/wJyQAq
HTECaxNV/tNZXQd14dTx2ODoy0VlgHlbUajC+nd6EItHMn40dFP3/8HS01qQZ/saKKN9LSQ/egHg
NIsjGGaOyeCAPZoz+Ws3FP7WhqRQ7Zy0EvC/mCfVSvP/NGnwUuXYltMHLBB8EWtLDyjRXjSF8Cv+
Jp9N0esPfzQjjHDmwZEqgYzywtek1ItVbqOZiBb/8G5m1SIOyvFVlgwLfhK4E6kPko2ujN4+kdhd
OrlWPmY9CRrFQXlVxxH5W8YWk0cM/ps5nFBJRzbPyB6dgZWBM3U4kFclPHHEWxzRe77gw/Au3mHW
jvLFGiGRQ1F4QQ/8n30DI/2yxw8xsChmGhXVlxxSop6nUPXFYr7zPUDuYyvvhQaXGNPiuP2vMXsq
5IghfmvW27YD5+ivxkBBjTkpruQ47KsxVaHEWRSQxE5DsHn/6MBh/dwgTnK8xzOQZkd9CHcJmhki
lyoyqIZWHVDcpawwpW3DCGQZKt/dTiRqQ9VuduB4tKWYMEiNck0G7TCmUX5A0btbKnGEPLrp+XtD
qo2n1FWVPfsW9OUoOD9lmWk8oXSay0mBNBARntvfQoB7HroE3wIT4y4MZPwOgVA5SJ0zBe74HIdd
sbJS6ii1+P3XKt/xtJY18yI4U9lEtouWWMqKeB3Jc1yEenG5/hkTw8SsX68hxnYgq+YXQkZnDQ7n
BroW5G6Q/tWxDV/0Rl1S+Oy8I7/NcZ3oGGdMI1pbu845sVKp17DS+rM4BFnZn73pIJrkvrehAfy8
BwO60AGRI4J4yKsEREo3lA/tdD90Qcn53XDTJ8E9ESZiJ9Zwq6fuvyNaYW8RZyBNDM2JFRKGRss5
/yLnubazoGUuRHpGZGHEoTdcqDphc3AH503pBv+Y6yT00sCZ7ShEFVC14pVLcfwiHh/iEECTio3q
MyQePb8mztvVqVmp1aFWS4BpidTf+rIYbmqVQQ8EU7ERMbNThhu0A+g3Uc12bho3l20tkDUaEnAX
tfzWD3hHBD4L9kJW8BkJsgP7qmAtclBTXGnSz3hkxcEahvX45c/xIp6wyr+BkQsXkS+f6tjXn3qv
Vc7SAG5eZL1NSUehz7HiEwJw6ovMwnJOmpfUsBG76TciCz4W5L0kLO7qFDhlXaB4tmqrA2At/zK3
jHrKC5poikvTWsgu4sf5Vl3J9Quqx/IDkpn4rN7PyIQjbF6se1wpyUgO3XLsFfk9iNMPJVTDn2b7
ITfxBPEAJpfGofa1U0FwxL1hPldNJq0ybFUukgRWrx+dcEIaaNRTvQJseguQxIbp+pMPE7Ffy8zo
XI0jULVWMV59J3Q32FhAihdNXFRWTmNXe9GrdxZay4mtnos8M14n7HuelM5ja/vqc4txopgEUjW5
Jp7xRcyB/zQe5Lxtlga8jYvjo9VoJe6FrWyxajvccivVBTAvgnKNgnsYlVfREge0/EijTTNsrT8W
YSsd7nG9T1QK0uAkSrDyBrDxTTA5zReB4VzFmYf7TDCw6bvHjVqzdniDhgsRAx7qXJXpIF6ksEtq
GV5wIz09FCwDJ+yJFMe7u9RwIh+jwZaPva0UW/T838vSRqhr6PTyFEoxlIpWaspT4zlzd9RRlFyJ
mB5C2N14oDlWw9DmyIesOlXWD43kkogMWzk6zqfxdNq1TnQUZ+JgdECal3Pb60eu4GnQHMWdQLFK
/eCOJm93dI7FVNsXzxBgcJgpBQ//GZkfOfnPNhjChwG7Sn/JYNEST5X/y3SJYv0uiGoMGqrSvzox
grThSOVWNEtJ8Ukq0gGJJj+EOrgcfTS8HWWRxZggZJ+OHQ7A89wsqgANqeP2Pk10xDK6lKafLLFT
7QGiy/1NHDSf7HOHQlQ93SfucaPx9hQ/rJMnTYgPz0Mh8j5VDBZTrTB6FbOG6VYkzn5NtajgIKEW
oRMpptq1MuwzrjiWdY5GSlyyqBqE4X5uSkp2dXHuES2jVvRH3jmCUo7sUWTN9cdsOuCa0OSs0sUo
G+gcDgi+uhR9YhQIvicoAvZJtGQ06I+y2gBhnGaLWZEx/ExgSJJ60PedkNkrLbh5NTJGQj6JlGT8
hH6U6BMRzCqgAf3/jI/bzoVhG/Q7C8DO2uw6Y6NOfmymaw+QWvLfm/deMVj0ytNgexp8773PVSYv
N8lWwSMVmrExxlp9+cfce/P+//oeSOlCtbbhlK0uYpk9YK0sKpGOtgYr3dQ1VMus04cEaL57qpzK
PtuTnIIeGsYBa7FooYlkde4U4RL5nWHXob77oFvfNC1Nd4pNRUooRirDFzSOpPcm8n4PB/7XBrPB
9/tooUbp+V//MVqE+/YrzAt3Hq37trZGw5Bf9KTzHNrZGxydxyJ3JnWioHjx4AeIsNlE6hnZ12JR
N3n+Bjbc2g6uU2E91GRvUuKby/k1ki9WicOzjqhViJQGv/Zah2lh1Hp4wa4Dx4hOMV70kVUrYvfZ
DyN+EiqfqaK+tJ5fvhdBRL4776KbRAZ2V5IQ3lu/Ziu/Zpt5n/6w+6c0zvSf0+wQMbL30CPNOOZW
dEugre261vqc7SnQHN06f1KMDr8c1wfDaLn9h6VgwqSr8o8K1h63WvTye0yjRqV0vnMn+yKhG/pe
9xgddTJAn86giFGR6LooeiptUUF3DrUOJssKtXHr61p9ldlmrao6ip+j4c0BZrYIlTr8jorAAtCr
9NUKJG81ZT0vaavqR0wMm3WU+9m7btdHu3KBG2JWhUZV/4ykTb4t8MKGvYydSAiaAChkFO5NYNbU
7HL/GEbYkUxIp1gJrBuYYPXWHwL859BAcmrCav7sW2N2nGPI8rbLseJiEb3zTB1dk6xDPCQS84oe
dpHpoWcpnW0p0L94jvJTnOCnNp+ASfmpyLL2ZTr5r8dM08dp1h+v85/Tf42Rh2Tdar73aLhWi7qa
/66EHXtmNCqfK3ZZSHiHj6JlRrCEQstMD7oaps9kkFk2QBdb2W7fngGcRystwqJp8mTM7LZ5ci1I
mtMdIaRs9/Srj2Lz3CeweKJPYZ5o/ZqH/Ab4lD7IjkZSRNvUJYUEmkJ/McfqIjZlY+76yxxniWtE
eeWcIVO29NAi/CajPkJupnpFsmwxTuzDOOvBW2QkX8PpDPTs55mIiV4xDtmD/6X3/iokdSAv+UO9
HyCNo8mhfLSORcJUDcqdHnTKR6U9FKFcv/u+pO/dgf9ZjCqG5g2v9oC8hNpevBgaoohTuKlQsSzV
k4pj9nMNP6tznAClqFJ5dDpMt82sqW6GWkrIDqYy1gZy/uHlCqog+DtVWSutkekd106TlztRY6be
se9KEq0trgLXoi2SuRTtA62bh4mK9TSMZbb2NJrY55QInszDRgdx6MhOlrLkaxMMM9tmaD3/n8/+
93F2rMhH3XWXVqVlW3IZ//0rVTL27T4iRcgGVtcKX5FlhdraJqsrrLViGIqLasDPQkAsPD9pt+Lz
q359k1qpeIy7uLkhrvjNVuz6pBXUOTW5Uk5wdb+JAo8o4niyufcVDcrgVPPJJ2arBsJkI8o9iDc2
Cx+w1RaqAlBNXU43oswm0KriDPR1doHmY+KH0fzeK9zqxTil0tdDi7rwZKXlKAZZY8mI+rNoWxI5
ABme2Ca2MhKi+FftsHP2zuKQuaN3JlWylD0HRZpf8Y4E907RSiobQXUap8VoIdalWbhrJcU8ipA4
KHXb1lify97KyrBztCygppi0lU+6wndGGgO9vULNb0rj19BLSuubBPmllVzzezs8qan6KL5X2MPk
xpxwmL/mwFCubOeax6wFUgRZ4K9CVcdFajYTDQy8tLO51+CrUJ18iJSfovAuivYyrH914cpltCzM
DMxs/ncR/z4GU2E8qjPnJEr1GPlVK1eOzK3hti9qY2mvY1mqazCO+Knm3Iq6oNIorKvSOzC0I86W
yVfFRjo0h7mDzGOyNDKjutpdYA3P9bNRdKii+C4LYd2UvW2F5OhSSAYK8UARi4u0X7aDv4Hm35zk
YcyMc9QWkEhFeQdVBChv7Ah22piULOkd7SYOnVs211H/K+nh6M9xdFFfU7W34dFn+jxKnladWgak
7B6r6tDeZRS7s+Kn0LyT1Y6fuxYZ/s73qxwmJQJ52nQQ3aIjmODkMhyrZY5U5lb4elWNquxUDfj7
MCFNRSx3Wh6PgUKZRkBVwR/fEssxTmJIgGXbtbOQDpkm4CgE9FwAiVCnq6/z9n4YSyAbeheOr0Ww
L+vIqTb4xg77sUrXuAy1SDaObFRq5ZRAijiViDOfhhguqdI4zzhmdVvYjH21EDExxBTwiqR0g13f
WE+DSNKokqUebG1A9mNSsnaMSDsYZndtp7RMoWKFEyoRMjHL3nL8pfgmpm/MRWh2Fg0UIfFdTXGn
QHzsHvo1/p/xAPSiSTp4iScG37rbVuMlcieqHW/iV2t6D30vhQt8gDrUoIDiKDeRsQkD6rM9du2K
icXn3y2qANU6yKbsPEuWq2miRyA1Cb5QUzNJ4voIsOQ4f3LZHSBc+O5eaHZjjnabYQuJ2p5FDqZR
4AT4pMJ2s5Go4+JZmtRWu/sEDEz9tQLGSeRn+FMhpd+W/mQNlJ1Nv4ZoKU77cIxWttaC5Jt6rLzN
zuLsfhAxgMeyQxptGiTDed58XuSV73yI4PyaKKqgbm3jYSCC/3g50XSm/0Ju9KVPwvR4HzY0RbkP
oD8EW2XyhA0V+dCZaq/uJ4OKdZqpVLpvKdpX5GN//dvxIJjaw+e/v/pt9N8Qx+H9qDtS1faMVG8T
UJJBkjqrGYhOUsDatZ5SkeVgjScGIrvvnJ1aX89wdm/q8IDgDJQ9zqFYwTmjPkkpKxhfoa67xAXT
XAGpUbuvphp/CVSr2zRq3R7rPmqPsDULF6m4JIcelOMa040KOrjoB4uz+0FyKaya1rC7h/5tmIgB
AGrBhQ3hjEQSSCI1c7m1A5Bdiub9kKZDzbMhWN9DArqEcoN7iasMKkwZIgUFfqnxdHOPpAUoB5e/
Qqg7xlIvINSZg2tYK7Wmflc7P2dDX38s/bWdSPIqaXpMipCuk7XevLZyXD+OWiYf5HSMFqJTxJxI
h7xi2/5WNItBfsfDyqY+PTpNN2NUVc9dGy40G0OTU0yH0C0QabjGB0yWoBJ+TjWcAT07P/ldV5AY
k8Aoa7jZud7gLgzTMrbigeyhCL0rxujt/qC+P4//7LzHi67cuBS+Di3kzJkhoiHadlbxyvjkj5BS
O4teYU9Omvv33mZq3ueKXjSMnkYvr7+qWGRAn4RzLpZfrL5Jm3nDYy8hXukF4fdwwKi2bLv+6PVs
HU5tF0YXAzfBJSvFvZNh/ylXLsTSoP9oJvitrVoavocQILzKrXdyWI83zLdG0qe+/GWa5HbtUVHI
QIv8auda47n3JVjGUxbkV2rWt+NvvYtSkgiJgxdOS+lkxNRGy7tL5HSrIMdflQrlJy2lo6xiGPiN
iLVBr0qYQFR2dtGsah4mPqXXhR5SweN/DJPyXrkUE+DSRZfS6h/EIyfso8nQzP0uWuIQkXJdN/mk
iDyZVYpYicvqwpLV5PDpeKmvcx37GBeK+pxKFh8i9NO3JEzUgy+yQwkCS+vRJoF9/5xhoEmnTEf1
b/pK9HJwVq5k2SvxDIcBdwUigfkgl/z8wE4d6EU2+deNGCGe2pke+DtQONr8mBexTmFRWCLweF8R
qLWdo42oqFSfSyUaty1yJRfwGdSzJgNxNwSWFQ2ts40L+4d4MDTtsCspsx9Fa14H1GH/W0wsA2B/
lstOZ1PxUEIshACx0PTSxlOoM/eDyRONZ237ZmeYR0+AgH8bgYdd+wZx5bcRVTXpiBo1Sl3TsiYI
JfuUKfJeCyKWNOJjpmO4q2I0uO8fM0/AKTkNkM57DG6MvzUsFzuYaekT8azbj3YIb1iqv3VdWr6o
Axl2mOaUQ5qqvFK7BeOH9QNZtGEBP6v/PlQ2vzCzht2EgSvpN9vc8ZX2DzV/sHnI5Jgpp85f4qU7
VZ2KDjbcBM30FlkUvCcqgo542dWHkgvyYBZetbFwEEWaL2mfW7/tjwmeXIsiHNvnEu3tx9HDAjUL
3HrpxvWpUurhWhmRAzlfHlamzq/NC/X4oYTjdmgUwClpKBcwLeudqBMhQ/85op5GVP/diKhJCnQM
mt9ewxnzei3jFLcEcxFtbSWMl6kJxwWwrFtepfCjGSwYcdEALdb1Q3039zawqVd6EW0SNSONV+va
m4RS6DL0zOCkOrH+plN8SoaseRmApl/Jpv0lRmVe7mwNrWESH4GPNhxxSGRJl3n4CIhTs5X42WPz
BMdl8hZAO2PTBhM3fRIblzPJWTVejvDL1Lzjl4UKeawYDgJXkb68d5QNEGeDpNnKtZxk5XQwhONY
21tG5wDoBkUC2Tn1WDdihgNJeRIEwQwHy0UkB1P9RVOado9GBir3lpe/dSnIm2yIh52fNvmbHIKL
UwJNvohe34C+OXav8Bbta6ub740d4FOD+cFCLvAJNSXf+Wq46kE3ErxUk+5jcOL4Z6WM75jMGe9j
HTSsPPX60WcDswFI65/tVDH3dirLu6DtOigkWrySYRmE+FxuhFuWMMlS45S76hRD+4A1YupVn+1u
qumJgSJmYjcxzxMx1+zQk1DVZiOgEnUMJkWtDRbSlu2exmB0T0OheivotNISoQizZbebSCfRnaio
iSM9uhxk+wtKcNb1fiiNMlqZHRYuImY37KzAL/gnjOGV430cKubjMQ1rxOaYH8emv8hce6zUpRui
SuLJbXhuzHxdkJW5InpkXMVZ15XRll2sPYnMfcacXG0PZWh8HwJjqSIh/UI2AxeRMdDRq3L692ZA
IlVvDXmvT8LsDiqCCH89fYJ3pkqxqB+LwrIWqlsuBe8mWoYSyCu8YpyNKCqXPYjxRAp/ipI0Fo5f
qY5ZZ2U6iDO5lt/dxKl3Pvm/essO3d/JlfMtsOrPEbVcDBukuth7OlW3i9hCsmDsIFmY2UA1u1O2
AZjM89xEW568bZaVKzEmza3qZpY1zjoJ1tmpa/EERqCu983kIx0SA8GDsT+WUWe+5j0qmlGVfECi
HXZjh5iPrmKoQfmpX0DXqXajxtSh8iBtIkNazm0ylfyMXFV70l3lY9AN9bVPxxerUrFcb8MjF6D3
EUWuuooAh5yNPraOo5uqVG9Q2ZIdTXfwIDULCSxZ3xSr3seSOau1Q5OWGiAsaL0nbhPR2ms0yt5i
jK6W5gnmTLflVjhCE5CRQ1L1AKJ39sy68TN7cc9XkHKO0PcDLH1y5efBQDnMCtcobLV7M+Y62o6W
HICUiLCt0TPrPAehQ2AqzphNBEVokWPtcxYmHh2XqK6Vb8AOgkvUkDkX4VyGOKa0VrsRTTHJV6py
abS9vRSbp9QqJNtZ9PxNNmTbmv0YK08xt/inuOSLyXTkUCaA7hez0J4G3CF/i1fTc/rP8SM74VXc
OnN8QK0oTLdq5ELuF7vceNoDp78OqH9PW19xhLkB4QWzjQ38NOR2zfalgbJycNEcW4n/SqndfWeN
3QsKlcVv8Wm8T01kwk5X57Rk0665+oNh2f5Trg97cWevdQfqXGMBGqWG/4Z+dMuek12GmcfRwyfI
Cq14UESKEcPNwkGmDgBUS7qFmk5cUdDqAMvOmD/RLQ5mnBoA5RO1+Obmlrsv0D5YWUnSbZ1J4GD0
8SkfSgNcaGTBn8rt+CHCX7LWGqh/UyhWCopkrH3EeBmtZrXMDzGJgtM/nzGijTCbQgKoRG3TlcKN
rFbSsgtK9YJ+KJKLSkha2tAAmEhNt4NOi61zXxpPsVH3j67NVUVjhDh/iGT1r9TSvXPQZNVyKHEY
FM37IaL4fxZN/G3R9ADbuEXZqYMoYPNNGGzNNwWVpD01mTerD2IulCLcmhNsLpX89CY7FhuZCQOc
Seq3xmxkdPGBfAiQ6P1QxjWIjdL6eg+JMwxy+jPaG/3Z1GJUDHV9HoESyJOvm/i55cm+Vqrho4cV
twJabJ+rpmWbqaCmH6Ry8urq8jsmcuZ3KlYUNvyTKlVviiZVj0Vf1pQWvZ+ZF8ZHEcqwdLvWfboZ
pwEiZBquvAkjKVmlfqMhWddVa6/PI1wlDG8p8LD5KOM6Fw7mHo+q6hQgcmAvtPS7hFi4UirWA1sP
a18EVrMZ+wpfxjg/CuQ6cLJmYU7FASTcuMN6/iVKK0iinvZSyiqiebQ0KvZzC3mnvzQfqZ7eHRDc
EoCfit3sopfDo++r6uMQAPO1U3XCFYNWQw1zXyKgBbCYZtA3wUqJ7eAgLoBpkjEYqFXoNnrDnQ9w
b3TM7MiG6jQ7BJP14p36/glZnuTaiAxfp2yQipx07fj2xDekWu6w1Byp396/ViPvgSjb402EEPvx
Dl6E3OFQhQWpW1A7Kc4jIKeNYt0NVv4hVeOHI2n1g18q6tXiSbAQcbQT0Qd3/fpQh2b6XrVnq8uL
D8t+blU8rv04Gt5jjbcuQRI5Q/d1X5DHmuNGVOh7agxoNITWqs/k8pL24GNfxW3FQ5xCoB+kILPY
piF/AQpCRAQyIlQUZzMOob/8R0eao7DUlnK5Ex2q43o713D1g4q+Wu8VL6J+Y8RLf6Ah9sX0oHdZ
vCBJOV4UBbjLlPk29QfFs/Gp4tLLtp2GS0mlFMqtKop4UtNNfpRYPSSe/lOWuheTX957j94KspNq
fHPQatrVmq7t8QgIL12M7QsmHdK1T9GkMlDGOFNYrU55V7ywPUSUVdJ9dzVWpbFuscV7FAeFrIIZ
heY5SRtEMm3X39mBoUZnkBzKVk/sB+ga8lX8IsPYfODnJ5Nr5Tc49YkWkDfncVTGtdclm9Lgzj9Y
EpbDPWtLJUrNQ4o61EbV/fQF0tL3zk3M79PQTq+SZeZHZvENg59o35IKu2RK+GoUuTe3cH3NLiLe
T51G6b+61Av3Ih4BI1YWZvS91PS30hksUjEcNJ6hsCin0w7Q4uDJfM88QEWnHbfNCMBJLlYqnqmr
DK2azQxHmml4VlS+4qZerAKHJZD4Q1r18Hvz3isKehp2fMu2905qGvFx//gFodKtrQDvohr0Z0eq
5pfW8crjPV6ldnmcXsMZymxTjJjatY2hnfvpkJS5hLJpSMEihkPyW2weU1nJzhukD9EhDpGYIU6R
hUiXaWjl66ZsP18w2GJODirI14zxm9UY+s6dFI78tkJhcrocA9/CHMqRYa1Utv8i+8NWxEnfU7TC
w2sjmih1HcI0Kp/xIIjPYnppea+zgICTe2e5U33rY/CdJweIUo738jFy8+zIFt1DusiWAfq2DVAE
VuoB6FX6a9IH+UKc/taeJ/zW59iyutC0PNshqWlfLam+id9l5Df2FcjbTcGE8dSHXYJ4H2J2SZLn
56pP2QmV5dIuDOMZZ83qIbdGFMKhaAyFJx9MUmpLzZbzNxdF4HWNxcNWTGp+qg3ggvEoMMyh6hi3
IoIM6baUeJvBuP3q89zMnFu8AjsSxb90OdTRupSiA/LpGokH5QAK3EDntvcewyS5xIKHVljjXnOB
KjvNWN3sAmUHfcTT7l1C87RCUfDijkZ/C82k5Rbuf0h6NNxEaI5HzbZiS3j2KajNcT5quOJuTz4I
AZDzXKPxu/SgtO4OYy/p3RijeB2mYXZyEEQ9o1Cfr3SKzV8NHYFcPwFKUMObczTeKbsRe8fjUNlq
hoRrRGKjrKarwXfblnasrtz9vAyqLc1Zs5hzD3XqP9UD6n9rtUV9SdPrfPfbVjUgN9vrx7FmY3TI
exUmqJEaJy1EjFqRw4u4RVGjC09yNryJW5QIZbICCYpc63wnU8ywOHdNdSpDdUeCTfuox6AhcVV5
FztzyiOzMdiB8PiK+eGH2Aj8GlqAnkVFPfgcWrmut+m1yH9Fa/4+1GkL6zRq0Q+xIsKg2puXRZYu
XWDhW7v7SkkslwZTgZ4yRLDrfzFWcum58NzoKjgsgrVSWlq5tgYnA6ULryVPlYsk1faudFUgc5ZX
INWMIdParyxwc3kntQekj74MHX9V32/ap8FVwycb+GBitoAM/PZperYu4zGwt6LpRDLOgoP3VbTE
nCqrXodwCM9ikpO4NWJzSbiinCljHzPKa/LS3rke4biQtcC9cyq5ioPoEGek7fyTmSQwugZnWLhG
qH5v1960ztLDAtG/VrMfch0Oq+0AohplLOnimGWR3qXxOipBqeMq9AxDyPvrjxPMPHwRYacxn9h5
Yb0ZcbLNG7zZudsYD5FdAw/Ea33dubX/rYTH29Q4KBjU/Q2WFAfVQFy10fsfol9MNNHHWuaVGl8R
6t1brA0fLa9rnpRJOlVc/yPPwhxbmIVkVtlbM06QrwaxAtGbxcibmnXCDaAPgpdM1td1Ch4JEh7M
M39btnjkal3tfKj+HJaRYd3KUfwZZvQouRi1uUqHDNpLNd052Cs0zzSEAoJoBDpKmrAk2lAVPYKP
/nfDc0ukKfEqeph55kaTAaQzIeRgk/rFjhFciNjhXCyVWxkAQEC6aG0+21X9E4Hk4auhuGRg+rcK
M6XdSPXwnHWg1bcDsYbHUUTy/HkAmwRj0s/OAqUmmug2Z2eBUhtLxMVEL3tTddOEUbLSDeybOlVu
jhaesk9JKN0K/k/pOSibualEVv9FDMucb/IIBmbM0Zidkq/8qT6o8CrPQdBitag24c4vZcQb3brf
mbrSP3TwgcSOQhxiJzJWamHkm3Li1yIcPZDl/RxR6iYbj2lEag45So3sQ3yreEbvOX3QdLRJKi2o
zqy3wmfTRmp4EgvBYUXfVE1cb6sRLIlvGhubVQ9ElbY5hUmJfF1rVmgNTQnlTFUuYNj8p0hnD+C6
yHPNRrxDJa28ElMY0RtMvZ5Er/DwjTXbexorbz0WZnQbzCrdRy4571cq9dHOjxGL0WTcCmZIaobY
HzUL2pagLYk28ql/t8dWXzUjKs1wwW0AkHBxvVxC6zRB2Uk0BQTSwO4In4EnEUmcHEHLaXw4jTcU
bCHu48UQu/7X8VqSRovAxw60nCxcW0tTV1JajSQsnKHdzBjqLOoC0qJTjVcJpNMYp8MJt0Cxv01l
J97lVLaWwbTd1WorhZdhncQOWOx5rXTElaSIb2K8gVkgCxbd3JlI2x4pKH8gsDRhiOXiOSzwsnUy
ELRINFZ4MA5RuU5lZVyaFWu5+S2oiTlCw2CVIjKM6DjBmEMAgDveymML/4ApUPlgI0JyaWNrgrbx
viU3mJuiUwwTI6TEWJUwpbelVsLdnxaWfYkhhZPo2joIHHIzv9aX4oyrKD26jg6XnXXnvOScpw3V
Xo1GkwpfFSA/xrdZDx604bHqNzqK6JSzif12yDpUwFKnmofcO4YehasFv3/tpMf6Nzeh1i1qIpnh
1TMMogkUxPunDlHzt1IIo3A4CVpu0M2jRbVEdDtT8VR0OAomWz8yOy5wOsby5ooCiL7tDKgP4g9W
Y697CbPgBt/FQt3SyjcoCRrzn04C2blM/CHfd1Hv3QYfE5FuGL77soTM+rSGD1D011ZqmiDW/BaE
YKW+gUkcYFqwyff5gaxCmSLyP/IAM4tUdFfUFOfue3JAjC6SUV7ayIzN24PBl8pjy2NT/Le/7Rhw
ZWFFECB+I96KrS+wTgmxlUcU2E4LaaObCMuhqzptsa3+L3BPbHYx91QMOMpeYb6iOOOt+7gK9x0i
hOtw0t0RkKw4tr0zmNtVV+QoMIimJJUrMSIG7G/byaQdG+gXceiK9mdK+mJ3D8lgoy7e4Id7qJXv
Ip4mChwCs5wMfb2zXST+WZwh7jWu9QThqHtMdOiqESzzPB82ceolRzVo3++/6SpBtg4huPdguhAC
dMohqQpONoQZrl6ptY8oW0bU0zOKQC7auz27+R8m4uJZ7/4IDCh5cmdHL52WGms106qTrAAVrXRn
xGYdTQBFGxC0sM1wxow5yEadx7B8FYAyASNzcU9LUtQ8IMr2i7jJzU36hAC+D9Y3a65JF3zT9WBa
qvvxHqWMdiWaNUidVerl9k40LVf6btlDcBWt9Gl0DLwIRVpkbBGGqk2EeRJNxfxs0k0as0xDX+6m
aV1ULotJOylR2uAglJUoI6bLxlc38gQdE2wFwWgQZ/OhMHDRloJnEb8Pk1S3XGtpUULwyqoLnvbr
uZDxj2bslbtOd5Jlm1TeEzeUcEnJYPiCdN55qPwK0mvnLyxgUz9Grf8Zc2m8YZyeQXSVAgo8tbVF
3LQ+aJGj45+GU5qaS8nG7MofcZM68d5MSJ1GRvm1VYe++zoCjEchCnbkhK5gGfl5uDezYCBRLNqp
O+Aqwg7j38aJmNqsUVDwzuI+ZU43KyjnKjfA3F6IG9P9BiZ6RdNzPHWNGcTnkHtHZaAeouhXrxiy
tQtVdoUSbTpznsVZGFylwMqv9zC3od+HSiPj/x7aGHHx29A6/h/Wzmu5bZ5bw1fEGfZyqi5Lsi13
54STyt47r34/hBzT8Ze/zewTDgEskIojkcBabwluwYBeY4o6nKNWkjedbaRHaeyGK1+uXd7bWCI0
daauKPG2j23bNYuRFdm3mkf8hVzkGspCM9Mchdv+u42/3HPZFfqyKW3cAkgK4ulQmEsffME3CWGO
uCMJWQI+3LhB6+7VTNXv2BSzp54i4DN9RyW/u4+cvNk77ogAtNpoL41ObWQKGEIYp3h05Nfo4Kkn
y+RZBpxcOto8NE/SBDSaD0392lRDcpx7xNmHUFhdK3zH+uXcR5ZqZVETvA3KKt80DmAVw0zH+xZv
x1sHjU7gzON9J1vDfV4ZLTtPpb8STTOX/L3K2gZUoF8XS619UtSuvBOD+rQX6WOy3aLJqo0H3Gh8
u4S6NTqdEvwjMVharMnqxDsA6MW8koTXNRJeCDsHYY0+MP7VcFNJek+tUQk4TCHh2DW7MYp+iP7L
QczCMCdbjmOks6qS06sMzNTCzNgC2qrT3DT8IlcwbNpnxKxBIXnGrzhaGpKc/kKFHPEYd3xyHF0l
EVTq18D08HUP5XZ9SX+NpCNTdxVNTlZOV9gIs4O2DR1neKEgj2g8zpyHsAmGFztcJ1PUYGG5foma
unUyJX9GSUEhfbzWe9TYIuUtrvX7jmXgr9wEnqM0rOwE6dyxD/W7JgvDLXrJUA6m5ghY6K6FqY4j
7HgK2paWNWCsppj5As8a2OISHuZ44Krq3puGfa9rr5W2vhLzLzOyChMfOHabGCVLZgyrrsUD58Kj
7jNQL3mLaU7U9+TwQ/I9k/R7hqW7WAID3UefBiVuMRxPw77rvw2T8YFFOc22B4xuQrU4t1i5Kgjd
1dAqO0qSn2oB4H0Pplkb+0+v9rkWgM3IIU9VYy/WCyKsCKXuqkdR529li0jRbsfWlHclbmDdQoQA
e8FFQWzY34fFgBpmGTYfU0VEjCJUeZk8kBD+PQPfVZTY2ZmjVRsdRg+d7supaOdTpzhrXnGdlK7E
uS758aXXlFLi5ygx/ClGND2phdwWR69J4pSXf1rXpj+1EFVw6oNv6Ye//ZOnLIUct+llkviHzPkK
MaFLUnSgrQElyNyb3JlkG1SCl+2bQPUPAKLeDthzMIrsg+dv5t7SLhR8a6fQS4AYmhRjEgvDTy03
ttUEhFo2Y/ok65kJSru2zkMUcHBRG2exeGkEfG9D27i6hLu9l+6RqUbTfooPp4NcaaSu6kBdiRli
wPOkdGlNt2kLqd25uTQZ54BbmBwP1OpgpTUWMXbrIg1tazUYn6k3MSMPpxbJWX8eMUQ8JAtqQN3K
jar8po60AkxImHwvKf2nYa5+6YBcrccwsaEjUDp1gBbvM01dFLITnrE01QAZYS+1eVvfS91X5Aui
Zzdq8307WZgIiRsZn3nL65NFQZljk3aWC6amTKydOsRXY95SC1VsYz0EEe5zPbZmeYm9XWaafGEt
sfCrG76JnY3sAy90bTGZiEyJBBauESaR0LLJHYSuyuqsWIvcgRihMY/8Dvs9Bw4gKZAo1ShftRM3
tO4XArsr6NTFAF+0CxAid/UJntG/x4hhwcQ21fQf85AgwTpcq+5dUnoPpme9qEOZfHeGDL33onpI
WuoXYKicbVZl3sLIQOxR9wquwOhhB1cP9vOQGrx3yBGk6GMsbNPozv85ojGSx6oMaywum+rmouHT
w19qW1AhtuIDYhbSP1MforrS8VOcPPWlGLVvfblicw96f5MquXf0pT47sqi21m1USg+aBo8E+3P3
p4GTt6L91HoblU6lkB/iac7gj94RLZ7s6Ha6BVTadR9gS7zNaY6f5oj7OB2ek6EdPCk84E9gVJU1
+h0YfE5FgKZ3KAKgm6uR66Q9dulPv4/Ym00tF4GRYSHmsZlPj0OGecx7rOi/hOhud40K6N6x252i
NOaPSDVeM4SA0NxU/E1VyMWh0TofbwBQGtRq9dcptEjHceHGyS8qc06F87LV1luUXYc1b2vsJhSU
dHgqlvdhaXxNFdv/luMuv+h6JT9jtdsdPNQZVyIdFyi3lAaML2GlvQZhq4NbUoad7CIsE0wvRVzP
ctIYOCkg0RQ+pA75Qyms9p5s6VBSKb/xxkIKvlKsYmX6BUtRc9Cf6gYsNMhvlAkzD13FeEgQVwR3
GK0ilaz5GEjo/zJQN0Z0nBzblqOdGwdf0e8rzQ3uOuh+N6TxcW9Bxf+18zHsKdyh2Yummb+6Knky
r0jRRI+RmuSJ4r/6HUlN29CqUxDa2gM+OVvRj0Ydz8HIYRM9XWy6iQ0KaoFourkrs9Y9iINpxy6i
0PpbsxhCGD6NirnWe0gJaiNY2X2/6Pjk6yF3m/uKR8dV3eMkJ5rqqLYs5PCK8SLpGsxKe69keYIF
HWY6YhC7IJJyhrkUg2JS1KoelmJStnf1hh2MXvR8lUYM8qzWupOKLtpDr/C3fhFVT2bJFqRIq8fW
VruranKvm/QL8+lgm25wxQMj5lVhm2cxkMoSGHEHPQvFVatw6U8ihYi++NtLO7GVH1HWWFeukDOc
5iHevNTrUL4RV0HxTL3uwmzTSU22aaHJXuEm9aMOouQ7jgNPvpulj3pbKNva5MkRhqN7X2rZ3wKK
Pml2aUtmUrGiTaxjCwvN72fguuAnHbCQeuvC5I+1b0EH9r3xAvWxq7Bh9RK+ECHvrW1epyrSH314
RF4drojWVecRsjlgNVV9RiflB2IF3XU+VXzE89hvm7UWOs1FT9QYOtQTuuYc9o9o6gdY/agZyOrY
fm5Ncy/+UTBR2AnHyCG3Kc4irM7SozyhEGzYSZnsa7eilRaGs7cDE3H8aRAwR32HQEO/7HNf3s59
mAV+nmVoarUQE0SY0Zv4AbF++Zez2pSSDoTgaoKTUkCeZ1za0z3KoTnwtHCPgCP9+y5zxo3hwJiR
u5gFI55X/JgsvnrsB0CEhPLGJ5fCAnaChPSMksnzzpWy7khIPhst+w5f7nBKapyjbyNq1U5KUmMs
UxTT4ghHSx4QGmFa7PcfwkS/CGsSJB+o3g4vBQBZEeYp0dvV+verWdPVRHMKy8GbL0bgxSdXZw8f
iwokL4xnk4LRprcQ0QKPx1ZA8icbXtu7UbAveHTVeCn6jaitDgOCQsvIZ5Vf14OyUoc824vRnn9M
gVrlnTn0+tl0e2AxXEwNqbtC+vLWopmP1MMlu3QPoum1v/CsLcCv8IFcz1ghgmYuyhA15tFLwhfU
1JB20MunAWG1a0S5a6QCi+Cl7BGvTdts2CInEbyodvSqSHp7a6U29aI82ovuWimGfdLj5CImFV4P
lzB3+4MY/fPacpixZJ/uWSXGx2sjs//aWHV7G9VZ97drq9MnaMeJp/h+7SZ9kTtybJp2HC3NR6GF
gyzXb2daznPE0iQhYuZfJ32KZ6MIRATDXcVahLDfFI3AKiNidm/H1T5omjPM2+BaV+pGWYkpcIIW
Uufrx04vjB1Crk8Bqp/IfEox5UPkklq5NPAWqvN0J2U5u3+3VlYixnAM+6QeG4zYk4Om2K94ZiH3
ME0Xh+j9TB/NeEXmJU30fpNO0ku+zdqltfyzpXfKWY+le3bP6CL5FTIJOS5JAtJJbe1TlJgsomTU
7dFBtfRlzDPryi7KH2lnhF+nk/z3iU6qQPSIk9FvfogT5ffJFPw/xfynW4gLgi498TdliSihhSV1
+bBjAdC/ZGm/i9M6eGiSqQKlBPlC9IswV0NowGTx9MLLZee7cfgATu0fYc50NREmt82HsKKV2DT5
yErPV3u/6TCgVt//eTXbkeu1uKlBmWuVS9gX+wFGZNEAv0EUskTT0GvpKMpcMY+Xy6iQW5hHhZDD
IJn/r3PFxxA3ElemLi4d5/vOH3K+rxjt3j/GENTtFl6htYwMG8yE45yMsNNvZMnUb8RZWOGF4kZ6
j1HLNNA2gbUoHFVepGPdb0WgKjqrsljFZlmd5sn/7UWnu3lZrN/MF67TCCNbcc/3C1/6/peLivkx
wLrLp/1wUQUksWz5Hz+tr6E44GnS5U9wif38z3//u4iL2qbcb8UHn//N/+7CH+6fumay1pqVEMBv
/ei5yUMZ20Lk9yQbD12ynf5WNCHDAfhISpwru0mOL6/dcx5QH5mU+EREpvofpmP3+Y/pdpF+nF6Z
2VJc7H06DiTjIg8r+eQ1JDHNCeQcaV+TcQi+UyVlG4siNZqRNnRCDBy3udtG9x5l57+ERmb1Ftqb
8HFE6KAUP6OuW+pWED9qma6v4xHqB16s9gHgH/BT3Ooexin3VpZDx45kUfOw/5mhB0VPkmxrlkcL
ZSprjNNBy1t3qXY65mJTHcQoWzSKUAPUcXq9F2Gi3/IMbHYklZJpi11LgyrrQZzNBw0PBGqO9lvI
PPApWDRdW8uXiQUWkCpwd4rcEsaD53xDYbhCGOV3MwTOnYFftfD7a6VxnVFRQEMkBjEUpMNkB9ld
sXg07l2UxIDK4cCtT2JuCEjGdyTlISP/QiMxfIACXD+U0pPYdotGLj2JDXmGSu2fI9HwIezzHIEG
4Pv3zzlioanrWvUgV8/i0mbq2RtHstC9H57+l4l//Uz4g6lLv8fJU5abbCneThgWSEtk/fUr8Q5D
zJMFWfsMDC05OvbAt3NiK/i5/jFKUU5wattnti9vUfJYfovrMQUFJwcIWPbK3pFd4z7s3BcKSv63
RgayNWqdjdIpZPZhRLxPiN+G2c9etrMv/TQRPqayrxA/uLd9+0WMg2T5ODH0CvRwpiu26S8xsQMF
uwm0p2o02qsqcjEzR1sJ3IwCscrgldm7T+IbLAXOjzr3oidKBMVatbvoxG4Ji86/zCn6J2FN8T6n
nebUfhqd+iJLDlatjRs121W6pG5YdBS4CdnGoU1afZJPQM695DfmU1V7jWWkXKCgeAunXOR55k7f
p5ccPYEXbOb1ZSs3yVkbw2g7Rvgga8kkvgqW17/H5NNZj/rkC9n30U1l9QpF8C78nut7geSSgjhc
BmE/3LLsd/YNurKbBHunRzN3XkSEYqg3mQZSM2++Sumg3UYT023MMWTDCoDiLS3Rn/kZxgQjr9Vc
rlmmS/hMbvRYcZdiWBxMWaN6n0jnUoSE4XNvYuwNKCI8aVVm7ovWk3eUOoZrw9HjtW2F1UM1YIvj
g9r7ivDQKSun/VnEPl7X5V95NjxZbRS+DoNSLmOQ/Xeexv9mndiYlTRtuRG/bXFIzbxHaJafupV9
M4K0PuYosO1lFhALj6REfT8MqP47N1JLKu8b8qQZKvVwNBdC1zYMm22g2OPBEkxf1PDyjdWEEj6Y
o35NWVlBqTXwDmEJOHJo6sfSAyIZWWq/C1E0u9ds5ScCGdmtF0XDMlPbJdRWynt/nmX6gAKQFzV4
xk5nf46yXKSPTeTb6J9xmVzxeLLxS51mfY71mRWK+X9e8/Md/1Wclx8Ty5OLbwCsY4guunzH2xyR
varrUTemaRpJc9Nn+NzH2IEu3WJs1wFr6nVXRbTxSttWbAJvRHBXeGh2ySQWyyJS7hDqSrYaQqvr
nBoLwohfSe456yzS2r2f+PmjOhonGDbVV8OOEJhHtupkwke8xe+pWYiBOOFhO/Rmc07xRT3mJtbn
4kqSle9BgVfokefGri70dlPFlvZF11d1AYgPzZhi25u8cyDxPZKBRUIhLn4ISHzqK9Y2S4xxLRgj
ZuX50/4uPgr8/DSpAjGV+VT1kI0aWY1dzry8hB8d0teLPg8s64fRyKqo29gKODu1X8ulXQH5AbeO
I8F+HF3z3jAoYsNGRnGmcot7vMkwxil+pmZkflc86VQUFU/4Qucn1mqgFAYgrmHssJTwZDylwkOv
5aBAXNNZ4gdZXhujB2afBNa6MbXiNdf9bZqE1vdRlaBMWPl4Z42oFrOPUrahUhYPeHn/NMbQvbX8
BJnjEFaHqhrfKq8k7+yU9oPrqfG6K6r8WpW9eK/akrfvzL5hZ2oGayNVg0cj17CR5U/yXRpd7Do7
KtrTlao4Hd/E3wMMOFBVq6KlqrUmiarev878AR1MvTe/Gmx9bR6ZT1TJm50x9tghepX14lOO0ndO
chLQ267PtQfHPAm1YNEAxiZGRgTVppEPYclJAHT7t5E/5qiQMWGI8USMerRRcqNZU2pRX0mrrwQ7
oysLf1lg4Xn7nyPGIEsPIOtLv0Y4aoE/LGYhKYbRHlaZHX8TBDE2Npd+GeBCbKIOXpOS6jVQxqS/
RMRFd5ALP38uMLPfkGJrWLH1yp2kSfFbRGae6zS3H7Efb7ZRTdZUKXX33vbS75ebNONr7Y/dg0Ix
d1cBUtwijG4tjYk9CMjvNtEs/86z4upca90Dtdv8RVaQEiM5wdt0airw9RZdGjnXie0bDyUJXtGf
qYW17ySlhkFi5C+oFlBCYo12FKPOS4ae30ujAAYpZFzifdvJXhpDyNXV/V7MgU62UTupeGCbmN9I
NprC2Fonj5nS65AmM2Szz7xF1xkelvifcjaqHWd+an7oC6MKO/Ycqbi5UIfvdb5KsoFHxXtpTBS+
RNPsM//YNA8K1KRjoY4k8dLkoelzCCtTF2DmmrrLdDqHzE1xZks4WTfw2lafBmI569BWx2Qbo1t4
IWmR9wdErPtDFXn9wbBhG146gzJZFopq78XAHCJmXOLEiCWmzONzOMhRG0kHr1t9uLY4deLIWaC4
OKyCQjEOPFSMgzibD3Nf5IePJG6pIxplWi7+FjL3VZX7O6Y2vMu8oe9/1PA3X0osuQp8Db9kcSLf
5Po5lHrwNbmm71OkMC8wrbFJMKCPEvzBgHjNpVxxJvqmCBPU1VHUc0W/OLx5B/wenQc+l42d2zfW
puFq8Z6ckHZRusflEkue2pZXc18DfwjSu/RVfRfEF4OVsnF6Kboo64se+EIRD+Sq3o/tJCBM5nZT
2ahYQ5Nq4y0lrWJxaQeDn10rVpld9+8jog82uqfgUqhm12JOqGM/een0YfmuwwaNddxlbtyq8V9s
qwvXco3URd80HW5sEeRhMEzPhmvcCtQ6fN8bBJTeQuuow5nDJ6FtwRH9S2ipSOaSvS682cnQJFS7
6sbwDWNphbjFz0LPF31nUl7kChiYgz8NiAvEWTguq3aIEN8HrShwPh3QsOXYgbuFGwgyUXTOcEVD
rfql6RUAKf8CcBR98xXmqwq4UGcN/YE94krP42ab9gBPFdtM7+D5pHcRtFv82ySTd1mS3dlRm96V
47fK9Jxb0Sg6x7gqEiwtLENFXl+luA503rfXXd5I0ZJK/r2ZaN1RXC4A3HkNHW4jWuIC811j4O7r
ooV0Piv4C2n/uelkE8bP0cPlLO0vRitUKJPEba58p3Rg2wrGetka3/HeiPe1p5kLJ42VjdD2bbB3
uWj+Gl6lb5FVyhez6K84u8Q1J0Puokvo3K2DbV1QnhIvux6Q6jIaFIy0J2Mz0XTKutqLl6TejW+j
czOYgqtUNvaWOi393BILFL//Ce7pW6zV0UuQWMpyGBP97Cj1hFslHeCWdn2lungB+1gNokll6vii
NfkjLofdYhz67NtQYrCpwCRe5CVlgzjAz0dA2VtgAVbVPsRj3qzVJkFKpPJaQOsUH6DpU6OaRhV4
cLeNVPLTZfAygaR441bDZbpSeB0FSpicie8nt6oEl6ZIC5SczR4aX4azZZm6O3A541I0gccpJ9VQ
XkWrwer7vrbJZBDpRYrykGktesayenOJjoDPpm47XAXToNr4xbqsen0dUBEQEgoGLgnL3KrLK9HE
EuKsyY53xigoeQytkfcYugtFG46nJqNy0ndj9pziKL11Rr9dt7w/jlpX/kp9IFTioGV2ve8Tto0t
KgNzf/weIfrEKMKl2GrKrrsux4Ln0vsMMfCpOU8DREdyHkb/6lOcCJlvZJkgbxZJr7y6UAG282eZ
bz5fVFzq0qxAl6QVMt3TR/73tzCmf20Dkw1J0wY/O9AglVSaD8mQmstGG5RdW0kGiRW53KjY36xl
2KsPXiCp+5RnwVI04erbJ0k1X0QLd0bzLmrlhZhZT9NlDxS9ZxdnESC5Logl3RyOwWigH5jz1yik
oTwBWV9j2IfR4pD4t810iABcrUbdV1aiKQZEiDq2G90GqzdP8BWo15RaIbdNF7kcemTQyjqtMUEJ
053oE1fKft9Qtfx1e3Ex6KP6iMhUsLyUSx0bMzaqSv360s4d3kKsq53dXD+tZOUIIhxBs6maSmYh
OSMjcIlPJfTmilC9F8VZEeBV6OeRpkem1FClayhGS/bG5VEAW9FNniS9yX5c1YV9Ee8Wo2rdop0o
Ti8x4vQ9UEBjSzH5MjCBab0Ifw1r9PRV2+thvgF1gHJD7V1pmodpbpV7w6HRxyDfiFOgu8PBlxRI
9IiPkVBDkHQD1XOb2Tb0rkHimYDiimFiMZ8hZFKEiwxabYBQCRD2tkYfc+7rEW6cR+ez/yau/cvc
6XqdBwJDWCR7kYraKts2L8+U109nWRWpr72sJ4uxUP8x2k994zT67+PEKAmLt7hP95jv+zkuQIMt
Q4h/ylUKHZDeqFfYGgTU2clX4r0erWB1o105Nau0gv3TWJjb+01SLqdgK1X9s1AVmYPF5aAovwWL
UbX+woKruc0Vfa/i6/0Ull1/DXPje24P1VOA991BNgc0iabBABe8vazYMWRPRmMzsijJK9ZajKaO
gW1fYiIGMAU3/ThhAvz8iiVl+ZSGEghPufd4bE+jYX2no8l7K1pdlULxNvp737HqR/A6ojdLa/Ps
oprTDLYDjxYpG0krg42UBs2RAm1ywNgMhyQKlXdykLGn0WrtCzo7B0vr9F9a065TtGm/QaLH2om8
071uNMG68u4msTwszL30mCpokEwtVUJEBXwB/GPRDge1pqI7hOtLc1JQEWddL1lXVaBtL9klT+qG
VT10CMZ1Csw9tKPx1Guu9WBEpnNE1zFY2r5271iRCUJNKfwN6QOWoWKt5Urjr0RWnCvWOvWCfWZ0
EA4khpxlm7Iby7VoerXUYhXa/Rpx2oDSZByUxM3vhXfJONyYELS/mg5Lh6DIzccw0fpV5WjGjZ/X
OnxPxbiSssY7Gj5Y/VrVM2hZhb2sM6t/LmL3Z4d87o/Ky5a2M1kzKFa3dfPafOg6ltS2PcC7GbK9
yKM4sXqLgG1/Rrk0vx9Tdec3yBOMtt1BcwA2K3IxYlKKM3FUArstl34R49yeVzC8a9U6NYNnn+Zm
ZhcLNzLr41hI+giukbgi9Lx1ZGjdsvTTbh1lsr3AsKw8up78Qws8nPv6EdN7l/3w0RSng6nmGCfH
xTq2+Bxlb50A+HC36SwrvXac/sC8axyvgk5NpynHvHD8Clq5wxcX8QRr6drmF7Mu+iu/Gt1zRuXk
uqt00FaFdBZdfutYuxHqxEL3JPcsBqy4cVaqV7HfnvrEIS/MYhG5wOB66jrhZJi4SoqwvPGQ3l4m
Mt/yciCR6eU/KzxqF43Zmo9KhNV2UdTRtYZW5D6sDDZwPvnZlW+PxYudW4+Gbae/2hLw+14KoWyi
MjiiXyH35FPREssN7PIUI/TPlRtiSUU2AekpgMWgxeZQK/YkfqahtEui1seL9HcoV9UkO34I9HFY
RJnbbYIMP6a2LxMZil2wRInk3sSiDQMTuVyrhTKcamosSJ01xhbQrMZbNzKWrkuqF9LrGR6V/ktC
eNgNpPpHPFFSojQvtlWhNCv8yQr28bjSWqVdQoLF8l6kbxLFvJMt/rVzhIfMyocIQ7fvav6zHtNO
ZemGL8j2A0+IqgB8D3aJ6D7i20Ba+DlVLA0JokJa1X6MJ1SfGA9NG/C7mjQekUnVTnw9jsmk/yi6
Kk1SVkioL33F8dZQIvs7LSuHO1+SSDtYxkl0ga5sDrZW/+CLmCVoWqHuZNpOtRWxIgQVdqXmtS4a
XjgUO01F4180xUECt4pCI8byYpLTluGNhS3DHJGWcFb1IvQvn0Nt7OdwAkgAK21BA5vxtaFIxXUF
O3HZGkHwzXOlvYw2xBM0CHObtYa65dXnPcc2kNYpQMzsXMDBtdwvHH7x/1Y1Fd0iYzmabrESceLw
QXyVtKp2VPOtW5vSBtwmzsRp8MFpNMfLBqHArLkSMtUVAl07CJDyUjCKKvx07kL4FolHAagFxoeS
EzIqSLsA0MeZfKtOzRx30rXL84RHGrIq86jQDhCjqNiQrn0PFs0oqbItyVAsee3sZMuj+mM6SUHb
ihPPS7z7NDLJvS0CNhymscqa0X7SdJPaOmYPp9EOyiMonXDdBlX4WoGH6CTY9X2Ie7qlUPusVVfb
gkIxd3mZRndmi9mdCGFXikf7aD2kKmsbTVPtVUDt4VlzLG01eMawE82hhszTQMQ8iaaj12ueu/J9
pqrFvaNX/C8p0tOI9+MpxPd9IZqu3lY7cclS48/7pmMbaHZ3NCEsgAWUm7MZJ/Uh6WycGxtU5SUV
LKwqfTGQGVmHnRSQySzSe11zvuUIMrzE+DWgbd28hLjaU2qS69tuOjRGiQSjnR/mfj0tU9bOoQq1
glhxaPvAvomyzdwjzvo4RC6xgOM5D8SURK7UMX9JG3VY8ceul6qnWGO6iEsF+5PSA86PRztWHr4e
bDOkvLthAy7VWAglYIRShoNnZY+iNShhdf6zq5xsZKRuvESJ1p8T1ZA0+/J9kjQ5EQ55L18n4Zuj
NbJ6d+mgunshMjtrztrO6K6KBIkgMVBlOc5+sQmcLrb8z8F5YqrXyfg19Em4a/LhIgggXmYA5Mpk
xZI0QqpmE9ndLzzVzINqO8ahnM6qEsTq4sOpGAq6zjy4VAd3mV6dRJcnARk1OlYzfiRj7xs0yR51
AIRjQpqeyatGfiKrb96LjrFuPDQpsaXr+oSFB95tvb/Syzxb6NisHiI276hC/HGGtfVbHwCbf4zO
Mzw3RrJRHkDn/iWuy2/bUg8oPRLw70PFDee4Tx9H3NDTjBeEDfqrzK2kkzgUDvJFilQP2K8CK5kH
Lk2/Z8UYZQAs32d8iuN1iselepq7MRq3liVOZzwhijKUgBfkBYXaoTiIs9AbczwPp/bldB7HDKFe
aqGhXeaIATsmQbwQp+IwqIG9CzJlV4+jc5O3enkNk2Hhw9FM1jGuh5sh6PBmnuzwRIg483vEPpFg
1XbzQBU1l7ntdKW5X1wkt8p0+WkgaUuwUdNFxIC4etHGZC1QtLZG+bWwsEoMkyrfRaWfr4WR4hhJ
2bIKA/kghOkcI1n5Umw+aDoM+r9MElGuBfyFX++/nOQZpX7OTfsndRRsCmwH9RKqOT0W5F9C2BUr
x7SKkyr32rFE14Zfnq+8ar2zkccm/OGXPDjaAB8ABXHwXSRbCIrD57jLtQgkqWJV6IQk477psGzp
pkdkWSX6TYqO+6JXx0nGqD01nhk/yWruAgN31K1Rt8OT4ZgHEVB7ib+Mk6C5KfzBPMpqlrDIjopv
yBUtUm76hTK7tB6guOyVrvfueVz+FDONiUpoFKN8V7cZzq19baBfHbVfdGR7RATJrhKtSwZheqMT
lPkPYW9cHDBSJeh3ior1SzGB6EYVty3VhoNldrL/0ET6TvSLsEHDx8qYoHqyrYC6a3CfcU3LE1f7
FCYkjZXpan+GqXHywuIUU2h2LzfRgLCcXPTtCicx6BciqTx3iqSyyEXPAxqAdsT8yFnPSWonxEQ6
KSDD6zKqt/xUhm1mlNq2iH3zOWi0Nen+8avkot7UQNg6ypKUnw0/yRZ+NchfqQIhSJChkNuoOhrG
IOJWYsbQ4O7Ob/KF4mSBus1VYBkuCiam+gipwrk0hYzX3LwoQ2nsuhzDcS9a2H0VVldtd1/h7rVo
Qju5NeMhvR0j9KzBdD9GcTlczf0aLok7Ect/K/px/R9xl75G1d5iuqQYoJBpwdrtDXD3MlScjHfP
cW6GmO6JphNYvGmnQ9Qn1Zkv91KPy+QGIrV1ZsFu7PMBipQRN7C0YjLHG8NJi5VXx024HDMggzg/
5NtLWyrUr1KHHybiEdaZBZd1TrDg7QvfvxUXhG1eXCObtBVjCk+ideYV7jZT6q2c5eOv6aSPjctJ
+/vkn0OiR2619dh3wQf39cTvsz37uq/iCzEKN4T3PvHtwVAU927u8SFOBHe1xVfIyf6LfqApQD4c
q7wUL0TtIVDd6VWs3IqaxGX7LUobMcSKvauOt2ZLiXtRTjoNo9R3G6/NlGXbJcNCtjA0ig0/fvTD
HGU2YOzCELlELuZiiGyq8rr33SvzSuxXCqwqV61pySe3UeoThiRsTYPG/17ukb+rF28vjwwWwi4E
wJMtnCBJDkB/pspkUKNDMnV6UZscxAFL57cz0fww/GH6HG4q/rjRKyBx/iCdUKjmJYYdpHQaHdIu
XppLGzFim1garKxJBNZL4CyImEu4GM9cTTlROReNS49mLzwEUW5dFKqQ1LGuBQHBB4h6MI3m+8xJ
KFFvXvG3ajYiYvT6/Mpukms1RyMJvXx0K6YyBipov5sT+S0JxremQNvNTYGQ+xD8PjedDKfkVE9R
Ow1iMp1Qh+ICRmOejUO8UgI3wyKA3+AGLzx1ERWUfmowaeZeH9L8SCE4AhI/es4GCYtvl6Y6jaDv
FJt7dN/QHHDTrWUX1ibwAuPRGl0qQGAwErV5bEvbegwd39yAJtL2cL/jc8D/3iKc8Bwp/EYHFMFX
r67QwamV5KRAX0SRqe9XHrrGX+q+WtJjfs+HGtd6V0nPRZeoe1vrrc2YG/2+q6GEFE36xSRx8MOs
s11nuuZrKSFOYUF2QmtUzg9VQyoM4Uzn8T0UoNMltNH1v4dqbn65qm+8hVZTaNPJb1fNzf7DVWNS
VexBQDpkY3+0EPPZsQK4Q1TVSVfB1CcGxKGX8/6Iamt/TExtrVQ9TJmpS/Ui6JWfT4docr0Mkn4l
Jv/tWpeJNrvWHXY4S9TtsJ1vF4PtxZPRoPYY42/ClrGJju3kWjyPCoNjMZo3WvR/lJ3XktvKkq6f
CBHw5pbeNNtK3ZJuEFqSFrz3ePr5kOwt9tZRxJm5QaCqskC2BAJVmb+5YxPxHjz6ZbzpHdTulh+a
AvIR4FhqZmd/+TVKZ24O48op2QTe+hL5ccqwHGTkj3kfYsDL9yv87MPu6Ja6sS8X2FQCgWbvZjWL
x85Un68HE7Ce3c530sILQjk3RvLtCsqaeiCAna5NexlFOb94RmRSLiY9aZ4hZFplyhrxDjUDgZh+
rv/7ahVXu0K6bleTC5TdBDE9XseC/yrYWO9a98lNhnpfF1X7mNZoV0SRO75OBtxcL6yMH3HVblsp
AtqhvbGtKvip+Rix1qVuvaphkSLOrqqPee5keytR+3NpeOWZMkG9bx0b5sdYYGDIVuNBDlU6OTjP
9vn21heUTvhQeIq7t2PEk/8Y4G7Seb6yjf59EZkgTc1LX0Lb9o/Skv52Cg8FkJpTlthPIbSUZt1V
wUGPAPeMFWIgc5ua7IK86gAbOfrk6Up8nB27XMto5zvVkz63bNjr+FOkTNEnf1K+ZJFdAAwlPp74
8hid1TsZ7Cx3POsl3zvpzAYjtBCAZte/XAdBL8Px8VX4pkztTD3Y6zYVZ2k6PQrCKPQ9SasOo6/J
ItweUbHa+Wk6P03kHTaI46ItTsp4ZSOS8I218ic0eOZfjuatgSnBKcrCaKWlg/9v2tUPZZnp3+fK
rFYFgjivOKbp4M/96Zm157j11Nq4x4LDRs4clb3anefTwDr7MHi+cwmWT44NOE59ErI/VChyGn3p
3COZbu4rw+wwtCPla/aAJs3WMi9ZYcY7bN/7pz6M043bdNrnNknQ23e76ptTzJ+DZu5++WWODG/A
d23Hn4mnRMFKUc37SSvt7+ijsrDRk/AtBvewLmNNf5ZPLjIQr4qW6ZuO3JixKVmZI+HBC1JtunPd
euGj1VM8VobEp2BuBF/NqLDJzMBRz8u2B74/Hyyckr9mSqGiA1OgtbKE5UiDqapVPfd13j1AD2aR
ufSD0XI2mR6rR2eZNVrc1Zr91i6kNkMLwSulnbEW3tpUIHg1aYN+LkI7/2LjMrzQ3ByvL85aXxpr
IcFJVA8RETpSXnyxMPD9HUXNzFgLm+0WJddysyuDDmxhAX6eKPQo1X3YjSn3JHCQvFKtdRFb/N8s
y2059MuqyZ7I1t0GJDhYZtwGJlmKSWf5l8vEsIPP8PkfZTdhW4mzGhy8MYASJq8FciLS73e2c2xs
f0A1HMsQRB1bDHuD/pPpsV/1jOwZRnH/achCyK6qqp1l0NEBjwaupe0ECoBSW39E6xKJimVqbWbt
g2nnFxkMCkU5oJCjrVneOde8V2763d6vnXkrabAx5aGe+tp0lGat6L+qPrHupWWkxUppwoyFnOo8
zRB2JcE2VF14V4YmkmuFTXW/ciyWX3kbVp+1+LNP9S1YDeH00KJY903DO3rdNrX2rEEc2DVmOdxp
SAGeUOZV9/yB7aPRzvGmZnnwZvTBTyfL8i8O6S0ccsgkoeG+JpkzN/3K1dV208cwouxgilZK4XWo
4EXZjvJScecgAHQmYevsarwonmfcd6iglQqivOXJ003zX0ePkTR023+4qLXyulLZOrOtwo0u3V1W
ktaWHQtFCWwmxiI7VE1s3snuRAYkzkFx5xpXyOZlmvNDqFtw+pZdjOx76hHj7zx0j22PIYmojDki
QlbzUtj9tbOrY3d1DZL4W+RQc4N4St6ecgiBDx2ahf9te6EXiDcgnkp2d7HCMJCUO8Xx8DXCPvXg
9mztuspALrCOo5d5nu76yCvvpavWjPeI0FyEMaJKvWvM6X3UCL3g0Ou2eXbCyMK9KdFes67oD7Vl
kNovDfU1nyp1G+FWs5fRLiSf7hhmf5LRLCr/RR2ivZfBEs+bIDaCFyNBVjdSfl2vUDQZe4zi5drS
eImjJcGnqdTjnBqLduRA+pPiZela0ti3pqSxHY1Pk1FJY39oSpL7L3OzmN+fJLk/BIcqS+vlUsky
Kh+UY+O9D/kqThba51yhPCHVuQwXgS343eQgJT0tzr4njeM9qGoVfXZqVh2Lxr7rlWz9wjjYASoy
3/rYOQOIHSi6jOWzOi7eTaPx5kclLluBm28saj9vjuskCPOb/rGtoxO2plANVePo2FbzDCu8fU7z
MN75c6LBXaVPDrYZfFUj1TtLS7VsBJaZlOb8CPOie1Rcf/r2qdXT8VuoDAgdGka9n7L0PNsF/uk4
hqBu1VqfbLyAVpU1er94G6F2NqVDvrLKwPkUwbHbJvmc3qFundwtaobuND9MqdNtsxKIyiCWeNIu
QySCrpvSMvbTfZKG5dq28yecyLt7ETkcCoyQp5ZnsTSt2GuPuaekaxHZy7H1fPJtfVvGvOFRWiyf
Em+hHpuYbrq/HS5vXpfzArTQBJwRzIa2dS0HRatbp5ySxyJVLKc5K8Nr0O0ajoqPgImBNuKdxXaM
S+NN58G49gt1PkszSosNkkLWp6FEgVzty69WlJhvrmqUBy/wDtPkvlCVPMULT0SsjeQsmqd9GHf1
5dafqQBPPKOuP7gilabq7/xagbO2zJcDjArzro+Lk5thxRbGSwpn0a+komNunNA2diIqZ3ZIdTaT
9yNzXbhaaM9hBQItUUpDt1iZqs4U7JZYGZSuEEW5wLWNB8+opscrtiOZWu9Okghm5tn7eW6a1fW/
OLS197YMdwYQPlSZfopqPDSzdEt1prpqfqcOBN5VbccvNa//U6M7NMMsje40bNVkRhVZ3kNd1BDu
GrM+9F9qL1dg+Az+EwUW7cyb58tQuP4TqDH/qUdecwf31VpLn8QCDkKNs7DzvfTJAb29z4HXhggW
cKEpVI0n/1sYIL57lVxHUyZZh13Ff0qtDSwIOCsmd9jHyxnqNO9n0ncbBcsTI0aZOGe/ZePVzHW7
JePvPNbYGDw6uERQ1+51FvT0UVNnoFKjS1AVR+lCBKRVeHHh0d3p6v01Yok1Sph2rjU3x1tfadYj
ZuE8jTH2w1kVMnRcXzLDqjB5UGvkEpY2xTP91LOR/dAnMZXEVEH8ydVRvJS+uiqacXWNDArX3Nyu
axm4bldIIakdW2NTSZUHb2TH2A5V9sPHkC/pVOtrmWc4T/0lQhmwExki+xrRqNwBIYvOp66Lv3qR
rrxWNp5tXpwjww2r6TTpAXB4vSteKgOaq1dgGOEhL5JNzq+q0tmnDceVVpru1ZJAlOKNmqWnUrvw
cOS+kk5PjbWVZVkzhDDk5+WekoHr7Ostd5sp4xJ5m93obo/wkF+/6kG2qZBVeks1Nzo2PobDnRcv
8lAiW8o2poSuFyJq0wJY3Uyxmd+BryZjjEbkqskr5Eyl88O4xGM3RUqlCvamrQ9HCblGNxaQ+MQK
QVM67VkO5gifZTXbsVmupCNTEVW2jcXEWjptCbiGXc+DYmrP5pB0549jMjliG1IWenD8GB8VHSpn
oETa81Cz8V1UjjYC2U6A5aCQjrSXA55bQN3SLyDuplf3GZCW8x/9EqGZaAYtM2XwNr0dscZQLO9n
4HXa2UgwkZKzvzWlTykdSrlyWiaet4lDbhCZp6QDDkOT/8ibtz+PvE3OLZC865n0NcvAbfRvfZru
YLVRjLs/YlV0TnRyWGNlkyFW20Myg6pmbZk/dOZgHHRWjXeW27t3qBMW/q5sQSxluHytrdYKUb60
h+mI46ZFJiCfol+Zq8aI7+lfhE7Ju26NlV32w5oXLBg/pmcA3bAYzXk41fXsXuCiuRtsLXJ+R2a+
KT0rfp5b7If8uVJ3c8OKfF0WwbPSGDNfIcX8EIOTh6qEa7rEykELBvsAXtlaSRMHZncT9oD7Ubjk
GTzWDyAxjM+VNbywOa8f9GXRs4xJS8ZgWH5o/R6TyGWeWTmXvh9TAJjGcLlxFm78BkRhfgWzOsKr
IUION706aS4RbQ0Pn6Siv0t0NzimTnPP40f/XKsqxjlBfV8vSadoLvPH32Nl4sR32ANAuyBJa+k4
EneqU1Dda1Fflc7cyZWLXiflfiRvCUuG5m3Akryuigub1eRo2DN47ZLTJgrYUR9Fv2nQN2Vktd+7
eZy2oe3UJw/rjmdlUH/JuJctAs9Bbj8FMDfPeBJG23KA7IOLhbl2UCE8j66LpnjcPMgB68jmQfrZ
npyvylwy8LtPIm4TKgVOFhInGKQg2JpjfPql0tDl8Sq75Qal6Tj2MYlUYGxBpj2W6G4MIcaGrRro
eycePZShiULte9k2ddxiegwxWv1GJg1hkrzVz3JpG3nuQzd288ZaCqRFb5wBgZjnyvRwlli6PPS7
Tq7uI2RDlxy6pT5aB2qP55FCKf93LBlkdW2yzV6BYi22caAAwYyixZKstb7OmfEpS63p37p6ZUNH
+a6arQPrVOufIcyo6bZT+zoOwZIKc91Hw+Q1MRR9dlc0YX0qHaA/FGG1e7l22UfRerLDfHwanbB9
QGbTPwQYzGwHnojfyJivqapqb9wj/qFUHLZ6ujV+U+iPizq5IM32pWsxumqWg5zJwemVVZe6ykkM
sKRrNDsVxVEqY1Otpjv560OEyD1WcRf54+XfrvSr4RhFww/pwk9IRXXCSrV1mUTKVjrlYFrTuLKj
7LMBFPChboKN66TpJVq0lKULqwSAaJN/QKHSdDa9NTxC/GRDwNbTARocDXtFA/VHyrbGXXEXjYOF
SbFKliZrh68etSr8Jb+gCxKdGtNHczpT+q+NEf7UxkF5VNUa1Yq6Y3W/hKOUmW6cKYjOKLKbr7Y9
rdHOHr6SvzH3M/pNO5lehM1Jr9Xuk1kpxh0kqmot05Gx5ZmG/del6JToRfcxnl0uK19Kyd0Z7XRb
5xbDGmzRWl7jioY316LgJAeYpTP2kc9iqjTGuXJIogQXhd8Bf5s0O9dJEuXHCo4ebv4+SS7kODPl
5p4Vve7FbwqOjucm7qtnFnG/0iJrvnedg6N5p6kPOHa4F4+bft2wM/oeJ/1zqjbVJzjiyamson4r
E6z5h+IDXAYCFuyjXssOgOebt7xLdzLPCqNxo6IzcQ5buOYzGo4HcaVEw9qmRBBblL7+y66yWjno
sjxOcVPdXUvG+HHi67i8fNXlEDv+2QMIe5JWoLrOXYMiVpjHrHW83NlOQ4AP1NKsZXWdpfb3zlO1
o/TxCPMeXF1PL2babqVrWpZJbGfZZM8Gjl4KAlDyJeUg6QO7m56dRFFO8m2vf0EQFIcE0UADoYA0
ND8LZaYI/ODhd6uei/AhquzPQraRFt4C19aQzaFEzqA/8IurcjRe9Uah8lvoE3oihflF0lVdXYFg
p8B0J7ksP/a0jWci+ymjFjXcQ4uF+TXTVWLrcG+XwJEXkowcyD22mZO8ZN0cnO0i7FctqCBSbwq7
qL5Aoa8krSQD0gQIUb0kTncxjYmX+KzWL/ZYh9RCYYXIoIQl+xKhbETsuIIdFO1m9vDHknCniKd7
rxnvbteTjyxiyncKerNDFGaPRkKWe8jNGbHsxPukJVZ+jGPc6aS5yHHfoWNNZn4ZNcfKfWz08iAt
OXjm3rHwzJMGtdJ7ZKnnB2lZttNimFWzulomW/oUbfy2AyS5NOWDp3FvmV96N0eme1YTdd8X+GYs
uHdAlHWs7h2o5VtzjOs11r8my63CRhCnUU78tKleQEwqEEDLcLzpGuQbWlhiStXATO2rDGMQrzgP
C76OF/ijrzruo6O1+WsN5zstlNdisuBHjtYXafXZXJwMq9fX0uy6cHFMJft2jV0uGI31HbJ6/X0f
zuV9rmCLibhXs23tGIhjnGMpGBojAvscvDLsdhZWVsitRdOj1UbTRafIR/2IlQ4EAHIbgFd4CNCE
/vfelFRRVyv/T9OMtPfgP+ZKsIz2eWxh6GbWW7a22QU93fTS+FZ6cevavJvUjXRLz22sWwKkj/s+
2WmYtq9k9I9r3OIAuGXoDff67o+4QW1A4yvDPgsVp2etbMczFL6p2bcaRRIp+1/zL7fOD+ATPbSb
PRX+eXmAdiFbYmQLhNFRdo6Pd8h2sPzwMsxZi1Hdeysf1VpaleolCGuM2xLp1guELnfjONb8Zcjn
O2spt6a59tJVTfSWu96wdWstviuUbNo0rvmrX6zXXN0cttibwzFammJsFMf1c5M71p10GVDdLkFo
3MuY54bYAYnbTlN0b40C1rXDB212PPW1gMp/oeCcrjp9UF/LKiNzpmjmWka7xrCW+yrc2UGtvVaq
gaFp4ygHGS3Dmbfw7M5343KpWUseAi/zHmUwSw5e2ruff39cD6uQR/opc70AXcShfOt+efqgvKaT
3z+QUfpuLqL9s4UpY6y23UaaymRqsKZLEO+tVrw53fDLsRTnSDlb2ZZjam+cYqD0OJs5gtCdZrPc
m8p+FSJvy6YTP0KcFcnGBoG90bujQV4PqH8GkWjABONsRR10oSAe2Zssp47XYrrSkknzPI0CWam/
iTnr1bwVTGu9he1uk8RYPk+GRqTcWSAqJf6r9qKO3Vl3e8ktuBNuj3aRBusP2QM5lcNE9uDMynsl
LUNF72Ivp4lS/TOBLrxeRbo+ZCcobgHjueoW2zx8Ni0euk/q6JpPXYYZcqar+q5MG3DjdpOT5/cS
53htZ0566tpZu0h035UNjIJ1UINyXjvlhJhZ4VyuoXkLHKZsqSNLrByQvCp2npUXmHLyaXbm/oN6
yffRa0nUhPiio9xzib20Y/kX8lpUg0w/aF3iPkpI4BrBNuIr4uVrOY/BclgILYehNvFFXa4iA507
+4sF5fbWJf1ayMJ061OZemunuNrBGQj5c6r5CYfOYaUFaP2GeXqSiCyuqh2/x+AEwGF+SlQMXMit
5/+XiDCDnRBlbLgtV+PeVZ1N6mgAW67HyYyio6VoLx/QLtdTfgn7IjeC8xXtIjCW1O6RkDLhkynF
jsd++sk2QKNZSD/9aiNS3IX/qy0sFNKbvPvM2hR4j0/uHrEy7VzXVrELijj7xDP7fZKNOGxr+r+8
GvZamamYjrO72gaVOd8NpfY+SVes7GzBJLky9ZHTKncZCeobR/9PHr+20P+F74+/ZlavEuT5+QUq
dzzV6o0fltZr10OJNg0l+KUjlcw/MnlyABR3VVm731xPUVaTF5Qvec/bAhAO6nSpj8S+OwQHbFCd
B7kSfCC8R4JWPcUAlE9lqH0vh6l+EnZzunQhqHLtEitviVq6pCWh0qV3WFM13MrSNWX5P/mI+yQM
kZ0kqnJJdvWWom9z7m/qTizgrp1zEn2L09Y53nJfQ8lf2ubpLvDqU2H7+gAA0I6AfF61OfBWSw6Y
Ge+1tJ+/896NcF7v57soM/VHZ4DmKgNREoUQ/f3k2W0icku1aiB9wYzUx+kcYumXbEDdLIfIfKgn
O3pr2SloaFCt2qaIMT83+sd67o/COu0X6mmBMw9p7BfpsavqJaWUdy881ClBJwQ6dX2SwWpACKDK
TGcnE6POiQ74rQMWXQixPH3ds5mhuCZzkePIt44XY6sWuz+aSImO17T1b8p/2lof+q/vwcbQr31X
PJ3ALHli/Gin+VOuQGRy2jC8yCGKlC9VVVj7WxfLqPAyJRqCJ3kBcgY9ADAVauGhU36ziysMZWd1
bXZKFkM56e+d4pft8zgbZlfdzoXmbVBYiZ/lkLU87JIkjk/Okt2RvtQ4WE3QPkljCrT0HA7Wj9uc
yRw+O9A7wn8TVBJWg5h0KaX2pkE0fIn0lAoB9BoE0UoWcKZVAnjseEyZavgCD9XAzDbpyPwto+lU
QSYxbNQkKHu2YnfLWi4Dclm4qKyMqNM6vfUzNe6qxRBorPpg1Vqd+Vl1omELSsC5U124PHoRdLss
bAFbRv49mnH6Jo3raaePHfyjrk4e7Bko2dKSQ5EmxqrrqHBI0zFi7wTDsVxJU2Zptv6oNIlzka7e
Cru9W7ng7ZeLKG1UY7t2nPxufp41u35x1Yr0Talvu0Cf9uI6mbvWo58pw1M6JxWVxvkgrpN+m4wn
raVgJc0qhatXL9K1/99JbgpXb1rKRLdJOVVnXlW6tq7Q2cclF/yDuE+jgBYdBz3NAcHXeFN7TfMC
adueUcL5M3Zo+ug4o5K4DnBKeOlCS2Lj2CQN5Nk8CRFvVTYqqL0qfwSi6G5j9Bd3sCl6Hr54pSQu
hiF7Z/FOSQ28xNPaPv7JN5I29cdsp0DzXNlhS6XxzyC+9aloyIf6mfWfy94+S60x6zTcUVWyba0A
E3DYpx+ueHcj+9zPof1YDsiT+kayk27LLeJz5ofjWmDw6RT7G7uB7PB7klrrmInmGNRpc/znJIly
U1SzZFJkVto6VfvxHDoA6LURwVdsT0jll8lLvfDzsjwzDgal1qcexjFrKkKQXVhpFDb/8dTBWDeY
CT8UesTzWy/ynQHD6rXvvc+DEjQ/eTeTu+umN2/E4DepG/1cRgYmteCfNjF+Rd+XD6Yq1x2ckhe6
kyVwmLwy21qaOr5OfYLxQAVQWx9zJPJsLF6yRu1PMjr3KACZUeBfZLRSg1Pj6e6TDNr7chpbZL7r
5Jm1+FFCzKpJ7sMYrS1nufycNdop99myyRT58LBT9XVl5gfTTY1vpY+c+mJK6Vrdr4TC8ufCzVFx
8R3j1Cn4T8UQbje/Q4epdX76hDpkTf4a6uTqh6v+Do2H7v2qSj8sOnn2h6vmaP/qelI+Y2RR7PQ2
V/ZkJfGwBrWqh1H5CpbKOGOrbmA0OFRfs6QjqxuG6T2aONkLN/GDxN+mhwNhqNH/dXptj+/TDdNK
Zbpc1vccuFYJlPCm2OTt+K4xIsIhntG5GHmmL9JqdN80QLIQElUGrI1uOMtAa8+QlMaixYN64hfY
S/s9EEc+VBNePkyWOb+v8MdH6riSbgLQcNfvYmZQ/2Yq/qt4nKmmR2aLut6fp8lYDCusaM2NjGea
EpzlbNb197Nb34fZMuy5aAq8v6/AzW4qN5/uEz/wsGHWttK6HSwg8vewccttahsTTyhiwQrzG5JT
p4I9aU3hkftpuv8wLfYR9nAHMs1ApeQ97I9o1HgoTeykKQOCWseQ/uPA9b2cN+xNvBSG0Yf9qnS6
kenvbpeVS7jLtf8XAxIc8ZQbvUw5Z7pfXZSUFVIZ6idpySFXC8qry6AcminosUlTzc0fA7mpVhfp
S7jwAUnlF2SiqMe2BUyblUzuC6xWJjdGbXGpet0Ot/rXYBeUuW7tWwzMU6Slw7i+TlbqqtnB1EY6
ZrGildUE8kmLic+ysMhy/pdqIyThIQsQ6cwVJ4OvUzfYXmupf53Z+0VyMod+B9m2oUyHL4yYw1wt
YHyoWaGahSen6jP9ToavZjLX8bqM7jso1riHpXoI1D+P2XhGmGYYZDbPALU8e+139MpQhURJGeP2
0HWVDxxkCZdAnVzlsRjrlTUOrb2T7LqpNKh9InWwk4w76OipWzlNpAJ7XhLvt6C0twkKc6fAsbf+
nlZKgkyNgVlZ7LEbnlv9860p0tbSzDxIjPrCabmNirT1rXn1d41CUOs5eRQkNYvcfYbamr66z7Y9
NK9a5nTPcVvtSzNuXsnDx1hne1+uY6q9fBFT5c9gcEY/4ZhSEyFxxcwmMEAnjCOrpGW0HMm4KPrQ
72W0TFyefc7E0mEZzQ1MgMLQ7+5kFDbJK/KJPQJjDC4S9PLFYqPwjnOtDO+iXFKDjboGuc3IT7bX
5iLM9a7RtYw4pfk+UkYaKFD+0vfOP4W8biNS+JWr/fVCMjKT5VxfPbOUGOY9rtam/t1T3afJtoHC
1G65MSZ0JaUJJ8l8zBrLPcQo0ayMpSkDaqp2cPt/SOMWihXqK/BV5yRd42xhnmjjMWOR4TsA7fXP
9uD6Z90qEVA04gF4BEkwiOkjRshLH6qfR9Uqf6L+shYgj6rkypnNHeIvC4AnnRHvdHo2d0j0GG+5
Pf5TWprx0Kpt+XmZNFRts7bHtnyxSnXju2PxvQKrvNYQdlsWD8DyqBDvdPakn9TYDVfY9riLAgch
k92RM8XNBf/f5hmmDrtKRCkjmOXbohr6Qz9hON8gkNSFZfpW90p8jmM73Ei/TE9g0OROrCPe3CyK
y+EYIENtIbeG7S1iZk46v/qebd/3lX6K1ULjBLCfP2jJQYsS6O2Svv096oMqe0GrNznMy6gEB9bY
sPQYafFCDuMYitOrUg/w/zm59jAUNkvPx5gBoPS2TxWcSDJlfCRZk1IC8TXg0ZBH2NfD+krm+EsX
quOjW/mZv6pBp8eGHl+kz6ooXQB/Offk5baOb6gsYP5TZbwWy0xUPlncHm/9MU+MC0RJjIApQ976
Hb/bTGCJZizZgw65riwxk10bsHtP87FC/UWdV80CaflLxGKj+OTjY3GL0EyUwPU01BD2zapLX6N9
8JsYKoTPxC/8LdpG+pVdemOHWnHwQ43a6SgkUumncj8Bi8nD+9gsfka9Pn9n4wqBqqyKRyPolbsg
Vpw1daz5uz8MxzEpR/SXMXgxjNTb1ZZTf3X1cSUBSoiddRnV4ZlUi/qsBfFDJ3s2kDYgtKuqe9H8
6rtIFUBmb1jiK9lTGVMG80206NpFw2BQnhMn1L/pZuBty370jkiZ768+9qlB/Zyy07BGciL9mnVA
+EWZmWyhWZrev1adfekzs/nStAhIZGR3npDYSMC0WbDc9c4+xyp2MZ3n2VeF53JM0HgtZrQXKTm/
5KNebxQrsXfhsh81kRZ7rFRRba4uaTy0286yDnCYu3Dtjf58cZARgaII9w+6zV+bbqvvBl4znxPA
oggS+/MeAEzyLUdKKsGEm/RoytIazU/p5mYMqft8+yN6uUepsL4oEFDXQ1Y/qFaI//nodx7QDh7q
17ZpshfDDKs/3AAYcVBsdZzgHqSrGa3gslwgU2NllSi6uvcmPXsMFrdPIGuf3I6fbKo1+bUr0fv+
4A4oxPljTkWSX2cCdAJVneVFH5MCxIlG2UrzNiDNCAU4NLI8bTeUTfgQs7hZYVsE9VinUGBkQJmk
6Va4ZCuJPt3hRWG8ZebPmWzDq5drW9sOrAYxoEhD7h365DglQE6w19lL01L797586fOXkKhRtzq5
vs2wON+2g+LDvUJfwE0s80X6kBWtlcZ9lp56cHmQFuwSrSJ81Po+vIMLVp9s4GZIRpTTN8uOT208
hPvGpMr32gwoSOgqvq+AGKY9QrYRGrC6up6NuP8a1sljmgXmv2McrfXQ83/4Y4c+VxOanyqlHLe+
DdPEcMxonTctHp1meR+rNi5jlCaSVeAbzdlzwv4laE3rMFRqsfZLkNHrAfjoANr+Kc3s/gXqp7Hx
LAfGXwgbZQjRCVku5eMlvhp8uJA38kBkB+4WN5phLcQAGbgyDSbb2QbOyK+Jd/gl88Y1Suq8tpoM
0iXEd//8oV2rPmUFO9lLnxys0sMrK+EG0Uv/wZstHqedVZ5Ca/4WWMn06PQlD1x30HYhaaeLRFzD
anYscZq7WM0SN9iRvo9NFc9iPejPTo9K9XI/ym0ot2dsso5J9MQhgf+fWxPMWXfOmvxBIm79bqyp
qxhk7/XOloHBtJLzpB+8SDuRVw8ulb7YT2aLOu0IAo9yrN4NR/L8J+mTQ7KM/i1koFZ4ByKdpWJM
uV4t7q8cFg35qDtwequ+C/+BoKPtykgvF0Wc4DOy8x7+RiRoY8SaP/XTwg7K7ddwaVGNTJ9daEky
JvH6+MNEC/ulCQflkzOlDzm6/g8y5DRIHeQ66swSrprU2+0h9wD8cy1Vg8ZqL6J8MjrZWXhwM6fc
KCOZyHdBkXmqQ5STcgwbFLxYNrHaB5sKqvEFxX/jekAwBX87xc3u8aGYjjLgN6pxucW5IaBZo1JP
19jb3KAt9m1unaWAqpYqaSDH58GzVGSdMd7XWQsqQ3UcHrkmsGu6x6jVL3PfFytpzmgzH6IOmwFp
piNgTWXMc0AamXZv2WBr/KotVrK+Z5mLPE1KHnCyIT5fm7cF/of2h/3B9RRuEK7BunXGMiq5k4OZ
RlOzcseKQlDbIngmbRmaeSNR6exdc1vFjrn3tBSyHK5/Z7HbCiMYS6B94pU0BwceIKLlzrE/ufM4
Y+ydmPdxXgbGqsBRBaAS7xvpDGJGanbz90ArisvVNHsktcMeqPQdTNycp3CREp6WWoKcxVJLkPb1
VHpr0QcGtz/ulzk6pbrNO1M5DkMQFjzvckw+X2uUQ/aOX3rbdGniwpxu/CmrjhM/4lcM4vOlTjVf
pNk3eNGBlnouXUQhvAZP0GXSZNfVQxCF3yQImj1a6MsHhIjCHQuQzjsPOBC2I1V+0RuUY9dRU1sw
Abo3QdYpg1Vu+sjvDj2sM1Rf/PfmbbSo9e4AODRY50nFy2DyavsgC7tIv0NTRX+4LuuGQQvW/ADr
vazh3hdyTn+w6q5byYR+WQ7KAFNjKzH4OS2rP3AAwbqckxoWWVUgU8Pq++CTyF05smJ0eSo9TNM5
t2seZH1DNRb3cpwCu42VTclezMxNfXDJj4BHMMTOnPoH/gtFsHXUNGBqHx0W/jIGoctHyLfI/62h
0D5eP8QoyJY7Fpbm8jXlC99mXb8oxqA8LH/wuyyvf4dEBb1tUYANzetfLtMpjUUHz2qeUrM7xhCR
eGEvMniiiCeSd/gxrBIob3cFPPv/6OMtgWzulU2kuMPaAMtyiJzOIJtaKoiCRWkABc1QymOz4CJv
TfnvyjvHvI4KTvLWlNFbsM0r9M313W+dVzlodDQ73zKx1zCsZFcOs/8POEbWc8CIIJLDH6pts7lH
mTY66pUbH4tuqO710MWrIDa9T0Hr/A9pZ7bcNrJ06ydCBObhlpNEiqQGy/Jwg3C725jnGU//f1WQ
DbV2e0efs8MRCFRmVoGmSAKVuXItoNKo1x11PwULbdM5biZufJHQUd9WE37h0uQi0aLSK4ezwF4E
Dt412ArURxonkf1urHsI2+tHtolf5a6nJVMBaCPIjvZQVl8G+0Qdj3sbDKDDTppKtDc3hh3bR11J
3b3WOX1xQ38XIrgZZW827RNzfHoHpxrdGvnBkp+CdNhBWRu/fgxQtnEpPOXzm4+xAgqYTRnTtDrY
h2pB7zno+yzcWZWT3CYTWHhu4zq0Wjy/QB02D/xoVjpoGtiSIMTrzrWpX0A7tIcIhP6ym1GjFCgg
uXRaTP3Kv13Gcd5FV7DiJHRBWS42OZHepLto+pYJAgtJZTEZ3aepA1QqR0Cqm8csqD7lY1zdLXQY
Tg0STQx9RUuPkMOpAHYgmgHc3bq7TCnVjUQMvAcPgDyCj8ftjHnvDrCQRnV124YFqHC/RpYk0xV1
38Ng95Q0vvrk0LCruT3aIWI0lPyCKYYOk18BXGTbhnW34ZdaOQYUQZ6i3HSuYr0cKfqdMwwoeuzQ
TgDgljjqA5sDesa0/lkeaIE99LHqPciRY1r6Rold9SSHwaRae7Ot/L0c5nXVnWZj5jvshcOz3jTN
IR4a86QjCnfP82+wHUMy3UDDEjDO2OQBwKK+LyJ12GqaFt83sY3aCo+Zw7GPuk/StgYHitJds5q7
uWVzTx+Se2DV42mZRH5AOyfI3klUUT+O5qmwlGDpGpPwIDlcQEaN/dbb/H3YiWEJZ/I2N5zynPha
Mr9Qz9T2MNxxr1d8civw7gg2I985lIJzaT10gqApAWNzAFDWc+/Cq6g1JX55ag6qfbGubyzSLGfJ
NdWJfh1toLhBMzN4oCzxL1FoexckqnQUTCrq4tIjjamiEFQnUGHQFHZnlHOr8nUivI3CYQeESAF2
03uXdR3pNVUeXbkjw0NG7Jul5Gnlt9UmdMgQy6GcO5XNra0YzY05eXTUOQ20kNQRbLPNjo1l+7ta
CC35A/idAYaFk2627NmmMVp+65cf8LTttvyhuqv85suDmngDX4tyPCz3scgLOn5eqd5GYf7plUaf
bZB1KU0t24LJzW87AVKSB5oqSf7Mj2netU9J5RSQ7ev0Z4uAhIrduep6l5LoHB6ryVKerLZNRC4o
+x4o+sMMvu/FKvL4poA4O80990aJ2uYSsw/eT6ltgsOwbMGc0n+zm+60/E7rMZrIWdj82aDEQvcu
a4StKnTqjea+S/lyDYlK7cFWkL13YMWqkhipYhXp4NTrwIdaLi1kdeqeMgoSN93gq4/04rVot3rZ
18GILnIH1cJhUZjkRSwdXBiYwS/q0DZ7JQn4vznZdHF1b7gNzLk+z8Bz5q4+TG1m8EwMWlwUTJYz
OZSOd7bStxW4r/gDrY5KqX3+8mIFOY+iMuN12XXtoeSyvpnerk65jKYO6slpfpQBwsaZUDzuhLrx
3HvtTTYN8OD+zd4HI8+TMqTwM0E3mD07cRBdzD7tjzMZah4JKbFImzwU7Acv8iyNPQPJweGLHL2J
W0OUgWpqolZwo7xbZl3LCjxnZ+t9Qd6OC6+Od0Ntao1t5yjlbnWowRBtzSQzd1QlfJAAETzq6AjB
eaHDWqB75kk65EGlSwEifHmUBksEyjN+YYq7Crpsd7K39Gn3W0tlA10gPw5QQLDorBwd8uz3RB3S
De3fK/XHOm+dQuo72pYhmFS7KrdmwWc9aOAMFe18AcnfR9M5xkoC5+tMq15kmfmdFvvf5EjaQ11V
Dzr0fjtpk4c5S9stMJEJICvrSFtG36BcGkm+YOO4gBSmg2X57okugvrOLykF6zObAbZ15lXqXHmA
eZAUSYaDJT2k7aPzrKsAVu86C7mTKr6aJSmABV+cqz/GseNpVnTZp7o+0AHttwsyWfOd+TbTEWGR
Xkq5xVX3lGVmLHr4o/6iRZax68vC3aHX1V9t2+qvsF0OVzM2/3JcK7+VJlPYF6cIS8t9aWvBErlO
7HnAuVXH8rNcQfP5t5GTfEp/Ozubk926htK9IJ3CE73YQ20npYQgxECyOLfgC8kb/1abNDAghdqQ
fjXcrWE8ygfJvjC3bICTD3LL4POhlCO/V9yNqQUmb/Got9U2gHOYZpdh9JZT6vhwbEnrctrEur5X
vRpG4zWKMmNzx6PndGv0RrFdYehdrveHHFmFrZEBclgdeo64UlhWlzbsPvQa/XayrDi0Dm02Ez2r
aqgv1GmrXasM76xE2mKXxUBZSPxll6a2HmF4LYG0raXanudeh1Yd1MAy/7rap55qClCdcb/aZIgO
Rw3gHuXLavdcEkQol2h8rwQ+Fp55Hdq0PPlie+gkZ7U7XkrNMe/MWTH2fjrOsJSmLyZZxD9FqAD7
vAkd/MS6A6L5GgoH2UtZGLYMDUBWH/hmlP0LgntxpRVniTWTiDT6aW5Gp7IvfzeZCo8IEnkm7Zbq
LVGr6dfEFaQmTHLinCKnEtZ9uZ9G4KibSRmr46iq11UCBaDxeJEMYtLmJXZ17KyJTzN14mWWPJWH
qorq4+gP11pwiq32BHmMO/oAd0qtp+rGL/rwOrPr2rVG2b01usLjKmZ4G/Xpn0s0RDtCRVkQc/kt
/dxEeECIrmGUQigqJ4hD66WfNR6Db1d77Gf9oRRZgbELisvclqCblGI7NaTXd9LmJbEQ/QSqsG2s
KoIVgMDFmNXccDbFBKmpyqRAz9PkRvrlYQhAutN4A586fbmX1fE626y823zwab0JtkkUJBfyzcml
7MORyu+vcewiMkaDRLFpvTK5SMdohXQoyNO+ywWdFh1ay8RaBE15krc7XXyLoC44+ik9QcuSrjxV
GvH//Ntl4X2os6I+9RSi7yZ1zu66Kczu5FCeSRuPKPBB/VMM2hnkz40W3DMLRKNBnDxdV9BdzYXe
3cwpdtkQls+Ddqf2TXctUnochyxN/miAl7qNH/1p5Z4Nh49aPlInaY4kcvMbWy/058hJ/5QRdu7f
lXqWfIaKHCYanoFkzmMUfFXQ4qDTxZ5a//tQFUNQGK9ez3Bfgw277o8whep8hyNXj/caqPOTCxnW
TZmXA/C8lCpbZARf1cG5WBYp6ahVtjZ8Y9/bRBvRD8/L5wrB8v3Upd5ZnyqAAst6jVGX214FqOqm
YjcVw6ErqXaljQ1VBY+D2GmOIkapGC+8vCKwqUEJSFsuY+Qc0kdIpS9kqxblyW3qNaGyoyapb0AE
Kgdd7H4iv2JvJM4m+A/3iR+5r4EGdKO3qj595yH/NUTGqUWjX6I+AwZo9eZG2uQhZreatX1+J0fR
rNN+2qT2vm1pqxvBVJ27KOJ5o2iPyMEg6vLLJCOkE2GSjLL4U8YzzyHzLHM3j+QZtmYH86epjY+l
6LoZm04IJoCppHX8K+1H+jZyguqhatHSHFSID/yuQbYkipxtkEbuF1KokOwF/l+g9XZBMp3zWalR
6qYxNSzq8dL1FQyGsos1hqsrKvNGfOl+2mSgPCiD/iLnrh2vy9xlmQwiFLGyOpd82ugu20ochkRs
DEn1iv+UNnYMDk/v9M+B5lghHetQnqlvo94gO9YwuO/WdeQ1ogSa1GjQ570ni2YjeP4jOxab3Qb/
4U4NtwlJwDs5Wv8foGznEz3N3yPzHOl68dJUffRg5s2nLHaLTwn58mMAYGYHwrb4ZDejAhI3p0Fa
DDuriTc6+5KrHDrhhYejmPKao2zgZIUKz4qsG8nVpE0WkhG1/cRvuHLvl9kPae7pZjyMv6KgJXoT
pQ3xmyi7JQsced70mRvgBUzy61qdEfyQ/E/LWvqoHkrDR6yoMrLnAmHWnZmF8U3rVRkMZH54irLC
BVCOt+8q59FDhFE6A2FK3fbFdcjhlNVfLTCLmyLJh5uOTvDnxpyDTS+Yy6cxhHMm1j7TrF7u57kK
z4UWREDGWt4oe5y+0bawhEIVAGNokpuPU28CA+0anwc18TDmxn26qUTdi25NwNQh5LlTik6rm8MU
XPwI4FlEWbV/LJIw3I+D93o2/zpbvesZFEXD4wiqff8v4ooJFAS34Rs/M0v9kzvGW6pCE1hGsN8q
FBDbGD6jL72WPS04ea+6mZ2x/5EPzddaQYxND30XXEXgPpTwvaObTRsp0gARvIWsUyhqtTEzIdPb
Is6xqXtgvPed/WEpMvfskC2za2ENTZpz53XNR+iFDjzZI9w5mN1Nb9b6wQUe90WAltrKC54juKkv
du1T7BJ2NZ25q09VBZy2GI4GsimP85Sf9aKyXgw3Us8wsguCYYO8+1QMt/Cagg4WQ2Q+6XpRCuNG
Bk/VQJXWRrFFeoNyfMr7sHuQTlM/dPzhX5q+QK7KDZ+hlVbPZj+5BU8C/XHsHW5EuaeebcOcO0rk
oH3nulaqdlfQvDT9GSRjvQ9U9baoc/3QGnTzpR6SWjSAaZsocbJnW7PGpyrPNtIpqXFog/lmBWRY
pUnzwB3Wc8AO3AwOfdlUnzO2bm7dT1/B4fIo4evWHbmR5r4ZJ7Zbrh8cDBpN9ksDzpiSZCaZ+mHl
EpHtOaXVU3L/xS9CYuyQQ4R4eksYIgOtPhu2SZ8ayOdYIOXEQc7zU59nGAqrFrt0ZEx3xdBYz4at
KXeDlZaIUljWc1438wN0gbdypESYEJ8uom7+IC1qFj+rKIECGsela5ClOHZYnORaWk86skY38CCH
8kptGNHuhJQdFcU4t9X9RLl4FWlK0PTM2HCBnSuydD7Q7lafgVG5EKcJdiC0c0W9WPhHt4YlXBhl
UKzQI3NQxVga9S5+jVnmrJF5apPomZMbtPWSu7TX+5aKN6dzwOcRUKB21PsyvjWVnKH0yIOXW6Z3
q5m6c6tSnA+rbr6jxwOBcXlKSzKdfVqPjnac1cf37jeRy+kQOQq3x2naLGN/MOY7uBomZStP/Qr5
C0S8jrn1S/bSGPIi3BVpDdit0WHUEyUvqqxluAhpyrE8LJHytO5pXDObOd7IRhtpg/PUbQ5QF/xs
iAjo4l4waJ0Sz7fulHyVSLF3xCF6o07SuWDLVu8vxwo/W51h5k63aZx/XaQk5cIyzlN0RF2yls8B
bFbgg3jsVzv4P8mfKcnebVK+O013MUbNvFfbwLqnUy0n+VRelwjdSYIDku/Tdg1xtcq8X5eC7WAL
zGJnzRlb+lGPTiY5ho03Kf2zMzjpQ1zMR+mUpm4s9q5nN49VPPfPXmBDE+PRWCWd05CN+wL+gkM3
qsO112k8M21BH+Yl4V6WutFPLa5AX0kmiDMrPQdjRNvPNhhz516qrPQesJihnDyIwuAHk/IrgVfC
s6h7+u0SIh0bL+uG06sMxOSE2rFHzFiyjsUJCfUiSNytHBp2Mu7iIqgXr9qnD749aI9FpOiPZil6
b5yf/M5+CMmDoGI0+xCaI8HvLIf93E4I8dEYOtDsD882VNBhvpdU0EvoRPsLQPzpsxtC1Wlolk8u
krB3K4owNJCmzyuxdKlBAmTENt83WNazQakupmVYH5D1Smiypnok2yz6DmJMWGIWZyC6KWx3eCm7
sr7IABkPBhAArWjLgMLAvHrzcIGS2fogTdpE4sTTwk1TsHQocBZ8t6cHWglNOPVg0fEFEkMeTFVz
jl0S/bWa5Bl8R7vG7PyLHMk1Sq60tRzRfSFWkw7U95yj1Sh/SpMM+zXdmEjMLxeGFLnQynqBMUP8
ZMNfSE+oBCQvOOQVzayWSXWe9E9vkMkrwDkRUGcIbWDQ9+vsZpm7Yp2TjAJsyQcDiBRZ3yQ/R9qs
3RWlByNJKtLCmneXCJP0Sy1Qr5jBwcsxTtWtDlb9B7cM7W4plvlu/fxu2Bk0kS7easifO8NJjulo
6I9NRxdOKcDwsrZYVny6Gif627Cmb0eWGmWw9MpSYy2C5VzYCP0nVUMCGXAbAAsKarA2RNFXkUKh
8yI2L2ozatNustucp+OgYgePR4Hsftosc7LG38KCq8m0yzIn48lqG2Y1JMDHMio+yAxS0nc06KRJ
fFj6qtexzEXJGHmW21O9ZdcVvQbKsZwo3WvmijZqAG8ydWSnZGdLl2LQQj8k6Yh81XLPvubmJ8ii
DokkLBo89Um09N4akpbItFBXW+bBxXYEuHeSqR2ZzEmb1qA/suxu13RPFY+vttCK2XZqtvh0dWF3
q5hi3Pzyd5rNeF3j/Xjpc8wgEbNDzziUFg9IZeu++B06s/IQkg2/KorrXCc9vG9MrT4hTQcPagb8
7TohtLJ3NfLTMlja5FlTkFyNxpt1ujxb1m0gb2GrWB+SiqQiiBUuJi8NO9lL73X32aCaQ7hrytJA
qM4KShJ+aXHHX6u4k2frofK98NX9Lqa2azxBryWnXpAsihXWECNCJE1v0rO8N603qK51PqhqUBzf
KCNLr3AYJHGOryBrAdz+5UAZ7ueMdSkFUIScIe+L8A4Ut7UOcHAoNB9V8iRCd7lLP84VHFHk0a5O
Bxf/nKr6E1J0W60PNYTh8qPI0D7LyKohP5jM2aMcgcT5lI1lvcxDUASecGhk7qQTAagBZh04G+Wq
nRU6O7eHVEB6lQoCe0/gouRQN2GHTkwYdwv5gqIKwiu9ZncohvLl1jOsy6E7w/kU5Wf6nUAaQccW
33W+QatB5s8/DW4z/uHTVnh4E6T5any3jJdIz+eOu0UKLSbHpVZbR8/Nc9WO5tlMEeaLKOIUYqQp
Gv8t8NM/T2WMDv4e3ug22svhOnlqyqjfrEYvrraADYI7aVq8a7SiAvVTPI2P/40zkaT0kF87h47a
Qx7n98vZajObmn4mJ0UoOs7RevttoJxs9ncU+FAwEisNEI0cJ6WZYOvvIJayrGNIkn+CFiJBl8Gy
h+Xwy+tr3MaoUeGIZSBI0Ds60s/8QBjNAbLQhq6WIvzg2n/oRaw9SnhuqXX5QaVzcyd98uCV31UR
IAdww74GyPhA6z/aIdnedid6xDfr/7pFi2Vndhm6cOLtAGUL6fH6VshAV/zP5NmsuxsdfoPTal9m
rGNtCHZ1kCVPg+1q06039dWxzefHXhG9b0ZzTac6+5xmKANGWuCdHSdoz25b1PtiRsuyhIishxtn
a6A7fildy3rqJ/sDBM7OF0qtAZiY2T0O9Pt/QqBq08yz8yUruvEmo1IC7oAwG1ydlyN202WadqJH
GpF6ERYV2tfCgn0SvlsSmTpMRzKeVs4YpsVkuCCfs5ssMOC9H90trTVvTrvRC7elAlmONC7QOvDN
8dvQxcoD0LhPBlW5NUyEBAf6EA6GKJoravvDVXX/Xgtr54kc0cX1uvqxcWA7vQRu5NNJk9nnOQPd
ANyLDvlpjD80Ue5uDE8t9ggjzvlJRVv4sKATen+i+jUan1R9M9FY+Sl2khimItRsSbgan4y2cg8d
SFVS1wyDwRg2toY60BBblNS4ue+n2BB996R0w85FeiqGCAx5ORch92CTlLxfk0d6AUKvTVPVNZcz
g33fGfG956TBbUzp5qSFrnUHfi+58cGKiy6Tegf5pvMRgo4WxmVboTcst3Y0Rls8i/RkTyuN7BcU
LiiCyVN5iBu9Yo/kR7vVJudEjmdsqsrttj5C0Q9DounXnl+iFS0rzwbVD3cDGpLs7X/CaHut0q8D
JNXStEJmlSmO3sTCDWweK/AHt5J/LihQTPbC6bwS1k2RYLYzO1R2JqjmUa3vbXUn/VHlA4kMnR/v
OO7kMJ3jbJ9NNQqsKxxEgj88GPW2YLy7vRzKwxIzdWEhoIHfWrsxexI5gElCW9/6Ar6RVoClY/bQ
kqBUHvJPae6rD6vBAroyVb1CRgM6VMl4CsHDvA19dVrmmYITFaCjfdDDvqOnhqG0ZWZa3SWO8kGa
5FT6Db9mZgwtURaAGg9d5WWAhv4wT11zkMNOB2dd9TAwyKHbaB+NzI8e5Mh7gnDZfEn8qnvItO5D
bXXKS9yM3kmuB1kKbGUhpPrJ8Dg3vfpdnBRFsJyM/2H5LzHB0LSfI3JosxvAwR9XLzYAwL1Bu/w5
tYb87CYR+DDAWB8bN/w+eND4G/QuwwRe/dHllMVnww+QNeppJwxm/dZvOhiAC6XZmnAzfyv5ZIdV
0v0V1f7X2s27q9GBup5cNuGxq2fffDq+EXcyrHvFZhelRg6gEYQAv6mB/dEHPw/DVQ8fhSvEd+o0
/zZF5m4ESvbJprp4a4GRvalge/hiWg9ywVpRnb0558MRtu7xYxzS3CYuVKpGAPtJ3aGBWI2Ptgck
24Mi6jkJxmNrG/ZtGNrNZkpHtrJNB9qnU8y9/HPKz4T867LpPuRxZ16Wv7X4rFjR0EGUN+q3q60O
k2BvTlThVblc/Wt5a54p9PjRcdEfWmuN8UCXlztrN7JyuNqXMqPwDhOJVukNOvMe2FWxawK1vExp
OO7jtDCfnQI5P1WPgz8zMoz8IJk/5iZ9CEqv+2LoprrNeXh6pFYB8pmvyKmzzWSbGJp+b1p+tgl7
030OQPfsY2/OzlmVRWfIbpS9qzr6c+FWVIGryvkr2EFjlH2E7eTqiaShL7KJcwtvVURyce+2KTlE
3820xQOjOmNHRnaCDEUErRPJE/X0UlbmjaD1WUtzk2cnx3ZU6Vqi7LbW2sq5pJS1xknPGiOHCMD+
LOatFT7pySnIbQA8fBnGNthK8IWEYWR8hXaTm4d8Ry266/KiRC8c5rmTjJFojipRwWjayYM0jVHT
XCaScijmOYipcL+55fYToAdRJjeKqVXXvFDz/k8lVvSvRqb3eyQVQ7qxJuNBHkr6Ni96lt/UUMgt
JmlPnelU8YR3jgSbtjTZJkLKaE9AXSamS0flJe2NXJKfMsRD6EMLRt9xN6U77MmItxcIrrKHSfD6
D5PfHHpyrdsuGrOH1fH3WOlUDcCBPuIsWxmm9TntikoynyFZFD0j9p+FYM8ZFLOEVE7pb/Kw749G
M1YPiUvSPYV58El1tA/9UHun2mv0fONUHk0Nzej4e7VVf57KgMUqA5bYlmQoBdK430mjDKp8v7a2
SIEXxxTalzZMgO9pleWfS/cDfVXeBXU07zIGaOXuDEGuOmnc9HOnRC2iHqvhdjaqzzLQozgNBEMs
MNbuXVC3EcJ7Ii6dhmhvGbxJMmamkZL7Vz6eFCtXDzUtreIhZfiS9xHcoHH2fYQOC07wPHtw4INA
jzSQjzFLhATP2Y72NqIEE7wxgMGHTh99jhyzE4za3gXp3uHF9eBkwMyNHu5wDX47t/Wiz35vTbvK
G7uj9Fq6ceSzVX3o0k596Mz4c1FE0WdUurSb0nFp3bYQYnwlZNSiu8Fpgvu60pOzW4/uzmQn/K0H
aycJmRRa3dgVh/R58vuxl9p4dRcB142dK/9pdJXi4FM3gIXVRAeyaiXvfK3SOtf/Ng9tjuGg8SyO
AqBTXEMzuG+DyCV/NxZXW8+Kq7TLs787g8wLgQWJEOGANsc9tmLWOnVoMu12HNMvTg4TzaCV0LmD
jvAEJiI0YmStxBmkqXTmNaG3e+eQwdFQdDdIISWbdca6ivj/nZPsr9XCB6LXSDKnT3PdlkcY1Ipd
WfvFEeVGSDKTZL4Pm1y/mZsyviunvr1L1LK7GdEFh/MQElyV/8lHNUZi25364VsZ5xdkSASd7EuF
uEawqa3kvszV4BvCdPrGBgH/3Jv0t4BNZk9cb3rd1+6XQ6Pq9+jKTTtF78zdO0cCApyWCvIpkeIZ
Ns1lItqN98YAfm+xBb1vnF1YWGE41e8ddUamIFHq6FZeSRonI/sOHqfcAp4GgqZESXf1eV1tbl4X
U+q7EHI0abmLo2BGjoUhhPATZNHwwPF4nE7AwwSYRtP970DBdX7rxWgo2M2tNzykJL4bCVgmaZIT
1hthbKaf3CCpbmTaPjT0H5GG2LAckQDkuVierof35Fpx3rxW7pz2qRY0QBbSk0Ua2d8yWyXroVjD
o+m61s0Eu+rRnjvnCgC2YQ/o1p+HVnlEHcpHKts3jwFgqLwZ+u8K3NliA1Q96x4CiD0iVGfV6/UT
8lJ0mKR++0iSHTYGSBO/BFkOLaBp/IhRAYB8+ymtR/0ySPmJPtI274ZNFeY3nqpnZBQgVI9Jz9+2
4idd/i7HQpSy0cyP8gd+/VlfY6VjjYXt6aMcrXYZm0ToSLoR2ksXzYc+CXYAdGmycN46FW1Ucuho
c3RunOAvOZroAvtA9/pTG6vTpffz/oNhZfGNQ3s4zPI4ezsfn+Jg8bn0Qm1nIJ83SmrY9wiD7VZ+
XL+x6JicbG9LjV9N6QsRin51op6qsW6f5v5lssL2mswBZMOmH92StkWnONQBzQnb6rB54NnUVf1q
a8VZlRvRbYji92YN5mbh+sl4ltClrrBsVHyCrwvi6R2cSQKbmjngLxf6C/5pkvgpEhB7nifzjay6
K3ai0I05J5upyB2YeJ9LgAkfLOp6z8GAjKk3x+qdDB3NxKNZQdFEu4++RyrW2ss/iq32L4499yc5
kgcAMNqtb/O/Wv/Ek3LwmimAQcDi7nF8A0gEh0oXrQaYa0EthgnMWRtDwBQlllFzRic+kqF0EOIY
5lNlZurWhQzyBl4ItIMcGIUzrR4f6Ohun9TSjE6tE/CtSlSG3mTelz5sGFEL4GoFxslv6iy/x1bb
VAeqGwPyJb++18vjq3TJmZYGZXVi0Sooisbq3P0YrXY4ywoxtLX1PnbNYikw10mR3NFeS1OWqDfX
BeRXmn9XpHbySAlo16GGBirISf1dlodAln5hY1eUbDo9jYVuXSRklsRSeNNLnjEeZQ2NZq5USJLI
Zt/srPvt/EEalFRNtp3bQHMr/H4U8XwjwnXYnWh5F4VocVtyxKFq3RyOy32ajNbFnAruWdIkDyka
zsIuBwE6zgt0oPb4NpXBdLce5r6kcSw2xrui7oqK1kHG9lBD2l0WJxknTesMeeaNKpWk8jo0RnTX
OWEFDhTy8Q7EFJIwefg5zLOvgMMG3ufX9inTqZ9GMxu+hK7owPOD5Gmsp+nQayHk8m0X3bVef9tW
prlB5ByyIXFIaZq5Kr3jH+qo1BaHtElvYbnTtUN5KEKTeSdNrWeRGaMSf1OYXn5LaxASW1ZTPxa+
idLxQN16KZ3IcVKXP8dxPeQnOXYqEFTbTMTLcSO6lCqzR2mkCarDpFJCMa3e/9K4JWSe8DHGaX/y
qCB8HRvBSwJd9sNYzBo6dggqK+YcPfx90iiYH8WkjJze11lM8v5h0gg7N1IJcQszKRnwWlf0K5m6
bVWif6LqOWn7mE0kJAzBhcYl9oTi0HkpgG07SG5XWwA8EcKiethJm1zAokXr2Ft0dVdiPyltWi4k
Rh2KCA0SCjTScpBn8hBkBpKNdsUdQ1NfHdoYqMAZfg7JKQrm4UEovTBXOmTIukppZemmNQF2rrZ3
q5TNALFI2dLn/3PhdREnGFzaaM+rRa6zvtaqVpJjZMwP7+zJwOZ/LuP4WIm/qGkLUAq9Lsvf2/XH
t0ODzcww1N1Vxnb6X5MxpI+AEvtTSQPsZtHL9G046yKzd+idRG/T1sf6wVDG7aJ/OdBTeBjMxtmt
Apq0cp0gSiyvbKbVJ/YyR6NIreMCkZDgiQWBUe0KqIgWZEU91KQKPO121iI4pjJP28RaqyMl207X
9TAPxnQtnH3lFdFVhkqfNM9ghW7iimaRNT5C+lAHcM5ykZeBjxHzV7dcYQwPcrnVLM8KrX673LuL
rUuCyn/gOxGflspS7HrOUYmMp3fVKVmLAgz6lMoAUd1ay1NdYir7IPSy7VrOWr1LtWody9JYJKKN
zlf28kLS69RbSL/9B8X2/7DTQTsttTZBP0oJ/Ls0yZKePAhT2yDAtFToINBYhiugm7ZhxdEesiAP
7mfFCT+aA7tTKv3OXaQV0cekRtjZoEPmKL1OPFf7IK7NgxyizE7tZ9SsnQzWZgrZilMXW+kdaCAD
gsXHNRBL9fWggLuwKCczqsJU+1BaX6VrWQxFFW/mniNHldk8yVeVaqDZSVB+Gvl00cRThX+axqCC
1hBDNGyj83KKPBOnMBee5RlclNEZMpCWPDaAycL6QwsN+0Q78evBEENr7qocAC5G1VNsqF7d8nU8
1EH9n6cydJklF/jH8XolGaMBTdlC+9yThPj5Ehx5YTl2nElFCrLetIofnJOGmrVnjuF5HUbCVs5T
QjOgPj702uDevAuh6Jg2myVGLiHnOKMRo8aCNIhYWk6RzndLS9vqkHFkiv5IDNc4rPaSZG2zvMoy
6+eDq2VwiIKkOcUIIZ7k2T8N/xfbu5X/+1Lh715G2oR+sllf4H9fJskG7if/FPPbV+PpJV2n0/Qg
Zy2XW5ahDeBvl37r+6fl3r/Ut/FvfHLqcoU3Vnn15YqoiNHZKw3/8Zr+/XXfXl0uI6c2SYeewbr2
6llt71/V25X+h+tnKaCH93+gN+M3l31zKl/WP49rfeb3yvErtqRRfirFQZ4NlpW9H/5TiIwTeLKT
PPvt3DVkjXt3td8u9S/mvltqfaXr1X67/Lu5/+Jq/+9L/fZ96RTlEYJuSM/FW//bV7s6/udXq6Cm
ktCp8Le/9L/4T//2PUXdjwzYv31P1mXW9+Sf5v5/vh+/Xeq3V/vH92N9les7/9ulfxuyOt693etS
NpxkURJA6tIhe+duJh4grhO75601NGiPgivXgB1iDAU6pu9ot0+KzNvLQGlbvUMf0+sgvKtjWQEk
Kx7DAnErloGs+XVBOQxg6tlCtYeaxFyiWNHUu8oY1YsS5OM5KQIF+gln+uJS4G7zSP/oITAMfE41
7ntx8CLbPcepA/M9I3mIaGNn059NN3kQC1alRrGXGcEEmC0xO22JloFyCjkIqpJFeVoXsJUhuIfK
+d26njHDoJaiA+qPXvDSNJq9yYe5u6sGI3yhBFxRT87tczxW4YvtTt9ha0ZTSIzyGDIH2g7v5Qgc
PMyBNBTJUWnMZKDgDJKrBukHdfCiTQE/waGsKyE0BRnW6c2p6Qe1vh2BD71a+/VUxpL+aCCTiyGM
icAVAg634GmGZWLn2r5y438O3M54yRBzpi5UfujVJPg0tq57CsMYHfjagMjIZ3ttjFl7kN6mHPtt
lCjaSXr1Mfo4UlB7sH0b/AVFTU2UQwsoXjcZ6PZvNLZ9h3xJewrVGBb1MBJaCPnwzcnHLaWJ6Car
0cDyjXG4d2Cwvf8/xr5sOVJYW/aLiAAkpteCGu2yqzy2+4VwTyAmAWL++pMsehtvnz437guhCYoC
SUhr5cqECMNJdAW/8fTSFFumgVoAVDN3a4sSxDB3yninEhsNbNA5d95N00AQdb5O2c08wjB1HyDp
4Z1hmHwJAYOAqpTeP4UgBtKkeHJgeYDI3S2MDc6OQ/T83vY4sHsNePQmGGScWNrPEDozQdbY5xAI
RNa2YY4GTRRARXO2it1wD9i5GYBa3nq2LchkQqAl/FsLXsn9FKUFgoLQmA3g0c2Bwt1S42JErAwo
lKy/teNU7ZJuEDtqXEwIHzDA0LKjxpxztgWLgbnUAobabg2vi0AJq+PKupFtM1CA7KmxlJUX8FE3
9vQXGIxa0FPSogNdOTM9FWDbrA50LmfAZsvOYgdbg2qXVcWw+ON2odvUFbcl7Amvng3VFhfbzKlI
tUdPsyCROBfHvDwnfIDPdpqSV9YrcbDSKttSbaxDal4D+/yRakGh9wvRNuEdl2V/9prwTu+GJHBc
I4QAuFY/tQjWPLisB/HOnJWsMe6K3L1ow1g/sbZWT92Y+1Ei04ek1l44oGY3CFOb9lym0u8aPkCJ
rocseVf0p9SzC0iO5T/BBZg+NICJ7/MZPJ+ZJaL2xNgnO2D8wbPiWcZrl4IbaTLz+payLeOQbcAn
kc8aOuEonyRiSUsHAO9SafLJ0lMwhoIE4ZSliMzCeAl3lRxsQP/Y3ZjVHFxEJr8yYHyPnQ1yJSqL
EWJ8dfSo21UROLqpjA4yBx9Vk3owCM3nUjuzglUezvEMRLa4FFWYtXevuk6/FV4SzwpnDxPrQW1h
IOoidU5mK9CdQ3uAcdmTODpg+7+hA1UJDN0l2+j5+6ggSxYDmCQmiCdaSRU/AqKN3Z+j2pdskHB9
QPTyu2zlG2iWQNQzWlDgUbLZNhEfd/AsVIiaOa0HM1UK+tVzYROqvzUh7NSbtAV/3MBkfRd1v9q4
S89QdX8bai/f2zWY0yYRciBAzSAGDY/hmrcQfJwuiTUEorWzQzaqeu/IJrpi62/5plbyi8z0uwJx
p0EMXPa+y+xTzRXCbIGT8FmqpkPrylPGG+dq15Zz1VLAmc0Jdl8qMyQHFSamnI2Kx+RqGM4+Ac/g
OccDHvosPIJDUgMdHg41j6q95kT5BiwK2tmx7G43JK3aAHXVNODbRozKkpQSXuay69JtA2aQ23aO
dqEUtXFhI942epH6XQx7kgHQQ9Hz+7wQ+oVKYGKYBU1iB2g4NKCK2tMHkBCCXZrKuGOkcM8VEK+Y
PeID/1lAFvJulb23G+iKCWBeAiqjQ1F4xYU5z9BVT+9duLEuBfMLiIQ/uSl/SkCHcFdlTf3czzBQ
CwFpZ01F9TO49BDpjRggUAZhcx7KSF49o5ZXbDv2Y6LZZxeUBsACgE4Rg+5hJoB8KJ3JDJxS14J4
9gZO5VAc0wgYDB6Ldqb73QBKWG/D2rV9N4r6G7dJTlk1uNfW9QZES8TmNlQie+u09FtTaf01Hms8
ShCXwgta5xtD0+AxKtgIRsrxnfdhu7cAlnmADzjmetBFk/3b1ewL5HtAv5HPHsOagcbe5MMxc2GC
4E1SPFIZsF3nzqzAhljiG5ilsjgwUU23+qjxPdwiiRcDy5Fb7NLWUgbgRhQvjurVBkp1Csgdde6c
nm1q1+zhCBmdWzroChqBa5ZSXDr5AVbpx6JqQYNOZZ01O/5sNgQZs5zdCFUyHwHV4+3oQus78kwo
QjpG9g2aTL6XaoUPQlvnkFa28QztsSToGQg1Iq5Z1zDTfIhETafOnp9QDTW4baVl+UZrk+cxnq3U
cO+a9TD8scbmndmt+SojD3i7JhMH0LYUOxuAYXu4hxTqcB9j/XXkTTNAUD02AlmmzLfBXn9meR2e
RgXC+sm8BZEvyFDc8lHofNtpCriF0f7OO5bdWhMslWEE2SFHlsV5QJDitu/66VVrIOdg7PElMbVN
UTDv4gSpNdgXSiMq1rtUlnGR2mADR4tcFNZok3BvA0Qx369lY+2U28hQRkBnUYWRTPphMMBuuZaB
Ia8MEPb4VurYKZcAZj2HWfY7E63x2/LqzSRbBfdn720QilI8tAIkp4OnQ+vdhCVOdhpC+FIPSqpF
8VZAvLP0En7p4A25uJnze3SN4q1pjWhr8q4/8rqD96BsMJ2FEgG9XfHQOBZ/qlsX2Cqg35zObe4a
LCtAug00ndULxJunjQyotgihZh5PlbnX+iY7m9VgbTpANxUHxabdnQyjUZcMBEJPk0TUpi2sAdgk
xz3EfRVtXSBCgkFv7PsBPJJ7fUokVIo9GyptCDJqBnUweiX3TiXza4zQQpC5FdHPPLJPVdG1r2lW
w5aX8/6oF/n44PaYHqmFLsarFfXesx43EH1BUNFBGGX0BGrgH5kHWj0n78Y7SM4n20y1yY1hKfva
uA5WmyCx+5Gr/rfHe+ehgyYMVpMgIa91u3ovyp0DhbSNASXDJ9aP58jrjW+GVRjBODHrjF4vb0Cd
VOzcQgA4H4MyL5KQuirl4OfKSX8UCOmZmRXUxU3AxuEM9U2ZNRLG/KTdlZ2hHuyYlSCbapy3MbYv
k4oRKJDbZ8POkz+TpX4g8st8nRw3Cnq4fi6JCf15R2n6HoxtINAQ4GmM4XzR2hTB7MwA/IzVd2At
L/90bKan10GhNlpgqSrzR0Ov7d9Wam0dhxnv0usrH4pR+VW3k+SgW051LKWZbduyTf0mREc1W4sf
5giki6hb5jdGoSAlNQAcAXAalnxgqM3qN7xLEYjIa6CBXdfHtsPVgDVEkEBtVRj01xQUY0+IfnRA
fyBACFc1cmuAC+LelGMINn/p3kYF4hxzvLlTgcB4TLgVUKZ9dAF3NeDqBnZLCdSt76vUGneeAH18
FNr1vgrr6OyYZX6AwLt348k0Odpx7J6qUvyxbdDG6IN2O2NdwaZggvi9rI6Uo3I69HOLtVkb2+9p
yrr9WrQ2i6Ou3XrpgI+scqyn3Cz8asr7h2LOQXvyncXmeO6tFkJWsVn7DDCwI2XdUb+BO+/HZPL8
Dtpu5QUaKJHfSpXvKZtpbXnJTOBbbQ4T+9yCiqgSHn1gBrU2BCghq4AxBiFRIaIuqMa+2aSKube9
6Prnjj8ObaL+IADPxwcJYBLxZkiXWLhAHwEP3mVKmh9FbwAb5bFfLdiznbwB13Vi3edqvMg+9k5R
f2chMN/XE/tBuhHEBeEXdP0O4vIz7A145XwuXZL4VIx+Hk3lDlqn7dFigBfIwa1eTMcD7wUDMpey
3lB020FhzxybzrBxsKq4mgiyuLoIrNt0hjUe1zI5pT/awXFO0xj2VypPeXy17FoiOgMfab8fnEMG
hsEzVUJ79xfoenNAawsQz/eqe8lADHIawHToQ+FYYQefPPddBpX2cHwOHVkEbqy+EzQSDGcGyJo0
yEhQng4AqKGwjKN9GTOI0qMJlRPWErKN7tHw2nOlt/EN04DW1kLMvVjVDBvL7Po7pyy0h3C07zGm
8zfZgvkXcjeAu8xZr/W2IValkt9qdi6wmkqG8TiJ6AFSFsVt7P2WeZLcdAkvbgervhhJqc5FZDjQ
ODUQq27oz3rtZfetrJ9KG5QhvVtepr781jmjcZaWNM4IfrW2iabVfhvFyTVM2UNZ6cZNP+fokIwZ
/p/bnQhu5ULODFLcM46rzNqTZZgQpLUk4hYyB+8TksSOhRHfpP2lhmz9D6N0xSaC8Md9EbbfWsHs
3Vi0A/pAxl/HTEFPcfRuQksU26oKT5ynwyHFzuFGWpazVw0E5IYUtgAH/qMyd50g6vKD13jXRErv
DyA+nW4h5DDqEXOB4Mqfg8uwswYM6NVGJKDfwce0t/E7QIaAE9cIefuDF/arVoOiC1T7m6KUoMqN
oBdiGu307oT6vcIE+eB6IailLHxhN2D3BcRzrCK/kxNidyWMijPTxFZzbQWIxgglOqbXN5EM4RYV
lfdtYlDENXeFFN0freu3Bfaf0UaT7zy7R5y2dUOHfhD2DXSqMREl1XXoQWE+NX3sm4gu+ZnmLEjD
0XyL7PJsg2ceey8Q3SPmP9xPmWu/AgaDAOyufrdLBzt1A5K5VTuyh7GqfyBwNDxgLWccYqk2WdiJ
X1C46DedKKOdMAWeZ1t1j8NQf89EDRApkJaP4WRq4J+C9C/mmiNiYsIDtKbkHYRYyy1wMaAQU8mF
6RX4Acx4fGU5IIoeU95bW9W/GuB+fuRJdxWTgzimKjfvdAH5Gq8S2l1nNzmo2LJfMm2sNyZEjc12
6J1S6AhcnDh+csFJDIU+46WObeMe8L4XylV9pbD4yJpNacrZo1jfr1gioYMMVagi2Y05Vs36CHWq
PNafSj64G114zU0L8Y6gKUILKjUy3BUKIRwSQnYBGL+G3eymPcrZxen9GiCdfAXrZWgx505GtrdJ
YcvaeYWDRQumanW/FlpzNoxbO4BbtNzYoPSD/BhY9BA4BfXpFtS9HeBretV/B3LUfgfmYknMJR9V
0pms/26jp4P97qAx+GgGH5oNxd1gDvEG400CO2I7l7ziP/s2rN50PYm3kamGI0lZIUjfrsFktuFd
zAP8BVh4GNBRELruwmMMaYL7ekCAEMj74h8xdoVyrLxn27MrhL3zfF8J13vNPUTcq1r8gAGN+9DV
6s41IjfqOiDGYaIhphSxEGust28L+fKleG2KxZMPjjRQ3Hdi48WznocZwUTTjWo7zKLlbu4IdM0s
O46pnl/MvCouqbCgtptW79QCO9w59D12gVZEeGKxi1iE+AwIB13CyjRgvJyqfVx442NY1ZCun2nL
BqgKmvkof2ChiSBRWM/7Sb6OHgxcniNgd3Oi8jU18yQIo5IfqZbr7YumGmw/RZa8ZP2VSkOzqu5S
FxzDYSuB+wDlRnP0GqDWEEVbBF3OEJwyc2giDIP/BKoTC0G80lHDh0sLtWyPG5UPdKgZ349dYtxR
rjCF2kFC+pDFkAPzLBtdEeJ7383ooGlx8z5ZJuBnzDCOVhx6T2Xa3YPsvHkHem3wEdzSn90xcm6n
MRdB5DbpmyOjHQGbTQMxVgaAQlDxYw5GF+hp/7vFZKGL9kJaJwQfPpuaMG8QO8kCyVT8I9NeERDQ
f2dcaFsEoNpH0DsW21q01qZG+CQ2a4Xld5CxfpSgQbyOoIXlWmM9tk6DJT1T70xaAASadbXNtQJB
zviXm5Eh0KfM9BJrARd8XRTkq1K1q1R8MsCQcDd5nnop7fgGkJThiq1685Lz+yIqqmcHRs5HjDAE
VaDUNtPwfgrHx7LAU4jsrAvMaKggOq/n5aYxNLnv3Mq6gTZzgfhPSEAhGuWBDoYHqgqVgCYLa8Mu
9V2EagZRNWQ7e4I4JrWpehe4Rh08X/Np/Wi0l/kicQf5dmhYQoLhIx7L0gGInNw2wiNCjBYdgKpL
TmHqvS2SHK19r8lEIhw5xiPXLPEq0hBSGSBsfaWywoSm9ZcU1RbS/txOk4jzkW6xMUftmyDVRlbz
G83rk3vAMS3YLtNkGyOSYsdm0oKpT+Lz3BYIjcQvzT7dWRTtsa5ZKDjEybAAE4q7PlVouglTAZZy
2hAAndc9UMqBZXdJeR+pf9WCMfns0BDpIh1LR2djg5vwV17AaKeHqf0I3u58P5bYwJU2h+LtBFIM
ZxLyx9wWEecc+8JZoUNDCAxrOTDmjAFx3drTPeiHe8yrYDXqLdBY8bmi/u8KOsMU+n3SJS+x0wBU
JBL2LMAdtqesyk3zGfsdc19JeNMRLxhMUK8+acDQXrQmLn1ZGsmv7LdVMv7TQvQE1OSx7WgmYZ4E
kHk712H6S5hOD1oEuiYW9s/FhOlCNbwDr0urtmHuPotKd0pESMaQNNd0lp6LIonvWFaqe7yb9qjV
0fdOD5GjovkQYatwFK74TkV5XJWHmENdAP0SAzMqf0KuQJxTQ/Abs5AtbJWX3m6Hs6BQW4SkDWdo
3iAP9MgJRL52jsG2jyGcBSI32NJrRNT6RoMN4g6Tx3QagZbs5oARYYIEmpde9egYotubERSCcgTv
X5IZVOeOCC/qtbEAaQEmb4QJms+l2TlBX3BjT0poIyiLA92BLjdpnVHtMDfW58b13FgpQOTNdBD3
ngzVRUXmYXAUiE5mxtN8CKEFm2VXUYPOFD121qyqnBNVAvUMOK6C54Bqm94rTpMqwbI1n+p18OKA
odZXYcee807Ldk2mMih24K2DeDHfTVFdbqWVbaCSifnKa60bxFpCIXPO0hyma9EOXNz9hYryqFNB
GrvopM7MPSMRGqQbibrqHQ/wsTPvVia9uSiKMnZXOl5/SaPU121ElsJUUzwNWKtdEwbpW0Idsyx8
0RpXP/MZd8zRAYNSsXhP2cEW6YlO1QYwzxWIrt3EiCCCtXhKb3XGwS685nPWTAHwOKA/mKvXCsHy
EgEjoNHWHWh1qCQZbywY0J4tA5MwOJFhu2A5BFDh8CydMv41RX8MR2q/MwQPskKDRFzTABPLovrM
RhHdZA6QWJaKy8dcpnCSTnb0S/V/GlWC9+4/5/B8yrfQ9K7Pei3ZUaTXLvTqK7Z1pQ9dGLVfZnrK
Gx4Qcc1c7XFnwLJkGgKmxjzQuS12hEClA5x2oFdS+t8ywpZSux6oq900vw5qF0psLU2mLAww+E59
TQMWtAgb+RRx4E8pJT5Sa63WwyvBEx2mVcTSNX3r3peW9LB6irofGXdgTFDmS9IgfmpqhcQS2q6f
2zqEyR0NBgdCeuAIjK5D2ktYhqCLN1qC4bO3owY8NEcwwxXaiTtP4yyrjShwODjYEVqG+ZKhYvgm
kgOTHE6mudXatOHc3SSizPZUAZ58qPZl0MUsmQPxEO2B1qv0oPE63RvWISx1fq5UTkVCOQ/Lo6es
hRZUyWdJcC9snJsQUQ0pc25pLSQ8Hp9Cz/B8ypqOklsFIoMDLYLYAA1pPiIGlGrd9k/OI+PZqLzp
MrbWY55p3bHwBCK/sx6sY4gqkLC2QzM4/EjljQ7HS81uqJwOazPK5kkKAiRVVP5aAUrIbM/ElG2I
CDdqw+4MB+dmEUSlMuLExbdSwP8NqmMqWyvcGMY2G4h5fy2D0VY/9knyLsHraXgbvXHveQPrCkHR
CaFOgHWBQL0T9CLvqIgqqZxSPUIrQN+DMJBP9M8fZ1CT3JQx26ytq7k1XYt1xa6ew9eId3EIs+rE
QBe9UjpSeUr6XOBeA/4b0WzAfQIoC+PuL/ALTPsBGq37lkfDK2+n/WKWBOTcj0RqnYu25ncOa4Fq
Lw3oGDnR7QQU2YseT8nBmxAYyDtvhwWSfiNa6R6KsddvtC76Xylsod3Dv9pFVnTb0Ld6BNXUcMXi
G5w98laT4EOiBYkz+yVCawyPtCCxRckPUWgon2p7zQH7nDfcQ3zLBZcZvhVYTiIofs7SpwMhhC32
mMjSh2Uoks5XCjILLIvFHIIC+L8G2WVwuSW39BOW0LVd5mFuoVrmVdlF6PmelxG/t+AMWxhQR36O
G2Xc/iVARVYDxuGWKs0MFOAjONb2sBSoh9ZrEFyVeTHY1JAFg1PzINMrHHv1lUrSppm/52C3pzot
z0FU69mgmsugCpzxNwUfvtx25rwJcfPoSEH/hT1pO0MULSJS4SBx0hBM4g1nr1LEYEET3VOlMwSY
W91rE1bs1elngsGMJduoRau6blpYFHtW/Vg+6TCt66A4EG14XYoLxu7zyhy/V9imBmHuVTdTC/nr
uEouurRuqr88rtnMX2BNXnFnhK22r5zR3iVwAn93oQPZQ2PaHkq2y8fbRd0w6aAO04LYLKlz69ZD
hGogk8R7lhysRy1uAArhT0SsBKUo+EJ4suTmOsqZVsOeP1oSydKa+0+daVgcEjEgESIFJjbagz/k
ENKsuA0BylY6d20NUquZaZwOPVarf1sgghMSleD/aRVfWtBJ6zXoBEcDfc/HNcaUs8tgwntoIFwA
AUPpSUsM46kWatqG2lDsYAAxwBYxVkdAQ5RPtXY5pHddFz7HKdrq0Ed8MpwtVVHzpi7v9c7J7pfW
BrhpGLiaT3roR/HMSwS9xU3jDNnBIftCZSE01mh1tbPmADw2H6qZzbqP3eEGCyqfctVMYb2k5kpq
BjvecIMg+r8t5vK0Eu1GFJDCHUXp+lVcgY1eh9Re5wAwMLr1O2jlprMVFfph7L2ndsz0MxU5iFYY
AitOPFDtJRbmmxGhK1U3GwzKK9RhRoQqlrqen2kATKPUbrHCulL/pyIwvoG71ITfZx00/zgJbpFl
DFErD5KX21Afmq1ZwDTr/79OiMNJPay/sv7yx0lOKruDqjABdXlRnjgiQU/K7soTZZluQnK6EMqH
O4FDrHnAAlGNxdZGzwssqKdtyxhMIjDU+hLhlfm2xwjcOIp1B3MYTAfGSDHdad7vJcf4mN+6fXfU
YYTbRWaO25+/6PT1po+/JYx8U+U1HvZHxdD37V2HCYNa8AwESsL2kl0L39ZlGIZoh85m+JMOr0Y9
5vGFKkZmXaDSKm6M0RN3MoffvRvFxVWJdvR0ECIKhuXxMJcpePMNL/f8Dgw8fmUq6Z7ArQDfWy6b
XaSDTzZIWKif8zmERMjkxsEiAlQOrNhYEfbqQaZX7FbpoP1FtFrYQYyvf5OYmm45go8DO8rgPy5B
4AMfggMLblrd0UGDAOWSahpz70SIMTRHd/ARiV3fjYUFi0ocIkRGlCCKdLCdCxC8Vd81ETRzEIwE
EutOm4J4qKtHU1WQeQ718lkzWeJHnNev0sJOEAvd5pxmIvbjBsIMCWBvgH606Mh8hOS7C3pPGI7g
TAq/jxAMCnpulC9aCTWFSv0MrXC6sIbrexdEGTtA2tyNO/H2nHrOY2ojgFgNZbkvYCIKCpX6cSRH
xEzikObGsNMFRM+pDMJTw0MeDk+ZTHT4pCCzWiEQV2gJsIZ6U6t7rO3LKHGKLeQf2q1wtTSoNIbd
ZiiS5RDX3m5wuvB2DKF9bnnQ59LBon6iQwYAMfg6c3mOEPcX6G0+gInH8l4qmEI2RlrnZzMqwpfE
yPcgWo0Q2YgpOPTigFpFHJaVDtGOGyYh/hgZgzx2cpRLLUfADlSYkgHLB1yjTg134/RDtcnNzPQd
Iy9OEcjqT+Cb+ptay6gikXNwNlU7JqB0wDChOR2o5XriWrY2oRSo9QtAEp1x25rd95ENNkxtAleR
lf3fSXihcCuuALp2mtHTlKemlKIybWwQ6PuMkONmb3qiPHnV0B3tpnxioWfu1tsXaTz49QheqkYC
hDhoN9ycJb4AXzj1M9CfzVBwe7J+ScMuAd6IrY1nRZqPyaKZZ4zmVCkXRr41nygblBRFkR97QB1g
5oWCYK3Dh03hAXTRfjIT9c2YLw1PHLzGDTAop9IY7xQ8+oCXVtuaxy1I19rk4CRY1yUS2A/fmgrE
DNhRichfSAsUyxuhR0ePmA5Lo7Ax8UqWNBVT+7Up9oX2YdCgGpZ2RX5QM055NKw8P9ADlJhaG4RV
4gX0LZy+EDWdHzs4IgqoWhWsuozs3IsWPoK5fH389DKpbHlFa/Vas5ZRaj3Qe1mzX9q1Qsc7b2I7
PHDQMkDDAu58vOC1mUa9gvItUEXjctMZkJ+jD89OBVaarAOGFXe8HtZ7p7Kobd2/J1KenszamlJf
TvmS/fTH1/OMrsbNQ44QO9d0eEo4c6ct9YDGMbPJ7xDXH4BWA1aoxhqyLb0uGLuL0/qi1yyVrW90
zWpaCUDa+sKp5ut5nusFRYmQKRGZErgavdThYm0k6D9wqOGjQ3/ONTX5VICZqPmb5DmgzVBmeRo7
mAUHebIwd59quO/ROeckHaA8W33O5wKU0G0DOlJ6P+vj+jTMl+TydIva3nZeuHXMn6OLxX4X4as9
H5L5ebD5d/6V/VcZnUEVdNqapTJYxP5eSu/hHNa1/k+XerfLSKUxSYd2nggo5VDQDuVpIP+rzb/K
QCWB17LWfP0FqqHLLr8w5sAG1lXiA2kHK9D8t9d3SoOYXuyXsjVLqS+n/avs/7zUevkvp8WeU8Fk
E3UbMc+RQofm5N/knO/mHkRz5qeaEpvqDNwWqBrzHEk6lfLLRehKH6ePgFtAze2jkFJmV0171WYH
ungFxtBgYlsNdJfLeKZhSlPX+lH4UraO5LXdv8qkMUduUFekhutlqGzNrpehLr1mKbWM+LXwy0+t
l/nXL3WGCcbA6DljDdiY56/pMvt9TdK5nwqXL/HXUmrwqRUl10axqLppmch7mmM//Ra1+npVrLyK
Yxf+XCcNawaFrdl0nlhodqEyylLq/7cdnUunpTwLpsRUh2VaXW99mdbp/v5Xkt6HoJmckhGgTgDw
vK8Pgj411LdbA8o/rEPwux5F6Mw0hWVwqDU3NElQPgdscQZQfkxxFZRG2uZ5nVrpWv+cbucP9TrQ
qMmXdusYo4ok8jT4t0d9+ch/Gcdfzg1zDVYs/bTcvF38HEtdHufF++SDPASMdj0cF+aU7TgMLUhD
xf4/i7VPy4OYFhh0I+uB7tqJEqiKs60N58aOHsY681P2S5lJTxHoNVqcqTjWtzRmC0q6gEcfOKxf
e23g30cA2yefVltQEdIQ7jePemoeeu1TH4NVVSj30xp0uXt6j6oztL9LzYwWoMs7pQUoJZfOvL5p
BVleLWztA3UakPVlgTYVI8hDP54I/ePlVVLhp/zHawSej9XTcFw709LHPta8dHn62bW3UorKqPZf
WSr716UyU3HQpgR83tvTzVHTJpXfIqBhsWeogmW6ZRV2eCAW8IDixRYu7cYN6FN+t/PqjmYiSkE1
4nNWxnm+tXPjT8TM6pS2sEICmVedQjBqHkIBS8O5q1yw78TwwRjaBM6Erjp8+qRhVYyv2/qVpE/j
IJN08nspEeQKP8IG6IOf64OhFB2UBfQ/K5qdMu/bBNH76zdaA5B5B6TiHTXUBssIoNuLfRDCqXHp
+aucAVV4UAh1AiMXsMYQShDCfqiUh1DyodrTnDPVGZYyEhHk2w6PjHovjWzPavExmmwb+/w2etPA
WgcJzjLftEpZATUxFLj9QYOID/By4DV+vxmMgJ4kHbAWAneGc6S7pDezTFUjBHLBmuc+UlmVCG8D
E8vFtsZfMaJqjjjvy4vJei2HT/wXDfFMxlsj6RrciOfrg3miYVJ77SFtYSKapuEGC6UcVjkT6pvy
B74Y6RbmRrDJz697vT8NuOctSC7eoYf0DHCHtlWQjJj8BjIUx0SHuQ6aYNkGVLZvg+exraXG6oSF
Ht+iA3yjm/+0q1sW1p9Kl6FGy+21f/fKrWaoBCwLH2u29SkaTgrPSNMcaHgtj2zeW1Lfpot8mYOW
8U2FX04pNbht4xL0iNiLjxB7guQNLUzDYic52KGhjgXfIcSlMMkj+muT9267G4fyyjsOOxBQogjb
P1h9foXjbGOAyyaPwls7Sf18aq52fpHCc7b0qykoPWeP4wZ06buoxL4bPQidZR5coJXaWFYJ4T7z
oEmF7UnGjzyu2bJJXXaxy8qCBiKN83Vx8KWM0W6B2izJL/WU/b8XGMs51A3gvt3pqQz3SvQ7RJE5
y3bp/1x92KwG73ah9stEy/AYs291E1v7ta8WNveBGeoPVASPOr4nNKcsSSqlPKXoYEcaGkVQsMD6
sd9xcwL5BvR8uLK268SxLIOp934suU1p18e0HiT0aWH9+LBDUDcZEjvatJD2RtRM9mkArrMoDcpl
PeNNenLAnALzouV7eTwcqEcCADMi1MD0QTQR7g0j29HwozcOT9vG7IR7oK7XTN3SgH47g9EtKGQ9
LUtFurMvv/uvsrj1ZtesuG06fJn9crD1HVBc98t0VvfdDtyVF7ptupqtIrnPm7/mFLqiMygdJqT4
uxkXxrR1tAne/Gw/gSeZ6j994em+lw/lMnroq7YMJ/qHlqHEaXq0ax40tSYPq+Uj75gZtJNRbD4t
iHUTCpgl58XSrT91wU9JunmeFjKIGtbaGwUWuIPMHXwkgDnYZQl6IX3jaf+rTNjUNHizo1LsEHfZ
HJPusZqEvc8U37HCwdqUepOjshiBNw2o05sfYT1rkFSVCbb5eWdNI4J+GDKVExw/AOOt3Y861tcu
qvr2IZdhAHnaw1THc+Tdf6xWn57g8kTnjz+l6CnqAHpv1NBAP/dj2uKtHANZCUx7HysFoJFOHc9f
MdPDFgSGtXlJZBW2OAwAFEA/ErMw7UGXJC30Bh7bcDfM1/iUnMISRoIqFBDyEwcORsuAWlMPjqMK
j5byDUjk56i3ZYlDv/dp0llHfY3lXpAPkbk8JHo0KhZNUBYm6K1pV2/BkDBW6bFDtNzk88QcdiYc
2DRcWd48WjwBEGb59vcwIUCb4vunJdcI+No2bcH+BZvzaPseHMEw9ZoKD8OGItj8D/8+qva9mWow
5NIalLolPWbc1SkG9/6sKOC1+/X5ewYcScn8vVvLlrVsM/8vkCOaiw2kMKpfFvi8txnsbMciv6cu
Qb1B88YJw7r3+wlBQgfotwANhBmJftkeHLGNHTA9fho1lFwO0tpkZuUc8rnHwCLnbSuo3xxL0BfP
C1it1vfMQDDQMMLsDtl5vuz9LSdHNGWsY1U2T3L0Oihl1mBlBGH9x0y63BTVLZ3GSPVpS0kqpAO9
NUox+LL98Lfb5M61bGUAD/gbVJLMZVPnCl4ArqaVPUChPIT6Vv8fm53TNtpeOWVr+j2oKOnJLCs7
mo94BeD6gZKLoZJe/pIcXBWdLP6jCbP+uO71oHiAhRj/H8bOszdyJEvXf6XRny9n6c3FzgKXLq1S
UqakKtUXQi2p6L3nr78PqZ7t7sFgdoECURFkMlM0ESfOeY1e2/+0CJy7AFHWJUNFU1pu8D9zL8xm
O9NzYHeklCLxpxo9TRQ89/NOW+8j0j6ACLbnZBu2vm6xAQ7XTk+9uqYfthhwzaNm66ZYNwsieF4c
Zi9b17ZR69OAG8BhO7yIHiyLn5ytUfC0vpF612A2kT+Ly9sQnafmXoYC6iaFP1Tq/dApIFsEyqqG
ATailSZH0qG5ECyEWb1XwYMjuxnZasPDo1Po81hs9bbQSHhngia8V0w9ve8XRTmgs/oQrk5ccVIs
u0CIPwCz6W4hDIJr1agBhwCTSOYbLaX2sHxCO1VzOrX5vVlVFLPQIlKcONRcePnZMenNaK8oirDT
gziHXkuholxM5bGvmor5MqaAujZx2vkWy1rjy0tsYxIaPCzz06LglVeA+3vIM+BOopUbuPFQfhuE
mRMCzLP8GMriLZ1/tuCmH6qh0h+0jmdFyJoe6naMUrMZWy8tFFYX1K3ICCfYX36gdRjwSM3wUIUQ
KmY3n/GpPhUsHloRcRUZFYBYEFVwCtrFTBaLH+rG1hR5S6/shbBJflTqt0WJxB22v7qbjsJVSkM0
4gR4M0rrFkWlfNOj1wHmULvGwzgoYRWwFjWxtaXw/7Md8x3yl3C9h+angq2c4CQSoS1ISxfA5+Ii
aRY6dZbU7jL7UiovR9FMXuJ+gtSUY4mEnrtoN0k5+rqqJudBwrl69fQpBJ13tdQvRRja1czg2Osm
Yv5a0u0krBHdLKkUjIvD4lAs0hO/RzlOwAqOVkDpkfevDAYYmPm2BQonwAvSLAzWGr5vIyNumzED
mFwv8uDo6xm20xjb0Wb3sRQwFbBsz56t8m2qIObM1mg8x239oskd/NEuye+7cQIhGS3mRR/nwlFj
rfX+mOC/llGI4KfuAvvB6RFXNfqquKDl5owhFwHn35O83lJlFawIjShzt3m7VwPLyXVldvTemi5Z
JAVOgFyka65NUREfYCdUQHzkg5DjBY/rIeWuWJ49TH5kp02hZUFd6EETV5IvF2hILtg21LvCyuzM
7CX8MtN+n1cDEvTxlLphn+qusTTQTMXYxsE3vPyx6eFeHa0iB6TG3a1VamasT1fO2d0caBI2PGi5
DULziBEEPL5mUrApc1Dvjh3Z0iK7M/VHqy+SE9WVwAaWC5JaGOAjGG1Kbvsx6KQEdseUIId46UbQ
tl+bWdVxiy0fkkzWcNqKX7ohwzi7qzS7NvNDaqSYAIQGvqg4lACrF6KLWYXd46I23WObNN4wIEq3
tZRiks75qBzyqknP6brJDGTxm/lhKaHzqNYEFjf8BBtSPC5Lum9KYzpOqeR9amiKAigzD4k8KCcE
8es9Yvv2NNWlAyU4woBZYw6icuPPJg+UiTiGqwbVZAv1ol20ZtjpRt4emrEEVMbEd9r+98emCmKY
Qkrq6T3eqeM02SZilQ8BrS4QVbcxtBI9XvOpxCwIJEN2sbSycRoTdV1tSa29VIutiwQh1EYtD4+R
MjhhZQrvaWkdTZxHZyQ7OrEL3hG4T4EgNHBmyrlTd0mS7JSyhKWr9eb3JI1vUomHprCEA651LUU9
A62BEQsLBJYr0e7qCCnxVQRfKCptjwcfpSqU/JyuLEKKdTMChHGFW6UuhMesD52iWH40nRTYWQa5
IBqRLq3Vm6o11RN8WEjpFiTUituY93roGUGg2FXf/xiCEjejLP0hNIkn6lONBEdMWiDtY/5s61wl
/ZsalzGKGQHOMgHPkq5Tc48L/TDVCAvziJaHNJdbbIqsa5R393M/d/sekp8zYnFwhuV2rQeK0IJg
2Ql1/osuiYKd96BiYfWusgCM02RNREfDCLZLBcNJdbpjhcJnAyO3++yk3JFY8MFOAy6WBOauW+OA
FilhSgsrRQIQxN6socBZ4F1QxcPMU+2whExFxa3CyLYSJD+l3oA0tD6M4EB7W0a01wF6b9lLHV5r
uZ93Vt41tl6CZZHxwk0LQ6MozuWTivwZTH2OtDzOd5rb5WmHK9T0SKp1Ug39rlUDlApbCD1oase2
LGuTo6mAz9r8zlCS6iUSuncJOtspoK0+E/7yW/Hgq/lz64DBrOkEtGdbYQQlDlcqlMPASwubsoBd
CKrmbV7Qi/IPj+gBpmIvTygoNK0zpCqrwLRy+3EgYZqXDNlpaTi9AO1bgBAwZLVsq6KkPUih/s2y
VO0otLX2gNv4z0FMWt/QVXwNU0epY3Xf5GQTkvhjRJEZe4z8m16PzV6bH3LVlHwVBxKH8hevKYhn
G8aRcqzkRXY68SGrqs5hODTPWS/9Fg8zahB9AngtaDOvbMrkWV8C1huU/8ljSBTEJKU6Szr+1Zlk
HoCxkrNQ5vBowMY6i5JQYyGP0rE0QFdaoLXkpIVk6TqvcjZ931ymspauxRQ2R6C5P1MEIkrNmaBf
7XpduEj5W93o4jPCuvMhysva1SVh3KUSyUetG/Q7Y90Uav/Y9PWpDCL50DYRrI5UnsH0ib9VVWhA
45EUry8otiPaaYtNSqEckNxJa5GB0IQE6GYTOzWe906mINSqlIXl8C7DyNX0t0jTfyuDMPNTq5A8
SzJHX0m6/aJXpaMNagQXb5wAe3S1a+aTdcibatc2RGUNJD5WYnsBWfczwWrgJPL8kOlThyN22uMX
LlmemKCQAs26Oxu8ifta0J+7oa4f9UggLTTJbgbNxhNG3L2WTv6WYt7KzDaDnVRBuilN2no8B81x
7PR0HxaKJ5MZFUJN9qxMvpXTsJxkTKHsTJvExyykzhqU8rloMHjQFmHkCcP0LqvG6GjIH8gRC5dO
ywLWjSLaG6k4MQsM36DNwumNzSPQcjwQ/nuTmNXSEHrSOVtoJnEeSOXLUxG/BOM82EqbiH4ehMpZ
m3Flbecxd8z0Toxa62EZHisVTG4LzQFwLVkbTCfcoeYOLZPS+4QUWTF3CNoreKThLexDvaJmp+E6
NUTmzSR2LQUSonGLvIysPGcDhu39MJqH1fbSBU8g8BBnh1IRL0JjNG5WC5Wt4ZTD3Qn3sehMDa/d
ggGaK1XKSRMjzQPW48Dvx/azMeJdSdWrb8sJaoL0c7RG1c/6XjhiDjW7UmwiJdquw2wi53Zu/QAg
4bRqQaUEv3s3H/APFmtGxKlsDniFwG7Co4voaJ/iJOZkWnmT2mR2czKzhlX/lkgqMkKQVGyrGu4E
/MIaJYArrNffMlWkCF1k56ZqzTss70ycrdLOj1q0cfDtAk4pjhW4J68OgbnNYX5nTg0E60Ydq+M8
Ks9aEw38EnWC6q9XlwWM8SGaDSD0Wt7eJElvbilxr5jLyf3WNRCvIc+N/fG2c6jS8RpoiPxEA0oN
ViI4YWtOpKj4pJbPy50gNVd16psb2CfFs+aQiMqCpBFKReqXlYCnCTYU9dQHB0Y0vhik/IrHF079
OImXNgkA9Zs18lTcPnc7eOtTJFefFAswKCw0hJIflU5oDqZWUfXtMi651nYIcNRJ5HZh89ukF+hr
T1Z+0evBEO1JDLHCKJPrn/q2/xpZthyVqDxure1jvOR4NOnzGVstShfDOOwgOohXXeymq+Fu/982
WtiiozuSuvujr5b0730YJGcLDNe1jsUJ+dHx+Y8DxqEL3axBgOuPPr33P7BKBzw+gIE3RTE4ylb6
iRBDeAUIFV57XLH9FD62+0ef0tSQ11qAe4WcxSDBGnM3BmZ72T6xlMpyIdbaba1t07UjWeVZVnle
zfCqm6YrG0X8MDTIcci6kh5kOC7XMsiUu16f77fWtmk1tG1rWAf7rSkWyXyZFn7kerws1+Gt6yEt
4MBs7LY+2AT9PRSGHVH8egSHzTVOSnBwy68jailvHloVB7Ovc3AEAOzeVUe8vre+rBBqt8iFwKv7
n5XQG1cIocbV6ofJM/O4xewdvxkQ+RP+OkL0uB0S5yjzFkzYjtjJYMzB357bgjBXB+l2lduRYg7+
Z/Z28NdmHFcR8SLYVyGc67JXbqOM3zJBwOAYa3My8vhWJTtx1JVbSjxzE5cmdLDC6A/bASOLqEOy
CJh3r8dvh6CekgYWC95wUg+5LsdXobKKozQjf5ClTXxN1k21QksbNS/JVNHcNmbECrUGVnkkI1al
2MogpQHhfhDV0gFQqD5VmLc4uSITMTaF8kQwN3qahAPotpcLZO1Xar1TWovyFKZ6eVdO1ft2LBZH
0zWoo6996fghclnmJaqx9NbTc9ElP1MUGyBIN9GxCYz2nhKXfJuSKPciiKwZxidOMlf9rdXG9F4w
WPCvrW1jlatrZlCNX31BqCoQWFl7BDJ+ZOa66eTSh/udPHx9CnMkjwF69radIra8DzU+73+csrcK
3QZPKh22Ply95mO0qvtvH9j6ggGCfwSD6+sIk/JAgU2ltzUnNa4epwC22/orC6wz73Mh3su9lTg6
8nmHXlLFW9UBiRcVFmaNmUo3Ul7SbbJ4tgale9y69FjHaH3R8932gWDSh/OgTL8RFEm3rStLrDu1
4sXYWqZs6ACYhMHbmrHOxRLrwavLZF/LjXRnqe14VccJpY9KfmVyHK/bZjETnGG0TlonzN/7Kst0
llKKH76OmEuTugI4e4VawC4xEKCLeiyqJSmIPpXhblNMKWfxN4jZygsXwHQFtUgvaq0h8RdJ0g4a
dvcodLjMlZ1s/Zjr6KAuS/UT5+rjVAjx3Wgl78GqxWwRZp+NdaPXRmDXsIrvFYW6SV2X7a2vkte5
ErhsobLwlBdIcdS6K1hx5BZQky+pvaUIogYVj0nKa18U1MZWtVzYm41TTPKlHiTE5JrY2hu3vs89
S/gBTlG9x26xoUAL0XzSpfKlVa0D72boG4FQ2wbCDkMhXQ0TgYruvc2wdBpR6UIc2iD9EZmPxYD4
i2opFdLQobUXvxUtwOFQdGdMk2/86X4j6fFDyfi4pPIVgOfsQr61WDpa05221JKXzhpKIUvimJGS
/hjSUffHJiHdUBaUXzXDw1VZwsSRnGs3RepJgSuqNPHn2MviMayMd7NNT0tpxZ68LDBo5Dr7Fuo7
0ZSJ7TDLKskCO1ZSiy9iZgh+lMQGNd88ve9i4QPGI2oydYzSnwHGMnrn3ZBfymB6UPv6WZXy+als
MwEvxfq3asrFQ7qaQLCexGUTF8mDZHRIliGNRjDay3aSpslDAWUMzLYYvFnjMdB1pB6GLP/aSBgH
18KErlhcLfYWTmdKU2CPQbkwnpanUUXX0MD8NZ2K5ILnTkKEqBee1Emtv0dkNP4wEPdwxCrW7wtE
MtYCsE7YVn0oczS9tLNxTTUt/JDy5KXQTOylcvS/oJZQeVDr6CTVU3A0hibbN+pUXZBqL6mgIMNJ
HBrepFwrnBgA8KtlCM/GUC0/JYRnjNX5qAgyys5oE+DuPttjUmXPZj2r7hJH7R4lAcnWWBpgyFq3
zRHpQUKzUMSUJK3wFIyC4aEf+u6pC/TuaV4pYno+XLdWJhcsSSNxOW3NSZYqr5Kr3t+aI+ZhhwyG
gN13Rf+U6uuEBn/0j7PVheCnsqE9bMdLsaFjUatVaPXxVZqa5n40JpO3NS34oyf8NVg7rnujhqlf
02a0i2htG3zGLqY6kkJbuzi+gyOAQP3W1LsRSh6YdndrYoWznEMy+L+fzcjVdQbb9m2/T6uMb4te
yHfbbw9GPXEHiu9fR8x5wyrcmslSrF9VMl9cMq143lrdMIdupKaZHc5BdD/grHYPaCG186QryDrQ
t22SIZBcaQ6BfDS64M6w6fE1FMN7zIHR3EdB9V4QheJo1OrDP/VvzQgmqjYs83noSBLYW184dEQq
ANv97fMjtR8w9lbi9UNtXeapFnfNRN6xVQwe6K1z2+AtZw8iL/YfXSQIrUsJoN7ppsT4OsG2d9uh
QIw/ZNnwHVf6i9hUAwsruVSooEf6pYvmp9kUl8Of+mY4Sj4rWgQH1kMKudEvUhvxEQNwg0Hcff5q
sjrBqSgfo/06/VAEajUHWEfN6mv9jNKWw4V8/tbYNoj/sBNJEgzm5o6Cy9bedsnznJ9iGElyLusX
dd18nQpwcW6PsmTsts4efT746e3gJ3W2XFC6lY+w1bA4pbV1yY28DwdteZii+QDFskZnZ1SfoewT
B/XiVws7vx1RX/DYRZb6nGqJXy96ed2ObKTcW7Jp+WrFc+228WJ9tSqQuLhVlbftSJzA7WZp5lsc
VNpzL7NwVHvra1/WfMgBi9PF0swTckDVc5VLvhFN0mM2muWzABe7T5P2ftuHBCkaZXhn3zVZlftq
SrlBNZtridfvoNmxDE5R0U2wnULaUgagQJ2FhhsP1S1ZcLVro0W5gmlnxZCIa+pzbvZIVRQOev88
/zx6GYu7vTyQV5kHKbQVE6MjpSrrg9XPTIGKqD/AQJLO2tTeKSt/Op3N8DhOaHduTaksZWRldII1
DZhHgrnghFCNg7Ki6UZAR3cpMmY7Yf7RJE38HhL/OeiUtQ8WyoI2fP4UEUKj2vECvZgtmoKlkBRe
JS29U+QruaUoThV8cdSW0AZJbrXUa+88HwcWVdrzoJJTCOHHRlkqfAPgD88Pr9Jl6ouYnPJsJxdT
NtXQHnCIbExZ/EwF4c4KlOY9t5Lv9SZDNuOb1ebY9ZFYVfYYY71jXnLVQjlGdbhOwQhI6X2oBMqd
VfFgr13Jutn+Z4qJsoMIktgBTC9UlYIbDC5bmFprh5v18jSV3cNg1eVbQi0RRkwu2QriSo6RCR1q
elJ3luXGcBfFQLTYqGdQg0JMdr75ZujWfR7s9DxtQMSwiTGVgpvkloUgYLqlFE405LdshuxSVtiP
Z2rv95JZeTljnxMO47gXi9BwKj2REQ4pG7+ZMK0diyB6LoZU2usy9H19HlLMMupdlvexpyuHqhqb
J4SlmGN6RCuRWH3cWp0VvPTC1F10Q8+e5xhZKNhIELbXZipEvaNK03yYZjKQXcjoOWbityAdlF2x
5P2zjJiH1yq6BjZy1G8pkrokO9YVcwNGfXjMYzl7kqcw3oXGkHl61vq//vIf//Wf79P/DT9LtFnn
sCx+KfoVG1R07d9/VdRff6m+ug8ff/9VI4pXYaIaCuaShiQa8rr//e0aFyFHS/+HOjNciySK970x
f8tE/bhJmdaLaHIF5SmwmVxKTHPX9hRGxXk9Ro7L11BbmNeqWnoMGfjdMl/Er/9tfaWaB8Ao2Bvh
t8edxHV0Ow6xQjSB4Tp/qe3Mq8ZOhf4tSzMt32/6OtuG4IGgI2+v2xGtqdvbH/4ff/nL2+1KvJfV
zJwHg/avzf96KnP+/ef6mf8+5p8OuYvfm7Itf3b/9qjdZ3l5yz/bfz7oL2fm23//de5b9/aXBvJV
cTc/9p/NfP3k/e/+cQfXI/+3O3/53M7yNFeff//1ndR7t54tjMvi1993rXdc0v70gKyn/33f+vv/
/uv/KxAsyLK3f/7E51vb/f1XQZf/ZsmMDaIksWFoUH79Zfz82qX8TZUtJPEU2VAsWTPMX38BctRF
fKX5N83SZNGSmHpEVRLlX39pYct+7SKvZWmiKBuqrpnyr//4y39/dr9u2b9+ljnTXx5mc/1eSzZ5
nGVLlAxT4zf8+WGWBJFpS6diPjpUTRzWSgh3m7+ZoV/V3xNQisEOkiWxHUggBMXy7jwOGMLlN9FD
zlRBKRpZGLnz8/zYMUAW5s8JRd4SpKSyIzNZIsKbOZF0yRWWh5AbX1TVnytHUT2BvHlNWU47DtNO
a0v0nSaHcSUNHH0XrRLgt4o8oLeysZluFDTL+W3BTjuVuyW3k+95uk+nt6ZHN94TtWNcefPedOKf
2G4RzB+rmHPbPT379jG5S5zBoppix6bTnRcXF7ldvpfZ0bzHb6APndlDUveY7QBMwwA81FfhO+m+
tX/eQVV0QAu2md18WHyK1fv4lu4zN/QEJ3Z6F3FvR/0eHObXxcmfshNwIW9+qt30qTw3nv7Qv4Of
QGC/DL1G8sZul2g7JNVKMkxOFkF1cpVH4gzzY+kIR/zYOtfDfYad+zMaL8tJ+M3c4Q3omSgY2ulg
41j7Ksj3gyN+n93AtHE5DFJCvcMIhlbxUeGWKF+E7hy+mk7vdYAQ9u0uVVHaoL7ta/pRsHa5N+1X
uNChmWF1OgH1b8MZ35Wfw2X42Y9O2+wHOLW30a0useJCbjPd0Z887BcbJ6eSewufzZf6MfGpTK3S
RLOHjrtnudXgdQk6M9DFgYGdhE/gqm+BRgl7J6R35HbEyUHctnWYv8qdZZ0kChnzJcd7lYWQ6mRu
5KbOnDnKdX7uH2vHupIa7pleD6Y/S+dSQu/858Iljxtkwned/AiubZeExw6ZvOxSUW0bVc9MzmPo
ouP2BIwZNe/YXapdKtsoeabnutnrBeKtDtrP5YADqK/MLrFQJDwoPxAbLLxIflJbj/LmSHEaiYKQ
mMnaRZ2fedTfMvO8YI+HHbMzxdh9X2f9ABQN5WKIfxSpPmNf8Zpd6Sd7kGUPMQqE35HO2c2H/H5x
FKd6lF5mrFsHp3ksPhGFPJT36gkBrNSNb7J1aJzksUU+1SGEnzNf+wEiRXlsz+V5SG5ouhSWm54r
qF5PoVM5vK2u8sD8D1j2fnoxb7rfPcuBg5RN6RK8uOG5RioZqU+kuw7Bu+RhEY6CDi+FalufgDqL
3aJQPToP1TOJTpSUJxIPzp8Gxn8xc1r/YqxRRFnTZMMQLd0y/jrW1GNGekoSFDc5rI9jtwdL6je7
ZPfvv0aW/tX3SLKpi7olq6a47v/TBD232DlD0lzHNOHWsrR28sfyrjilO+0ivMASqTHaduX1Ut8n
z8pDMjr65d//BumvQcLXuKqoCPuYqqkgMMgc8uffEAInCacxhhZ4poDImxY7nSc5r7It2i41xv/h
0kpMI38KSn7/Pp2rqiqyDnR53f+nvzk063weUG9xMReQj7izR07iCp5KSuKE668j7/+nyywxB/3b
r/ynOEhjgbb061di/aZfDX/Zq1Ta7MEDm7Es/5tvtJR/9Qjp6HOZ62yqW9tl/9OfqalSB1KnVl11
t0rSrkzaS8qwutxBBiwOstcUr/pucbGQiK9QjycfEoJP9gVJaXxTb3kAMtBDo3/xph3Ci668W+ev
i/CRfCZe+pRdax+64N2wQ0rFTZzxiDAdmPtiN7nrXUwdxkNed1uK7RUpg/wf3gzGHvlPC92vkIXX
NZu/5+NHrrxF01M35cw712H4BvymlL0q3BPHteXD92yYncWF3P+tVV1S3UyQyIbaafnZlx9T810i
2xWNtjlg1rJDqrBrMDs5SBBuiP7vZQAhsgNIQd1p7uBqvUN1K9TdtvnQwlNCSA+oVFdX5tlkjyiH
qi0DVfkqJT9CcApDft+OZw2W/VKgggZxwobrHuV7YFi1jc02YLPJW3AbdihAy+FdG0MnfUpFinKN
M0OjFkBFnBJjT6HCM0knJuccNavmt0IjHjcqJ8beVBpqu6weROs2AWIA1OLoA3YTZugEERCEDqiH
RAVz6l1DsVPz0YTAQm2585bJKfM7gdENoUiWxKFDXaxHeNlEltsRfmpk5bHlGJzhpXOmzzyymx+1
aWe7/oiqQP4TgGkUXZPlYr1CRnX72mE6zNq9SOXFibmX5MGLi9J7UfO9A34wnAzJr08Akf1BeBuU
cy/t5nQfUwBi1mcesqcWa0engkej/vgIpjN6kCF088xrkVj2p3t9xzgzzraau507uVByUi9x1fRb
EN113bHtCCCW9mhW33qnr15mr71a1V0q7joKN471zipKwoRAsruYrsXXnxsXUe0dJaFX3Un8fI8W
qWXXp+hu8NOLsK9PpBsl8P2fpoPt8DX/Wb5ZihvJdtQeR28694xwhD4ohrWeiia4avffNJd80GDr
R9Wrnbh0Wt4VzYcu8Fo9JbG93PhqcolP0i16xLOe4AkR9eA5738Tp+fMOi7WvlLOBgqt3ngHbx71
B686dN+Nd9EzTkp/LGRbo7Z2Kr3ZGc7BD0IQtBn3AEH8qLKb2ZevFJoRiDoEzzMUyZ08utSCWlcm
vHQyih6uoF3BEs57XjBqzcMFBdOisoXIAx2ZRNd6PCPdQbZI3gfOPOPUQ8bEU5iw30FPL54CEKFz
osJtdu0+OyjpOcYvRctLPwA2cJ3v+snFm0YW7xrcFZyk3VepW76mfuGQUPzeUhYHWeQQklKEk6/L
61x7pY/RBM6MV/0uewYY6Qwuby6la7tL3hT5XAve5MqTS1J+6HAUdzWeJgq5bm/rhtPO96SfW+AY
mLqTW//onUGUgBft5+FZHdzuu/ijpoaP2Sm3gGGleZLq+1BES+FuNk5t7SBAYA/+7AWFB3dArk5K
dW8K3/Tk22Ts4gjOy+vQ71m1D8YZZWTNsuMIHxBi1wZpjvrAK41bceDl4mvzEsduQ8SQMQWRUVp8
hlFeXjyP1Nmuf9YBcNkjbpM6gXtho2UfrnEk9jSw+9zlKX2rf8bX6YlCMdyCEcKl5Frv6DQnT/ml
+sA/gJguiV7Br5UDqroAnuwGmViiqBfNxzgzPVW5M+dejapLcgb1ZKS+wijLBTF8o3DSW+BJPZq9
O110lFuMWP17/3P2qtjF8B4tmJJMTWezhNCFM5hzAhhEw+Lc0cW7kbwwDiJggbLgLU10O2XsWuxZ
d9Xio/k+5a/j8GYYFFT8cPYGxZ6BDvT3hMmUET2wjF5NRvRRZeo09iPYXiZrp72kwENs/bWf1jsO
RcBCsPDnBOBIBC15lMFKw1N66i8M8E5zsp5howxwHwy7GC4IUeFxYYS75Kl+4Y/qzi3vDOLFhrpH
j1pYXZS9ISIytaXRln+kTDkIffJ8GSe0TcVju298w9wpfvcAygRp8hEtEuuu13zZUV9U7EPAMiz3
WH+0j9z42dMd1K2bZJ0M9Lcs9prF75AFp2SKRq/kMl7pOVfwEmh3OplvdW96Teq38X2OcLYgXBXl
otjR7C/zg5T6YYqVYmzr44/ODUlDpNI9K710cs0COqFNyaUcXdeMD9wW6g4kcUEfVA7vVly5Sejw
DhiYN0NGcyKEemcBhAUxta+OrlXcK76lchndkUKVcIqX45Lco3tbvGbJte2vWfsd8psh7MQf2prY
/ZFQ4/oBBkLh3Vd0r3PNHfYkn3HjhKabZ8eQ4ck2TezOXTOFAOxqmZ+jKYg8nJdGh9oB6ZSXKMt8
r0EHueRlJe0nWM5F3UeSHeI7hm+5n7k+xeScqpt4kVSvj+5F5snSHj5mksPRXSl4euCBQhVPhgvl
ziLsOUVeskMa2BvfzGyvv1Doi1gM28rZQnXPi16jD9bBzQH2AJcnbu3hsCDwC2Tno/Kjj/ESPSHG
3V6WQ/uY3QRnfrUqVlw2pEBw66+Rq3nUgwHuZaPLYq9pfTMhwL926RO8n3VhvgfAjgQPZRq31B8U
6ylJ7432ZlbnOtsV5rUJWRddVOFhqe9MfLubPSAcngnhg1mn/2YwNVjkVRk0CgxxezKg8V1jHZhG
NDzv8+AiS0+t7uIn08IpuG+1E9GDMq5DCAqrxuwH1je8t/PbFByk3CcNZlo3iB99fmwd6UQ2igEY
9KrFu8AwOJjMPPOPIacO9jEMtoQ1zx4xZiSJChmyn8dItBreQsrobBIJXck7a0fJTohOnZu0hxw9
9ZjFeeoVzS4fDnOyWyVFS8fkOmJzRBk1xyFlLzvMny7K2COjgtsmNvLyUeck4063CCu8uvDy5RCP
b0m/MzI/0Ul/2LqOUhRqLRT79wrMO2a6mncQSARovR1qpBCF/NEvD8s1jW1we9xkAl9CAFZa+Om5
waH3dTd7Uckc3JuvCyLGbrOfThkyvh6LOu7n6IOUdrCW92Vf+JE/9W4QecA6/Phg7DTTaQ8AGE8s
Ip1s1/iFl7qCqxxSP6NU9ZY+IeKwXM1Ddhrfmz12Avb00rzx2nqx7Fr4CwV2cmWZd1XWr+PnERg0
DigGAse97ssnBsl98f+pO6/luNEsWz8ROuDNLWx6mqS/QZAUCe89nn4+qPv0qNQVo5nLc6NQSapk
ZuI3e6+9zP3EBXGYXhitefiencFpWOde66ErcUW/81G08heT4iyuTBQPnMrugRXhGIfK7YPw2u3r
b1p4r/yWoWw9ArUEPFFokzZLUnH4Jgenfk4c0tywcUlOYX9Y5QcjfMb7lO41VWhVblXxtu3Yt7aq
PMIyDWO3oD0FelCcCnoQty3ahgyWGO9SJp0AnNoecnzVfRCj5TE6CEqgzBDixpUridOtrsnOwqwp
dUspEMRzrGucEEgYK4yK7WrBi/FAdJB218nfRAa0rmnZ3ef8sd7JnUdmNHpEGzR7tLBfzHz52iiX
jCKUKKiU6EXLn5ZAnTwxcciOVjRvyQ8U8CweHLnEr9glRgn6EdVus5/XfZU74E+u4IwJ0de25cn6
zrQh0sXP0xf4EcawiFuM/eyFIFYFlqeOauvN3cpFCB7TeSVvozsBGlAPR4XTrzv5tXO1A5lUDrCZ
pGNydlj03TQdFUKvcJknoGDZzdWXWZ2n+mGdHjv0EP1F2dIKcCpySF6Btyu0Vzid+foZyx/9R/WV
OStOr0FifMjgUzJQWXJvDO8WRX8EV3NeBnubSaTDo1L+WEjVqG38Mx0Di+L0GYtNR1iQIdqCdggp
CBQBNzUW+mperUA9iQ0MvQA6/F7P3mRjD4sAfXtZ7tapsLkWehsP2iE8zOmhZXjB5S0ietAM1ziv
Dnza3tH94bY914fMD+3uNNxwRbh0MrbJcTl/WBfzweD1nbm8jeZryIdgbSvSoX0iEG7baUrtqyc6
E50qcbw3ryvTREeYYK9jpeNAP/XEW7Y0T/StGAkbc7uz5aXgIkfCMF50lyXD7fC2OuUl2Xc/EQR7
8NHWUVDTYKderdvmTnTTA+jbI8CUPwaZmwdzxCPzKE7j2NZvxX11Mi7m7TTZ2lHacUS5yn1N6oUn
XTTildxZ83PMz/OD5kwYLsdeO7tMss5W4UIdBRCSNFu32Rm1bUrfg5vfSyBui8PQjs3gTtdkT9WO
Dh4Kjcq7khklcKrfIi1QwX3wNXeMU/lWPSupu1TIDT7WCMLvnSwc2/mAVyABLjAqDG4xIsl5ReIf
hH3xHGMSkN6HaCzcDVe0+YjfHAo2oUurO8lOrlM0Q6Z9Z17bBvPoQas2jTuJ0J7qTlEfMkMmOgzj
T7rprHAGmHSm8ZGJt6GW0tSVpmvh6dxiUs8IU3ld5udB9cTPkehPuwX7qjyMjSNqCAKVtGNmcr7p
R/zdjNZfAcDM/UA4neGO3yZi/u6eWSPWqr3lLjQz2bXkteOYy2pekUlxfFDkVRxxHaog/Qh7oBQo
w5zNdoNN6E/PqYUOwQEd4OqVjsDY6+BNjlx+ddJj1D738XfcvcfCyL+iu30IdTgbX1r/0YKOa+lz
3PqknPCK+hRQDBZfBexqP5lZrzDyBQlEweHSGvmGk1dVgYvgVINbK3shJ2IkAOS0eh/HvRcLCtZ0
nfRdE71LuMUZ1jHpD9heuvl7j5BR3GUBLdBh8fsnhZr6iB6KqwP7y/EQfk7GTtU/pPv6efJzbnC7
I5xjhDQNpA7N9lK2vvAEwmwNvhI6BSoanAzR7SyRVwh7ofH77LxWrj7sjNAjg6olC5RQyiAFfxc8
sw9a+Waur0ZyV9deprpDjwzsq6uY+t+Eyg+kMw6n3ZRxD2Snlc1sIrG312BwRbdgHZmXQXEHc7fB
t80zF3zVeln0URDcZq7ioY3kY8Y2VmMiHitYOh6X93adw3C8kZzUlokt4bTElf8Esh6/Y1zlsJ1d
LdAOMFz6IxXW/Cw4nQt9nrvZSTCG5ScD04qUcrBgoVYl9Mdo4pkUr6Qisb8hi/rJDwWpBEWQHfuY
L3p4mfNb1+C3oPI0WZqdHTiM+ae6v4KH5yDjsr1Bv9/t8sbVVzjrY6ecSCSsHpy2O8mqV0oHXQha
AmQgoUHYorCKnSlAgZOC79iiBb+WeQljChfLUQ/IZvOz4LvqqQs5UjdAZDry9ZusjdF0cIbYgZZ4
5kca8sbI76NCd9PHLTH1QQkkAOgcCGaw35kvjC5RJHZzC3/BtR4s1/zgRnOEL04te/v+cdO8FSDZ
l0+mHZK64nahrZN1RR1QuaBE7EHLVQLy1iCFOrnpdYWTgy2ae8PJ3yUvfK69kU5cexRjV3rLgVBW
X4FjX99gRC6ANfPhILlY9QUIS6Kld6JbUG35YTwsL9jo3ceeAC8oULjQ6CrBzoF7VodD706UnNCD
NmYrPL/pU83/BBlvcOx/z3T/CZ/+iiv+BtcKxJGYSl+ho3fRQZ7kw3ja5hAVz4cOdJf70R1x0lQJ
1GT+etB9Dh6A+u65+BOSq/0dckyQr8xMzjQVXd0g0F8gzlXRh3UsgTiBLxeHlo5NAr4QO3Pjaf5w
No4sQ2LwAEzAtZpgLG9Z6hIrv3yDMOIsu62HnJ5ASI+RPzgdl8sN2AaA6OCZF5k/bAMpGE6Dn16I
d/O4tXltds2fPor+d0D8Lx9F24aPv3wUEgPXGhYeIDgl6kG+q/djTNpFQK/lUSbu1+PqA++4sa+6
4c02Cwj92M8cqi+PXt4W99uSpZ39CVjMt9o+2o+eRkUQ8qfb2EO+Aargw/dO/8gaZy/oH9POOKHC
cfH7+DPQ/rcA9H8/He232UIN3SI3p58A9IYsjzsl+N/MMP52fmAwNGYsrOiiYv62IGsp6ZCyYuzA
o0SmRn9EqB7lFHIrHJns4Wah+fyfZxY/iQu/b4Jff6b+18elinGDNIrPJh4gN0SO1V8n1cYiEDXd
LQGNrJXxiTEcJyENg5P45oazHkrafJ33E3r/8/vRtp/3H+9H1iTDYGREjOY2gPhl+ZhjPZhRsgD2
n5tv8MBWcfCx9hQ6qGfqeFZ9nO3IK+d4Wl3l2dxjbkhgGBcCZ3brYBqff9N1RA/pu3Bu9oVPZfDS
w+O8EnKjcHXscbwFMBYD4zM9qTsi3AFKbEx4mJy9aQ9qZsPGBUGqnpml/Wl3MMj/u8+nahAAFEsj
xfS3nR7inzVVWNa6WGUMVBj0Hp/z6/gpc9YpHnSkYbGFm23AEHvhk3IM3cYlm8xe98pxtkG1iP/4
KGC9HrPFtT5EMral+zCldvdQJasgNif5oZls4x5cYHrBHLs56SJcEqLr0eb2W9FdHst3GjVxYEhd
BKS43hm75lzQpXLTa/chY+BH6WMK5t26I+f+YHkq9rS79VKcizsCgwWaCYhjmRe6XP/0wrcpEdq2
dkcpSx72tKfY5lLA9JyBW+rR0+zFXXVaPQbF++JDpFq+hB1ILG5Glg3TCOB2jA6EcEY+B+CA96cr
R/ZC9umG7h74e8R/XngVAhDgCwHxN9ycE9lzFUeCCMsNybANAuzxDC+GGz8mfuZb7nSnvSKRr8/C
Od5t7wOaAZYSIgSA+jMR7TSIrurirq//8xpW/u4IZPr3/57xzzXwyxoO8XQa+4RnrAbTk+jonnqn
7JkJ24KLEuuby8btwNYmT+A856nJr/HTDJ8hAkyIGcdwV5/yxz+uvb+7ZAxN1nVNgcxkib8dLwvG
JaiAZBXUJ5ddxgSBuS2uJ9Xd6pv5HHt/PF2MvxtR/vozfzteDBwU1nSQVISudvakewPQZrxvT9PB
uMW7hvCi6+QpzJy++337ubUZUe1Bmd+Q7NaZc0zD7PC+8jS8rWA1GO6GD22A3TbqzG8Z5XsgseHD
dLvcTpJbP1Uboc/O7pbz+JB+Zm8gbXSM5rV/os03vGKAuhHegCeAx4E8+dTRmt35+km9ZfMU5+xO
vY0Os7JXKnc+yrcWU5xbYiX9xsm+aOJA3gNGM87g46kKaCUF5X3Z2wobaAomDyObO+RjXpi6ygns
EU7DQBWunZfXzg+v+kl/Xffw3sAwpef2OLxvhIzOF1M7P9YTZZfpR7fWbDdRMB7o+kGadNmJDsoH
aYhAftFd/0y9Dk3V30CovQbas1WDIDZnbkV33OlbPy76/T2GfSfgXd0jMO9cBshmv7OnzN3IEADE
2yzFo9W5HY5q8nPFVX4eSLdYcQh+fZEpDdZXLO+FA9AlaUZ2fkF17aE+cVoLTy4k3qjWAspqH+B3
OPWe7mtMHm39ZTmBoX/04N23GyHCOpDz58ZA5jcR7XEZVF7xpNxYuwlgC8DvXD1FT+E5fxg8xbZu
AQyOyO5OaqAeom+N88vTJk7jimF2cmO40I4u5YndK+U/S1ig7PMfx9x/t2xNEipVVUPqh1D4r7fQ
mi1ig+MbpzRVmMoii2DiUDlHzPITl957+ifP7i80u78SDP/u4vv1R/62U0TZKpp+4keO7Qs5bVlO
sgh6DjLjHQstsTPvzB/ALgTXLwp+7tew/GozmJHncoFJ7ktuckjxhMGJSHzg++XOTN7DGfZU/YAB
rH6g53rsj0rsyiiORAfJ2kQKd28zHN9jzJoVtEs29i39KwptkuEf5h/yk/Ky0JIkZ7CdCucXsqwP
NMiRrQYiHYsfXy0H25abdscQiH04APiitSyP4sQ0IznSTW+Lw0uwRAX4w3KCV17ekw8FX3Ps4V3h
pL+h0BxtYN24D9Q387x934zFXF5dOYlP1T0zwJni40XyufFyyYYhTnJldCwO7FamHjtcLagM2mTf
L7QOXGHL4kN6QbIrSjbDMnxfYE/JF2jXNaR9u2efCVB/vEHzqtv2gpEw8CPNcf1RXpdHJFwbR0o6
qLiIrTdE43CEpM/0JaPu8ro9u4fmZw0Ey5kMII+LqD4L2K0xRN/xvPbFRZDt8gFC2yvUpgTm7mU7
6KGDBMmpfF4mhx2cwL0TGc54cuvlNSjYrjfsfHXVYQ9fq4SahdzMHj41fJO+0b4Mn80n9X8Fqsg5
VQpHw6E1gcMXE8/zYBQ2OYT8gaowxNhzElYvC+rBDWPT7Xx26WlFGeSGpO78DfoUnAJwXe1btgk2
ehtn+6JbQZOd6Ig3poz4ozsLl+KF2QuT88llAlEDniRY6jj5cwlnkJzTTwQ6hau9MzTRmS1mH9FF
PcR04dvsNP7qM5CsAL0BIyFGN3b8wHQP34KeQf9+qw4EtzjJfu/kd9Muep6fxkBDOyO6Ihf7jejD
1fHNe4lZWzOfqokvu9zNqVvtIGzdNpeIHi1yMYeQCa/llH+0fmwFhXIDlNGlN2O0wy1wJVMUk/7M
A9UwHRVh3A1gnRfdhM4f7vyNM/l73Wrq0HB0TdThzf/WI1QiWYhTLqhuw3Qchnt0NL/XF8XHwJEy
CYX4wdwTvLaLPD6I34o21dic2zy4wZ/clPLE4o0Z79WV7h1mA1UWxHv3J4ngD2/1P08a3VBNKKay
qhGY8fPO/qU8Id/EQsHM0pk/cfU6WH542Nqx2oOq560BQFET3DPR/Z7cAYCj+tywgQkElsnFuXAn
yP82XI7RJ0shMPZt+oezUPrTG/yNZDSGKYGuDZwxzSYbFfNSNzx0QYj6zGZAsH1t+H8GiMH/8BD/
ht2km7ouS5z6oqwSQPfXYz8n9pbIIb4Z44q+yJd2pjse1BdkzjyNPy0ZeaO+/XXJ/OWnKb91yoWZ
4LZU8NNGv9+LB/1e25NWOziz260Yz8PmSjzBs94ttro/v89c9ATi0fgE1FFbn/und7SRj//mHW2k
YFaGyFfx18+fZMaSRQbsrvVqXbVPFMbpLaPL6Zu5Mwza0Z+gbnyO/upDI+j31OvevG99PWDUD04h
+cqVIgN5mF0/NPcblyV6q3cwZZ8GpF62dWCcAL10vciwO2AsCnfRqVieN8qaAL+ohkC74XQhbT78
TNDejer4gNiQOmG9alcW3gE0SdwmY9fQMf/UfP5n4Q55ELNwAz6dYv0HgS+LCSYlhQVuFoRl+MA4
Cgg7Zun70tfwxXqugsQzLsjET81lWxzEEz/NB+nb8qagvIl9DkYl0DzzZuKvRs86M5s7MLjb0x0t
NJvmBfeiyTnPt+m+ep52jfGHraNvhclvawr643YOiZqKR81vK5hAojVr9PCfEELjGT+S7x5OEDFJ
n+F9vK/367734XMH82ljOfc387EJ6KB/zqqedco4ArspdapT8UgOhnTU7iV2HqRjKrnn7Jx5sU+1
e8eYjjR3SLLwwe3yhEONq94boI84bH4BAN9H1+L4h3NL/s/e2TRhz0MntaiUZGWr2n45uDBv0ZtI
bxhIHwZvPU2ll5/MYKiC0l13LbghdQQwCUX4cF+bu/RU76GBZnbth/suMACeoFj43Vv7MOxGv6BL
fegeNRhDW9WJD9lleEf7Xe5B3Dz1DXMdWz6Y59EVvQ5c01ZeBFqG+FY+SKd+cLY2zjpOxjEHG32A
unNWXkASIqD+MGiCJKivrcvQy492hZfdb7u5uI9c/GV9+W7r/TCgDdP9IN5sbEQvO2DUCQvdDFQw
vhXKm4OP2B7COEQhnqBbN565L7yWYq+8HW9DcV+7PNsCPiFsrhTSlhu/qt/mmfkGITwbjuwUT9k9
dYH38yhh7LSBV+tue55bb1LvjDskc4+UPtFtfWG8Gh2iAJMCZCbP4VVyEtEXAgN4+80IEAUT6wa3
IihbW/bbA7ZAdBKmbGcBRcbn1kE2nAM1Z/TKRm6uKzCMBy3UGU7KuS69/th6kys9EZU2YIsdRBjJ
+MJ2L3YOgqogZtNAKbDr+8GVnNlyFOxXnPqtHNyNaSFBaPwwHhff2fAC5R3tEil5exlutuBCZTp2
Ltg4bCM39NRdeD8H88EK4Gbtmwf1WPXgiotr+nAGGW7Gu40IunyYHryw1FFPMa7Kj/NheIx95RJe
qRJyCi3bfOFUMmNvG5ebfv5WctQxQ4Dv6mmD2x8p0VyU52bACCFxpDP+LmyN9oI3CYbJFFcRCGvv
LjuCjAD1lucNR/83Qvl/kun87zQ4N/VXee3br6/+/F7/fyDEMbk1/63U+g8hTvD+8VfdzvbP/6nC
kdR/cIkrKkcF1gSaLnNU/lOEY/4DKwzLQGsjG6ImGlut9i8NjvwPRZZhVHMFqrIp8w/+rcERlH/g
GCVJlmnKGhi9ZP6fVDgKN+pfz2oRKY9umIpoou3RNePnWf7LcbasadpPTeFJi45QkeHzqktOKyvj
Zd7384g8vkfUZk2nLmHmNcf5jZYUs02y95a0GTMOzqLVrUVDs+HhZsIiHuQVIekQG3uM+Nwl7mun
RoxIiNfrUCvSsVO12G8UjsRwQLBhhVptY7cg7MTus5iKFyPtiMm2RuMsTMJd3WOWZZnKS27McPxi
ptSWHM7QHGM6FKMxjlWqrTtJmZCtK1iFphYGSYxfh6UlBy9vcVBR59LBgAgbq+mcZIXl5Raco7pG
tdgiZW2biTJ3qW4KQyWALdZm7DvFxyaJWrqNuTwKa6G4DYE3zjRIQMFNA+WjAQTFx+8bcaeDXd9l
EU3hkulwXUgx1fdZPN4QGU8fNcinWYXy06xrFWDOCY2quM/U7poSxmuXYlbuslDZuGiU27gG7LTB
yp7ruH6YiGHDoF7byZHKjPU5iepsP40QpHv294LwGUc3E3BW75mZI/cf0iwYFLxhcIqL7xDUm2gn
IbBgiYyHRXT/01+klxBPFRjQ+Vqv8P/J0/2iTtv3AR2lgDc4mOLLbBGWSzoVU+nMfDRXndfF8bIx
IYP1EeQvsu5S3NKi6FQLrXrfFw9dJBwikXZyqifHarrRxWYpP2tL9J4t8aeRaeJRrcOLFa1cMCED
uLghpWMa8ufYrESiZHXcPMgXFHG5MerZnVV5sa24WP0kMVJfHwkVlLrFmZeRfFktB4Qxe64vi9ig
SW+Xz6rogHy6faSzCmOyu7x5GFJvQaV5AMXn6cIIUiMXBy6c4LAm80J8sFuLGjFT3yMA7bXpjKeR
3epDaGEaSBI4y5MqpEDqNUQQT1QhqndqWSGoMWcR0TEuQQOBadi1idiyoYUWZ0b++SR7Ylb0kDRk
wRWH4UutRYgck3ZTreRIGVIcrCOfD28GSLIpvpmabE8aMnqtaEp/xmXhZIUlozYVkb00tF4DEyEJ
JSzA89wtBml8yLMV2wXwDBNL6CvSjGPaVL5KTj3B48pNi1wzy7Q3q/Y4UBIoxzOQXzV6cW3EN2Ua
0ZQvMnI6tT62W/RluyVkCrHGTEsbZez7WvLxNkvZfCwxZJxPWJrBw+oWDIxQy84VqZVDMQ4O1bq+
w0soecha9aBK5nqcQhUBXRsHbSp+Cq1k3tZlSKr7/TgNFtHSz7oenYduWPxI02u7KkmUrcoJYI7x
QCFo+y4vNPQTWeL2Fty3jJJ7XX5UdfJDXwQUPMqh0xF96NjMHfK1fVxGzThknXjC1x1zjQ7HS0yC
wWGnm4R4BqdTIFuo2l1ldQMEA21XahFkAlI66YINbtMIWWEUyZgNyuvTirMk0y9CwHMRHr9MZAge
ayt2qrCj6r4/d2i93GmBNhOv1rnBA9DtDUK/cU2H+JtFI9ZAcPb0aIXpkN1PgxKdlwgzs0E1vSiG
+6OJqwFIUj+GIuKEROh6ZwvHRhf5PeGlf5vkxqvYonxGeE3jMzAVL9mNXmx2L+Q+K8ccg0LMOw5L
K3wZWanazZq5PTYTQS0P8a6OpzvJLIojcSl4CcF2Hcb8yULqv6+6umedYA6aVA+4psCpkH0SC9Sn
MZEYBsVAwcvYLTiowtgrtOrYo4AmAR7K+qJB3u27s8opeIe51zt7NvfSSCn5OvTFHq20I5oXVk5U
HQ0yGskQDWc3mqWbFHNrIFtxT3PwVeaRYxqIY4ZWbgOMIZ4XrKHdoql+lBU6eHwHjx3hMQfk+5VX
FVOyw5bCq7CjvVsMbpMuOWKjlkw41WlZ1vGiTJeS4lk0tfQtR/c2GyF1KhbYHietgercNhPpFMq1
7s99JAC+5zQKuLdCR0qwF19Oa4+SZywwPxgmN06rk1m2+WEuzPEQRf0uxbHwpui7C3pbgG2O3H85
yP902I4ZAJpGAs3OKK98OT3hGJudiRKt3b+cTX7+dzJI+LthXe62AmbfSdy/LsD5ifbdtuOdtNSM
JiKgrSmCFisn/iBJb73Y/hjKeLmNRcSoYitaTt9so8E+OegqBt0YcDyg3Zep90rNNzB9YMadCh3o
3DKGXACIUrk3mdtF5ju3LR+IE/Ood7ibVlZ6yKwaj7xQr3Zmr9R4HAs/xIkVyflh+GYJm0XL5U9F
WpSbRSqrXax0X7Hc9J6gyR3E3esaFtrrECVXHJWYkmu6dsJVPSMdKfseCez0orrEhXk0DyOxDMwT
ptjrtfirroTVHzJc8M1J4HHJYrgfO3wK1mge7rS2VXZdpTxFOv7k+ErsdSwhUO6IQ4A3M04w/YoL
hV7u2mxRT6Vl7EMrpK3IsP+tQqxpdK6uWeJLy5VQP0zd6mQR317XSN/moO/LnnT0fNyH4irYmtKK
+0hQ/KnsmR2uALoFvg5+3JXfy9B257obX6uuO64aIxdtrQRnyHGMKo5SyLySvBho2qV6WsbYlsNx
ucpmfVHlRHDLPpJsC1shNxOK6ZqF9d045tJVXQeKorAGXcxmJ8TKaDfCrKg1Nlk8Ssc8hyg9GSoS
M3Nj7KtKoA8D+ptCavyimsESJwhkYfpqzDB2ZFFKCOQlbIY8Wp1xR5UEhgBdhp+qOTIO7B4+I1wx
JnCqUE1tIJv9rk/qbFfqQ3g7CpyBIqZQyVJLN2vTzJBYtTMOUzVALyayYj7zd0voy2qzybTg56eC
K+Wj4QhdfWjTTN6HkUHvO00wZ4ZoyzXAEKaUs3PY0x2HRq1hjj1CNNX7kyVOT0ZDqmio1iC0Jj3i
IiA9ixb9KM3DNevgm2iA001jMlIiQPYgF0CumgEbtFF+TEOo28XmbkVuK44SxS6Px4TMOFOCi0kM
xWQ4bQEnOO9I/IjqaHIKUhCwiA+ihiokNFp4TWsH3CtXjp4+GPJIc9UPvODSyydx+8XK77M57g9h
CY+kHvbaUuNnlM63i74+GIsGdXOtB6D/maau6y/FSHgyN9hkZ0V+mRvNusOiRFiVNysTK85P6a4U
lC9hM5AgsHlwcTh3YnONjknItaBESBso39y4Ms+SGaVBXo2+sOr9Wzq1sjcnkxv2GCSnmSqfib2H
qDlWqR9OrHRdWXbqBINWSwYAgzqnlTXqg96W06u6om2fTS13m75El2h2h1BsNH9CeFNCKjeU/K4R
ZNNJcvGUilL5iCGUo1Yq4XmTiu/yN11OchFDA182bCTFZnks2xGHrhCGoZiiTumQMcgtMeVJZfkk
c0EgkMppr3Gahh0E93Usmlug5dTMV3yLOXRFY1QeJfkoE4nsqgI3jVmEzXWxhqd6rZrHDq61gu/n
GaP1hhletEBDrHILDxI8ZMxW/JRQsJgFQhlyKSDJdXmHNxYxxamFVkETsMDN2Ij4Hj7PXfgjmRFX
NhAjtzfmVHL7WObTmUkbXscSBXglTFcxLMgIID8Cu6hN1DRlxyQ2cEORaL9NZglKnn+OrbaSAbK3
RqxTNNMYbk1h+Wiz7GgAfNtWI22MUbxqQ828afXBdI1bZaV8muvqZjFzdSc2ElZIE1z/JHsk+Jcv
q2A6oqWVI5ulQZK0KZIvMMIQtQgrTqF8rriBub3aaztT1GqvXyBvhGWdH/VYbZ5kTN0QkkjqWVTG
nqzoCBU5/mgkg3qrMnL/GrD9+m540gXrU06V8zjKV6K5a6rQXvHSHs03gohOWF7ENl8DiS8hkMxZ
esECFZl+yMS7E6ug1pPLOvC/6WbW+smq3XC4Y7iWi56mWCjdonq/UGPvqyj8IC/4tUTyDSOgOOGl
RGdDTW5V9FBhmeHrz5a304kTmjJs2Q2IHbh0ZxtfGp5AUhmOEqZgvkJ+yCElz8PIaKPSnhq9vk/N
WUF9F99G02AGmtjAGM3EC7JQUwo1u9eb116wqr1Vts2dII2vbVvnrwoppvg2mIzpTEZ5FoRPZ54T
2LXxnb7IYFb6COw/YNcfFUqwru2TXGvCpZ2Y9lPrjN2Q7fNVbo5Nm95YZbhF4nIWms2KpCNmHCUM
80GRGij1dT97udYyKmxOSoUawIpbpCSliBuB+NxKSQ6P2BSxoLDlrQQmHkNEvVa+hpUPgJCd4yJ+
UskMsmceNJpXBUcBc/HzWWQiv2itY2rleskn46bO9GdZN9fLqGxmwGXEWLRZTtW4Itq0Nq3vfa6s
8Ayi5r0b2tFN9OwBq1MSbOLqCW/KLR2oNi9dpjyreeLjY4QpQMM2wW59wN1ruJHaoj8Iw0gAkTq/
j6t4bJt0cHS1r+AeT7agz905rVZIo8tyjuUtyZ2x6SpsBtuZ6c1T2hJtc8JIT/TnLnmicB9Q6+rD
yYxo0tMYsuaSFVwBoR7inEreU9gwp1rTCEFPlvhaWL8KeHnedcpRlgtiA9guU79EZ6UmjcJYE2wp
enPdhLOSebHmDiouwdjz2FiXn38kZBAKjDrH6bTMWni6/LJOPWwrqzuX/lqsuPrhVmqrkco0loAC
TM6XJJjMlbKhHWFkFviNGH3xYSq9fKT/kO8IzxtcLVrwft1siWehPuNjNduJIY0QVyX2XRiKx2XB
R2Mo0K4WPYX1gGlWPTp9qa8HtZpwDt0C48T+jKU5pv7xtVAK+aQ2y/OsjQ+iwUxUSLRot+SNdSda
40mc0OQUuQj/rFwe+2V+i3ogy2wV232rhfnOiolSFyiD43iL1ctNhtfzItl4DaaHBeVzhe9mqYWA
ElX50KXk9ykXy2BxEM2t8XXiswfG3x0KLj3Mo7/VrGvgbKJzyjkXUFjS5+I8qwZ9laJiy4id1xAr
4r3Y2/KX3kriDvvSB8uS+sPPX6QxvK2n4k5J7rQxlVwwEvhwI4Un7iPEqWMSKyNsKwFVejO5EfVy
RLVOvSC1JABkM3BomcYQwmJAD6kSClceOyPIJXTGVrI+ypvJahw3q50NG0fglniH6l4gKsQbCp0U
FnIeis1NX682tGiUAnlZBUdtC8muEwVGlxwq7qrm7/JMYau3aOijDidDrbXDmAo1n3mvcQU5XaR1
rEUUEGYqHDC8B5G2xC/dyt7NdqxRfK35qY7EwpasR76E1ZdK/o2SCvqdNmtPXb1Ke8IgZJ5ctNTH
Um5qt5WzyhGXJN+HVeiFSyHtlloefUNaTqJyt6zNCKoO/Q2n2XttCnemOdtygeZSwxuLWkh8lMbE
rzB7497IMCMI1eMaTl+89zJIOn3fZqBvYVHvO6UBYie7wcU8UHHm6MRYKr+20r0wpog5R/OzH63X
QptKG4tLt1L14kjamYokIl0BZqJyR+ST7NRjhIf/EU5xAViPLDgfzbMS0sK0VvwuqNZTPW9t4Jgw
qRNuzKW6UJgFckke+SyXlmdicbnE0o3BvGGoyG5f+eYN6vyVwKhDsr7wnmEN9PNVLUYVe738s+yn
j5VRRUM5mC7Zi2EWfbC2D4aJrHhQeY5ymxI31uqju+jTyYpDioe6NfcjVsD8uXGTKVwR4JXZjqft
d4oAgT0zyoDUhoBph5CXz2U0In9OgEGkmUfHuG5AsvGMzXmOi7GTjd1xe1etnlhO/V/UndlS60qX
rZ9IFepSKd26tzFgMLCAGwWwQF2ql1LN09cn9qn6T1VERZy6PBE7HMCCbYylzJlzjvGNGC0SZMBy
wKbYWEzl4vzZz3zUXY2D/GgcT0kz/DhZmP1E9h7zvdaDRx6uQjaiLaZGcYEP2FTYtaaEvAsfMUrD
vk8SSJJ7t1U11LusadaIEe4MCrd1XhAqn8GLMTCidoAUWsNfCy+8tIYQD2R6boOkNM6F+SO76Ydd
lQAFxeGhaJf1FuWW9ubnrpwvPRl3W8MFCaM53LHHbUUWc/MStmAOvrfS0GrMFv3MwinOqzE5hLn3
7gZcnNTFZWRZf2Qp96n5SOjhfOyTTq97K8bUkeidziexduRg3etm/GjV1ZyIk0SgYBFN5jp5dAO8
eePo+qHMjedCds0lInljrRIEoxoQVNoDiE4SbGd2d42Jwuor28DYA8woJcFvxttdBh5iU5PjPMdv
7el2m48ZbCHMyKnsV4WLoBOgLc20RN80sifpyUP7WRb9fYPPpof4QceyY5TXM1RKXLzARJw19oZW
QrQvYvXXSLn/uccRro4YElwjvJEGgT5e5av15CUwluJErAoHK90YEHZB4oAlrnPJJC5q+Iu243Ec
3YAQNiK76NP+yFBbW3N80IKQKKHhF06e+eg31s3cTxe6AGpTOOafaMQr7tMlsob2NZ3r71BCDyrp
0Xt2+06W4Di5+9Fxoh9yag6jydipQ6JQjJioiF/qaSsLYytSd2d3QXdSVv9GwwA3OdQ/R6fHPMC5
51vWWxhZN3Vm7FViv+Zu169KspHWVdNQ2NZqk7IZpgVCSN/Mr+k4PRixvDcLni7l3Z7bZjt23g2h
qeT+bXyfTlQcd/N+NFkgem0YG5EBx1A0dsqCLSqYXAetcLZukwiZeeB/5HbvrrLqvfwm4hN7c9S+
+mzYDAluO3vstmHEN8692s1m8NaF+AasHJu2K401htmHCG1wYZnp2p9oxFaD/9O2DCs9fO2uCu50
3X/Pk8HB1CAKiHP0fTDbzwbxZgi2PtEhcP00yHRJXnulkQMZN9o0ptZHOfHCBVFBWTQtaTop6SuB
gqmIR7/iXEVqyGc8uG99blJG+2/2JPgdgvR9zN2vMItZsgp+rprOAJ5gEydbYVA+dGH/GPUN91f4
ZDYNTh7aSp5pTPtGx7eRGvs7H1whFwd24ih8CBvzLQ8Mbs5c3NieJmHK5n4sFZlnwSlTXCQ6mF4S
k1qW/Jgbr8fO680HDuxrWUPSjufqEUjrQQ1oOowFgwV83KMnVvTyNhH9RQDShI+AptIuPoaUECqH
yALW7J9i4NvawKP66IhJmSwMAclH0s/HxsDy45avDL5uK59/C7mJVrlFq5Ib+91VJhqSlIPCVNLd
tki1g5cMYYWqW8rkPuzZQWPGz3GK9WmoPtIqfKB9PqCtQ50MzJhTO8hTsAVyqSLBemCzpwt3NUpY
WrE+04NBsitoplbRs6vG74jZyWrs2f5pIh3TrrtMoKadhi/kDtMGMLprw+WPgwGiot60T3XbcbBy
3Y92KE9d/QgeG8NzVryWbvNRcwlsKZZLgNnWqY+KP8EovqcpwGacjxeTKnsrfIRlrrsRo/pxU3Wi
ednczdEtIgFcRjyx6fLbDw1PU5tCYDPrMJhE6tR/2QMxeVl68FLjNs/UZgnU1SMGyMJNdw3mQ2l3
l4R6Isvei8A/5Za9gyeEB8WEFmZS6EGp7OeQvgVG9RwCjm5pPmgJhNLKMLvM+lwk00s5zud0CZXL
u5dYImeyQ87+BTjw6WoazoML12bOsWu14/RjqW9rwjLvkPbnKQsJAWW2nXV/zKreldUiCzIQDiZt
wfs27dpQTqvKam6GnmvcjQZWnAbHs0sHLhnd29yHdocTs5q7OxocE4ThhqGNj0soCjFj1cM17vOj
iiUdNPVajUgQvbp49m32t9pWpwCk91Y68C8giaGTJaJmEN6mBkGZ2jA+3U1OAZBVDg2XTh2ZmX5N
U8t0vUcqGoceNFnrxQD/vSqASUCVJvPMDHe91lSficmbbTa8NcBcEhsvdzQrBKON+CxAslhpBqXI
xkjL+HQdJyXubXo9Gpfj4MSPPkaDuM+gBA3m1QsK/qWctoo6JoUnSFE2j+6LVzU4/rNnz6VPZdfN
1Tfb187pr5HE5KIAKEVAZIOWVbHi5XpR/+lUGTxr/Rmo5jwZ+lr6AgeYljPuzTbbWJ67M82ags3v
7lhfZ3veRlZ/9iYQF1V5nlL5MMUAB1TxV/5JOuMlbKzLZGeQZaHZruJS4iT0E4Ibb7jkbmK3OFF4
IAfMc7n1yv4vzaSzpUz8KAc9Tpe8+5qrgfAjRrCkW3yW3OWelA9hqd7rzv0G9H5OeurERhxl5cCZ
StlVHPLBvKDbkpdFy5FhheuS2RDhsx/w7+Qie57IpPLN8Kmwx7Mr2cNzPC+FOcH2YMlxGzx+yv5Q
5SKzhPFaUtHVcX1VhM5YmrFxlqCUicpj11Z7a0AfPBoWt+oE2ab3YUp0O19dtDfg/NScD4bqnFc2
YWbcfK3orn0ZbCQB0kZA9os5BWe7zS5Or4CWNYz6Ghm3KzPzN63WL04vv/NCXzOdP2N5py5a+aLd
pCQUcqgzCHFbMftVq6LysNPjI1kwLAJcRWC9lGq4Ok74ZFsQkhIUqVH83NlkFgXV62ihKec0sfIn
/7R8c4WPNfSNJ0fO8yqFT5WH6mw04YNVVYfcTu7jKvqkw3INsSitxaC+Cd2idz8Ai5gCTP3F7B+S
HI2XI/YOPEe/xV7jHroYiUm2NWMqFIMrkGEyR8MkAIDSw8gSjb2OpffV6/zoBJTbTm8ciQpijAKj
2opoPKVdiPdv0CRmqPmSzU+Jk10qCWKiaHjyuaLba6r0fvLYJBNq49plxmnuLdf/MqwgWtPDwRUh
ppcangYpAPTnjwL0QuTJP4RmHonAWJI3nsvUw0RllcfcUWzAI5I8c2ReV7znIbVLXHJu6tRifTUv
aT1d586CeAVVCqEpA9eAEZl7YP8lQwjg+aqruxvGdRenBMFSEpvEgMKU7SUZxFdjtMV2LKxbkGGb
rCWpDExR6PtrGHq70H3zBL+yHHPcmKH9kgYTZQcQHC+IlgYDV1QCMiSoMVhXR5QD3aqtDIwidold
lLPl0uPw/IIRY8RKlY5sG136NIfEeKj8YPjdTbzMKJT3ykzxtdDtK8Vzt0/K8Dg1XLVhtY9n4wG8
OA5ikmdYpjA/+Aormi03WcJiwGTsNXp35rgEbFodODJtqpL7K/QW8YH6MeP+syyYEM1EEQ1vQ4G+
zkECSZIqhjXLP7l1i8dZvHAuO8YCPQTnWsLomjuaB8DtxG1hAZRetRmst67sbwrHuZmIOeUEesxY
DE3PvJ+S9qKKMGLdw97cpaeqmK5pX9Y09L8lrJKqvHGAmwtNypgMiHA1z0WkxEoO+qHIMdNIZ47W
tgWtZmxO6G7vKxZss23eaa+xWMTRc0vTstLVvq9w8swh/oCJXi+dEez9z2E+XHzGsSuSSVEwdP3V
DBrU7SHwqqV4JlQzVG9DCgZ2SD6llfzMU3stJdMGK+HNahmPygqoAHKedSkK+DgKszUIALe1vgLy
AxPu9CjMTk1LHd4PZ0sWh8mt4Smgpx+/dXjMenHBOXkFg/GcVfU+dKJHnzkgjU068zqkt4SgdAZO
wSTkrm+TzzQXX1Pkvw5xjzat0OfRLgHxue3FpdG6F6GNa2h2by2v+7YT56YxvVstLbgVLM8SUgjt
D+ZMRD/2V5WDsEvV8G6r8szUbkOfYpWN3h9mcU8RYNjZ+KC1iwwCe0YRd5eeLjfpNa/Fssg43rSf
hgwemPnYgCuoovnFnmGHD9aLyXo3T5iOyBfZoMR4nxwmOuDrZp0xPSzDNxkgxfXCw4Aqh/Rn73Yc
xVc3BIo8iJskyZw9yYGS7eWNKrEEuodCsqooVwwf/4JV9DNNpF1LgzYCLzpNhCLIud9EGLKVo18p
1eujz0vSofhwawcNHinyE//H2WE9TKKzsU+85m81WQ+9yO5z3/+wIHH5c0x7NlnEP7T3KzTjAYar
MKLIpeFMFsO08QRrVt0x9CfAb22CVQy4vwnI+CYh6keJfG0IyvVa+URoT8mzNoPbfOkfpGdz5sIk
WY+TlZb0hZxqPHiu+BOJT1pjLwzV4MXMAxCN/m/WEp/MNSzJwFGpq/dyYiqYhDG0q4bTkFaHOBkv
Lq5DTYwbvZbxYHj0E0kKEutELkejhCzOQVLK+A92o46WZtOailisRXVtNb+f6Qx3iB+2JM3gYfPA
+hkj4w9hE53lhR6kZICxtP7vtBDO7WRIanOFmtQpEpY6UG+KzLTVpKjOyQF+7IzB3suCdbEUdBuk
U9V3M4vSKJJN4Sr6hi0GWERNek+c3+eQTeO9/Xe025YDcQNCLybFcsIJoyyaoFW5p4f2kXfbnKa0
ywBrHba2u6qGlCYaDOfl7u7zYps2EkKecIDUpc8jdAerDn7onOHayRHWWAbiTtPEgVeFv7IJcAeW
iiBDQ67Igvu6R6tFJ6BfSbJZc49YC89BfxlWnyKkkSNq/TR4/SVHKkA4x7KtVcAtaANAtyQ2w7SN
NTPjrZiIV2vgQ+UMFllFCqlePUvsExDDHvEkHiolQkBhQHWX2PG+SxBhrdONq9ZEuOMYGpnShINw
ucgVW+7ZBhJXEIAD44fmRk1wfZJeSLfd1Va2jxYMx2DuDYMBtShLdL4DLJaKQtHGUPNmQdGix5QB
d5jPbuveDmKAZESRHiaczdCdpGYEXfkpRO9DyG8Ehkk+mF76GDDcd5eozT/BTBfEs6qWrf0y+ulR
cYbSESWUtbhy/ARgbxtwljfDc+QlbPUpmpLfoiasq9fa149F1r3NJdXc2LPwDy00SRvW34szOueC
eG7cTuMITsmkqbXBQeTHlHHUhcdCu1+GJsU+ZONMyvrqSX0xDcvb2L35Zg/Te9FB2hxh5gs13ydO
9x3mzktQonDh1QIz59ex/1jJjGu0EzvQnZCzuXL6uzGzmbaXubv3uN1NSVx8Sg5OJ91dMBkksqKf
zcV74uNYy8UiS+GgkaKFT40/hrZfnOWAn5XZI53jtdU6O3Qkwe53/TPQ55ENvtJhd+miHOPVWBHC
PjvrwR2yTROCFxmbde8SRyTqH5cylPIY7nSKYcqcuyt6FjkDmaC9Eel8UROUGIUX7jMIPoLFPipj
OTOI9iGbnHedKOvYpsx8UlJgC9q35K9S7zhUQrMvvps6fMycL0l5tPYpFVcqKA59CBQ1t3+cicTn
Rk/Jhtkim7NmH3MQHdC8eqmVRn5olxLnVXUy7QE72vymSC9meICQBcWB2YAmMwwiwGLUd/mqc+p9
r8pwl9Qcw4bI58SOVg4SYqzp+zt1Y2DVI3qZwcfKRiPZhMAfomxcxX5CscHxZqCypZ24Le2OwqEK
v+Kmfi/F3EI/pGzx5v7AL7ivWdT3jfIhRAkwUYnF2uV6er02i7w9dXE7YPLz+/b0+7lhpWdB92wq
OFO7QftKReyeUFDEdAHteDgOnOVEIgGe5ba5oRKX5HxM3aoxhnMdsBe45O6cVNbNJwsfNGLIU04n
mLotRCazfLmITPeok9cmobLIPWYUQTNbJ6elIGHTx027RMAbps+SlBCDjUm+a7fIyj6MKJDbTuaB
iTS26AkyyhFRes7rFDRERw8FMXi2uClSrfYDx6ffV/T7kJJdtdVZ+m1VuXloLXsrl5f8r4dycv7P
p0gE6QyXHtTcYjBpSwnzpDneHuPlxU0ha/3y8PuR07AqAeGFMNDcCY0XLUxjoswlgeL/+pQs0EPc
ptWB+he4+uA/VTHx9LY3UidgsBAuIesyZpeozP5FtuleOBN9jJZZZNgNHHo4Mp/iPKd5OE9kUbX4
PGL6yxbtb1yRD+FMsc40coAn2U8tvh2jPqUOA/3fh3996ppmerAkfAfV03EbgOaYbQ/EnZkaN+Kp
7pbKIeqq94GDxfb3a6nIqGN+/+H3w5nYQ8mat3w/CtkSshQP//o0kYLbZ+iuUzl9BG1+02Vq2BM1
1DAX4or75yPf40A3Ng0wQRXQwbT+cgxCxjVGJRPM5cFdXkQ8QdLR3Whzeznq5KOJbVHRObkbbqcc
s19VYpWN3W+R0yUqyWERI3y5yh6BWywPXlKVJzu+K9oWXxXzLoLJCMrjYvFPtUzoB7vgaQWSpkSU
h3FOPkNlfs0eA45yHF87I1xz3yzYWPS0ZWwDmYYrEXesHQniMdzR8Uukm8csdogdU/lnODfnJmq2
HIpOedueZSa/Ld03J6vzt2rIhrtwkLvoOygpvjq7DXhiGmJRwrsv3JEJk8f4gtTdpB4BPpj5fgmV
uoyZhc66QT7n4tGY3PjTpEGyDhrRbeoBw4qCS1xBVwOOf6MD03liZKrXxyX7dUcILtUVWa9cfPW2
t8P2jFRi3niuRXKCHxPLToPRr4ajr/F9MH9v7xlcriIpALkwJuss454ojOqtDIxdwzlvM6JZWZXw
Uva0bbOLPfSnUUw7o2l9KGWRucpMFA9GHG3DIMAKwqBn3RuEx1gGO0leVcahmZnCt7mineLzFiAY
9ILSQ40z/emdJj+3glpLLqFPruOuy9g1aVS/hgovLlt7j8C477e5NIq7yACTNKbjbuA0ubU7W97W
lfmEqJbK1XkYmhhkUwmmkwPydPS/uC8mpzlrV7XrfDIgk7FUcxgvPmkOMhqbmeDGZVPdJGj9amUA
Zywi62zY7lGOY845uBsgiQLbyyQypdlsgYJTMcVtme+sMK23UQuR15mYB1T9m0XeEefG8V6WHe1M
ygv2EPnQ+pl756RLX8GVw5NnUCeNjThVlWXSEnH5utGKv7oZaSBXzL/rCLmITOt3boh9PYIF87F2
Z71yj3UxH4TTx1eEmDjsSWToR/sGgdC8LcXRsFP/6mBAkoQ2rpGh4gmaG3w4jA2hGPKSDY+BSwYX
OMrb5MFxaHfSGkVM1aTRXTNH+yig/CF+8yz6nujqQlwQrOJE10Z/lBmyu9Hb+93k0Q2JyAyfVXAu
UKYxCKcnZXlxvKoM+0u1pryQqrU3ZiO9KWfmOBFKKhrmkf3QVzMhjTLbN9EEyajlOzwGr6tymJoH
s3GPbSuL+9E2a/rk1EBxn516RnFPRUB4qHYUjUuDVSWe4vIuSXrc3bEZ70IrTG48BRIs4e9dpOml
z+LX32timnEvWBxmD3k8PxQKuXM6kpNDVtpLFHZAiQgZIhGZCZhjJF/WmNRvSVESmZ3Dcc6Vc/Iq
D3hvltkmidZuu4kQNuwIz/N2xtDxTtrJuzG4nwzs0nXhguuD/aN4P9SBhQOx8gCA4vcC02UAGoIX
GuMOYMDaoIBGuMmG4NxwACPWQwDSq73Iuu8NeIuWicyuYlhfNo0AxVsWt6JHqmGgrhSxjXwhLV+M
rt+1kbvkk+fJ3k4QSfWMUs9FHi4KxugxU9HIGpIQaitCfz2VQbhTbYr7y9CYnJPUee5aVdCg6acD
nhnr6feXDRd9Rgg2z9fYKpa7K7TZTmqOamUJsK9D8nMMSr/963vE02USXKUuoXsYnelBE87ZWcrh
BiW1AdrZffZzz8MowWdpnomjk7R3ZUtyWTcTSycSGvFVGPhn2cpg5dkqO7ejvtSBcyMTvhJZ7ryO
gxYA2fKUg9OjF6rtdil4xp1MFvJ83NrbPgOjNnfV0RJNcN90Y4uoYomlD7Ly5vfBQjr1z/+EoLBu
SyxyiGUnPWo7FRvCenMKb6s+WyEcZO2Td+i2EBbDbhvUkrqTEffLQGrezjdu9exGN1M+cjUM2Amy
ZECHOFnxaapVtmX+t3aKoHq0dfIxsbiRobXOerh9aS/Xae+gaRj8Fnzk61glyRk5e7sGLGoT53mM
whrZ4Ajdo/KdszNMJgS6cRfLzjmXxEuuptoJbsmmD4/F4FJLLjdjO9MfZEs5jbHPoapVatfkgbeZ
CvNSYsywO4+VjJU6ygz3TmQNJOLO3yRtsMPT1D4ypH9p6zBey8GLt76Ovhg3zmfeIVCbPO5nusBH
R1bgD5oU7I01cm76XcSCyL2NkQz8yR4kqcY7BhsA8Y1U7d0CBV7S0Iccp++47GBc55B6ZmCzvRnT
JXC+UhucZD51DPcVOTW0Oq0bt7OqjWpSVgRrHPkDaw4dY7z7/VKctcHFn4sXJ85vwySID31CmS6c
0jmKIUj2bavSjU3aGVbI6diT3bjnhX13jb7PU6clmYsu4++LL4Q+WjZbKlGbj4jvkjvH7DaqRGiS
mvVzP1Q/Pbp+u5ngho+Re3SKCPuAZXFfZ2I3BtJead3FKDE4DrlTXq0lnv1jNmH1mMoC/AWwQa2E
+2YKghX7sL2zEJgR6zAG93pwvgLL1cegzoN7W2t6vAKt5yKjwue1SdR9VPokvwbEy0+Oqq9xm+f7
ceq+YwSECPBsYHZ13e/tqqcOiWlDVssd3WM+8DpGiMQGwlhQLVqmkFRWV0/t7TgR9oxLghy+6dVp
J9guhgkIpO2ofNzoxYBCXUfZcFGz9yST0t4Vg+rOfl0Gh9+/vzcGDhUtp5txic6YuOF/t14/BaSo
3RFuJWmVqz4QV7Or5/vCKv2zHfFDQcezTZnwDoD9KYQQLz84XQbXlETInevM2zhlH0P0eeerTH61
0vgL0tSU2Wuk/Xhddbl80g3ZwePsZ/caOZMV2uNhMLx6l87LGRjNsGExB7Isyzty3dCHHRH3D4Ij
qxlyhbA86psJDeeqF9PRI7L4AQUNQhmyFwlV90mGdOKTO3PndCQCb6QK9J1JuXZmAc9OSe1//H7W
GI3cJX5U3A4SqKdTJdvaApOJbUle0tYEW+mCYh+86KNwTftj4oMhy//5IDJySYamYVK5zDtE7d0r
jYNuN7QI2dkhC0CiISckXQJq+c+PDFeduaz1vq6j4WDI0r4NIe3uYj93tiFJmPSTwmavUoNSTcrx
NkkVI6ya0I5SJv3Bc0AEZcjuDuP4ZKNAOIU1A5jEiZ19lDd/Cq/8kBxTm05YT56Guv17oBxaE25X
i4thnuyc66f6SbdmrcLHJhcuDXChT+MAWm6Q+YvwmQDMDLp6005e5zFGb84sz0CY2ZSTewyLyNi1
GZPVqTbtLS2d/m4OuYetDkNCYY4xrKJ0GLdIlL+HjGmYkfYmQjs+ikz9pxT0Luax6vaCBe1sRN2+
qIcA8DixAr97SMrdxu3bgV6pc1rjfpftW+mhKi53Baqiu9DH79IMY/JpxNV5norixXJ7ua0Z8ZBk
L3cN+S7vjjybVTe8xYEK92210F6C7N3ngP/CbOLRGEbvHQrBWvbyT5MN9Qs9LX/rGvWHzPA8JRrR
8qgqZAOjyL8MkPqNi3U9TI3nRtHyQfWs72z8EZ6X9adc1OYWIZT3Pgz016P8pcy729LEAuimVXUm
wjK6ZFhGmWX51mM0LTzjGfRN31lfkwE42xop4VA1vvZLHYeI4YHpwDtOmXgTNZN1RbIUb4wI7fVE
0XwTLf+QjAFqNtOge0dI447wUE62qD9W2jeLA7/gNfbpCtBjcDGHQXlsaYWF5D9up6SSHGsswHYB
xFO6+Ol+Kq0Pz9oqE9q8Rm4b9CD8f+8VWqwgqzn/eATcr7STwKMpqTC04f9JsrF9EK3zhsAwfi/W
Rpnq1y7BfBRNwLnmUr02oyvxsbnyQM5idR/ayS0i43evtb2/wuHSaVTwFkfj22y3n3NTDvfMp8xD
MY/F0TFhBImeqQHdjGorzKG46hBdopfmBrtkGAFuZvcwSIh9zGrjPBcuzemsGMAtYQZSTgGoXZnv
PkeJfW0jrx/LfgGstkiXwtShDRPVu2YM44MdN3/QJTkbIw/R4bGHYSbHj8Dueo385DZx23n/zxbG
7nHjidvenNqfqi8/aAnaG5qf06EXVkArsfFuPRo9+xo5MZcYEdRjK98YITxkchh50wYc+VHmHa2B
d06owTj9GrD/V1Z04iL577+7y4Fh/Ss/8v/Nrf7/UWKkhEbxPxvVtx0KhSr5+L8TI5ef+Mer7sp/
C3zPAhgoLN/0OFz/h1fdIUoywJ1kEp5GpKRYWDn/kRfp/psfWARiAaqxHQtU2X961QmZXPg1AVYE
tnLpOO7/JjCSDMr/SuSRjisDajnXCTzy1Xzp/jdUDWdPPbgUUouyA8Cv/1w3MbIlEjWaEvEHd3VC
RkENOaLujsIDB+kTBlzr5jXrkbqm3tDvkZe8lqWQdzmqEhKZomch/jqjnX3R/zh4cWn81K65yayY
dN/Y/ek9iuuVe2J+AN1iRMg7dDkTW5qFRpbFD5FysCLR4dzaVs6MR43W06yD7GhV9DCRwVlPyVgb
dLCrP7+fdRXW+iBNjpiJdxzrg8/eRzkd5uyE+YB8InzWSOXW2GoZDnXTfCdH8dal2n9WCxC7AQpO
i+7bI/j4WQ+lujVsgtMR7PvPTtPqs6NgVCw/8/vDQZ95N2bZmv98B0LaaeW6MtxZdXFT/0RD3W+K
Mg9JtVByUVgSYBgnhE4MRXCJE/1ggn4b/L7b2znUJYf8eRNeWGjZ3X2pkY6JIL9NSNV+HMvaepRJ
8Ucn4U9Rg1P2ywgzjVuNO6MtyVxsFFIcEiGCniQXXXY/Nv/f7SDqcU0EzFUVHZifLiJH00iMm07I
/urVPbbLGdh/adCgKJPu0Cxfz4vvOmmix3++CZDCxi4SYqjp9MmwGu6CzKYd4Ax7Uwf3YeMFtNw0
fLlg/nZmC7FTFLgHO+DpK2GsUzU7e1z7/l2i3LNuwnc8rDTQ2GXvlQ8VpbMm+riJtyVEkCGrTM2t
4xMO5UD8jZ3xlFcIrrQTXytL3A6a8KMWJ8JKtphJoHBubSN/LH2VHGxTLNgE4ysfvfg0mNMxHVjq
SwYxyV2upuQmE8NrM0NkTdPC3BgpDRHEm5siCHBlDyYRhgXezcH8khGTZWHF17CmSadTDHNzcgpm
/176gzpGkM/FgBHNjd77Ut6qjHF/8e1HEv12+uLSzLxpAlCvhh2BhbMRv6Ca382zS2ZzDeN0Tm6L
bqQprO2HEXEPqN3kUTggeQOENrkyCIS2OONZxd8Ig0VnYLYuwLxkEP8ZXa4IsuSmHLM8u81ipmDM
ULIE7FoTVe22xx9FCGT8J3f1K3e6tXX6aet06TYxAtKq4qUzIDjQMkDC3uXNSy52iXtQMz9TLhHu
nkmKDc5G4oRpuffWeh5S0icG48dG9VkzrQ5n+z71iGWaA/NUtj+eSyeHBJinkrjnVgxXerknl1m3
NOsar7oJLDDv/4IzOlipvHCiudZzvkFjteAugOcxVUS8cE2D4ux4xc8cE2ZueagV0mnv5IaxDufu
RClK2e0Y16Zl9gygxkdi4GI6yEaUJHVdkSDq+EeRENDqLye5QPBqcFaN9Hinqn3P8vKt6dcpfiLb
f1p+ssBn4xXqEFoFhG2ReU8lJDpEJvZ3hOOJcznnK7HpDPmydOvDLyn8gyW+qg7qvRkOZII1BhcB
ER8I/wtOx+TjJKjIfFDyDCJbw2Fu5SN7qwpcWSI3n1uzprdMTkqnzBcvIsCsXpqgPvrEOTeI6rWB
y7XWe6SRM5VNcZ/T6F0XmhaeVZn3GBMuMV7cXDXJrhC5Ra6PvW6k3toOGRV40deNgWowTcONpMm0
5jYNtoQBAwJI8RSb0a2u0ah0iX4dZEjmA1KERkePPerVIRguk5K33Zj+rVKHbgZ8Vq05R2d7BP7f
OBSutqpupmyh8MOXnYLPyLz1OkBgRrKJVMEU2Upgyw3+F2Pgx6ZInjs5XW2Ds9UYfuklxzcm12lE
2sS1B/6fZ+6WyaUYL0PMISX6bMf504sC1GXIEFAtfCaGo5H1PlcGAeeV+rHz6WVoNcg4Z6L7EGe0
3Ih49CDSt9ktBIabLK6Opg+Px11gAdJjmEanCDLHeyx+qlk8pa7fX6dxeE+sY5nXLleqixydBAc3
h7/gNd28azEO3tvV8m1XLrWtZSLwc0riyyIxTGvDt7GIqbnbBf70XvWae8Suxm9/eB6hnkjF/ReM
ajtLjp9tv/A4jXSbIs/caMGZGgFM3AUDTlmGEkpmlM3LSCWcyNz8tYF1MMGHibt5CMMO+oBT3Ci3
qU5V/Tqbc37Tz3WOp5MsYWTVh6ICohQCUAEvYGH5Vc6/E3ZevY0z0Zb9RQUwh1flZCVnvxQcuplz
KvLX30X3AB9mMMB9EVqyWpYlsljnnL3Xdtemk6iTq1iVpeF6K6woDjrZrRPLt3IivqBgJmC3LW9t
iufsjXjdx/20GwsDJ3GeAQ2PUc6B0SCTknAZ6RAf7SE7iLhGLbWoezXxbzOkiV6J5wH5GUbGvR0q
Yx2rhkqt+m6j0KOVdRcND2qympXfLakZ4Rzmm8yjguhROercFd+VVwiGz+fUUMBQXOaKnGvlwUi1
8sDgIF63CURLEu+k7Gi55gMwkiLb20FJqIqDWy+K6JTVaSnWXdsRBtUQFDzowE5kWuS7YGxTvGmx
POdFfi5lHcGFwuHiI5tZNwP4bDTp8VLvJiDWNZuOwA7RwrGTcKPsx8+G9lji5So9YgyriPF+a/jP
zHRI60mZgwpUEZnTlMvq7tC9PeedUx/DJN0mMmedq9f2ZL4lXkhZNz9f0qzuG7SlPhQKmsjog40U
yzgjcFlMf6NIruNsMg+eLDWUtFAatNCODzS/nZ0tkcTMrlfbcrU3UjizvWZpe9xj0RKmWv3KFCFa
qQRKUE3VfcxpuPMupx9PpuE5FYX/LPPu1QgjcS5N5lT5vK1BaPNkepZztqypfMYnBPpkVGCT57ue
HG5Z6Z59p8zWg0M/3K48DJ3IZNCZA21BW6XM3ryU2lTeps7L9niYapze1TpqyuzMSSOuaaOLKzK4
P47tIdGOkuTKb++Y7F4yMQbbFr7movDNgVedH3S0WebBMBVOeO5dSmttWgaZZVbdXWzSVMau54yI
CvhI7mB0l8GwKXgEDa/5nlWwDmBVOfmqOpdl4ayrVt+kcQbMlBlMwGCAm99//d4gq8Mvw8bzyKWQ
/lyGxbqNjPDYhcSTdXFLRtl81248ztzR0m91NonNv6fMP/193n93czHSnPx//9/vz+v5df575r9X
/O/+77/01jWXVgvh6b+X+P3Xv7eTJhwMbDiDTvMuSTrBLfJkfIskIq8pyNt7W0h8crpuAgszLFhx
RvzMPpQ0w94dXnAYEspNRvxbjyCETUEMo97HvpHHdfxZFOFHmRjGV96LW5YG7Y+S7bEYuvivouua
RhKFqUOSSc7uIEJtcUKlRWcPv89gIiVeKMLgOssCYqlpxXqQhf43YAA4UDn/RL5+iRDqYPPOX4M+
0T4jg/xJ1CsfQCiIrKDh9jaIDMY0ENPX+TDBrRXC7cUgt9TEkD6VakZQDJlzL0fXWCE9UTevx/hU
SEEKHqa5TRZHxA5ajrlxvEA+5KoatpafuuR6jtXOqUv72NM13KeJYx+snnOrqW1nn45mhFUnkVj9
8/jUuKBRknxKHxr+iG0W+cWZo2PYxHrUXZh3OesscYg7aoxkPca9fwNppBA6yexx6BKxDCGBPHUm
gWnsTsXzEJASGURl9zowzkciIf03+rLZQgRT/xEk03eEBOyLK/YTHC30KLb14HK4/9HsfOeXFpbU
CRW2U+bzpK39inNEFAt/8e/jd8QrUJRf8xkB9Ildo6GbZ3ONNf5Jk/yBStP7Lqb0yfOb/KuV+leu
Sw1Ro4XTQRTRe1xCI8QRCsWuAF7SqSZ+qZMKLGwRmU/J7NINNJNu89CDbNVIbk0CP1rDdLCueeOZ
TBAAfI0aO8yxShpiXodsO8RG8TDaabDr2x6butG40GZUipm/tfZJjHTJjwcDxaMsiAsAWKC6nMok
ck1E+OO4tXt2JFAjYa8MraBNDj4rnFCfT8pv1iFAkZugg7gyM9e4F45MV7YowidOf/jFVdg9My9N
mY4p9yVkjWJS2NWYm6gMzSHy3vFVM9JKkv7TG0Iu2KxucV5fUSDaP42dHfTY6f/CNFnbQUqmVwco
0k1pRy9wnv373KNk3wsD0UzkElYIfSWkbUaHq2vgOgj/oJm2+unCkr1+SaqPSN99280/aZIBm8ef
+M5Z1CyYvqZvHqJg8hts/SXsubIK6DDPZpezEpSD+2gL9qRWVKp7FaXkwnd5cbMCExuNHRK7g+1v
U1U9S3iX+hsgYsYDR4yxNZn4n7LWHXYythVxUGG7D1N9PMBpqA4uwqk9e8zyaEeEcGquX52G2fOv
UiaRseoY8EhB3RfU9YYZs0EuaaCzrEv/Gs1TftRX2R32F9EUPlt/YdYw9/vRe6rLpKYmqaoXrScY
s0Xk8KoFVj/L1sr3ULEhnqbc/Wjr5rOEaPNVZ+mjTLv4J6uZKzBm+BPPId22M1Lz9ABbvYSQjza6
J75Dy6D4xHOPUs0AtcyqiFZtoogLI0v+nTsOrhqzPwaBrnYgh+/EFc/B0LmfiE1+oH2UHxzUh8DI
2Do/hrbDLEkBLBmi+J73rrGZRIV7sejB2A8zlK/3oXFg9O98eG0VNBq2v7QAEYxOg3fjIsdmiWYN
2bTc7bUKsmjdfDEGm1Owm21tSLGGNkVnRBp0wtPYa/axMpwbHdb2wa/5IhLrvaXEUC1m1WwEyKLH
ersoU3FCsDedPLFnDG9cyr4AwtDnBSixSt4KfLW6dNGCJurNRv25nGJH32H+Ie05eRhqw740yRdW
9fDWis7bxwDSEO5X0S0c/eU0Tu7WigfiOqQFUNbzydftg/6ayD9Uo8wntercJ4V9Cx0dlazVy0VP
pcUi2Z7Qyx2Dsmi3Qyj/SFvsE/rDt2jqsdVm0UUUmJOQ6ICao3Wyadh8OdrGYo6OjY8LMnp09oF5
Roymlfyx/WqnolqeOlWfJaCGU9MmhEfNN24N+z0ajGHXeh1spTB+qXBSrbV8ZCxHfcqOwUI1l0S7
CO7Q3dH18q4T7KRb1SdmvWaPFQMMEYqKkwJjw2+3jpFX6LdgvvHqgcGsZp7HcuYLyvpbZMUuKTP/
gekRi4+jHlTvXNyqq06276Y3ewT7XnryHA4GkcGNXCIFQhnSJs0SdkG8iHQa5CWdjxXNg2UAIfJc
ZUNFl5ZodLzJfAvriLPupltJdbMxz2G74gv4vVuoobxUbEeROKbrIZ4QNM/PDelzL/KxI1Jl3nWB
Ydl63cAy72rNrfL6cKUYd2xUX0aHsYBp4DZlcxMBpkSAUsPWNXWa03Z96zzMev7vR1KzFz1olvoZ
DWGcLbIEasYrK9HMJ0GrDXSaHbyk+KaWQwy1CCFzctPMqN6HJW5tHY7STVBo02P0HnQjSHbJSPXb
7xQmJ9JkUA05TM0nq+KrNx4xU/ibtp2spaY8C0siN07Dtxi3zHFrNMl9aF7bvsxvummADhN0MH7v
pqbZHF1lPrt+DPxi/sQAiVxUEGonj93GRpMwqOE2nPIB35wzOMAvdZDNPCO+haYZ3/Iab2tbqo+K
vesaWcX/OX2N2fomCOIQRuJuA8vor75vyYfB81cqoEOVz6uBLqA6jK7+JAUCuHrHKUxgvUmoYVE/
NBD7fBwIKWHFeVFuM9wecZL2N4qA/obJx9sb7nAvUg3yGyXqsmaNPCjJptp6qHVO5qgrsNxUwFrs
0jlD7dulvfNpR0X9FpJxUKgYWVCRnIvQCRBo3Yq0guWFczfK5qGIydQrnd2ZrjOgmU3zjcMVa98o
elk925q3hg4a2btyegFSmC9pFdLMxNxywimgzwrC8AmdhDsn6sICfRNZVJ7bDhtCk0fFSzNAp9AT
P3w2M/8wWIDto8oF8V2hRpGAUq5qJByxD452TN6JTW8JKcHnAIloy3QWGiPd2UMb1AyRe8l1lAaT
c/WKznyUCVOYEIvILuxZjFDbnnBpPXJJJXlg7Ie9so3ggI7g3fXKn7gup4trYc/gIhcZlnjVM+PK
bBZZeCupkfpr1ankMasNsvJMi+AM1LnYl+ID6GwuBlgTqjQnfK2DGu1rakEJ2ZxDCTObz3g+PChm
9JBMCAUqyEgwhvpxunai+DNHRbYYO/E3cX1ti8ebM1yn1w3kaB1OWnseG3K+Wx95IgYaaDeT26xZ
76wHZ775/VeuRVRzCRU2SLc5Cc6vEWrpNl6N8LPMkAuUrFcPoZ5tNYhFu6xL9JfWdWe5ZDYeUSnF
D1EERcGc7TnjYOFVLv0WIhltUV9vbkXm/TSVhesXz2IS6M9Z1jB5V/TKhvwP9DZ67NBVqChVvzUg
vk9p8mhq376r23fwafY9AiynUv1U6R0WDsV7+304hGgLbAuvfx9I6y7m55dm+GrN79XP+Oz8gUEk
7vWcZfoWxEDulGfQxAPLqdhwetYpw9+zdWC2nYND5yrA71UT3QOmYcvUqsRrpEyKDdA9vcqrXa3y
j2QyfxKdRFCj6iCS8/CxayEQTL1ZnlmkAJFEPg6hAe+KHzjt/femdcZ9XWDLE1EMCsuc6ougubka
AqvboIESq77D9Cciw7jTkduWJZLJ2oo+wnbUlqIu24uTkhuZYQFej5MBMk5egqreY381t30T4Ecx
021RjykuiDO6StbvMSPKPjTPJgfirYMpBPkOkIZVwd8OFgns1B3qushJtW3tE7fOYbivUaavRhkq
ZotufI1nnp5uZ9k7Znp/FcgUfrn7ndVJ8DRo7FSHWkJF6Cr6MhQtgF2xJmJQ2NbDZNMc64mhwpy/
TaViUEN48rIo2D15UhBdrMzxBIQsRfCDyIGLUCW9Nd2xgUhMuz2yRom13lrdpU/Dry41jhyr+XuC
wBJHSP7XjCWg3yZsHyg9gchENkMJmoXUFnz80nzoJHjCRNi7bpZxozDREkmqjoh+QtxF7Wi+xPM2
qAmTa9/hkykrTiewQythl2eVAbdxcrSppYcIY+SrXQdZSZ0HvtzXMhKEqsTAMd0UyxHoAc1NMGDl
rGh2v9hfTkv4ANC4DWtne/Yxxie7l3FwjbKvKHYIKvGaYVVXjJy6cfaCt/mH2acv7TRvoQhUKwyw
YomFyU5DXA4JylsPRU1DzmCvH4xZDxcNk2Hf0zMF20k+sTcOV0Xz1WxO/qSnl8ryvQvxsR9Zzjgs
ktGN7wpHbCa/zZLOj2hNj5IhVIT/2CjLSo894l7nAF9UJZthrJ8R2b3FJq4RCFt18ZpITdCVDhsw
jkLQH5bZwiuLDzdMsNoWGl8ZEyNWvW/U5A02RrpsehBurQJ85lA5ERMssl/QnkJfR9tyqOb5gtXj
Bo4ngl7VuDHDNmbH+N6LolhBeAFAR6xxHpfIkCWIMzSS26lHlYJ1wybP9mamWbXnUlThZNp0bcaE
wylPBWKitRSboQuynYvqc6Gs7FK1drLswSRuBSgxTKmTvZzsUB4C1wZiEf/IsYuXmYmWhyViKCoN
pYpLWk5xGjAT58HAsigASJS0gJcZsJ8RZqdHnFnW4nn182c8tcspR0LUT6hzqTwdlmT1YCSV3AQE
brXNX8oLD2vh30z5IPbcSb9UfjHukyC4+0OGoTeUm8LqT6VO5Z5UOwPi3MoKINbVw4sakMjWXXgZ
yHwRFiJ0+mYPeCrefDsCEwaCKESudHDdUT8qX/XLARXU0hnG4lgoxkm9SaCNYtVaOLN1IoqzkKs+
qN++Gw8+hOF92TH7EBCa/QE9Dc2aDiIqomqbRX3Syv4gpsY9ZQVKWyz3R0CnxHolWHoQJJ/5prka
I+y5jPNN1qq9XQ74ANrxkqCAX7PbxUYERO4YJ9m7SweUAydiuCS9k4UvbwaQXkeAUDiCg1cgPdGh
jtq908Vc4IM02HddZ6/MQgK80/r65kTZqogsse1F9mI04ILRkG6TvAT1avdoUgtUJn5ZovWtN7Az
aC3QOl6We7e1cP854ibMiOrJ/ja1GMijzB4cMHr42kZnUzi9OtWhtuNghbmrO+a2HEkI7nRNrZio
yWNmbFlykZ6NpbNCN3rW/XJrTp7BhT2lXeuZh8Tw/WVcS3p7kf9oTDHT5rRidle+D65VHSadDkRm
Eu3uzPZMsIXBKhyi7ugHBplmg7dT2fhYJGOHsMb5g2ONkRGW4imJ71Y+/LUNCGZuaLjLnF7G2mIH
uDCY3i0cX4fBK88t9OEL/JC/Ze+8sh+N3+kev9seEPcyFzant0VKR9Mr9q8ZRWvnEOAeciRNLpBc
Sh2Em3WecK1q5lhgb7iLykQtklcO23g2HQAkKcpZrLiw2FLiDND9YV/FKMrQnkF3qOn1aAucYcxP
gsHF2JpG51TLdGgKDqe5M2GPMMqVCypJa4ZtIoppi9UbfFVPHgKn+5wj7sB3Ryd9ZeIN4TPzy/eu
QnGst6G/130tfDdfqfCrd7+Lpz3GR7Gq57vh2P9YJNBcQ9bPf//59/HcSe2V45b+Hu1Q+E5ifNH5
L3nWvVelf0LDqs6/N1lhqbNsYwB0KZyH1O3po80//f0BgF6CaTLAp2MUHXU3Nq/08vtnp9ZujZx6
RtLcY9/3jjG0PPdp3z/HTFwXsnaTh9+7hYOwiYMkPGXC7Z9pa9JwDvXg+PtTS4PI6vZYGEba1DAr
ivZcW3ASc0toV9iT3sqPvfCRPxi2KHufZxd+CHMhtHqpSYCPEzvVpzHEz+HIzBMB0A6WCKImPasw
QzpcTeJiX05oARYYsdeB1xp/TFZ3xr0b4aD7wZq0tGdS1aLvzhHOj3DhTSm1NbPnYrA9xpJ9uPf9
gHGE8qoX5BMwRssabNNU1i+xYyUQdjUdRQY/1RCmgMCg/rB1o37JTIamMW0x9I/8NHLUa14jniKY
FhJEDsY2pHezNRo9m+Wz1VOoOZ/d5GTfQVi9iXpynxjTeVtTAB/5X5+A3qx8Ch3xaY71//cVhvlX
yMz/7wmGhZbzv/fAYvbvPfzfr/C/PuH3TUpMof+9yRa2/BFWKhFEndduNFXjkTSD5jHUtPRu6s+/
d35vXBtvsIYKbvt719b65KGzh3/PMN2meRxydp5ZNLMS55cAaSbIU6f7os13//0v8gNCUfcUJzyk
97R1okbM9GOtRn7hO9cGVOLvq/0+I4qIpmPkbO5+n1FLEZw80/v5/eHvzaT7r3lpMJXpODRnIfqx
dfyani19MhBaCQM1vruIDRb+EPnooZJbhaM7bZ35rjkh7exMRT8mcOSj34Ty0QKu6OJOqAJvOAaB
izodusN6SgsQi3qn74o4a1ZdCiXfx1/SDOjfhCkQUtJ3FEn1VPntox5w2QzFl9bLlyGbWjQTNev+
nyTDGFSMbbF3b23vvevIQSk3MnIuY4Z/VvYpPMiQ4fTekvOAiSawoZAQVzRZZQeLmD2/P66Zil9H
FxN15VfPvawWQGphQBjNvSlaHJqBy0Uf5/kxj8KVXQ2k1gtadpMOpdHT+UzbhKAxSSeuEzq2zRn3
3iQvpp/7Gy9AaNE20bXDFI9t7BZl0qQs7j+r3r4zqDGPjIv1RQcJMuIqk0QMLHmwDwHlBp0Kdl7t
uVsvJTah02hCpx7YCjQE+8nO9qrl2qPRrisLCqPcyp6ADY9r1QGeQyHT7jmTz7FI/miYdta9nszW
s20/sUmlMmmWGmuE1w5I7+vJ3BfloJ9bGt6HNHXPv/fczKuO3sjexGVgYrbln0Ak8QdKynUqDXEQ
3krLB3i3C4zKw7uyddpJDd+z+ArnnWGNuoFpDYfQlNMtQslCpGg4x0yS+FdgM45rvlltzgl1ESyG
bj2sjNitFsrrP8Mi024YZpaQLeR9Sm4dQlqt+sNGGiVLSnYUWbhTQsxD8Y4KOnOqftlgI81mgI05
EQQUqb9sDneZ6p/Js+0hoTF2oINYJyX8xIp+BUicN2POLbAUeYf5aJg7ahofE8vkCuzfybL1ApLH
fKmAFaafSZxcW1S3y9lGu5iJfJoGOaTGLYWhJ154uEWVnCGIPuZKOXTn0tHZZzn+nmamvxCm+6Il
s0GR42sVBYDghc1HbxCI4n9z2oyLRoQLe9arFga65baCWyK5fnX+XzYocl2/p3iXGZt0X9M8m07d
OOfPLo4RdmgufZQ17RShgwNJiQrUO9o+0IgBZHbrtMVagf7boLJ7EMzHFkOo3rVBVbc+JtNwhuYY
ReMuy45ZSwZ2MUTGukh8zUa1029QG9RQj8IBLAY9cZEhgQ2Gd7dg9yDz8ZBFYjvoNKkDcpv6eZBR
uQLUcVOuGZ6AvsJSjjqP/K9ah+EadBu2Mk9hWBJbYK4UPOxN4TlMW7JhiTiLIVMd4SWGvI1Eh7aH
NfCxVxdGxtvGBwQ86fF3WaOP9rWVR44EshYX7USoLexD5qn41I7ZWxsn9k1nJ416K6IWHAh8WDq9
hrMBvi4UePVUwINYOJ22TdMQrDq81GCgi1HF2t014zkmGuysPtOFB7hKirb8Y+mfByB76yIPOLEy
cAk5bA8EwbQyQ/dmsX8wkdIcTAGscIprD1CqvgYudy8aklDRJGKbJLrZrfmjopbkVazJYl17/mfX
ex+5WQKu6gE42pEutpVbnBzlxmvTJdMROdrXqBjuuPjMt1ivNypmetHEbrmreko01Wan1uAwguhw
1fQqXVYN7Rlhw5x36Jl1FQEUSizSKt7H4H5v/RgfMIzaK3zGeCWjWK5zztV1zLEwQR1nanZogD/Q
Y5gBaEVwrZzuASQpogSzek+MsUD9k+PzoDoDlXithb6zzejB1eh7jgE1r1tw8OdmwJGLYa7pssdG
krqgEw7BnMP4Y2HUWYQK/7rP+dbbpEvY+Au2rdfv6yHoAB+Z2y4kyjZMatgT8/rYpV9ZBHCw06YT
FgtaH+Gs6Gkr0NQIq8kqyJyA8B7tLw02xGKhw1OKjumH4W4KoH9T3/DnUoauoMxf2cAZ23jqARod
ak/RFUDcoEfnaAqrlapxu4ZaMi5QRWPW5tuOH/ty7KD0qw8Z7Oy+IJ5UT8TCM3GL97U1i+HmmPJ+
hv+6CWgqxxxOMcwXSx4F6P7NYEqgbiwtOLd8fKjX1LN+HFv+1U59x5Uuw0iLBjObRors8A4yL1wZ
hv5Qk5BYGH6z8JStzp7vXulPRGefNq9/pmeTHL3BT1bpiDpLE2sk6h+V28zHg+ntWCJYf7H4dAmg
2ZBtdSqq1yat/5pY9nKHS2oE7hVgXbMAfwoevyUIWsSvQrZiVTox4vSSi+TgQ1GPglumhvcI3jpW
8mlrutoXm8y3yd5D4tnrun+smLSBkes/JDTB0Ev+yLzGBk8bpvzJsY0AtMUZ/T1muIj83vaWjql2
tTkQyq6aHzOt1z3MDz2K0RdpI5oPSG+9btl7z1ipAp7o6GbDnbZ/v6s7NwIc1AT0fvWZyz16xt4P
3P4uUGxdWduW45RgKpzlzxtsdzTXfu9ryfRRCto6v082Jp2OqufhM51fShlGsa6NmsCr+aV+f91Y
oeMIkoSxJQ8pc+jByU7fOFGG++9D/mAJdJdtQPLf/Bt1eIpMAPXr71PcEp0zKlEil35/ReNCprFH
eku/r25G+ngzsBQ6vvcwxhxEdpCFmwBByehBVKtj5yd3+x98J4+ExV9j1DT+uOrK8ach5obBHak4
geD0DEz34DOlXrQ5ltlCs/ytG/lzvoHB+A5D2rJ183uQJ68yj94JFsmXSnPIGIRQCFModtyTrvON
l5n46lp64ICQViiikxVq6vgYh+VC0k69tE6ysvP0nRk+eDJ1p8ZYSTI6PMiUsUYScZz40bJXBBtr
q9ZFv6ExqXkp3fKI5Uk8WwJpn+04N8/caG3xY6KTzksc6IWWvZUFypOYRPIoevLJtOrGTFuZQfCu
mnJH2tIhtLDpTb6+gX11L/3x3oYpcst6+Gyb10IRBsjbAUK97ydscdDF0UsJpKgaPobAjPb+AEU8
zMHvpoNayMjCDIoNfMzbbD3/w8UrtvE1ZoSOYPBAQNbOZXgQ6sk7Xl1BR4/PzYQx4Et4RF5noz11
mRc2BH/bE/E8BYLy0rvTjP8wgKF4SASWPZ3fRhkaDf/q2+pqOOr1jwio9u28/phkWi1xMdIdhjMK
t11ufZrPzpxobzgvTrppKw1uzRRfQa1bjy4TiFXTGdT3Ubou8BNvu7x/Lm3vS9hsE/lf7lpzQAyB
w720QfIlBDnxjV9/Rvkgt+gOJa07/ZSYZreTGlWFHRASztC1zvUPzE2cdT37RQKZzEUB+n9jOdD+
OvxOrglaR9LeFNX0XioBg1CxydVgyjjSI+NnFnIVwmMyLzgF7ZBhrRta72gIe46OkamTgY6R3hrI
G3crzOrkzsOo1NYvdZYTA0Z3FPhuu3EzmgRclmnkwH1U4IQgZ67HFAcq8iH4wlkuFmpKhqPtZGxT
mDAsG0s/Tw5kpmDUh42pEURdSeIgmHUvga5cOJjJBfYDbdUfTdqC64g1KMrmXu/w4flUzkmYPHU6
rljPyJ8s2Ago4bkup9D+Cewc6zpfZZp8jWuYbpGwXx0jv9ER0pj1hCnODvtoP9htebfhmhp421eo
h240K4+TSXyEsW1KNJOkbSamnm4nlT5ojZ+eOqP5xJ5QXcUwbDrTzh9kAIfGTZqr7Mfyzg4mtp3o
6vGocOL6CvC1gL4gT7R2N70p3IuLIfoRkUfKwd9u09EHHmtZf2PqqZtLQ0hL0ktO/IM28VtCt9uJ
ofjjOQSEjwOoIK7SyZPHKo/lSKtrdtTVo5HH0zGYsDRQaACWBeEboC40Yw4/PWdCF5TJJvfwJvij
99iTQoajKw6Skrl81kBp1sK9Vd+SFv+yGnObxqf/MpTud1zG33FhFEfbw/rRDDoILsam+wDfyNXS
weD4DmkqfRxi+2asS8SdVz1wRd0XTfJWTDmGACx+mU0rMhr7m1AKvbKdPjH2SM42JOQnBtJcRBzX
36oIa3RfQTlMGvJJ0ue4HutdNFWrrMHa6/m31szlLfZmPI4pPwUl3DYoXX1FysosAGWnTMQb1FWS
2Rapo5u7QqrHDjLnppWEjvojjukqHVc4Dp1VCXsMRhWZSyGgxSkJvEuBIWBbIH6iJJDFOUs+idwr
MG+Y8a6EHnfVR/vTbtOI0Ufe7eDufyT0pGEHceansGGiJo42bm1bVBlZfU5YIIqedaa2NLEb8rR5
irDXS7DCC2fM06Vk47lEdDbxRZTOrkzGY9SQTiYEec2D/cL8lMZAnLyXnYUG+PcGr9FG75qbS9to
SbIHURF1ra0yVYNOKainEI/tgbKb6D30YJfBiV86PpVojLGeA4Qq1CaKPqEzjR55JFIlmHGiMxhZ
CRJbooQyzK64sBV3AD/lCoG2oml51qL0iDkWTFC9iIjIWXqKS4fpFM9TSoOy55qxMNyOctbxOJxi
UkDyhNjgMdm3rU5cuw+x2g15Klqnv2yDqUBsdHRDT+839G8TyORlHjM+QQnMvjROjk6lHjKjzvZO
XRCKUub3SkfibAQUN4PhH7q6Kh6GyaPY6vN4MzqkxxeD06DWwQGq1VaNchZzfAR/B5e8tzT76Wgo
01laUmcNscl3NMAy03kMuTqEZw1DSwbfvqvr1yhzIbcP3WsbmQ9TMBxSX2eEmDoaui3mILZUF79x
nytWoFWeCf9NYVeCJRwgAgEuucp6pEFV6L9qSjsOlaYtOymNnbLRh6mM7RwFG8ctrupt4jgTdig6
2YH2GtBeXlTSCk+FX3zMg4sb+PHgkrbYrvSkPHsS9ZVjK2/dQ48EBgMXtfebp8rBglm+92hXXouU
GQBzZFLO6wG2JXF8SDdBXtiYlVfhZCGUl4GxjH2/5+Jf/Mie8ye37Esy+XhXn0xRFwhkMsapdbC2
cqfdJGOv3uRQ0QOrpxeKWec0ranqgao2pvvcJDkmf589eTRE18jMxTICe7pQBeU4tWBz1BGPFOpx
FIrsUyMRay8ZH2TKsjLZuM3qmuxTJwlAxpU5lXjqkLnd2i9J6BkELKYMQfXsRR9aNEWu8xWodt+C
1l4MJR2HPpo9HlPxFuk+LT9VPSjAXzQtNA2JuYuktkf4g7bQEoz5fKI1dGy36wCWA/Wlm6x9HDvb
oRm+aVFcZaKrOztl7MqEU+2qtvmTxWj/7aqS29BmzGXYWN2TQB6G4BkClVo3JhBNFcwHca5DuMMw
vs1MiTNd+9sMZEc4Jh5OMn5+nLBTy7AcX5uAM+jgYeqhyqyKpe52ry7ssk2Tuc7BULAtudCrVZIT
t1pM8ZOeq4h9mX7SspgmkCW3XtSJg5mA4mtiC8SFnjLhHlj4Jdonoi/C6mTl0y0jp+UlT2ymio0N
DSSjgmnbv4MRrkzbBhGh8OZ0tM8fpOU/WxuLluPrxMZy33TuDMOOL0ZV7sB+MaAGJ6tMeuKiHMMX
ZIi0IKX9xRPZ9yPXypQmIEVbFgAQG485k+cG3V09yAeaa/RjTFFtRTcyB6bYurCOyYvP/u/gZjCS
3Oyi0QtZ6oqLFr4xjAFS2itj0LK7xtgpVJN2ALKxZ5fxHPZzmk0e9osoJyDNr78cNd38lnaRfR7z
6gY1cdp7idYtZV3fK292NwpxzMRUPrRknpK1Of4Pe2ey3DiSZutXuVbrizKHwzEtakOCMylK1KwN
TKEB8zzj6ftDZl+r25s2630vUpaZEaGQRND9H875zrPZ9SY7PvBsZczbMsyUjVQeJLjf/bSSlxjg
K6k+DG+qLkbEhP5yZRYDUUZa79kO2dwsaM9zZduerb2GmhmAco52BV1IQklmGjzoGbxyyV/kwTKE
YWUgLpsJvzXtWrvXO97O5Fakcbp8Iz08X2a4buAW59h/aEeC2PTMn72ctFuu0N8sy7+62q6fazX+
ToO0LoYwfC9KTmQ7qTfos9hSUhI0617dQyh7nqbiNo8O6W0Udu5Yqn2igFs5MxlVQ9U+VRL8nd0C
PAQ9/ehk49/dSmbOpRckIMasNIhf4THfOQQGIme913gVFrx5eElGUN/MQsn8yKKjURXviM/N+1QP
70hf4Qc1z+07Rew6yfqHpjPn+9Rg3MSCyYKyrYEZ7kJ59iniia0a7pwyelHooK9Go+YXmTmrBvYN
uiJXPooy+k07x/wonPwX9UZ0zHL2VwwLTnUg7ggitN7W1jSdI6s9OLXb74zJNU/0dR6GoewBGKVX
d0wxQt1hC77UpZ3R3htB+aus8lJnE+Vp6VTg6qKTqxDClCqnIA2Ht0avLsWMBLr1WbfqjgnWtinK
TVywwCljsgoCfA9OBYvSZJdkEmS3I0cxuKUzk0+8dARPkusyIktAMDjehEpZIEUyye9bYAdMfOti
LwooOKPlhFSKI8r2AV6XWQZHI4J/mdTa3qgrjWG5G++Qx9Imyvg7mst2E2vOvbs0J70A15Iko+EN
cdafIqJQvV7gwAxGcSSw8qb39XRqRctVqF96QPGjNO1j6qTxHbq0bisqFBlZPQMoribWFo3WnWLg
OoFuU069d/z4dry09M1NHx2bIX9V9oDu2nC8fu4qj7yyLeqz/i7KBm2nV9je/yqMZycLdpngDpwC
JLW2gYac44MYt4q/NQvqOxXoLURgbvakDbUd7t1HciHJJOABv2WwE3xAc0ZaZBcmRM0mCgcS7nC9
rFLNinbtrTFgi6nWL8+YGsqz7c4BHj5qpDx3stPfH4KRLkGzGpvEGcalm6oCbzkVKSjR5TchwWzg
WqSvfolUcmABuJaOnE+2TiymAXpiPUZEM4YUA+jrbHWi37VBEdvasa+YCyqk5p5wQGyAgHG8AhMP
n4Uc1Z5IoXPfzMk6CwyOkrGv9XVJp3UcGBcswaY0MMxAqaIRVp+UloJCm3iqxr7oNnXNGI03gXmc
Ykt6s4vobui6/ojCtj/+9WmMpG2gd432KpvHit2uvZuJdWaDGx3Hurc8BJPoW0xFZARavVtbE2xp
pu+tEQI+mEGTKPJbuupijn3+Ps042qoLBXV2qsLwPc6NJy5alwpFR+yAVnHdcKOtyyQ7NOrLiSS0
4zJ/ijP9A8/lroncCQ60+DL8CtpRzAtRn2TItawX0cfoa3eQWx+y3kxhvRHrlta8wmK0NmONvKJT
m86YfnlaW6puYHwE21rZC+3Lvqv4Cu3iK7D4RvTW/Zyq7iHh9cexOUyrSsuPPlArtLGAMyLiWTvQ
4IOhfqcCsl8UyrvYNfI9GKhLEtUPuUl0MST1pSJfd1n6FdsDe3jSVdElNQzlQsw2eFwI9dkgPql5
OQgp0AjxHVyoH5woki/arG8IA55K46kk8G3lwNlZuZH5MMTOHwzFD8TvMr8gtmTl5oTYDlXFnYHs
fOp3VD1frnKR/8FVZrKU1l62uERtqJ5zpT+SsL6xdGIdJk1c1ZT/AfKMVzpjbATBNYgdg8l2cA8U
7G40onYX10W0sUUbIL6+NgXK3R65HYj4VVRjRrQEEqE+VvrekM1D2gdHLLM2/Y9zF1sPXQobB5zS
REXADqUilGpwdFww7QdeC04iWfzUESolEFylxeu7bI/kov/oCBQMxn2JjRIGYLNVaLhWTE8Kz6hf
5MJntZPtgG6bsBHrtiiL1ij+kx1S25Pj50wQ9GHVit5ZV2p4QXC60135MlHsbRRkpGSu9kkXPefs
FVCnXWFhPjUV3A3K+ks9lQ+iY6FXGIgYDb4w0MI86pJACKXTHSvCAPpMnYluoQlOQ2ODIPpNozZ2
EFTEChmK0r+cWe6qgBykbtradnOolP/s2K65aZwePrZv3SNbIkaqIp5eCxIPJJ7Xl8UzvLtzE2vt
hbk4fHr9M57nJ030+6KwvwJFqZV0yc40K+VZmf1VCGL9LBUeDF9WnsiocygP9yAzP9OYQo9zmALM
uQuSFN1Lt6J2QM/OM7qKFSJhpTicteiR/Mjz3HebSqqDCiLm87wYFPUzGy+2VQR/H6KGl4LTqHBJ
EWvHU8JkGkNJ/zhRAlFhcBD6ORiycbJfSP+5SzSoi+R3rOqOef9sjrfIbh8tjNAOqSC1ll/SwSQ9
FpYzt1zMgxJzGoe0oCbV11irK+xD0tcUavWuXxSh8kVL3UMkkH5zbGyLxnkbzER4KoPHYEgB4VC3
HpFoHx3deq0GYINuiP+gO3WCe9Bt/G3Yai/axKDGgvYHFedgTUyQ6+w+tqJ3TQlnG9vNM0vLNTr7
lzQPyTxsE4bULvzMsV4Sysv6DyHIK21EwO7SnLJNQR9pfEESqqjmyQCw4uEFVASZIax2YcfVyan3
rbsSeLKPYVjr7ogkGVf03QXYW8K1CDR/jPtSx8u1BGazD9LoNjUdPWfXDYh2WmwpdUO4kJ7niwme
cqoUGJsadn7aDxFb+2b0j8vPmJJrYPmJoG7Q/A0uahpwO77rRQRIEwufPwKyaOJtOAbP89xFJyTb
xIbRu9ojjTLD8mJd6u9ZjBPJROGNu7h9Mp1zZwwL3R7bhnbX91TXkbnOIePhpLfu6ip+bAD7dI7N
kRbo95aD/EiAmgkKSJjLyjaspj/MQIYr6ENjy1ZA30iV7qNJyy5pY+xcab9y3x8GRrMuW+aVqHiF
9WdMre9FkIBGIyTdL8niIOsYJWqzL2aab3SuSqEi1DT7q3UmXoDxoYjYPZWE3zlx9ev64bcUOah+
LVu7ATsgUOTl7D5VQr+6tQkHpHkyzf5+0LSXrkaxjkLDg80/v021YKRGXc9bJf3mhkchzyBLnskP
3xt5e4DjYO5FreG3Q3dpO5cAYRiP6AXXM2uYCYeO7xgX3y2JXNMuaRE/B2H6x1fNCQXxS+c6xyK5
8MhYkAox7QMABwNdYwcNIxCgWYxdLO2OejQeulaupMKuBOIc0SyuvQhSM5shTPoaXn7Y5SnKEF3y
rEeEI4RWcjOSDdx+qRCVRRp1Wd3gMAKjihT3oa0YaUT+hVbpwy1px/u5vYopukUTko3ecS4zFCkC
Qj+AZfzJtPqthdhQWsYbOAqcVca57usL/kVmpF16FRryN7OUalU7TCyRCK1GXFRuK557NEx56V6w
rt01xFzoQboO4njv1/25JllaLUuVsN/nhra3Ev3eXVLT2g9cbvs2rJ/NKrhF0vrpK/MFvKDykoKj
mcP+ZtsIcAeDmb7vTK9E3HZI1EbwSqni6xj14Fub8t9E115MYhFELp/1SYt3vV8aa38D8zwoisfK
pNd21AXt+4eTtqckZZtidscWogAT+6vevfsIcOaQFzQINQY/+VGqiI2SVLQXXXJnTOkBrTqzU4K6
8GVX1woSYjZ/FQHoyr7SXyo5ETxP4JqU4kyys0XyCFuSOnoa2uQ+gRHjGYovakpktjWoxGO3WPcq
ew4YwK+n2nc9Df3oOCwySJ7QaQhZSPle2rqX5W0cxPrZ9odTTJh0AFWXB+fbKIrD1C2q3Yo3QxCb
HiNuz6RKF6Eisw6bvTZu24YhEffKxQgJkB8kXg7hz68tSBD8ag2WckbypXiP++YU68jXoafkhG+s
SJG8WcL2QLGd/ILnlPzXmx14JUMUzQr/MBePN1icfvvokmmsh+sEwmmXae+ilvaqxuYE47U/KFff
d9zAkFPwIpRuU3hDcR9OBiu69jbN5gsi4O8+7I6RpfghauPDyCM3NtWhlYCEgvzGeTZ4thkiiAvs
d9jxOxw5xpqhJeAwXXuwwvExJQJJd7uPfMjRkISMrwnAMYeku1S14Skx31g2C+iwjA1xwcg2vOu6
7NftceLXJI5Ssq2RZZ41ka+jMVIoueVHahufDd8aA9tyh0ASIKrp33OdrLWy3zt+t5sRi7NWWAKu
efM0PVGXY0LtBet5ueQwJMxrxybFxCrw+E/+g9sXB6QwuRcAOkV6xOOaUbAuhNI1QhvmPfhYiEAk
lWpx/rh7e2jRUE0oGAN9N5HJ1vdNunXnHK0/glf7x+EW0mViHcuCw5ruWW2fcVTnF20pR93ku0hK
loCpCc/jfmIEG5OogRXirsjAeyA5JKrUJbEpQCrIcSGRadVcuVsrYjPvoLMhbsghuUU/z23/YQAy
WGolvRlZuugog2qii5b3Q2c6vwafbdEv2oRvs5aPC4Qi6Is2puGP5z5JoLRaASEBENvD0X1Lro6d
Oivsqd+tRuwgYmIe2n0apgAclPY2zQhdrJH3v6m/jlFyh3bjOyDKdyMlLtKcN8qE0VNzOcApWJlY
Gp+ZD6jRScV+roENKFmhFGM/tSaWdeOMjuEF30NLxDE55wdjTLkG7p2k+Z2XXCSbk8hsXG/A+zEQ
N7YyDUzzIHmqOIIbkWF3E5i/sglYS4vz2Ru14mns2bZLhwpiiCcqPp4zpwOwLZ2PNi2BYbieH9qE
v+qP0g1+mSayKc2vkZv9FnX4DFfzDpMd1kIG6RWitN2kiOEJypknNV4NmTCPAue3aIL5WHCcrLsG
A5w55cODkhIqvCp06L0JIWqTNm1K6NdXF4WJGsSmhBro9DD6impIN6rPaNir6GSSKrBCo3vtyd4Y
O54+5iKrIsKN1vRXDWbXqnfntxbpKN1QyvAQBnI+vfnFsMW+c40FlEA9Oc6NmBHix+bOAOnom1fG
evXBpwlhMLYdQvGcLuT45MWR9i1kCspNNt9343QaIrVpc/eTyKhjF4ynIKLi7pR9NSvMQJLktrYI
nslfWlZk5ywkgo1hKLOj88TBkDbjPWGK17IlKjEVr6DDCVxCW7ykpUS/tR6/dIlhbtKE2alaLDPu
L9f01og4GSqjnFdxrGvQw+JPdup/gI7wYGqCqJJuVfaTzTa1PLC1vnSuxvoCmWHS+nufRX6tnI1o
CQhN4aSu/JLpLco6Rv6aVW8LH/t+7kwr8ICrzlaaN9q4IQuZuZsar5ZnznItE5/BdjQ6hyD3cWoz
XTKi+NxZ1k+omBqC3u2LG5O76rcw8TzP06UfdA3ziuB7N3m2M/tCqYoCC7Bxq2BaZPm3LiTsDPwj
jL2mXnBLhcxbAvmkxVFDBEyQbkpJZDEqcXrjsGu8PgSokzWPQz+w9TMBNahOf9RhMdr6YbZ6UiHt
jmAiisB4AC4xRyGe5QrMv/mSVudez7ZJm8CSEmwk0XYmHtkZvL7Igwq1tI2WvwldLO513D+anfgw
WACumYG4xCwXU+4laK3Ndjo67aeV0t0V7niPerHcpQwAGSCm24G/jraQuJoWjpGD8IwWmjyIPHwR
+J7Xczqi2ZKXqjKfjZpT2aFDWscENmVJ8RZY7CYGJmlsR81zq1sHOpmSVlrdhoEERbpY8rRT/8uV
IEWIn3soCRKETV8sI+moPg/zvNMV01oMOJ9GJ5+sxLjqBK4tbqIHe2Sya4G+CTICRdBAbeWSzdhn
+x7ZySFocgijKv9jRLjXS+dLR89nuBi/OtGR2zGhWWww9u/zPIK4phmPAZGI64VpIoLBXQNpIuAm
sobdYBtQmNjt1pxyITDlXYC+To8VxIPavVClbplLfBhYSqxqPrWpRS4VAaixSfE0ivZnRKI82/l3
DdfaAtrZZkV415fmPd3VRXP7bdm1JHMHlZdDuw1q3dMHzjAW7wc5aHvNd2yIHTbS0DefZKdQUT4a
L3lkvc2RPu/6IIAy6dDCqT+ztYjnwhgFbUmn3T66gfGcM99d+9n8QULmQQp9yaaJmvfEpMw1XMjA
fQeL2GnyZMcPFBmWqN8DzSAF2kp8zLr8XjsAoj3G8slpEpitBvE9TW9Yb1W50nON+1uw8/ZnzfSy
oHpPo2M02MGGb+Mt7St1V0J7b6au+5CjYmk/dMbRMvizgA7DkxmIjxhpPMgrWR+HEeC8KBSZfShD
Djykt5DgqLDmG2s7GT04hfXtOrCWcrWtsmciYm5hYBCxU7frKPVJzZ0caMHVcTTa19kpQZ1UYk+Q
PTS9BDq15oY7mAGcm6Nk71vW5qkiwYDAlUUo0WePrYzcbdiUhmfWyb6O7wlCtrxQQzLqO5YnkKNO
srizSLJeAEMcWEhlzXHYaZMPPDUL1tqMLi0wfZyiQeH5+PSbetr5ZDuYZWE8zsJCy5vb1bpqHXvb
CetmuemtjsMTnOY9uop8q2L1B/lT44UxYd4cEVjTO5CxNGEPRsOwXC2PUHF1Sr/B+o8/SBtJ+c3I
msE5dOstknErVASQoMiHkxFcaeC3GEkz7kPycXr1JBsOHrnkbjpt/5bMtzysEayZwsvNR0ApDyLi
N7C19Ne+Rlxd0RBxIKw9CSae5YMOt8Y/DMszLxzF1QouWcN4oqc0SCnSbWFFW4Nxo97ExcbtenpU
o1frlswckK3swOfH2iqAicQUhhx+mc6d3tuHuc2R58XPrZ5/mZV1cGN6kUy4wyaZPTelNU/ya5WF
N5tK7hT6N7+3CVctg73M6quRWi9jj9IiGnUbBx5HUlPstZbPwaK6X7DY50EMBL/wLq4H5Y2NxgE+
k+mDL42tPlS21qnJtPS1Z5jkcm0aSB0sXSK6ffehbm/rPP1w08ECpRCs7ZIWjBjSYyQgGzKN6dZL
uufBJuXOC3okOyPy2qZlZjPLjBs3MQ4NVPZ1w5ZmUyvj4AhmqVlmPMSYZTHE4z8Jq4HnIzGegXDT
IOhFAvchvkPVJo96Jt6QoFubiI3ptO5aHJB1lOEhsrK3zMwJpStaJsd55aWS89UwfNARnIzk41gV
6S5oh9AuDB5HlHGcWtKUfVDk7NBcCfxlmjeii43HwW3w7SBu1eRHPJLAjt2TwOYFqG6Ev5YdfNIV
JW8ssNUapg+e+hOpOl9TWX6AM8kRpOAiFG1KjK/OBCJHpjZGKDR69NkWdCGsstqPGeK8xoF6Q4qf
clyaAPUJOprQrrzFYRGsQzgRzwKaKxbEH0Ed8MDIHLpEBG0gne5rcqrnuvtl4IohVbObIwIaGjg2
VZPXomJij0ziTiiJ+Fg+WLRxbnpKxzdoY9Wp4PxQGerHRVzBMjApN1iNbKaE9eg1vHFBflED6kZz
nIgHJRUgaEnG4T///QFg7HeNZWPz7/9FJm379+9lCbxvGilwHuQkHumDefrr31DEJvtQ0rRkeQIO
ZAjCDfvDL8a+8zETbZNRTNvTMahIYoKgRBzTUL/y2sTbv/4rmgHZAE2h1ByBFMTywZ1wyBjsmLZk
LdZeF5v+pesnyNu9v2cUy6QkUveRn7IIiGJ2rlH/HcrT0BLMZ1ru0UgBQdjdQ2o2t7HtA4yhIKRZ
au971b2hy4UE80OF6O9b6SfbSFn8wMHolWlNi1NYn1rxjNvUoJGlsMV/57+yhkHwBnKe8M6e8VuM
MI6OxLRN9zBSF3GA9EfhhvRrhBFsAyPmUAgMhXL1IrLefgZ2uonRPnxEGjHpaJBJUOuc7lXgHeGu
QXCAaCCt97nSrU2TwRSt+5whml3eabGrPTYMbM7Tohb2syT8iLmSmTIP072TA92fYnwemonFyq2n
8MM3/GRtI8OzLAgGWLs3JZ/soBjKMjS1D65NFqFAIlwF6Q9MP+iPSfUibZIbg4bpeqWwaCU+E75C
N95UFQKhz/vvwsQHXAcsE9OqTkn1GTd2J4pVngCS9QNh3Q2KsWsXDfLDT1HhBXHQ3Zu8C+6SoUGy
r4H1gI9R7calaU4sJ31gGtlfsolb8q8/phnht50bSKym0lmZ1kQE6lDof/9ia5VvfVjgj3Et2F8R
fE6rlOVdOndwAz6ZHyHETEGnAoXa2cR/Js0cUiGj+eyTVGzDcFlKQJDgeGi3KuyqrZTNY1qeE5e1
AY54BS62v8ZyDF+tQVGSEiazIq4Ub6If48u2/SuxTwFeHvImF7xmVMOKa4FzkI/GvC3gihlHorQx
LP7YjXHteEsgN2H2Yp97lCYnK4IjowZ6TtF2nyEjciJ8QmCJYpNSNSCdWsaomAt9tp52XPanv/7t
3x9k0T3j9yi3ZmnaK2TpZ2Gax1DUm3gwTpXD/LjkZ3o2au1KOH3rCfQYGAZtg41nWG/yCemhcn4y
P6i9drY4X1jLzGpZ5khSDUXGKREB+DZoNjz6WAzBQ0TZbeDYwHdRiw1vmXH0mJnt4DSW1yEuHqew
/04kB71OxBw5kQweRoUe0vF8n51EQAfD4Uxp3aJYGYgAnLP+yB4feFXeIyoX+p7jlYNqQRVWfffE
xQkTFWxKFAQ+ctbq6MieLKLQEq+mtg+2VYiMzUHIeaQUI6uT+DwWJeVwNNwAXgNMhXxNQtelyFhk
dVl0Ey4pFNFEs1R8c0sRkDISV1e5+uPQjOo4mXa7yoN6K1C/HUSXVodAe2WxsTNdeR8mVk3pCrgv
oCFHbL3B4NltVOd+VRmTnZnVCA8UuEwB7mVerBx411YFnaQZfwjD/dbK2dl2+dHpwoujSfuoTxie
xEQIoF9fyXjfWeSUMywnQ7jTV3GoZeQKROYBQybqsLzfDG74FOfEKFjDPD3PBdMWcO/SGh6DaEx3
dcdAOGWclqdTvkf9JXZZNH5EPpEyjFuqvZsgyZoG85iFQee1i8SjnzjJG3aX0ipPehStBxPGddZt
kmra1D6BEqH5XoTifUgRzsVo/IrG97d+HgucLXyAeKOgdHTOutG5dOZ6PfnxgUFm4CnWHEcD1sFK
aHOy7e3qfq44mLUOHxeqm3wNyLon2zphGUpSh2lE0zY0C76IufyySx46RnPAIy7/C5LP26idnqby
51//+CrA1NXT7SeIivz/x8LrrqU7/x1L/q6o2/D/XD6/fr6L/L8i5f/zz/5NlZfGP4Xh6IZrKENa
uq27/48qL8U/uSsRytrg5im5bP6+/6TKK/lPg6wd19VdZRima/BLDSrw8F//UOKfjsVqBz+KsgQH
sPk/ocrr0uFTlUuSa5Efvv/1D1vqjsstKSxhEE7E17dQ578+b6Dfm3/9Q/+/3eIRlQpeCbSTTU/m
Lr4tzh0bkcAKe05a3zOF8twhvhcKH1xZP+Nk3LE34h6kRB2FSzA9M2utHaCRFt2108IPU95pxNea
7fxGKQEQBTmcHeC6J6DDjlf1xJEY1aqiwrXenLk6oxRskTrJjAF7PtEYZv4uzfxmm4QpglF376KQ
ReIeu8REspqGStzZNHsQGO98ZDjA/cLPOmqehhjKIzFQxVaa+IwCCV9Cm7OXdoTJbQr47lqMZj1L
2mffWhzNcbRojYi27Ix9ySxmpZWkQIItfIIWsQ4n/UtU5UWY8rd0GVMA4Txm4zkqUEbWdCCYyVZs
rFl+mTiUlMFINJyYYmkdHMgoyhF4qKW+eB/KbMlOdXMWtgW31mM3cs67o/8eDTRPE5hfvJbzA7ud
oRwyXIUMAOevIMA7hyIPnBAEXZxz1YgIjq0YKupqP7TyxUjxA+vgthONfVrLiaqPCElq595Ai7Qq
Zudks/Aj2vOSR/09PeVMB1HST0ZgXhhgrvDQLN1C92HZ/acY6mDtD9QCBYPYxClgo6Vn+DhPLGBP
bZ9cU+0DKccLtMh1mPIhil5rtrZVFJwFiTGjk98y4I6eM+SPpoQ4MV8IZCIwvg6uZBcy5tcW2Po6
i9NfBeOTtuKuZ8S+d9D9rQzhPpno21BXfJl+/xKh1WdYAEFZG09CR43sAkJDl3PRlldTqOY+S/V9
qNSLlucPQ5s+tKgkMQLBARHDp21VtLqQf3QgL1R8ObOEumhWaZ49l31CEi9ICpMmsW12uLDuo5CX
CKLvGUNcsiIv4bGU4TKuhATQIXZqw00Wonv0B+dR5NEe52HSSWoL4MLNUj0M7A+yYSR8GZf5Sor+
MUdbmEU6hsTEWpcNsOvCXBtxGHmT+6jPssBuhTktyhiRBSVYt354NQb9FbWAZ5fdZTCsHUmMuyTr
nrpI34gqPyeUv3b/3lA8UxsGn2gHDjMsJdg6zh/0rM8ZQ5gFn79Cg/lkBlFO7OzfzW+9ABs43bCT
T0CPgJWu8vzahC74k4qcYpyPq5agSS9UMFIIK4ya8r6gT0qD4fmvXzXZGKwaRegDHgvmZm7p+QbO
wjE7gn4N1+ycvruJPYPjk44HWlA1w7EUzrqU6Z/Bbt6F0/86avoT8fY3IuklRFevhoGhjyyOyPDC
tUqy+wDdGOXDeDUh30/HmCGkiSFzrvGwmECaeotvAtVfCPWHdxvauS0aqddpsaP3/hkk30aaw4Oy
mwtJM1sy+U4hkbHIXj5BNzSrl2K2eYZlch4nhWI8uIA9PyhkeSMYImQ8L5PqyB8ey3Wm8gq+OyNV
OU0M6ALiy4sAAQZGFH8wXvuEXGnBX+4o0lJzf4+si3d32QqAOxU70yzY1CmM5zFornIc1ymJI/il
A8+Js0M92SR0K/xNMRCfrug3lWuiKDIHvEcQ+jUirVdE99zPfX2LKetW6EKRxLXHIqUE7Dvxgh2i
R0csjmCttJ0732FjKtgbphivEvsYTACiWbNhM/tFAyUovNFfNQDAM5YqCbGAWEKXJi7PyZ5URzDj
v6qi+UsI1OtKB7lPJtL1LKBvs/OFZT/yhpl+inkAJG7Ut4k9WHWX9RbhEgA/CRoE7SvbmsUawYhT
Pm6sJs93fSl2rL0Wf2IAJaH8ACJAQeU2jTcP5i4xZgSVga+tsSihPlyN1Xvu2z9jjqKmftRGytim
6T+DRiJYali9t8VVKFDeDntYDqtTH5iSHUD8A6UTTUpZUhPzezWDNxgKtxeWD6d5ljleZF+g83Qf
0NcglKslll+LxRUC7xQNEQey+DOpD+hUkLfEFDMnjk+q6zXyUxcyEBtEMvIY32frtsO0bg0NJbEG
EKXkbR/l4sdXGJP69BE+5PfkRAc5NXJVD+zfuPEAHvC9MJjGCCWbl4zp7dZs1TlpxmdWJyiwx6kA
jCYYtUc3t2yGdSnGHY54/hmOymKEQCwXO9ECX0CGE67LmAJX2pNj+rrHsfCuVw+CG2BduvRYjf0W
I25fkUyFVQEHiVwckbZRPjpkLKwMXcAq069cfhT97gI6MhCIM3OzyG/yGst/huylrSCL3hGScDYI
N1k1lrmphvhcgylyWvGpBdVXR/yaiH7s6toaxhu4NKANCUmUkA+Uqj6QV/CqmNmr3Q1PpkxOjQVP
dX6py+xdd4na7gFX8/ZDWZYlXqKVT+zUvqXrm0isMd/asgYmMUbbWdbnOJmIbcvOGCaId2THjU24
POA6ebYDOjS35idCGPNLHHb7vmHcUtjNtzVW5doqhGcaAh0AZ+aad4BZWw5OEIPBoZXf9daAr1nn
wrZdIiUQrG5M9hBhMz/HilmlLNonS/VklzKZHhVD7qBJtmBA0nWfqgvWyoS17ACdkIXaULGxmln3
G1mLU9KHFaIBe4OiHqUnk3Y9MyU9cGPIBbiar0TaTWtThGRjFMBC9LrdcNpdyZ1GOWLzNbvm+NFa
ghaEymV+ymW8YELDs98al1674uF8CArW3vi2GI3344ubyZ98CSh3newWhD0pcODag5exEfu4MV+M
gsQ4Sx0HGnUy2TxupxLQJKp6WtlQ37la84A74Dl+LRwWaCWLROJIarT/KeNJYR+dEc5K6wiXt2CX
eyJur4bEPz4yhbYZPa0nE7YDW2fmMfUlaIpXlVSsCxO6TikYlPraaWhoTn11qLL64LLacEh9D+Tb
X0UZwR19Q3KCnLEF5GJblBmQePtcpDXJvliHRWkuKj16rfGrcdJHFuBvoIu/nejFjIZVBhS9bRgT
9WM4enqJdxO17YqVJBEK5sXImHhq1LCulf7GMa944DDFyAgaHyu6Rp+sTkCQbI1yiatSVreqS6gh
dTgxadNzylblgSrvrR7ya9EhDOvyelhpNYvrtuMuCx6jLrgfhHlJSxb7bY7CjGa3M02Gt45CGRdf
9Tb45eajb0xgvUns3K7+NEzldSkTs8hiz2A9jQVnz2giYGmhTFvkGaKhHf/EBRc5vQKO5Ems+P5w
c47PIgRoWNvg++oII2Kr0JGE1ncbZa94v46q5WIuwvnHwTS3suKAtHPnQxrbId35I3LZmhK3zGrI
GaS+Ixo1UYKqg8aKYs2OnwupjF9tLnY9P8Ztn+7IE9o3yaSRHlz9jJMWbUJrAE9hMQhLVUCQBQKG
csb3Iah9vapmT4FZI92wOiRALotg7YLL6ENBCGVTXKXxrdtDTUgEK4h0xnSt6zwD/X5MrZadGeCH
gOEJ8S32pjSRXOOFQF4EVnNb7gdSY9ZzayI5yohzUlALBDwJfODyUNvZ2m5YCP0Hb+e1HDeSretX
mRfABLyJOLEviizHMiSLokjxBiGJanjv8fT7yyw1i+R0dM++OTcZSAPIFEyutX5TDZMF+Gecl2hV
fAnGEYkobOP6Fo3EMuDNDvXiNOmQVscOqnKjTa/gEiv0dMejPavrPHZnOIvuwWPLjfgIwiuRn23Q
YOuWdivgaP4vxwWhgMjIFfKCPLtg/2buNNRPrvOx40PKDuUq8eLNWAZk6zPzwS6p5RJPop7fBsoi
hsQDOAUpKTaB2JUrlDKpz4SwFCdlvu3JvG3cjp2FprENCXiXw6DlWYNmlaCKwxsbSbN5Kl5tpyFv
CKu6xoiabYw5reYcT2d4COta1PAAFeiRgk4IRAu2z2DkjRjMq1AwFNvTrp6oGc6H0RcbICgnmE6I
0pMbLteqARDf1DGHYuP12ODRxEvkDpsSkN1ptUCecKxdfT3M2muDUjqS4ujpdVOBrQuoAhtMOA/2
lM5XjjurAm40rKE9fbOMmTdSzTPbhsV1aWKzEnShuoxn/VGf+RIo3XCTZacJb5gEQjwBYsHj1pnP
5KvvwRXfR9QHwVLrS8DYRCv1SxuRzeK2YtPRPBQDyThgBLNJIsWs+F30tsIAkBcqH8ta/LNIgoKM
TBS8zOdaYG9UFWEkXB+vwP5AA0HUjdQMEjKVPyGBpkxYqhjkiOo4aDcemvY9ahvVFDlEqPbe6Jxj
1SHxVsD02Li8NRPNPAxp/tXv0tXodDsLjguPTb1MdU8ly1oJ1U5SskpB6GAoj9gv1lBL+ClJw8NE
UHGWX6pG8kwizF56PXRx2ISglXCZMmfz11z1KcyBCAvm1mdv2Q/RVk0SIhTQi75zCKG6XOnWWG79
3lsCg68XFfqLW4AW5srQ+q2BvDouYKS+2jgGSuitTWrY6yjR2iXFgGXEjZZ74N7HGd3Koq2pG2Io
lNvP5SR8LqbsNsxNCImREdzWBE05NBJSr2vEcJAxs9s1SHu0oVo/uAYPpyFpod6PMcFvk3b2VTXd
ocLd7xvgwckjQlGIszc1926I5r2LtgDorSY+ymaOddTbEDba+EjnJr6HQVgLf7ZHDnuVZ8Oz0WvB
NjXVdF/mTxUMy4UVo7NeKcMV6Ag+bZmHPXSHGLgwnESYP7FfMryxdZ6o0jm2frrt8eukVr/XjTb9
2hjDD37aem0EY7nCslO5aqbq4LYgIr0AlL3q26ugtzZDCreBD/O8joVUTNAF9Q1hcW6AYKutuHr1
q3vdzstHfaiOcTR5e8hdv5ArgpWuI/WpPMIH/RKpfKBhUhtXgJlXyNH9qqrmS1yLjY9wgNC6arju
SIDypiWcoja5NBOQ+y2pzo4tXafnKsjdp8ZGTMZCF+6qrrrTOAHM763HONWeIQefWjUDKytgfFVw
31TZq5FHr+bgnECB7FvDOoxxc9/5Xn+fAdXSjRGjT614sAIdRxoEQQxvk6jEtAZ5XbOK1uBWlXXg
Kqu8VdqVDowWVud93brZteNk1pInCvNMj01iX5J778u7ILS/ueUEID5TRuyhnFOO2x23CBTlOLU3
ucs2qe5q1N/qdBWjWgPl1TpE/RjBoXdJy4/68xjy/g4MCF79HH93kR6+ye/1acyuXNX4AwRac51r
1IUaE5kPzVlmFuElJZ50GUI3WbYGNHmnxlJ6OkCauI0IBCvduOHOC1BCvsJC5ZtJ3hXe3lSvBjf4
kbRbKj2gpnXvZ5tkL1Crj+1k/pyU6pvWK8nCzLs/AmUL4+kxIWZGF+Z7COcK7QJKL3xrEhSb9IHd
Rynehp6db5tp+AWHv9kQnMR5hOMgb34QIXamGAs/Lr54VYlYQf7aE+J4HsaoXj2yI1VRIZn7peYB
NYpDjXA1R76KxAC7gYmEFIFKXxRXyJaz8zeQosA/gyjTX6FOauX9C+Egm9EhcVZk0AAfY4pwbYWh
s8G55CoTAt689UkgqTU/ffuAiPwDJJV4UXUDeUTXQcAvAhxXUXzU0I71W5BNvTk11+jUVRvfdx6t
JlZX+rCvZ/c17JcmlkfwokvSMKAkvausYZvkmEilVGGkrzK0E4qI1KRdOLgQW/Z3Hy0N6qXmXi8y
c2nz/39VttNrnyjzThUeb11f32B88iWa1acRMkKT2waSEfA1M5QfA7v+Y9adOxNgmubP5jXp/ohb
ATgQiuOkvPwYcFnnk/l3IMFYRFJTdkMsneJsgBJyu2SoDeGHFLzKiPegH9uLMCblFA3lqWb3N1ja
PRgvvJ3z/ovdOS9aQ+mwQKP1yjc6tn8UTpL6AUeo8oQg2hY9H3ysW9wUE4/3z2TVFng6CrqG/erM
XrlE5udrb4bIpc/pKnHttTkgqdVElrKwxuw+dSfMV3r9pz9VcOgspAvC8aW3Bkz6WoP/gNGvl6Mz
PsMM7Zb/f6sEwtf2Z1FSEQvCtvkf6Vkb/Cquv7ffP3SWMnV/3/0SKXuiz/Z//h9n/l75307+69d/
UwCA9/J36f9HVN9+vf7rof3e/mreFw7keefUv2Lb//YcylUOlDDy7KTq/zX8alrS6o7+b9PDz9Um
cvP4HlMU+J36d7R/Gxb1RdvQXU2/uMlq7r89Q7c0agI6RQRHd/4veX+caT+k/U2ElzQdeq1m6I5N
fUEXZYF3aX8U8SGqY2T8qzKKg5WrxuNYpUgUheyzNSBEj4NZAdeaaw/AN7Mq/gPnWb3OjfNsiuDW
efavzpWXkov/6lzN+47SCvbWPXAM2bgpXgmLS98bpworCZpPY3HAxvP3QozEEKofNzgH1vtLk5be
+25kZsquSDZe5Rm44KUZBpao3SiiW025uhyG0FnrZD+fdKd9TfJ2uA14CDEYQHodiEIi7OmtkhRg
q3nsskfkk+MWATG2SuZ1KqqG2Kj5O3lkl56/y33eMeCvmZF9gOnGTU/2GhsCNkOOTyW8BvhAlnxG
lDrVnGqlma6G6Bj90O4wZvHVH2USIRYfm/keg+1in4om9FFHwHGP7OPHCdmVDQC1Yp+UidIgRMdh
ufGIcPZyDuCmsgwIEFAYnPrViDDzMW7qHilu3z2G4mgeR8DlnsWeW1sXjdF89VS84doUOFKi8OYf
y74Ag0bjK4mw20LWDs0YsoQtMnOk5jIEXMsq8NZG2x61oJ2PQamYD9BJG5xr/GBVw/Z6CINyOARl
81hlmX+thqoFAT+Jm5sRNU0bQAqQnvbEvwP+SkQBRI7JRjwrbFKQj5dde9aD09+dJC+UWj2MbKgb
w2jw5bMEumAQOINLI8dKHRHwT2PUZx9//+auccRGbGNqQ3oLfjh8AG9grRsTCd+avNzDKLhaPXVy
cvED+NykNXYa1KGb0hnY9GtVdLTG2F7miF+cdGDxVxbKak9JCh1sGL1+hw0ptWN9BBg14O4lj9K3
o2ZQovPY5cgxdB3qVohDr5B71JzcWnuhT+5B9oe8t9aIQwebXpsgmM8hlK5mCB8wd8jJefbVBr45
JpANxBE0w+PXcByWLa4hL60/aRQClOhggf/ZB0ZiXvvthBp7B/w5K/0AAq6qWmAM/WJVpqAjwwnI
p4pl1XESTeUISJtXlys5UbsTOxI5rYStBSqB+nU3Hio/fcHsER3V0quUG9HN8x7to8KZEczoihce
T/5Bb906N+v7Zt5qBgzs2WqNamEmpraLUV2EwJwU7dIY5vo8eJ6PG+2HXaK4yb4zWhahwp64V2J3
bSk/lTYbD4njG0c06EnEO+n8tU/BpKkUtlzQEwFcYM0q2RFRWLzzYAOem9xEywfjqXcj0NZhBtXz
mhTwdIfKzBXY12mNl2F0X/jAqHWhtBwNwWaMu/HJauqjg1VVIt4WsuGt51Nr5T0iu8BPeJlc+vyA
t74UgwVuv2/Bgx9CkJTXfG7m58BX93aj269hND+YiPQ8ZS4QStXy430x19hVe97vpX0+72PCuad3
n8K7c/H4X3mX3RVR3ooqsYaJ+ruisolwOWRHz4LVbSOorqvi6/Pu6+JoWdThIO7+YluVbiMvAQ6t
exEmoSXAzzbR6cvDz/3PS9/1/+Pw87kNIoFXSjuaS9OY1ccOQkllTeNtFkXxY4GHa9ZkKDjhSJWK
n1k2mj2bvMMy4Jdpex7PdOxBwIawxBVnjEoN01Osu5z2dsZl3CLJg63Qf/dnVHl9qKBLPUwuyOCm
L4b7SK9rVDXC+Nqy2/J7kPQ3wWgEXzNPibam62crSrrld9h8OL98b7KiwdaycDcwbZuvCgTEjMLC
MLMbD+b8TrFb64RJ7iGYYBJMlhVuZlK8S81pIRb0FYTruglvMwuTlDpwNArIpLIlHq73G4SIVBXS
EHyKhyyp7hyBk2vcMVwCePK3VWTlTzPqCnK8Q25uNbWxjgglYDutvR2m0Xn2J8S2+w7BczkckDps
4zJ6DDCU3rUmfD1/CKIXg5LlP9x9rv757nMcgzeeabgGOxxuxY933xwbbgPiIXqNtcRIAEMrd7EQ
p4SJhkoEmsF7u/SNUze7fMqL6UVNPRuSeNvsAQMbQMqVp4kHdkW2AYn9FEmC2lCTfVbWv4/kGNrq
d2BjUez6OC7Xjh2WhQu57jId29VdbdT8j//F5eSY2sTrMuzu8ZREZRhy8l5tM2uf1EDks2IOnls7
phLAw2351l1lm+qTXKqH5u+lPbrUl6Vk35xX0JR3cZlpT7YPQhAHQqzcwjYAhKWY0G/zO7cbtjyS
q4H4hYwUR7jeg9og1/b76OPs53UK9ZgxKTjj47rCbbQbve7AtuWeulem+X3jldo2Nux6+2n8shZD
I1zDxKk2/Pl2zPxNlEwQ5y5LLufKMavIb/UhHTfyVDkpxz+fhhsIchD6gPYp7kZzOn3h40kK1dXq
Z1vQ2tB8Hn4EZXtAMQogZCywx5ECMATDrUVrefVJiyi6UTR41GJYWVgY6o9vvVlQL6KoetR7dJgQ
rDDknOzpfKkuK/+r82bxJ7xd5fLnBfwJsvc2d/nzxNyl9/Y3s1C52iZlhBO8FoGtK6lh49xF0tcx
g4Mck0eXJpETQQoWQCS5LxOfFoej72/+/kl2nI8PMrGTYZgu8YmtQVUl6Pn4IAN8xTCyNpTXKFYf
2rl2710njg9N4gvJS55ogVcgn+zes/WJDtXbuMs4HlC/x/uZAmhR6ZNcPzqR9269HDcC52fqf49q
70TOljidh1vb+2937flIjKlzUy1j6LILL2xUFoqbWk7LRt5t8kgu5OtImtYwuaIcPF/c1fwcRWUw
t0rBphjd4pKEjJfvKrEpzlACX4eY913LLqQ2EC3ogspeIVYYPqBN7K2RK7deZnLMrg80EWXEBntl
+GJtlGQ/Kyu8in17fMnYJi8vK2zr1bdusJqwt45BXqDVbDZZl35p/MNuwBIIsuINYWaKX1EEu7pu
qTqKeJ9/RSrKhcM7yH1VglQT2QoNeW0ZGBYaToW68kV2kmQzWKWCKItdPETTd1RHdj4GUQfbrtkV
vnVLdFX5pw0ANcWsR/713gsmKOjKxporfW9gqLppSlXfW+LIEGPySI5dZosSpMRlnTwaouGk5XO0
Hxws1B1Th8VdCWzVHPxu5ASmKCNB4Z9jcsnMRxbMFBOllY4UFsV5mhiUl5Gr5UIvQZzl758U+z+f
FIfg0HR1z7RcnZj+45MSgGdRVFKerxa2bSSFIm3fvTV2Q+YYpDmDbWvyNi2DJUC1BnvvP4cqNGoX
adQbyzmyzKMSJeYxQYs3xjz+YE6dedRFI8cj9BqW3gRp+tOEnB0pSrSU9pYtBM52W8yRkx7VArfu
SM+eqzHStuAFm9tm7JpbQxyJ8QIdXCQnxNokNpNbs0PUw+z1R9BR3h0w7109lMajAdX7TsxVqvtu
rhE900TXivtyiZx1tW2GMt7Jo3iYfh+lb0eX2ctRMDjxLoGutf7730Yz/vMBcB0EX22LCjjpIFP9
+OOETuin8aTWr0mbz40JS8tb1eGEZIVb3ZXKiDi76J2HwKXMizonzRgYgsJy7r/Nx0k0ASTG4y53
FSrXodWvJ694dxk5Ia8V2QDIWnjLlGopm8TFrHyz9PxUlFgHLEiQTC3sK5gXd6OeVy+DD1gkbXP1
QQ3xKs+RYDpUpRpv9Sivtq4dGoeEjybUvrh+oEYYX02IGYH1zE9h4gDwq/cmct4nF+T82lRIKwPJ
yH6aqrquQBs9R33mL2fFoWKc2v6dXJHW9nBMY/x2Wnm7ittzNDt178h7dkAWFIB/kK66t5nLwkJH
rdgI+vwqx1jw3gP2mFZj+GBWXvigD0CzIjRcVnLsbUULLgBIo3+qRPxozRDudNS3rxvRlWPYNmcr
VDxjMtgi4gze+mRVCTnFQjmmeHF8PWuUQ+TE5VqZDFxzgIBao7Q3cEKW0P3yI2xr4mFx5OhZcSwt
uEFaFVDL/jAuV8hJcaZcejkJZ6viWIsz3y4rV8hxuUzHn1xeVg59Ov3jZRuv+IdvtvsfN7ul26Zr
Wa5t2bzyjU/f7NaO1BhHH/8n7mfXmuYgwtPNFRG6SpgO6DrbyW4FSglp03i+LmZiQrTSmf60EAcn
Bx1QcXYlF41ikVx5WS4vKbvykm5p3aa6ka1gwE4YMxkAJqjbYSGCrRsj82BMx0QOQ5bEf27AXDTl
o64vLvNkbbuFg9PKetaiCcqMmP59FY0s0qKuKVwVwbKs3Q5lOZTI91pcUFmWh7JpFKEIFSxlRx3M
ev9u8WXZJGZCFWEtJV1GZcnl5ND50O8iPkCOAYugSYsDCLppBfqmXDjk3g5yTDZQyGGjykN3cPal
OtVbO2xh31/WyKPQa39fQXa90vJu/uF1Z34K/h0VGxjA7iL+5w1luJ9ed4E3xxbIR+VH0iTLltyF
ARTGra61ohuv5Tfi8i1BIGE8gjoRHxe0i1kqvykTjhiQ1Off6+WYPHOO5vHY/+RNIq4qvlLna328
/vkPjWLnD4efPMG18j4TTY8SgmpWd+c9g9g4EIJfRgI3S+7KGOMmtJX5XRDYTq0HT0GkGJy0uQ58
z3rIZztG55hKs5wdtdF6ECcgPticTyDjygkDNeQGxye5t1G8BAsnyy02shtkSHvrqYaCpEimh/6f
szLzfpmVmXc5q4rFn87VEjV/xOYl287l+Ic/6dldqIb5uVGC/nUuE20rh+QkdlT9NtbrPzKtye9S
Ff2K0dMN/iVZkXer2AiQEWDniBwNZocYdd5WkwqvqrHKpQVx96VxwKv4IbC+2b8OgqoAJ9SFMPLr
8KFHEfFBS0bsHVrlVg6N0ViwkRUsbCvmG9cBFfXaLl+FGE2iKlJ4ZzdORxyV+CgsyKakOKD9OTEm
nnmolBmVOUw7L+PyIl2bUx18myBXiL21qrCBiHxz3vV1RXYjYTcXl8Wdqtg/IZ6hWYIv+8rRrAmt
+BJRja64tfHZPiVh+A8vQocazodtL1kx1TRVsOMOZRvD/pQD6wbfrdVqHn+MNZl+gF4jiqm2OVJA
D437AoYDFnat+YfRh95ujsGJk7ZtNolDGVh2ZdOXX/BbrU6yo0fcNyY2wyvZRVXIOiA+dC97HYXG
hz7y/0jSqtvpvYLudFX+zlpNk7IshkHZyRzWOVeVul64Cnvcdi7rDJnF8jpfIJCBRt3ITVjmsVNO
Smyx5b4Lxcb3XW/yMuqk5YqyF2C6tHiQyX3ZoDgJjLsuj7Ln8xMsU8NBSFZWA+LavqwvtAlgAxvU
GzMejWt5lNmj+6Wa0IMQeRo5bk6JeePhU/yldcvP48agsh0SgjGDpgb+P+3kLFEVex/KaJoN7cZQ
sQwxDZP85sednFvpDU5MdvGDyrx7nft+vW2z7hiPE1yTMQ/HQ1DUKAWLI1AEDTrozZF4rrFu5GLR
zcDzwHgzTqmaoiZSRNmmhHx80ypDdnBi9PpwfBwf+LIAEYii7LuToQbYlQ0bLAR7nD7RX51pgtGq
WkednOCBJH5OhsudqCuxI6lmJE3hdk75XQ6A1MNZrstwMw17PYl+6VQ28egKsWQVn55LY8Ov3Lui
uYz1GHWoGixJB8HhJW7ryEYVPZYkfr3J0GV/gsVQXE8lRjIWFfyn1nb3vu6Vpy6dhlPc+jtegcnX
EhcFZ072/FWSvTySjTvXU7OI+3ZXNFA45BgiwFSIkCZYn8NmCk9f0hIP90ugLWPzS1cG1jLuflsr
h+QKWymXvtW326YMpt2lmXtASFmabbKs1TcGisLV4jJ77uOu8aDZ/ry14sG8ndE27/KsOhiiJ4da
vjo7tR0Pssc75vd4X6gRLGN1gMT755hcQg3nReumZg2Ws61/xIaaLyFi28jv2YRf5RR8y4zcuCJ3
Oe2KKcuftDo+j8NiRXIsjGMgPQGunkVDLsrWvFszy+17zWwf0WEPv1kkSFYACPx1rjg5RaQpnIeF
X43atOvHwX5AQjJ6bGFHiYSV2WiyI/NHZuiGYkZ2UrEs6N8tQxC5iiFH//1uwVApaX96pHg3Orrt
oEOkWrYtHrl3pQJcf5Cvy2fjRxbyvDim6u5loyB2vaqmFOXptzEzbIHt6iTCz2vyNFX3PHnW2wq5
9lNXrrdUzHgR6OhXTtU+hMoMn6T3SIyKZrLUKxMR6+NlyMbXYTFVer6p9AJRbrEsNOxkZasCnC7G
kLjQri38DleqB8izHJtsq42V96WyFXVpG0jSyG45Y2uQIPBH2MFsPOXUA4uyXcgu8tjaLWCQg+wl
4Vx8CazziXIks/uNH8fOXeBFP2OwLSglkXTuzNFfyBLYJAKQT2OqGEs+rruMKRaV63Ot7dN5neFO
O2vQkc1Rgm94WyVfm77HcFwP+aRMAYqGMxaA+Nio39Q52KpaZ79+XJo4fH1MsdSqkN+G/Dys3Tp0
qLz04dEVTaWSzlWxVwyRkjzaVoWGhZyV/cEdjwR7II1rPcXOUKzxegt1ciUBdxVO+fLdeRXs4HXq
ggNA+Di9Neb2ZXY8eB422zT8FOGsiG5dDiZ48zBfym6jp9HScLHsOS9OfajvaV/vZDdQqmcwqB3K
JrX2VZh2u4b1CzQQxUTLsB4mqH6H0tae5VdMDlGb2xHfRrdYtDn7IDFP5lRQ55QBmZahvV5q5JIu
kdolLJOzekXe6FO8pkBs3I5a5N54s8/bp8UT/aaKzC2iKzAzdSj/gOR2hmgQ8G0oGHI0g4HlbYc2
6NuQPJLL5ArZlY3aOggM+lqzpuoeofDXuWvdd4xlUUTRs12A4IvmaT4kQ+B/9abb0OmjZ9W3/N3s
5+BpRVf30GFybDVDppFu0eY7cNj+Ka7jb35jf080tOFwMh1vPLwoHzGV2tVpP73I8UiM66b6l+OI
Eug3eIqDvhbl0BEjm6XsypqorIbKiUvZ9DLWzWhRz+pWaVQUQkFLr/j4wdgR3UvjvXV9FTEVqzKj
tZwNyH1gaSKm60qP0aXc+mVlHGIPEfJgNCH8z4Z7GAnDocsO1TcSBzN61ba/68lMPpadz8MeVd/M
RDHXsZ62qwab8G8w+g4RX3ZIN6F3Ph3a+n+cnqFSJcfZKplLC4kykP6YBAlIhGyMokSQMXOMG9ll
J6DdNrPG78CKKYcQas3sEt0uSG6d7jFCKt5dEJUTHFBsRHZDwRAupoAlxyxbo4LhPHpd8WFZbj0j
RWEWi7BUvHtzOsGKRbAAnTLlOtGNCBZ6Fz6oXuWLSTD2QCF6+/bvvxCaJTIG7zdd0KZdIFKwng3L
togqP34hnEzJqz7vy5dSUOQy9l87tY/yGv6GRns+tn3L2vVo8lzpoW0CbRRT5wVy6tzUVrmOB/D1
FD+rdZ/l6TkRXYquy725lCGXX9jlulCadCkDMrsvfs/GfVbcA7RcSfyCxDPIo67pHmunA1otEA9y
/AKFgNlynpTjEhNxWeapw2M8N6dCz/HFSKLHJEYopM/mZ11LeaaiTCHFVU/P3jAj3UuO95ggMSGX
KbPTH7JR0SHFUCRjd6GufAuF/UsV4rIT+lTRuCz+tJ361L1cme8UxmXiD7pcVB97IMGxe+uN7VHW
JbNouNeUZHgyawv4MZoae09JvL0STGiNw/J4hrV3jBoS/J1MEOdBG0CjhjyulS2+pBZ730FXb/hq
T89GY2WbBilCLIToymUIOQ77EqfmRQHUkbT2mN1d7uVgyh77UpgnyJvZwPpxY2TEuHKJbFpx44fY
IHVDod5cxi9r5TXPDw1A4fP14NhESGuE9RVBqlD/BRczNpa3LD0rPslGz6IXGBzTTvb8QXOxpXmW
HXlO6EA+MVpPCHJxzl9dBwcm9R+2WJZADX56gMAck5UBZGSItNynqCUZkybzw6J8aUM9uyEvFx5S
0wsOAJXwSyP4uLYaC/8eOfhX03KiLa1vTWOWOxlott5tZwf9SXaSGtks3XfDteziFqQdVH88nYNc
pEd/VYUT7PvatTaI70XIZI/IQMcYTCFdVKJKW0/2poq7p4jQZ1nA2kBtZfZuLcRfIC3MxpObm9ir
ijFb5AfiSaEW51dr2Zvh6QqsHdimoS95AxYFrhi575n3SKQs5V8q08k84FUYQtci1vaLLkTxn6pm
EQwPckVtQl0u8rTYym7l2O7NIBI9sqsZqbmokmhYp0iI7ksTUgq7paNdTmQVq5Y8oxaqwzLoUJwP
3S63r+VUo6hIQLuYUnoBQm4IAm1QYEQhbBy1U+g0/fVMcueE6CJySOIIhXTYM76rHxS5bXcSzROi
yJTS0/DOCnXKJqJpKupLcpyg7072ZswGqGMj0m9DvJyV/pt8dTRFMK/6UsnWGi6wu66N7S1Gjfdt
OjYHCVlr0afchl7tU6zklS4bJfPvk8RpsIdj6LJCQt7kWW/XkCtwrJwWBk/84vJelC87XWvCQ+u/
fhqWXQDL4YFUlexcXpny/Sjn/O718rKUR5V56Bu3to/iY4UKEGRUanU3xI2AYWJrOKhaAVjGRZus
d+DYj6oVf+1CE+Q3pLnvVdbeeanp/2G3P/p8skFBaOWyAEH4Cn3/Jbe9/FsAo/4qp+BxU+oE1DoM
s8OEpfYhdlrnEFlNsc215N5NcmO+DsWYnMDS2A7ZA2IXKwLwMYihjCNweUnNjXmK4G9/4C64d4PQ
RN7h9wGo7PNI/OeBmGo151YJe4zV1NQ9YNXQwbysSS12llITijDoaSA4rytYBat8cCI8PlE4giqM
DkXXQtluTEwY0Yj2VnJzwNunRi8KEQcX5dDZ2l/efw7/Gyv2e/gPyP1Cj+1IiFEfjJpgO0RJ+oX1
z5pvdj86vGoXkGmSEw4lzY0D53lZ1dSQHHiuckXRQU9t6zo5ZB2kJ9s3y6ukcvSt4hZ8dF0Pmx8i
1x3WlPZOdi9NXanrAa+C7WWos5NhbQAgn79qddOtSXgvSb6FR51q5N1IJfvOVWJMLsbZWfeOqcB0
duN+FVY2JjBi2hQLIyzGiDwCCpkV9CGhsowFjLdG5mRGXy/P92nSajCAam4ezBvQ6vOdp8qxfo6z
lf8qExw5PWB8izmYNkpVjz8SBSyF3jX+9URSfOH2Rf1QIFLg6bp9nzZu9VDEXYSyXgJBWExi++Hc
Iqq4kpNyKEBHc9GSkNzKrqKmWG8GFgH+kLQleZr0MY2N9DBXZX5dWuBxV1WjZstIeM+EKeUR1bSp
ochDOSgbaU1zPlJ1jC1KYZlzWSO7vG7ttWuOyk3iY4oCmbnGNCOKn8di9G79KvNue3FUwQy8UpNy
WsqJISlGJOahJxK9YHDgR7xWUMt/1nUqZ6PzVPY6MphjCROBFE+VmfH8dRZWvZ2lxyfZBMpj51f+
nULS+dRa+bjTpvrlMm8Ivd+hHHV4spyjq813txhjNgoouY0YcWIiMwTld2QQ7WvP1ot9NKjOUdMm
HM4FvvIvVpSBqq2G0nw2CM9OAflPQ+RBZC+2gnc9McdOg5KzWFlgmXXpibnJtpNfGUncXYqdyl0H
Zu78vFUpSf+RTOh5uy6Bx3mDMpkJYM8vs+PUCs18FyOOeu6/+ErTn1Qt36ZpoXw1c2vcV0aKxKlY
FZeDs44rvN3lbBqHiII2JejiEgiBvLRepOmd1qLy8BYc9ENfrKF7//4bxBBZ13jVQnVKXGM/zvqp
y5w55ZfB5La3KfVqg9ucZEO99DiWhbVs/ebWksCVuqFCFkYw6jyx+TsPppNVrHudUqqPQM31bCvE
ZsIcqzT6HCisMtzG4VaOXIYvS1G6z+7kBOzcUSxV0dNb9yXciE1UqGgxhAb6Gbad/moAl2kFRNoM
Zpdmt+2jlUKNHLRu3o+lpu0cHAvxGa4xCzuDedCg9ey5f1QDp77poZ5dxk188PAFK35kQWac+Phc
qanhfZGZFsjtV0gllCfZi33nWet9/5yX0UmCIrFQFTdysg9a75pCXLqW3QjZyXUcOfq1vJo91dON
oyvOwsJJY9VrhRBN96gV+7W1V00qKzVCTIvBb8MfPHv3vZYEj6bBB6zUM7yb4WUdMHvEIrjN102t
RK9Oigw5r+DuwZ8DZd2hMbQBhdSf0hmLSLkkTsi2gAJ5SVG0u577EPCanvX/kAM3/2Iz6aiOo7mG
yS2F9c7HaMwA1xloXpm+RIgr233V3WmG0pySVk9uStz/ECiq25McKx10zpIq7dayKydmWOqfzhrx
uZ8Kr1Ue0FND4gyfUg8BBfRU3w7AVmT3hhroS7JRQAIco212svFRf1wVlvp9VhSc5gMHJUXdwQBN
FY1cIrtm3nKePLyc/O4ceZ1xqr/9Q/QqwR3FO/ST7vAdgv0DDhpc9H/8fzW1ihplZgzf9D7PVlkA
Tc4Q+wlNNPIIf2M+65HanurIibdyDC8f5zBUFhPUARqEmdH5kYNdErl4rBrOPukxhPaLgGDU1m4/
HfV6qp/Hxrej//u6Qa9XrRXMa1mntAAEL0KTxJoMi2U3MLF9lYVJ2U1MhI8uXTl7WXw5ty16d/Fp
8aUbNDV/UIoFmIqW794tiuLWnZJNJtAdsiFfj62Ah+gQCdjwAXWA/NZ2jCtTV6sfNSIECzDK7T08
DX1TJgSRoWsmxAWGsYjH3n5NsFbg136FyK0ssnSMb0qNV7JdNrjfoDLzjM+1giHTqK1lNx+dL0rh
5Pc5OuwUkY0jDP3sOUqLZhMqHVQD2cVMCiEYfzoMcT99NfJfcTbnz/C7851huuLO5tIwDaLrwlWb
Gzk74XHvhXkNYFRFVkD8DeTFVBxnV/JvcO6a3v+ydl5LbiPZun4iRMCb26K3xfIq3SBk4b1JAE+/
PyQ1oqZ6d++ZOOdCCKQDWBSRyFzrN8+F2+cPnZdXj01vnbMgRPzeiqNdB7BuiZmcRUqj9C9RPGNk
kyr6ysPxHrnoThtqbOzsCPPFxorrz67zVWmd8OuHgX6nvf3z71+352z/n79/QlS27oAFsXRVh0/5
Yb6YDGZNxbOzV3tgLfJqaq65bsLYns1Ull3f+QfFNpCJ6qsH9CrMjSzJejJr+B3dyrBpiLwDA9sK
YWa70Y7Z46GIjpiD3mGH6U/NzugxaaoqG8EqG5JlnY6PsiovBvi8St4uZVE2mLr3ZNcdgMF5kAM5
59iE04ssycPgayXkLqIqPZBfpCfgLTlT42yKzp9WQwxUkkVmuKjVNj1agBHwyQCV4GbjC0i6YFfF
TgyhubfaGQ41LXQT+Wz5EF8fefkoR22xMc36EHSqfmfxWtrE3tTcmyS9rocyMdHOSa30j4Zw7iJH
OPMI2Tkv7a+a4SMTgOoRetoBcm2ql6DZ9vusli2yTKLXxQbVdb4NpQfge+6oDOq5Ve3LhziALN7q
UAWdQLEdZU3B6+h0CxlgvlqRZfNNpL/ycA8DRHkNYv+zydx/L0tde5+ahfuS6T7+nk54T9pJedW7
EHE31UQx1eqUV0hKET491aoRoFMfIeDkj8zV8UPDf0iYqNYTIn7WUxUKnPtKjHVlXVZ6m6LNUFuf
lWCVWRMWH7z+4KU6Nn+3sjy79XGlbux8YNt3Dgky6702bK+buJDgxT6EsS1hFBI4Ic9mPVx8kj2Q
5mjvIh1EKPnWzypggDVKjIfBoJn4FljWwq5ZQRlzUR7w/LPuc7N8mBG9+7G2IgfRtQTHXbRmPnSL
q3ZE6GFmx6mTbx6Spg7v5SFHFOHsjhdZIBpI2JnI8mvR6dMun0SGLMbc14nm5JOJG7YsevyYDm4b
oymoxo9D49ylhUgvslTaSUb+Ippno/hRHrKUFBfM5Irlxb/qzDJkLV+6CCn24Smvx++N3xsviV26
soRDh/ESK9MfJXJu11KT6fpLkiCbMo+TPXtIUUtCr9kyKO1pj92QupdnrRim65msg4dpIOqXAtBH
c3bvWC6qqQVKXivb6XJkU+S5ZsJThOudz+7l+s6txnE3ZF161JEv2lRo9Z87kU0rbPqCxyJDY9zM
w/YltyoHWT/yFkMf/YjZT36zco2f84A/Y4wGs9kjL8tiq75D0zILoHd0x6xS3K922Pz07db9lHsF
qm6llr0UsMSWvgsZ6Z8n1L8wd10DRBWbRyZVJlOaP8CrEtsPc1E1zguCHuqdfNeKEm+8VMTID0sm
rwJTtVTVdC9fvbI1i5pfraqGwJ1svY2VraiA7Dq9KB+wFPjL+NuAUAdhbNW1Ph7yagDX0ob5naQF
3BgBNpYlgs1wr99dg1hu7ImjqUcNkmYdqnaz0E/g2eLFZNPezZx6Rb/Haq58m9wI5XOnmDOyFIkU
4h0UGNiAz0U7cIDSV211mlqteLOsAoWQKt10FjYaQRvaW7g/1cbqdfulm6xHuREcW4QIXADPT7Gw
rG0TqNUmaGPnRemNxwiq1DawQnOLhe9ebYr8HZFBdYlAqnYyjVw/hJ5urbzC7l/RIXiVUe7fXbMm
/9XV6X14u3NX1xveClHOfmC6czJdaMlLLYU7FRfdofVC1nTdGLgnnRTsyWiF+1XPJvykrfSralQ/
nHCw341yFuHAieYN1hqUSNvuXwYHEkbm6d1TGucj1tYEKVSl7VduFZr3mGH0a4DB4dmvEdkbOrM9
2sJ0troyeHvPdbK9oRTDzhFCPbhVVWxHGzKgFyFO2Q2om5Sxpaxsd5wuOrBgUoCie8xjfK3jyG2f
m1pnL6/n4pWJC4uRbNA+RbO2VFMK5bMzTZ/4S+pvLABOzlQ5P2bdAbMrwn1A0mZbCf6c3szT+7EY
q4e8rL4OsaG9a4GJ+EegVfukgQipof4q67OhdTY12Lb1EDjqexhY2zB1w2fR3Q883LvJG+MtqoQT
TCm00klqJd9MdD7DKul+jBWi453dlS9IjwXowCrGoa3y4OQGVrZKEel/S4T9Kryp+4Gu57rrLHNt
F7G+HdnT4DWZdI9Z4WNZ1Kk9suJjwoQYlOuuDsunBuvGO0xJs69WNa2R2moPCUJuiCyW7oHEv3M9
yKLNlpw1iBViVkMD4rsCdZ35VM1iTmWn66k3DzfaKT8k0R+XkZ3dqBULhN8wcFFQ9BiEWqN5G+n7
zs511Ejc7BnAI8KIipn/MMJ3tFunbzkv5sVQ5+qDXk35VolNd2sqgX5RQpdHr3Kqr02ApNU8Jnfd
n52uFi9lZibrjp/ewTJgZita7gDhRX6p8FEy1/s42zMbPkVy9TEfjHmVIuvrbnoC+fmr6lZPVvJJ
loSvQ4pIo+Z6jb+tkxeRdxj69FNmABOwI9daQjMJnru+as5t5l6QmgqfZZVttfuGZDImiVS5iP5B
oIzUjWyMLTcDTkYyQBY9fSQeh3KGo8bNohl6dOWzs5FizmgjTvOEMeQhSBPCWBqqSZVmGat+jmpB
nY7vet1r7itkcp/0LvijWzeCtMy8NyNxRhSE01PmCVC8euXWx8ECuyYPsphhzb4cLAvrPNtGtl4r
gksc7aHmEq+UVYqwPqOA2/6qm2wedGAA1Uq2ssooD//8PiHO8O8LdBfCiAvKk9QqD6emqR8AOJWR
Z1MR499I/pNkDHYMY7kXk7uxibs9VPOLfPK8DbTNX6W57Vaa22TPdn6tD//W86/jZM9mvubvO/we
FyVKvRF1joA7LpKoeHaC9Ip3VJsezKRrj2dZIw8jYKkN+ptIEfx7Q4Onwe4aKHbdTMXII9+HCZ4Y
4BnjRx7w4mzV/laW5MFEQWXDRFEvNGTHEhCIbrfoPXfchCjVTeCW4AB23r0zRv4+MuKHKI+9e1kl
zxRMP5ddMCm8Mf7VQHSrRnAqGM+xhwxXNumXYF61jllVLu1EqYCdYLQTIot8YP2Q3I2Z/rUmzvsc
ae6PqdWxptN6sR5zX9trfmKdTdMIQQwHza4shLciGgV7q7UenTIrn5IyRxvYLt7sHDVOqyM2KIsD
eEVmLatd46BRvo0TgnuKtreLsjsr6B8viUnp4O8Lm8dcWMU5qFeT1gAZbRRlx1KiXfUZJNjNOE1f
LL0Qd2PStysi0+5LV+qPBsnWb7PkKythKCFAg+xtapBJ/196EN0slq2v6RuIPNp6KluSGnqWndgD
lysMArNX3mXfIYr4P3T9vWu75pLCLDa3voMgtW6i8Kg7qXURaaHtYyIlK0gX1ie1VNbhYGXfNCX9
1YNPr+5n0tnKsUlfNaXZLMIsYQk+Q34JqSPjU7NX1ktALmBOI8UVhytEzg+74BiNw3FQgwoFMrIo
rdLAB21iC+UOof8MNPNMmDn5WsMLvuuBwr65JSJTLEqTZ4xHNTyfSvWSRphm5EDHT1aYjduhBcoy
Rn148Aer2BZ4PZwINyJeVSMJwP8YogwGCeUxyOxmzRp8OhnVCDdCL4xdoCrjp2TgHVAOHjFzvz4N
8A9mZabxk+k309IIB7rNE9dQDX90U5PKQpeTGQyvVq7WWr+6JQkU78T7yas9eTP5ChFRqN9xN01X
qe2Gxzau6nOqJT7kl07/qqE8gmPJt0hFfnRqE5KwgafvG1zp+bB69ZYU2TmzE/tblqY/ckXUz05V
lf/X0tf6wCxgqvI0w9Q1wmmqZUJ3+/fYYzskmpN2xfgCWsd7rM1X1+iYeJHLwNXJgzGQJtU7NsJ4
RCtthzZiZTwMuoa0BvXIDq/6UaAyVbuIMQ7JTm5EZDFqrD+LstUu2kMVlQ/e5KJ/rkUCIzLkINM6
qRcD0Y53I5seIonL9dwd/iLVz8YuUZRP3TcFiuciE1q2I/nzs20b9aCoGEyXXTl+xs72sUEx6Kme
60PA+BiQGePn/lihZXYvVELvckdfJJOKEd/shjS/WWVcgAQXWvB6ae3s1DHbjVWo+V1l4WvrpD0r
S4jj5CrdvP4VTHeEhk+w3x+dOA9YIKmDOMqyHxTiGAwWAp3IJX9skF1sDENZbc8dW4TFVpk7vLSm
fZFIQok9hOWeHucq3Iaah7B0UiQmXLGEfKmeXKetVo46b4ZUtUQCJBoQH4W5qgfWT8etHmPfVT4h
KGDhmVxrlwmyOvO/Rizu9/DIBzMmh/PNXYfbVmD+rKP+cTLG4L4zfbF1omEWMMfErQjs/FNdRy2e
jfjZKbh6fwod+73zTaTdqyl68qDNyurRy90t4glI/MyD8pHdn6nX/tEM1fYtKram4WefvKK0D2SJ
0Vuci4MyPsG/uY9nQSA0dc8O4mDPOCakB6EZ/VLWB3lwD6iuejYwo8q9SUPTt1ybbcsSnJX8EfD4
n4dbneq0YmUWNdK5c5dbgyyCFBUrOEvOMhfNuBwwS3jwqtxbsdxQeVFG/SZCX+0YVAhrJiwL9yiY
EXjkAd0acdehEZJpazXo4VLEU7Yas3h4TFPPX5Ru3rwkLf5Ng6Z1n9QQvcMsHo0vuj/ngMviR102
6zHxfdTXrY1rgUW9M7CnxWg9Qni9IAnjO+23LoiejH7K4589YIqdzJgNDXkBv5vd3MmmFW6095nf
HmQbGZ1rmzGT4n+3yZzcX8d5SR0uezELCM7sAc+MbEClXriVCEy4sca+KJHFllSDNnCUtSkwgcWU
yhXdk6cGO5bxwU+YirvQL6J3YiEaE8WQnFMvNfaIaJrrLNadJ7cmix0hzfIDIVCefud7rVUYBuv4
DbraVGxaFgN7ZMrdc1Cx3qz0dHwvquAQ4ah4wrTY2DhE8nB5VYKfQE6z3ERxsGzfC5LLbw5yocvK
7aZ7wynH7WTo5c7wO3ONf0N4QCklWqdhox2MWotOalulK0BfyZsh0ld0ALofoFzWXWKGX8YE3Y7S
HsMLxAhmmioPt0HdGw9OiNZ1NerWV0d8ZskM3SDNDXGKJE3BHkpxmPOTON4NJ9kAIujXmamh9Npa
xXSH2Y596UX7Xpfe8KnHOnft5CaxxhmI1WrmUu0U73lMRXWE14RfVWtGn7oiBq7Gz2Mri95Un7om
EI+137YPokie9LmXVxjpNmtHRGnmIsE7Ip9K+C23RHcmn8BXgYb68gaSmiIcNdCUIZb/G2w1dv1S
QXLqXlY5uRNt6zTckCswDmkyQLgIHG9jlg0zg5riPKh13XNiz4YIdS8+4yr9EPPrwABKWeFcVYR3
eVweRqMPvrYTOsJKEJkv6nS+LgyU5BsT9avfmsZbiaXgtsMJdSWLntd3C0XhSbu28meJPLDP/7xO
t//y7rMNgwCxDoJf89S/MLw1MUGRttF3F16ugW0ycDSvpv5eFVmyb0Ttr6FLFs9+wbLE1DPnewku
MGh5iG99R3iNuzE5syyge1TmzyXOUHcYU9q37pmKIpW8dArBdX/tO1/amtkkDdKqiytRO586IPVp
emiJ+P6oW22PeXjyuW3weozaOL+YSa1vC/Yd26DQ4ksAa3RhK0XwOYORHbAol4N64SREQcFpTOAm
9HkmKK0senYCHLXn7DwimdFzgmKvZCbItt+lEZPQD23zOFAuzv8hKwNk7uNGCcaJgYaBahv8A4H+
76sPwje+CZzQeTZI7S4TDC7Kt9Ty74CYJRuAYs3BVXFjupOnGEw1h3Y+XFtyc/QWslKkDZnIaXQX
QWaBJLWnk8S5SDiMPPuAiflQFMIaUY9obXMLWQptoK7vWYD37pOj6Sw63b47aEqFViuOUasGaY0X
pEpmfwe+8Kw8IsZgfZeDMiVikBN3a0yufw1qkoDHMnSNFyctWeqn97peht87IVaujvkaEqkYDI+A
YWD3fXFae/rkaW2zgMtiPapjAi02iexTG5vKFv6hukvUJDxZwAXW5iSUvRear6FPlCwFZHMkROcd
wIfGayWbxHMOJ453pRh/IJcbtyY/EPB44D36+EUknrWKvPrXIALh0XUQ29bq96BRIgVqpLrqVI+u
g+L5TvO26XonX1fEM8K8pEgAAG1608tWOcDO6HVqgy+a5WpHYSTxfsL4jsUuUcbGZy3bDEOwNecY
ZIVxwJ1Vjd41Bom81N0MTHopU2spVPCbioKtSdn/bGace9u1w7omnrJ1rdiZqysjLi6BmXzKnMxH
Hg2ubtPob8gY+mdZJQ+y6GH1ReA9Pn6oNxsdm5EMmeh8fEw6YzyEswAiGRDIxPPZ7SDrkqAvt0mO
RYDp9uzb1Kc8mQHHqW8dtZmC6tjgaXU3t496b+svsnXsVOtYe09BPTQ7PUuMt2TCHTcI7Cd1cMKH
OhRP6UwCK8zG22pZYuO0pBsrpUMPqCjrfCuIvy/lU6u52Kzhzttdi7I1sxGd1saNVbY/rXlrNgDU
XxPGsamiqMTaqQL/+egX343RUY6NNzonucANtXXkqNXpuubVXbudiM7r/ZLgNMuZBHU3ocaopzUh
6GqWauwygyVyBeGxjMPsaXaZ/aN+Ytc35FaGGmv4YnWZ927qx3QE4Z+1cGyTLlyZ8hNFWblj6e8u
hdGrW3uy+A/IcGDJ2tY9tUlYvChtsJL7zDHvyl1GfHghEr17Goew3JSuEa9lotBPMuMuS7A6TvjK
3vL4Uqra+Ar67PkKggHrZSwnQ1HXrI2dfeZ3ysntW7aXcVt9strkEsyxzj4u93aWW+8iGWKA4l50
X/mRv8OyodlEgWc+pnmq37lgVb63+tpMmp85XIf3HH3/gl07lrG/ThTlY82fTTnoBRyY/uiTV63z
rkLukykHsC9zjsgh3Dr/nPKGlJEeacFatvbQJKti/Ip0cT6yV/f571xAJWjPKfZOxw4fO7TXGue9
y+pVk7batww31ztPS6aHlEUSQEDbXaeR8F6ytn+WPeosYsMapS9tmVabzs2jnZZ21WM3B99kDwfh
idLqx1PJnLZsZ72Rej7gHiYQm8y0pauFI/t6O6bSsY0FKtnxC+4iZ0NPq4t8+RSUGFBe5M94bruV
WiP4o/R7nO/zQ/znt7+nOn99/89wGzI/Gom6v2ohGZbSKIE6jM+Tt8f9S3S7KAOT5Hlmv+yL2D5I
YoQ8CzqfDZAJx2kZNxiTirb315gSWYDd8R3QiE0cKnNwyZ6rz4mTeHjzpPBmzTZe235OVHiGFkuQ
cTxr3LQF+kQVhLUIUaODzcz66pjea+4m+r0sqQGu5Hn8nEREbTQ79/fM2zVOxI71DuP6uwNQ7qH0
GuWcTP1wl8EwO4+eUhGDGB7Ctm8g/3XfLZRq32sia2AX+vEtNroIy9D0koyBOBcxLPTIdYtz7Tn+
NtZEs6vZnWbsIVdjV/VPg65OxzTqPmuT3j+NVY4dPX62a1TyBT4WgKg8GxMWvrttosXKtvLbr2ON
DlxmZiXfR2AshebVXzSe9lwvnTdzNP0NdOB8Y1dl9xDa5SkFyvueZsZS5pXUFl2iURThxYmrB6GE
8Q4/U+yQc7go8sDrE4RiUSG3NvOEZl5V/1PovG/J0ESV9yksfIQ2DbU+uM7Y3pMS41XaRePKsIZq
XSe+eV8zOy2EX7lrV4AouIO1jWpTlziPrq/eG8DgvmgAZu6KElV03ylLNjz4L6nuW4iW91cXC8+7
StTNKp6QzLdrFQ9g1RJvnj3bFKCx/S2ADl8HlQjvOuO5z03vp9UrD2yKty3Z+eXowFgYMTxpW629
E1mI/Z/ZeodiaIat7Sp7fyrylTbCYscN5U4FXf02YXGy7sHFrQu/Yweet/d6CX6vAXT4tUvExSXZ
+oOUEzEbByNdP3TXyAXh1gwsRrL96PAvWmA+Tj20hfQ4BGH8IA9VpWoHJQHCN1clilIvosy1ViWG
Oid8NuEfiPLT4JaXys7LZ4C3z1rtpfeIKKnYC2uvRaA5Zz0uG5yv6wtEACD9GQYHkfcjVrv8qEbB
owevexc4WWRCxC7Mo0IA2ps9VLJ3YRM1LjsE0GVRGW3s2Nke2novzp3dDncBbnTvpoK9YK124QFz
lBMwTRf8MypikkETepxVaDYlZRhsshGnV1kvDwlBTMI1cxdZRm3ss+IU6Kj74wuZEYzQ0/iF1Ulz
HoeYJ2kS2l6Ipn9VXWZqoOHZhiDJd9674iFze+M0DM7WSs0wWiCoRUDPBHk+N6qjLx76wXH25ZR8
JcdID4FCws6L0CW7liMUce+wr0qx1sJctSSy/MoyplsBvee1Nhdtw/YWqqd1uxx95nXkleNCtA0O
9p1t5IfrqWN2bJNYcbkLMdcmAS8oV8c4Q5xLHA/3eTNeqjG27t2s3bD7XGFa+b0QGiu8uP0qTKu/
TG1WLvTCrdd19D7VAH1jdjojZpQ/hfkkXEe84PXkHSt/gjtcpdAqElzpu5gpHQk/f6uKCFdjHudL
pnTlJZ/PHFO7ZEz6B1klG/uiyTZCGCjLzz0AN2VnRau/JqSEi8axnutE7XeiseuFLDpRMBF5S77E
Sm4/oy0sHjPMgtO5VBYwNqMAW5hBHZTjNB9Ak/06SxOj3/Sh/eVWdet26+vBKCa1wd1/j3Ts5gCK
92fll+5+qJp45+LMACV0yLaRqQUnEUXNJqyN5EwqcVyj9V/dT27trLwMaQ8hgovHm3lbZEV2QI8Y
k3Me/20XFe4R/wZ/rY/qdD9UbbHyAX884uWF9LQp1OcyfahrHJVSd8oe0LWOsQuv610ceO39GHUR
ca+0ftf9/KRWPOlJCrZAy5vPcd0ZC5B62cUg7boFSKVu+xI3mKrQodsRRd1pNlcTljK/MkS1cB1D
+2KzsdDV2v7hltmTxhpi0RAVvAhDWSEuUv40IZWFzIXvQc8nFGFSXKw86rZ41pxdHqVNortiM1hg
ZVTHJbZgh/qbajVfdTuL8V06gdJEYIGH+WKTe353QqPEdEprHpF76dZV2hZHvNsPXkxO0A+U5gLD
qMM7m0xAVQyLsKjTH2rINsvLWZPYrpmvoRcWeM3hmKGDI1mGntA+mWI8EQNxSVR6GlP2ulGxI8A4
eMIjTa32hClxu2jED7gVTJRk7dkRN/ZD1nTxwYgClPyyfjxn3rx9sayvsVYG0DLacauF7eyKzBIJ
yaKHDpTuNw+Y3J2WZ+PjmJkChHmtruu8794IT5AgoUc0L5zdqsgedNEU4ACareoE6Q7DAXunTXFx
5P8y2Yxqa997ZuUtIzHLVQ2xtx31aDzmJXD8IfL8Z8vEiNOpcS+AmSoMXBMr0r3B0KanCAG+DRnk
diXBXQHf5dIWUbWT0K8OYXOQIm6LqBXQr6Zz7zo0TZ9Vtc8fVb8gZIqLk1X3GE2avdh1nRasJlfL
3yFi/CDrMlwqD2pHgRl6NM+5FlaSZa+Ui0gnDjt6qr3rI9ywhz7JHwMd4w216Jpvtlcj5tlpPxRS
FpUaOS8VRoIrTUve3bEul0VueJdsPkCwF3d6zA/VtxUdex6t0ZZT7ZSr0K+9i+yIO5O5cWPTu7vV
oewGv8ViYpmvIrul1mBf3Ou1rxdL8eoJQDX0YnoblSBcuUWZn5SAACD8QNbPvZEevdj7jJu9d4oM
9tdh8zQZBt5Zk45grQfLvfb3judqpxKCCl5PIbIELaL4XtroOxwIx/tyPkTbfMzyNZvjaIvZFKgn
u9PfkDv9YtTD8JP83ARSmYUKu+1aweuoab1iJYh9M12mwbRX8LcJTcV6GJhHtuqoxMu0srUXvMOc
rZ8oWK1keIM5WvoJIEy6nFz8Ow21HI+TD3okw113HdvGgB5QUqxddcTBreq6HiWl7skqHIys5rrb
QWuwnLl2aVyduJoD/IvVCIqETfPmNqK5yx0zeu0RdV/2GU7wiReyRQULAZ57ExsTFAEICeB7EIIU
eiXupqg9idpgC0iE6ikjz3QHKXvYyTotM+y7fmohFSvuJTYi5we5KFwQFrgTuY+BwSo50tUvqqKM
e5CnmKgpME3ufLSTo3EOTWAlxEIw+aQ0Ufou1BDAOnCgGbjsEgAP96DSe2TODHuRDG69ssHQW2FE
QjLIoqNaDvkumjBbc0tVWVbOpJPa8/zH0RGPgY3WpWUH+GvGCgGWpNv4Wl08EE+Dkqzg96doLbRx
m1UTlNr6xS7G+DQQ1yAU0tYvSVm4Zy8xn/n92M/TCJsHOvi/GOLOrBZzo4JV7OKWVU8CWBLEZUNc
NRg4l99kwQ6x4SockeDhU0+XBGksPCTbAWaCMV2udah9bPTUBXsxd5EN7BbQSFHQgKGmxApzoVo5
C+BZQG3wnOrYdemvs9QokxWykZh8RbO1puxzPWUm4neVqv0ayXx0Ey0kJxUVanemef5JHvgZeLsO
ppWBtsgJd0deAFn80Fb48KgF0yIrWOdBmwbEUfhmdlZtOQ+yrnWLvY4hz7aIXR2BKZhdXWqThR9Q
g1NzNFWq8UzWybio44iNrx8GDyGfejM6Y7pV2FpWejDBRhvnEMI9CNZlb6kmr2mQm16pw8WJzfce
Ut8pxBfUKEi0dmO59lwCt2WEV2vjN6zF5jMtQT7nWinL8tA6Z7K847rvohbLUpUURQkTUijpu5+E
yWfMBGZFFKV9Zb7XFm3sB09gUaKVGdf+va3yo4iSL2yuSMB3NeD9zuLVMhflQXg6qFosBlFTlE36
4Nj7HB82keoXo3mMzAZio2ojveLzBSOJgHKy6tXpzrd13LsnTYmw+SMeYCZWuowmxXiQhyqEEshq
q1trgfqrrm7xEcdztdoNaW1e+wlNO5PQs49JYXnrMp5x4o5m7tuISIuHhvWzFtrNo2jEnYoI7rPp
9CsvUZWHeaHud432ZoBYPRIg8K9Fq8yyRTyKeJ3pZVyjtYsDRon8/wYJppRcbPHNxU0J5wAh9jxr
ETtmc3iwUNJYjF46bSzPdw9JrbyGcZE8ChiSZlc3z8E41s8FaKTSaDU8QJX62TOEtejRqGaGpYgL
i7/RekIzfuufrQJQFdQtLFRj+7s2TfFbkMX1LlJDMkJekLzZsGVWpmiirWyFEYF2Z2iWoFdoxWYC
ldtEeVJdU33k/QGMherB6eEthoWNfXPYHhwF7+6yt4ytZTTpEhURG8ZU0iDYBHoMHrj9khFKwL/C
VZfE9WkdVW1TFrzelcSxCLGE6HcCE13JsbrXB5tSK7vVdWwH6Iy3PXG+uTMrvGZdTCDjZWuCB9fa
HKfqWgSmxQtrHNS17JyLlPzmYCJnON9XDTDaqjsCY9exw+Dj/VeoG9nZ6Ft9WWMhfW1N7aZD32L2
j5JjI0HirSclJP+EZAqVBRnWZIMZz9ZyvP6+R/p+nUVTeXSTA+iT6FlpFr2mimdFc/rnrB5eYVF5
p8LMh23VQ95UjEHcdy0SdFHvwR1SIvta12pfqgk9tWtVj1jB2STZ7KslOrcxO2aA5uHeFa64l9fI
6yhF8ySPcKjDqtzJBUu8yFkCn04PQQDxG9bbt5zg1JeyDLGDKAzrPvOteBsN7r5tp+zSWclLpybB
G3xkfY+vBYrX3hC81Unbrom1j2vZCnigwQs09faytTDrp6wp+ksQucZr96WpsmCrh7jdlgJnvziz
62UDb3XTxCQ58bRABskrcQdZxRYO29fTdD41tazCA+zW4Y9TM9PKdTISPgisRx8S5qvNn0dCFhjv
4AWvBr+2Bz8t9rKkWMK8j4PxUZZirKzPVS6+yVLNHw19O6pIt1bh61SjHeQO5OjkVeN2MtY+yJRl
bCvG/eirvw6msnMUEdzfqlnwl/vUD15kp1t9anbaKhzJFH9oKIJYxQgZtsCts+xCPIK9Djpm4vft
/J4No1Vr2gt8+HUk2vHdnWwfty5AzaOWqydVJ9wFdho3b/bI4ViHi2h2QZGHajZFkWepYbk83tib
Tw46IbJO+32WFpm3GjBsu469NcjOslV0SvBHK2Qf7Fds0RCVIPZ6vWrTuHdpMwHc6yAVE2AZp3yP
XNivQ8xSYZ/OB3l2a7j1uzV86PcfdLldfgIQn9zJ69/GyeKtz+1O/0GXD5e6jf3bT/m3d7t9gluX
D5dvghmY96H5w51ul7l9mA+XuXX5776Pv73MP99JDpOfUuvHat2F0ePtT5D1t+Lf3uJvu9waPnwR
//2lbn/Gh0vdvrD/6m4fPsF/Nfafv5e/vdQ/f1LkHWpWh0axQCCEpV00P4by8A/lP5pIRTEqT91f
o67lzkyK61Wu5euAP4b9r3eQlfJSf476+090u+utj0reGRPJD5/n/8/92cyw9RZmzOr8dsfrtT9+
D3/W/r/+3dc7/uU7aeFAWJXo17e/9vapPtTdih8/6N8OkQ1/fPTbJWRLOn/FH+pkw39Q9x90+e8v
Baa+W444/NyZ8dicuyF0VjWI+IUshv0sGWDmDcgdWsFoYctauf5ScZtC36QNpn5N7bGinJtlx2EM
wMQBXjlCUq/3eoFn01I2B1iBmql3AvMLg05W9ZOXHiqPVWCpl/pGHw1naZJUWsD7+x/azmy5cWPp
1k+ECMzDLUdJJDW2W+2+QbjdNuZ5xtOfD0lZkGXv/f8n4pwbBCozq0BRJIHKXLnWljID0MtFru0q
5ia6bqLcRs8elJ5yao1zomxXPTfdeZu4mlYpON83YliOm/Q3P2oUVN09a5tnWXKkJkU+Ss2KZ1CZ
N2aVt/eQLeXPCtmXs+W1j+KTqIpv7sGza6TmlwgJ0xOkxEKSLXcSovsqj0g5j6asKgFpWYDhMmNt
sy70v7y67vaPjqX7JFH/5creBPOS7v8IcoMMXO4OlxkkFlqqcH9cZIzYZLgdU+/NvTrM9xDbVAgp
RkKK4W2azJWDxHnvq1hVEh4Kk+ZdDbl3gGwxVQA5lQNZQkhK1/GHoMR1L6Avp+OHOSBP/wr/YIVc
MXW3o6GiwNvA4Y/0m33fa5FzL2cp2hV9n3eXT3YeiKIdz6d8hj5NGNvw3CcBbA1/rSERcijZ3sIC
ZffH1SZnYer0N7RB/vHJLouUjXuqy9m+E6eYnHQ4ZOo03Fbg7cFMUidEyMniLXK2uV17V7s4xS5n
6wF4nX2S4SwEeHLqUkzx6/htrkxDyNbfRUbdonmWjQcgAP02QjTd28Cv1zxuKo0kCaJGCp9aINSk
7ezxEHtF+zgEavtYa6Vz5/TuFzGtdui3vlhZ67LXIFQOGXDkg20GiNEvM8V2vYastBrlOq4TTNfr
iEMt529ZUTdHadOVM3ignt76dT+17kLC5yFyLL2813Np4ZXuXWhhQTu0Ow9ezpAa7p3aGga681mV
NXdKpdic+4pa/+281Yxa3Uq439b9eGo13d4ETZ/tmth4651OlM5zyW7QHb0ejLKBrJNsvpg+hHzu
vBZ/ELu0Y38INRR/kOnSiA19wSaC5x/hNHLWpkGjdJO69ilcQBEoRKookMMOtChprBGhrWmQBg/Z
Vr/9BPpJMsDnBzE6i1oo/a8WCZBd8Y4NgtPolNsBlaMlA8g35TmiigpxJbR4coCQPUNXru2vpHml
8EkvcS3VsGscUIthD+tJA3Vc2TwtDAWHqK3jXQjVe7gFKZgDB8ni3eB79VM5TPWT2LTF1tHUjeQQ
OdqDjMX9aZ1RjR+azg9ue7sZzj29z2dvoEK8kXEMC/3J1e+Lrhjz3dVB8gk8wOh0P0LEbSjc6z38
y0G5W1fo8vhtrU+2cFnP1+8/mW01Uo6KPj517yqhH+4rbyqitT9vySFoH+4w19sOJcDTNUbGH2Ze
bzKDH6nbANDTlg4/+HEVKqZZGr0O9IUd80VUTg7p+9kkonLrWNz9kFxnfLLLkB10fwT5/60ZOhdd
eJP9ruLRxJyZkXJZD7nfvA3NoN10wETO4hT7dW5PN842mOt5v04jq+7v+rLStle2W5OGQ9qgBsgA
TSOKAAFr1V5xml+NqcuCuzZ3hnMe52xMo6a6jee0uk2M1FWfB4vcgTq6+VZi6iUwkVaFyQMZ3VF1
O+njvZjcEHF5HkYH6EEaTUU4XbfhKx6d+YbbnPZAM6v+IGcZOqD6HHWX1a4j3XbOdAvuIkI9FVDt
RhvLRWob9VoxrgfSevwloL53keItlYFlTmR6UFW+X01szXLJsVAoyXC19QWEdd6c+8a8Xu2DPU8r
0DHo4g2zfjunUXUkT62+eF0GUaXi2z915DzCLht+uG0+bGua+h/999jIcOZPsYPzreYyaQWfcqBR
AugayNFSryGdlAc3BnxNw9Vd2REZSZAOb7aCxqpirFDYWWZcJ8s6Q7gk9arQ3TSLp4bHTNvJivYY
3kjI5ynL2rTWRrC+M0O8hVXtUt1xRvsBzDrC7EjDk6vmT7RD+kS0pPottGN4PawmfajqBO1fxAwP
Fn0uXyRW6Fr+Hqv2s0WZBuiDotfKxtG4JUnPQIPqAc0wCcMFRqwa8KqJV7oNxOu4AB3EK3OLjjqk
6hmmV2991tma1Mk39aInRb6eDHwFfmodirdalKjEmxWoytQmgKZGg+XX6zamn9KoQzH1Qc5Wx2oL
Fy8IDu1ox3QrSJwcBtiYrw56N37OVPjmYaCIuk6QS3xaSS4xwXYCIzQLS/B67XR5UaCvmksFrMlw
zHJvT8DxInuMf6UPCjkY9deAN4BiYQTV8NBpv1aWBsiqnF6mYqA/T0lSKuGB9quTqw7FT9W/BOms
IoDIB3aZLqvmbV7fjuR7/3er+qMON4aioO/Dw+OtNbjWUfN7OrPBZ23gD+vPkR4Fr2E53wYV2f7W
jecvRVVsx4UYjf654l7vkI0KliiaFnl2ttGYEa+X6BV/CkuKV5akK284izcy1Q9L5lNOoZg13Lb4
SUkhpcLgFSDone5ZhXD8tnND+4DYlf1VmaN7uQ+vESnAz9sycqxD2FiQLpuwUw2beraqozwnz3Fk
nEwn3356VqapkifwWVWNkxW/ed9s4oma+oNnGrn9bK6P6hR8boyieUkW+UYjTWHRMZu7Vh2U4f59
SFE0uMhhzp1bmqPLi62gZ8dCxU2judGzHDwAHmUCFk9GcFvol8psT0ZvIgCTTdl4zLqh50eWCTPf
/2cnS9vtor91LKCiQySmVe/KtnMuEjLp/nBvu/NxnaDbc3LDLyhd9TKBVmZr20Kffo25XndOHsqi
CK+LGNA7PoQThU95FQ4wfGTbfWsjsXIANZ3uwDYNB3NZflbccjuiivCipDs1htu16JrhZQpqfRsN
CN+KbQRxewYV9dNb+F7FVBUmVEGZenEW0wA6/ZDUNk+Ry7Bk0/dsWN/EJ+FmTB+pl9Gy06q+eTdl
/q9whwwnLwiG0+SPoNDlVA78vCsKuhbvAZ+jqnePxMjQL9qg2sgYqrNor1tzf11zjcmKePK362xZ
16qnt9dxXULGZeZ8UYc6OH4KsRuVO2rg/RJaNUoqnWfeub0SgR2cVU7lsI7FL5HidqDKeouUsb1G
Xl0SSkFi2moBPCMSJGvI2XpJtAkUY/uvV5NI9qghrIMgE1W9GR8cCAZ38aglexn2XoitN8aH3p2d
zQAHxeGTwx/SnyH1ltvP9mK8C8tMO9V5ndrIqbDI6L7oUzncB3rQAk7KnIPHzvIJUvt649fzcCtD
OSSd+6yafXyWURXH2lNnjbscAaGHYhl5ZhA80Zi5Tqlg4bh0nXXjT80cbb2uhWXAy37TaP+OtnC8
zHxFdMj+ZPpy4dEMh0MTZeCUqnoLvGd4qh01fKERAFyl/yIHI7ZbEESWf5cuNrcBqDrPCuIuy5Bq
ffeQB/pdZXpvE/QeCIOF0KCYaEXL9s7cQxu7xIO9zc994fy5xtMaCLzLRt1uCaj6atoGfTjdyHBu
yw4wmh1tZai4qfGcl1+zJH27GqxIFelL27k10jYBdVMYJG3cRbcMLtGYvywOdlCsFxexRYUFiHgd
m7cGjXJw9RPgL5MkSoZyMCI7BkdTBLtPjnWIdot5CC0bjOBXQ3PRyZmMAKkUl2LTCI+9BfBx1w7N
fKAKD3W9G4VPauRu4qnM/uGVuSaSPBKbGm7wIvNp7v88XyJCyGmvEesV3q8vznUNQMFw+QJC96D6
P1ghHF5JjYTexqZ55+Iq7Z7OjAAiAWv4vW7j4C5eMNYbie7syNlOoTE+yqGFNfVS+g209u30mNs0
eWSxnx3lNUExjSSDVZ+vI5cyWqNY4yaRt+PdK68u+xdvSkrsw9xumTssb12uJtYNteqADqeU1puk
rO+AC8ItBQD2eQy3abQU/BdLocbenT3mf4rrGlT73T6t3Gi/zgmGIt1MffC2jjggM/7/uM567fF/
fj1dP6tbw4KhrEot41w0+rGPdeu29Q2et9K+N85TxTI8eqXGObWN+G6kBRhZSOMspkG81xgJr2jK
2WutRy/JMkUiZW0ZKiPqEbsqgPCpTappL0ZxX68o4SNNSHuar+pN5EbJ2690OYHz2ZSmMd2gibFH
/S4ytyQ1zLuoyiyg2/zmtwG3PCQmGHvy+y5+cjmTuy+rtr15e67xx+iWLJ9yzxckeHC71D2MRWvA
dfyXTV0c6N/RmVPrV3sO8w5iyUsICubfet0qb2W+mGSCxsdnxycFWpRlvjiGPnPPtj4phzgb6ecY
yjNYieo8a1Z5/rehOCRkgtXarmdaa//nWFkpjYLfHBtGtNp+KRVD2cqZCWjlepYvtjJVEP979/73
OPRgFVDBJDPddP+JG0uGOjBeJY8AzC7PcWKSQx32wQcZ7hRoQeob0LZlwUVzAprPqC+bZgbGeTQN
AMzxi7GY/axL7ib20lsZWhWt93AkKQCY5+JV10jCkwWCcHQJ5on+usbMM81j7IQvAc1KrxwSvrYm
zzEoXNgZem/HonSeG99GTXId0hxy2wcQmhyVxrt6A8jKnmLbtM5QhI+PMzQp1mR0J0jQpkff5NBE
CizYVaTvnL7kx2uM7eQ8u28TZJYcXCO9TpWRzB+tJN47QGl2pVul5Dq76VhokfFU0mi170ryZKZl
Iam32HzFbLdlYTfXEHFMLLCBmS2/K/Xpjy6wtDtSw8YTpKZ3ahyqF61r3WhbvE70hD21i2vqWuWi
2eNNazhehJB2Nt0liv7nNdKkWQt0ulls5Zrri0kDuL5jYDElGPaT2NPWa7cVEh/H61LrixG3vMDY
Sa8vZF2ueNW8xLnNYz2AMIGNnbHsLN1I6W+A+tO3pbCl36xGbZrB3cp+UcLBfBMJaf01Zl1iday2
dRnUfuLNzPcUrfvxKym0VxoqlS9tMVnHojPLmzar0y/KDGcZwMff/x4wRghe1AFpGaECmlT6ZAyI
vITiTw1tY2dX2cehuQwlWLwSvA7F+2luYQNPb8FYb4fOMi5ZAh5o9N1v4Fs1/y7QoEuniQeWr7pU
JtI0sXkht2tcJLoZ211SG8OpaP9MC8u8C6F4OtFJyr+qUtCppDO0qCERw4qO+XgiJSTeaQmRMznU
DU1SV8/nsR21xp3d/46kmU1f9BIny8mYJFJHK3R1F08BdO1B0me0QXMwZi1UbsaKhP3MfWTbW1Xu
/pmmZnYCDVyS+oyy7NSAiNomjq9tZVLjpt4+6rqIZ6vcUcxLVSJwFAwTHYCLQvoyhDVqevBCHxVj
VLCuXkvt66cZaYALDXiv7DqLb10WzxutiPzXrgOOpPXF9OpXkbXx2iZ/9R1kB4si8FBRaJSNYtGz
2xl0NFE28O401GmvfdpmHPvXoSZUD7DVfBiuXumr+9/OTdMg2joDW/J26f40OuAxRh1pPCt4zsVe
2E4on4Fin6gZnoag2ottBHI5767uZUrWF9q+XlYwaejae5pe791aKW+gT3H3CW27v+pJ/LWhxeBJ
7Sv9YciqdCP2POvNXaYCI/cWUC/tzzyaad/8uWrveAMalEqy5Fe625pNE3j+PVjA+blU2iexB3pW
HVLftEiMcZGoaQ+dCZyohWfzNfpuhPH4c5gD5Ar4WXvqy3a+Qf2kulHNLHhmOwiG3s7tn9F3vYX/
RCKhN5ue7BhamLcna/gm6XxC03EHhUVKD9S7/LwYaTVI99PkpBfQeM5DXinKVgks7mbvZ0FOqlRs
0fvZ6r2exWNx6XLIsaLAfgp5er3ls2jcy4EmdvPein1UG1EO3HxyyHCK/aeyzNxbiV0j4HknE2aB
Oe3T4Blyv/xFq9N476vA/ouGxrFYKcut1Tvp7+0Yb2dzGr8HqIvt5zr5GNEsJZL/GiE8UWkcbbMo
RE00UGj4yKHaPMJuk/EtUtTwwRed5dBzdpYKJ9hVRDmUzYmzai4H9DcokXXy4Aztdt7iEK+Xunxp
0voyKWVNU8iyp/kwbVmbGvB4aupLu0jt6j0JX6PyyucJYOLt4Cr6YZxL5SsZrGuEQdPPJpsgHrJj
WqJy6sPawreOCvhvlJ61E8y67TM8itM93Oc3Rs7L3qrFVBysSR92EisHQ01/g8JOO8mo6qKZnsr+
Bj735pHN5bafa8qSPmJuIpTbNuThCoPsyNy00y+Onu+kBRp6VLbDyKnspMvZ1R1t49q2eqFBcZuG
Wq+8RP407WHdL2w6ZaDFlUNoq+qdYi0HsOYZvyKcgq01dVoKuh8Zv41UChaPhC897f/pNA8Qgaxp
h6XvtZrGp2j5vYbsy6KGk1ps62lcyP+Y/TY/rJKeM7hb1P0qtAIn50bsn1U/JSSPjfGUTqG5mWHh
2EmgONal5CxImmP8vtSnsMR9UDwta6IjlCt6vGsza9e2dv5olSkbTTOJj7XeprtGj9hpqimN852K
zqhZ/xjKzDvovTojRYA+tWhXi631+nk7KmPzJI7/aFOXuXT40Zq6xsiUtG6GbTeN2k4KjytB9LVs
+aGOGaJedPCH4RepWl7dV+7of55fy5umgSTdlXO6Kzr70BfdL260g/xyY+ljehmmvg/3iUKrp5P/
Y5gsXcb5QIYu7dujjN5D26UXuV4O73ZZUUZil4j3eLGbi0DSe7xcUkK973YFAVO5sFbLoSh9e9/0
9bxZbXK28Gde9MKDxlZiLBdeQvr13+a17kBTkEQOSYWU1pA4+6JKPsasK7YQrx2pRv1E+cC+qyrr
/vp+yBDWK9qieQPWv4gq2zVMTG7uUAV4n3odiueTjYzvb35QVxtNH9R90/LLJuwCZWP8BFDfPwRA
i8GwahvhIGiCKjubJjyhEiWTnKCHfWGhMv/npLZJLm+lEi3SUPo2c9rdymRCQwp55k1S2uNFxgHy
OId+opQoNmWJ+RhI1/WeXyvnOlvc5IQ1Kovk38BeGxAPxX+YVN5ulXwyHuUwt72zc4Ym2K+2mvY6
SohqsMly1WRbjFT7sIiEyYFsNXyrNTnvfPRhcFyEw0I7MRCj/i4BH8xdrx2gs822YlvXICcH7qlx
nOsa4rBzzbvoAY+ay6W69+uBAkoP82wOnx08c/xO6bW/XRevPL4Gpdnx4fP0GxiUoIRZRFshNayf
DL2gz9oxH5ocFXq0JeunJUBMEiCH2PloktBlImBl6zrx72uty/99ralov3lRrN25erhxbOtNYjLW
ChTvNb9707VpC0iR9Nkzbzs1bZ/7PvMe+yxcclRoyQwB+qq+SvR1TOKKWnyuvUU7tOM8FmxlPkev
15MZ6rK+2CZz9B5H1pdRV2qvURa+jknkPI0Dj3tVYoS3MpTWHW92TnShNRfp4cliL3iKtZMMJCiE
mZ5eRvNLtPT9iJ1o/5j0oKZqi2awbYd03k5r+ObIDImhA/ntUutSy6UckrjIbvNitLYIn/yaPr9l
DZXOq/PAZTJvqWypfn4I1BCQBTj9xzDr7+s5nU5ikkMJq9MRUWwdMkfCyDzCJR8Tp1qABxLFqe6q
0YwdlISR3b6RrUQitzg5lQMcjv6u1TRtI9sUscm2RM5W2zrjk00WMKn6bVS36PYhDaBAhuAL+0Aa
RrOoc1ur6elKJ0a76xthWDHVe8vSocjsERc8KPRPHuqlQDonZXagzSA5VEs1dfVOgf77qIGgoaQX
belTcvafYPIyFG9JyfHqXdHwAqenShte535yXJdavMnMJxltQ7JbdBGhafR1LmHq8jUY/d1es776
nf4dQab8QZxdq28gydO/VFntPU96eBRzmCHEZwz04Y56ZH8dC7W5zdUy2YnXChplH3gxdbTlAj7a
x9cLXJccnU8XoJj44QKR27gHqExBvdLm0p6tMNkyJO0iw8wC0Ddp+jZN+jsIPN1z50/RrrGi6EdF
I8esw3+KEJx5GPTChtSiSH4ZlfpJAgBQOpBdBMbDOhN5wPBHpbEJ9nzzWzpn1gFxFz5WFqz16ZjB
D7NgVvoF7LIexJYjvAK9bX5c7V5UD4cKoCR5LsTBPk2VoSJgymUufbroRb0vPD3HER8mqwvqctMt
+hRysIuORJWc1jEQrHY5rG6xTXMQ7uaBRJA4Pi9xXaesKRSThd4Zeg2P4vth6Prmri+BLr2bAtBI
Z2OEaG/31ykth/3cfIgp2mg8Jq33ow/G4h6uZP1SKwcZQA2NzLPN4/jVXmVHsYtFztplzpA0+oVn
m9UcICgJpx1F1r8t+mG91f63RQMEsfq8iVxnq9M5tewpZANi+a59HMfku5jWw6f9B43C3xD9Ak+7
zARfph+ieCRbvAzXWGdZrQqj79cdkHiv+5m+GnYAmtxTbGQVKZ28fmlSGvhUZaYZJasceIQr58tk
05kOYc2fSNi5v2j8fpLD0/zzHNf1STcAQqJfZLzwng+bUGnVn0r7IDpfyxyr0t/m+Jrin5sgQpo7
Kaa9NkzbKSvYFZPR/t7y+7zpIXF5qJseOg81YPcVZvP3xoH7Ab7IaZs2cDk6w1TsqKjED0CPx1vb
nZSj7jTFk6t5FTsf+rAMD7rlhTxsiobHsW/0b58maW2twLZqFk9tDe+BO+nOrTl4U4bqBA+Q9AfV
ziGxcuNrUo/36eSmvydGQiclT2/P8GvW9JgSESqq8bUe+nvJn/1bxPsa/zGCJjZ3m9MFvHO75Bd4
KbJHATp0e5Xq1ldramoawMIvAqgoQtW+G+HYusIcstIA6okaxsEYYa/q4Ns9lkbeb4vCRG17QULE
eXRdVOa3O1l0Ai0piwqGgsZO57pop03dPka0BGgxjymqMzwGapWf0TZgB4I42XUoIvXCG6thIncC
w8ryuCP2xVTHan6WJd7XEROCnlsnVjTeZuj7bUCPNF5B8hGcZ1tPHppFSK8Lw/z3LgQx1Xre92lW
/V3KRusaYbVqvwkB6Xgg7Q52E9NA9Z5PhQ6geSjKVMOBjNwk+dPVaMGDjcylwtZFZlO0qTY6nA/L
DTmwd8U4k16bsuwhK+ESFV3zropHAFX/dNS2wl5icQRk1K4zkt7jU7w4grg0z7oBD/FlJFWVFY3a
vLzldwbDyQ4jBWrRu9v5/aT+1iavKIVmv5PpU7eRN833GvimMw3sUIS9BeR9tK9TBTyfErvHqe0O
lto6J3vyLWdHuiQ55BApgjJCY17ckaI7p4i/B/oh9CpTWu9uU50mdvnLgFnvDdD/r90I08dqhxtn
b6ZJ+Pov8fZi1yOvANnYwEVWQO+RJjXf0iUnKWPVDeoNZWMLQTtyF16pjRvTzlokYyvjtaHyUrck
IUkO3Id1V26EZROeFSitFPgOZWja5n+fVGkm4Lx8upCkKqC/XQ4KPJXAC9HPaOe/bIsjRqYMRZgB
2JNq7yfYjUvNrc5xM01P4XLIR2vflAXs7stIDgD+zajhoXOxeFmnPnTUimUEpSN8HCD7kEQOTqsp
HuvsNPTqr2KSg915xa2r6u11ZhPV4W1eW38g0dOd4P5Exqgbkx5x0KLbQoRuUWMaSvLti1E8Eiln
13AZm0H2R56qKniZZDyzZdL21dwPG8FaagPdNzyX45GxxMiZHGBJg7cgOa9m6HsBcJZd9zahbpDY
rmb1IdEdpIyU1nP4TVZ03rmu9vdTFbi7ODGmL00fkke1vCddBcsVjiXsobamnMQ5D6pKQyVC6+J1
oX+6QbTa34rX5VZzsSfnNzqLpy8WXNAvyAEUdV1326JWHqoBbjGJLCy6s6spV29lHb3mq9NYw7QX
r950w51GvytsmLwicBzxY6yXd7KsRICEhLBPqZ5lFOUQUbLlrM6yGjmrDhL7aoJGy0Zv1EQPz9J6
tmFzqP/i08xKwSOCJgol0puBD/KtAY3uha5sfprroPxSQY6xUQeU2QreNJ+ET4BcULNTg3i86YIc
wMWSU2U7rW2jKKxgxWOY6UVobEAzJBduSvC1lCbNNorp7OI21rapn/0tMHQQAfCr7KDmFSrASwlO
WUpw/lKaS8kBef3Y3otJnHYDgY3qmcNBIsRhdxA5yXyxrYtoVgdGN+vuxa42yoAkDZpZ9Otr57qr
8psy9J/8WTGh/hJKqyDTIbLS4Eid/fj3jHs55CqLJ2w8TtGCSQ422sEbMaKGRbicXkOhrsz3XUdZ
Cnnqnee9hkU7PawpgEkxaQvwI+VGEgfiiBpzRAi7qXf8wBqP4kj1hpp3ob1CkJHeOUWR88Pn6Ucz
67z7skXXILMiBBX8ed6qtRO/toNbbJw583+r3Op+GEjIb8b5e8mGj3e1aOkg6as/EjP7ag1J/r1T
+NfSvzz9wn4g24V52jx1fUFCwLS0ixuO880UON1dpXrDKaJA9vnKxWh+vLK1XFkJy/tyKsizFOl3
ivYfr9x3yde4zNRtnJv9wxzlB0jMYOOeTeVoFpPymzHwOfe6RH+BDsTdQ/Hvnen57++oo2tHY4jV
xwRCs63TVOU3q+leF9A28/+E2ohK55z8pmiK+hr0TrLT+dI/BqmvHOnfju+iJG4uYxvPe8ubiy9O
6EMYHZraD4Q03l6GxstQ/CD40RkkAT+9jGn2/vEyItMt/vYyah5sLgbPydtu5PtcDchXUITIvkAF
WzwZLT8ry8j0VA5g+XJnyu/FxNNWs/MaozvKUKaHM1glGbbGeJ1OX7fTbJepNAbQYw4psjOb0a43
QguBeC17YqsFMKG1XtATsF76YEnCIIJ0ElsdBAvqd+G6guT4BYRR9mT7b9ORBKOeGFlkE8xOPXet
+XZolrME+Lut9KBLl5Ed9TO5ldQgcbp4IOdBtUdTb1VYKnei62BqZBcogcxn2GDR1FN/FzPqokjF
LFGiUyNR+TxN57JSn3hu8bdRWcKHOQ1mfe4XlhU56G3f83wMGXQE/ePt6kAagWj1PXoa633R+jfI
dXZbg/zZrRTv0gTuKxgmXMhQwVmLF85r71YKf5k+I8frQi9r+/7+ChyYhzDc+P7gHotIq42d6L1r
ixFNBfcowu4iFi9n4tVhcdu0i7dqwc50Q4vqOiRhD3NofNGFpXYZTbb6RShsxbeMVt8Sqb5H/n0e
AsPXyNKoDRrJgIX5gzXtkxYOJXkEvD4NinGMSnRClodFKZXL4RpttgZdvpTm14M3KdN+Knn6HUL7
JjYVA5BCNH0H2LUrUy95naK6pNUPu3DQJpEHk0WVXu3utDCMuf70fbGv8Zpu/sHj28BvGLmXcWFs
l0Ob6HSLDF1Eug3b6g2WuMxpZ8AOslvM0yy8DzRuXG070GkxOeM3z/OD3Whk+p1Ud5zicZ6n5vVT
1ODES23xLmUH/6TwT+sMm8KFGznmzs1DCpyLMOtgNONTNfEvlbJGr7Nnk/LaaCjOU2qqxgssO3uF
+w2aKVZ3VlL2a6JUo6caj3N6SBPRomOD7EsOND1sTuJtU+tugrbiOQhCU9YQc4+06DnMWEOWNMiD
gUdKsk0WFgkKVl34Uk5VBf0OQKXKiMKXAuJ+yFrc7TzCPrutjB5NQ993DpVpv3kTttUyVUz/Nn+J
EKdDg93eQpOG3oHaacvlT2muBOZOYVZn/pTmylmuWmF9Fu+8VMbFS3Wc4BB+89Ur3yYZho7+ce6/
Bct3jV+15Dyc8sgZt7ntKV+UYPrH2TTqb7bh/exTnBKj5T429Xhs8sQ4haML6c7yoQUH8TyV4/Ri
9a1xKrspRdWQD2cN3bfB7uWDXT7M/l/xQwwX6NwXg63uS9shQQSJyWluQv006a29QxLe2Ihtdfzb
kFyCXm1k3uo28tnetSEK2Z8c2rJ+yh1317oGEl+KFj7IISvSL/SvOiAe/zLJGbxu3hZO+XRfiF6m
GMu4gTbFdqFA+3t0FAJ2T+0fq9mYgmi9QuYUb1dwLLBbC2uct9WDMN3LjDXYVrKXYMhuFQWWTbqX
4k2VjfGhReUTLTlXv21ntbpXl0qvEmbeSe2AGCyVXu60zXNDzgmZhQrd1iVCHFlj3mr0kF0n0V7c
7RrEzSZt9u+RI203SuqVv7Yl5UhLz8JT5vflK3pkV3s9oVKEIJG5r5K6+rXkWVXTiuLZyH3YirIJ
pPFi75fpdEAF6/QKydWXwO6+InJR7NDeS14GlXSLnIltWGzTYpOz/zdxSkF6IVfhmh7HUNt6xgzd
/vKLZh3nfmq/mXo4nSYVzLJYkzTTtuPAL0oZGuhX7LsZEmwPER4FgrxD3cTaUYQuZse4t7RCfU6y
MXmMGv2nmCXKjVz1mJvm9G2JUj3naGTgYQrFfOFZMz9pFj8C1OOtF7EVYbgbaXJ8MizDeokRat45
oK6PEiETzIl05yIA+yK2ZUJvw956zQO4ehAB4kv2sHaHr8Cl61u/r/V9uKS+HOxWa320F2yLvi/x
/2Yf5hT12crfhGPY3Sf54B4SvS/2RR5mv0BjaNygS+ltQ7/NfhnCmqZlJ3A2iscwnn2SEiX0mBKs
GfD59NlwL86kjOfnBBKygEenAZ2tXRYU+he9G6KnwWmHmz6xXZU0nN3eldws082gBf6taRw1q2n6
n+JQCuiuTpk+tnfXcGT70JtBhAr0VAULy1yO92ZUdK/tzh7N4VVVmhbBqTHdyDAou4VhUkEGdvGi
SloirkAriwyzEQWzwBpeqEx7T25nX8TMuwtDUQDIvUxqlnRRQcsQgrkRr6NN331zag9Jyv5uvd2S
HUmnTUSGBC2AD7dhuduuN19/3C9NvR8CxBeKAgvOGZmX671aJurkoCPIkM4m7O7sIbXh0C9Vtqwb
2+do9g9tFwYPYupUF73jsP4pPjGtk1bb3ye141ydtG74KfH/t5OiDrQYbA+8tK5xyZM644MXB0A9
ymYwqh9THZyUmKfNl9xviy954v+pLU9dlVNHG5eHyQt0gsZ1aP99KN41mIxVc1mHQ0LHmZYG1c5T
bn1z6SweDXd+ZBRIn3H/ryPDyfPNkNrVM5AQfWtlof7k6tp0QFa6PkME198NDWI5nuM2D+SXjZ0C
YOKXuUJIYyqq+odbhbeNBt52UwDnhp8AodDM+IHyTvjN1h19m1Buuy7ZKwvto5O/LTnMAJa6wXpb
kpbyc8BnN2qb4ZtS6D3UjJxN9OBt0DkYvuUN15SzYbH9a1xhzNDEehCWbsc2Cw+iDeaTVrnYDhQX
FcTJexnWXY1QOIqcohQmmmFlpjuXd7tIi9kkMLgZJzHPghc3RzZ4w4npc//ZINVxPfno+i8xKoCf
u36OjEPQGd0unB3/NvK86ZuDnHU3FOXXRiviSwpD9GZE1+Pb/2HtypYj1ZXtFxHBLHiteS6Xx7Zf
iB6ZZ4QEX3+XErfx7t3nnrgR94VAqZSg7CqQMleuRW5xnGp7cARDZ9Nmi8rs/V2SmsE2QrHiCoXJ
9joWFf7XVTbylVVm0P2g9tDZHLQitr2WEBWCLqg7ri2dbYFl+hE4Q7gn3nqArrornX3YZxPZR8eY
/IninkyOAoxI2PFWDfdkJxN1/lf7H/PjO/7pfv45P92nT4iOj7mF6Wx8VLVtDM218YX8fehBZDuY
/MqLFLzvtfCQuiiSb43FgnQNbDviPw0HyYgaMPlYYwKhl4RBFSbBU/rfU82Wj+mm4QkofV2ZQyFc
qSHYpaO+RW219A0v25CNtBM4mE8vItMXVm+CFxuvUssOjT1So/qEGxNeZi+c1uNnBpb5p7i23l/A
SfXuNsHIlJvflfwM1hD3Kf3tNnbyX7P9042Gl0GIf7GLb781YmMMBaZrVznQpLdqdovb2L4B7SlQ
P4wveqmfsg7MFuTZ2la3c13LA1eiiU2J8m/GGFSHUQOuW/IZNMddNC3QdCZyLJOPugLYl51PV9BX
k3smgvEE2og78qZppY/nljUlh/RWHiQDasUOtHyXQQfzWa+QkghYEJ6pCaq/bZN38YMGRbqHfLBW
g6pxTTPLRNVTWy6oOY6GtQMZsz71ZjICEEYWxY56acoIghtnaqophwycfDRlAXqdjIfd2QkD0KJo
PoIV0dKkuIk6tE0OmDjk4E4US+FhNUITLw431DTSSBxNHZpFfR0VjyHyRg92NoVSyKGpQfk8D2/b
Wl/6jK+NzoJKYZj4N1mjVM1UaqGV6EE7wToAjXkP9od/ewivOzYSr/o/PICcQlhcpTz+MgfD/n0l
Ywv68Fiz5OYaSByEVFzLxnFUtPt9om2ISH+yTf0g1QfJft2ABdYpNGPr1DayEiZYTZEHq0+MmkiZ
TE1C2BCmJhLOZJoxNR+DCK1DXh8mapHrx0AT5QinKEQpdWKWV56lR8gPsgdAg9kDM81nlHE1Z5DE
MkiW194a8W25ps6Oaf55QMiqU51kKorsUrLMBCstRqexk6xRUt9saLintwZ2os23abQaBCmNLeD9
8R2ZdK/HogrEz1u6A9l7/BhBD3hBvTSHiRxcoZv9jUyi0lBBJFi6o1uAunZ9cExXBwDk9x2B9Aeq
X9o9WTo9h+rT+C1I4n5PAbgWBLnbsebVFMATsdVd8KK9USd9yZCNheh7Et3oCxalHco+/jm8zatq
Fbkm6JuL1NvHeA8Au+vtO7/OHx0zKR5zrJMsmcprWFv4jjumvXTMqN1RJxDS484CUcKSBnwMx/Mq
B4nrwNaeWyYXy3og0ISJl9AKkN4R7Dvgu09rJJUbIeNvoMH96nLo+4BoxN/nEdQYWZYZbxhI/TRw
qDRv5SQAzRQrTU/MvaMg+IZWDzukxQ0FvWhvyAs7i6Bqso0H1gIBGaQvPI0tsJ1myGBkSklKSbko
O5C15if7P/2RMzybfhPxPUqXJSCsKZAKKvL3RwywYnG1tGIkNOaOT8HChiKBTIBVs4jxDO/7Elwa
IrhBxSu4uQayLFge+9seMrY3cAQg5u+i9Et4/ok8zCAx7iT/Og6OkywzP3IVffjPgAk3WTqKHbhR
U5IvzUFTOnUDzT51hbo3EbzlUO8OehS9qZ0dnksuZPzCbk/NxtRXEVhhn2LsPLBs+bcbvSp6Bwra
ft791a1WsxGQ+cNN7WOm2chOF9W43c4Xpdl4D0blPhUATkCYbNuNaXqELlh2zA3N3g5AIVwjUQLG
XhreAw8Quq5Np3w14+g1jkT1s06gd5cyGS0sCQh0E5U/uV+/DlpUvOZ1kUAaJ2UPg4kfc6VF2RUC
Fe9XqQ35+SquHSdr5MEa0B+/1Zb+zhoDpWlxBGaLOGI+maENOdHK/M1GgxQFhxcakNjwvXWG2NsD
RGLKg4OUDYR5HPuBbGH7pRN2fy8MvA58B7LDzQgurNkf0leANLY6VqmN0dymw0vfjRAtLe07Z5Du
wVKLVRfYjY2RDgnS2GN7RbJdAu36T+MkHk9GS3kma/sgW8/7Uab6SQfLyXzCXGOy+L9P/uFTJv7w
HHf1G62RabVMC+Whh9h8G+h7sgvfu0aWB+xDNr7yELIDc3iXwsDKbpsQO7fdcEOVB4N4rkIoVUAq
wljFyDNCci4ZL1bQ6ktycPzntKvtZVSgWL1pw2zZjnq4GWPHvmhA3E4Hwzejk9/a6z4PEN6iDnIR
kFtaFviRbcjWo/5vpTtxCGE63l57AbqQzknlpixa/P3qUkMAsh0OWDQOX8CeyyBR6WgHrpqmual9
yV4qkNccHQ/qfZHSjjbykS15Cwr/kWkFmLCqn9VgaW/qxEur9xMD/LhpC0EQx0B2sTAy47n2um4V
8da+CgPaAmkT5wckDMDoEIz+ujKhipAYQbHMKpDvhEqerlBn3APaG0AetHUDSb9E6sb6P/uQIx2S
BGwnkfKeJ6OzKP9aFJ2P7ZZ1oi1nX0bjnamNJ5IhSxNzuFN9tMOkvsbEt0VtTj/6/rdx4EMBy720
3xrIMixAfBQ9RFbgbQYPGBsBGsOzmfjxmtet8Vxq/GteSqiZx+DBw6ruO+ierYVUgzTz9yCAb+UZ
BT0JmDU1/XmUchoEWdVpUFMioAW4iRb06TGuHW2ZjSJZIuaUHsNAgqSderogGd5PqWtMdQRQnHw8
WBIJtEKVVZYaCsFjA8Lr0AKLT34ABg0tb5t7zU6qZVm10duQiytzUOu16MXXvvW6nyiZ+hV5jvfM
Mgs8zJ60rynTU+g+tdEBf9nqnA6WuW5tjz2YSfsSB+F2VPkjOohy8IGtiVA3Tu3MQro4deTBoAzU
J5+P7siLhgO1Oh2K893gj1uCBJUSOuV9g4jehBBS8CFQsvzd1rpgoCBRanImP/kxllBHNB/5/cf5
nAZrdC/tTuDfQHmKzrTVHGHpbf0RLOnA3KggTWEDFFg6LqjKFDpaHWhQAG2n9WwbE/9iaG81tt2H
2PMr7JJ1TeJvGK6mphS5ex1EnqByN/YRLgBxUqwO1AEmu2BhOUW0/eSN1fKqGbL+PDs7TBF7p9XD
JzcIucdr6eQNuMBfQBDjn9uycqxFh3jA3reCl8o0g8vQYt+yAvx+41pgIJtcUHM1LpI40PB0GfIV
8EQQNZifT9LMKpBZr+nB1JHdHrh9KbIuXwnlTD1BhgzcQm8BEEzayfmPhx/NnpuWAbJFlKUrtkNX
0SOGZoG6TDrVifhw7iKjMBIbqD5gM9QQ0sD75Bf1RhmtyNGJDZQHWRWz9qYtJts0gzVUuwYybXa0
yKscchOGYd/F6VjvnLjL9oXlDNcRQpDQiEvqVwm5R6aF2k9P1Du3NNlbx3K5pEG5m9Q7kRlgHvH5
cLUw5TQo190zPRHsotshRuROgwLg2u78ZFibUOhb5KpSwVWVCnSoZL1E0Mo/W7YwgKtRW3twbUSg
v0LpAQgZ3/2wawJzSVvVwJsj5LP4GKyXsdhCHw3yxkjnXIEZltc8FfXZdKFQ35q5C/EdUKDocTMc
Sl+/UctVJjoDb0m2464qT1BDaRLqKLQw3egV4HcsaIr3Wfws61YmRyQ1NrwgXhc2NpoyNUFIOF8K
uSXcDRA0O5pNDskuSJL20oJUYe15Il7TL6pUPys9Lh6g5GaeqNUEfncuag7eP/TRwa91sXaBuFgn
pf9uQ+XqLSg1b/otoqq2OFejdSV/+imCPL5dh5Go1/NEImjvLMgWn2keBIdBvzGwBEEmUKpUiv/K
SONfrUjYndNDvLsNwFpP9tZ12NJoDPPYhIV8MpNo2w2e8ZoJA0rWRTNsyS1FCj0zsLFvxt48/Kdp
R1OrFq4ADRdNmweiOFgEC2w0bu1QNRisc2fsNsRCRs0EsfVPzUg1ibJMb+pgPfcGAkEJvfgV4rXw
1ENT6NCm+JTUtCNEy0vXQyGC6k0cxREZVcAlqqaeAHvYKpp+aiJlEJ/TqkunZjgI/RxW2s9pJmQ8
LklYfKVW2DrOpe/0ZzaO41NXtN1Vg44Y9UWGFd01mX+hPgnk4l0zWOAMwBXBqFHfsMDaBSBYeYq1
UQOmaNhQX96bxr0LwkAaxx3ePAxdvKS+agzjRzf/VeGbtxUJsO48KPoHkRcpaLmy/ugqcifAhq1d
YtoVtHTAFzW5oJqmthznRq2kyExgAGNjQ83eAIa7SP0LtWhQgQX6AgGC/khNmpJ5/MbS5HFQtCdZ
36T3moraFlVkb7HA6CF3E1V7idr9C7kgKRNdoEGxnwd0eatvUQgABIWahA48j9tpkjCv+70F6PIC
DBM+UtmVu0hqH2jmyra1hak5EUS2Wn9l8zG4q7IyuEO1ZLaLIW+00MmnNlFmV1T8Qr10IOfhUPih
ezc5pQ0eLg2+A9O8qQ+mJN1Jw908aL5WoS5jJKCw9dPCWaHgChgSP9TNo4M/zsdaIBcx0NrU/vT2
l/GQrTlDELzq9G3Cs37nolroIYycH1Ey5t8L3UfmgJVPOejS/uaQNuzJH8pqcsCLt99VAzZdaoYM
m6V7Bh6ZRexC074wwurMMs16MdvNGOTxS1XL+iLjEDhtZeaFiLYpgOMbJKOsl3nQexOr9QSRrHEs
j9ObUZo+fiNxVKK8D/JInw48AOAt6geo/KKjUe9WOoPMO7tgwxNb0l+RxTdNrHPSstwGWQE1PMf2
IeuatWunNZOnNsdSMO7C7keJWJVm2vavFmmsig3Jq9MhqJEBn42dNsf2EMvvg1E1KLZTwwOI3UzD
R09vnpDy6NdJhtV+o7AQrsJHtI2N1yXjF2oxHWwKY5e2S2MwgO9QvdwT771hiHL52imBmFJDP8b7
niw2ug8G0xgU1ogFoBC+VzUqmQVaFfxAHpC398AVhb1Az0z9jYtH6g/A7bYyLX880sBMDeyouGWU
j3UWDwemyirqzisujjqjZugG+J0G/ckYobUNFg7wM9alOJEbeYxaWG47DrLYPcBHfOk5eY2M56BN
tQFBlpSL2NDFndF71QXYFw1oVqROXVGV+H5WSpz09wgrTP0bCAHBYZ7Z31nrtUd6OfEm9i+QQdt2
Ed70y8YM+w2Y9JrVvNRTA1yRdUcyCdD0bXTPAkga4dE2ceVbkFV7EO9oPw3HOEG4dHxtwSywZKj3
v4I3S9s5XO93KC8FalMNYg7qFhO93o8yKq9jYBeLdCiic6aqUtMY8GgBSaCp9WF3WqdoV7nID4UF
LsWZZAawUOj6aJyBXVUvDtSR4eu1LjMbOX4zgJIr14dzDYa0F/6rEgZ/CU0ZgiMXrGh+7VsvLfi/
Nokh5IacwNr6PsZ0a/vF+G6H2U7URXzjtRU9mLkFYHymg76qSeKHrC2bE544r9Q5RlF1BkX1uZBu
drKGNFtBGRcCi6rpc7wBF3RKh0BL8AhTPYNM0cMg3KmEetw1GXvnGyBx2c0eWH3JgB9ddL2vf4ka
qa3K2iz21EyRsYA6pnhKDbUFA852EYEZ5kuQ1BLYCt3bs8hLjqg6dZdYDi142rbPYx5GZ10bfBDo
AgYAIdlupZVeeChVU7m1yk0P6+iMeCU00cIGyTCgsFagsokO1PxwM9RsAIuBG41ABWPzDZUdYNiq
yq++i5i6ipgneiOAtOLeRfpFeUJFnLv68EBKAiUAiRBLV3kEHSjlyQOaROXXsH6fgzw0KM6Biwgc
yXgg6fcdkmnrsUYNiCxr4x6l9MZ91vqbBlHKK3nkcWIBceDLBaJT4NlliTsu8LQZ9uRsW6jJbocG
mCsMpRGNmhPhyGZtl2LMl5WrbWTvvJrQ1NqnoGNadIoZxhmD6khNiNRYTw5v35uhHOJNjFLllaxb
d1cVEAyjvbqLT71rSxGvaCNPvdSk3frsbHciOCKokywoq9XZHaiCk6LfxI2nAaSc80NrW95RB2pr
yo6lASi5JDKsNIDslDprBhlvB2CAppnmAX/OiUgRVAlXaYRlj5kB6BblfXrnp3ijyZHd6qCACRiC
ozS9t9nUJy4kEexcLMMu48mSRXm7SrQu3UztKhwVZ3ls7ae2EeDlW5fFhaYocze9GyTH/lANBt5u
mj9DiS1I6uQhi495KNITVjvvh9FLAPb5sx2VVX/MmyPZaUQX+BZoVHWimrEuTIHNxz6AYDBDLaUV
aOaCbI7qwL+/XBYARa1nGhA6QxgdaVQg7aI4fxidwXmULWAyQ3zlreY8ksXSxj3oI/hdq0y9pdeL
pOLsSB4FMhKrpoUSWqM1LlZUKJVsa3BI0dAIUrIHFGP5C2qiJNa4/JcrMavmdzEgLg2y8D7PHFRK
j3V+7NQhlhbafIhyYIbG/Ehn1F3aXIKc2JLgbfwYE5I79ZNnNVbg8/nzlPq1pq/XkNKKt3YWpivS
Dd/nqjqswvdkZTa6OHMA8M9OlqWrTDeto3TLn22Q8pMh+PshTGx+IpvrgV/PsbMjdY7Kg4OtAXG0
DxfqkaigA6UzeNVy7TanqcaeRUd9qF/bj8pyG2kGMlGaig5aB4pK5UUtcqWBY9RNA6eM1u+55un/
ORfZP644z2X+viLNbBaFdUQtNh6feBjVKSpvCcHrfTSx3TGfkg6PlbkXy4nPTepFQjzKzOZsO5o4
S7MN9ni1HTozAWKHbNOpB4DKPjGMA9noULgV6pnVAWUGICl9iTrsIMDb1bLhSQP83ku0l6qry2+F
5b14+CJ8AxX0dAI86XTyjy49kOwZUhkH1V2okf9liv93H0iAocoL/N1rhzvOqZauvSCihzzKok0D
ndqJHcJiUHapKt25dPjIz6b3GI+m9fK3QYFnNhM7xL8HyaSyXkLLjk+iQPElzzV5R4cuZhm0Mpez
ZUQg7s6N1YI8jZToq67YLIvK2Box9qiuMIZPQzO+1IK6DKYpewNcHbpUQQl1BRXTu6uDyNimAYhg
yWYjQ7loOlaAGrSo1j1q6vcBa7PnQRu3RW0C1KrsupX6s12E5budgbFtXwNf9+yU2EN+2Gf/f9rL
GvVrlL2aEl8qewXKS2gyD1OyrAZt7Yn7zeOcP8t6s972jieXc/5MIIWJKGzsbeakGLfD1yy05ZFM
kz1algEqyijnNmpBeoqs6nG+NMcDZ1vX0bCcp2mC/vPU1DEY2TQ1TaSDyvmOu+ZyNFAh2LojAoMZ
ICmXrHLdpda0OeoAZHCZevCEGvaoa3nKlY38GjOAgiIQJFuaYRpLE3zMIsDug4ImNenHAcvTaabZ
NM9Zx+kW7xt2pE7gwO4TJ+OnHmX8K5kzrLjVQmZaeeDFVw02UrPK5IFneldmA6i6VJOWK04RItcm
gvRINtcDwQFA4VfqnNzUvC5S4ZvZVpi/5mm1wfs8LQ3yNQSzEtGm2EdhGUTT9mC0pk46dB/TBi22
CkOFVZXsNGdfdVjZ0XrGC4GDoCatZ6jper1AIRJSE3OTelHLht9LevJC7Hp6VBBvAzl+9TtsiUKm
9ycQimONR22mjHRGhzgoIBGbNlsaGoBlHa8NNYTa8wxBCYJ/q2/u/7BPM3+6yJD58YJ5hdggxNHv
JQsfTLvX3xiEWP3Aib/nPOmXjUy8CwR/uxNoPFBOOJT+V6M+k4MDVeJlycApX8uqOhfQEVlRh7u1
oDH1DcrO9cqtRXz2ozC/RCOwB0htxd9d87GvjPGrhaL0FXRsC7VsDrZIESP20EK4E+/c4S3X7XYR
p1Z4VxSufaEObAFQW6E6NJTYTR2VBv7lwEQdhawPzIhAregoCJRsxT3ZROcAZTf0w32NyODGCjVx
DbLIvBqNfmvVojZBKolaotOijQbGfCgCQ+QxZMw8IKqyp6KWudCFmlB3dg4gP586yZ/sdBiQWjo4
sbv7066mBTu0diiNbvfJX9npAumoRUcU5EydfwxH9S7yx7qYbm+utyE3QCKL41hl23laE5j6c+KJ
Za218uy6SOhIYPKvfYDXNQrN4vs29QH7LaHYIBu/WBq2Ub2wtkEZn2iyN88DCkCI4rufgjypcPkv
bherNM0Z9EPvkQxKsEvJ2mXlW8EvpM4A487SbzL+gRq9+snmfFhHeDSear0ojwayq5vRs7GoBPnA
Isy97rtlhkttzPJf4OB+5s5gv/iaRHAfkfeLq+n6vrRRus+wJ7slhdcvRacbb4Pd74VrZL90Nh74
4NdvAG1CoAvsh4y3i0j044NuFsk2sOv0ULM2vdpeFK4MvxdvQNJvhyrNfupD9IVnyfDcCzlg92kU
J9/g9gm/7HLNela+MI5woHK1unEfMy861k3sLKsw4aDAdtpj7BnjQ9caD+DpcN6g0Qw1p8DuTtAP
q+5B0/aN7PgwiMr0tTgXoK27NW0EIHXsrTQfxXUgwAwvWl7E59qIsNm3rP5b46zdJC6+A1wDmSzl
YLbusEUNZbROzLS4Q/FLcVcGKPBCwKFCvN7J7wxor3mLKscdj9mVTKjh0pCZFr4VLaRW7kKtSzZC
gT7wr9ZuppfFC4SNxcFS772pI0C1wBiUd9SK3KA852Z0ngdlJd76QxSDxPNjogIJ4xV+TMlGI4gI
FtTvE5MPi4x2kXvNdyJ7GxUfZ5Xy4djli8JRlG8T8dt0JB86fGpXMhyPLbCu3PAOkLBZOC5YPMrM
ukyYhRHSGAgOJBvCOISF2Z5RoPFMnWRyI+NsWv27fwuEO9JkoXPUGs9ZEh2FXTZfytg27k0EzU5/
sfd18dmemN0XJ2vf/WsAgJbEXoHvzRc/SMx7GaKaaopkFUHfvvO7IglyYi64QQmTQKVqOfgXuqYD
90Rg3+EPUz71kGTadSjh3nSDZXwZ8eANOYu+4RUG+pQ21U4Dd8YrVKo9EGWgIFmNRE63fJJqZFsi
MBS61TSSHJwARWA00gKi4soTiI6z3yPpmjoDRJFGOpGnf2kBPiIHrPRQexGu87Cx74EQTzb4Z/gn
kcbgG4Z49c5qrQp5gciCWjjXoUdtgV7VMtPvkC7aDBUbQ9QkRmtwdBnfExuVhUDMJs/OqIuVbwrz
WopQ2/Zj3x3cuhtOyLNDfJyV9X2NxzzK8/riFcuIxyAFuHcR3Y+8AWNYxSqlKmK/tppeLP92byO3
/nVvYaV/urdY0yCyq2q/qHQrkm2+bK2oO0zFWaoJ1Hx3oLKv1tTuUUfS7iuRpmKByCoo5Chc5zWs
XlsxGAMmo4u07dqTkbZAGrvArrVjGwkxs2UkA/zVydiWMd7RoXMalYqXVIeC62zThhA7Z5XcWpIV
Bw2QkLNwuTzTGR14UoKhLHDd1dxR18G3uNWDRd4wubGS0Np7rIruvUGVtA2g+gXy5IQSz+qFPAbb
MpHftJ5Q/SOW0GMPDxKPEmtO63+K8U+n5DTCiVIALImdjZARtv1goxsQ3HWYhxqUIFvXClbcWm23
MDogA3vAgh5dBxBpOx2/kFugg+bUqSpE4HrsNeK46y6dcutD1PKp4X9zk/jlbwtAESFjxfhTk+db
lHIjr4df3sZ0onGbq6bIqmUC3ZCXtKj1Q2q6kB3XRv1Vd+TPIfG9OySa5RVs2qhYV/6W4bvLljNk
rtS0OS+25D8k7H3aEnHj3Zijsh3U2mDY3XjAjC2RXYz3tLWlZqUnyX7a+KpeVGzEn5qIZcb7pNaR
ia5RXeoRcDWMnX5hGL2z9gtfPzmEdsVLonc3KM+4e78i1GmOYYc4TTaa3QlFJqCXyEFUfYJAZ2Bu
wgpF5SWTYkP9dNBY/DVxK3MrC5OjhgWHuAj7c9nWJUr5MwcMMp4rF2SMy/bdx3I5X1Zti+yv8qYO
zkIJ/ksoLaQVkrfQWudnLgKACaEvtexKSDSKFGh+pO5xipVXtwHjW7fwEJqUCzI2qofOPCBl9mXN
rrO9MkxQf0y93FoZFYCGEisDB6/xY0s/NPyEonOX2vjN0WnkPVRWlkDhDHFzOiBHlQmEdH+3O/AL
FeD1J8unkdQe09iAZvmS5prHQEgIoXh1MHNmrW2ZudkF9GDdRgcX+KUyAuus8ydDwb3oQGY6GyNh
Ld1kKNYxVioMe5DAO41hviSXlGyDXzTQ74ns9TxDE+tP2J1EoOnzeLHQoEp28NWBzsLU6QowKbgw
Yj/nr8najY0N+K7ycpgNpfN22JEPmWyn/D2appzb5EPNsswdezn3uAYrV4YLQclGIGEkivj9kCAa
2aBeHu1MejUIh8Kfky2jHnJ3GlZu+lz7RRHIT0HKNI6h8hOBPL0Dmv2EvePnaOYfwU0a7DnhkxZr
z0BBW2dTAz+gsKIBSvFDcq6HrAD3EtduKEIzl3UXmYjxZOECjJHFDxmma4AUC2A/YgjXOEH0kyf1
tzJ0uy/NgLy95kb6PRY8HrgnWx3/xzLd46XVgwWnQTU/S9cuXq74PTgF/haJGE7TqWZx7WA0WFMV
aY1KItVDB1cAmTWAFk9iN9jFJor2QIfxCuDlDWKdzYM3Vv4JxYLNkuwaB/li2UT1NQ2s8c53JNYv
akAErgBkjErnaKO++NErIacr9OIpLMdmIcHId6LDILT8pKvDbKMmF7xdOpm5KUcAwkXRnls3LJ98
oGDvWy9Y6mYTAdeyatwie3JkVz4h8gp4Y8XvyTEsswtQUt6VWk3S/JBFPUyTQK8OtKpZhN+hmrNU
G1o8iMSemtnojCtggewtNTuvQnoQAe4NNYc4aLEba7yVpS4KrtB4j+yGtaReZOK1Q12C3oJ6PbeP
z12HFSr16tJsrggZ3KgTS9d4UTmDvss1zRrBtpw2KMhoDh0WBwgl5WlwxncrONOZJqov4MsWO9Mo
nXFh1kGPAPwAJngjx8YwhzKzOqNDCFWAQxDjMDf/5jcPoxHkQsPm5v99qvmSf0z1xx3M1/jDjzpY
K/i+Nx6CCCLLGlRCygWdzgcQfzir0qrkAkIJ2XHuYDEo6esy/z2E2nO3p2acm3T25wWyDhlJg4Hl
8H+fJqo/boyuQncyGeerktFtartcuLZxG3mMvZu6iXkINScXOqUhVZW8QHmz3mtWXN51kIZ0kAo6
FYqxkw7V4AAFogXVcjCtd5ugsyTdaBA1Og/qFwBsNG83DU9RK/ExlkaUCdBykpnn2T7qqN0eMzyJ
6KpzxwB6HeGK9FJ4EVbmPOrddVrF/nK64sfEiFKhcBsc3oKunfECu+TaSFbTVDQ44q8ZE9F1mirj
RrWOYq2eXHzNv1ggIdqCYYIfXK7zw3TGsv797C82cpGezTL8sDGODsXH2Wxz1TTzrNQx22qwhC4T
G7940Lv591XPwE0VgUmdmoGT+vfchIS2SM1rpDxqyKvtos7pl9RZ255/XyLektdCP0+DBIdSIIp4
EPkCRLTgbXH1LOsCmpT6RzU6F83Vqx82Z5eI4aSAxQuS9sTiDNxMvh7sWSOfCJBOMPRQYdERCZjs
s4k8yJ7X4xVV5gt9wIYgc5I7EOjZtyRO2AUPpDW16KCNYHPOrO5HP4QpMn0dEHmVX7dLzw3AYsDy
8NhkttrP1+5r93GWJsa7jc76zHZfo2jIFnqZs9epN9zqhv+Qcp7eHMdJb+C9dk9tNx7JBHGI9NYB
iH8N8CyDap4Ml+TW97cIZEx35EWHrml3qVWKM7VknKS3pihfSlaASUPNTCbZgrPC1cxwP9v60mqW
XqKnW3KhjoznKLooUcRDNpozqiEnGnZ2upqvGjJubVMJBup5vtDKzD0zJPBahocbTsrRO9pud6Nh
9JGAi6ihVFp9mt2oQcObTLcwf4QUO0oB9q/LbCqC5k76LDrNd8ZZEC8M0CSiJhV/MPJt3SZYaJrL
Pn2q2gwAIzVBV0UudPBHcIC0RmtMn4omZb0P0b0858v5snpXeDutBm59/qR902sH3RNf5j8cAqTg
/efZfr47WTj+tQxfaa7pf+jLSkVdh+vUHCv7AIYNoYppxJ6ZEEnQylx+Tdru0czy9DGBZOOB6ToQ
usoOPTtLK7vLiHU4wJ9eu+lAZbT38sp+4iC6IyfdNY1l5+rNObYcbaU5Zb7gEOB76KXxLLqhOAvV
cit/3AArAubk2jceGlc2dx5IrzovNR7I1Bug9grzMD6STfZhtcvjUl9OAxwzfJDGJuDcABMnIHpY
V/fJniYHJ256QFTEWFCTBvj4smiuIW9k6keEEjPZN1uaHNUm+Smxip/USberxcYRKdzwOl29swTQ
ZrG7psk8loqLblcX8qeDnyRfy5QZJ2pJLA+3ATN70IngA42aDG9Aqqyok0wlJDIXdhPIAzXTsbJ2
LEawjlzoFgQq4/TxgQwag8aLX4/6jm4AtB76IeQSW0nsqUT8osdWfxttxu+qUfwIhO9/gbT7sIYi
4LALJZoR11Yg3QJGM/H9U9XkUOBDBfUX8BTaoMTNu2PVx4CumbfJ3EOBj9c1+EIQo1m+77hBobab
cHozNj9F6uPYF9XiE1DPSlqIiRvWvYbbrsLghfLXoV584y0vHysk2Xa8hcQPorT+o3Kg1DbWgN/s
9k1DkPNb4gAAmQr7V2pl1y4bzFeedAP0QM3i5lpxv/VqUx6C2k0Rp0h1sAba8jEdoIxbQKDzuxoO
jVL7V4zhLEcwGF/RYBNY/0PYdzVZimtd/pUb93mIESBATMw3D8f79JmV9UJkOQQI7/n1s7TJ7pNl
bt+ODgJZKJIDYu9lFG4NxUBJ0DzySBhQtjATkM+UHJ7hUQEtZ9Rfu/Wafa58D2lEBNTmbi6499QN
7Ij32Ubd7TpbFH8NSOgAlscjZL5B7zAW6fgt9STQpb71AtvhEqBEM93VQ5M8lx0/eYUpv4DPo5YF
4NGX1rPYOTdHpNbsMfry98hewYyCRuZuCNi2bbOVEcdIEIWZeqa9LHSTea//Q92f+oXMZHhuFupD
ns1w7fEIZbDdh6zenGNzxgfDmdw9pdfmVg9ZsrVjlKCZ/J2jo840iyrrHdUPsVpkExK7l6Iriq0L
+YEXKy1mPStXCXOd2KLaA4UEc16Vz3pWWEujPm4goG35xrPuLxAnA0sNMAVnzKGjbBW9tdbY+aV0
fehglzL5D+V+GbeLIGqDo5/AdgRQmSS/pJODhIvZr6gBecL8EsFD0F7F07AChio4XrsFoyM3Y6i8
5cDB5uwB1Di2adc9yt7K1lApGzZzcYIQG3crnJLldY9tb04QcFUnaqRN70EwDKSuOyrRbENivs/G
zf59ttA2wk3XZg0iXsJKFqSZBfuhUy/M6kKlmql6F/tptaQibRDkhTBnWF946QOwqXvUEBBbcm0l
QnV/mGPuoQf8PMefjmKX8H4tOmhPypEXD0ZiHkmbIYA76S4B12o96B8FPPoiHYvub0qYdj/wfjoy
mL+u8XD0jrIO5bIREz/VSW4/M8ilz7J1bZYfoEJZrEKg5j5Rt0CV/GSycCusvAOp3v1Cv5i6hnFF
iZjFXcNYc2zCTqxYmERf2vScl7b/uUsguzo1U3Rgqcoe9EBqr5IcHjoW4EJ2lLj7RGEet7bcbyEC
PlI2/RdkS/tlx315mwjThJnrBJVRO59gopy893XgyNLCjjFbmUiedlDohfYHZ6uB9mx8qvZZKxAu
wN7cqvds+eY0A1zcBWhCegNRzDbc1gD0bp2GIynb4knUYBkBfX9v2vp4ztyVHlLrWi9t/mPIZlzV
LoKu9LdUsovv4CynPbhuHZ85nxW0dmGm2H+2poEt2yTu4aUX9rvG7YwdQ6bzpgclfIm83PRaDsOJ
NLT9DOqdUd5/ZqWCHST4F0Yfp48ZqPegbmMvrArYhuKR/GjE7XvdtZX2MsbqdZ9VUAbieFCCopEe
6JQDV6mTW1Zv8xnrf4pbQOyLeqSy3cGxIH7y0+KU54b/GEPw6YAniv4V9uNnXa8Y3haWlPzgepBK
+bl+QiJjkZt1ucPjbzhjwT+cJ8ft4Q/N821iFdGiZEM8LqjFk9G0aEpHbvN+hK+ZAR8E4eugli5e
67xEjTtg26q7Tm9qCOsje4E6KlLDtS6vvXpTBla3JJQb4d3wDXzncTfYE77tWm948bRlwA4vFMm0
Xp2tfLu6Q26tXmctnh6hYVo3WeIY60jvhe74vkd1f2oFsBTyOcBKbmPcPQeB1MGmnrziqaqybzai
jN+ist4gENd/NtMgWQE/NV5aIRDZM/N6kynPXVrZZCwCkZonQYoIFCimsoOIHNY54YGqaOPpKDLt
IU0BL9dighEtwKub2GvBVtaEOwJxUR0EAOB/Y7tnBHLyi68fv1lrvVpTw3Yxd/BILowh2XNm4C1R
JvBA7+qQw0zHjL8F+FUIy3XeCl/GK9Nx0oufMHGUU16vhzZrwfUGXxxunt94nf4Y8655FDJqtkGQ
p/swdeCUpiejHpMNx/Wodt4Q2o9XgTdlK4+JcQcJQcKo08bPsnIdeI61pmIP8t69+96B287WTVPA
xcfmYcoCUPuTKN0jpwGCIRwe7uAM8l5XemcjiPeZdNd/8qwIbLxqdeOkU/FeJtkKkMXeeEB0DVeh
j8JiRdz/BKmrHXK9Fl5hcHmCkGJ1JxGMmeuoSA1Atzc7e2l4EEDoeGc9gQbeHbhVaG1qgfBhBWuI
a9GFgCKuq32O7RAIaeH6y0QrjMOq9dmtq/DBcxp16sYkWJKit/tXfZvb6pTb2p4JEfg1tHwVTAmL
BX625hfobbTA/Fvq1mvdEVov+EMoJ+oemKggOKQftaN879tJKBrbVivvpQnx6jZAIgvfhtNnzuDM
M7TjC+xi3usJiAGNzLme+k9ZHKxDYwLHoGmSHe8juUGSA3k9MeG5iFw51G1ACkmU2plJ2nyiHrKJ
+DaGOd8Ci610OUvPNwYbtn8sk/A88mVgyTjC31kupOGkW8P9jC5pW30sUisi/v2ern8Z9b+1/jL2
2rnTU5XCaLdTOB36EUlXWKGXxwERgE1WmfZDBkgYbI6z6Vse3BRDH3y3p/KH7Qjx1CoTX5bhEJyA
Aq/mMW1aGOtsBFOJfm9s5NU2NmSO2JNeA7V6wdPrjfIne8nY25UzfeVVFxCT2KclzH04mNe9m9Yw
KB7bdyb2tR88GbA279InzmqG+7SvoE2T2hvlAFwcJWVxBgk+WwP2VD5XnvmVqI2G+xWPreTbdQyL
JrkyAue1dfHHJNYaEMbl5lr066HcwB5ZbpQXhidnBPXKGV4I/Z7nHazpZDBeBBf9yWrxIROVgflW
J3MHe3hgg7lAtqAEQgQ/iRwrTISFeXEiG5pUFx1dpFa7A7eTWvGtaD1R65/GJq5E5iLNIKBqZBcs
E7CuhAGtVQ7iWLYMS01d31cuBAPG5rVsRW7/aBNP3MOPdgWF2zC9k6EmMLTRCUrdDv+agUO8gqwG
vzEKuP6Nhpc8hSqv1nCSms6gfKmDWyTudipy+9aOC2fZOa587azsPlU5/wFiP/CNfvtNln8N92QL
+EaXWBDyx7sC+gg+QjF+enKaLgB6YHimnz/VWzxzt15Rze5D/milt+B2H7MMxkhXQ6K0kM3WaSXE
cCcYEl0bzILD8MO4hYINlKgKoPYRXFmUTtQfqdiM+XuRqId4O3xsHX8uUmvMQA/7j2PzCRidMktX
kLY9ObWX7X29wAIaEY5sokzlmcq00V2CfMr2ceJFJxOLT9IziNv+e+Dk8tbtB37PpuRCYgh21ttb
wEbjDfUa0+k7WHrhLda2cy+qtkYbvQaFXnrl+vdc0K+Ye2V14W5aUdtrRCgBEB4q9hLZ0IbD7zq4
y2QNPW48/M/gyCAHFXQSQZfePk+AisMcsbbvm7xulrmZDZ9i337rfC/5bpUNhus8lKNKfCqx5Jvr
w2h1CB0GQ7YQv+mwhjZKPyJN0pnROTCNN2UEfF5QdomZnvJYvtEyjT4QBFiuC2F3yYEWaz7HPQgy
fLEmNS/S9WqHQJ2NCq8KrfxF9c3Qgtqh63kvlteuVA+bToUXg18uINg7bUGaSV882ItnppBf0gA0
aA9abJdYyf4iQKAG1KCRX2JYAzgM2huWFwXbn0cmZjTdZqn9kmFlc4YEU3bGqjc74wsk3jmD8Szs
KDracbQJrbR8UCrubt3EA6ClhzPogJjLsgoY21Gr0TnNKQzF57mVje63GuSPIxZH+GpxuQHLS0TI
qC9tIFy3cfrMuKFSVPru6t//+t//7/9+Hf5P+D2/BYw0zLN/ZW16m0dZU//Pv132738Vc/X+2//8
m/vCFo7DoWHh+FAfcV2B9q9v90iCo7f5v2QDvTG4EVkPvM7rh8ZawYAg/RZnQQhuWlgidOvzne1r
VQUw6e+bZAQNt229b0idI32efe2M1fwdG/YyOYKxsk1ohdU7TrcD1MxRF3eS6VaQrhzsUvlCjmW0
nV0Gk6j5qQwe8UUCCHNdZsSJE6+QjUlhEAJlItqESfCxjjqXqVox3OMH2BMDPas3TpYOZ1tvhrip
NjkeelBk+qtVVe0niOmnO6djWLE7qVsBjyS6uQuNpc40AdwU2OKfLz23fr/0rstd3FmOgxy0y3++
9JDHy42+9tyHpo/GHZLAIVBT5rROuVG+VgmSJno50U/gQZeCV7fUwwXnCVRtBpjYn3tVWWAcUik+
zNMzLbNhDy3Mio2D49TyVUWVtYrtpD97sMQ8lgV0Mkbkpp4niD7j8rrfdFfoTwPjrbuyAE4joRpP
9DMzq/GmlbF94NzCMxeUBu+/3Je+/evF4QxRX1wdDmiI67jOzxenF0kpAJ3PHuZFuls44OXn/BkZ
ivwOjrLdHaj6T/Q4jOrM2NAjj4q6F+Ba2d1YwKvYkv4bYsDt2nXSDKppeDDJrIZZg+M0n6y2Ont6
jYiX4n0Ws/zFMQpYBhU9uo45P9berTTy6hZA+w0S9s5DrtX0S2jbQu4gCY5UB8mwZNsU0H+kVhpQ
RcPG0br8iJrBtbaKOHh7drpEcCreT14G1f4gA+VxCKCZYfdJtawDsAhl8wDveufhl77cvK1day/g
3PHL0p4c5qzW8Q+6keznpi4EO6lH0APLX3YyefS96v30sdEbRAqLyokhAIZCGrndogP18JD6RfZo
tWa1McwpX1Mrje57NY/OId57M8cbeWGxtcWb5IO4fNd4+qlsNhtqKC0m/8sdwf2f7giHMWHifweO
2R5oyJ6tf04fnlR4slgjpGTCBwevKNjHseHSm5BXJp5hVD6bfm290SKMG91wCp1guBjSxxLNqGAF
GSdncpWdXWLJPHa2h6Xdyi+KYtFot7cIIEB475QxzGWS8kiDqIGK/7FunixkSbCtawGUzWgLtfP6
yTwyLswj7fEhsctFFo1AWyFRxHZcxPtr82995gpetdv/8uz5+bGvLyYEoFzOXOFbEKLz3Z8vZiIr
ZqqUBffeUI9Ixab+wgR/4daKDB+g79Rcd8rPXnPmrGmtSz2qSoKl1/MeCrcQnkUasRDgHnfFrkae
QT9nK/10/bAByejctTBvQweqhscHgk6mRDgtnLJllZiQd7VYemf6SbSgYAs1sNR4b0B2JkKUALLu
Bm+zZVwU0LIJfHXnAufyz1fF9367xWzuMcczLUjuMm7/clWwouJh1ij3nsEu92xrwwxImySAsGmX
W9JEDd04Xg3FXeROavVBejmHoQHJJVMd9PNAjBWQkidp5cAbgYMb3GZVV7EBLe60XhIUMHcgzwEr
5PDoaMRgHG69tvBerr1qF+g0j8G6sdehoSKIIYoRGeGOiq2u6wUYSnK0f6ujfoUONc2ddT+qG2uB
pTY3Xist773wwok/4DEMXxErjKHU5ZZ7aolKeGwFFWy4qPVDb5/XNQxyuX+SraVvgfEzbqdiE1v1
tMscAFV0PcsHF88IBBWhmoIvfgj2C4DxHbHoan94sDSBpAARGalbfCnpkm7rRzgoqQZhOViEyTCD
vHNvBnuYexeXtokgMz81wVGk3ieVtc09VeV4da0UchgbKlKDqUChYubbP98jlvPbT8eH34ZvwlzA
dzi+wnX7h+fQ6DO87ka7vJfS1FHn7CWuq+hL1gN0GAwuu0XmJwI8DwBg6OvJLwUUMZDfD14LpJU2
8E2FSobnRo8/j/SrjuEDZjz5qRGB4wotFrePK8SkIFdLRRFNa1m000MnPaiKhNkm0o54RW7kZ8jE
Amqqi/jCaHbC0yo3uphWEB8thTPsqAii0fuUVIQV8joC1GwtbNzlxAiKAqteR5PbfKBegy2OlVFV
zcQhBKqmveKgus3UayeFkAScwMyZeg23ufwmsJ0P1OsiHOp126ftfAg6zghiDnDfVuK9WpbX3rmW
H94kHfivA0g8r3ZrwSmcsfQEhIL3aIblPpCF+QpVkWaDZ2qwpW5xDP3zArmuvhHAO3X4gqB6lzdv
12ntcEIEWA+naYs2DxGKL051yyfgRmHdOJadfITmOgc+B9G6yqv3Y42MAGgF3hLqF9E3LJ+yRTqV
wVPSTdYqMAZ1kwEbumvzztrTTE6DDOB1pp6l4b1fDCAnwyerC4alBdM4BKfBTRZ6Q/VO1Yzr2rHb
pelO73XUQP0GjLIZs+c5RLSFiVV9I0JEUDLepp8hAH8gZ8gmbo7OMPmvADG6y9gbJfgTsE/1msrc
DREC9qZl2zgDkX4WUX2og+wJZIbkhuFxeDfiwwieFzC4dvLuEXmuEHZ2Yf6Yp1MNm4Ci21LRLVW7
rzsAx6kIE2b7tq7ZJm7t/A4RdnOVM+XdW2Wubljpbc1x8O6paoiCZhVYwbSxdZ3FyxrOHXP3oFfZ
xSqyPQVrYRoEdUPl7ilgJClDpuuawQM2umMghGOxJCDd9mpk5l1UOQjq5fXeDqryR2clb3Y8CXBe
62CJz3R+W5p2veWqNoAHmiDXABbnpoja/P5P86hkP6RFuUXAoluXHSzxsqi4LzQbBTBIuCRrIkpm
5DBtrFWGnxTqaOPAOID6uhOeUiIqkZMfxk8iz1fTmI9PcQKChihdE7kWfLFjdctB0MjxItXiho4q
ViAWDYe+aipk4PquT851nJfL2mT+HfRJ5dYWRQTHmXw8JRai84Akeg+uhUSBm0vxBZyqtUpD/iNs
/WPXICNDwwEH8O94KKMtAE3T5p+fhPavb0usGjizGV4MrmmaeKb8/CBEGKpsrMHoYBhvIsTaB0gv
EWUAclO3vmzNHaTCEBGhug7eUbLpHqfGLWF4A5V81yvMu7jLsB7oy/RrjrsS4DL+cu0BDH+IRHUQ
7TwtsUI6Ky1EVvH90/lrElVptYEt7cHCEca4y7Cu03kdYQN9vGz5mFxa2Vi31MCQAbn958tg/rou
1ZfBYVg36P9cl76wP7wPvGEAzluw9vKOafd8zSTFT57B+RgiXggD2NYEvczrj16F9ooPdvnrw4BG
FAogf/r1ywJ6dsiUxct/PmVu/rLO8UxhCoG/nMDDg//25QmmqQmjwSi+zAv6KfAqKKGH0WfEhJUO
ykNtJ9mWfsC2f1XTO74yAaX6vTqEbuNczew2+gyrjWvvOm68lROVGTSa1hTmTD0/erIcaLnkaj3K
GsLBSHmsssSU90ZYvu/BCIGv+hY0jyw0+WrUe9d+GSzy/svnOH0/XCMhDt7p+Azm+LCwXZ8zlH++
nftxGqJqcpLdGIDq5SxtmLJ0E6y2PSw0EUDy7vuph6GuJpz0bXIL0Fv1fO0RGHxCfsgaFn0YwLXR
ApUhGgZYOUkITCu8c8ACzeWDw9Ly0OtWKtImRCJ4dIfwJDmDV9Xf47PeScATNs0vrD/+8z1g6ejC
z/9c/HiFB5UQbnkeOFk//3NBtUhHZLLC3czhsovlHJFBbN8/W2GGxCU0VCq9Saawhg446rsxA6cN
AtWLxIWKY9h2EOZjHsLWoWVvR2g5S3wvgLr7oXxtJ06YqP7L3Yw/kq2jAR/+MQ6z8C/xfdtChIcL
8WsUi8HVN/ciWW9Vm/BDC7vwJZBCQLD1TvgpSn1I4AF4LrwKTEk+RAuqBwLI20CLEQnoKJOffJYr
mB057sVEzuEpRV6UumW5kx1DibALFXMHstR13DOIOkZYLQ9NcUDG7AvAVvGPtLhg0Yg3UhbayEgF
4lVLDS8RGWzveaCaTcrK8tSozjsgidxvm4pPt+Bmhys8yq0XPU/XBNGPaXqfxzKg9OgimVgUFzOU
eIFAQbK7AGh/FmGSHyz8uk0dHmqhQBW258l4qqC7caFeVE3FsS2nHdjPb1RPVdRIm7Erg5WJZf9y
PgJV1nrK2hy6RZtl4ZbqPhxMeM22HeP6+KEu7bL01LBy5fQl/CZpCB3KAflra6kq/VhHfQynyrUH
WoeAxe9nDStqfBMK5m+x0ir3IYMKogJzDC6OJviZQmUrsP0s5xQXFsL1iRlAJq81uiOVc5GHyyY0
I6xux7UKaheualMyLiGgjDeK26QPXiu988SDG5dLlHRVqwJzUTfMgVeIkyJ/E/KjwdMf1x69w35A
BNvDo50nWC9iJBJx3r7xYLNMc/h6IginQ7Sgdc7Ug6sy2SE2jgC0bqQ6O+FrhK7k7Xyk1B836ThO
q3mOCCveeIpvvGob1QmU4vQ4qxbZ2vRNbz3PkAflnQ1/y+uknjlFKxA9iy3NyqciuEQqPAiHOfkS
dEA4UhTBuFNsPk4TBvwE65YX6k7zDEjrLxoIaR6oGEjBNWsHuE59CrQpQ+hpKNc60ahQhMauKvA3
obOiOtsCHQG57gv1j3gEcY7AlCu6NuMQfLbzOjoJaMPhGdNtLMn5PYQe+b09QQoLfhL+unEdmS0H
I1nAsSW9oy7AGNigsMGNNLKsfG3FvNn6HdSEa/WmeqU2w8SjPTes4llNARYgnnoDArJeuU1uHeE6
OtwbXffFLIPkDbgoLCWyxryI0E9usDp1F9SQucOPrvSMuyjIk9NUN2pFB0Bk/Cg0nDHvxguk+iBj
P+BPQQdRwWNe+DbUVwe1VUXvb2tuFJ9gvb0cWRVsLFWDWuojjWM0xz4ukXtoEQxc4ukS783EY+BY
45Ih8sgWxRCxchngIRaYYXZHraYbdSsXX/5bKkrDB54JxqvzVBXu4RIxmovwW/YAQ4xoE1gI5FGx
zCp2A0rjbu7bDOBnwyog3wS1/ZVm8wrP2MJk11niK9x8sIyB36f2kdrmmgxMiBSIt/lUhdFkB3yz
wGpFn7mt8H0FERHQhmq8NBGPfT9nHRONkazb0nm0OeMnm2fv59y74gZw4mw+Z307bKBtkK/pqMoB
gn3yPGTS9QH0hs4b8eZ+Pq9/OmcaNNTGb+ccJhUE+5F3u2myYdMbibNtK39fIDcHDlpbANhhdFha
0O6o2gqwVeREishzdj61CCMHWzFTsHWbezYgdcSOCOHapnEheo4eiOpNEImXxJYwkqY6BnlReaLd
ubboLLYA1C7IjGQlI7wA7OQhrkvwOSqovGEJoh7Au1QPZQpHyt6/ow4ADdhrBirVmooFS6x7DKaO
NAQOYGLVyz7bUF0tkCxuoyWsUMd93qnl+zDMW8sGuJy2hO621akHFjrNzWi622uPtBxb/DPbfEdz
tVPjn3FFsm5ZFsWR+tHQKhxgx8aGek912cD608jj16mc2r2wS7VCZDfe8mZwDizJ0nM4VFipD6sg
K/YiyWFvxbJ0oWQxfpfTRmVe/WNU01d8QVvPIkdyIa6CDJhwCN9NNceHpdWEd0MAHZmss9LPlimQ
K8YgAGbxpdNYb7FjQ4i/mdJ7OvIw5s4hjgd3D2nAbSFcyAtZk3dsYvnd7q0SaVID4paucM4R3hob
XoQm2HSwzB6T0l+yAJgHo16XHMIcCiiLNxGyCyS0dfoTURsx4CLHAArIyMq/GW34tYSz6yd3YMmS
92PwUEOfcgUbBgbax/R+bLD4i8Mvx43aUNyBDwHanJT9M1DCIDibQBT8dDxYdIPPl9fFxh8LKJhD
/XxTQQNkFShY6GSdiQX32JlvIOYtgs6qX/0aVHsJ1bgdQyzj2efuoUz1rJVvLsUEoyN76MybLEqQ
y6GRiEUGshwfAt8sDh7MpNc0IM22kxWLz6CWKBjk9PUeMH3xOPnuLbVPboyYrln2F1kgPA92I/zO
9ZFSP4TQF/ce8bNr9gOTyaa0quBzUG3mgbbo1lY75QeTIcIFk79P84kANbswMly4BB8EZwv5m2Wu
JwRw6ZBHbfY8CTnuLFDBN2nTtq9JMS6og2GDnwfvvvQI8aXy3hcwn6JD1Q7I2zVWDbchMBAnFwqY
K2ownHrj46n50gqbbwWkSrcyGYyXnOMvr48JibtyNUmhkMIF4gceyeV8uXIYqy+AdwnvXQMONYE2
EaYRVQzEDwJJr83khtthKqodXEjG5ymHz4q+0EkKXQUIYKZndzJ8QPBiazHhlfSEZNVTOcLBIwKe
YJeHCWzD5sQ3st8OtBMQz3KRutRCMNRght6DMcCcU79NKyN27gu9EQpru9KOjTW9PiO/Q4P4Kt2h
nl+oRRpN2xy6P0saRL06oHdHLCfPVHKH1ofrRo/XcJ5bWyxzzQMYVAsPqJgnxQ3jLgmLoxl04cvg
5bg4IHvOsciqMgFzYumwplY3DdXKQOpuT8FHIEl/qEKwC5X0jBZQFE+ZnhHydBBWR/zSKXHcv8ji
SsJvEqSQE7Cn4tQ6HVanXTlYu95rbyzdAK4bSGQfmo2h2OGh7+6nIoaHHXBZ4hQ41l+7o3ThsjMN
30Lzc89DiH23XYogmG8nS+nJZinwjtyWNuPJEnaMW6sT9qUG3+R+qpg82ym7ee+cGUj4DW26mssW
4oVgaJYNnG70ZHUGH1IW36nIV/dIjSPgL/3vravQZrUiXVtNjduMDlTz/GtbNOYaSHS2Bt7ZhhKX
G7+o0HDXqeHnMLZBsewhyR7IpDhRcbCtHTBoWEXlgfOQTcU6H7PkJZQVMhna1AsL6eQFbgliW7Hg
vTVWQ7KCYtO4p9aOeW88l9UNDTXC9WQzMBZUWdwi+PJEx0kzXh7opFI9Pyjjfz4pak0RfaSTMqDw
icVCUm6DcWInQnnOeE9dzJAAXwT4kpnFAqjLLCPwARkaGgEC7LqTR2IC14nmTjRnpDs5aTqtyiZc
45N+CVhS/AAcyPRkA+2eNGAHU4n1OZZoUGOnkjDtvT2xZC6pYjzZYd7fUlvQ+DfQ6xI3VLJC9lBC
WnIuAVX50g6eeaG2LEy/mNKJZtVwBod55EZ4f54PwSq1wG8jOJE2OARWq0XmjwCE6JML2hyaBaYS
R2rN8J5fmClHnoZa4f+O35QC0rYN2ZPr+WqZsnPjVskeqbH8cXK9eJsYzFxRMVSsOYsq+OQxN8Jd
DJ/ScITaGDWyBofK7do/ZLWRPw5Jl2+yGCF6au0DOz3VI55o89gGOilCPVLXNINUOQL1WLjrg8q2
79ZwfFDIvmMiHwoMB6D/VdXXF2XDWkAlqblCfr2+OCV8fgHKwW4sgbEY4diwmStL6aOprM3bOO34
HqGHEZZweg4GIEhqp5+qXu6HCRh1iCNmD6bfp5cykhdmmEYOsOiEDzbThp2QbnWiujkGIxBnQVrm
D1QHo6vPTmoBiKWrIr+Habz+EBppgtEEa8HKazx9MX4wAZ0KJMwdqUgjrGIjk47dU40psdYbHZVs
qE2OSX+LMMjcnXr0Awyv2wKRJCoKhD0h3N/dT97wGVI5zYmqGwOwRtyg3YGKYV1yMI1AF6AibfrK
erQbpc50JH8CvSLC2wuUJZwobZizgvfGCjeKuu35wNY2a7s1njTlJmtyb0UDu9w07vvv87+2Lv1p
NYJsDlgeZpli27pJVLy15Jg9UHcnQ2LWYpP1fvoi5PgGcl78BH5TS/BFwccPl3B2grK3Z9u3iaeR
2YY4XKtoLxm8DZB8w5lKcxUMN5A2HIYtCLXvw6HzbwM6PnZLKB3sZTF4a8XBcxiBgr3tYpHOm6AW
2nAhOPhtDpmZtIbc3TBk7/1sv+03rQdjP18W0apPQvOMfHZzBhIwXSWDkl+DPYWZr+2Md//YTuPx
ak7x8afyDbJc3qpEiujYNuDmkzv6tUgiOtciqEOQn9GdQVNEZyy/n66tNLYGLHNV+WzYC2Swbmrb
/EEpYVdISLRVlbullDBWbecRRgT3DVah1CuIvaexh15xmPb+ZvZQssynro2aO5/75Z2y1TMhYYo4
FBuvKPxNi1cnUrKL0QWtEiTjfHvV2VJGlZ4kPluSJJIFUEB/dSGNrWSQ5QpSOMN67PNkXHh+dgvd
w3hPAKm5jmBS7tDUq9ncDZ7fAIgUAxTQXSZw0SCkLCcOyG4G4gx0/+wnaoXFGAyO4eugkj7cDCHi
dIXRQ03TtHJ2lom/NpEdu7X1ZoT6xW2YFl9Gq0oOVKJ60VrvQ6mONsw1htWIj7Ybx4bWcQRx6uPo
1d2jk7T1uillvel1kRumt3fjMFpSa85j/6as+IEaqaroupVvM/OOSvDLgTzvmOZHeLB/nI2Zmyis
3Ds4ZTf3RnJuray/M7X9eZ8ihe4HDVtQG9W5oQEbq6hHQEj3pzo/OTdVa526OL1cB7rjwBZU/GWg
nTlIi2MQ+GA9whTT+5FoQJxmwS63hFCXDOsEiC6YCGGF3s4wMuuYBb372x5W+BvTC4D+ahA9QiQN
UQrNQgA8oC8750SldjCcI4wx3qhEG0D+x2UMp/OtnfYQ6u5EeN8hnqoH0zRB1Bj61x2tujqB6rae
sZGOc+p7Q967EiAplcEDcnq26J8UQ9Z6xaUrIIGKy0ebuKqOyraNM5XGHjzaoTefqVR5fXeqcjFt
FTJnpyiUcJTUm+TvPSfy222TlK/UQ5nlew8qjkotHV7EsCXkDSRoQQKaYFm78KGWfelL5d8w3ZDq
hpwDzApBWND0896/Adn4fQTYrj+mwgJdx1H7TkMUbHPidxzql5NV36capuDh0b6rC4RRqAPV9VoM
yAAWdh5U5wa/8/xN5p1dZ1i6iRUBLJ3xC216f4ANGzx0Nx0MlfBBjwYpNNB51C0c/MXBRkiN+lEr
wIWPHVzZdqSslfkuLFFccSRhLd+Exv6CGqisW40g/ArMJ/j3El5Cmd9bD9e90BjlqtB1RohWnvgf
W6/9htw5wezmi+z78hXBWaRD8Oe/IO9q3ZfIRlJ9BQ96hM3qYseGqHyV+ExKh8J97loseCDBiU9u
XX8dnsGl5lgBmn3bWFCsmeDj9IIPCQig671K19Ee1VEr9eu7Sv7aKvz+fWxeBdXS76W1NSYbJLlG
QiQJSvwHAFD+P2Xn1Rs5zoXpXyRAOdyqctmucm67b4Tu6R5ROVD51+8j1nzjwWCw2L0hxCBVlEie
84adavpqV0eV28UPvW/LQ+Bky6udRw8aJh2/1gMgk6M6wBT+1uK1OPnerMgjfok+7cVZa43HPGIP
kahfTh3KYMGsx59HAiT8pu5aqA5rMcU5+N8ZPp/0cqMCeRi3gPGwlq1ZTd1h9BvjlZ9SO4x5XG5V
NZcgjR3CNqGqyiljm8ZKIW4Ts99YmrkfxzQFO8SpAQjHsOHOu9M6y3hVF27ThsDqWhUuFw5KYu0R
EV50gmf/EYGxXS3M6RKs5KBswiJUd+LtAOuJVHbU2dY3FMOQNMyKemMEuf1Nc0uitVrZwHNrrG9t
LT9nx8ofY+Kfr/9xkmbM+rasTPehxFZb09KMtdI2jkFdcsdsE3UwLltmLPfoWq6zLzSzPMxgvImP
M/mqqiVtdlbr5KuqHX6qm6UQzdM85/bZzANtgwzU/KEjmrQZeqe4J+QyfAOTVtp4JqhRorY16GbB
9BH4iPYi+FTcW4OmRqmT/2uUpcEFKQ1XEA3Jhm+29qCuUHf9Xy+rqv96WUbJfKz2jTYaW/KHxeWr
SC304Gr94aulMJjHQzBZm7Z16nvVgbtIeYH83t/rCPt+lAX3MvPMGy5h7rGYG2efkfn8GFq5zVfM
UuphYhDXnX+fogR7nQYsz29gJs6M2jR7y5vurzONqLidqQbkf5/ZmIV1O1OhnbCYfJqr7pjgVfFD
locJwao/W5wow6Ye3DcHlY5dNYzJQ9to2V2rTeY+cNzqhUgLuS1vsP/olz5UZ2XV/NmLJfnWEYzf
gioTF2GTWjUc4neQYLPnVEZiExd58zMZfVQeyJxlETOqVsuPJQkaNFukuCIXOZz8tvpk0V9sm8km
FoXxEnpPs/+dBSeY2j75czU6yWC9fZaF4W2iykkejS4yj76fucfKMkgSgb/HpnecPm23wsaGudXQ
os+eCaE3nOASNUb1OkAh2NR4hByNoKpedVJV0D2DZVPbon4d51G/drglct9Vr2qEM/nHeJnzR9Xk
toHcpL4vTmr8Eg/OoSmMfKt6CeJ3F+TRntRLqSZfTFusdvonVeuEFcA3wsdEXTtJWm3v4qmMNCxv
xo2tChBs/V2NnaqivRSJA+M70SzMdJLildDVZcjL6ruVgJG2kfQ5t74PtnaB1CGN6vsczah59jZ/
Crw8Pmr9pxquGWCTJp+Fvaqiy+BV3fhZWX1zxFlP7lUzPqbbzk4LuBSFeapM0ezURQfNOVfcjK9u
2UHJs+wTGLLsOatsfHtswN3SG/CnqoaIqbBhriaa/Fx3oIzEPEDyKsds48Ztf0TFSyNButb/H0++
XWp9tf+8gBHjApp2Feorq2JDB7MfPYu31ECMrDdqJ1TtpTEt2zoerduwtpz+Mazz838Oc1ksnXTW
yQ9zoizBSSL+SrIuCKVn4JfQLfY3HefdEj3od10PxNV1GxEu60OU9cFwCOBm7FTVbRzy8AQK7lU1
st6G2O3ehdXal6mIM9KYXGxwHcjEPRKH6RC65Pz/gM2+1c2S4ATAprvUCILvtoWbHNaJ+jNiLcN+
yjrtLgqa/g5yt7+3klp7SmcE3wQc7+/O0F9Mdf6SIQM1Ju2vusSiYvK6EYVWvIfrKCgvXj33J2Ss
52Maye5azBqqwliRvJMg+l2kg/gz1o+OafE+GsN883N/wo2Ge09bSWZp2hgHmAH9uRMLbq1D6ewS
tD9f9fVBwe59+qm5Ei1rYmL4RQ7HzNKj46y18baTpvVWJp1/rBuCEKo6Ayk7ZlqW3qqYnFpHM5DZ
rTrG3KUF1mdbvUrtt1yfyJZbZcn8SrVz0omqW90Ge6Srjw1Girdet427o0dE6HauqDzWebnAanA9
t3bJnsjZwP5xfVfQewps47Th1ls4EEl7X0eFcu0Ngjo5xoY233rzINIO8WDot94lT6MDKXbIGOuV
W49ECJbg1q3XMXB6dkwEx9WlRKJbB71DR1VVmduMw9JLZAvWc8tpXA6mE2Gasr6uMZjTAfs2qFqz
PEm/7o7RXL7hPTRNISxL+aAKft6/jlLr6slluv/3CDVMQHkNSeTlB1WVNSbDpXAwTVrtIwvb9B+C
pQNnVEdXJl/LQxzFTfZNjPipalTjVBFX6U8vAVmqaqrT1dCf7Itxn67nfw1Nc2JReUou7KtNHXWm
/mqWWJp+XVvizHrnC+csk4gZTw2LUji3DVo5W3Vho+DhEyawxwtY1ndfLxZV2I80WvWYsSH/x+tD
4ZCIHJXpTo39ejHPzE6OL+v7r/Y+1ooz2tXv6pW/rp2Upr8hMGbcruG9RJ4BVXS1W1GFluC0IgJc
sueVVfa/5jwXThequolVxt+HDqk09FuQHLC0YqsDsLi/HaqhXZ1roejw41M9/5fLdXlyMKOY1ML6
kvN6HTfu2RWpuj1rPhIjgbkzUp+1GTq4wWgEpybmX66qrpN57JtE9aA7Qfze4uGm2o3Jt05Nq7OM
BXz1YUioYK4E7gzK2X4riAao9qwIptMiJsiB6uLY8pAjAVdIDIQFrUEqQBV1lwb37Vqoatc5zV6P
IIqrtrFpSFKT469D3dRtIlOp95B6nfeQ5XLbB9ZyxyRsExtbO9zIG3YEvphXspJ1thqoeowE28Z1
tFjP/WpXR0Fk/HWaqt7ObWPnbFdorv5scnmYZ1O7B9KQ+3bxoIrZThCsWgt1pNoSEkZbcNDt5l8d
SI1DQFzPVYNTbTjMel2d/9WuRqhTSZNH+5bl8u0V/+vF1LlGG/wkgLhG5gj95mM07/XVHnFeC3Bd
fxW1MlDMoZWc3Fjftar6NWa0Yn2jB9p4MKWXho7hJBhKt/HJq4v8MIo4f0+i7ElRShYZpfwtun+O
CACj/99HRFrTbeelQx42QEE06DuCV11c3pu6t7MtvHa/mrw8RRzhq/51Rmtm/dGqmgfoMcW9ar8N
9mbd2w4FjnZO33ePaM3DbLFx7JiInQSk+1rviC1VFTaz0z3eGutSHgD0rUKutFVrIds82bHH1rfq
MrcOw8M/JkNNe9FXG6fV22nSZn2T51G/+WpLfeF5t3qlvJu+ugwDOdVQnaka/9Gv6lKihfGvy/3n
wGl9B6pHFeqKruH/1fZV5a5jYldj/LLBEWafQUDbBmRcprCO5/phwo2RzE7V6HcN3BTdElRVTx9J
s9/GXQu3kl95rxrd1l1NQWYr3WYt2qfWKJ+bROdZYibeyQ8ywiVjmz2Z/ofqUy0gTtOjR+Rx89Xm
Ovh4JCVsOiNz2mcBVuC5elbDVZFbAct23fdur6HabKGniIYIeTQrfzwahQ4GpijyB4Jx+YMk9nEU
qEA0UWWM/Hd9StWjxoDl7MBjD+g4r6NVB9xJY18NFpJhRW6eKycb5GtUYPjrNFjhBX78UjjJ9GkU
YNZbp+jIQzeY0uUxAIlSzue5gVTPwjF+REgTg0YNBmbG1jkcC3v+BdF+AwlljMO8H8EaWQGYJRtB
gTzpX7WIJN5gtUh3eEhv63mWnrR13QV3qdpZ0zy91hIweeKirG/42el2JYxOCa5ECD723H55UV6i
pUBEtavvLMckj+vNeU126H91daQKmcjqaEsLsac4fnD/LgitwX2feKwViW8edF9+qs6v9n+NXaZG
rNi2/7zG16ki84cznnw7de2vdnX01bbUfnKfIJu9voN/vdJXm3oz2YL0so8L4d9D/dJODo1bIrQV
O/IBYViM6r3Y2k9+IXdtuoDfL54CDyKnVnX+a12ajzX2S1edROqr7I0lXLwuvxvGInhdol5uibt4
fAf02nJ09xbL/525VoPVS3fRgOCoK6VDa+AbI36oTgepoOeI24U1932bOTU2bDG3Ot7rlNEqZ0sG
CiyDqqtDZNLHM4jWlfcxBW9FhM93Po0XVYPK+VKU+ni91YRNYMufHm811zsWS6U/qVqQESFx0Q0o
Le8b+HNow2O3XFVhAoTdlZGlA1GgrWzsvzpaEJVYrvj+rtOd3oXhv/YgqhLGPKGOX1do0Am4prE4
lHmCGf3fV4YcH+xKC/RlgAkndKfC3qE95j52gG4e7cpLj7PtwSwbaqAla2ERFXkosJ43I3YjrEpp
6634YLXLxPKUmhqbJrYZtm4CXR17n8ce06RUm+71ZB63BZGtn6jwNIb7s0Vpb6tnhXlvabV3mQfS
aqqjgW2Ob6f+OYwOHM6l+w0hyz/MsqvOBWYNiAB+HabAs8+kdeWySWOzOneGi3fXpEUnLB2IOUOo
dJ22fhUDMHBm+PZEcK9+LVjgHFqssLeqt4Bc+NCOxTvB6Lzb9OMS+n0in+s1qYrKzBI6Hi6OQxxg
CgBDCluRvtTP0oiWW5GV4z+rP7XFLRD61eI7okLwUtajaKnEP6qq419t+Tqu9kssaNUpxtLteLY4
xxY40CQEGY+5EDtP6C2s2CR9MpwWJkwjm59ycF+DSbdes36yj5lnR/u8HqJvGjSCCSjNz2ZBcrQc
5u6S6oX1MJHt3DTtVF6nROjyEMcw0UpQXuhhjNHJkBlekdKMHs21YNfUXMaVyJYS7t+BgWWRLkdc
Y+hUw5iifxO+Ts/qGqoQbgIIPN5DSwWXJuwFb3OkDG1r/m7VNUqbJNJxherTQzKACI8GR1xSdBwu
VSPQfJWRSySC6leHWKuF3QF9sjBh+urQXKd50ABuek2Jcm4pvQ8rjtBaFq1350Is/jb2P921OcID
6tSvwUGyBE0Igjk+GnBdUcAaNdxRXe0e8rC9G+OCxM/aodpUr2OwzUWsnTHAYZsNGoShVizeNehA
iPuenfzU5/xZNo32WgPtOsrFNvd5U2ofpaNt1IAZh+1t32T2vTozKoHqKOsVbEaeC0Mnv/uXFUTn
5Mx2mXVNXce8EpEc93Gh4SDyd5s6alPRbNZwxn4O5gEOITujYZ58/picqwqnzc1LUL2qilXxgAgL
QH+nqfJ+ee3cZzvW3fnOhsG3/TqrWc+PrXoI5Rx5B9Wh3koE9gELnxiR+dUV24OKr/VSvM94vl+H
2ohDEvoEnNtlPniN9HZqmB+RInDtgHl37f3/PssZkuatx3xJs8zhEXGi4RE2AlIfFj7JZJLuv9r7
pCRRvCw+20GGqY4s1/V7QqwndZJq5/Mi+tCNa4jLs65ku4mwj777TXf0DyWqkwYHdAe831oske83
/Prdk5q7HQLwdVYsupPEMeoIMsu6OrX862y+0Q/Qw39acf+by8UPN50/pQDordI0wsHFKYkw9PyS
BlQd3TBdyzzTt2ZuAAaW/sNsoKqmFKnSwTzEeuI/qJpqX5vUqGAR0eGW+DXLCsCf7YqXejajJ614
BiQM5WUtFiyZtmkzJXtVBS662ig386FJF4Qt/f5eGt18dZYCIUuy7hsoVctJdSbeNO9xYS53qhe/
2+muKPHhUb1tgaLXDI5LdaommBZAbe35qmpORIwhkvcR25vS3K5+0/lqpzEAKN3mANI3qvrlV30z
ulH1aR0jG63bKE9r3fMnuNHG/OL7yHaaGkamLHmXFw1WD5uJ6W1ea6pJN813ZGLzBzVe8pc9YBPP
rLOO8IERPQ3CJoDPxQLIFIhsgBQzsdExkwv2WCwBJ54+df406y6rRzt5IC+lb3lD4xOydiYL25Dn
5tPUDjXgSjPbzMWM35424BLQf8SdEzxmZ5eHzZMHtzufZ7KteeEdbKLre98L3L1d5R91WmuA9F1t
I0hPHknHnhACTp6CiIe7AUfxu0+g2+5QaDZM20Ljwp4u6khzgBs1NQKOpsvPmmpjgX17vYoeBxvi
T8zShGKJnDElj3qE27GM7K1fmURxsxVJfvSmpzlYV0QB0r4xr48ExlydLbNdNm9mAssb+Ywz9/8U
AmP7o0Ji77nWrfgU+8VnMMQ/RBoHhygxgmMWacS22A4zSyb8i5Y3J5nzg7uiGXw5ndK25rOin+Mn
2BTbTjgjJ/VYw0TcC2QPsgj0eWO89pbxPTBMP9RBhG3tPiLaqXlha5Eg0meAP2Pcb4aRu4coQYnn
VIdtF5oh+mMQ6MifkycMzUVAACIRsQP07EE8rSe5JdOxG8eeeVnP07sJ2GIoqu6hJxwfE7H/lTkl
ErON1e3iymj2dacV4WgDMDXzYYOuJECn5NNw++VH1/QH/AtPcnGuVt3qd4EE28rkNOyCpC1DI5n/
jPofbYn6Mnvf30hh813IT1QGD2lQfhsKwCRm3UPFrZ5N0Grh2GIub2rf4jLbOG3DtNJ02I8J+0de
fqD7tbf4ZsoA07zJk791lglbx36HDdCcgRyzO8HsJbTTgZCBpo0bcylzAFbOdzMxFwDfrCmDpBIb
BnxCJt3VJRPsXGA21dTZJXFBVi8xeTsnw6NgqvoDaNEf2liWr330Z4OE7gES2ptGdJR1wnKpJwJI
RbIKTk05k8fibXXDvIDH5JMsDapMhBeASI6/8zRuL8ZsYYaWv/bDYLxZ3nkAQbnRIvFqwAvZVigb
bCeeAUQ87RP24hd7mc6V0HHiyorL2OH5ZECR2S0ZPwaJ3uGQgCc9J/EpaLqdZ2KeGFUtFjn2+NQb
Scvis2sOiYvo4DD0j0A/tnY7j6CQ7bNR+VqoJ0kB0q5/8ZaKhOVcLds+KtuzSMdT24PNRWqJ1Czw
da3Xj+MIx6yyS4Cv4LqQrSfbn3hYqNSkiboet7gBV4Ykci++B8wZ1xzRN+6h6xO0MxN944KAFEgv
HJcFHoONBVBoRKVxZlvub8ZeY+ketSdi2KHddDMoDv2cBgJ+eNMk5q6ZG3nuM4TTr+qwgfeWh//o
W0ydhrJyh4PU+1NVE+gCHclZ6iqG6r5dIMYjKI3MsJiW8QDZo4TtbLchVu8TOhqLPIsgMfdOr191
s27OAMkX7rDExy6F/fFWzoBMenP+zVzlQpNZgicpVjV5VgYhs198dk3EFcp4E9UeHlS5/+sZP6fP
1GcDN3tNEpbmT9P1XkTUhyY5vVMMV3XnpcMfteTnEcHyWNsuAr412s1k4KtyFckegmubZwn6wRiv
uuK1TJZml/cAkdv+d+GhWQJQ10M2ta53i5b416GNTsXiay8RAr/RnNwZVv9WOl21R7nksytzbedF
kh8PYUfUf4YH3RUDKXwS1YasXmQyfI9bu0PJMHEPmUtCpR77fTS05Yb3m90VxXQIEr6QokazxSyc
4aGp+LKMXLwWI3l9s2HrEolDlhb7hYDy0RXyvigqpH2y6m2s9Y1YvWHwqcQmCs80MprZvqui+7ZG
VSLjZtSN4bGOjI/E9AjVyPZOZ7+x6Zdh2MFcdM6aqQli9pl9ygUiF23X/CmMqgrxpLb09k9UetJw
slOsyWWOYWr81JWWcUSht417Z4sCcuXJFz0X742tJ2FgTWx9/eKSeG68b60RfeEYbGobFCfTYJGQ
+dlH1wZL2Gf+vPHkfd3loe/ObiiCEsP3ovb3FemeSw9ksY1ldymdnmguciSIqcHD6oSOJqXs34jp
p6EYnA+rimFkEXK6Cj04jjmaJ748V9r8O/DQv3KCT2cssP+0xlNJ5ilMBOliJudpMzvA+Soz8DeE
oacjO6+c7BpqNnnR3KVjxzPYn+w95hlm2K9On1ZuvEPonsCutvf27AfbtB7wzsggp4oxvVPFIJz0
juzoXV60LtRhtwDGO7z4GQQLIkth4Wph37V/ppbz7ozzH63ZkQNL7HvA2Hc1LERvJo5ou36zRQfh
m8RsdOeV+Suy4s5lYroPuzZvj3Usi8diBoenJf2T6JfQ7ot8V7Co25oQsxDFSnH4MkawtIW76Q2c
lRtTWAgC+dmxLfz4HluaCLUfK7lbgsI5RazUziLJjHM6WjA0k3K5q9JsPJaIIN8DDbcOhhDzw5AU
MYtZaK3AY5r9MGKMSK7J2NVp5j0WXZzs4vah6aH12MIlmYoBJNoZLInLBp/DBPHfzYqC3HSZTt7c
BhLvCOG8ulaAXeAimjcpj4Pm4jdQpv5bR9J+03pOj9p+gsZwDwzImrFkQiJf/7Y07JyMZqg+tIac
aJB106l2bGcL5VWGHY/Lj8mB6ZPAa/mAVtwBTgb7AE4V179eWB9MYDgrQtX6mNy+x8NX6HhrOvhn
EBf5iBFECXmsjx/E09mwZc3wYQTREBagpD4CBykkZ/Hbj7jiEYGOYfMBhWxCVBuJt1izzhgOmhf0
JwMCEl60VdVULOal1GARTcnH0mX1Bl6SDaY77vaNPTHJ2vY5cdkTR7E9XDpEXC+Sz3o3+e0ewBl7
ZSagbR0UUC1zz3lgrU1EKXjUllZ77TK+stHeDC7vEomhDCnvaUQjGVGYPrbWKChqPkCjgP3GOOi5
k21sXCDje13XJMYp8oc/5KSY0QaB41+9kNOZ9wN6IluQQu4GNywrHAwrvzbO6IWzyKxdRgg4tJzh
YFZZgCd5Ou6X+jJkzXzsZRpdFj6Llrr3YBbf8iQSjwRS+xBNKqasVtOvSKGj6Fcuj649M2FX7bwh
kAC6DuVuElPsZPUh7TeQGbq9tZqg9mW6gRGfXd2xr07BgtMq0o54sNTL96qv8BmplkODK99uroN3
wMHbvh1TiC/c/9EC4ndufMFHccGGYDjcLaC1PXcXZUkcRjmBVtmigyM43KcplCERofFljPmjq2UX
c310xzmBK7fo222PdqiGDhsTt4D4QEAALdbI2fRB4YV6UZGIZHro0sh9HuuAoLpT7GVv1eFYEdSo
gtjfZhjAhZLM8k4mtbud/XY4I9ThPqTCSPnTLeAWJOEyw+aBWrKEvnpVel9aDSBd635Gmm43OHN6
B7ejObDwd3hnV3TTmqOBYobQZHTXcasiDlX/YXtLjxGbcI4DUjRJkhJCnj1j13VRdahikW/s9E26
RvMYz5MZElH7ztObDPMo5nPphMM81GEiY+3q1rK/TO6khSXp+gcpRrFBs5kPrgfnBOuNsiLMk3Xt
I9FuwA09wJ+qRYGydDDQ9gwDZXo0L0NEaX3dyC7QG/f8JaZLJ8k2YqMYnOPIxzG18B8Qcj8MsZaH
g69fbQI6O8ud59DotHMXVG9CuN592Wm/24kfanIM68Gum3In5+yXtMDvtIiK45zzWPVtep8P4xRq
6eyFEy4DHfM+qhBMK7pbnDHyjnZzhHuQGGBK91GE6RrSHcLTftuTPd7ZEfCtqU42ST85Gyn4n/S1
WZw1MUABtQiMzlN18ucBZxC/au7RHLvoLVsqC6iIhSWiieUGYFlWZKJw79opwNFlYvFktIM8QLLd
JZMGZa0Ry7Fwcgm0sn7tZPWk6QDeENiWB0/KT0Pk5sZqDZs7LOfmC+zr0k+w5Jb45Me4Fq0x0X5I
sh1y0KzgY2Pe6uw+6iARZzhKOtmr5buUFlg5lgVbbgo4FPisb5Zpwn2oDz7zqLTDzhuIdSDTNOVo
Q0v3Sqp0ukyADNEskvvcj989xGp2U2DiZiry3TLFLpvhgS9oGMTejSN9J7z8HUOgadsQMtshuarv
8gQ0YaXFCK2Y9X05oYclI6aowrWt0EMSbq+lg7fpirTbiCg5EIPLzxnSu65uunes8e8xu+yQMU8f
LcPQDjU3UhjNjzkAjrFIxZNkPxs7JJotn7yJgFfSNZIdq96arPTZ2dVWPB2K2jW2KQCbUPjIyabX
WEwOyxs5bAoQklvHy56SQNy5jt/uOiRyyVsX+n6AjndcPD2A8YvICc9wqDRDVux7hN+X3q2Q80rx
YkBPfR/N+k56fhtCV873UeDwJIlEvEPl6dNAd2fX9HJ8MQrCQgXsm8Y0sfoKAjxLLYS/miidtpg/
vvBT+cRY/B+EP/O90HC6mK2tl4ORiQnKgdb3WhxNWgTtzKgA5jOJ94T4DDzXjQY2EFB7124GlhT7
xkHBvEEJAnR41T03ORQui0RgQM6/nUDQ55M9hzorabvHGoznz09kFsY7keZPWtQsm0E3ogchrU/X
Jg+/DPU57TNxKmce17YGnKsim1F7dx67TKind3jvbg1c6DZNY6CIVEVQ5yJwSpk8d2YJyGvK0XSM
mzBCYPWga+xZhsZpb4WzgIKwqwJrJNd5ioJs2cPRxAwjg5DaLxo79alIAQIEzQnLy/48jWI4q6Ov
Inbt/lykQKfg1DBTe4Tbwbcf5jL3D/y49dnK9frsEu/ad0t1mRH7PSOJtJzTgk1bAC9po67mdyQD
+nw6NCQYkaG5I3rhh4T6L8II2nPWlO+tXxBAKe2xPS5JwRY5gNXs5zOyxP18Hq0eLXNP4oXrGkUR
Og7qLGZpnwZtNcSrD9O8lGdmkZJN0BTtnL56dxNQAd0QV1yfUIvEZ7ewq42WVAl7KT86q4LlK+vQ
JLs4hN33kaa356Vv0csanUPL4/Dc6hnYxYRladi01WuadX/Iruxv35U6Ul9Tsjhon8/R4qP80otD
tLpRqn2GOvLX6mrNx++9bety4k1TuFM0nt34DVJTzYNuZyD1z+6CrGzgpe9WGZfGRupNduq6hYT7
sjXG7MnQghQ3ez4YyTcHGUqUIFjBSxlFGx5S6xtorkMlL5nG4wIJ3U2SzVERJnoUHZa8OY6yQVih
xBUxTU5jBy9RY7EGDHayzuodIOZBXthb3kjb1fhVWP6yUYfSSGq2v5EVJh0gSqRCoH+/VmXA1mq0
iddgSHUG6GCeBRzzTe3BY2t++kv+k7iLzzcboSE3mI7P7pg6HljYoCbipH6r2pyqc7sWqqoKGzEP
/ubrT/lf3RFG9P8YPXqB3M+jILhYHox63GC2/MnmpN9IG1W4navZCIyU2XFoioCkDgPiGv/vyk8R
S5/DNmjBZwqvAXJHMYD428+/BJ4SZAAnQ+vuo7xPTrlWIOd+7bEJ3PfJ8FRG9X3Gc+CMSjYOaXXx
Azm5mEC5hKbV4zG7mFeJNjzhcM3feVmrhQCjSSfE6fIcNUXJs3sp9sYYP3lkxaLiBd/1t1b3rcOw
hgl0xynOU4xMZNuad7OBtc0BIoL30rfcw8Hgg5csqtdA0SCxHyhjiJTDeNIqN+PW8eeLmBFkczxN
smoizhgg3tAM+TnSBbrcncayCjLWHV/NCS0YzQkXss6hNgHS8i0zzILYfkHxqKzr7BxUyy9+bPxp
AK2e7LHEW9NMu21Ciswcu+AyisU6EFSuYY1tUrYQW6eV1VUvIDUObKM2Iq/TsM/j6uqkZJwRskK0
vzxAtF+2ZGECRiH4bE0o2+JxY/pL9gHqv72LytTeYIlcbqW2NPcZwhmWUWnvNY/ZvTe1/inHl+gJ
70xy0s7S/TFl4uAtHd7znf3ieaI6cAuUx4g4+ntVRigmpNqPPrLrDfK0A4hRkV80nX2PDIZdnSfi
R1wnb0SSNjhw259DLJ4QRPV+F4J4GvOCWWruNY9YvpRx2oStjm2bLd2fROZ9YgE8ozy9648ES55J
DcJx6RuIVkRLtlUss5OJ4vzWK+zliIrpclhIHWxBaVrbRevkjuXjtqrH9KA3a7wjICJVEmntRO9e
APpjVyiG5xI+iZVWyWek1S5McJIJ5ktW69VKXkl2uuUuz3LUPztpfJRj16BODmGSbD95GLxaUj8N
0AEayy2ay9mTSLMCcms285DadXOR3zVFPd45a/RuBuo7Wm1zDIZWe8P6eicCi5AqjL1t1Oe7KU7j
N5CCPwVGUw92a2qvlu5o2Gfo487vC5CNTpXs83byP1vi123gg62X0XxH4DPe5jZySgMZ5COK/Fsf
JfcfMhitjZd5xpUdgHVq60QeJNyzl8TuYL2TCf/dIh/sBOmvFkNi1tOG9RRUeb16j9jHwBrEk9VE
hDY0Uf6R17+RFUjIkSZ1uLRu8ALaONrHiQdhuFnw2Fqy5UqI4ddsdqdlFt3LKDv/qUfYIinBM2M0
3R5QAudxpPLfOW/2rHLeGbm0PPyq37rVSNWo6qpQw7/O/mr7z0uobneJ1HMesTLtFBP5hP2xmhrf
DqsRu2NVV0dqvhkSnUGq/o/Dr/6v4apNFf9qU9dRbbPRlVtLr6eQvV2O9ltZ1kyq66HusYQhnPq/
VmuwWRCs/bkGZHeHH9tf9dupt1LMpAE1R9vHmWjOqqjXaXa0K8THVN2W8//qqFezihzS+2o242fH
0Lkd/MLaACKKn1VbXbg83VN7PKg2Vehw0/VkjO5vTYWbPcY8xr5O6nBuPNmo+d/aVEcpl5b8zqp1
vF781pZqMjSMQf8/jJ3XkqTIsq6fCDO0uE2dWVp1z8wN1mrQWvP058OZPbTVWWvbvgkjgoDKQgQR
7r+4bm2sOPeI2RtPhZlqx8gtg7NVIjVeKJX1qJam+uhnXsSnb2y/1a72JQOI/Karynib/TA72hgQ
vRTTzPIpmHZIvBV/RiAuzjEGkBcSI7CWYSdisnfQdK8/9HVKLMXPH+yib+7NOD27fGPvcPJkijQn
6RXm2DlhyX+XI9l6RtzlI69T5xH6oXpUWHYxrAT2w9COMTN89SEZ2xtiKNkd7r0hljoAuUFRzUfD
02xMTzL044r5W+ggO8mF9t4I6D/kba3+id5afggHOz+qs/ZMurljidkh01gk475B3fBs1gWZHhVB
Jk2HKMfU+5D0vfpROQOA0TZZ2BREklL8obCgCow/4vKn0XQNK2UAjV1gfZkHszxkcOde0wiRgnIs
vhPLn+6kqQ707tFLs6vUpIAoHJwaqN8H6S9tbad/eFZf30utj4qZDNP40LaTB06tDQ9Flgyveejn
0GCj4agEw/AqbVHBZBdw1KPUPFw576Iq+4UMzT8d5hGpaqKSYFCWc0iR6X9HgxW+yGm8co6uKtaF
u61D32H3YCp1epW2ivf2vlX8R68hhz8VB/QSg2dtzlRMPJPp5LjBEp5g2Ja2wIpespwMqjRZRQ/q
Ni1+yLguTdEwT3u11PSzVOOpKV4nouLrGXIssHWASoJ5FZArcNDnuIydS9wwviLZ8j+g27VLMzM/
1/yvW/vnfoT4c+CQhn6S820dey16G8nGsbLJhj0KTsUDkoHm1RgX/ZwqGnfSJkVfqMVDuxRBrADn
1Kd50XyCmvPvjq2zlszOpdTV561JtqbULx62NjfOfqlezeynjrydWzfxQ6GTMg4x6123tjZbaQER
1N5NeihkmNZueVClF0UHDNPqqI7HpYkZipq1HwGBoKPPnOEkVS0sMtwQOnjXjtV8hL6/gHyWWOHS
ORrC7BKHIaDqpTqEXYljMDgTpJpYe4X2h+Gl4NsKkwjzUjVJql/0BuR+O3T2x5jXwyVUmLHJ3nRs
kktbl9MhMOHK963t3PyaSYmdEJ1TFS1EJC21350+ZwnmhV+kZmVa8rbkCaQWub79bpgWKklt9iJN
RRcwm8jK+V6qIKbMPR6Of1boPBz0sfLerahXkASLlKPlee67xtToouZM6qRaIPWC/hqTHOlsMFw8
w2C4k50+iI73rzqPdb8fJoP3qiyf1eWkSct0t/W8/F46YkvMnG7qcEbCuHAnbQNfnmPYoELlsb73
orKHRMMnb5QPm3ybXN3xCXcuaZy2hy6yN2x9vjhpcwqdPgX7GUTnHLWQ92B4Kcs6O3kKxtDpsOhe
DvYbQQKL5K/WHQtQWR9K0hOdStWvXZDwdZ/y7MPSxol5PqMcpjEpc3HDuZsj6M7oiKYfvTKSbPH8
L8hBY8ExIv7sdeZZalU51O+OcWV0jI42XpYOqKCbo+se9K0EKercDz+akUhWWpGSgkajX7Q8cPYh
OYElyufse5Auxyg1uxNhrCU25jKdz96mzsj3pp4FF08/ID7qPtuLH4wUenoxTOXJyOuvna5gxeNW
0xM/GhmOYiRenbJ2UQxokTHJ431gl1ANdTQEUc0qvrV5/+z7lfqOk6Egbna16flvGXGtpGKurioV
12fSQBcthWyFyxzDLsyHIA/StUkb/eimGP1r3KQ/Sts1Lg02Fo+hhT7cxBT3LquyP5h7Nz9cM3zs
x0z7hc3GKfEai8XSUzPNOybkOTnstgUuYSU7D3Hlr8GCvw7zehfgjfFhxs01Asj7Q8sQhlOeU2xM
XnW7uEOZNz8VGnHaXInzozvEJUnv6CuTvurcuxAZwtYL0adP2mezL2oCAXb0ow6/qcFsn71GW9D5
uXuYVGKEeRwWGGe7BG1VkLH2rL/M8ZC/D128sAvT8CbVtEJvFNDEPcx7+9nvJvJQ3VDB1TDG56g2
F35Z3JxABceXpkIjxFLyC3ZPmDikdn0h6FcfzYVWzsrceGXqz5+fyUGSoDgAgjrGCol+klrpLtbb
iOCNvTP1F1wHX4OZEchgqD0Fvl7g9p2D+lK08kN3WjRrs/zFYrX20c+u9tI2+kn2IX3q3XV4aO9G
+2fH4Pxhho73lpXI82OR8dFbxoSLNibMy74RIThizbiaLjUVvcXXqidyv9R6ksWvOU68UkMPuHxt
vOQU+qX10RYVZrt5dpZ9nWepL45fX9ZaaVYv7TBfTTVRkbXQL0mVzo/ZUrTqcDfHrU64hlrZNf2p
dxUbLSPdfhx1zWHNO2U7IjpoBkijseyJLb4x05TdZXptP6qDxl5/auejGUU9grVLXXZJQQITm6f+
USrrqbKqsUiqFoRRsyG8DH1GWLIJMUxzrTqEMIRymFSL5Q+QBLA5eoE9k7UATkR1bHV6z646X7tw
el+rskery/4WWcljlvZ/mEVcXDMiXo99X/1ToIDpHPGVq/afdgyqNz7o/JStb2s4mrFrRq3aASBH
WmQ5S9QSDBr1GMEA0w+ejMQdT2EPmVJL1eCJNwmSgN3P0/3iYSRt0s/FGuhJqm5lPsO4I8qwHL+1
z1WDfFFtK+gyBjVTOV87hJMfwjilyOM2B2AMxXJIS5LIS1tkMnoiBBQA57Db98zKP0q/Ch+l5nmT
v0ArcSRfdg5trJyVwY5ZSOfdu2rn+oON7weIkRbQCz0qYKksjt+kEtbkmNCrn++lqrVAOSDjpWep
llMeX/3BAzm8HImMZ/Y0D9H6h6XJtqZ9VKfBq9SsbCDEOqCJItUI7/ejbS6B6OXw0LbKG1wMeyfV
VHes5xoKrtTk97WBfkntrH6W354tOK/RihX8NJffvQCLJl0rj1ItMZfn0cxxu5HfZmfIIMUIQS01
OVvk989pSYiXxDKpNUvL1b1SNfXNJllAIHmqGKvNormoNpmhAPPPD2cspl0cBM43AMR3NVt40vE+
Ndb8N3GLLxOR0D/LDroISfnwDZ9vPvVMDXd4dJaPIDjSS1nY/q015vDO95XoQh4yvxSIeD7pWfwl
RZ7tZzs5r+aEX7vjlj/zrLCxXE7Gm1ZiauzGoG+I/UQ/ryTiGyL4LAy0wI0f0zGPQeIEwR0p0nM8
zu/2nBs75DiBb5Sp/dDOXTHvskrj8eZN7dPsSQrFttMnoqFIZPvfHBQe930CA90dKvJpQdUDuAJ6
DodORWOzg8XiteMdYPn5WjfVd2wzlaulZdO71VU8duOzhh/8F3zXfuSzuydBj3J36Z9CO/xVdVny
FMURurWpo5yg6atfSivWmLS2J83V7Y/QPpMSS78a8zycDCWKj66S3gWK94Ppunoz6+iXGRXfuzE0
Se9UzkUDMUqWzcU4C6GxsY5TFJggP3ihkfw1kCRKJ8sFilSRrHR4sZNq9A56SHqpAgjwWhRnIvIx
KT9Mz9s8xvwFdWKyBNrXag68i+WR+QT4nh6rEHlM0wGsNICFb5rev7f+cmF9Pw659mqozQ0ierUj
CxWc1IKImIXcJYGXkXivyty8doyncfxLx/HEeCla271MWYf84QhAud4TZ1QumkJeDU5TdYI7ryMP
4hu3H0A91MeUCNgBfSX7kNv54iM7X/k8IrFpB39WmVu/zTofbZr0J4fEPeBuJyRiSqGYY3g/evGP
Kcd0cRzQzsVq8e8ZGkzZ6h5ugEGzt/qwfSF5q52tygpvgZUTlY9K9xDkqvEF5Of3wYrLv01UMMkF
/Yq6roL8HRKsL0rEIYa226mI1F1x7hte1UKLnitQKlKTorJa7QRxnuDY0kMKv9RBuozenQ9Z5RUZ
FQ3YX3wBG3GM8WJ46jVTfZtIrR49nVy3VC2EFB+zGC34ZWcPuvBtMCBjj3Z/L00G7IOzE9nVoXET
7c3rjRaUJwCipSZNmmEh+NamyU0OWL4+V4MvM3OX6FJo/qL2WXZvkw+k1YzKF6nhSRUcU9fHQmfZ
ObKyIV/d3qTm6Vr3FikpCAEHSXpp0/EIufZebsOi4QApmJSceDWwF10OCFxlOiZVooJGoAez6vi5
08k+LDuVpRgHAn8KpIGr9CDUPdz8AhWo7ZSBm94QX03W35xFQ7GPvOltigl3TJamvzU+1mh5Hd7S
LORLV7Tx33ZroyvN3OnVCe3XdPhZ4on7TkxzPxnWiDVJbryXY/kjTBCakH2EaNU94pTeBcSo+W5r
+BkqvTccpW9u6MGtwqZmL3sHlUwP9uvW2Tef+d6XgGHqKbt5ITMIqGjRqxSIoxTHKvGLY/Jvmz5F
2S6oPMS7bT16nYIRlJfvof1tntMwMt7cojPekllh0AfTcpVqrHjdVZuBh0gXbbCNNz5gk5NFa/+8
IY08otJ6sZfDq6A+AXf3EUSH21YpnfMqRRI3jHbNMF6dIHZeW7TRH8dYgWauA0ArzAB2NI40Z+lM
RDB8QUuONY3f5ntQv82RCzQeATb/c766+7vIFP8Isx9gFLYpr3DpdCzumm6tSltr1oda43smNUxM
i/NcAbBbq7rPUXN29gFuPEnTaMyk87pYxdajCt6kbZr9m5bzYkitbpX+0lp1QQ/+qBS9PT2VgEMe
1iZYkDhaDd7OcPLo2XF5zVu0s+xJN3fkdskUG0PwKoWnhme1MOZHqY2+2zxGtXsu9DRK9nOzRIHr
ytnJ3iLiK59aOqGzJolPW5vhJb88VeWj15fNixbBKvvl4C06NuqrFDxHKHj0ZKu3Nt8cPupIHe9R
9FFf+8CP72vN/mPrkLBOQXmjac5bm4tdWTuuJ236AcEKZIT21mhP93oUP7ejlz3yDcweSaHfekgQ
N6lhlGmrO9n00vBVa832+lubHGY1xfe69YODVlYZIJ/ceZHCrYkSOhACYKjTVqoKIF1yMfVwSOCo
vtWxX775SUl4zYujs7RlUU6sMgZiHuZFuZ8qX93x7PtX6WwaeLQWqBQbJvCfUsUOK2WYPQZdVL/V
c/naEih8QO+1fisSRG7NUPH3KnRQvB6GO6czey4AO0PgUwcSqSClNLt+U6c6fmpi9yo7pQmfMY3g
feNdtWkoHydzvLPrsOd+DsZHYw7lzRvrDlTQFGQPdVAe8/KoqEN5aBqnPmhWMAM88puTqRjOQ59A
0Yh7P1nsx474uH1tDL+AD9/f+2X/YPUBiu0hOSl4Cd/9Lj5ZIYIHicVKp2AG4JVadRkj++fs5iDY
6qvaBzAnlBBMt9rrh5Y5yL5h9pF7+Avp2W4GJbwfIwUiqc/XXLJ94GNg15tg0FVluIGY+NBqJzoH
fBAIcKtA0gEp971+p85ozbWaYpBcgJ3kKud01L+w7mKwAb1wKA31MevSK2bUyn3VldBj+8G9Zj0E
OMP4iJshZvnnsk4G7Zn1ofs2Z5Z2m8hoE+9oCSYaxS7LpxbO1E4dcdJFnZj07YQbgFf2ya6d+Uay
GH5Q+xctbLznRYRvgsRgT5UJ7zEw7s0mVk8Kxii7Ivoyz/M7GaFD1GrlqbBb967PcIMhEMDmVkwD
CvC2Ud0hWvYVhMWIC13bn0onxMdV1/3HPv/JacIbcivGDt3nYe+YBpnbQtHuM+aqmTWqL0bKmYcq
m+8sBGeDEJBIpmC5mOhw8qbk0mhDfas7vz5iHzkcGscJ7lO3ng9qq38NRvwDQEx1x2CGoqHO5YsF
/OOl0s0PJY6qS4Za4z0yieBK+KYc08Zp78uiIEqiD/C3Zn8fVFN/D5Dg0tUIMrZ1ss/r8uxlo3fN
jak6pMwbWFqZ4c7ATWtf993FqhZEYNBpR3OwkxMA4e9INX1bzEQvJlnyPVer3wOH6/aosxHB47mx
GwW4XtK2dxolOgnAtdCSYMXeGXztDRu2jfq9SvQJXp1Z3w0ADa7KEvAwmheZUWvLtJopCo9RRx4k
DRFmyRMkI6KhVT/07FtvK49pCs8XcZR9Gr+AXv57do3qRv5N5UuY1GiuqbepqLRXE4aHyWNPuteu
hwT8jVPtjTyM7ru8Cm7ByAwj03h/pxBfnrQrkdsblqe3zAhZOT2aFE70gVEvE8yEGKpd1fU5tKfv
rqm696ObtHtCgW1IKHQFO+CtRm7Jdq5BH+IIEUCm0XJMy4p6iZR8hQiQ74c4+tlkJS7ZkXnhW94n
IFaQt6pPXNC/6xSLmJEwPNkHTDnaynomMKLvYtBlBz9u3jy3gWPmNri/qUZxDWvGwVgx9/PQN/uy
IyZQ589omqr3fRRp9+1SOCaGlQ4kzDTfhXrgH80OpF6o6axQFKdj7LWaY5Ak7h5Q1ikqgp8KmQeU
GCIUhQhl/OitofzSImvOR/vS5djYOS6cJj0gB6KO0FM9pscPQQOQZ35hRdLuyXtWpfmIrXm2ww3g
I43VkD/vWAuE+jBBLn4aPQLstd5NZIWDV4RV+Hy2FQglX+3A4Zvx/QjycodtFrMKFoVdosLhMVuC
13ManGxvUZ+t+p+B62cIlBnAG109BcRg5gAP/XM4Y9WoQ5jfdRpUpvbXAGkwAvZ7bDzgfLXtEHV2
dmbeqnuEpoujWnQglDsFAxZNVZCPRC8mCHwSC6X7NlXT6xjazT2hxmw/dxOiaFn7BHv5lUhzs7PQ
k796kw4KVPetq2O7N8XvvZuS+O7NWnA6Vdx9a1zvvowYZs1GYRhLq+oyo7CEhepfA0DUc9V1f+F9
YMAJtoOjUibTw4BX0b1D8LhYCMRBqr+ljnsH/mFilj36XMHhr5FVO9GNAPhSHB91o/N3TQGJIosr
AhVtYJJ1K61L5VbFzkrs9gx0vQAU51mAbvgYnCAz35ycpJReoLmFdOxbaXUuUZ5COyRxfC6n1jz3
deX9kXrvcJk6tfV/zHZ9gPPOt9RbIDLKj8jo97mVBTd9DPBHrNTmwErdu/QAz84WOFBwJ6SkFJ/F
Wwfh3rEKgh6qeWDO+OCN1vCcDmgUOdQQk0mOrRm855li321FNRTOWrWZ+V/tGooYNl+Pls/c0Rss
cIxuBtCz8ryTH/jePvRQX9MY+vYsmXe6GvAq+qZxN9cxaVNmHz/TXD/mQTLd1Bn5JoSiXrQ4+GUt
DlFQde7RLZaHkdUZH+KlWMRzzHzU7lWzbl+Gvp0e23gZual5ZdC+1BFT3apOz2XgqOE+dbiNYMKu
Ssv6o+tTZh5W9CVJdXQOzeLZMkb7NOYR6++l8N2H2evgobVafGy6l9RpklvI8uCW+k50MAoIALCx
ozvLNl/0wIC94Y08Udg9DiCuiO/Fx0GpX2YMKgnssTjrFoEzLbsIBsxeMtJQhYElmtbidQUC899C
6cgX9WibFh52GUaIpJZfgtQYM68lzIJfg4Ps+ZIIUGb9qPvYumK4BUcCM1APjnXQg8aagmFixelz
LKGRewSlrzyoxV1jTs9qOI9QO3z7MKJKs5+WKjIF0743uVlm6gI0c8IUXkmH9OSsgS7yzOIORMZl
mGCkAFd67MzuRWnxf8rNODnomGjOe8HMhQuB3wJ/dnSGKYdTMLuPY6ppTAW77MkjNXeLm+rLDNzo
A68N0IbFt3CI0g81xyXGa3+6hc/DLVECZwkV1LPOSiflgXI8V3uQYuITBsDKUw6+9EYDHHu1UkoF
sKcPUmCqc/Mmp8G18j2qg/yaxSVD9tg5Bwy7gYeQUgAEV8z7AsW0yCls3gt7bzLkPQwalN4aoAD+
a8Mpafh7SI74DzEB1ksyh19CpOAQHz1NWMsdHGeE4L7gjQBoHxKNu4v+b6rs077+m3VNe9cO2bke
az6ToAITB0trNYEk1MLjrOurE/5Z5KXxFQl5FDnHVz0JrEs6KK8zQYCF3qqeK3MxHoj/UjvjEntj
SLb+4MWzdw0j6zEmlbZPdWSVWjVH+M8AMW7fuaY+3Wtp/D6qrFLDKkBGMYQyvJg0VT66NknD3wMK
9GVVgAiyujvZJLzBcpX2KhyRTn93g6O9Adt1kcZWJhYCJuO0tuDq87RvDkVqe8+wAJwndXqfQfA9
G4AR7DxoTlWcfC2ZGCBfGQGtLEmmSnVO9Yw5X5kB0FSUc9K5IfMnIwX+Yh3yoDP2VVn0F9gRxXtn
1s1lhC2yl6qeOA1449rCL1RpHpgu8/+0nX3Qy+DnZCvTuYjT+Q7hj+d+BuxtunbyFCDl8hQ0Wk1m
GClMp3fSo1Xb1bmEBm4EsDOUBIm5jJ+3MDXcAalgJyTJWAQ7Zx6zI6voJ4M4B6P4IcueuhCw2Lfc
fse0rL1mC2amXHB1IQiLq+k8RQtutDYm9QowIlyQpFJMevRFUQz/GP/bJO3SPVteu/pWBlxXr4VO
t8uKlFKAno0Oclqrq+DgnyYcIS9W+B43IAX8t7EJ0lMAndduDbhFw/iGUDnqhnjerboaghES3FBm
smBwYwcl70VwQ3Z0fgpJcvw+uU1wA5dlzUcmq/wS2ZQ32qrgkl1kM5mJIMHC4t8b6gK0r9vqKAiV
ynlaIIXMZbNb0QO3Dhq8HvxdomhLHIHWACzWkazKn46SHxI1wCH3p9kPoJiXC9csZ5StDZ9oa4k6
HwWqKI3jnE3ZRXpGTsuVQRYx+Of4djmJ9NJCddrZTpYe5FcmaE2TgEX4bHH1OweNehaFEcfbQ3If
rmA4f3TL/RvNyLnkqFFLDliKRK6/bMYskUlpYXwn1SyrzmGp6PjPLL8pB/cZ4J1xkT8pPwPn5TCq
BsRJ+uroleVPOS4dAzjmy21c77A0Cl4q98m6WAtpdGsbS707I7WCJxOgjxX7K08DtFsy1OOUjkdV
r78JHliKARh1V8OvI56K5EhWDTZmRJWTMsa7zVGS3ivOK1SDv3qYi0evCbmjNhKipzZp3uTe24n7
NBD3Oc21wbBuDRF6e0zdSW8Vt9Rh+deGaLZtNw3ssA6EugkOcrvkbshWicdnspNNeQqsUPfJK3c7
r+jzG76OHugz2VwKiAg8G8q5wuudsWVIZoAIwJyxGsYI9LdNOdrBkQIksmvkt3VzTnvQUHZ0kb83
Ng0x6uYQt8nXedRvcuXWqwS1dFdY6XSQay1XJWkL1v+thvjKggGQeyJHyJa0rY+D1KUwUhxDmi4E
oono49C9yo1fH025NNvTIHtqIp+7Cgz7QS6F/Ei9r7k+bVDoeyLozHKt6nu72IYgd7leXzN3+hng
lXHKmA3w1L1pVd7CtA1P+QzRudWnV30ZOuSzncW2c56DGSQwdnw7FTonSrgNekJWkhf/3x/+7TfI
JrZXkN31UF97rncPNRkcSntDP8gQIN/3Drnxiw0ga3xN4fKuF3eFU/z21vwGqvh8BQ3SeEUEa3Ju
TkaYa/MxdsO/lC5Tj9sVZhC86Y4LpXsbXNT+OcPE8iS/pferp9Se1RMajf28b7Lwvh10BZjHMg4t
r7UcKVv/tc3ryhnhgDA5yJPQx+mJKQxLl+VB0EeknUw41tvjs3Swq5kOpr4fkGC7yBM8dtZwmXKL
ZUl1zJ0B4yN3AVf+179rF+nVD8EKe7kBXGEBpGzP3hw/uPoCYDQKu17kbRjelmFZniSpbm0F0Z9l
RLL02Tn6TjWAWUmfnUBhjJT+Umxv62+P6Lop++fKGy5eY+7lSVgPwVbgrHxpGxIEMhayYG/OKHRf
tzd8e5alTarB8hSqfX9qAOmdQyc6yT5THnbpsR3/+RGUutw12VqPkfq6+Wm/VD+1rY9tWdn2P0MP
tnIk+FPzGsCV26XAY4oUkFtvg3BePhy6B9E00FmoTvoJHwry9MwL5I4Pto4xqPOUz+2Lw9yA9eG9
TsRiVgs8tpOXHFDKUHd31oJVncfyJR/c7mSaM1OJRlcPalAQu+kRmNmR4D0J72DKF7tIcx7qQxCV
Tw7mxduNl78q1fV12urSuD0mnw4phrS99NgPysMoRb0M17KlJ9CXzBjOk1x9OUkBnnECs8Jj1/vQ
6vfylsBqp1U2f2sdXOOP3EJESdYtE67BR0h1f9rCpQi5YF2spFfi4FBD4gXfMCb6R9QDd0fG5CjX
WAq57fEyPUEolzXylH7PJ/3mxUZ2UufxLjFLBMq87iKDjMao3cLZLVHPPYRFsH4BjPYnpPzsKieU
Oy9bjPTtwoaxo+HnPHjPmMW5K2bZT+w3H8+zUy5PxDYYqJrqXDlu+316O2qHfoJ4v13FMnMYSZPl
M5O5mXXwLehCQiqBF/AHuGSDmbiH/Kh0IbcG5cRAF2XUrOOqYyaTLfC61XlynesEMId87hl6JBrF
kb3PcAxbZ1frKirSgoKcm66tgzBc6sfaSIyTnF9+l29H47XVn2Yjb0+qabzIXd1urWzlXfcjNqZo
NxYFSv9QyP9ZoG0DhyLffqmvEzuWpyWONCwfwPgftczOYee3+fCAILt5AZpW3YS1M0RddeNZ+LsM
s2y9v3IntjFmuzF8oH+l0DPNyasPFgRpZDEcA4eTgpfAZQQ/oBB4LLlkcmfksQ5UYo8W8GC/wDfk
38FcOmwj+nYn1wd6Ge+3i7DtlS3p8r+firnaCHvpYRvq5cdIdZ2Lb3XZWhvnCNsPJrQIM8hEV+ns
i4rHonSRP7tOuWQTh01etXWTvPY/sPr1Qym/87dZxnpsmbt7YAH3JASxx+BDL/NXkiOEruU1mQvk
YPbBZP6F1grx5LBPLkUThupRuq+b/vIFjQCDdEG6zuPkSZUZ3VZsbdOckXLQUIrUgIktkzD5d7Zi
RUlK/be57Prry3mEifMwFui69Ww3wNNPNlmqeY9eb0ES6rsrP8Ssb7qrq1eZlsmkTrakWE+9TAul
SiIIzesAAsjWWbpsVdnaiu02bm3b3/h0bJR/dAh1MIYxZsrA2QEEyC9SlzePK56wjF/2rz9+LrVi
FymD+ts0Um7h+uTN3wKI9ld5XCOUdAFNL/cg7DokN+RJ+c+bcvQ6VAHKaS5umR4+U0ECmCLbEu4T
J0QIHrJ327GtAWWHFFs/qQ7+j0Gr8+v665cneSV7bO/MOp9ZH2Zp9fS8I3/y73snW2sv2fxcl4PW
s/7W6/Mf+HyUopHYaO13bUZqVsaVbfYgx/6ntq2L7F3n2bK5FXI/tqpsyXH/9ay/LWekt3T89Kf+
U9uns376S8Ey4GM0V3chjL7lFcfDmVxFNa9rVXnhpSCUAjkTGhGL9yXMthVb25zhCQr9jj5Va7C5
dpLhVk6+df1tj2z6ZgBCiBT8+kTLyyLvyfaybC/Vf23bDpP3Tvr9p7b/66n8OV/I/UUM2m88uDi0
Ma1d5sLy4dqKdSW71X+LVfyn7p/a1vXEctr1L8h5PvVZ/8KQePeaMvytdl64l6FB1qCytX2jZQzZ
qrK1Tci2zp/aPlWln98jGND/0GokEZLChsjHy0nunemtPMLrprRKfSaUzbI6q7KT7hVv2/AOmAra
+FZX5oVGLnUZ+ZkLBUSUrMxy19CRH1jtvJfhgeg/kqwNysD/0NXWQcNWiSHI6FKUMyRMxN8O/2m4
3R4FRxb9W5/tMdjaPj0uUpW9Y9CkhCxcmF6DOpuHztHTeS/r3wSAAeGiZHwP2iE6rW+8XJStWIfV
rS6X679WZcf26ko1IJDyz/At9U9nkLY5S8BOaAmv0TbYrxPrdb/cn+3IBq8SFm/Z1SIwYiwRkt9W
jls3OVYKmRhsVdn61E8G0a3tt39c9nw6ZPAq5TgbD6ACn2uoFLgGSA8i5YYGkmP5cJU44rVvMnT5
WZJlF7kyZdLn2WVWnV2TOdZFXvbtjq7v/m/BzN+mCltX2ZLbGxU9Eb210xrkyh1ET4w4QiZFRyt7
mL2SdAxqLtr0KK/oGqeUJ2Cc9bj5Q17kf6JatRocsc4mddKQHMzz7JogEQxLHNKaFHVDtnK31X0r
UNA/C61duegOO7OFARkD8hb5sHQtOJu6fyecbYsEQKSiXSNXVe5LnUFl0qvivYzhmQifXF9u8Nwi
utOu8cxPl18u6m+3aF26rldd1iyyub7mEcnJ2TOno1xl+bNbIT9gq8qF/dS2rupkz2cy59ZTdm//
kh6G+t7GWm+HjSFWcUHuf+mKeDwbCAEedRizVKGeIUBaXPGZZK+lkzszHGR6lr2eB8xTTxK8m+rg
LdKys7acQ03q7KEM6nYnveYuGy/KXJoHtc8A6Q1DsWsiXnUpvMw197YHwFMDU3SfJu5JjUIrPyIZ
hOEyK/sjUUlQw5NzbfSgeYKTRa4Z0ViI55mDe1Gs3qf++L4g2l8DZGBf4d/UB1TjRlQ5qEpbhuBR
lpCeqEdUIGK7Sl9jz0FZ0OwephgtBAfYwkknt3/2LH9+TqvmB3zHS29q5ZcxN3HVSv2/8pIpeY0P
/M0PVJDiWfPee7P1zSNaT2bXD0g4aC3qOMOwC5q6/lrPYHpZkpcfupraexR1gFdFyHapxWILYBJK
nnOrQr9JVQ8VEsEoQ5XguDFirB7HZQ+hJMwEBhwFwkQ7N4VdPs5TUj3KlhRZUTjonuU5wsIE4a0i
Dg5lhfyQPw1/miTPzq26SPllamVgR4ISx2EJAO9cn5VbXMSoXqsQPg0fI1EVBcNDmxVggrx2YD3c
FO4NpAbpNY9ge4vq19RP0fOwFBBdomdfTf5CVlO5SlOZYdKN7iKqXAXCZ4ZFtsYJnhvUsJ9VMqHP
qaJp+2kcA1YQ7IhtD2hVanMtcyxF8ZDdTcPQPWpJ5z3NS1FnwPZsni3Y1fTYdoR6lu610sEVbSA7
Y06YzY2jji6M/2tKovlxrYHmQPnX4Znbjq8iy3tCZSbaV2G7Q/fUODqaZR6mqcnReANMXxiaebMd
oM7AWrWDbutJu8MKHhkMHMBLLyzvK6h2981SbFWez3NSEEMdkDay4aaV+i2fzdTYa6ah3aQopuB/
Gou+UvaTB8vdC1OCzYgavPc+gFHXHvs/kyH/wyCVDi4cuj/vlgmfGWQiaIWiQiWmn3+R7vwa5on+
59QkoBUQxHkPxgzYNTpYT7NGLtmaEuuucvP+pvdxe0nTuHjkFmhQ/lv1tRkVHq4sNR9Uo3+vUQ36
f4yd13KkTLZGn4gIvLmlKG9UJS/dEN3qFt57nv4sUv+MejpmIs4NAUlClRAFmXvvb31nO0ruBrNq
kL5K9X3ckziygD2uxabYQSr0Cfx6vq5Ht8e4w52W7rGSYsoXU8u1HEcGmyZLQnbLM8P742Ajf7fS
WT+KU9WNrlwsJ9whDsOpMwOLtuGFU3nf36ANks8wnJOv89ba3N41XbvOZbA2Kx+L5T7IHjAqnAna
Fw1zZVM/IrRo7tGe9xdCx3uxhdFue49pHWKobATWtPQQbZZW/n1QYj/KNjwuXAMp1Eb2Q8RiWZVQ
0J3gp/WneiCsXKbQTsQOC5LFHgxmQjUbl0LVpXYLbFNZiU1xebJUXl5VFjVhy/Uxx5FCl2oZ6MVb
c/z8+nPSJPe3ZlGjOVuuH9RpKvKyycGfnntmHHTIKWJVLKpgRuH+vS3utrEFIflHo9gt9nSIO7zh
jsIZKvCCwaWuC0uFsuKhpNavdR2Eu94cAhjvYfVelhuxPx7CepOqUJuqWbIIWEs2buHEA/dNEAWn
blkMCdwTW/O3f+zo+xQ7mefAN+M1Eob4WI4ZHobLQqyJNp1ZNpYNJkS1WIka/Ab/R0dxyFfv76O7
EXPA/88hqT1QXyEr279P03YFkNvbeCllooGrv76d6C0+ZCpKtTml7aKjIO2oGy0KWIiU52hZ5AAm
zmJz8n2IhZE/IF6XY4Lry+5ShlzufncSazjoHXnxdeSROTi2iaqEZeXgiTFJ0sF6NijFhywl9v51
qNgUH9xCHd1ZgMC/DhWf9scRmaqvu5ICjb93LN9qKmPEjre5MF9T7EmpXJrt9NhOVXq0x4iCEwXy
ZpeRZ5TJVqyTIlQe5DIcTrZa/8xDRX4YzEJ+UMP60vGAvZCbRukCdJC3X6/B/7LqVj2alJY82xmn
IplTnlNoBs9RJb2gRw7uxE69DM5+EZtXsY9K4XWKoO4+X3qO9XMyKPqj4kfFk5LsRRfeOdmD3DTI
Ly9hnU6nPlDS87gsgPupg6snNatmM7s8s6nGWzZFH4SmJHJ8+7ecDLiX2sQuUS6lz5lTw9FWtHYl
NrW+GXYarqleqRsQ8V3T6Pp7bKxAFxmjuo4QVD43PbYIMnq97aKvfKYUrPTMzNd3I5aZ19IcHymh
6d6M8sdsN/aLIdntISsj0Emm2r01M4UUsmXkVyA6sHTD/jOwzPaNki3Vm2NcxM3Gf1QoPoNh2w7U
e7IWh+16xhoWvfC/mpBF/rPzrzbVsKiKzeZTOTj1Gr+2EsKcVTxmkmEemrSbYG73xaOKYvoe63dX
7JQoY3ukAuMFJa98Fk2m35BfsIdyKzZHaBJ7xZmSldisY1u/zmTpxJY4YzfIZxnWm4oi+hhMM3UJ
hRFqxxpWDLLo2ofCZuZngu5x51GLB9YTtOy68gfrIPb0re+sdWUwuO9wO5l9njwAY6LnXq76FRqf
6CA2rUg2KVOI+qPYNDEiwgdS9U9ic5amHzbv/IvYmvrsyvM6v2ox9T3+GOzCaJBuadbK58hHRhz6
2FUNeXWl0GcNdqK/lU77lMStfKRYYbipastPJYYqXyX2SXQQ7XARN6VUZxfRJBY6lKPIRMBQdyqG
qwXusZkZ3ET3GDnaNddvTVNs7M6uMCys12DMy6M5WcUx6hDLLbDg8ijJLJqussHMypMXOz3QcTNq
7kLFwgp8Mh4hhKVvslE5a7iZ5U5sotGhpF4tnkt9BEmp9dQSLN2UfvJdmH5U1eQj7spyS6F4lb5R
RZ1tkeNbG5Xcx5tpaMfclowHPcysc5kYFFgs3dpJ/j1RLbnn1aacGdYpuBGxZi+LWUn9FRG8hvrd
f7V9dxFrhtT+rnpV2f6349WWApjOjO/qcW4uo1RRLl3YoO+o6tJ5E/3OZf9JHwfzubFG+EC5Wpyy
UDMhG1cpFXHD/NJX9k10HbX0VEea81o3uezZdWyc09LBgKWuoaXAhX1CjvQhAb9ax8XKpmzoJJf8
qOwx/tEpFIgZmt3cOXoXHCTTSrZRGsoPUFVqV5zeml/l0mk+OvJGlBHpMRzGSdsRsy2h7pbGzTFh
jvNztwBbKrmbZHUBGRdG1ankmXoyy9DrfTU+1MDJ/9nx1UfsLr9b0ZFQ/AzG35PnQI49sT+k7vEk
zhZbNo1mhZywsvT916bYrTpKMm74aUdfPQNFvRl6Ymxlc0C7/X0Kw9KPJuXlBys0pHWqFCq2VIO1
M6j33eN105wUTbc2ZpJN1wkfF69v5eaJX6NM6Y9tvTN2vsHmkT4b59EeEoakY2Fsbg9mW+gfaBKB
Reo857n7+NFmiYVIJZjXdVXVl1ht652uVcMhslsDd1+/xJags+BjUazKgw9lplqCxfJ7/y0Oxqck
0qXfEpWWXx+U5QqouML4NaXDj1CSrFfFbDJox8r8EJqwwRmiBHdIqO1ttkDFZclPj30aG1vCAemd
jRSIGufGIH7Gg8z05/CNB/A74kPplxrgg0x1EiNsBuFJYOu/M8jIatc/BlhzNO1931GzDKe4eXRa
5oRdXyl31G10lOfgsITuyvIIrvn+TlU1PKhGa0EayClucUqXHcWaZdWkAEEgnLsErAv+NfeKNTiP
eeq8KlMsnfXecbgG4HvrMK0PYrPTIM/lVtzt1bgHTKUwLtt3JaVuRWM7TwGCdLcaQvncV6X/FNXz
m2oE6kVszUsFuKUad6Kro1jHSDH8q9gK+2DbpmV6rxeq/+TP5BILo3koNct68rejn1lvMa/KbTvK
7dZqh+C9ULf1UJvvJRVZWOZU9W4IhuIVm7tVb0T2PfPIEyYPxaX2JeD5AeKNrg8V96tt2REVZJxx
1l2ULOMW2NHEjwjwmhZpv4XdoQFMLbSC7um7Q6PVmleZnbEZsBS8dMuCG2PyGryRPbEpdpCwLS7N
jNsWltVHip345KCrqG7AcNQldldctGVhguI92pJ2zq1qvicK8NqV0fQ+RUuhR4ueAw4UyL1UfY3n
YXof68hYjUt7tLT/Z38b5NJ3f9/2OQ/laasmsAG+/ev83+3/6/z/2V98rloNKLcdfa3nRrwamLDf
ymGqb6qlq1tzaQOXUd/EjpzJ71eb6AIosrmVS9tfx/LmBGclOdtY5Z0oFsaitnSqRt5wZ2T/tMnY
Rzu5vvnuJnaOseO4dY3eICjvpKw1EEyi+RqVegjWFr91r4dj42WjUtyJxajz/yr6Z9VVmmqthol8
CiqEeDykxAaEdvnULguxaWoSovuv7azyeqZrsB7/tVe0f2+KI0QbbLtjHlHQ9t30dabv7ZSH3jza
dyWX60eP/QdEMuctQc/ETVXme8dHS6qO1v1k9s4PDQAd0UJnuDNsG8PRBN5KkcoR2VfUxAiP900p
bTTVmV8gMgzbjrMK4Okzsqy9+Iwwo5yvr1rjjBO2c/E7hUTXcm7MK+5UrtoTdSMGrgOatlGbdjyo
dQizezHcEY46X+Y6RlggzmXyJXaIRQ+re21TZIUSvbf2eqqXwHVa/5ZZiXQDEN156s7BRiyZZ5gu
GuwYIOSW7jIEQRcTj/VWqrJ+y+QPLL72WentO4iR4SWKcYJPura/i5pe2clxm+39MdUvYaDiiSGV
83Mapp8UHWafHBxiB3+QdB06Fta/N/xkttrYBZeqaJpbsSw0meFhWIBLXDpo6iJFaijZMNryoqTo
4kEmy+vBKbqL6C+6YfC0xjRywgANOE2yeLJTMo+XbJ/cAmAd+Ko16RXoEAYRBsZoWiePG3zQ6osR
dMm2QlpzTjJEFdqozyfLprIYdbx5tLIh2hegjI+OHhl7wh7FwZnm4ZBV47iX5Kg8ZlqBsY/fR6ek
8UE8DZZ9SsoJr9eaIEnUJf4mblsZBwa53thOMSJ0BboMAKq/kp8o12lsdTcf2hPcYGoHeeJQDVT1
/cPcYfWDufP4GBngkTvd7buQoFRQyE8NOehVOMra82jbsLzhnr7gPdO7VTSNZx8fKhDUeepVUxhB
woIfx7sJwYefzj+Txl77+JG9kr1u4NpEi9Z+jh6oJf2MTHn+KSXaTwK/yMuNgEB5YKubrOXl7A/6
tl/OYMf4d1AHVmLxMDKhMicgnZSY/CyoS1Q7/YdDrQFTwGw4wkYdrzVG6guNfwa6Vp8dY+pAIfML
YGZU7rJGASQDvG+8xNBaGJSPu1yXokdfcqyLpaCmFUbwod4juTP8Ydenw/Sqm8ydFCV4tAt+KcqU
F2AD5PE1ogBwHZRDvxNHqXGyr7VBOeSWMnjEEosDiqCYqepSGWw4GHL4rfvVpE8AEUUXsfZHo7ns
EY1/7/nuPmaCT8gHfJ9HtFWVjQ6NBN4qwzHwYpQtVo6t1D13GFgeRl/OwFdwSTJ428QtB5QeyyZE
O2c9tQU+l8umqk+IlnSj2ItNP60VF3Vi7GLygEjOtJgULAs1D/F7KvWpPI5OUuFgwZpYfPcRa6IN
p3F6NyolSkNONdb/47gZYFSJQP0/zi02//hoCx+BPSMh94+270PE549ROR+y9LWZwvCRZ67vFrFl
7FUfbUWfaw+yY/lbbQil1Zzzb7acIr6aVbETW+IgXXMe2i5zzoYh7UAXzRena5AUtnn70o9W5WqD
FfxoA+kRQZHzS1eUTW7zOIADvgqUXI3oAJS3y+JPghl30EHin1VUx7x2mvZ1sbtfJUZXnolzH2Ug
7meEAtU5V6pwA850dhNdrs7fO8ReBlj/9NOx5ClaayV3z5TI4Ny8nEEcIjp+b/bmaLnWUJOz/PeH
/HVqaUzQC6n+c0qNKsDM5UO+TyA200HekfyKD549SNapGwMMiLAOxfFF6kMkJKp11SE5XlNzefoq
BRUGemh/taH0xVIptXcWoYKzJWNcEsug/r82lzacuodztCxEGyWYyhpfNLIgy97vHaKfaKtqOdvo
A64AYrM1tXwdgYXxungivF/VPyOEC04h129KMCF/68vp2SqZtNdT4z/kc957lIr1N7WLoWFaY3Zn
a0BVYiBu58noh11BVS0Ex4iafWyr9kbqwARZnuKDJUeXPJWrTcZc9yrD2iViQPQ6NWqJwHqRPfHt
whUxb/slMSGgGLOuv+Mp+uo3qflRGv5BJpAZQMJB15TUCUPpp6JsTfB9BBlIaHSf4+Sc/DwvPrQm
/iHpRKl5WlJAT9WQYfS4YemgFgyQntmcDU9+PTQwzZlAiL2jFZbHMEMKKPbmWHie/H5uXLE3TsMM
z0uYcmLv1JrppZb092Q5ExmP/C6tqwexL9ZtYk6AlhiTR3dlK0uXGCch1gNjju7EmljIWfA2q3K1
/24Sa7ihhl6Mj8/XUd97ZSuztjGJKFe0WU0IbtJu0J0CB1199/v+HHnIzo1emAd/Vuk7x7hSoUR6
GBOnJEXkkzxRUuXo2J1ylNFRoVmPlG06g4oRO8RitKEGraSlTy1JU7X5PkbxpY9yLiHb/fs0f3Qx
rBgNmTj599l6bDpWvTWV3td5xW4/jfmIP3rOpiStsMPSPc10EIItp5eGGokgCtY/DhQ7vj5SfMEw
k/2No+vPX22a+AbfHz45Cbegb3Xyvglb77/+Td+9/zmv8isL4DZ8fYflKoi1P77s8uW+vpPY8/Wh
XZndxYBdkYpvjdaWj8XSTXTw9Zowj1gVe8RiEpdfrOp2B7ph+OmQETpL3bBhtIGd2ticmySqVjUG
FkGE1Cxo8h9G0Uww9Khp7OW9Gfrz1nK635TlTl4KWFGOPno1wTpSN/GjcOCDOUO3D9P2V535zoYx
09EGYRpVauQp5rSgbJ0PU8IiO+5cqeZBDmhWB4dvO8QYG9yt7Dp5Zp65Q4T3pDe94/b87OB6TI+1
X1Fc3D0pwcjJkPlBxE4uvdycrBj9ZUXVEwGddUp0q9DVH2ExnCSynlOBJeIEgqFcEn6FRNIhQe+7
Q0fMNNVJjpGk3Oo2ka5yzJS3xM/oWvlHnbEI9nJL0zD2yKTS5PzVpmDi4s7FkO2/jwqI5HlZDXIJ
31TpKnagQfvRziiuqrZHyjk/NNVDk+rDdWAg1Fo1LPScKfkwUzICvCzmiwRPUonJCg452B5UnQXZ
oR3dEamp7lBvaKSXXhlxAFsWU+rf6gEdf1YcrWAwqPpnURAtXqExGzdqAWtMtOUQGLYzLmsETP/V
1s0MJECaqtsKF73CNvy7bFmAo3BKq7q2JrimtIWLMzKGuc7LIkq1cmdP1uSKTZ4g2jWGRoFgqPlq
+m5vTP0lMlrtIJpsqVLhko0zdqFNsRZtYqGpvkqaCGaj6PLHDoh52tR8fbBoNtSC/O5U5HvxwaLN
DwfXdFrNa6eajPXyJcXOKJHzo2ECIFyaDMLqF8uSvCEI41tRrgsEwddWUaIbOfPPMar8/aBoZ0Dk
6WnErOoqFvYM6x+slbH5bkunPsfEDTJ/IkuxhKTR1/C87g6JkRhXgv3G17FdZK7nwsf9KGwbXLRs
Jm1+isfQbJT29msbh6RqUxepvqLOl/1haajHZfAcN/bd7DA66OeKXFHV6VfHSaQ7IzoGy4YWxf8s
RqN+64haHiY9XaaF6H1w/6Mw47vfmEA5SmceveJEllyYeFdEVwzvuktZTN7XHTWXUUCtcetCRW7u
ijoLbjpBspsaFw+lH4xH0U0sGJKpLrZA5U5sir4KlHXPqKgcF0eJNhQVKZKE5Mwcblw5cuBc01xz
rnC554Omde+BX0MJWdpVK+txkopdP7ZR/otuEDD3ZO7Ds+jByO8qR4p2jGbuv2KK2p0UOOYVsah1
xUGsWiuhjZfBOFtXsUNpgXvKJckZsSl2AEzRL1XKgBHnDQlybNiSSta0VR/x/E164/TdNyR2iplZ
Y21TtYo39kTFBDjL8FaihvCwZ0nWmgUZbWW1lb/RHA1yOPyWG6jn6Ka3DdpQLSF+MBIPtbUUU6HF
y0QsGLvMuGXh5qnOI6ONMsAOT8IsxF9IfT7g4X/Wlk34ei95i5cf3hoO9XeLtYqPOfRBrGHXnJG/
PrSLSqhbShjFmlgMolByWTCppXBSNIKu7baOSsZ7jAG+FNNj+FV4tdR5ywy761dZnQmztMxiF+HD
94IxMlIHsZ0J1UOvZy/6IjzqFiVNvXwFvIlQHplCf2RUgN2gQRIUgLt7EAu1ascZg6N64W/8e1VN
nY8oUWFgNDnYR7G772cUomI1BjsD8j+JSXMAzidpB2Xv64rZExYkCZyR2DZJIYqr+LUb2Mtxicps
YZ9gd4DCDPmCvpYmTUJi1/2eOv2XDy0iLartiP2XZygPAb6Oh6LrXy0u6zHCDmzTKvp7OOnOelyq
ahNOUzhHnjjZWvy931dbrIn/ADmscK0HXCsJl7Sj3KlenQT6rsWo7WBqRbk3mSQkVVy7ktxtB918
SvmrDWNEoY+oQ+Y/zC2g1IzJbYD0s2R4cY2IeRGl5UvFtbX8s8RaBrRhXYEF4b3bK4cGskVQmSS6
tBISX5KOpz8uDBJlrpvpNCAULWUlSZlPvJ+AWxUaH3oWSmvNOBVDPR6a0By+FpoejQdfXa5cNr1n
ilodkPxWByevgI6L1dx2emUtVoX1qlgTi8TyK6qdHGgYS+18sdixlFqFQIdBx3+9sUrHyvdRBghg
0Yguf6ZYiD/4e7PLNMgyCr6Z/qJhmpcaRXE5CqE5FavtTMArz6zJ+/7PiPv0e1OsOcqAvRUCXh7e
BZxAFtpS9ve9MDo93Ha6cUyW2ntxH4hFtGwOpDg2c9ScRFPpG5g7BDajEWFr0AtHA1Pq+f/2RXGf
Kk2N+6iWowFbVGNfq1anDvsEyBciea7pwoeodGwMxEJsxhEUYiWSPmuGlMMRY8jWnRurxxVFisej
ZReehk1XW4yTG2RY64b4U3uyXTGLUWV/S+znl5OOj0q5gHUZj+AbW2A4h5R+InW+VrMe3Whyzooq
dGGUkSidy/BkUgtzDvxuRb69cYcpu2QKr4jcqQzPgbJ6lKt2xSOjJIVOZLGsuj24gWVqO8s31Pfq
bh5wEDJtPGmtl7Zu841OEoYq9q7Hi6UJNlGLEaWeu1KfkR+hTNDjhctDI77TVcVcTcokrX2pxRam
Vzew/8HTzU+anu7zsiR+hyVR1Ohv1VDhWTilG/BL0dpA6Fe03SkMatnl5YgyOSwKr0GQEXYnwK/U
k8SkdCWZ1GsQE1RBS7UCyhZthmrxiG41qnAJUZCcXs2lOuBvbDdeCaKisYk19uNnY3Fh7N7BKoXj
5945BVMSryIMtvw8luGaYlEaKYSrexnwrRZDx8c0s+o/Yx9Ftkwl1WqcDXvrw7qRynbXqiEXAQ5d
pJtcaT1EK94MOnUxw7NjL6FLjCAZjzW/LF7dy7NFUWDHWOY+T7aaNCEElqj37wZpy4hiXpF/fGfw
HK7tCf1+KZkJbCLKdOyZsaeONscGj0b5Jn94kDvTLrFvIwikHRlP+UQxLe4ZNg4Mcs4/ukSli2a+
CwAG24Et47XV6TCnUD2F0mfr4y1Tj+flDlJjsz2n4fzbYOcqb3hRVkyyJcu/FGr3UWXQkVR+oitl
6DFrmgbyjaGFY44c6x4B0VORNDjgmujEUHB7KeEETUcUPidyujLbBSkCa9kd1fbF533hQXl18WXG
HzQjhWPzWWblRDAh5n5FVc4E0cs4d5W0yYLGv00Q1+fK/lmmuOoFcvBj6qVNazMRHJTeWwaAvamF
R2rlNoYT/pLgsLrFiDexMs6vTkXAggCkIv22sEiEa6RFe00hkufE8g3igr3SptTzw/5xUuwNRriU
j4SUYkm6TLaVGZKUfCSV0m3mauy8KUzLjWQ/h1Keu0ac+es6zYnP9PnGMKXiNIeccGiJDEaKcheM
cQuactp38g9m/uHKmax+3dUPTYJVa41fF/H8temUb0rbg2cBkGRrmB63/TMVuRqwozhc4eKZuYwG
ldUMf9V1MEx122nM3NgKd4YuyW4PssuM9WdAYpVOkSSYr5TxUSV7eYz7ig0xVFa6naIFBvuml8Dp
f/hBVQN1Kn7F8+usJsDX0vCD4tzMa9QnLBSfeuolybpASx2ODsjUJbfRjp3tEWsbp84iZEYRsOmr
n4RvQJiYb/FgXIqRpH3qnHSVbpkynDWZ0T/P9Hjd4zrcls3JnzsMZPNpiz2vibtsHu6mnzhnE69+
TPLuXekwlJfb6arHjPy7ecH1FgQCsUYn0afzhM6BTHbUDAM2DLgnVnXRAQSLf/RcJLcuMQWWNGlf
jgyyQl2pVu2Way97qUXAH0uBo1Zu6szwb3gbtmtSO/FqrKwnc8w8Le94EEhgaNP0FY/71FMcEt5N
3UZu02Qv1IsicmyZQ49JhF8S1ZtmjZHw4hNLZfS4bqT0GZj/DXSa7TYvvQmBrooSdPfD3o7UX4WU
/Moi9aOpNMwCa8j8MnMoItzbfOimjZ2RLIgUatntlDqicApeFaKgYwbsb5iKBzmuLtUSqMqnJRH7
W2ssrBcGvnBIqWzT6y7cu3o9SuYidy7v+jB2o8IkWrIU6lbBuC8UXgoZNUIm8D5YLzw1zWAVK/s6
i+4sCjHcMi0uWVJ8Zpq1ryrzRxMx8Rr1a2inmafL6Y5CFeJBfotfy+Cjq7eHQ4ubWQCq2quoQF93
WgyRZ+gTz5Rwo1eldnIlIx89X5M+bMhGod9TiB5pax1TKbW1zO001o/YvJGGzvQtUYCtMRPJDPOn
fJQ3Oq7eGzs0qR+mZiUyuM2k4tWRi/jQr4LQXhhi970WQhtPn6e5TT34M49hPX8Uo/miFtOtN1dq
ZlYbMxjPM2jOxIQ81+A/qZjmuQBjbRcNnMFCJaOmN/vE9ynTNrdDJHl2hNf92xSV706QPppldxpN
ahrl4Tls011DDU4yck/EbbMByQaapj+FgAMpaAOMVqeGl5TMwKXa02p+n1DljXRXNcVAEHeCGQcf
GmgA3hWB8T614zve1JlrpdJTYwOyaSP1rcmSjwGcnlaNb+jLflO2S12stp37aN/p2eOEjHyVysV9
2QEvj+Aw9QkV1VyPBx0TsW1BGoCaP43YUTNvSUACU2v2Qdfd8DTCQ9AmPj601u9Gb0BT8IbFYxur
91wH+QtA2ZX0ActLOQfblJ7UNr8loHlcZR6Mte4429F09m9ZA6AP2tC+GI0W3n5CsfxEeUSIjyZu
7EdMMYoLumFK+Cyw6Sq/yNInskNUuDU+5Kw9JfLw2vGlmPq9RBRhQPpMn51aOvLke6C4rHS7zuLS
BxcFZ/rCULdtPOzGwt80u2bINw2XhYcEM39yh6NLbi9i/D+AArbKS0SUatfipyY3GIuNzikpYH12
WkI+Jd8MEb/ewfZ/pykWygn1aflYv5hde1Kd9trZ6Qo/h1vZBu9GxrwRCRnWDUP6ZqGph09a9CtS
M7g86Fh/ztwbZATAxucMG2plYEQzrm1NpsC42+rMM/YOs+Uiu2A9WjMOiGRiVfxcuhezJag8p/bo
wuG5S+OxcSsLIqCsU3CkZcFjYaa/y3as3axNB69yOhwjER3WobzvZefe0hhETiHk7Dzoj1rDKLvs
/Peu5Xc3d+rGBOZtNf1ZI3oHOSXxQNyZUko2tPJBiVI7BXL3BQYhhU4BITSN2GHda1xki8uI5cnM
A13JvE61HAT/tu328ZB52UOTwYjqE0neqBrMhqaO7jGAb33Y9rzgGEnenF/y2HUnBRAZszFjZ/vt
o6RPYDed7l1vIY1PUkTdS/deN84m6EGKNhEexU7ieCkhgpoER0phvJfLEj8eBmGVHq+qgIhAJ8sZ
Eetkl829vcdk8sWKgPfwBu/68pfSMjaeBn6eBXydODrpUoHD3ABDMeZ2qaJ7hcePhzqJqib8e+ao
OgVR8YnJaOjqSkdaSXvyGxujkvynArnOnmtUEgqOYH5k48+Zn7ugOpoMFoM2v/QOSUP8RUBdnREQ
PTPWfrZJWqyMYPGKUMePyWAGkNj9eLEdXjXm5CV2tzgM8jY3MZCKGziq1UuiVvw6hpVZz/Kd0Wcj
g/E0cXWbMZiZUrcRRJ898ez2aBQLIcsY4b2Nw5NRDGtFNUYGVphmRBZsB7O7SsNY7iMpuWoBA3I8
aXPVyLcakamqmgcGtGG/RaStNWbmERB6MsPgJ3wr2KkJNXuhUvEL4KaRPgn6/YiKZO+b2ogzcEu2
8pKVYMxA3OtuSrXtbjaC2msgYjpDvIpn41x3DrWp3W9DOmC1fIowZs0JQgN8pPYuKddIGa9xr+sb
Oa/egCwcunyG+FwsiOb3Sse4enQUxPpF+FTqFiMhaqBsggRuJQeMO4sIzCQl6Lm9pWjJwBrSGlax
ibjHnFCFGD/iDgRkP0x4tpvqRtemR1U2T1XMLzDkCic6phJkJX8blt97aQtxOFuHirmNzPF9Hg9U
zjylVKS6+IJU60zhOmElfkGJQdnIzHzdRKvUTksI3niRIPMttW0r6CGvanOUlI2J4ZHrGNKDXuib
HsDt8pAqXDioSKEmCqi3C10O94+EB5ukHUEHvvWh9lM1pWnjqz2wZCSkEA2ZnqYpeDtGhIbD3V9I
aAcYmGCbGKJfYYzfRiGMpET71Mw2d82RcL8BNYnnJiFEA7ygKt8iW1ahyllegsupKzncJZah/iDg
8hsP5fLYJ2StVRL3E1ZFiarcA+zLPEplEFBqiicnhbEcsI6IEXuqSmLfTra6AZdWGcedpfQ244C4
XIGaa6CntK+xUoGjbo9SxN1W1LrbpOVTnObIkcwDYExvLhg/D62Dqy9BCtdMw+2A4zjUzvliUsJe
6r8mxfkoszn2KGQruU27m5UPb1YzfEAS3c3TtDJV5b0YIwNa8gCiF/GFP9YGfJIhX5EHkUv9oU+s
W9fYyDLi7NzbHQmUSiaR7bzFRoujfaY9+u19p8ugumGI4iCG445s+d4Y5ufU0E+6YvLTDVr8nMhj
1LJ1VzLr6It88MJIvmI48qT2uGI6Xb4Jwuk+9I2eWkDrRkIFA5fYh9k8v9rOvW1KFImoC4sva8dV
28YMsBlggq8LvFgtvAmKLTbnbl935BvCrVTm5zx9ApvnkOz0d9yTq7oMtfUYK8zEeoWuapSvJdXU
VvahCQB2EvSjdgFvcKej5iS31kMlv0ppSqqlU7f+CHNv9DHDS8GgVVa3Cvr2I6wovTe0PeOLJk8Z
YAyWazCqZPY13MnJnpG0AXU4xaUqclZK0Zt8DH4IqSOtfGpz80pTVrYd/5qs8DUkTzlNXbaSetiA
saNOe2t6KfQoXfvqNtVJSOfoUNGgBmsTH5hC716TPFgi1Mz8/Zj/mmPWK14I5EpqhUgrfnXSNkZE
OpnJ0zjy9jZw9d6UA0OO3mxJEzakh0NMoh3LgaH8q/TxyEjC8tIG4UbDSGTjTOOxTNSfqYRgN4wh
vy+8oar9oCLpiYR4sZGoUXErfvFrR7KYGzr8lIahueTTxoECPE2E26nnqjw/CaCzFcgCK5QIKVmt
uEH7l/rEQqLoV+GnJ9mSgJrH5f/RdWbLbTJr2z4iqoBm3NUsS7I8xXKyQ9mxw9zQzHD0/wXJerPW
+9W/Qwlo0ARN93NPJAsFNtBTXB8iDDZWkJbcVVWYn73Adir7Zjiu3IeF8cM1tIM7DdRPfNg8ovws
CqxO8ev+xG/mnRF1v1NmdD9hOYyzb5quSYPFhWC6VhERrg8DT1NuRQSH8h1KDNTv7hf5lveBT8Ry
TB9lEHSed+6rbwynscKMBJ85suRFde0q613yZ2GJ8hinvrnX5sjlqBzPma3j+h7LdhfHzNN0xv5l
2b9yj0IDgVQ/d4fOtgrHPceBgrchxrfRkVihb6lhahsSsPavCEmDVa8C2EOf/nBTnrhR235x85bR
JsRUe4JxRnQ10olTlvpMU+miAsGAl3sTki21XlVBr/muO+YPZcClyuFMULB9KvjxVrIXj1qWUjK0
xFsHbmmEfbch/Wf2U/HDc2RbL+HkHIyMAboVEspH78QIAKc95rCeiXeragVEY5yEKVg9+FH4WH7R
8QYgPz3KyiHqHjOLmZpToadJemJRLP0tqghqGM2CPKj+BQPSbAeH6yFxuzOwAkI/Lbu3srDZMAk8
97Nz6yiejfdQeu9uW7/WOhdmar+SffFsOnJjheQUEgGMCzhBsuNdXXG3IOuCIX6ohf7WNvaH5nbU
lWG61YLsukSnGJPw/HenWKCY6I6qvU8VPuB0ANDgZvNm43swT149LTxPOBViqX1OTWeicFf/LNWw
U672mhFJvHIj0a/7goG3bsNmCLhaGMW0svCRilv6yrayuyJoPqSFhCJqJ0wpoT9V7bObWSeRO/Xa
1FrGVBL6vY5B9ZBo2saa83lb39giBSeKPil+Rnl0wLjiroqjnZ7an5FXUaeqQAFJUiVKMd6bY3mf
OgSKVio7lh2Rqa1ebmGFv6dGDV3UJKHbjrdJCvCcNPDfAolxsL3lI5za6OrGEpJwf5aagb+TY0Qr
RI9BL56CBglFEPyapPZiEiU0OEX0oqU/8EyU9mSutVCHjdWb9yPeYxvRGD/dtjmafvxc9CDrKAA/
m2D+saPsx2h0t1SiqyZtAfergu8c9/dj2l+KBHpeEL4zhHgnWDVauUW3s8vxR1vOujydB7mW+zAC
pwLvcRO2HWPzuVI57EHxoo0YKc3qsUkAvEk1Ifrh2yRSpLU85xlxSoX9lHu9BYKufZ/C/qwrLKR9
eTHpwi3X2zdF4a3zHpM72WzjPn6Ls8pa/1J2+dMW2UdQlnAtzeIxx62xcXM6F6cibclusMc7TbLf
BuTHw3JCq22UJ3RGz6bWQU5H+YvK4jD22BJGZIMmiU5Rr5UdVyOc88kSGx1MFQ+uEC2I7Nf6upmG
hKTEON1NoXtCQfnuWOpHNk3XDp8vYDXnwh1yc1Lc2rR248sCDqYX7s0qWbt9C+FYIy0qme4RL93h
WjvtlS22NvYGPH8M8iiztWdyd3WT3h3IdMBFHxr44LWYrPOlSuE/DS7FG5d6ykowouMqlheRvbZW
uiFA9aGKmreoAwKfL8FpJGIKYom+Cx0uFPQT91MW7KmIvwVuc0/l9hpglM8sAR1apowtKUSnzMqf
m8j8ng+OxUQvYliLnsrzcXmyGh6MMn5eqAKhTlGG4nF5YDb2TKj2W9kkP5n9vqACbY7Y5pOpPAUb
dC9vdnmuyuA7wwP4GBFDlIBC/VkDyKkMwlba0U63Xm4eYBlR1ktGwZBBheRDaufCLbV75pq3Iae2
O7XujrxsuSlsp2dOP/i7fMKKZrKy9CCriyw0AAJOsPVS7Sfz3tWIFsKKA+8wTBq6yRzLSkKywsEL
77q4Z9KIcwLYvrYuE5vY4tHej3Vu3GkZCJZCiQAS4TJR8yIdeYaxH0dfHZHHxatqJINpMET+pI01
pvFuWu+X1d/bsKFPuC/rLNi4SDgw4i9NnlUNYeNuXpBlMKc/DW+eFWPGTYCF4w7jWvnjsXCRpCNy
+uFQRzYs+KeuaLUD32c3GQxUWyug0oeJPVOb1ymr6n3HCL3qeYZ1FQXIuHkmX/i9bbJZ2cXTZ9L6
o2V0/t4Nfrlkdq7HzHiHR8azpobuluhWSM5x9l1rMVQtBEN7pze+Aulx0zDCzoPgQyRWu6ZE5G2w
DbB8gYmzLvlODt2Sp+7ifh6yRdopcuHwBe7PyDd/djX07ZFOOGiDI07MGKRTsWp88+anmH7bu3LU
Lmp+u3hGYIQDfarH+d73XvHPw/ZQkiwxyXU3JudJd57y8lomVrdKsv5ZhqDPmecdq9KipOleUxM1
uet9VoONiX+oHkY7e0xm6MDXcsqGQ3Wy9LBf15XgjvBJgUdVdkc+htyoUA1g+M2GwXXPbS2OsrMI
1LGZvR1EGFmYTcDs0B0cCQy3xBM1FS4OjWG1TezyWiXd25DPQYtD0u0Dkf/q46m+NDhthJS3dZuZ
sgh9HrCjAB8QYutH+ls8uhc//GXWAky2Ig/NY8JZxp6ke0ye8/41EDHuQh5ztCgU4QqJ9Wpo8HIY
imHt+QlzZ9fuV2Cq+yTWjVvq01vjHcvslhLLkJMPZcQnq6X64nTWPXPsF0fPb3XuZVutsmKIFuEb
HiNI2D1zj5pJX0P0oBucSYcusUNUDilSteu57LntTMTqJv+xOaOtk0YwpJ2me4JMOco8CbCwne45
7xNK/rynVBl0gCtYqCBxB3Hvm4E5nEbukiczb506joGiqXsxMgwBdYHlS1eU0KooWNnlZ5oovF9k
f8hG6sxGZvtH0zo2edOuxhBgqp4oPrlu+t5S5ONpU2grCemhzoroGCbdPIA2v9tIXFZUK0PsTobq
Qc9zgBXT/ihm6Cn4oaiwrI1UY+zanGtqltBkq7sQaWDLYOQxcLgqZUGxs9XRnXT3Hfq6NRyVcutL
G5f0EdjDmRNrWkXFL57aHryMCwZnhHRfRbhUMLxbDVXaPioy0zc18UazIf+JuvwltNU6a6nbDDhq
GD1lTcZS5THpFI4fPBEiZQVr1cb6pen1Xc6YcjW6KKfjicRyS7/6pSX2lt6qHQ6Rx0kl7spJ5TYy
CWyZQh4OYWjVp556e+pBcE/S4dWRkEz15huoGf+/nKD+UJEN4jq5ywrK6sxb8alNHKJXuh1eDLhI
KBmfGxf8VFUU7UsxaIhi8YPM/Hw7NYKHcV+/YdGzlfY8/iyQxk3d0U7pSbO4eJXOJA6uWcBmtorx
zqpnTKiCTkP8Bhw+N60Y12bkiaPd2FoRl4XWWwiwawqB3GhMsxz7Nc+qfO0aMlhjuSLhcqJ6LZM1
kW0SA6j5lrxmA2+RjtzCIqvstWVZc56COttWcmscftvAaJxDEqcQmLjtkfm8Vg7fWNm8JXoiKjGh
Q7cGJON43c32bYjFaX7G6nM4hcWjTgmFK0quAv6VbZTW2H3XFdM93tsoxx1BIx2oM6MsF6xn63hl
sU7C7mAxcSdeOCditbXkHrBY4BGz87tLERHeglb2XXes5ik3g22XjDfRo7rs3O5bHaD1hAZU7SVB
NHTRzXWIJxppvyxSgijrhB+lcNqN67V3IRgqhUPfxBglHCmbO+Un/s38RGPy0OmtRvi0hwKm84jd
kAgTVAmf1qRCZxI20pKwKbmS7QC7NW4kVP/lxRobuptBmkeMSoqJYYXNNWeVxucQ2u+6+asbpk+s
Zwi3wCjcVg9T7eg44wTUoYN3zLc42jKdnZ6hoAAyxL2mRmRC3UPru/sejNkhxSeJum0dad/9yvK2
rVERuBanxQXkz91mk0c6ngWmA+y11g1GOsxzEPcyYmVeu8fYx1rjiZFueGwfExGMd06gg20w9bEk
lBw3LIadhhc8POTnRsv0XeU94HHBwFAfX7vBOEy1TlV4qL41HYiI0zdrM5T1euh9g4FiNvHpw0tU
N98zB4hM/DK7+MFjts8kmKdi1w1QjZgOtAMAdORrjNkPFbrxa0geiVYQZk2406avtc+q6L6LkFyv
LLikLdxKq/3sPQr6ZUIJHnblS0NRgLw3H99f6VD8EN+6gOlhgnvDFoHOuzar1yJ3PA0u0QV5kjxq
Vol7vj1yyU1lsSqgomyMjjmfO3vi16X80kX/0XQ6IxanPxj0PfvZdLsvsg+4G6RX4n4K3svM2HSr
J75RwlUVJZRf7GwfYYEL2XCTaskh1wl0rgLxoGo/uStqrm2hNiE/8mosfeiBgOCG8u1t1PT9felt
BezZjTdYpG207+NYXHnCJoyCxcoqkc9VhYQHUu7GZBbsNsw7CG2DID+VnwkiK6YKybOp+8E6UpRe
o8KOeUXhJAuL9iodlLnaT2rt/Q8tPIC+6lg7WfddDcw2DfKn687eLBZTo6qGWNfxrxj6tA/9qb7G
88Km+pbDpL1bNjmZIsqIykOZOnzbeo6gCYZDDv0RTq5JX0qwuqf5uPhX3bgpFf1wUBovSRsnXAf6
rcZeYmOYprsOxcFzHHtjTf4tjCMLlRs17aLO+20VMJHJe3QQyaoaCnVUQ/3SueW0NxMRb7squx+g
jIEdg86JKlN7bh6Cjb02xUd4AKsFiWMIRx+LSh+bCqrDW1HV7X1Xek+Z5AeVU7bKS6O6b/ymJMN7
5/HQ90o8WRrgDVzHrlUwUuSnzNhEw0ffGriIu8DySWu8CgdmYVn/KBVOLii6GArlW79yrzmI2Kac
rHrNoHUbIB3sgFjxzJmDNvqvpBo3gdM1xBfepVU77DD+hrkY3PtTeAkd5ipMy3apWUbrXkupxxj9
nUH+AIOc4YsuF/Mo13swRPWo2pQyjBO+ZiP4p8VzKcRButLGXwP5wUkgjPvYFt2mkXm40zKSEZTh
/XJtOJp58zo0XbCysEFeu6O+duuR/llMn9bgHSpBTHbyy3W4QKc8+6kGtLW62zD20wgxkmN46kX5
rUohUzRcXGb9go7j5FcwfMIg2gZxhYtHa65c3/o5K04YiONOUvumWAemezZhXmfgL9sudI4+lJ87
hIrfjDlmPCw10PaCH8C1PusMsSU6ooLi624IPExtkuzFd8CpTZeMIrxA7pxivHYC9MC2gu/RAwwU
epV10E/b1oS631WXsU2zPbSM49gFV+JCkL5Qi0iNAaqOyznDcbzl0v6qpuFiWe2VUSq2xdEpDWjB
1alBCKp3qdVydc+jM3CUq5NEFsPZOqdyIg7Kbo7GQA56Pjxr42RcWrhAJjzgXREf8oohbuOLLzMV
7Uo69U0rmok6V8rDgN/NRJmpID1VXnRqwNKoub2bVtOcDcJik8gbd1rT+Jt6Kta+FXG1xI8Zzgzr
kL6+qPbYKh3hTPIoT3UTfX/5I3OIEwsGQeK09hXa7XtqpR9NFU1c/ea+V/wvVkx4IXnrO2eqf4SC
ImSSzHL6BARNkPFkFl64trAoo8IAYmvzM3dVt4P4RA97lzTJN/7/J/ejKit/E1IvoExL0b/29ZXW
M62yw6+hHp5q0/0qs+bmjfUzKESwNhMNn3yX4CwfRykVMB2wjJm9A46qkRrsWFCyiTzwVm0+Kab8
OqizG4gTRmkfRtB7ayXhic1olmyQ5zNTyzbE7hy7wcH84W4U497lDpJhsc/puANHexNt/AtzM0nl
WQ37QofWhvw9qr6kW9/ImaIaLYursnZGwJOTPh13Zf+QWx3ux/LDTD246cO29WIodbpVksuA7rSc
42e0EYJdYHy65heApreNJv8yQEnbSANrBKjXsdLh9PrR3WBPxiqJo0tZaKRWivzsoFZLpcr3zWjr
W2hzNqOLft1KZ2/0Q4jbWKmIYFFPJifGYY3bP7XuKialIYpO0h0jhNe+aujh92OZfEWFmk2nmqOQ
Gt+bVE7LoYrD8JZJ2JyBNvavxhT5Jyob66Eme9yzY2M7uPIlKqsH0RIEgU01HyPe9DlcV49qOXpv
++KkTIUUcPk6HnWCq0R6xlPvEfo3pn9DCWI1AGIMhDvBnNqrRiu3fXltJt04ybzb9VILNyplUFbW
h0IajFupCccy5t8b5NaLpkuc0wEFkZJbvWzuQo/g9lAndgHGkeFr9dbPNOTK3Vs2VNuqqxkCNOGD
ZjDo72XxGQLoqYQwSj/U4o02mu9Oo66W3hxyPxu3jcF4N2tSh3qQQCyU4cgS9A9NKD5K6xQKek1y
Al3gsF8+HIfCspG5d/4XGSnvFL8s5b2CoOwHYuDQtJwEk9IoZBgxhOYVwco16vVr3LewPYxjGWb5
zqA84OTOw2D6M5WH4WipCFIc4bqWlXmrh/gFhiXDUXyo7KZDqCGdezmJ50AkTxZ9ys5z231aTXu/
NO4CnuSIRddtAUBGNOU2SahGktiZxNXKVIPYQKNkzQsZ7JTwYuqcqjla7riI9mNn7NymYVRCsdEn
s2BVatnZGqrPIOk+0xqsIplWhnrKVNty0yD5C4o3M3I+48H+arsCv35zI/Ss3GN+D142YqygmLU7
0QclWQD7UlYUz7SrKKaXyHZfE3c46KY4qoihqtaYZ+x3kHtYcHRaHoh27bWr8y/D0rZKL3lgYA3R
+dbOVjxh9f6jktgGph+WsMhhS48UdR8dl0pc1hS3KfA31ThZ+6gxvvnksCrlf4/amREfR2eth0gB
0Y4UiHw42zm5p4VJgTv3vum4uLVBccXwqIN51T2rjlpMEyKGLVzngnCMQLugfMoRMqz8aTzL1t/E
k02KEk1ATM4CnxRgVm9ne9WTsPP3qiarTNNdvPYhpOndi29RXhY+sgLbe+4bgwGbvaHLBYHGIwEa
rvUtJaATuQn2Yrao3qXebjRYqorU0CE2r47hkhmKb2BCzb0tg8P8yAMXuE0ytVdWJNGmI/UJlP2o
RH1vV4O3Bmtk2k1o3UpT4iFrnXor4fT0HszHoTmZLWhwCJxSaT9xciDqkdrqqq9wkISXarr8tT14
eZYZzEvdIyV4+sbYKHmuTfvWaF9znRIYrkizIn2vIeyufYdBCQPFHrXKDAPiJxVjO6GHI8UBRr9B
/UN5xq6trHPruvihlCRDpvTZGFq4BQXNtrn0pdVcjCJuLxQgJmC9XjtAH+lXtVYOx7y2yqfE0tIn
ptXz62VDUaN/xKeIx6YT4AUZRKGxrmy93v/ZTUNt6LbEGqrrsgk6ADiEbX3/e5KkDxP6cW/Y2lNd
PlGHUU/QxZ5LHfOOZZMg3vVe+frhd4O5VUaA6Y5PG23+nohCOir93tSOSzvI1sPjoIivn8+6LNCW
HCIElcDWfLJlW+3UzRqGnY2Ny3+2ZbG3NjD1uS4t8O4aYbskFLTttL9aQ/dnwdzu0bNkf/ev7RZj
A6x0egCt/7Q3lIOLhXUGJzXv/27OiFa7D2EYLSddtmfFSPRUZD8wF9mVpgoeEjI9X1QAcaoo++Zu
WXX8Ip0z4KZtPCTti1+F2clU1BJl2Lc8ORrvkQyEdYb8pllLd7j0Op3vcuhY+fU6hKx3XFaTzE/2
CBusze8Th0F/JquQotn8tlWG61xq/G66vJXnlzdQF+uyvFMfE9k4BV5IQYLmfavyA9Npbb2sxihP
L71vfsuVxufQ9atQRv28nMfgSEoZlTovJ7IlpD4l/WC37G0Sez3C6UVVkxWPy8LOVLVLK24trLKi
aN06BV4XfV6vl90wmotH3jA+VGQw04vPbfJ4imBdAWr9PU9ajwPzAbmnSGHumkbEV0rs0a7oh+wB
CH5mDpTlIxZ17qYI4+4pxVJzU+Oq8DxWylkHqG9eGHtV67B3steG6hv3nd3fogk/Ozez3Tc52HKV
aW3xw6rKL0JlkUtW8uZ1Sf5zKCWywUR8ygkie+YVv5qBEUUOpgLCUaw7vaTjmPSHYGBEs6rOVKug
5Oa40FhOAv2AaGKGOx2tp2IfgYV8AUScRDOpz6xyH10Y/h9xn3z3ZFS968wJGL3V/ncT7HaVJtm4
i8uQaBTfUI+EyeOrmbl0QXPg8rItTEsklZPG4KdT6nHZYYSGSycRlNtlddlRxRSHkjDTGO5wqt/t
ynDYOlDMNstqM5+gcE1v2w0ejnr/vAdZzwX0aXA0u1dFtJ4qV99pwsCFeG6znN8HE9wPyu5+f9Rl
h6yDdi9rMK2lyXL+QdPh+XcReH+h4LOhSD9MXUpcJBDolbSg/NAqOyEStIwu3GbattGG5BkTg3hd
GXbzI8+0e9Mu+xCM+HHyguiXyu13CN7+rXdMjwjkBtls72ZUVXx10mQhTq7Zezsmrx33f26Ci4vu
rQ+6N7vAyiWyt6gH+IOmdHqUbul8HxyzWIdhPz35RlzsfCfHbievuzvY/d6e1ObgSqxpvREq1V9h
FCYYJkUPSk+f5GSa96LMMVoQTg80ARbYppG658IBKAqL9D5l6rQXeC1c0tTK9q3CJSWTAFx52o+X
1BbNXkhYBdIC/G8tI78Y7WjucbYJL4ZvOntuFPecpggBCjpc7rI7CelkXyLtPwg7iR4ZjTCkM1zn
Z5jd4SvhfDbMw1d1E45PS9PYnjSqMv9pOnT1v5oKZM5POhnf+66x6X3b9Bn2VHIm+2zfB3ib4rZM
OWPZRsFz36myj7Y9caGbstJB/YL+MTdrkpWTYNqa8dQ/LgviZd21wE5it6waczujQ4kbitLel3Rt
BHcn1LJx9QmPZqyG38dFCUVlzwyqO0Dwz4k0P4yqqPTD9X9oSh/bG3RKzAa9Q0GKChzLHjEwuoRH
gavwBtLOsF229YUXPDK6h6OP4yaYEO2WbW4vNv2IPdOy1kdBfo9F2WFZW06EPs0/JKTnQWfmHMvC
tuyA4Gbuob/b4HNWQLmOeWz/aQf+sTGxtrsum0rfk1i6VYeiIkJ9yLJmo5s97AoKKM1OSyz+O+Ig
oy1qRPSY2pRSyzLrq8tjASLAvJHaZLr+vV6rCgM+6ri/Wy6rGOdTapoXf0+x7CjssLk6QOp4TnvY
wPT11QhG/bAU7qWW8SG4MP8/G0Pb0Q+aQYl/OXBpuCyWHehQgYPng6ephD6e+s4xnCegKqrEfUf9
5xrmCloLroE/qBrWgDx28WCWGFXYE3qcogVwFK78kmbhP8YhwhtfUU9ftueu/4zdh/7sz8NdpZDF
aFFLe1mcihJXKHskbToYpdou29uIGVHfljdQHBdzooF41QToMreJnDWiXjvVLlfTannZjCSXyqHD
ytzWTsumKknZu6z/frls/bu/8xGuZbn261/bl9V/bbNNzzjmKt32HjVUcq/GU2SOfxa6Xj/GLd91
suCL55FrvxkJ4gO9TMsfgHaftlU675orXxvDaI6WI6y9ZyTR1s8Frh94wL9ahQF8hsJDmh79aWjg
y1Rl8Y3ES0KN6TBhZWjbWownD5etYEzEBlY4/Z8c7kel8q+xxNSzrc230K51GKSFx4y91+7628E0
OmxFdaD7ld6L8BDkkql1g7TLM/P30je+k0+uPWGYXZykic1g7E4QEoZ2p/Iyu3U6INqoZcZOQ8L1
wwnWnCDftreuCss7Q1XZTkcgdizaMH/1xvFIMVK+G70oUD0FwSmPuuQpsMJfy9tNpsc/qIbi6hZ5
dx+EoAzDfMD8OWBQgmklcAOlE1p77CQ/EixJL8tCyKG9KKuFXmt7WBxozNIVBMmLMGNrWC1t0HLO
L6Fpo4GzTn9W/znF0jwvy1ueZ8Xh76kzAS3Y0rpm2yqkAcMwHfFt8e+XNZkiQHM7bO+X1aSCxQI9
9dh79b0LINgcayogsMP0eF0orbqNHbhqIi313Z3AreMhq9+LLL9B8+h/EtF8aRmPftWdgyRLhiTY
F9Oq8JAJrDQm8nM52g/Rt+QDDBkvtGa5fY5OvEGnPJvLFa7CYc40ylVMtPR+Wf27I820nBxkeJYd
5e5r/Kp1xIgLDKnPnhMpf1eXUHz7wamPkWjvlrVlsTSx53bLqprVRVYfUi9r3Md40LWj9NB15ajU
maV3mCiYiK828bx7aVNpgb7OMmqilW3ThsfqT6b02t3vQ0wjW1dmaF9/N+Z/ujdIlrAr231EMMRJ
/nmP38f3QV5xZfEeNZSC01A2/W7dwMN+CtNcPgXzlCPWK7g6/2zz6rbZpJTAoO5gCYdyxXyodM87
KzOpzmhZbsyJ7RcdWRV+Y85DWbtYyibwyV0uxPOy08bVfgMPpDzoJTzBphPlXrrwXbNGhN/ioHC3
ZYc5gpkM6KiQdxKe0yF1G3LnZcpg2fhFqH3twNeCL9kxJBVVY7/knGsLQTY9D7aINmWSISCCKfBM
NXM7cK4HYQv7eaoCCqeuyQwTkR1zc0zdhdUkq2WvK0A6x8YNzsDzGIzGcXZf1k5178JYA0Kv4g/l
5neVTOzXSpQumooQO5Apj2+lRgFhbuD+75FgqTVFdS/6gC/y+0iHHmtdjrX5ALZExd1V2UufoVDC
wDN+TIIA3yijKYBIMnffj455SnhGQIfJWxDtpDjTvzX7Mdfde4vfZ+umqXgsMuLvYl1zX4bZsgg/
3pVSlrev22AaV/mcwdC6o3EB6swoXOK6NW+SMPgv5bz43a6prIJsC+3PEcueZhxJSO6tgAhCxO1g
3FsYie2TI9rouXTwrIgxetsuq8uCBpbrtE+M7GcVEMZDfxss22hgWJQDqYD0x8BvLZJpu/DkyKy6
9FGfb9M8a17NOPm5/NWG+BXbffSZcK1STB8JupiP8bAqOlnzMZlLTaFKrPp1EjN80Adflvx9jPQz
Y2V6+Z9jlAMvJc3kCUmVfzKa0T8BeYJv9SaAhEpkuEt5NlSkYbNLLrv+/ZJBsNhobbzLBpW3hBRY
6PhI1V3VfHtcnslRH0NMGFa27rGU84a/iyaLCQCG9foyIaTdtgOJ63U8iHMhzXQb24l2QyR/7bkK
P+24e7DqXtzQLUhg8fr/NA3y9roMXa1oeCj9+E/Tf53VmnQy1guVUkZ8NyspvulBVb6E3X+txN27
0Tnm7z2G/197/n1M6Zf9vq4CSCiT6kgWr/WBZyyKfwBR3douL1MDQ4B4XpR+gsOkd9Xx7TpV6Txf
W15KPGg1MlX/d+uyjjN8dTcJStb+qN1JOzwhGbH2GVDxHai8drdsR/hO8XTZaOSDhy/y3BrQz5er
pVXrGK19WBrUy9bl5bJQng1W5rbJqsQ540/7Zc9ohD9av4pOI/38Q8itccgGCnNGruRDIA35sLxi
FPraAKbe/d0+BKFx8ATA/XLo/7aFbfqnbYN37wqPgxbbYS+8LAsbo0+uo9zauirHu6Rp0X4vL/+2
qUfgjn+3WXY7uo1ZS0ewTAzNMHzRMH8/Sdno1Kfnl6YG42t5tSzqkGcX9KRo9XdbZ3qjuvxdT50p
3SU5PmbLwUgccWr613koVwLS1LVDd+WBkf3XORg4uWs5Djr8mhKtFnZ9nR8/YGQgH0I9kg8qG100
4oHY+KOZ//eOQ9Nh4Pd3aymEuwFpFZvlwGWBtbJ8qA/V3HLZUPfwwxyGHHt0GjlJM7cJuPFCGIJa
LatImYp9LXBaWlZNC8mohlbzvKzGTrzhAWm+lL5pPqS59bJs7mO8WxuLDLlklOOtNoB6mUK4x2Wv
ZutXkjSnR4KyredaTr9P7WdWe+qTtsRPiYNAPMYtvkLMR+ePZWS4CRa2Ju57cpVuZkAyyf/9tNb8
aRmGRTuQpOH299Mup0z5tHmNQbNCpb9fnNBzHhe7pgjhRc9m6b/d0Wc/9b+rqo5QovlQaJa9y45p
yOjZl/VMl98zI5OHZW3M1YmuEolPZmz9hLEussA4fsDbbdjU1LO3Q+2OUJmifB1gVHBfMBQiOimw
gR8q7LOW1r8PdEUEd1p5c65H/GBrdfwA3yxkatE/puRfnDGQP7Xa4N10k7cf/QHVke8/qC79Vs+b
pY/OpkqB05s29W5DI5I1hfj4vOxtnIRMjDF9DQ3Y041FxM7Qa96tQjS2k1Uy7JajTLOnHNkmyb2v
Zf7rlJyXt/S0Tj/j9AoCOL9VkCQAuZXU9svqmI7fJ3Jn8bCqy5c6DLbLW/oN2JgxkXzddpn5aqEa
S2Pv0mQCxEPXERcTZHUhKdu99MoGe0kMJ4AXaj2PY2ZhN/TP7kGDw/D3kGmaRjpRLPZtHq3CRnUS
dc9h1HbPBC1ROswghwYhq1jeECDTj+9/Wxht8K1PRHZZ2pN6Uu9Fh9ByWa3mE84o7nyu5Zi+yu01
niL+3hf2vmnH6jpI9PYMAKDaVxp3q45JZiuc8DN6bKOu+CTDKYcnGM5ZAxZq26nxEPr3yTfbqT98
ocnPNDChvzjqTZi22jY4E56pRjqXcjIUGUi++yPR1GZpqjxwPrPXvacpIxtu1GOeJHbVP02l362W
93MQKWado96DEqqipgYGY1pq/z/Gzqy3ce3ctn8l2M+XOYs9eXGSB5HqJVtuy+UXwi7b7Ptmkfz1
d1C1k9o7CYILFARLolSWTK7m++Yc89hiqlyXseV8Qzhwvh7aJdr3wRF4EDVL5ZeionP9DGUga89m
H/WPz5Cyh/r5GcqcNdX1MzS4hp7ion5Hvjtsgjo1NplI5x3igNzXAHs8Xe8OTVr4WiS0J6Nrf392
dkP9D3dFqtU7mkb5BrczfRJdSZ4FOem+mERzgxhe7ms1bXdgk+GIKnHm23DzXqZp+IYE2vhy2mOb
KfNnVzNMACFPMJTz6tkNmpuWembZA1yQevEm8zrawsvKwd9lsjpRmSMyavnpX+72QJ6JGTY6j30A
R9e1nHBHEAMddLl1k6n6OhiV+ETbyPEy6q7r6+O1o6EFwuhcnHSzXJedJDIi7HmF7sYEv7ij8/MN
5F63DVK11CVez7bFyTDQgi736iRExVM2088nhyZS100zQCRYnrgecn3WHbTySAMBin5CgwoS2CZr
QvNsUN88W8vN9W6USes4Ey55vXd9/HqEmtM/ouljQ6YuEqzvy2tlScZRZOabiNQb7wpgx+n6VAH6
f4hDBJOtis7iCkK35/bJcp30gXZ69PPxKrO9XtXaV2gbuM2HD2jjzGHIX+7Cygh2IeigrRNlxUMq
aXJ0ihg+dCk8AND9m4Da5INxVG9Ap5KA1mfxZqyV9rkR6lPYpBKkDkFZU+F+MxMyVBLVTk99VUsy
QPQJav8UXthjYMYuwjts5fKka511Zy43hoZu0SzvpiS2FqJYf0aCecT/h9ayMdJmr80sK34d37dt
vBEdW7brY9eXDREq/Cnu8+317vUJETefYOvNw6/DbJRUdlvmt5g3rbusDtpbZ1C8XwdAlmFplkw/
fr1Nq9v1tpsx9V1fdH2i7+PRT7MowHLBG10fU7tiJOw6zvfXu0MZWJsirlBDCLJx3ND85rClO0oX
EcD1bjtN0RpSjdhd79pp+dTR7rpgpgoecKhv2q43v1VTiIHNvVfHxDjTugDBH4ovZFhimzQVW5rr
Y9ebOC7aE54rbMscK+ZS3wRzU+27ofiOFhjruRtoviqc5F5OhXkxtPee2gLGGeIq9mDMsLwuT5ZN
md4LIxa+oDu0vj7284mg+q5Pmnq83gOlaF7c4v16+PWR2FTFnkXrH98nyUqBKqJT1o09DBhJu/Z7
iIfq53uwuUCuXc/fMb84XuPSmU5o/avLABTDe334dS8Ift67jlUjlItfzw1/uvfP110HuX8eeX0d
PSf5oEl61csA+M8jf/5/y3MLcOc/vM4dQ9SPodyHckrPOBvTs5kG930+DTtwLOn51+PXn34+Vo80
zCTKBg7/9XDRMNKvrvfbefiRhQjzyWc4B7lZnq8/XW/aeoKpomU9AWL/eCJQRTz+4b5hx7tShPkh
keRQ/nybX+8wtMq0VpOF3be8//Xm+l4sCobVb3/5n7//74/x/4af5aXMprAs/oJb8VLC02r/9pul
/vaX6ufD+4+//WajbnQt13A0XQhMpKZq8fyPt/u4CDla/T+F6KIgGSv3h0g003odgxG/wrL1Gvym
7sSTia77acKAxs/XzRp1MXe81awUpzjSi+/BsmSOlmV0viyosZk9upT+Dul1rV1ow8AEg7z2esj1
xslrxysa9L71Somly0KFkIBsEyapcdPMpv7zJp/VG4Oh9UBvmO8aWpJxgyq/2ipq2K9+HXd9gp4b
AZplDDK5iimKmsWuLhx5Not8PF9/0v/503IE5JSCZRy604ityTnQ1H0X9+VdFSOlDYzpD/fcQuzN
yJ02//2bN91//eZtQ7csw3FN3bE13XH+/M3H5oSOL4ztj4YY17Ol5eWN7EV2Q7rF8jPu7Zb+xvJI
vTYnksmQbYygQ5ab3x9OGhdsYN0GZ4Xmpp8bwgR4M7Z3bmw3IBR4bAwsEzmpGCJcff+4X/XNjzpr
etJnoucauf5tTDf8WWjPWdr1TzqmqfsULff1UafvkrMaYDG83s1UmiqjrgDPX15j4j1Yh1nbYN7v
zWe0Fpk320V2vD5blOkf3n+s/vD+ii72sm8wWgYqqadB0AHraIcz1ef//kW7+r990ZYqOM9tw1Gx
fBnGn7/o3ikcFqxh8UlFRMKL4fu7fsNh7vKlmqAsMPZBy7t+x7+eliVY1LYoDj+Pi9oepzAc0UNk
zM2Jsg5+2JQTLremntDM5cHBWfTD1x+DwFh+tLXfj6pM63OoWXfVYeXuYVbp68Hp5reuW00t9fCZ
gJiNyLV+3+eG82gG6uX6fM4uh4q5VuHkDKybBryx1w7O/Ba06eNIjfmRMeBf3jBDfnAvXB2hoTdm
cEtnc7wMth2delmdr/eABE6X3x8fLuQ8Q+AbqiJYDTrkR2Quuh8Yvw7hpZ1R/HypphiNP7M+2ZUJ
Ko8IdAgI+3i8F0H9OI2qSsDbQC3J6ZbPEiovtr2eelN8F9D/d4iFrJ93rSm+KfCwPugOIUFxaeYE
pvLq//Suy8sbHRbC9dT4nz8Nf+11OPxRVlMTh1H3L3f//ljm/Pvf5TX/PObPr/j7Of7RlC0igf96
1PazvHnLP9t/PehP78z//vtv5791b3+6sy66uJvu+s9muv9s+6z7xzC+HPn/++RfPq/v8jhVn3/7
7UfZ0xbl3eC0FL/9/tQy7Ku2+YdraHn/359cPsDffruJw88mfvu3V3y+tR0vNv5qOfSPXBTLhsBS
yMAmP5dntL9almNormOqpq66jsaVVoA+i3iR/lecDkwxts5iwjY07be/tLh0eMr4q2bZQndtG3ip
wzho//aPT/77BPbzT/afJzTK5MuU9YcpTRea5VA6uA6sqvlv1ztcGZ2RHX13rp+aIO1PQ2nbR7ve
xXlDwG+aFluQRM2uKI32cjT7vrtMcZ5fnCeCqxrHE/aU7slsISF6TCny1nRIsCfgzyK4NbhhT5rA
BDZhMs5V0G5aV7fW3UD4xyopi29xKOuVndYxml24zdmQo5eClA8mCquMjLvodL3pBi06pd0U7Dpi
Rvs4Vk/ITlzmI6wb9KwlGHu6LikjjopKE9WgOaAbdsepPl5vnLHE4qLFxeM0v6ap3T7ptTFewnD+
GItogXvNlvQHqzGOWmpFJ6F05VkdlOzQ9Yr0dKymil2qdxOir7vKIdil18PjALL6Vifi+UzGnh8H
oJO0Bk4X0W9Mwt2o4crs0Mo0ErOMYumP6GnXsMJdQlma3puGlOhCjbOCCHYr3gRlNKJnVkZqLUp1
str8hKy5hAx9Aa4Gqny5MfX4TsQyOFgj4nLFPS9l0HOHQft8vZvSfMK/d4ZmOO9te7zJOhWtxT9v
GOniM1bAoFHaM7LGJ11vzfQ8ZCXzfIIGM7cyh0EosfSDksgPTszYWXos0UpkpesbStC8qTb1XzKI
dqGWpzjvlU8rNSQV3FZfgXxQ9lgihouCUtAfKFJgilK2+dz2R9eyvNHuByhu2XdTo8iXmnZH7XUO
ycqhLTW4OQNrGNklRmNgNwoj3M31p4mkFBAVmGiKyfhEerlk1vYkyBvi3iJNIZvq/tRBpB9k6qyb
Hm/6bBPbFmoolRBI0KnSsSqFcqto8klpkn4tJrBN8xRBrYRF0Y2JeDa1nrBrLhfQjnWDJV8/u+Qi
7VvduBsaqsYFxMn9rJkouidSafqu2CbC3BHfiYxkVMmfp52DXGrEUhjAfaeHFNX4bqOZio4sEW9Y
6JC1mQXh7HbJupSwZowGfOYo3GPSZIghZVmuXBdRRWgitI8Yp1egL95icujYoYdi9Y7Nh8acCLlc
uorFBigMwSYHCzn/rUUGcVzp+KfbiK4IUGsm7uxhSMRG6DjkptE6dWZyY8ZyHUF/kqhck8qON3Sj
nhsXM0M38DvK8G4k0gcqSnoiwY0iXCIe9B7JqoWObEhuAwF2rtoXNdHTxgAaMy/nUxd0BwpNoBhz
dDOtXp204mMo58vANQJmpfKcuVq0UcF5ZjJbBWYdrBLjK9AJtLTmDFxMRrGWYPEGyJoP4AgDlAtp
Jwr7l7zskZrnd3rXHHpkWiXL3JDGkCEd0KNddmkTlXPLyVwvVnTYVdU3B6EPvxPrOhF8dU6uEpyO
cYFcGI5xj+FImoFkel0z1iLASjPIr9N0ZyVZuh3hefnVAuKaaeig4mof8RykF7cyw9tReSJtnEY4
GD1mRI0AzeGln+1nIMgjG0HlRxH+mKjHeqaZIZ5O9NssVYx1FRazdxvVfK5koUpGivv8WpgwaAo7
SrZYiGMaPqBM6ZdqyDSJMUScblf9AU0ZH1XXDJTTDViZ+U7gUvQgYaVeOo5Pgx3anpJJ8IQLBt3A
y5dZ/DQHRH3Xwt5wqUwQS7ItUnt3X2sYI5I4eGg0wp6qjo85OFbhBSp0bIRD/aoHvFsGJJoiS/On
0v4edWheAxfCaBL8CKlFeJlMd5GZHThJbuvRenXVqH9KrcZZ5WPNN1vhQYis6UR/Fsgc1giZBZ+0
EJ9iK79VHJrGA+zEiLYGaqwV+mBjZU71kz7F99l7G4A8hm/iWTTlPWJlkfEmjdejVpMQvkFxIHB0
g1T6WjXdl1lnHJQxMraaxhldNjXDhxXgZgxHX8ig3KKJesvhQG3YotR+b6b0wrXoE53SW+0Ir6Ke
dVvog+p3puaSww1vC7Ho2pkLkPVof3xhzi66JK40wmM0T8zpk9KlyYUeiQpUx/VGXcfeDe3ziPjB
gqDUHtD4JIcK5itnkgrwFzgnf3jVgOADvs1Jg4hwnQV81qrZNgaGEHbjHjy/5nW2fmtOiN11HKoN
vG8PCVGwAUt9EOodnVzVR8yIJ6xV8W5o9TYqNWPD33Ed1XH8iF5hjw3PWUUSJlsZ5j6hS6WnJFnz
jC2bgrPlZaM9rJQ2f7Ib8zkNMY2H9WuTndTZZROKIBZtGMxH+7lRs7WG7pwHom8UFbcM2SRGOxAo
7Oq7abxl6SljLFsJFZQinMSdu7iLMoM4WzY9fWxvuxBFKXWuFMxzNK0VClO1EpwsEygxeoJkrWHZ
Kxq1vUvdeKNmboulZ7bWzqhXF8hRMIF6mMc6Br5ab14Ssiblm2zt5yIXRKthEnQDEinJzPx0QGf1
jv7RhebstWFGQxttUf5NaYJ2XWfRhUiaNR4g8iZ71fWcNp3Ogsy50onW2jCGnsTct3Lttj0ZtlGg
6XDso67SeBvq+Cs1rC9nKJ+cKP5A70dkg8T82hc7a1JmX6gx+8yx2FI3ObouAGCgF9bIqNpG4ITA
8U8j+COgBwYuBTojU4KNnnSCLn+CLuvNUr1pVQfcZPeidKDZujl9nDTc5ZYDow5nzzacfjAeCYpK
ICWHyY1w7OOd7za9xX8jpHxQib5YZTq1CDW5FxgCqcs766wdNmPkBMfQIXhW9MNuSjvDL2mTlYnX
jR1NzUAZfYUdMTLAhDnOGQY/dIsPc5QCgrP1rTfj6PquWlO+V1gAa42srHaHc+ZFNdrXITPslTqJ
0AtajOpjgQOfQFmwCvp4eqSwp+E9MSRTZLzEoqFjXdG7IxUhSpcLJ6Zz1MMFakGrhYLTCQvoqlXz
0jca9TKyKOFKzggx7qTnutE7KsoE8DOZcBsljbeRASulUNfkuh7GjkRce4RTwUWHLb5qxscOTIKl
jcE+czXwVIv+bsqVE7xSj9CPeC0bR1mXJlS5wm1iXywSkHkIxk004JbKaCSrsf4Sjkq6zV2j3egS
9WhrkHCJFYX4CFvfdKYz31tj8xDPr50s5g/F4EIoKMPEAVlTptMm+xqJJN9msQ6oNj3MViu2cY2w
ySwdBfC40rOY1h4i5gTi996gCSymL1q6aZ2mxyZW4fWOurNBzws5AoDHrPPkMrxy9uTvSsEbzGbv
Mp9CMxvgx+aWSu14RkmrmuyGtYvUQLwRdS9K65aP5edZvYczIkjOkV7wg3gaUs4V/SkB80SuFYoN
MOWzfNCjPTnw07qEISLH4mK4slznJiY1OnBPnT2fXbuknKqm3+FtaQvYJ3zQJeRvSvUJaAIcjqp1
lEZbJz5et9QWaNEyYW7nsIBlmt+WcUdVJ8OjHpPjwMQ9JEZwIIcl3GBB/irLH5qotSPqioLiuDrB
0sXODx8F12Uzn9GhWh5jLGZemO9xFL1GC7MTDDDAVHTm4azeDpQ+oIaz4mlw4JJv3ezlKDddmr5C
OCuxLGP/4gswEuvW1uPJYypw/YrUXfw0hAnWkSjXlCu2jmEsplPcGazC4Vu39d6oxalxQHFZWuDX
2A53CaD9SoAIQ4EFO5oAC0VOL0HArgtZ++zJ0d7ZqfgytcTxNeeutZlk01L32yZ0NolZ9rj4SqYX
y7rkTKMNPTnK6aSQzljP2Grtg45moQG9VVEBS6fOBhUJhqQEoWOXziejMJ6rLPySUj7HmgY0dixo
dDDs1nh28D0gXYPXSmwLY7Bj6js00dSliNSq4vidAiVEe4BrMq1N3JQoJNWqL1DAAvtusdiLyj2g
4n0wUkLUzL77MgGBLaPDcvFFqe9EhCK75nuf0VWdNYCmjusTY2Cus6dGxXS3XMdZ5xI366qPTOCV
DzQCxV83P4S9pqzMZogfKmk/aaq0T8DlbqcMQ2gVDOSNEDIAlXrLTjX0pj5+kp1YzwFMNWptO6w+
r8LA7F0pEVDvwcbROgxrJ83u63rxOKXZxs0xfBC+3fdjfVum2p3SNrBGZmd4ENXBZNfhp/Yh14D7
E0y96mi4FXeI6J9VuXdURJkQa6F/OnACwh6yZ1bMyTbvXW2jRI1nTvqOniBZx2pt3NCLs70uRkbS
08xjexn4UNzxsEn7mZXiLhmt5wTVpGmjtlCAQ879i4aNc4MbZWNHKubfwE7XLdRiHGusQGwDpx2G
rmfWcIDlLfIkECZ+5eA+cdqW4PQY48vygbkLPY3D4OhkcqMMZ7vUZ4Au9QbkwwZDfYZqpgdAlE0B
S2eSXYol4yWGbOAVeoIBkPjOXT6kW76ycrHS6348dR/Qtyhvs/2Qc4lMtCBElmBUGr6Dp/Wtuiad
FMJSjtW9iUDuN9VRBv6c2cQjIPuvSPCpVVSM5dj5RY+LEvVw5I04aVZWPcc+Zga2RMlT0jIUyrzz
DXKUndpgXiqJCpk20qqd1TSC0BjD+QHwWr3OOpg6CFE5hZEXB2nx6hY4qiqSF1dNyHo7nEK/wrnX
54dBOOcIeMiqbvTUVwuMwXwJTUYfX81BvQHNSNieEafwAKNVOcYdWAxSdQ+dau7zDjwi6yIkCfKe
+F0sys4xqcf8BFDhidaYu0/c8AFLpT+pnDkUXmmJiO5DTcKPxpL9FjW45RUOdt6lOMXqm2GU1W41
YZa0R/6gcdWmGBzLtTKaZAuE82MWLBtxEzp93APMqXE/rpKa9Z2ajcdlXQ0bTbBdee/qepP2E5Wd
oXmh7QAbUTdv0AADV9PrgeG2eqEiAyqtgXYJU5CuSeU3rY5VwSRxgOBjVBdZ6dvLVOBG5Qvup0dm
Ou2YYY9zylMkqu/skF7TBLPxUOoUZ5P+vjbLj3G2kiPdaJOoA/ckQZiGluKsq8Bot+43I6mmtZsq
ZzcpIC/3LwRHWqAAlEMVBLfKMLMTAgyxXWxo1iSp5UjmGEO3nwGMk+rmtnBNTJoRIXLwqgEq4qZi
h56nOKR9dUwmZ6eW7qsGKgC8PauKMetNkFBsGNkH3raZcwDowZQWozLX63etTt8m6G0Q75GEdqcp
L8112eub0KxmEohwBQmazD37N0ecs47LqomHVdWxEhxYO02QOxtDf50WLrBMyw+ZOd+roqK271QY
vyY0qkCtx5s+01lRoRnfEAzxVVfNKzjGAM0+gXet/jghvEhN450QmWQ1TMtgOxQvIXNYhSSC4Siq
STZQLI3mDQoMCoRiOyNTWcVdWR+bQN2Q4TEd6yaiMh1n73PEvBdSz2BcgkkkE5L4COsgrNi+dI3a
H9nEseRY/LP9ckk6NVxhfdoUkdNycUcAYN0k3aY14gPQ9MmqrRWSE+DHbAcV/8FYsCSERoNYp+rL
XahTeWr49GlYEDqEyLnSSLwJ1eEgiUVYdQmLIyNYNqyAEA1KcXVlHvup/iLu86HtApJAaofRdQYh
64CKl10F8WbWn4uYJWU9zQgoQtgHuZLNO2G3vowqbQNO8lNRzWjPHnEfZ6RAXW9Km5SaNpA4aRuy
nibjlLXxwY7lk9VZpQ/dGQHhYucb4SbG2AB8Ifp1NI01MB4t9GhB8Ps0+kTOiLsXgCMw3czVllxQ
3HXh7eCmCJt1MhNYNSBR1xa3Is8ooEvLAJxYIxODXoS87Se72rak5+xsduMU1sYL/jfDn6denkWe
MKG1fqMq5BfAHdw0lbbH4L2dmEaOAIO+JsM6wwZpNjM6Iitl99iKGjIjO9FKd59zGbwVQ39AjcDl
VsrvfCoGnoB19Vw6kBIEc4UWqaM3itq3zfx+0PKdzXnqFUH8QsqMbo8InZgCPQrt3wA5fImuYpPR
FrteIdO4B2jng0valaadHc1g9Adk915VpoEv6pzRRlBIqarvrRZS1MyyxLcrW2xraIeD7uzy3OZi
HSIW8/VkHdA9f7p4ZjYqI/vZwu+y74Q419rc3zTYyWm9UV20y2RXAyGvp9uRXKwgdtOtklAZttVo
T7EKFTSr37Uxw/otel1uplQ74kpyoYTtjZZdr0gA6dRgahboOJ1o10ckd2FSvGuyN9n3wSbrKR/A
czppIvl0QisGXEDYXKeCEhhwEnqiOdml9hAjV/EmmxJhDEmUirlH4gJpicMEaWkYFqA3he+IJLUA
pqsWTciHqMyFjKFrpmSGwlojQFCHWWuaa6ufCt9JhcNvOkWUKe7DIHXXoR68xLl4UzWpextd67cJ
PuZVMrTUjqJTnNq0uCPoMwjiT0kIr92Q74U7C898yFLjvq/ZyEKOgPAn6+imY+qKFMF0qz+GUlD0
HHLYSpXiemFb7pochVjZ0qc0wvm95ZtsyRXY5iLixNTUHwENi4uRtxWuAm3dSI28PYPFO/tgX5tU
YjGMBEKhrWBZx1ivBuUrIzx4ac30p44KE9ZQbPaQjSFWcy1w5QSDcD2MZ7eKFpOVXHWdZ7dkPUik
UFRxF7pgXdzI8CW0I2XVTlBUoml4clrzRaHN1hBo7BEXCHI6rVFoCjZQSjUx1WE+J1rhbDvm6OOy
NVZqOixVxzX+OH/Uw5GQF6RriVOewfG8ydE4WGpE427CQZ8Y9SYrqtcGycwRK79FvKavzeIV5Vmw
xqx5IzM9JLbRfl9S+XxQZw9Vx14w1qNqPWPzH9ys3xlUf6s+cTaqnus+KC8yyXttP0f5xp51Msgl
E7lTV/PNsnUsRf+trS8VOxBwuCzpzZ6orSb41GJPxI5cW9ZKAzLGHyWBI2TbvkjU1jOsmz7PsLD0
bJ+1lrldr9SVCJKnOiJ4zTKDN2pubxQl94NRYSWytVOLGQbSnbOpdDViwwtAQzIKadp8Rpk7b7s8
u5UqdIB5q6TZbYO0jM01gQu55e7iGKENfCFnOz7QwCLwSVZfcfoVjjP5HKbzPQ/rfNPYpCBkg4aS
yYRkLQkrF2U1UISqnzo9ArJGU3GIzK2bs7gk5Ya1zQSOkdDYpItrT4QOAsdyL4PEXWOEg4NYRekq
CkKs7fhdrTiWm952LnEc2fyWMZHSZDpQ82d/XmGz4QLf9O37HODXTWIuT9vgGjL0zvQdRKVuT2Ux
zDgNO2YVEbhrRbiPOpqdlapbF6rh9JAyS93XtnK06VOxNZTJoS6TetXKdh8wSkQhnMtKATfkjmLd
h6aCVDR7T6uF67Xkb5WQiJGk0nyQrAjm4ShiLgCt7j/hcL7YsrQoHh5qtwyg7QXklDYf0OQOWmnd
u8UQbkw9eW0TKPmTTP2qyAwG9+DB7MaRU6p6mLFuTW7wMksl8DCGo9Gm5tJbybuL48cvZ6Bvw6it
4azcTnZqe5qgbsLXc5DOmtSjizrmIOyFfDVM67mYhndRyotShDdWO6FYi4E1tom2IhHyVWFZNSvF
PdXXaZ9ltzWBUai58GAlegpTxdpreq0j30doFmvYuTPOtpWOKmGVMUUFA3FRplr6ENVIT2mWaak1
Ij8v+D47TGFwj6sTPA1qgvejWVNTI0aQlo8VrxGprWyCF9ZxGPtTYLAWznU0pabBkInSZ2XZ+cd8
HHM0Y/x9N3kxPtGc92TcXuzkkc4kPbx6P6kQCzuuDUYAMos2JR1ar3rsqvA8F6Be7DQ41jFIY1xH
l2nC15AZVbuNDZULHMPC2k7AijEoW0rfeY1uPreD8hyECZzk7lw+ZQjcwFEJMkEsSQmlPE9ld+/2
GTuMqrmjtDKqQHLbZkguxaSxPlCIHKFyEO7cgiWhyr56gzBzVde0VdzMUe9cF0ZQGOlnvPZlOqp7
J4+INmmkue2j7CaT9Y064gO21O95n5CH50T0A5zPYcjobJRUBfCMwnkmUyzv77t5cpAKhtTKNcAa
UeKsRp3zXfQsv0oZx0zTbNroFB3jpmT7ocGldTvV12Lk/zJVX2RrvtHVjuFI8j3iysxPxOhpTs/A
lN3PrcphLST50c1jGhzTtFOAjIKFnHetgEEU1tT8efmY5MJ3A9ousdYDPhsvNT7Xk9FVh0661Xqs
mQK6vkZ5aMXIL6XZroaZ00UJy/u6HS+jBO1XpwqJJ7pTIcKxwVPZdbQmnwwamoqwlyRYr6ZQ15sB
ZRmpWxviqr9JMTA5KcN7Xjq+LAK4ur291a32xU7IZKRsSwEvgNSP+03tLbZHAHBIBn10qZ2eSZrL
XecCR/9Fd8L30EhwJYr4lIvsPqjbY+MyVkNaqPwMdQA5YTPtG6ipGF0uteKUlOr4JJqekAqAg5rX
OT4bIqzPFIp2WISeCpp8hDV2WyRP56ggeSZrlDXN029xzSXZj1gf7aqSkCPGrRvZP6wSzjlLLR9X
PN8ZIZwkbdDoqMa+PZX0wXRwpU5yjs3varJI6p55ety2hYOh2EVUJqGdjzmWmdl1oC+TGtyor4GT
FVtbcQnAzsj6bDqw0l3up1K/yQe6ajAi0Px0nJZTcXEU9X6a5kMfKu0Kz9uuJ0SHnGN4pOzhQdxP
CFkoAxBLlgtiPSiYM4Ji/bJnUJ1O8j2jOqMVmDcTWT0IYrmx70MlXw4Mp+7JNUmTna38eRjC73Nq
Z+gUg5esHo+sQcHGhC/9wLQIh2slIk7leghoatgXrWv25aQaFAygXZH+YWT9B4EdLwq5QGT1WVDx
GRE6aLZcyeN6Msy3MYhOsNWxc8v3qpNE+5BQYY7DBQccltV2fh8V/bVRmWqGSX6U5Jxsx4bmf7Nj
OwNCRq2lD4lwTzx8eVuR+dOhnwC9hoIsU9gJLPVJl6LDoPygmGTfRyglYiekFK9Cp8wzkNdGfOj7
hn6GG3YLAp+1UwUHJAeBGjcQlpezRrrhc1JT50zmDlA1kmm9q00+ulqu8sbmmmYP2TjTV9EWNCqp
otIpL85GDdpL0I+31IRmfW1tE0d/Hc0ezmKUOcQLErgmGAmqsRi3dlGAhaIjSAJv8mgQ7OhnkkIu
0RAnd8rYRTHJn/oENriB/pVyYEXDmiVywL6c6J1jGwzxLk7hHpp4GBWnxukiY4Id52ljuzP4Rzzx
u6F9MYRItm42Zl7IBikVTPfjNNl7K7F3WkqfbYKxXzANb8yYk1i08qs16ZpPuV34hTIzMC9ujURS
hrItgHS5MEjZZhxwTBQhlGBzUDkpiXWCzqLdme5G7QKgDAnqFMr7xbKkNo6j1nwjRPw+TR/CRsa7
tM7EqsrtdxPF5Qqn90sT9vXWVm/0tC5PIdtwoswvg0kjoutuFeoOHnl7Iy2q9lVN1MhLkbV4iwvV
ijAwIl+2jJKtEURT9hutmnzhzP6mFHtSmfCsqlO3Ky35lDREFlU1goVggDxmwM0lJcndkslKFgOe
iRU/ZKwSO8oJTXEsVWULEYdIoSRHTmdjdbbxlZImYE720uWLb4ANxFvW0mQKEIlMGM9WzN1lzsxk
Uabba6fQ9z0durXWVu8lJUgyB0+taUye3WNndqJNHUGlRrnEzKxdJuNRAA2fMzYiKUL/XRB2h5a4
Ik8d9Z2hsdXq9RgtBpDAUH4lWfRdxSPkFL6shlfOV8KS9OmppgpLrSFE5x1NHj1ktsin2GkP5Fbs
4oyYT3v6qAt8KlIp+PvCDoa4utRVEyiJ7gfc/BUn6ReUdaxXBoz/ZeHvKNRenZKKYNjFPzoQ3YUx
FJSyvQJL5RqeBbT/PPK6kJwkSB8HK1SeolG7mwz4T+F0S0u92tf3k7DgJtea8KV519ViPTnVN1Yz
yYtd303WEZjGi6MGHcU4XMv4RFYJLfEBs83aoPxGi71v1zlFFHKAPRXX02Dj6VboynMuZaeBtUYe
aOsAFo/OhJcbyc5gJhob5yFRapXaS/nUu/I+deU+ivmqZoVkC60iA2TaRFr3mk7O0UWcsDORXTPT
dVvZ/8DKeLC7RFnRpMfx3vcg3v8fR2e21DiSheEnUkRKmdpuva9gGygobhQFVWjfUruevj/1xRA9
XTMF2HLmOf+KIjUJ7pkhrY1B6grTxfCmzOjJqrr3ahLnOgw43SFhaUM21yZC+1XUWh9aBncr4FQf
xUBMZvyUEmBQu82DtfIRN0XE/cwIrIv5DQEY6qYums79WMoVx86xSQHM/A9DGCArpIWOyVszdwCN
xGdWPKsqdjmnGVUaemDnwnsyov450imM9pKmbRnWlrt4XDX+eCYdujL57QAra+9U5Pbd8VBIJf5w
TQ37JzSpLUqj+DjFpL4SC1NH0cvC2ASWPocG8KkwSFHVIeaP/rX1WFOnzNQkSnaM88F8H5zmVQ8o
DmqfeS2czL/Tgqwsz33UEa6WtubXIJP7w+gceSVi5xc5A23nwazHZMES5XsmemfIevqt2SIRP6xE
XrwneXPM5rTbokSGckejfVa+cfS74NCVAe4mco6X7ixZqK8m5LbHtfC7ATvd6FFj5fOnvzG/nqd4
oCX/IRRpI5G9tED462iYscITFLhOM6JqPQI/g8H4cWcK5HKrRfhGDrXS38qm0MXKB8JOfYLYg4vs
vQ8Rp99tD0mYhzgT2nNSQH417VVJrqyiPFmEZdM1fctC98OznhK3vQSa1Dg9o9KzDAdExFg0COFO
Cq7xQQ05WcPmJ4dxdnC9/B4P7VthUb/QNWtj1m+RUT9kwBEwI+lrfhglxaqLsyUTmgjTHhFIX3GO
h53gPhyNU2yIgyUJAG8R7DDz5vdZk5BJnYp/TSLDQ9W/scI+3oyqfkt97zurqFKth4w3fSRcgsV6
DA519nC0+exQhczOOqN18iZ5jYgMvTry7HqNeTB66wNswNo0MtunKReoMD1Kko3kPc7DI2KbU1Jr
vSaluGXLVjcyMPNjribsaw6epK7qr57nvPbNdKsIAgFexgfy/5cwQQKwdNgVY7vluaes0yccWigy
NjUNsTSEeNfcHDZFRXKLp1e9gPJwZuNCsOTV68qjitP3BEnCymwjuUdL+NcyDLwa4svNMiJsVYXB
JbX2yRgFzB3lPoz5KYVQ/2qxAKKh0uucivcNlieIgRFbYKMxYaQnxzEOAYQd9+OOwDz6GFz1PISN
2mbCG05xHYeHgTmQUwycYKledWKz/TJG8W24efsyEjW4RVlFkmESU3mUPVw/eaaIOb4mBph3hr1o
5lAvTesdLQn1A4FW+J2onomJb4/pAmzdcVe2cfUeinAPODj+IaBhXQ1Fgi+P2DUxoquZaeoWNY6o
NrVy1j8urNGvnkSEUYE41Ktn+R9eE19qWjmcEd7QIUipnEnoJ5jevQSTw9owi/yO6OArZgVwYrYU
Y75ZsV2uzY4amDTG2KtTbuvYCrcl7sdq8PRxyun8lca5EijG/YbCCoxXpev/cvEW1iGdEfzSgUNp
QGjSEzNU8jNqs9e0ib5nQ3+yVlF50VYEtczvXUStcTWndMBYz8GlyGYmUvdZejFLroCgS0KrPNFl
VLLA1fGOWM5PRcNhT0Af7veUXMrkCf3TS+MXF4BY4jHj9k05eMiDeJGKNvV7k+X0BhMrlccT1I9+
xOnwGixPVd7sCNO6DBVWXgInzrkHuxPq4KcnfQ4HGdN/CAbu6K9aoW/C3LAhzvOBDJ+fOqmOUfYi
y309N//60f+SxASsgiZZGknQJHiktM7iygZw0B3qEEc4vyHtiSfYR3GTEheWXISgrwAFcXgIW/Et
ANB17746JKoOZr+UDaYMDvWtJ2tjNVYwH5O+zwMC/wQAJYjunFqYVNvXVORXP1uyGXApo7Vkf0MA
v+YqAlXrHoALp14O+6pKQ05n682trJ/Gin9sTtRGG29OhqxDDOd6sC+T0/YAP/M+89RNJPZropAD
u+FAdULLwYUtbZX36ItMEwOO+3dqe3a3aOTaj6mGw0aWTO2zNKmgmYBCWDpkSvzEUFyaOSRBDBmM
FZdPS1yPGVwT0Sz3Q/Hkm5xfw7xCZlcMxr+kVDfPgnQP9x7j7ZJ74NRolOrkX1c7l1Jl9dZT4Ufi
w7yh1CPG0EVKIHaJD9bPk7CqwxDhD6CdUO+YgG8SPYmqCUMvpnYfEJ9kRu2jVP7GNgmta+hOw+Fm
nYJkgx4zdshZl7hZyWjJP53Ju6jIh9XIgss45q8yjbmIhVy3wu4pvpeXbKJmz5OEMYNrObRHNNBw
y7zoYqTptfMcLC+Gbw+ruhEONb/Dsa/0szO4p6ST2ywkUriM+S9GcEoywjrL/p3ODpDgcTdIimnM
Sr6UykEnW9+7DZl+e7qfr/QWrXvL+u0gFU0UUagFLBZtbOuknm5G9urZxs32oMQYNG1XMiKmAxHR
xCWsfN4iSiAsa0MB/B9lzA8Ce5mDPP9gp+C6TaeuS6D01hc5Qsg+OujKe4VH/90XWLUSZG0KqMSX
/qGq3Esx50ejVjcZlfeorn7CzrgKlTxpJ2XqI5iX/rYtWF+4phH801Q2Xsh5W4fq0+dhHsB13djd
ojjKm46FrtKHjCFBVIa7diP905v5rvUvOuJwKiNrS2fdXpUKSL7b+n7yXWuG4VLGd1bJv0yaS/lj
fSD+6gAHeCYeE+nWOJufSdWD4LRbc0S1H4+7kIV3Q3L5zaxK/lLC/UtogyYt3iL82VKYz6UgpU/Y
5+w3RMxD0HxWTclxaIIzwOu70XXPnofoVLJ6rsjyTVbD+BLwyFYDs87CIBM7SbTPtCSwAD6yjVe+
uAEAkLjP6W311trB3AuNW52w0/yv6Sc1Ozb3pVz6trgaxqWOpZjOHYT/KgCHLE22Op9E63UZQBlk
btAA5NMBA/iS23jgsnbfePrdFuMxMXn7KhSNmH3JGGocdAHje+0NX/MwjQsqwN9i11cSvu1L0OgT
wpJzlaD2RVXZAeV15UQA+Wg9e3Z8b/mIqiS9poQ0d+S20Xa1lC/By8lPQoKOky8/e0Qn/RzOuyJ3
GOFKvTVbIJWqYsA35urqFSUHnKzI2wQynxF72vX4GPUbO8crdNStDdB7S3/YJkF/KgLcaoqoAHLJ
T6pIo02X9bc6H3dx758BJmH+YXcslOmkX5ed5W2MweHlCW1F0ybdF5HxgrFvb2Xxeq66m12U7XqO
iwsS2D9NZiM7iTddL7q1LOUXCpITnrRtFakH8LJN68e4rwZGcRkRPd/Pxslaaj+rFoiOPZhzgAm2
dwGMG7DvppdnYfHudNF2hrdf41bcmotAfLiPtP3Mc/2FuuXVSNM/JvVxPU85pZax3tgRsgdNo30t
5cn1ASSGGgVFGny6OfTbjFV+qPvn1CePezmrETLfsxTVl8x9tMDjzlX2m8gBdPOEprwi27CEH9vu
S+CgWI5k0qWeWkud5pgkmG0xVe9OHeHWS5F7G3xWZE2/drbkrtKkR8zCDsl5Sem5bcLOFU+5o38b
MOJ9ysLWpGwKbffsu/M718OlrjNnS1xauSI5M/PbgyMyiqfk1iznt6KZjmNHDtKcRSDNM0rXwD4T
Vv47US1l1kVHWx2cq/AP9STPep7Pcf6V+fFT4rQ/eCy/AH0Ptm5Ptjuj00cYQOsoqJE235ruDpkL
tjOjBrGWx4qXs8ipmTTB/fCWno3MuahpEzr9H03k4HJ1Ba4PNjy9NIFxoyyBDk4//hE0y6BzRwpO
U3zpTv9kIH8p0jW3leUfsFNkTh2vjWE+oUpI+XiRUujFf1w9PhF0csV6+qV7j/Yw4B+2Vltk97Jb
ujLgEQa7PQ1hdxgh6XYccLxhaUvauQj/MEjFY/joRtw8HZhjWlLAYhoIo7clCuuSEj00S59esyUW
Y9dost69Qux6l1dOds5nYJjvBPLzvV6DmOpby3gxIgBTgjlXAzIkYstQSZXqYiF+g6fW0Y4hxxsC
fSHW8GYG4mXJHaYUXuXpThdDto1Ig0YJE/kIDrsfz0c2isKCWg1+m0mmYkvMEE/6XPbfRdntHeDJ
m2voH6Hcs2lZ4wZzhsumpuCEw/mNt+o4NX+CkVa6ot6Hmp46qxo6tmy+LMo6IyOkQ7M+bCZYr62x
ALD+SHGKxzWe/CqWCa5xDL0WpnFT7dIrFcmftjL+GIP/PskgPKaOFx3IQmU2ERNlJqRqdoG8J5w0
7aKlpFGAWBANEdo3OVq2bmTnSVMSuZhAPTJF5h5oICV3TvW7FqPZNp68/hxLBw0seAIQofdsDjiw
Yzhos7vnfXCK/WTJYvf+QiV/zL6z1D+/w8jCwjNoeg2dQnIkW3lWDAoot2Yo6auWbKVZGKUg82W3
VVOX0zOXSkwMBdWDYEFrEbhqw6ydoIIFRUnYPWMjtBkFQZP+/0LLAj4H4050zw9dJLjR6fKm17FY
/k+uITrujYKsP8OmJZBay4p2ntQzib0Qbn/6/4vuqleH8cAYgas9u/kJSKDaJ6a4qUG98XfDx7W7
/79bZz2JVEO3+fTcp0FVng1LjYeRPMNJgyhW0UzOUD/tUYxTjymCa0N8N+pp49MY0ncrb4l4nR0Q
tyxiDaU95kAGGaJgOq2sNIKfcwUAkFH9yAk9jtlXr1Eh88OiHooSw2QPHGgigF/gkK3ybSBHtiTp
PzV5Y5zTxHmfXXFL58lY++EAGdZ6j5Jh8hCZJemVFAFziWRbequ+8myXEia4K9OIehbHbiAoCPPy
NL8eMxjxYQaeOcNdun85xWshUCsnxSbtm0cRlWrvomOjCLpHsV1SFW6FOSPQhLRlVNmZAHt748Od
EPCBmIzN7jjYI0IySp8pI70P/IE1hmTgotf3svLoxibKIQOi2aFh+uzhtKGSAi7WmaGWe8t5MWNE
MiO1He3yKwgF6adrHG2lE7y40fRcxDCIwqBloqm7GMXuROtZn2O6c7p9SfElQVzmPorQ8UQzHYCm
ctaMSnmtw2Mg0ufWo3V+ltWpA9OlXW/n+w00ioPtyCgIDfLGNcbaEY2V+8P06EI+qI4C4ditn/hD
NCw+OITMGvMXBarv1MO9gfDGtEAP7l4TWz51EwmDpXgyZ7nv3e4fyzYuGqt4QSX/rzGAlZsG3Ccd
SrBUnvJBO/2GEbTljs2PUwQrTlpitqoLeDoXlZPXPwhxbK46V+tJAVfZmbhMeqDPr4bxsUYUgU7g
6heaXcINbEzxijfsUNSIe8oEkedoxgtvHO1D4f6t4nx8LWzJpkRbbMcyvwVturYg2lg7KR8jN5p5
sXGGtduGfEf/xFSMDIFXDwZruHgtvR9VMqOF9OgRCDwkxR30MXrRpq8+RRXus9iuToKw+qupMy59
yTIVAWobGl1zT5/JppN+uvUtAH5D7Af0Jwcl6xv2x58QboEfu2uwFLo2ynuMCii3hnXY2dEGOSAc
kfEcuQT411zvdM7E8452WHrfqvfaR2SLnMhGr+mseVdxM5Q/HrzfxkyG7mSzLbfl5K5NB2URzA9B
92g1+AxTLJA55d0N0yOSevQ1Sh5IpWTyT+cPFHAPOatDhqx4kxi4wmJKijyZ4t1POGO5RYyTHzf1
TtrVWxk/tZ3N3cyrvI7G4tDESMpLDIRzTW0yIXALg4n+3RtiGGg9XoKcgxyFYbRNBmLFu0pzRrcW
RlUnPrGlcRi4HNfJ8vJBOiF0HIsdaTLgmdhEd9QSH8au/wCFRanNPUQqd3fVxlJdSiJazXu1Au75
o4mGlcj6WGW7I4yu9URR5U7RrIBMtv8VSQrSUppX0LLdoyVkTU4Po6+6bc0xpqnQWYH0mRvCmD4A
h2LkueFNpu5HMvdQTQQv8TfrM8QHxtRkjAHyTXPrTSwG8aSTXWcGxV6QE+6283nKW6h5Y/kXE5Qw
/a4gIX674fwD8lE4xkqTlhEo7WS5XfuRO7pNqWsyYQd2ZuTcU+VTxWUO99hCmOdnRJtHo25OrSZk
UgAFaFl/hp8802Qw+IKekbglgVhJwpf/mCVvoKGx3SeTwYYIajQFxbVCrPgk0QUDKdMehVYpJnnw
LfN39dwF6wHcicIMg5+iarikEIcE8S3Khd4pQWsjrlAsy2ELXKJo+e47EDQ+56sxyvNVNdenKTG8
Q01m93Ni1nwm3Njbh8AE2on2Bju/mKA3DLqpNpNicvFj45oNIchNFFNuy9vTzeqMBo71KcRY2Vfb
NsnLE0a5m4+OhOUtXEe5obALUzKZ5PwQasTM2ljZaeFaJzsfDoOLToEM2JANOxje6po73yRDoKFb
xzOFSYUTDi+72lcJ6lUsws6awrjuWvRLX2hagCIJbe44+v621Z4qmd/kZQCYJd6Bjj48Abz/ktYc
7k9n2A9F81bb8qY038YqLpFabHx42dSSVehyY5Hd0hG967/NVms/wgHFlMcnZx42LevCZZzcVwo0
gKCjU74AlENFAXMC8cXOdJiCDCeVwLxR1vPRYvjaDKj6dmlcGB9t7z/TSPmZJMik+qWAR5VQ6v1p
qq5Rjh04CNJ063x7bgsv0VlrSny4GKJdNTK1F7FJT1l68Fi+1gzFx8rwCNXNjXvYLEEunX+vKR/i
VqK1IGr0My1FwxP1iNjfkW63hOoZSuA1iVhhalKzotneuL2i+SRor2IQv9h4qgX++BeQVMWmV7sW
nFEGSWWmJxdJ5Q1v6UvZBcjrncOk+3BjWB2lsQodaNzoA0tftio6e5HqoySWU9jsWiMIL6K7m07b
nTPSMsahWmwPH0NATYyZTL+7FstIwnRqyW1UeKfe6E+L53UnMediPUJJ7ecGxXjTc8q9BJ3gJfvl
iN16dq7PSRt9DCVKxgmEdjTivzWz76av0TT54ZRdB7J9YfY4clm1/Rp0r040A2alqrU1kX1rQsgW
KXQwcQsn7ffG0fGug4xw4RBHu4FI1CeHZKw9NpMTBXzd2ouo4TGm2MQlbYC11/3BNZoanB6PiYFe
A645ODH6sajqWFy8kHQRPfg/kmpjh0T6rw4x6Wrq7eS1sXYzv8x+HCiWRov8runCgdZW587SV20+
iOGSN53M6u5CVnTWBJ8qzdeMXdo3acouTR+QPR75jCRg7pVh/B3pO1xVoo/3GPh/GkC5jVsb3XGA
ONAjEi+h7xSrfgZ96ZG+GL+ouKMYvpRyp6cMKdrIgy/56fM0sm70JIC929ugNppbO9HIQ3heevc7
N9y6JT/1lCbIlDlPmqDEzDjQszrkXXaVCuGXMeXUz3ZE+dELII+t1IgoavQ7ues2B8vo/MsM2bJH
izvvvCERq9hKBf9E/FVPfeUxcz4nN/qtkB2wO7SvNkDGtTXrapXgH6IaOQfXwB+2rucRZ2vdGwdr
jpChza+hAa3OiIbCBf63cnEn5SVWJ7S/jdV9hvAxk+Wp45xViwqifPFLpq++GaytCV6yKSd8a53G
Ov+nVKE8zapftZ712uUUWw/up+9pzN5tRBK0S7OYlwTjpexQs/pz/eaHxXbI3fJ5BGteRYhsjm6H
IzZyT5OIUNPKXu6KgT4jXz4jF0RHyS6FPpsiQaF0e///Cx8pUiIkpjtRD6yiXXrXujhxhF8jX8rj
WJ5quhDvDzyY1Z0Ml/KWpPcm/kXwTnAT9Zg+sG/dnCnFRTIJ0h7Rgpb+7N6qqvFvsQ9QolrvJYwd
7yUKkUeWnmiPguaIFK3ulfKAK26j5NDYsbsKjGBP2Ll4cZp2uM3duPV8VW/DfACRBl9Yh3iVtij/
uMyg3sbK7Q9ZQbVCK/l9pPPd7fK2AUAgMOqUuNnGcXpvVybLv1Jh4CEoYHn3CbuMk6G9lfm6N1N6
LOww/e3G4qkp7GoNGEZuOEfDIL0LtS7IdHhtyMpDF2I54nfg1RWfxxoFfCovGNSnk43rNa4AcqLy
O7HCX32oECGaaIqT4bu2Q2fn1lR/MafTXB4DX01FsZQFEqtKLyya7NGiDjecBZnT43zJP4IlriMt
qHysZH2ysM12yoC0nTO5pQXKcZekQN0tHuRcnRljmccpHXdDaPKii7eLtNTgAyzd9lvq+TC03ZbD
yFl5pJrviy7ZRyGGFuJMgLfiLHoi/iJ8AuY+IMMifqPOf2lvtI5Wrh5kiFyLAqnK99xNhwwlxpPo
5MkLHGiboKCOynZyGnDn9qq7msJwoAbIp2Lju+FrEQAKOEW0o/3YWxHqTpAgjmvMM3rTVNh1FbuN
M/kFwRfux0LkPLUV6ACx2GLnm+5WmMlTMtL8jItnyaFOeczMDo/Lop9wun/h2PBWY5DEd4i+T5ld
vwsrVpogEK90EUc/ZJHDAc7yq0fTqN2cHrM6t37R6ISPsxpP+DecKbEIBvny5zQ78n2YbrksAm+Q
zxXWl01jdu5TbXn/mhIoSTT9X120mLeo6fNE3l+d+U/tXzPw7p3LvISG1uTdrSN2MBbyROwp4zrE
TCaDU1r7nHaF3CbJouzZFjH2j6cZVespyvQiMofI9eKkBdoljJbUmpVg+ues+L9v1xa0e40lmZB4
fCorDnZ5pK9DaNgHp3SX+dyHRFZk+QUQ1K39SguDyy5l9esqB1VwqlJvYhBv+pOSdx5sdIDmzOGU
a0w5s0KwjRvVQze/Xf7SHb/E6+zF3Wvh1rSvuUxtsRXrrSF9bz83cuuN47RV9t92HhTnOBJI16QR
1UEFbs36KzS4hVMdIwAzAtqW8+wgK+NJcU79pn4CJUEgG8wEamvORYegKWwPAEevvtkstXEk61dh
t6PVG2H4SPFd4TuUN1Ow1VjK/Zi0tfUHsg7GUKOvKH97JUI5B5SLTDh9a+qxPTr294TyfWulCAhV
LOtnnyBHtzCtf5YRvIBxIRgCq7mWXZVA/GFvaWtGoaRXL1w/yS5PqjUdqv22RNAS2EZ8wtV01EuG
ne23AJzVTZROcuOPIdEi6C0sr5nDQxyRXrRTPW5AJwu3RInZK1MICzkwfjAQ/WFLRU/DRFP+qkwM
dNg8tyLik0/X785i8MBn4j+pXCQHAubsA0ov+v9m82QsXzLv3Y7tYZs5kE8txavnQIq3OWYV64h2
myZrPNZ58pEMI2ZOr4YXZ5WVTLDQXoPNUBkZ3A34feLGqzZiNDRR4TB3hRD1XqRUBbzl2hZPlh+n
h94BJHfKKryTd/ajYUmwCHnoYkg1SEv/28YNoTeBb0OLdzTaoPDGg4r+PMZuLl3uHM+azzh958Mc
J8cw7liB/AEEHhF0fA8JHtnmqRufzATBGrTiTFzsFBiEpDTzY9ynofE82JQ50C9h40/OH62d/LMz
fne/HqsnvbiAnPJ3AYV5C6VnrJvSeS9lRibfIjaJqU+O8mivuw5vdXlBm9OfdEvLe2265saj/Wkj
GvFo3IRzxY/vkpCcFTutdYBBGbEP+R2z1P9pr1Y6lpS7DXxQ6SOBjC7wGpWWXBdMjatg6jpv44uA
yV4uLCwq+MLELOuP6mnWat7XAaIXUpvgj7mCuG6aT65NOh/DTr95VoWBwxnXjofwK08MStQm0WxN
gwvaE3C8mohNw437l5iAz1ViGcl3S/WaYd8a+lX/egiTWujHF3IIDiEy4k3UCPPqFw8MWuWumucb
d9kFmYNCdkksUBbR9C2qLUG5CEgi0iOGMiVkpHqYoaGAjYJk7Y76ww1JiXD9gVEoma7w5O8i7/Z9
TJqPSzIW1Ng3ulKauqv0CCI1rx0qEs0AK/UQ5RN+ceigeCY6usWpanb+tCl7g3ADmx7xJptOyJnz
NstOY1p9TbYNA5nGuIl6DAyEu570oG5m1v3LR5s6LhUxgs4N0eNrizJdDM+Dd/SL4pvdNyNwgld5
zJ/iMfa2oWeAH/QIkiCLkAA4MjhILtzEJYbPxWq6lSl/GHrxw9I0NQbzDCSU5he2qnM78SkYSALw
OpBRnZTyhO0qlIhonUB/BXOr19Jy0NG4f8d8ZgyJNrjbxN0L3tqQbmJf0eum+vLUJMK6s27C5Bxz
50d30VWlQJkx6CEypi177iaSwQWkCmcEjqRVSs3pnfwHKnL8GYt80r6SlqZWI1u9of/3/yhA8HBY
myhg8NsjgAlaZp2QExC9PttZbT2DvN76PL7VKm/v9BC+hWU+HxVLGYJN1L2Gg1i9MrZWC5OUnYu5
iw+kAlxQCuyYcInPHkTFTzaiZUUchqnlWg2YLIJIGTfJdopLILRS60FAi/UAGPiaFXbrsLH2pQMx
aVoFoRF6vmBUZikBSztKQQtU5aFqCVvvqUAF/ZpbskfEHq8RwAP0BriS7TLc+wozPHDly5SKk1wi
n7NSPvUMml0feiRzILVfCuQzkX/Gw2Ae5LwdLOC0DJSGpfqTtVugfTd+GfSP1V59d5eMJ6amQ9ym
53bgnm/QG+0UXajFbNIM7KbUZZUWjmW1wkFMR2nLSa1g1kvKi/ZQsl95yD8MUfdidtMv2SKSVnbr
ATPkd24Kc0PwR7ILU/v3kJsBpv3qbZLDlxP2GcFYROYUDVs8slCVe/2eROuNOWSvhkgIljKx+BnK
XtP89OHa8Je5jTUq7vNym1YIkxAI73tj7neFCWquoylBxjeRhhDaF1E8p/RBHQkvIzAGYGefORV2
D+QrXUb4yCB4LexgTgDedHYoKevjg+c9VQCeXhXGOzqH/2WO4iS0Kamrc0XunRXfkuTfHHfEifqA
V3nDR4SNii+qezcdZ9g2Wrx1penufMuYdlamb9VcvpHvMtGnndylRUxSVyG3H2ugitBLt0De5AcE
SzYSyNhOEpezJdPuApL4ZzKubsZtZnQhEwfmCznR/Swxyc5Un9eB+W0pw9pVfzrbwoMeWeMj4kMY
5DTcd/zAcfATVkgyAwyMsa7wMDXfvYksEhFwekhlRDdtNKOCNos9kVvYHcq22IXfmZ5p5szUNk7n
9HniVlkZICbUwU5PvixDaMvnzo0tqmXyX4Iu3BXHqovshnStGKVn2OBQMhalsIkeVs3FXtWorsjC
gyZOJcFVmiShwsOA0hfQRe3YgUUnfzEj8MC0e8e20vdBglCHHaEB9ty9urppOKGwkcqxAlm1AeOd
rnjIKLkMk2tf29LcE5tJWSByFdnwPmotLz553/tgCT+vqu+ZSmLVjktfV01mbP6MBHpc4ZbW2zY3
duNQhscaN7oiLhpHJWC7B8zK+MrMlJntw2pbluS4Omc5ueeSzooWEaIrR/zwDYk4YWBRd54sRRvD
SXUjX8gdWZwraiOwFY4Oq03vDRtqDGgUa4q3sQu3E4j+2kWvZlgIxpB4H1pNDJpvBlubN6dmjEtc
LofE7c62UZMxL9NHH6G7nUX1vKxQDERrhwhy2IzwUWBaIj8tfjQFquRx/INAzcD7QnAYEaMjmh0W
MqHtfRGZ4qWL812v8hOtDfMLGWTkRnjuL8V2jQKb2Z/OwKyEjVgm7kISlecM83Gw8XhDum+mWgcc
uPlmJHfP8safF7sc7l1C+m8Qpoei8JjiA1BvZOnrAl9a2+LWmR1cnr4S6zDAUki70WdvouEi83DH
IANsNoEEAyYCi6WZ2tHr9axsuUrLsF6nyoo3fhR/tDki9wSQu7PQdxOCxlSlZnSfONJEyMuFphsO
XPhb+jxwx3XTk8TwuMwKVkT7WHvtiO/GvJa/DDW6UyJystUa5SZqcALEV2kefmUdz3ySYmuzEDTB
iO1n5HigYvNtpnw5w9q3Nb2KsOTcXMVDgXkyuLf0yQNSJoexFZdySpHkTNbagGDbilLkSMRR88EJ
wE7b9i6cKmzNDDZcAVhMSRDwBj9auCa170r3w1aBtx54IDeJ6fyI3PcPdCpv8b4jvXIByOwcLUKm
A+ibKhFbMtyOpM4UB0k/OJI47kvTLffuCFxWJIm/40Fb4edE+FtFPYYvdqQkxwxqtPXOXCwmc8J3
DNgEGlKj8THln4mJs7RX5sO3it8YMHHiL+Ggcd3fBPLtVYsUdWWk/I+cGYcf3CjIgZGvLdRom6Yu
SGobIVE1mHEnGV+n7GTp35UI1mSgWDuNw6ias1eT+LqGZLDexRXLmGRStJt2z6FrG4vicd0/+gyA
k7gEHFz00a3KWiOFohOypzl1Q9AoOb10Sjf1PK+MOnIYopN7kiQ27ZyLIgmVIMQ6/l1sxZfOBH1j
Up73pg1rAb27rUf1aoNCr02RBVAp2UddqV/KinAXz8QGZSAFw2IroTp+CiqXXc/5i7p72MfkQnFw
YbetCo9wEomamJIq4LfJQpk6anGCE+IMtaNrPSK55JrYKEHEyJiE4ozBQNdUVEdk0m9EUb/llWLX
QmDpRvKNSDSezmnjG9PaQZZJ359E2uVGNh8SdLFkydTOvEzmnUdzCeVabXQqy4pwDGL2I0fxICwW
+z4dCDN29Iw2hxSn8Etp4g6oSfhmMwl2oi5+ZdyNUAUNK5lRxHAZyFERRHeoB8bHHA3J0hPJFzf8
GDhnd3b3ndE0dGxDOrqzMH+WmCjXzXksBJqUhQ4xMdJCB/m/56G3r/9/oVxxV9mjQd9Pdi5nHPpZ
QErZNDjAS/+xd2bLiSNru76VfQP8oRnpNFOzkJjB+ITA2JYAgUCAJLj6/6FWx17V1RVdsc93dLcb
l8sgpXL4hne4wgThx/Syhq/zVBCJBS868GFXp11ZpOgA6cFlxyLFk8u/5+q06PWIyE5g32zsHGiX
nDok6m+X0OyBrlDWSDdqNSnps/95sQ+RU1LXONHal3bTztCMfqM2c48dANfUGlif/RekUqcw3qn3
I/YdZWA+kagznwfQA5gF9TvDiZ7g0pVLDt2tg3e+flKDqg/O0aM9h7rVmvT8UTTEFqdtd6JidWJX
3F+sbxh12xOqkrVJmqQ+LkPu/i6wc0KpxhmUVmG5J9vY+9UjD4vL/vtOS5gnxZx2SKlAi304ukKQ
jSo6Pdg1YnGnApBAs71ATwuqnUsoe4mRSfoy+6YzvZb+HTHNbr3OybvKq69adxpMVQ+g5mM94y+/
upBFgQNCf4mkmhODmEN+rTmMLvr5hpXf4HytkCs4PcCpNdoEw+L4AFUJnV3ImNii7EMIko/4CYvZ
MtpdjN3l8dmWlDmqEoMzcGqnthtrBUaH7b2/pqRiHaVR4RtPKmt4+e5xBOF9RsZitzaSH18I5szk
0nsQAeKOK1qcpkFy8dPzY2Rd8zbpF+8nTKXXnk6tMYbccdYxAOalZjX1y8zDB0rAdZrK+920rqAz
CjX58cVsn3+9gn/y16t6T4Fb5P2TEij2qxEIM4JGjXrrX7En4YuBsx/OcrxSyuvDkT++//GT9d7s
4VUEKRnFKzWujqUW3zqq5DBaefnjD9mntFjT9UeIlzfhuGnHP74gZUL72NofNVq1dJNfkG7fUbTt
4whNH+rVD8X9H1+6DtgloAC0+PV7dMlbe/BDif+wf9D3UpXBvT5wmv34cjZ49cB7pTrU8Q1cS0q3
iuwGqq17vaL29t+3rY/PN2Saj+F/Bf5//FC7L6q6LMd0DGr9NmELeNBoyRG71Uixjd6jGJj6sV2Q
ISzOZ/TGDhBmOsgyw6Y7PI+xeTgUqXbJk77T68EzNO13pesGt35OsqGB6kAGI/+CpgG5synYX3v7
q4tcZn/IHeYhJU1kpspLMWjuQ4hrByQpd+eoNJTnUMN4nXRQNVe3ukrQc9W/rAMtJwyEVsAjCpjb
z/vwoALXx3KalGVvFMnJVq7Rbl/skly7/vXqx5/lrz/78QpA1uha4YtTgOxcoHfiVyZ3YlyPFxcF
r17cWKC1fxgb/PhWR6eWDommzc0TTJUfP/3x7f12s6K2HD8xyfIqozFG3d4wPHMN8g8Mb+efG/MR
5yoKFdrVYDSPO8VXGdjRnk3+3uVwvfTT211/HIaqbpNSmwVc2H4n17biLGvn/r0/lYfPm6l4CSUI
xhyZkzG7EYoyPQAsFfiys6rW0Q8judu9N6t25jUwS0rjuWPrCbmHdJQDiiQX60KCq05Q/1FHvfqq
jv7zCqnD2rrUbq2tr66zexiT9a7DTfT2+Pzx3fMJo5awxYI1Yi9U06iyer3uzdRLxbLZG3ZsFxcl
MC8mSjcwjtKaswtnyNvoxxcdojdC3tY1fpZQcvaAzGnXHWelfduc9OuOv853BAa5ZzQmfutPfNOd
53nmPDrE0fQe+v+H42WKZ09aH7TDqmerxBCOumgPp57cQW1Y3V66RcSnS5MsOqZyYLv4BlkrZ1/N
D6BrJrvbU0tRhyrBwrb95/q9bfKQgF0jU+qtfft5QK0hbz7ok6D+q3c2qXKrBDjA9FmdSLYhW3Bz
rzDE33Y9HvcNRHf1QE/38aS3YZt17mu92wEw22NHC4u8s3wEeUcp4ni0LsFVe/bTAp6nfTadq1Tg
LO841w9IOfttdXIyHQ1rIBcHI+D0fe547wn3A/ng4V6N/uU/9g7/X8P/Dxr+lqmitI/QveWohm3r
Jrr5/7V++aemf1V/V+Xh/0TXcnP6/Fna/7dv9JfUv9X/H8exFV210BlSFQdB//9I/auvn6h6HzaC
ZmiwrzAU+Evqv6fZ/BJoM051U9Mo7PxX67+nOf+j6paJzEIfEwHLMtT/F7F/7e/WHn9duW3p3D4I
e4RF/27t8YA/mAMt3y0b9+GVbj4GTp2gTu6ylpiRol1dXCoEsgvqNHfrm+vbEqryTwP5lwXBzx46
6t89dP4xfg5j8bOHzu3cPzvrHra7h+wEeTsFNrb29cD27ewSlnvvDx/3d+OYf37cL5Y9uOZd1s6R
jzsNlACvofAZWJ9VCsw2w0/dP3nnFGiHnZUpIjG9P9jWvIwafnJX+OenM+t+vtm9dtjRWC12y330
BlhJc63A2eYh6E+fTM3rmwKt5oXi3ofm901qy++T/Pf715h0/3oFvxjnnHvHe+NUPPTO7wYgXd0y
JWz31nHjYsyXHb/W7v5DiaDfSORbwvt0565ls/r3q1Bf9/lfl4l/jsPrKf1knGQ5xQEjFJ4C1NL4
/Ek4GN8SKuP6+3VwC5QQ68OP3VBLrn+ws1F/O+f/77K3FOXvHwxYsvewaWcvd4tipXytR0y33lc+
aHPv8CSsFQdEAY5/mOP67x47C97uqzrRt6H98thLjszO7rW7pTm98LmHxeVDyayxIo+T43sx1Xpi
HTnZxPH0DN/MVB3ffcO9xU95GFV+fQjOX/1Rb2b/YS042t/NPv7zGCiVq31HQ0PW1H8ZjQplatYe
10XvwdO3FaDn7SUr5FXkHpqkx3Tv9xND1pEzbGt//Y6snjhc/RcDOCpkFaNrfRJqYoaOfwjhGMA9
eLrov8sCMB3gi7gNjiGgYl9NXk2K1JkUbukXUvfvnjnMJ0/39UlrNhwy+ZhbFk5W+KXbBujRBsXU
TJ6D/lsdAWxy75vTCNUCsOLyvlG+tUAXisRKNkGseifOLoH01hzupTUhi3fxJgxK3r1kVl8zirOe
6aLW46qj51D1Hx5NjlLcM0TnXPu75i0Xr0+ikOrd050Hf0ByTSm8LG89gsrmAjlvvxB6klrQRPAk
Zi8+qGg9mrUuLh+tfL3QMn1kLXMfEIis3cZ/SBiV1+zgQQIlLhaWdN6Ok9Zbj69elawl4Fxfm9Rx
kx6G+/GBsfV7ruZTg6ePlcB9GO4mR08f9hKUTZZmDHUdiG1IdXreG4HwMSM0Jc3hOXosrldxSDDy
nNyzcsRADbuoH3XDV6EFvdwRMMD2SnFYhBdkw3zIjrQDvL3H4qa44Wkfu6njXpZqdFwaS2XgjHtx
f1WO0Yke7b3eZzt2pq08bfWhEdPErjbFzIoPE0QwtBTUcs8R58Fxc5zUg+Oi5dJh8NrgAYfQapTM
ngAvT5ttMSDYWoAjuqaPjSqOc22kZ/Bs4h7SveHad7JdDAAtPqTMoBXQTf8Y3jegYmV/BOJZUIN2
7+FerrMT49YbGGnfvXolKfuC+ZSd/dP0Mq/m3dIacZDQ4qIQnnWvHXZ62FSJgadF2n7s340JULcp
+MjFI2XVW/KaPRCXZF1aYHwnt090+c4zdO0Q+TtOntExuPS9W3iYQ7gF1r66b+mKsGFT1PMoHr5m
W+tx1y4kD7ePLJUAbIN7ZSuVrBseFp2P1AR/mzSMSVkFPa+DRQckXtJ5KFRo+MKR1banxNDPeDDD
Z3zzrg38DfcwOY3O/nmIdFcnDvNr5Z+QM+WvG6udJWExrHBfG58QmZleF11kDxo8Atw8MrNyiJLw
6LaXZaKP89lLfvpNG5yym6enNY9t6IypwCMc4ZZZIylsisrV5coWmri71qczIYdCPcKnnhw83Tp6
+kwr1m7u9eQpITgAYuceBuvh3T3TG3Nxonx66jcFcJrWkzKxBmfPGliuw542PlliPXXe+Rwcw7AE
W/VTa/YkUB+tR5evvV8M7VF/cpznccl2stwPYdBQc0ZMalkOighNQUTunlQPPCNoXjOes8u1WKHt
XTS14AExOvEMcqA+rL5bNAD9IrLHzNZ3my6dADN9WrWT/P2UQLctjkHD5Az6Y6pq6+l6us9gfo2q
kbnYAOdNgN8O0T8B6ecVS3OiTnYzQyC8sP9Glm7kQOAZ9PkCFmOcD1DQnFxkN2PvGJdRu9A/qvFh
jMXRRBmhkaGM7Fk+7z1ptQljRKcq3AXwbBm9Bki7UNzdCNX5hH7a7MWEGVdfu7maAU4NtfBmiGoI
4Wd234nj7Lm4ZXR/ZTl+zHpxESIqjtDv5BhpQ5CfIyuq5qdhO6lSds0PisGz8+yaXWU5PQb9iTnB
aNnkkrQp6hmqu8+wp0xPYyXZTe+kOi455/jxaTArqLaqD28LQwcacGy9XaYdwR87x2G6qRfMUHe9
0ieoQbBkECwS1vAwUwZWcqpkEV+mPN1WWEk13LnXpToCOzyBINgfGZMqRJ7FmlJlBK7sNStkpX2W
NARzBvLuwgvXfOwm6GdPHi5mnW80pGPYs77+BXtpehkYPi0S9xpeadmJ3C9i3Dq+TFL9Q0KFd3oe
3+aUwosv5OV7mD9SxJakmWsP5zV3PclRSGSF1hmlzkWXWopoJmUtGeF57atDFLVHB3+d3EEIxRQz
RzRwxtVmHWDKGN5m+SRXIrYH9g2pZVWojo4070e4BNgThDMGlKjez/PTfM/GvF5W/D4fHtZpLyKc
jK4RwhqE0UVobVv3uUHzXh5doG/IoXksG5g+k45aotgn2E0l9gdC3kbYIB73RVF73Wfj6g1qX4ce
6leJ83kP8+H5q0FNCAE9MmmoVkJN64B7Al7XCbD9J9qi2lUeXF6XsvxDFKn+NqDR+pRwNFMjj/ol
fttp7d5u4SIs118KavjIfR9oLaCIK65bFA3g9EJbdto/xVG/yxUIVf76WOfX6E05XBtaHXws4jvB
EU0RTtcHG/n+KMtZle0SesTvx/n5JqzB7iitN/zokRWK9+MmxXBq1vvWQmyDfWvy7/Fs3/pdWI0Y
mak7dDvJ6V4D9lNAe7bKowK0YLd8i4ZotYi3afqx8HcZflZeqEm2iKQSH1H60RfJVThCJebxNOFN
R2fxEKMJkYccYiAjzfAoklP0Di4uOAYzoYrCn3gHGQ56cngQJu8XLUWfLK0Rw6OQjjs9iiH+Fa4i
E7I0Yh5dpPT2xVWkSWp4SRW8jw9iCC2U3/b7wmIXVcS4c8tB56fDhtOL0MCVhghHutx++aPVZMsx
wZZl+k9/J9wPLkvQORZJ41rxkDd9z3n7ViImwr2mi5RPnS3ghYpt7T7kkM+3IoKNSsxK4Sdva4K1
N38d4aCUfBzFm+pjyeAOMa/ibZ/ia/hOsCnGlbsI44f4TN+f3IKb7Fwv8sVm0Io+sY7rf8YLYi6R
cjvfm0cYh5+5z77GBD+LcH52HXfxxn/vXYhmohyZ4unnbrh48s1QXGQ+fsWgHwK4h6D9ImgjyZ6I
TDFOp27jptFNzIKjfHfC90R+dq7OH70DW+KpQG50328JrsGuGg7f4ae6DLH0jzJASMRvkpuY9D1Q
HpkV7XiUhht10uf9b8JrGFkYmsIbeabnBbaQXbzai6kXZxgCBdHW78QqnK/lVJfBxY2uYrTjATde
sMymSSsyMRo8+f1BGDuceWdPxoPYmwxsETvu20Uk4V1May8yvQF/SZoRp62Xy++N7RZyAh+c0Qlw
jRFXV0y3hNuhLeYnmd5FBkc6xAqDJwsNXmZTTYTe/BOlNYZTj7eFG9y8x0CP2Zo3Ips/XvuUeCe8
9y3GzfsKLHEW05zHthcLeDESWhRQtrUIvvrSi8/BM/ViVXJd3lclfaYo/QfZS7NBFgu5lmeZ8oS8
by+UwddoLY6+95nqIkbvQMyztUfYM+EECOjUS9u/eOk9Hj9k2hD3IVHkt9I9iDA9iESTWrxIkbgk
dUmZso1L8P0gJJ8vUl69hX3ma+NC3PQzMoW+WKTJ+CziwnP3wkO6ThQiuXvDxcElHP7WxfRtnO6E
V0hmJpm4F84X0hsxOUuZBat57h7FdxK+tYLh5bjKNoNa8EBWuVw9/I5Hq6YPF+Qq53wvgG7M1s72
zmjxLDiJaCiGDLYdUgl3Y6R4eD9ajS62RT4XNPfmXN3Ni0s5Hb99tGKhkaM7LINX7nQVdTRM4NFK
KyA4dseEfNMz580527MFxH9Kmo3fJc0/b26vze+nzY1ir7UzLmxuUA7km5a+Pd2PFDAuo3h2Wa2T
QrpIhTL2T/ExY84co+3g7l+ipS0GaI4Q7nCMM7//cB6ovyvmOJhVInaj246uvc6Lny5MQXjmZKjr
YumE+8EjVtn0Fk10D+wIkw5i6b0a7CI1rrMiNia9ARTUf9/39Vdx6tc6xs8X8Mu2fyouKh7QvWL5
SgBJDd17yiAwAS80U4n420kPUeEkH1tsLheIDhzyiJH4t6+Os7l4B/olETWaI84gXlnjv1+e9dv8
/qfxeT3Yn8anuJwbnJt2rwdHAzmwH4KUopoYG/Q/MNx0bferO4rL3F7tYuL21FrZnz3v+WFHTyNV
VL9O1Eyb0qIm8HosCQM96n8EWfcEWtBcyfRIga7wtZe9FcqMlM0QZVW9EK+o2f1zP6kFr5KH2CAr
k482LTvNv9+g+dtj96cb/GVmPupa7XVrbnCRZ0ZcrBCGCgrXirpJI2aIKrl5bLsw3oWd1Byi7NUC
/r5ArzAt/DztxqePZbxVpqW380u5l2Sv4COXxYWnQSDFfS77s370wrwM2+T+p/n7mh7/mD6UgVUb
lTBLMX+pv5zVov/oFK1YQpYgFlTE/iaIZ0W9Kd6PH3tZ/aH8Zbyqe//4QFszHcXWKUO9qt4/T4hb
1TYWuO5iCXZpWwTXEPemnSyjcgCfNoDxqQ9MNAMIMtSw/FGUbP2CmetCbt+C/kXp1e8Tl588zX34
+8XDt97Ok9zvu6iztKFNaEHRFnstAVCiH/3701Z/O51/uvpfapcG8HwTTkmxtJBTEtRfYFKRHx+9
vV97/eC2uG3OjtRcZ/CHD/5t3EnVva/0Fd2wftTRflpHSrHHXKV+DZsu68EzOaSXrTW9Dsr4mvyp
Rqz+Zk8hstU1Cvz9vq4ov2xqu8I+lX1g70t1e2oEmnTVO7nVEv7nc4KMNRJS3glCGZj7z3+/Tc22
fjM//vbZv+xnj7xGnhlBziUtRrHb1Hlw0GdP0FglULbRAUT/edxsHXV6W2n7uJxd9HEPzTU4X/VL
nBq8NyYTIc5Ld3JcmmCld0gKXdjgSRGtoOkt1VZekgYJJCiSIF1FgWbPQxxrQdUdfzaydXX6gO3P
v4YPrB2Z9jXqbJM91melxOXABWoxWstXCN1w5jxiHUFd4ZBwFfNyDuk52YdqK56fF1TaG4EiFqGy
29ail+znJ07ikwf+VhjhmQObApcPp5HsYf8GgUEWkSKcqKIMZ7Fv4dFAyIzfYahwBQiiZ723igYB
B4tgIsgmOL8ffJzFdvzCPQFBgqI2ZQ2y3nf9/Mp/QPxD5a0pHtZUW0R3I1ptWlH76HDO2rh5Y9sk
ZEJPTBbpngAAuSrCNeB1Llki/543NYMuKsLJKzsEgucjyHPr8Ej4p/m5VAQOS+4+vYSwiEqoHbV8
qTQW6QutTsYqj5QS/TJyqG2+judbArFFz6hAnT9KF391O756e+nM0Jbpux1M0JEyAaHYsBFyrfgh
uIW/G5iA1sGMtxI5Jy2qqxj2ocZclO2oZRw/qWi/IqW+5VH22q0TUOCvWqtZTnY2Jc5+kRWt7FZG
1qHwQVBU+eo+AbwDOyRWNE9ZntJ96szyDyfUh6DyS9HxbLvoNsyD3vKYKJNq2fu8Jxewi3NlSWmE
/BKTs1uAlvWo2zjBOVnP4JvGR2ou94ubk3goKy4bXVOCxzVHTykhDJFTcIj1cMCR2gjA9KKisPjm
jO4h+xZQyknXAIkWORAqtmHEL76rU9bH2wMIMiC9h9cqEoXIqnX1EtFwhDC8AldBCsrk8Q0KFx4A
R+xCzKvXnl5/+GQ7erhdn78/ra6e4SkbuGeoGvTeavD1GmQAyuYe5izubnKHLUCxlGa3i1Iy5QZx
cyGZWqke9dCNEeaFOuj5jaRrL5FfkEZgFLK/3UdIDBgBVEC3jLSgP7xRjbqwFyPFSHpDcISOAOnJ
XiL0i3gCRRQwYrUunrS4ZhA87iBhOezwtXSLFFvINxgH/Qh0O1Y5RJgRklzAzhavdSm1FP1+9h5b
5jQOqZK9kU7KG9G5LijWeiQA6T1k5OgsYUWUWfE6LkavJOo8uEFclScK0lENgEw4Q0iDJLFK4ISs
tBXVnWQfdEhkSG3ywkumSPAkTsQKu1P26YW3MfgrgLTbR4y3T9wsc345dZYloNKs4Qxbp6003h3d
JTf1bgNneI05mrzcP6drarSNS8eBZK43rOevEj1oR3KQVw8M9aobaDWWQu5CCh4CYySd5N5fSSq1
zx7+Bi5lZoyXJ8+RlbaxDfaCcvF9Y5Ddw2ty6+ScABlY4OtBI412XtJFCNi47G3aWMugBY2frjrg
P78/hE/2Srpw55OQn9M6aVc9WfrNwOC9Dqickq++2igSTYlCthuWoQv4uKa+cnWtrTLapbs5Xga5
h4IjBnn2CGmT0/TeYmQ53o27XnKpYIXAwpU3dMISY37MBW53bRkSAe4kNootkEXsg+P9jJmmxdjV
3YyJjsjstLlAoZs2nW+kp7lNU+NGtS73d0PH1ZGTzXL3FEBudI0MAlCWTyl6S7Q6fCPrDfoMG4or
81NchoWHsZp796xvFAldiqKIEqXNCJdaOjHQR5AfjG7prRWFZ4QhHnu8D/p3FCReIwMU1mMHGNzo
Hqx5UEfCUEjyUhMYNDHRICR6znAfPNEjJYXniX/DT3l1qM9s+A9ytxpoLu2rJ99Q7g/gknS+ObTS
pw8+JQI1R9Ofaok1v8f85hh/N9pJ6NBmvfCVYMLok3CyEImZ5ClyGdtbrKzoUnivfhdsX5knTH//
NmD9+WwX+ccFKhtLBLqL/5polwx7VuJKYC/Tnku7ObpkmtemPeYNXg+yG9+W6IBJNTiSHliiHQFE
nLXpLfq4fqFIllA3GRCGFeLjShUe8CJv8OqM4bVHk+08hd/AHtFmeXgb0MIjJ0SCT+bZq2DRUWxG
uPMgjPlzgCeTy6nAL6BsngBe7FFYKjW3GfBW4jkA5+Xay2pqjLXYkO1XFWMyxF0cx1WsU/5nKQko
x6ILHQ+vCB/8NSWU87ANzI9KPublkHui4aKHhiw4HBsab4y+SosNOKNk/X8jPxq3MQHA6nITtte5
i8PEKF30bUFdKg+BWCkycefP+7sOelw0N3FQ/T2cPYGr44tzhlzRe05ryaPLiNzYF7OfPs8Vi8pI
8x4eXFb8g6T50aZISCLeMd5vSxeFrXd92YWHGO+ZsNZYTHlSjqAYY4zoqQPORFxz/Moh8kU7hZEp
I4D0VJon5wHmzBngX2NspFqwo049PGSvmXyhs9mfNaZUqOxBXTElbDGY3fU12vfTZx+vRKQgUIIK
exV775vRD+3TGBwYmNsPeiA2tbxTQlytrTiIaf6gEM5KtlOtdSkyo2dt0v55pxmyQ+JaVNvjgIrq
YdDSlK/I3OjIIyKZ+8dBb7yf3N2+BEYn7luDvo2CVNWUKZr0s8J1Jj8apD6uGT6LCpBHFdgum5R3
izvJmw1BfssbndcX5MOKCC3ywZcxxQI2cV7b0HQHplo8P9TX/y4GFH8CkCfVOCqCr0zgtev1MgVL
by4gB/ScaSMOXW4HbmhyS5Db6JLbFM1OLBW/1qvSvSniFh5Ta5Sn6l42wqRUSMDTBeY1Kz4c7zGi
PVV/NMlT4T0u2yubLDP3m7ZXjZwtrSv6OaAOqZesGpjOn5MaX7fXOFJ/Nj75nOvWeSJ1Ky67hYFu
JrJWIfd1wjtwUMDsnirEXP2A768lfDlRvnAHpyVR7Bb5EivBRB2qqgvtSWdcV/1TTORDXtYga4O2
/o+bs7qg4T6Acz0CAPxr1OyQ6s/yubbLoPfeREUochEYB5zOcW5MjVZw3yo7NMPAikRI8cUhEOzd
xvl14YdO3Hp47npMez5l3crHFyV1ldSLZAyrn9ZDfBdDRY5+JNkL5ohfE4a+wYpq3zGm0QcYQIZW
jPT64ha9cnt4Dt4Vo+1JOeQ67qvLlqFWKl9h5SbX7Xp4PcrdfAuBAg0qZh/MEI+zbsvsR9YrZukG
l0CvgYKK08jG64c4KsOSmHj0MbisnDktzDq0RkhXMDdlFdyDcobfsEA72jsQnBB8E9w3AyRRvW6g
eUijySY8hzzfNbICmIZKS5yy7ClrgTLtBbOEBcZutECOIzU+P4ABGVHxEZyXzoTdccVS9i5z5Gbt
1ZEVEx5QRBDFZ0PP89Xs2tQjWijRFtFY3xYKpk9jbXgK6xDeS8R5yuF3/lx/62AFyFO2pyFDrUUd
YcGKDuylJzAhYac9UEHYs3DgOjYINVPLZfJYXCsy/9IJDPfjIK9zIBLS2kCGa0KiP3eJsmtQTC4z
1cOyQ1Qr1rFQotPHTQAg8I0RkPOomEIcIr5nV0bZfNGynLu45c2nr+H/WMdKzytG+FO9CmnMB4h2
4kxtNjovrgNsv8Th0xJbMyP2jexPh/62OL43oZnZkbLqZ0YEiVbwMKm+OcHTq6L7AN6PXyb24Bb2
KYjQMi6QZqTXyBKlJ3mg4eogLn+V3KyFHUpYfxBUyDWXG+nLw9xYmRnLDSw+nXCenr1Cz0HsTHeH
ehJp1XXOFo8rH0DLj5PLUeTT300uczYCM7NGW5VziKnB+kUfdIJuUXhLzpDdxl3IxI4es/4XZkWi
8lE7PHN0dUHntS6mKIP9t+aIrTY8h3hBBHXSiCX1qcyZ99MconoKiCDYDxmDflYjMEsyw07i6cGW
PQK3h+/iI4/yntAntxgSoEWDtEcNeaxnV1dZfTUf+6kdO2RQnXytIvcyp2UAFPwi6PQe5YlAnt2w
9hyiiAnEgXfarJp4PVwSWr/eWCS7c5qdfJL99owp4w9Oif6uBurk6n+ZeHF6GDBA7oSKx73D/0DB
VYnqUIkM8VV+nMEyQyvmQfLo03Nion72xfpA5GuqJgevDfRlVfE4q5t7R9WQAhbmyIIul8Bo+SUZ
7TpSneRzdjo7ygOaylEj+pOtHam4gC/Xo2PwXALsl33/KtsJ1hsTa1FxvKLZe/SVBXmMd/ZnUKg4
wNsXUoZG1Vcp1q46UYPzPURhtv48r4A5L6tgjakZCSD5BTsl8oB8NmyF7wawDMprPa/cUAkiG8xa
wBG99MlW/a0GmMqdxfa0LFysPbZWxK7jU88gjfyip56yI1EjoIpBOXFFV1jbCX2DiejXjePV8V+N
z+OrjUtZkdIAohYQAkhl7uH3GkERATWOHT18FU53FM3nlwgNj0yVRL9IllkIxUtnoXM8i32Iha14
rBrPQQW1E9Sinfi82E9sH7FBwBoKj5a+fz9WvdvmQr2Y3WdhsOAuHMRe+c3/8tVue8KCbs7VFIN7
hCyGBmICL+uwSffQKcUtQ5XpOoPJT2HfCDUk0WgtuBgHB01gsandh6d4Hx+2TRnmnCM7jKY8ZbDG
fitSvWbRuv3gOKInTP2fbFVobypxlo4BkwDlnX09PplOSweFKhb1ipOq/H5BNOFpEqCQcm40kp5R
84AyK3QTNQHRfSOVL5Qlw0jDnLpErqB3JfQp6dXp7XUjHDDka7jbcKhhjPwKxDC81VKcYCdo1s4q
b0+PwbvH9/Dl7UEj1fKxlMoo6fu6h3lHeJf7wPastPadgU0jBmGmPDxX/sOgihgb69HumR5uE4BM
Gdr1NOs4cj+uy2Zcn9x6wo7M8EMU8ZS1WCfml51snC+L99alKXnCr1Df8tFSRfmizjT3HLO8Y0zT
tz8eWUhXSBB8sXlgPOvvPsvOvUfPdwBOETYX9F+qEXLjYTuAjt4t7hEcuyPCDBW6lDI/ygtqVJ80
ZiaUaUiF9dnDcvukD7TSq6FF92ajUznemoHBCcBcGqFs4aGBrg3qMcHf4OGqHp81O2dNep2ewG3c
KZTuZuxd9tt6yM3xQgAqOfEPcCzIa2QxJFGCMtc+slMjhZonEUVxjy7whp2Y7707MwbDMlENVq/O
3V58W5ka0eKUWtgOq1W3OYvq03q7RnjLg5iwBbtRB/97WEy0LRgbAgNCOtM7e47cDezpnUx3U4tV
Fa3F3Ej6kf4JpVBi8hXpBmZk4vxlZ69cH4VHHocWVi6n1LzmWD76XbChWUU7sWZ1UNBwd1PkBkmS
KW71VkhnjbG6AqxgLzVKOXfgS2H9/hAtp5XfjO8Rla/oLFVvc56cJsQ/X3vvDHqrml567ubJ0rn4
nP4jnMKqGSLNxxmzYVNvUAAZ3Ee6Zwwsv9mohByVYFvpvN3MjHltk4q9Pd7q8MpDpjvxxvbcj3vf
1MzQtVu0Q7XDGJqivfZxIlk8z0GMDCFjkesTihUhuAhZz9dXyVYFGgVdykeyj3nw6Ql6aOHxu1QE
gFdoCCsUPHAMH6YbO3wu+BwcJAM9JtjFP3qqxzVX3Sz4Jh9dIuanB+xjdljWW+Ud1a2pTXXrOH0k
VAltAUfZu0S3xdOzRLHU3w9yjem67OgiXgdsPR7BGTPCypDgoJ7yiGufsk8bXhIzOlCmOctNl/JE
VNn/VggK6PqxK4VEjMPDSHEvviLKdwX0W7TOXoYt0vyuPvVN/tZ9PcIeYg2EzVCmvMvwHLxcFCTG
rBnVHS14jLXAnmtjap5T/RCc4v5Xk2ocT+4jPA73eIdvb1k7QNAkqkZUFGJTUm3fGNvrQKkj5e0Q
dYtico1QFBhq4bwO2JmTw/9Sdl7LjWPblv2VE/2OE8CGj+juiBZJgKCXNy8ISamE9x5f3wPMulWV
eSqq7n1hikqJFGG2WWvOORjMytOwlo5csweZU63vlpuDPoJFVdO6abxnZfXJlB4c7COBdHTHIy/9
nnMdtl/koE7ahhsWQBvI8fKpZtYd4ad1pN/eEEEq+LSJu0wTD92q/xyQELGPdFni5RCUL8UdG1cn
e262uYuum7ozd90t1/uRvAnklQEtDmb8TXWjH4L9Ug2ieMTxGM+qFx5iQvxXSOusW8OlwuVCIX0m
I96LWWGHghrFR/PElpSboUZtVlP/MqnrUvy+kbYWRr1L+AUHz4651WKXDL+1dTJfx3P5yXrls+CM
Vh/Jx3wpPtTI1W9Cl4I1VYreiZE43Crf7G8Usafn+qt1lQXTcIN6Chr9h0S5+xWFGxPvpaL0c2u/
6tTuqDqvui1m8oNyWSpetjdRUEGSinyUeuqOldgxeqLisugzwsNEI1y9NFtaNmxVV/EOFBg3ObPR
e+M9Ts/mOkWdSiVtWzP3ewFFDG6Mr8jJ7hEyHclbYewdHvINN5LLRRW+UWq617YkdIVUcwxmmoBx
GXsd4yLFnXf6Asf2TdpJLpuFy4DJe6NSTn+qXiZH+W5/x/CafKpfxb3R3nD9dqiHvqn3iDup/8OP
G3Kab62zzCG1I12IIvomH/D5I+NYmUflbd6Nm2X+FuvoE/XVm0L61Lv6hRwqf+TP02mmc/G/IRQO
xc0ivSpY4jks+F39tdmmjwiaGZXaR/MCE3eVfQwM48Q5/1O/7y/alT+1V37px9Yq4I7UGMLn+kX5
tDFvv7LAW7aUbEYfhsv4mHw0H9yXf9/XUf6izfjT2/7SJZ2tIc1MtadvBoSaVec7ywi2gdxTvPEy
tTJSSqv+n9rz4i/aZqjeZVWlcYb4XPnl4/o66Swj2UTP3c5wMTuwWW1u87X82LjFl73pnHbDMoeq
3HtzEfvaJVh0/IcO8V9+9j//Db989pF02DAgffd52AV3LPoddRu8+Y75VD0YlJb/4Uj/hSDhp0+8
9Pb+1Cg0lFomcZFPnB6SbbStH7LtjBLtpnnL75OjshNsKJH0k8G3LAaD89+//V/JEX56+6WB+qe3
L5sGDLY6hs/SNjsF9DJuKnThWx9z2o0xQh9mx6Hu9B0VH0+6Kw5IHb8JVptO4pXb6tjvO4+ZD9c8
nPB9wVLBviT/8Df+VROXxEzZ1lUdg5N11XT86W+s0lbVOyi/z9bbbN/UF21dnaAy+PBRbqYLC9vs
wURTw5yEmeAfOpzKX/U3//Tm4peGu0i7yRc2bz7dGm/DrXwHr3l+MD+L72xwuhckI+GT9KZ9k7+N
74xB19PzPzLb/b+uaev3NHrP/3XT1V/v3b+K7/+6b9/bqGmjz+Z/Ly/2WZRTHQVh+39/ftr8eB58
FYtB7acnm7yN2um2+6qnuy9cqvwqL/TbT/53//NfX9dX+QfrHN77P12V/2GVO36NDLF/tshdf+GH
JQ6h0L9NgYcNyYa4et+4gX544iRFsf6NJU7D2KYrlq5raBN+M8Wp4t8mnjlMesKShalq3MRN0bXh
//lfivZvXaUlbwsa5YukwfyfWOL05fz/oY/QZQx5OOhlWu+KJgSxIT/fQLVKQn2OqmdhzakbIh/W
vZy2d1k3tkS448iomSFMbTxqZjT9eDB+/0pV52qltwG69Ll3p+QU93P0GQLMWwnD7s7EVsqkDRBe
IAMefxo0/5H4yU3SWh3CJRHRWVPMcN+CjsKDVLf3FlkBl0zT10R82jdZ2ssbdXk3v6zxraVVv5q7
5AQgRfuK09GDWVS+mVGzM/JqL0MUAjpDqKvbmQMyM3tuzgaOeqcgLH4VLU/Dbrz707m+/DhSP7n5
5J/HfI4gJ07VTBSyOoosQ/1lCIoGcjSTtuwP4JtnFmppUZ0JgwwhTo3WthVNdqz8ErEIzOYbVW6z
C3HM5CRny+o4iLv1WEfhgqgL9MaxGJ3CD2JM84s/iexia1m/SzSLHLxQOZRGRDSGjHKam0k5RBob
u9KM8/2k9SYeBXgLnV+pz3LF7NaCVcE6nr5IKHkms3zNRR551UzuWZZV5SYmyMUVrW7dmBBSb/te
Yp/T6ghJw7Dat1VcHpqCUWlu2m0nyCWZQa1dSO6nYW7jifFHKN9CokM+FT1G9yS5DdppdK2k6Heh
WuZHld/fRAPQoU7IR0kbx3Xe1SjElq+iUqVMM7l9RgRLWxniqU1pKQkR2J/gpzemnZqga6JsU4t5
2PkSSL8yjfWzKWfOHEvzHgJN4QT9vI8TM3u4PgydQiB6bGNAhzfVkq7iRhz8fTNjYe7KaHrrg8CL
K3JGSutLs6hF1CP1hNCH0yIG5TuM14s1Se172g50PvtJQacUEdBvjMP676+c/7z1iDYlA0HWTRk1
339cOEJW9ZYAMOWgzqWQV3VGmaerVFieRhuf25l2e0uMPsxxO9pLhS9/qGSoLtEjRHgYxI93Wd8/
KGqgXPpYuNdnmq1UoC16+nphbkAX6C3jMe3FK/CTmCV1OlHqT3s6tEUWIUvZVFFsfPUlvVCpVsRD
O5/lqKdfMpTqo2rUvaeSb7/qtV48xpXVe0OlK6uhJd0BKlAY7RSloqxYIuzZg0P4HExVIYJF4iUw
pxdrQwMu4E8zdR8rUw6K+fT3B9H89e6zbX2ZVQmm0w1FKMYv41eipjBi4RH8dvcpvqHfkaoRrCvf
145zKpdHESJkaAtNHMO4jUa3Vf3ZGSJTviNGgIpBpOAYITTi7vo982NsovauTRnD4jk/k3zCGRLm
0awViiBiKC5KonKrTlb4TmA1hdLeEI+JDvFEAxO5znOIFEPW6g+1Jr9E6pQyCNhY7DTJvgA+sBAo
3vrLQw0sbaW0My+WW3AAQVm1UZJ9zjMOkkGJ73o1kvcAg8BUDn18kROsVn1l0Nwa59oTU1KvVbJ/
n7uYfJ9witD6A4QYVFV+AlN70xHK+SFpebee9SA7CFPbJnLQH1OpmDwpbr+CZZyxl3Hm+hVU9a9C
BJNXDOXx78+T9st5UmTc5zJuARUagsHjL6OksrDJMQIre1+pq/1UE2IxtNl3k+qTJTXJNxas7GSt
TL+X2mXhFrTmDeyD0uHsl8+pgu8v9qOFt2YVz20teaJaiV7vz8T6GfcQzJU1CdCmQ0TDOZqIW4Wb
Ee4zU8IBZmn3uqIWng4nAJrfaxUURELDmD+pxhIEHGgZQRJbw9J9CFLDfL4+hFYRE6mmbM3e5FtJ
Z2z/4Zj8vDbTFVm1FF1HCWkuswhf/Dz35lHojynvtY/Sb0RbREcjkPtV2mjzurIKUm9aPXBIjNfv
h6KPNmOvIKPSdGnhbxUuo4f6qBfhc1g32YU7EJtc2pVHoGLqs2Fukjj/BiUJVl6TFseo0IORTltf
HK1uIJtcGPNjauilY/d6s1OKrLoUXHOrzEiMz8l+NYMq/dANCRFDE6FJqkk5imQQxGnBTaPmxfSR
EZw1VkH2VpaG2NT1QD1DL7BSSi0NzkYfP0Q2P6qkpf/Dgft5e3c9cCaXkIE4UTeE9euiNp8Lycih
n+0JCE7Poy8YDAnBy9cBHIePKa2os6hEJRXkT93XiYbFifCdG0WVmrtJwHOE5RXgoavbO9vUngcb
4IKq1tVpSiKwheZgP8JNgH0yNcNq1o2BgUQttlqVUCQnphTqkjo/ZNUUOsQZBYeaKXPDGj920hF+
TBW0xcrO2/FgZzLzZB1DCuCk9B0V+zboH42pnWgeE6M8axMeT2H4H39/iMSy0/zTuo5ry9Y1m6wD
Vncq2Vy/jItZruV9kw/V3rDyxClba7izTONQFLH0LAYgRW2LGkIMS6trzKjRFkwtCfiPz2inanLy
rR67cuXXcnQxghBAgQKMDtPPoyEa16rVgG6ERmLWxGpkBrpOxtvffwLtLz4Bc6PCsL4Ytm1r2Xn+
adukTiXYuqrM9pbMui9ryQQf++quXaJofGDQEknbdykMNkOz21NqWw/gGKY3K7CDdUqqzLo2uJxJ
H5xvK3lg55/287sWmLRh2zq/tfM0PaAXLtczyl2ly3EsqqhVIognhJZf/nhgyUIgr0IGWqjodGqh
vNaydPqxoDRpCTY2ZvYprNZTErZuYvrqKTRTDHZZBiKTXLVT0HaPf3941J833hwX9gBMeAS/Mnws
24GfD0/lB4YVaGLc5Uv86SiNza06qaGbChI/e8Omi1tgGZkNUIi6NBybTiXNFVScZ8kS1Z+2Np9q
ksZWXUG+rERg+7qQdGs9D012TiArFUSvfRPAquK0mt6lgW6QyEL5JY9InInstHVJSUae6nOf1bH2
Qi7Y5PBOmTeWRXar2JHbCapzdqA+wowcL8szEcqcPctIbv7+cIifNcQcDk0jBlBoXOqCQ6P9UoeQ
DC1V7ampdoZEkrTL1BqcJm0NQUC/I1YbnOsUIlkIocMVFsV6xayL0zzX3wVa9ZtBTpG7RWPtdmw7
79K8YwtEMp+A62xaVklvUjW+ZTPhhn0XfsZTSZxnJ02Pfarl/3DhKz9HRVw/ikFuAqprmwUNaIGf
z6wkwzepVXQUPswL7Knvg6zOr/CvzmrT0Rseax2uAoI3LUfpllQtFrkAsnk5DlRvZ4KkPYPh6gas
xdGA5YOvO2el+/cHXFGQZ/8yxrCnVRSF2obgFpOV6wf50x3aROXoF1KJHghMTTqq61i3HwfjhjX1
RUzKNiSfq7i3otKpImVbE7ddQwz3I0pwCSZsYezCadxVKDtauVgHbXmMgSarFhmgc3tfq/SRl3mE
QpmpHFqhnMKxO0WkMZZN91aQFngOleY90aqzCHwvFC2QHQvEOCNqexA1FSDEO69D2W3ItT6lAm9s
hdsot15aDRFQFLkA4d229134dKKFVF0pR6U6L2inWlJ3STs4pSk5UVtsRD/sIDCqSQadjDFD6R9m
UXHlZxxsbo2pjLbsxMj7xDyummfwNijJwW0jKB2SLzt+JTg+mx7VaA1hqlPJAfT0ckvYKuiE8d4k
dv0TrUtmrOXs5DcIYqtzein4sKjLIvmh1r+TRo3wkTK4D+Is2YTNbS2dR+1Jsl3Fdmv7Q5bufarX
nbUH/hO3UHxIkgcMpxPXuG3QXeKB0F1rySqnUGYGlAYtkp1WUTFt45GTFbKpGoUzztJzXyUepN+1
nMheqfEOzT4Uwzab5VtDrtwSobteqBDBC2Rh6lGZMrdEYWZrXpCY22iCeRDTfGTK20Z97Mpmc9uk
807MDftUzYOK/KBFIRp7n0YkjV6U3GnTkBm2b0I04+ZbAL43JCXVzF5KXz2myuzacXcbZEAUY23T
mAzpXWrdy/S9+nGrE9heJ3RRZSJNLEmcukh1IhrGPjkcJQ0FvXixixIVZKqNN4HyxvRGpmx4I4nL
SFmOYFfysy8NalZs6qHdoA1FbBHyYtHwEkwJcdPnNA5JzvIP4cUPgqdgVg9BiOBrSIbvaUelwzY+
oqD3Agv/Y2BviPlaic3Y+RI1Z/TOMuLX2mdR0O2nicsFueNTEzxbxHuq+m7UHvXyvCQAx4541IKV
qr1nEvxbQJHEu3c0ATPDdOyAvNYYpCj0+EJ56Ugcnbv7Xq1WNvqqSdqo7O+1h7Z+TcbHGIxz8NYY
l7596NW19TQEqdO0zEy3kRQ6U7RrWwoBG9IQCZBEOHsSYh9Uj9rMzsLP1oPdusLcVym0NYTIvtNF
O5ODmbLN8V+N1yLYaeolVV6ZLxCVFW9YIJrCHeAz0WVPFXulw2/SKuI3NH1a/hbSL9ctrcNIimDW
g8fm/oAdvS4TmxfP1r2Oh0ouN3KNiqVtLlIkAPU+yYl/MjuExl9Cbd0xkbeJjh0HNux1K+bbC6f2
JlARe7b6jn/5iN26z7E/kALJYQA64QJV31DTQiTGT0UbocorWdLWetp5LJbwboRu0mtuy0JykEd6
xQiVfcpV8W1RkTSJ8FFT9FVsoNlo6KZUVJbsziMrnKxmG9gdqNE63psxbgvlyGrDa+LyZOXKxfAJ
sBbdTVj3h6YlLTGQHa3V7oOxcKdMc5dN+wCkIE3JCebWDiTERXFAAiq5x8NB0ZxOgddTbcj0TKVz
Ft7W5NYDlCt2RbitVHfu3LnyYjSz2COCQ0nzN9wJ7or5ENpvQz2u0ulJJJ8w8XYAs9AG0isPSftU
JSKrtaWGdwQ9sw79ii44K5wp681NyU23H1OLg13HT5lpYUNVfP811zM3UgqxVoepOWpT+5WOo/TA
MlZxGGbSQQdfWGWsvAHYkfrX0VSmr5oFiWtnfeLM5Tm2QKDXKeuVQUo1r+qVbq3DDSGAMb1EijHc
2+PgVTFbsDjUGR96zfcUe6EkW9mOXFDtrkwm46bxZW+M4A3AyoSTF4fy1sS9QxRy9JiaWneuTNsD
x+EqvVy9ZFY1Oo0fJ25d2HQA6saCT9K/UopSqNmd6SmRQwSNdBVZkhvivRC9Xb+0rJU9QBH2uk7r
5kU2epCllZkd5SwXTyl6nuuPlVYPg0mKLZYN/FYwZsQdgUvc961Eqc8cmWBououwfR7yWhyygrWm
GROhMRrIjseKQCqR2t4otP5FY1U9NIPxOFrzfCwGDfVyIg8vgz1a61F0hUdN7zTKynjXNAG+obZe
zx0KdgIkYQ70oGOvD2oMCWnM4uP1+8UMxgeBUUAGxdwIE4OkznqoGV34hJ7Wa4Daghi0p6RHK/33
V6pBNZBezBFrkjdfnuSNJfnK2rcoAtUdScxGQOCMABp1fc/rL14frt/74+n1f//43mSQaQCQ3G1J
SUWpFMlUkzOjXAWSL80bNbUI19CXTUaWsd+ATgFcwiQqkIEwx4++/Ff0+0OYQ7PYXJ/n7bI/KRoD
C07X0Y621JwKYiq5IlJPBjzGqpOdtGs3ReqTXal6cX27kCuyEIuSIVHuQwCp45BQsASgmcta5KJ+
S9TruOnLeGPU3PsB8gChMrE26zgnEkZMq7xQHa0YPDkXJJy/djJrIuU4mKbbScopQ3Hkd9jPO7eb
hOvjhhUUIlrN6dPUIVDP0SsNaeD0UFSqNxAjrgOGhlvKwGnfNcW8K5oQRF3oqhgWBlus5QnhTpPs
yNukRgsJmhJQU7EWaNxluCo0c1PJ2G8VLDWluYqj5CjqAvLBPrXoiYvI6dUYpqHBINg4UovUTYrd
picbj/p7Hs9HmaowTY41BahNESIM4P5NJxrtCRaaXHcVLXGzWHElXyMSHzXzatYSDxLTW6m3+2yA
GYs5qezblRLHx3mWPNANzKtYoSLjUmrx2SD+eKJPO9qQJuSJBP5u15Psm0n5Ed7kfT/X72SWKnX9
nHbMU/78FJjzh471zWxdVucHs2nc3uLvEMo5lMA+RuUlMjovKE4g61wiu68nr+uxqTDw9ZlAGSId
hoZZo2G6EfZqMk1HTA/9mDoZmBF6BRsgklDFENr3YNsCBAaCuFECzP0+2dbWvOPeP9PSgnyGnSqe
7ou83Sp5A+qT6GzdtQFY2HQchsxJvxK53Zncs8mouWHTg76Fg9apB7MWTpgGrjyuQhQ+FBe9KC0h
opienpSbyapYTFqO1OS7IdS5Um8k3XbTHMmrJG9aG91HdphBHTdqtRHitQAJF+uzw75+rXX1ukAb
J6ukePU9CeuYwKadlKuwTTFXTRYQK88uup0IQtfwe9fMYG+1tEsLxuaXQbEuCzSz5wwHMilO3Aup
OjryEN8r/IGDzC20sEMWlk3nihFPYJzszck6KFLqAIxc2yVDg1K4FJtulo/djTNOzieZFYZSxBu7
gyupGcz1Ci2JaG20aJKX1ao1OIC294ZKhoghQVFEjWuO27q7zBapV7G9bm3GB9bfegMQLSUjHiev
P2tOyZ4P0C5QRjhkgYRhjcs6hhJRu3UGV3BG+pknnpGsOaWuzPrFJr9VEtPBHivWmvJdJaJ9XRWH
PgIjlzO0R7ZbsLhnheppb0nlb425PM4IS6DhrExdeWRn5BlZu/fxj3dWtGGcJsNc3s1wIQxxS+tz
B29s04p+XXVveG5v2CCvJwPyqW+egPbds6N4kYv2XBbhI0pvyq9nA4psr9Xc7cVjEdZrik1bWSuO
Qc+f3GN5G+6LKtp2ar4micXNJMmt6ZYF0bQVWsESnsy3llp+y7CKjhR0QQwYpScNvQ9uJZlhqgFH
s8yxIZgy6Ds6VpGqGzb9lOwsNbgr2vKgt8/SrB3i4dQIlHH0e7TZdLKAa03VWfhYO6WLd3M/segh
6k1GCiV37hRPB0pPDxXIo3wud33xZIy518fzXTCPn6lBul4X7TO7unCGehPSpQ+XLFe9Uvc9lRYS
Z3Mf1uZtTeC3OyTKJUwCVyQjp7V2NTU5RpB3sjnY9Eq8kW0qFznxwQ3QkoXQl6+F1rl+Im1nyusy
eBPG38CWHAnsNdvVjRQhslKgBbFAykanL1GwWY2XMgTG5i2tgI1SSZDd/K09E+wl+Z7QyADEEVkW
nEfG5iklydZpu/kmTenbp5DIwJpU77RNXqta20FgOHa+8KDtMpfsUgObYzFvyBtvjGlPMCIjYuOa
NSKh0Yc286JygcApaBpzPQyYu81pV0Chy6czONWvYbjX8vjCbvVGa/K7KdS9yPJGQ3Wb+VJpyaGc
0FprA8nisFflD7mGo9qMnk0HplAzLJzqRm91tyqSjWw1a8nqGZvuDDM4J3m3y8rBo8+81o3uTkcZ
OolDrLEp2EaCzoNG58DxaZn49cCa2Kk1PA1+4AYZFzANEksr32rfiSOx4ayvQM+w3VYcACPQERar
MngKOXPzHBt9gcgVAFFlj7SmUCJ0VXq0x/DQymTBaephtMOVRvOD8vdz34ePyajehxqLFV8tt9pA
RwY2mELyOzFcsbQFc/bAevCWlGLi2yjSpx1K6jt63mddRj0+ngJ/Zw3Mh45o3+RAhYN3MHCWSCv+
4jE5W/Wj/QEgKGYbquhuHT/4Yl+kLjHaRzkynMSIDnJUPEpmdtcopKaYmGzTec+A7EWytdPa7CVV
zG+9GbxqwMEaOYbISqBjitSE+W+sut1Sa0jJFS9tTAkGf0yoHRXdvMu7YT829yUjh7TJoXoSvo1V
OF31JL5Fqb5t7jWp8QpDX8/S5Gpz6+lDemfWWEOqwetCcyNZxBI2r0o8r6V+8kRbeLI8UQFpnahJ
1rPZbny93+ll62UZkmP2liEKUD86t2H+NIn+RG3dkbB9VMJyax9RWQb2t99m42uh2gcFa7vkp1td
kNgqk2OJ3TlJ023FYtPEu/JQg2AqdUThYp9DL9HCGFtXUDzOmnEegSeUenQc7e4ms3Q3GaDJ+dER
vuEp4a3reTwpbHKiLNr0+pbF5LoPmT5TKiS52FKmOUV5cEcL1qvD/q6UxksJ7MGSQ7wds7/S8oSs
d6SclSo7conn1Q52ucyCbYq48jBIV7iukoTtufQgSf4xBCAOrXJrBUSOAjQcfP9BUqwnMEUXejx3
7WicowrDmxpTQAZlExEYKbW3WWYfMzXczmq7K0pjLSnB1opjN5WUS7nsl2vZ8fX5kop2W5nTKVDy
x8mfb5N4PpCPn0rtxYy1BzQAh1RnDZeqnjawC6q4wShUWY3T2YY3mMFdN0zHyCoOJEJ4c32wemM3
SparFMpW9qtHO2ufLP8zDTCtIXfPggZuxLofyRyVx32aB9vGHPcVV8EwIn/Erqf0CfP+9AxVb5vg
0oIK+VrG+jP8qNtM9h8bpbhr8CGOy0gZyceMPeNUyOSMj082qzq98tcZwAaDRoLtN6/G7F+CoPOU
ttiy1RdFs0uq4lZulb0Vfk/z4T1CBTKX3aXJCzfqWVeE5VERaKCrrTzk6z4gys0O7zvan2So7xJs
fnKJ+aoy79DJ8Cr1U2sWJ9FpG3rxNylOU83YDpXsdHFwa2WEm0zpqZbsXRMpt3WMF23UN3ExgRmL
ARTk5N7BTICGa7DUXy5xOQ7eUqP3kq7bKIN511XafsRe3tM5mMe9YQ/7NE0vlmnsGzaF4/goMzV2
eeXkvAJVws85D3ZlRS1CEC0w4gPE6c/tZVeKo5q+E4n60MXCo9+Vdk+lMD1LC+4Gvdl2vrmngtwM
EbwLzrwGyo9qanxTSCqY1NfaUp12Kg/0sHe9JvbdlFKdh+SGt6RPw+e+iV60RL03A9OVBoRb2nQu
4YRbmB276FhYwmvU9ECL59jr5gGu9M63pa0/uZOME2aUVp0FElRxe9XY5IqxAW7lmp9jISCQqJvW
NFZ9HG/qZD53gXyJuY0D7tJZRR+hHgNgWik2nrIoAYohdG7U+0429/AsHd3yMWqKTZRPTgBv0TB3
ZTi6dssW/1nRID6OsCRZwQsr3aXyvJMErEZ7vO3YyLLHI1aBep0R70m6P6lo/+0YFDGL1pnqRzTv
6cY9SdxvQ4eWugq4r1gCSjBUJciebUpXQdlhQRomx9SNLTWcPF2pTKERQIwBFTVORaUIPfa+kok+
uCWDIyJS1uqOSpOfs4RLuAn2E2IQ6NTf+pyksxDBE2WKBuON6pP9FsmXxpbPpqo+pqnCOD189aPJ
AGujwyEnOtno41Mqa16azWc6ZscO3FKv+iUOA8IpsDYOWXFLpP+jaZp3tAQvyiA5k5LcpXT3e3Wb
pacRF2ffJjspHti4U23OlG0/YUuDMKzluApLRPcZa+1G2xn6uO+z+U6x4zN78ROk+AMx/jCV38cI
goSvvU7Z9KB34tNsxdbQ0EP3/iHJta3ad7uCsmwfdfthIlZXeZa6fmVlDGJ8gFKl79Eh4IobRqp2
75V2uTe1bG+Kkn6HtYZ67GqdybSWH+KUOUGmLz2+6LZ+O1r56wyEPuqCC0j2DbVVHKIxOleSNUbW
W+Om/N7p47qcziZFN1XWNxWLiYphL5pYA2mEFAuDvVt3sg3iwQnrhAi+bfrQKVQsz98brVr7snxO
WbkBanaMKnFQyOuUOiTTHYPKHX1oL6Lbmpa/8WXLbVgEK5LYJ2APi/cqDDxLKrgKbbRJMmikJ+7B
PQPUBWDgNirwZg1sfhLrJE85m8cTMi/qkZKj+PoCjN0GwbgVIzWknKkIWEEx94fYVra68j5W/tlM
sqPfNodkYLEykW4B8divKaDkKlxqCSaQFICe9XVt3QVnqVepiv5eWrlWQ2y9o15x/eb1+S9VlGvp
5vq/14euKdM1kOnxxsSi+fsrXX+p+r3wc30KndsvfTDyMlXjQaDiBytJFcKcYKQMA52Aoolyygo8
lD52OSnP+nUsVb997/pVntEg//GDUaIt3PDAoqTeI15JiCPbVYFkYdVQcnYs1rhjEV7t2iisdlVH
PUluaqZmxeRCRYyzU8b6t4cSUDdd2etzagbLwuq//t+nRY8ocdxev6VBftp1ZslP//Ej129ef/m3
1/njJeYG31HdwEK6HoNr8ed6mLJhUm+gWTAiL4epMNtnNbcjR5ZUBS8qD2A+sQIzQ0Izzig+xX5G
f1XJfnyVovDj0OFkptL/3C0HrV0O1fWrbjkUsGPAt/gsNZcK2x9nGVxGtaEz9w1uFiL0Oh2poPSi
WFNk4NheXyAXyxH98VrLS4PJ/PRN6vNhUHHKKuhyKTSmenlHgCDZj7e9fnX9XgV2gfrSTCssTtlJ
8BLXF/vjZ6/fixFPTD/e5vo/cRObCyXlvkk4/O3A6fG15Vi3dYnzYEKu1xN3PcfTqS8bt5wgUU2l
Y1I38kXrDq1KxQFf3veWfVI2VRsbf7LU6ewPFFdrqk2mE1eljG43dBu5JQVunB6qyf6QSChRiJCx
MCrV8eQMBqaw/jtKr4sqME6Ww6agJi4vdYVkOk3fW58O4Dx7ctfss7hzgqhd6yYVoGSnBJACYVBN
pQ5rOPbmzLxV6uJMd9ZVvYhGaNRgKfNz0FhiX8rhXi/yY1rLm7DNXaJOFBVOGYvqyfDCznZyYgyC
LtgFDQEpyxSUJKdiP5QYaCSuSnuZFGEWmDBU4vGUmNUD5ZTvuuQMfoFvEDFBVxf3SAh2Xcl560on
UvVt7aYxoLE+hjWxuMWhYXE80qhwacTva1CpBYsHOYu3ogFPJb36vXGrYloc+m/LYZh9Y2MQccIV
iZqBGt1cbfxWrBPZAthtuYPVsTD+auTaDWNyI4xtrM2OCtO76w56z6pRJqNGwnmoE+2ikKXE4mRq
MrZdeBjJXSlZeiSIMMuKoCHip41q802RcELN7AGK+dCpRPjN1noI/j9dZ7bdJrCt6ydiDPrmVr3V
ureTG0YSOzQFFBQU3dPvD2Xtvc7NuWEIrNiRhKrm/OffUMlN4b6xAr73+d7txBZ+1MqNcL7C6qgG
yuwCUmBIQwzVa0x3JfIWDyHsIPgTveE9kElwyx1m8/WzE4yvZjkTDp+9dm4PVI9Jxkxvm1oEiWXn
pXPsCoc3ibe8d9eixaLCNrtnoi1wCyPUe1wKSEYnMyMtt9v4/XBwpVp1EYrNytoLoLS6Xbg3KFSp
gIjlXJmNsZ4DpIgJYW4glKKqdikvr5cN4Y3MnmL/4BsfLU4PREFuWKDXIn21wmeLHoU4csj70TYd
+w2RAQ+gyCuTdKsixJ4La3WjOmTGszuQn+d0m6z8yrxPv/jrdA6hixTuI9Y4WLmLaud39a437UPt
oGgtNKzYYh03gM91T7HebM2h3GaOPDU+MnGclYLmSSKYTxAjLuNTovDom/P1SODmHEBYndA28MpM
LTYyqU+27ZDh5m+bkg5R6E3l+dshvjIlTAOQTNE9VnHzg0S/fcsfy+N+m0VE/Qnv1ywZfiyM8BBH
LKS/AemQJlFBGVtKAqSn518NcFPA7ItQTmEhPe+Q7oOLJ/krGIKRZhsRMbkkvU0k0coYXECEApxZ
bRIy0rXLXNzwIJqWIIx4r2gcoscRwup0DNLgN80bVDRj3yT1e0DikA6To9czJaht+J3FOuqMNVG3
KwseoKHHhSoLeoxOPLA3eeJtxD7/mnIMUtTFTjB4iudtnWqGlJcwFVsimVeFhymIDfvHgwYgz1mC
UjK22aLJYpiws/HjR+ZxW1KAlz++HQdeRH6GkXkIjWSfRuCUEDMF7NeODkn3fxx+6aQwRgIBdWp1
dKLomOYYqYXkvnXtPmLMEvTeZiIHtY8XZyRL5NsApWGk7MM4peuyURtv4G6DJiEQvJHlvCXIezdM
JJJM3JxlA0LwberfpaXR2jJV4m3TxUPpHpMxI4CQgAPP3BQgoV1SH8hYWgdCk7zePSgSgY0Ay9X4
76TcVWlhfhFhV1XxmRbozZUx3+apPEjRrWNXbAMmyqOVniOB3zRYsetRRrEe5+BFRfFXx/XzyPAx
bLpDSj+h45YQOApu52QXEFCAMdOyONYEPCXBJwqdjXRJSIvJPYjfvRIHExD3mqFeCiO3YMvwelx8
B2aehrsL4azIgCDdwNgYLJVthMdLYK8iMkhFVz7ENC9NEe3psI/JhMNL/accYLs7uG1hWGUFagXH
lOTiaQA4KU9EiL2mpgfubR6bJty5jFIJIDtabUeteyPb7skKmEY0GAz55M/ppj0NDeqckGHxqQS9
EnO0T+KGyBSohNm7NL2dEXXbGh/uZfGMI3GwdLPuUYInzaNLJmJdtrj9lYzup7UVoaWMhi0gDWsu
thL83/2ZIqU0tr4Xnia/Xys6S8RUOAu2e3KztkXqcA+E+xk2bMbIh0yu9SQxogpumj60Sfy1k+VP
DSs9sbjABuamt0kQyp0tmjsgUJc2oD4UMH+illiPSZLLDme8BY2xExBM68nIvH2qsQTp4r9p+5BO
L07do8sNlgGUh7bZefccvG375MHlnc6KEUOYln9+SZzkwWIFMdT0WevsbeyqR8eVn4lMfzod9uNB
9VCJ8JPx7FqWrIgm3cfSEfsiAa1zYP1bi8tL5tpXmTJLY0v3O+/UQ3aqSSwZjQer0pesfLEj7Aay
6SWN+h925n3Nii5Iem8qoRGvcW2bZ++c2qiHDR+dBQ4vLhYXdHfOk7CKq6tzChsKpn6kwzPW3hTv
a2ldkih7iS3vRpbsD2mQNGOxt1T6ta3ys86Cg53pHSY3ANO7Mpg2QacBqJK1xxo6QUCAefmCaXRs
Pw5jdmrkvAEA2spKbhwyxeNm3NJybmIAc6nYLvN0H8bnOlzM6Y2NkoC7VnSacvO4vA329JCa4BUD
P+bDz+ycsTN8cfUUzs5DHzwkmgohQcMNzT2d2Cx6rANd98JyuHztd2Xqsjw8goOtHUYqyYjyWQc3
4okfyBSEnWU8CLs7NhLQxL+Adb4pG4F3FJyq2sKQJVvpPLzmaXxSJuOwGjcYHe+b+ecYR2jP84fM
1g9hCLiYsNs54VYBhw8A3yKPqCTPufFzwOdlRFtQdOkm9qku6Hq0aDHP+IMaiCg7Ym/qPzp8mTAo
sN7LxRmggKK2NV2YSOrTt16t+bGEl6hX8G4mvL8AWHAqCJ5k/3d2H5uDgVWM/i7pv+g1V26PfYt+
dYZ9ax8im/v+qQreHQNKE+EwpK+zYapXG6tX78H8LtfxTX5i4jLjoQblGcey34hCP1hTsDCHvHat
r94ae4HV+AongCKj4WNj0P6CrSfRtl2408w+VikRen/7fkVmfSTYn2ii/Vyx3w3dowh6zId6QbRn
GCZXaeh6AyneetVieMmIo00Mk3CTRpIzyX599MYSKqpv4VCW2D6THOh2/CGbSOgUq5sp0IgtUINY
DSZOXVro9V0cUmT5dFAV/ymXzO5E6+CrleaLVybj1Qj65k+Taiqv2AmwIRoVfksWoY6jH/Z8Gbrt
4NU45Q3JpYwG9H7gl7jNGR5FapUFu1xQ2gpFiPQKbDneid7BlGXR/VQjA3USUx+9wMXSnNDKfZ4I
3Om0kb9Hs30uTDC3YU7Dbdhjzhixpr0J7Kq3LNDWOSKdGVOOEovDRbmU/t/BmPyDXVr0LPEES92P
5Cbz5oBiq5aX+zVRle0h1rPaW/7cnI0UgYls7OmnLeqHFo+WqhitVymVeLrzauzIer1fElaNbL6K
+RoxqDZ9/AGVNglNgBfLTmicbLDL6/3gpiIDl4IqZJ39OpFndHoTRjvJfLUta7rOQQyK0rg/75eY
CtPHltm1l5Nzmw0A3OWDun9a9JP0roIvP/nxu2aR0ZjUphtkYAkp2cb4kk94i5XM07KQmcv9X94P
df4rs2znKRbY6ejJxFuoCdU5Dor2fH/kGersj8W18YV1vP9mSCigDJZW6M/rbyM3vRfdNUwDZYoL
I3Xjxc0osxf5nuGJ8ZL26HJsPtxey/joRnNwGhAh7Ixa5k+1aeANOTBmD5waA7CQCq6PSp6twgLB
kNllTHHncv4l0l8uueU/GnOed2YVuYe8HuI32A6nYiy3aVnWz6ZDrrtyHYWefXQ+ypIB+ZB9w2ZZ
JUIgc595JAd1AZH3XZCq6MkcLe9A+9C+0GRhUpTP5Z8hjJ9d26OICy2DPEiyk1TpnPMezL5BGPMo
HL5ZRsuEp11Oo6l6qHvTfYwDDGa9rr0SXE48c2CLTem602fqDODWQzOcA53mH0bxMyJZ81IpXEfN
pCDEQWPomgwJrogyyLFK21iW9r9049lMfGOon6Sn854ot3oQVpZeOv9pmj1xTkzj0ezaemUbfX2y
gjy/ynhoN2M7ZttuMGHPZOMjxHznr4N7gcsY5mtMJzBug+9WlhtHy5R1uQlaH/sEz/jLIOWSeI3z
JQdxkSZUWKUBtcpD0KWYlhJmfJkbc1WXBQN/lEflJtfiZqjI22ddNpw8v8HVoFXZ77q+zfR6DPlt
sb3fJg0mM2NevLi651s+Eh4tpiq9ADAkF2Ha3i57BvOX2wji9lmBxp9FqsRWNulP31XYAQVKYE40
DJDRANGELPjzId4PXWTlj2S/MQ7tnbdhKKaXZeLdOqXej27NQBc4ynel+ze17D1QUvALf248UKbS
2cxgB5v7nZ0c8jyEXt3azhsY+VASZuTIbTkX9osEJx6z2HtXCNSuSYQpVhwMHh4VNuSpvmcS7TbW
fiaejs26YsztYplVaqt/TarYu9kSdDNKh9eOCdDKmiqMMvK5f6XCfIRj5F2jyehfUQ4Pa0cG5PVo
0W/8bIxPybNgAcFPI68uQZIOv0YL/w2z1M2bUzFFUyTk7pyiZ1d0XfaYhDu4NQ/mrPMvudyRrTYH
gp0hmHm1xArFrnLIBSJ5dU24w2Ls/S+XbgHkO/2tFNtU2VYxpaHAUyUeMoBcqzgaSZVdqrGJtnNr
ti9zyauwIWh0gYfmUnrtDRmHd0EtiyhGtwQLi+6mS3LPukLOD65fjdsIxhtYqxrwDJUBbJlFuqon
oq8pYWnOKmYnhVE++lYSMrmbMGpfRBH3g5lYZA353bSeQohhjurBTvicciJnX5Ll2zMH4SqfioCB
YYG56wy7OWzK9IIKDeFhnNdPCUyXpNbFOb//5cDu3Y00bfmzjCBV2IOHCqdhXjGE3I/OlFyGYYSk
O08oTaNWXtsOs73QrpzXzoP5UUUIDJeDa+IWZUBK35VZZK3iRaI45V3+NMz2hxzJXJ7zFqvTZRZq
aoZ32Ygu0G6pKO56DoS0guBP2mpW889m8NwPN0jkps4C6+YlLfYhxe7fCmB3MTrJ2UPs0afyBNgD
d0G713yesXJWQJh34VVhJTNNR7kLF+3V/dL90IcYzpemeQ68WBwrV/9pm5RqmwEtlWZ2rCrWQZCT
kwOPH7PwqYlPk0ETGDv4G/VhgZNYMI9YNIeUBoM9kq5mZM0x9WMMHmf8GLmluo8iS2AplflXrt0f
vfZ//dMZl7aBw5Hrpy+h4Y8XnAsefUenL/cDC3myRuSI/TB0w0Pq+9V6KsSjabpwTvOQgYDvtc+A
VftyEu7VKVKYhLlFlrs9YdcpoXZQBZJ57mc9bU48+dEhcvMzIngWuMgfGJrdpZgWGcKbJqym6/1g
DQ4wkIfurJ7+c2nUFoKqgTqcim8bFJP66bn1TAq5X14KKKBn/q6/QSMTMYSNrQM8UiPv8UOp9Z45
TrMfEjn9hCXUQB7VLpaD3GJ2dfRirO4s1e1zGDWeGouLyXT/kgwVLs7L6f0R0xMDpqV9+O8ljdRk
g8iHhByko+fR1Tg3de5/DoaDieGYBtXOcAPMNoN24b+OVjMdW5FvVBBW53o5WEYb7j0jfLpf8lFG
/Lt+f/SfaxgURaI8FlbOPlkVeMHSTZSO15B0LluI717fMJrmvDMk6pYihhimmk3XqPYmZubD90MU
sbT3UoEg/e+l+zOC5brk+ffrjqrah0FiPd3HVf9SI/4XmTc83c9s5GYbKYN+N+giew7932VpN7eQ
DnJyJAym5cDu564jZVj/ronlGTHP6JGVb9BlyUNRU3LUdkl9NxTBj8wG0IG9UD36feXfmqjA63X5
QaJ7a1325bevDHevU7M595OCkzemxS0J1BliToC5LXCXRSn53ArLfB6Wgjqsux7/Uq45qawWpXsi
GE0mwGcQ42iTZvBP32uKsyOGS1pZzqPbWuEDdEksA3po5slob5N2jp86h9pRh3n/EKRMs+7X0rCo
z3U0Xe4VrLAa6yyUw5fYnL6QWusIhUFiG7vKr8dLbufvKAncXePG+CIumAi0980wungQue57P46Y
4Mxdwlyqs9CmCrGNwEZOQaaMR8/sx5UVu/p3ls9PKjE7zA/d8uD+sYWnDn5f2Dc1BRXAt3I/zDz8
DNiDjmGr5Mbt6mo3aXpRGEnOWxRn/3eabVw5ltegxMGvlP31rnOLrGjrWYnzTzBrZriWWaDZ8xwj
pUrLV7tgVofN/0RaZ2jjgTdrlngaadjUoYAOjxsZ7TTQCcXOe+IO9EukfOx7eHhUsGX8MHFfLHyd
9hIUttwBmbUgmRQMhVPNbyXZbaj4VoNXRX+6CK82sLW/mefchDuMP+BPz+tIzhSpg2bKrPP+WNS6
usRuxJ/U+bMoffkhHWDIsKjiU7acipYwuySDPhzP+HDNnf1mz49VPcyvd8k2J6lrvztBET8VZQzD
sSqxqYK/855N+aVYkKBY6uCYZWb+DPURk1KHjpzRNdyH8IURdFA5079fFsWPU22Fezq7ZpeOFV6Q
VVVfjUYVhyHzY+QdJQNn0yQ2NgjqawE7fdtGUfY8VwCnqZ7Bp2VkXMK6fjH6kKhQwxveapyK7q9N
yPDS2ZP9oDX1rBqr+qNrKmM/D6LZGn7LyxU/odraOzEBuwamSeHuV8K+WfMFDla2biLmOYFdymvT
hYvFP4+SZGaEE0FxzLsefwFbw/60VXXI2e8OUReNJ/h0NpxBjX1XXdnYq0NJNiOBQ8RyTUV1jWVf
j+BI5dj9J83pv4cQScG/U6vBJcsoSyisy1NqrfC+rBN3N5TWIPd1bjlbs0QjUw0xNgUys3dhGg6n
+66QSGM4Nq06y2WjMJuutlfGZN2GMSkPXuxhwGoNzH0kyGfrorENlmtWrdCpmK54DeKXu6y+q5S1
HkNruMbliOmocZyoxA6251d77YnwQwczM+c2/R26W6Mx4w2YrNxbqnLeahvvTznwzPutUzAGXqcG
1GrfBLacXaAT2f/n4IcF1o6q3LpMDYwOj244fm2dTLAakrpB8qKB670uwmKvBFh7j2Rn5K+1bZYP
3uzigB9k+bV3vF2FeuZptvL2qTHd7IqP0P9zaY7UQ1BzR/S+vLrzED/lhoifnGBODu6YFOv7tfuB
N/7Vnqm9jMol+GdpnsRyCNKmfzAFbBOjmpxHL57NUxOZl6Jyhks2wQNU4XVgEHuhORj/XZ6wOaQC
gWuYg+9MvozVNjHrcY8Mmb1ezghfdeahqRyq4TCbXb9FUNK8MLl7DkMGS1YItCOX9VERJr8aaje9
jC3GuGlTfDCFKjdCZuWj4SzyiyDOAAez7xmeysEN7OwJbwxUVVYmSb55NQUCpDESt3aIcFI0NB0s
2ywENad6shemozW4l7auDv/cG+qA7I/WcDBaKYvoBHVPMukSTr0aPQZB6cKVNRfBKs2hOsUu3z5N
LRO0tv/VMqnECaD6PXfRyUJECpo9N0emN9ln0AONVs38yno8QCIz/7aVwKu6xU3RMhLPJSua1Iwx
dZ75Df7B9EuPHcmHahi31XcKX7DBQlJMJ993nvoOYsT9jOIHX9vC/3U3gynhrjw6qGr2Wetm63Rx
b7hfawJ0c5XKnq3kh6mS8jlNdf+S63TYmOMc7u6nc1SF0ITSJ7qBCGeSj7pJcMUzmh5Cv5P8EIX7
5HaBfvbTsLnlnlOtiiAkpNwRLVMSfHTcHBj//kbeD9PUV7iGh9NKtADQ9xYwxg8EEZoRMgXpSKL8
VypHDlCTPY7BhzfGD8mY1ofp3kWDIOEOk0q0BSKeH++P8qY2H8c041qTfKa+9A8B3dVRNsiLZFq4
l1Bl39DJX9uin342wk83c2fxlYtL2hT8ETahrPprEJrR6i4JZxMgcqRuDLWV9bPfWeZjm+V0p2Z7
vp+NngXXTSfB2ukHDEY1EvLG6atHG9E46hn0382s1SGcejJw7hu5FydnW3Tq7GF9WA528Oi5afg4
qmDvTnV7uV+6H/AhgSte46ITx5V3Vs2MabpGgpRO4pzOMj0m/RAexrwZLkGoyl1qmgMguWCnFmX+
rqtogSbiTUJJe1OybZ/ckkFBVZL+5qdTvFFJm16lW8Zbz6y9pyIi06JtYuPNcUFUrWiwf1ZAQ/nk
B9+D3a/zES8da6rTZy+HG16X4m/SL9wVScpAbxNR6Vf6zS+oDOO2Z2MLPUKxCvuQ0P4ec11X+7Hr
XSrkodpLxIH/Hs3LtXT5aTJ67uX/+zx8nltjtg7ITZwPS83PIG7V06QYtiU1Uv9EuBkNfj2jPJ+x
Oq6t+UWW+j+P0v+7dv/pf58n/dY7Sh/l5v0p8/IL/j2a+vzZ7SfkgOnfNujZvE3b7LeTAmWvlRTP
gxOzVGRNt9OV+ytrXO90N4RhauCdGR++DFbNOBzO0kYXFNoSrc/hvuTUDoRSHYcOjC6/fkETNkul
LpEHBIq1jvN2Pw2W024xLoDuQMkqsnHTx+gmUjqYT0PzKnMFSW5gx/xMvBelQ++hWYR6BkWE2Iy9
HE7GmJh6E1sN9La7E9P9MIJmK6A9mRnFsZqzv3csEYlwE4gWriO4pPCnRQbkFVuMBHb/IL3CZgbo
VN1F4VD0EweaCLpr7ryUIw76aVg6F6PUGiOYIYDKFpKxLgcUv3owX+tGY64sw/iXgpobx+kLIxv5
1lnoauvMi1+Upag7JcNSHQrv1JoSehbr4ks64kXpel3/bk/+OwkapZf8MLqK7A2srDb306HhVfeq
s64jOswX2/Mu4NfpbpQZscRTPu96q5/2tVDND8sm61hZ09sw+dVZRaDySRnVP0qVRqvc1zMDocja
NGaKyLXw/PMYjPNutiwCCbreP8+ApeTBmGgUzKTeOR0uP95yaDAMW3VSIBGo2+BS1Ibe6cKu051b
1O0tESNTQU8+NNpnYWOlho5ekzRQgY3t/wGaKvCxlgZUdvoCLscCSrsxmpdKGWziC2LtTQndaiSY
gafFtB8sJgr/QfZcXJ9Ghylf5kWsuAvcN8xOvO3bCWY1duitvZFD15zwemlOvAwMo+8PlXTTvd0a
doPy3c7QMYAg0xG1Zzg7b9Wgzf390v3wX2TZdlK9gx9MRhb1Nqm2jjBP+RAgB48789R/OVGuT4BH
Pfaiy5X7E+4HmMWY0M6CMeFcumeHARsDRicjyKvtMAkrSsLM/XKRSpfLwygMnfP9fEjoK0rY3HOo
yZcxo2tH1c+3dCjsC6tcuAKk97aJcLJF9OFi0BOoF9G+x2ms8R7OLZKq2/d/IJaXNvczMZbt0xSW
3W6QGSEfUw/wgkPbPyQee4Byp/JQ7NqlLdIpKPz9p8oM8bdafvrv1GbGEBVJv48Wnyb0Vusg6Opb
ufz2+6XWwAO6yOvb/ezuvrE8K7dHmLVqfpKuyK+pxVRsSHT6Q8RNsWH06tIxRPqzHDd4mrSPo7B/
F4ntwQ42MYoPDJPReCceqH2rzWRP5rvb9CjSosHiG7T8FOB7FSAoQBBKtExlZJ/x7NOTGeErtn3y
ZgLprP5d9/lHMPoArpPtvzfJaGWxvZ/f/8PhZAVQ+8ERGhM5f54Y//vE+3lrZlus/gxKV9M/3w9e
Ev/n0X+vKSfdmDgu7WZIb9AKcFelH6VwtJA3tT8bXe6sZFqP2WiDx7R8XSYgBsn8ygxsMuZ9wM+o
2psWeHKF5S9K4PdIzPsws+qtofH7r+aHUVF+J4Qm6G6AotHSLFv+4luHSRT47641/lBfMv3s8H6J
1Um6+a5s5z2kpHY7K+tRG2TKuwoZVDS2IdE1zVXXzlNRk/PhpdXZ0Qm5d3nzgY8d1LP4sADqUGxo
8eA4RYZzY+tHcUr1ziJsFfUvpFUYQds2Q6XGftM55m1GrRkiSoAS6LtRHDO8Tp9Cl+UGXycmVEho
TEi4MiphbopfKGWeGSTv7Hgm3QNcIVBk/mUDzHc4t2M0nEsbXWQZVs9eBNUlybyLB6eQj4v5TCZJ
mWnz/hD74DApKH0ZvpnYd/FtC1/ScjynOahFPET5qoUfnLHU4Hge/Yilesg6621ZS/ZmHG3KTn74
I15OvaiePG4/zyGcG2PeKnkcE/17+Uhzx6GKlIjDTVhFTACT1Wfn830efLCMaQ6u+UA8UaLt8xRG
DFkRwAoke1Eev8+99VpU0Y0ZG7IRgZ812rffdtN/sp5VK/JMn9BGE/7tWBvN/Lpx7W8n9b8M+SmT
CXvURqNRbJ5VnKO3atfAe1+D1F+NUZxrRWMZzSgiwq7b8Zd2fgKcYoiHtsf7uC+SnQB5Ih8BpMn2
iAxwGHG70BvF4oZhoGRrlX8cChJdYezGzMMLNe9NMUB4Vu2u9ItnOTsvceVfwczytQ921TQIv7ox
e22U/ZFFY7K13OnYB9Cou+XmDkr/0Sb0rUmKcudgSZgPepcN5i3Mx1sUObdCkj6RD806BKudUBdA
1kFrEb4zgQun7lfbR9+1S8pSDN12QvVlBSYB6A7jU8QLOnF+hwZayKTaNc5koE4WPjw8gkbsWE0U
gd2hGeUNyOiXl8KqhF3JNrfkUIzFV2Jjd9R0ySP4GIGH8FLTvP+svfDDjpYYP684MUrGYz3MH6y6
OxqsrNu8JElY0LKNCx+tjqNVrTVRZ2ABsoZDHWJx3/jJJkjYKGfTOknz1tQFiXxTsY/GEh+RMULe
kpX7FKL9qvfkE/XGOYvB+VTXIVYQc7tqlXdBE5kwctbQuDaUot3CXeltIM36sbOK18jLrO3U4i4B
xLb2pBueknnAychH3ekLVD0Wn1plw6vycf3zuNcllsD+mHzX3i6GNr1h96hByEpWNmYieHod+S7X
LB40LW3zbIZZs6uFpL6PUOtGBAyUiLZhxiB7L3KsD3B1xn3jzH+N5WeZAAoImXWXQNFX6RGt+lOu
gj9F1hIeMEcXa+Q3V0Bq1fwVwWGDYYEiOcUNoQVQ32m4witfbR1BSzmhZLSRMI/WYfIQm42NSSoG
VPemvMV14qxl0H4YqfoOGbguNg8DfMaql9V6toxvwzc+K0goMoET5avjBFim1VGP/kl61QN2KeRh
dQnTy9LwV6oi7kawGhb29DsJYwdhoklaZwmt1EppzQPXgY1oGry4mQ03InYF7IrqF2ByFj1++gZE
DL9jUZ3aF3yOPyievhEePgdp/EXluw/J4YhChPHuiLN+U6to4/9GH/UsuvzNQM2l+r/Al/RYhmdB
NUFYkpOeIqHa2AaMpSRB+ityZsqOXMYd7U+ttNgNNR+K2dgrlVm8wHRGpSh+u2X7a4pwCEFU7WlS
cPDs+okYl3uhL2CLuNYDpp57qb68oCTeqMyeYjfdday+gQ+jU6ThtLP9ZuO4XXdmdPVLB9jUhump
aqZiNwmohn312s/iK6k7ptd+++EIRwMRON8YQ3jrCkHuOKGWjNQhmWfr0pfjS9qTX1jhCjM4h0i0
BFPHvrPNgxyPIKwFzGAJ5EF6it8dgYjxSAZanJ4iAQ0Q/wrHx6+x8r6NcfqAyQ5eavGMEHO7pk2J
FejjW1kRAaIpVhPG6T18DmOYtzHAk3A3xTWS4Q/t4KrCsO9GyXl0Ag+WIY4NK4C/Vyvmd8rIwmy0
iNcm1gRhbn9ZFqSsFLG7vcDlTT6+xRLW0pAwH69yVBwJDE/svLrIdtahY8Gd6BW17hz88fwRUo3q
3owo3YaqI/bA7U5TqF+1v24Fk8TRqd+aakqQRuV7K+imrR9GBHBgsxz6kbc10hXOMP3ajaNDoO2v
sIWvG7IAIVEe1xN+TSv273cj7G7KCv8mZewSElTi7OQ5PY4tjoVItH/sC+IRAcpDl2UzLcpPSo13
7h69sx31NMH3s2bTRKOuv21QzHVtDajtRL0OzQIqZgGTj2nTEUL9ZcjiawX3slAwTS15NPwenzc1
bRCFf9uF0W4GScBUbexS6o2iQnwVOxhBUQ/chmSbjZgUNU1FU9b+dJnKr4S23nEeJGKKL8Zq7PRv
syWPpY2nsxryW6IRDAdhraDu4Qq60xGGinC11NWqZnStFaB/4T8HRqqvlY6r7QQCu8LWDS0yklkc
oEb48CEkYA/rLuoe2DrQPrAQSfDUnYvqavsI1XMxzsB2+rWHEPEAWWuYXf4PUXWp2xIluAImSDPI
Zd4cfXB74jHqHGyb6L+uBlrKM/ND6CzfQMdkDEvCS+aYE/q8lGQ1RDpFR5BIVWEx3gXxCHO+DV9B
azaDZ6fXoGj+pIslc2VEcN/a+ZrfDZqXA8OceQ8hg9QjodorbkohNe/VHKs/Qzuq18S7Yk2Fnz+c
uK4DtMhL4w9GV2UiNeDbjKOQZDPPGtJeHDOijerSnM5B7Ky5/qqivH60uyUwIZdQa3AUaGW1YSCf
MUPmzeszKLHYb/mp/hWNLpMa5TOk3GbdMFzthjvU8ScW3Do6QTrCBoNFVRTUgW2UH9vYeSwD1uOw
JngUonfmlLu29oq976UkbMA+hlXYPSvYLQiwpNgh/Y2JSi5+F6zctod9UuUPB88NzL2p5t9t2nyH
EwIQm654VUfW4pGE+lOkNsB7SnYU7q/czphqtYSrnxI257QbftHOIfyOcYjrWu/NDTt/W9sFBFnw
9SExXpucSKAxbKgB9FcBxWGVmhdVpEt4F+mCrfGlII0ntVOt3RBHsSDPbv1DFhns3mNIX9OBJw/9
+JFnIRtAZE8bp88eu9b5i5taEfQ/RLSggu28i0T2P1ydx3LjShZEvwgRMAW3pbcSKS9tEGqpGx4o
eBS+fg6omdcvZoMgKVKiSKDMvZknTXSCNbP8gFy5jx3q7QwQAhKO65u7gp1NoHJn03gs1DN9k8v4
May0rRdCoihJNICA5i5jHe9g3xfTQSEGR1UEiLHUxdKo6IIQWRhNnOsA6/iPUbYv/X6ihzh5X6C9
vPWktSU0OkS0Ug+8dTNGH1o8zOrr1UgUkKsN/V2eTHdKymataQgQWGxIYTobKfndQJw/PV7XT6N+
yNzyMkpcy0VFJK75rbNCayf305bGtyP0e4kXCUv0Ro6sgm3FtrrWTkjm5opxiCijEBGc7gONnF1E
+WJVJjninrDo13nUezs/8F7cYdKWLNcuVsvSdHLkd6QocJt+DZuEOke08bzu4Hdgk4w8+LRz0u0G
7Y+Kp2CtN+094O5yNi6wIg2SklAwt38W2FCHRL0WlE0AKcM47qpPGUX9KujPIrKLzdguLLQfW0ND
mGyPFMPTELWOzsltmXQOTAr9ZDlSozOl2mhOcC+amoYCl9ZCm5ucTsl63gZwF5VXX7bjUU/zkxGF
TMFe/wovYaNCB+ZSCtiqtjMPHAJ6zmJ8GfxCzZyPiTKCgRjSIVDTEclrZFcn0I/kImW1DcSqGnFP
YPQ1+Ntlw4rXtvbOIOF8SnDnur8sxiZYdmwXl1XmvcQkBVCPwBkRovM42hF/Una0JDqRYWRzASj3
BjVSt8bnYTe6vzYF8xxcIzy6zoRHMwZekTY4Kvq9XaJQLm0GWYZI/ACQoFqLfFUNn3jfsy0Dzz27
eJDTugrIR1XEp1K36mVj9RuZOEcMrvkhL/mPtbhJDrMaMiwn6kQM12svfKabCFo2xVXqlXI3RoTk
hIKM25BCOigGNhYpwWFVQqiwgmasd9UmkMIC86PfJ1N8nlzT3RVuTjrOQPRQh6GbWiZyxJ6dcM+y
39UruTfxsy1am2Id2oTTgFSdKvfZGUpk8g2jWO7HK8W4dmWuRqELeySwWKuGDcVD+r7Doq8wBbvU
rPee4ky2W7TjfgSzDWWou6wvvQ6RkN1uSV9yDi9y++7KiIM8pTl4NYEghsnqKm93cCzANHfBBwDA
0bR/GVSIlno71pdpgs/rOHDlndJ8Z4MCzD3Dz1tWwQaVECl+HVFPVlt8Nvo0rlXKwr/LqRxaYm9m
to8RDZZU49OByhLi0m35TSLpUEqfbB2iw6Kczo6G5itzHGMNCpbTQqNqPrYjwTkaYUchIAZtXp8V
Q5utdLiMhud8CgawTR+KYzpmS8Ou062uOXeW1KqDhZB3MHkVRCWHd9QzsAIXSl3CztDzss52Fknn
Eieeia2RYxwYjPAtpJGzanOP2qyev4KIfnJ7cWd3bIbg0FDntbcO1caFn4IUzvwS55huvGbZiDfC
RoDnJ0SllvOqCHoVIQloickeHDyE8RpSdKb0F3qLj1XsFWv4LDgMJtTLjYWyOiRh1j0HEF2j1rfY
oAgKR6zrIM9KzGkG+m1Ie/HUnDUr/+ONCQbhnEUuNYc3lOj3qLLIi0wtd2G6jJlckRga0ghjUhgx
Du8CnROm7MVvuBt7VdNCkKqlV8El3PcwW3qYSCWX/bqtLRIu9XBY6iNNNwrPtG1MAGV2drVxUzSj
jYDQ9b4zklvG0L1vpADl5u3LkHxDTaIwHF3sUtN9IbwHt8hOeNVIdi/QHLkRXCnvhdFeOHSmkqaj
HWlxVhrCPwdIM4L0rvPNV2/QHRqm8YkW4j5VBCAOjUASZn55gfsVu1AsI+0YuwIupFchoy/u/B53
DYUZLiYE69g44O4Lwt6D4JeLJg0gHZzpwfgt5z8X4upetHH2nuqQHfWGIbSjfc/awfj0XIUXO/hj
G73P+TTsE4d9ad+Cc2QbT7RK+zjUatugiKOpyiKdvcZWNM5LkxusITrBNQEe0Mex7FmdtjOFU1KD
wCPouR/SzdNl7au9644Q7XMsyb6IEb6Mb3lElcnNS7qsLfzsQppnL4tpjjREzqbBn1DLd8qw8ofb
IaGfsA1RHC5vdxt2Wnh1PIS8yq/2LC63uQdKKEox1YEFCTdh3huHifd4qBTomcRWaF4ZSTHPz5yd
Eb5AFh2iPL2v9Lzdt310X0a5v4Ni9yRncWmqfaF1Z6vEHEGNnI5EkOyySU7Lth19NoEWiXy5n690
rOkg4qaVb+mv0pXaXaGYcGM9POkK856mY0z3oX71yk7XjYEnK/Rp8RthfcKnrC8g+Xb73nbfHXkC
SfMmionQXUn8J1WlPZ2UpyzOv0YKUn07PsLeljs4xjUr/SFaDEX86FOFJXl5gvskt1BKmMtGFiMU
mN9zkT9mFnF2jYknHtx2F9EVKN38XnPbO2+Y3nrX2zpZcid8ADBJjXfS8jATpgUyGda/jFPVW5yV
F0BcK5G9GGgczxPWd0uzooVCYcnM4yPJqg9ZA0w2pneRjaDBXBeSi9e7zcqIsCv0eI0611rW0Bkn
r2CF3eUH5Ad3nkYCX66H64Avv2owqwTFDJqiVme6sHKyV4cmehJg/IjM8b4qyw9ppp9abR815FGb
ZhrnsF6WoEg/ZbilVxZA8BXWSh9cZCJJv7TcnjS10nutTMyNpgXmt0QUCnuRWlz+mCPVP7qjC0aD
0xvugVsd3XpqN/M/1bm5vTEpmAVGfs3NJKBhn/yqCZtApJ7VkEmH+G0sQN0YBmtZ8IsCr76F1S1m
J0M8Bc2d4eTp2GmTllD7koAIpHRZgzLJLmI64NFHaJlrhoBDkuczqK6MVqEGE7EzGZNMTCKtbAVW
wgjfoT6HeEsKjr7oP3psyKlsUI4ZzmcXhJ9sjh/jpjunZXfXDMWytGqchgWI6cnoX70o++gIQCAG
mxrCUId70w4f+7DZJ0J9TUTwrKrBvAuZTBlKe3PpwiQju6P3wicLPKReaE+5zWyize7HwXpI0nsC
BKJFHbBFTv3uZJWAlaN7HKzHJrbXcVDQ7rd+obiHbEHtbN3TgktTSkOG+clZDwbU7w9Nle2RO41L
oOt3Kt6GbhduqJbLVezh6Gxa87uKow1sxQNtCCqj2VddTmwEKstYQyT7rRIKEnrNjiDki+7y2l6I
3GkwuokjcvFHn4QtfCnUTER/Har6FxrKA3JSnaj70t+Z1P2KoDkbOk7y2cvqIdNHsc0wXA3+C62B
TTg0X41kpR7X1Ynzh5p8eNJq+qpNa7xHU0CMIxhfjzO17u4Ms997U4yDL+HTro0BsTAGVH2IgfMy
M/et/UuX6q3yxt1gZcjW69dcHTJAn1STFZrs8BwwsjiR82jb5kurA3LtmpfQCT7lt1LW4xiQnIos
UQTgH7lGuHot+K9uf5qi+KISkW0A/zxVXg6xusE6UKk3qKtQxPB1QlGgphu2VzEZp44PqyKT8XcQ
hVfQbpeuZDwo5u2hoGnhMeWMNbNTAMGBDtgqkigVZ9tMaIun0p74GFpvWtvzCZJglBwr4y1hw71y
O+MK9MVdqLgGaV5pfBDWC8TxD/Fe184mHiPUsSzfFmbZv9sVSLUUR6hxbAPmH5/y7cyLY5OKnb0I
u6d4MF7H9LWLvqFeXG2TCPNLUottE47QHP3xGTzyvpioC2MjWjSIS4RU7DoZDxDAJmwKtfbF1pnF
olj9itCUbWz6p2tDDadJwSVVNpYA6m4IA1kd1eJTWjX5K65cTrhTub7HY5faLxJ3JArOM3vOftHV
xV2gNX8QNW0SlX46JqgAv/vwLk3k71prvNcp+FeexlUbsvdWngY3pwS3orrPXsXfVDNtuIbye/Jz
zhl8azhNdqGlPkYG2u3EZ2yyJx6nb3rELvsICpGFVe16a95/N7Rv0xzKYhFkpyj+Tsl2WmkapGcR
1DRzBGgih2JmQYHXLEiHUSrQFlInXLreUIrntGmLhZ1ZLEAzN14Hpc9HZw0EChcDeKbqyyCfTosY
ZyLl77Jh+hVpPc4lO940IbvAvLirqJijnPwapXcwCkSvVAZgW4OmLPl2KSFBkFTsljGWxc/UFu4a
otth+voDwn0PqlqjTCpN1AV8j9qJjkQO3173ZicwBYEm1k3KTAjXkRLEVsD6WPcZXMBO7YO+IyS4
wartN/QOO+1Vz6PvnFFh6Vv+m1sK1vMNgMcSc2/Yx/4Sb+ASuhLxxd7Oart7o8foTr3MZQsWZluy
YisT82aN3bj6CmepaUEdD78X6u6SETkqTIwdyUF441tmAgagNiBmxswgGQVDidBun0QUJfHg5dgH
FLnlgvVzJSNrDYmR4ZylXGv6B75YLArnZo4LqwkFj2IKs9ahsItVrHkaZ8FtbEmOTAnjskSzvHAd
skhd/wG081vXJwFACRohg331db1fhUH/oHdlsely/zkQwzOyUfwkxYCUKDpapn0fG3QEdPRyLF3a
RWqLE7E2Z8MNVrhEcbZPLN0DlDXbPH6oNP3JsmSE3t5/D3sWKdAdzlOSn2MqiKRp29cmNR+9btE0
DSHLePY3RLbguyO2oIx8ARZy+iBpawlblZO1/aKq/Y7R4TpEVBqNHK+b0hwyOb+RnL0VFODYCvNY
oG1EM80rVmAnekl4UI2R0Y/sQ9Hycfn5c12iHUky/97CJq3lcs8+503382ZRskRa9nbNtjwbdpZN
4d/Xky21AwSldrvybBPYZ0ozBammwYpwGSNRWiWm8QAQ11+aEOaHttg7CRgNn2CqotA/IVrBeXZn
pThDlJNRMA2M6RoTObRkqQtBxgNZaNe/6UTA5UitP10c4cIC9RLBc2presJSU/7awYLA+googHKR
R6IZS1BBBetctY9cUBBIIuuXiJp3k73gsQL5UUyIbTxtg++MgQsdnVYxCAvMrDSesBtojy7xJ+g8
NlZzLOP2rUzoMIdjsGxT+9WuunM9hkxCONUW0Zif7UHcdQYi5UBWgFFcdmlB1Tzr4yFxxg86X9u+
oR1HyTzDQeir+E8mYgpbkRwIMsnvaEidwnF4GqCYsDCY6UoJ/Dvd/KwpYmgtvt/YhZKI131ZFXjH
RXKkkxUvapbCXkuQt5LBcyXmAFZQo0ZNd7UWGiD9Xn7oVnmguPag6oRhpHoHhQ53vA8vM4l2woNH
q0+tkhHeBg483zwEefNby11iV+xzMBDym3pL3Q5hleb0P4KI6msh2XNWeGIiIIeONS6SMt13o/1J
C82r/XNsVNnSSasK8EVfLd0o/GV6xTObG+ZeDRtw1G8RzA1LN/fvE/BMW28YfrlU0J0wuYTjKPdu
d6GXMi2nuaVlYzakZDCszXF4Dmx4sk45L7ey5livKWr9dqEUsssmqsshR9qhP8PAM9GsBFxpki7M
3PIaRgkxW7a4DpRcMLx/mt648v1umXn9eDfZBVmy5vjlhMa08B02y4FTvLAse0lZxjg+OwIf+y/i
b2fAQYncOXCLc+6RJI+ADDUFoozInai8FL8oid9l1jO2mXDp0aVfsMf704v6ZOb5tu1K8LNm666i
CmlnikJhSrp7Wyu3ZRKfnAQfa6H4utv0TP3pWzIHLSjr4414Labe23c5xEVdz5GShEQGUn6uKUUt
S13byYTCZ+MxcES0wH2gHgPULGpezrHPkCQM3QdTcoxKuV6YTKfTgPSnEfUT9XZ7Z9sNEr60OwXf
wTR415xyptM+sbd2sBs+kEk0QxdhwOTMgcXjkAw5xkDszb1JR60wqGGD2yPz1B1iWEwWuBbQBH7o
AltJ4fj3zavQ0BVlGPopzWbxicuqwyi3Epw0XtOf3bzaMAWZGzZkq7mEJBraRmXYH6cILadnjVS5
df+hifR9YnfZrva7Z9OsuKpM1gPsQX+jx3/yJgQIThfCHkmYJdoQBU3mcU60FGD6V5DVLAccLtMI
8ju+MqI50IuAetrXqt2y3URcNa5rFpgsZKNX4rGche6w+BVoPlu4gYsiTnt2Vw4g1Ch57/2IrPO8
COcO/IfX4a6hCm/57cXhS58y+crOl8CeqT8Mifc7VDrh7YRg5JB3FllZPir/ZDTKIeAEIbPnZ7se
L0Gs+BhH14s/kl4bF4xS3TKtWFa2Q7GhzFYG5GqMOxELkC4dtYrwru/cE2MVA2faExqiHQ2VvSQy
pTAiX1mZdftMH970AfUYjnI3PdaSop8ddBT2cOsGgAzrrIOvDWYtjuONC0lyYQzpnELDmiP2KMFN
BfufRVtpe9v3t+Y02OssnLGsnbx2QX6qC53ELqpY8GTYESN16NuUf4Q8Upq1zUQ1zv1demQoycJJ
1lHXXVuv4ZexzULbkxlWt5ITOmGb4v6WnLRHUMHQZGINmQSyo1wvHyZki8te5E96H++H0KIOCk6l
mn6LCsRpkj23efrVxeZ763GxeZn2HDWUZad2/BCh/eGbgFuTwYF2oFCONeWwsOxs9yVqouUTrV5l
0oRMTvperqh3Un1ne82Kni2Zb0zNRmd7yj7+nSrRLtWHF8pEC1dy3YTZUzzVH+pTrweKbNoqcbZ6
6Rr03Js9y3yXQC6qhyCukHl7GBQrxGzwJmgxr90Qwx6IkM0AAqRUVzREr0ZofpWqe5omqpWFnb3U
fvLUNg2uWY8EdORAyWFgmla6ezdV2bueIUKyjQzI3giKXMpnjAI0AcTWa3OxtUlbmei0dU7sbm01
HEVsrQ0sMFuglyfN0r5CpxjJTiDHjC4k48SAb3KufGInRUE9sF9edTWgdw+g/hCAjg1aSEgGi3/I
vAhGsnxF6/PSxnJdV85nYbl7Yor/VFl55zXuuGhy2k3+3mBTvZRVAn8udaBo0WaVRPdU4bjHl3lh
cQ3vm4QcXZf3LGfgQbXUZVAtU7xjVh4INRMNmDw/t+jyzsnUgE6T6m5UXEsYzKiyxrAWwjcfWfEi
Mai5+2D6WTkTZgWaetszo9HOBlvW4rUPLPEltfQ7dcS3AmkXt7h7HErN7esw4nlwE/PaatRo5qCA
Bh33gsQN+vLGtMpHBN1Oq1ZZ71jLtslfWZnAsUJmSFGzAzaeEdVazG+YFCd3xHc++c8QOFizRBMc
oNwOrshF4qbEpeV6p1pEMEu2sTCqZTUSVhBiVSTu1mDs7Q10Lcmn5TXk1cQC0lU9rMyiW9d9Qbzb
hNVBA3MNOAazIl0Zlvoro1UXsysgdlnDx5SWTzG5Ir8w50U7gtio2hDWypBLRikg26lgHHTBDQmd
r4TAzTO2oXA5ZP6pzMZXS7fuOt15LzN95Qbmn7Skd6lU5y6bcNmhh1kZTu9/BmCi53WTAeGoKY7E
VD9j0sJUz/yQRV+6mQ7s6t+Qhn+bFsUFxDifeaZex4E1ZBMxbXhGSHyBBJYHHCzP2HXXAlEg4gaQ
uy9DZTw4QtPZl0fQGtl1BWEJqssYdQaryljCp+EyoOS1LAPbWpIP+qIr2HOC1rzZ4iFATRzQFWpr
hpE2rZ77GiOLwTxX0fno9c+iVvtw8pu1Y033Y0vbUI/Is0XKUUJcKzYNUWIrJ0GaHyPlhtv1MkWZ
3OjV2K103+02eLu/sp4ZSRP0PTV2WjGA0ckAXBr1T8inVnrLLwwS/Sr4B2D+WPHe8ykdm6xmxC6o
lI61YnqTI1yr0KRuzhLkG6wTwwP7jtGwEBP1qw7JyHLqUSjo4WeVUezXK+/XZLCZBXJ37StWuZ19
7kf4W2U79ZSe6APhBBEfE6XkoIjhtDiU2+PUZD3Rvjq5WTNP0ggnIgqzkUg1MMT5xm6acdU4bIzS
BnAeRT1bTwQZP2zjlSJU1xxmgAq16WUNbngpze6r09zgrhYfZUMV3THdjGXJ9JvRpD3Tu9o0IzB1
yrux9qfjh3zPHT7TkCZ0HxrWQkQuG0u5MQoECh6wEzV3D/zG0E8qZiWaedeo8NXOEgW7YTXItd1m
oMuNYYstrd5UmpPyuJfvWubntRekH70ZEgaSB9RYAXMKGE4PZboFsT3GhLQHAaBFL77kbfPdVnqJ
YRvstHLViz9CTB8FNbZEAJELsfh2ZjTrdWS7o0ULKAKcs84iLEV9vUT9NNXRa26h97Z6PSIsRD+x
eR+xIiZUIzNGf5UmNB/9k6YlxsLv/ffWBWKW9eOf1lMUYzmpNHwJuqRWCX10CbcFKHhr7cZKVOwJ
RLwxEPpzbhvzRIvPIQGfV9RpSYmgO7HbMqKyRPw0yyZCfCWy7U4OlCiTRv1aksezqYfqkDTiPQPs
QSG+PguR7clJfdYSWjWmtSHwcy5wgpWzTcNZRkZyL1sA2ibFkBD13HaClrHAt8WAFG7GuQmDzpQO
U93iS3VfhcMKWx/YNnqOuaMmrl+VTgsVoeXeTtvgauJ9QcwOmcwpALT7lb0qDHSEo6K8hmWPTDTG
zIQPppxkdMJzTfcbWMUiSpkqOYUmI+Cf0Qt7kQ90wlyqDqb0QTVl41Nh6N+lqQdbwyM+AxiaYr7k
s+tKFpETGV6gj0jQ1RLa2Y3bE1zCDqDRWL0dTU7JNE6KtWhUdagF5NPb4XbXkbWcc/EePOrI8KYt
mt72HLHzcxPnVo1KvUTG02MgwGaHKrXuFccp9PBrBjab96YtkSc2JwRy2iYJTdys80O3A9JxtmzC
Pjodsn8xx+X8PURzME5yS8chf3mH7XXZzehQHNCAQW+3ZkTo37vlDLqy4DQzA475QXKFpj839Zk2
quZDkAd0vzFesksFjXo7aPH/bt3uejM4lRjRFojdXiuZb2QOPJDFMzdvB8IgyPcQ5UXM7Np0zuZJ
mNwWFC3J9J17qbdDGxT1z63c83tjfXsQk12DkHd+UmaYFW9IfeTzRVdHzgCLfPzvQYiYTfVwsvJI
w+hjfvkZgEOXd8g2w1i6FMVYIPhAIwNNr3kTTs9XlY2kTdEZEXlJtbVB9BgMNLFqBySVOUwEB8yf
zO0fvt1iqcOH0Cb3umaDNcASOoUZULhDim37gKJ149jjMZ+/3V481w2isShEiaecpWuVEoZ/aoEF
CAVtGsIRoeMfB41PXY9Jvvj7zdy+rduhmb+3oCXSAfERET4ft/MgVsJfd4b4SBp0+MVR+y1CahEj
H5JjPCqkrKu8rOjPsRe3jG8Kor/JrtPwmmN0bfktk9Y1B/BT+Lqqmfqc/N/nImifkaq7u31WPz+m
v82kZfssAqt2pBc/Q3pr3YYfd7s5pCag2yofGqITna+fx3p0Oj8/7m43w8opD7fDkM/s58pBWHCj
Ccdu66VcZPMJO5+mtjm5RLylr2bDxvPnZPr/8+p2cgVpHmwg2J2YI4Pq7XZKtr0B8raE+GKMSYLg
KtqHCBy2t4/UuxF4bx/2+M+l8XN9/HO3aHKkqogwHL7WHFTA4XarDCfKdjV9RoQRlESrpj78HHT/
v7dunxjdBNq9NR38qGqnQ8bC6aDGFB3TfEhtrUUiyJKkQBfDjhsoYV9V8bWdD7QVuqUHIWcj3IB9
oxJEEVYF8yS4pujqq4Qv16wSGtmUdeOK0ogYJxcrpe9c6CHZpyFWhza3rGXnRy1qJnAv9e1AfT+i
HX339/kGOrWF2SbN/vby2w/MyCMeoqBMcHvV7QdSxe0umUicNmLDOtqWfwn00L9UrkmblsJwXvAQ
SWioalygr5ab9/e3Z0RB7V+E1X0gA58jlP73yryDFR5KRmtlZitJ2flqa154dapBX1MSan8eG4wx
vGpeQcxLVZpovbl7OxCHOx4t+DO3V91ej/WouVdMEt0/z/p5Kh6jQubdXZTHF08vnWNSdeJCsiXG
BGzR7JMTcYnmxxQ+6HVO03s1iSyCjcNKnIGwfr895e/znPgIAVK7v/2iYWJzzAkwrdF8oN8dL7G0
zZ8/cnsCLhxBSuLEBg6fJKMgf063pbfVspDwVAST6AIiNPF6GVBrj511ppNXtcjs1L4IrTtUU2Cd
1Pxaxnf7opEBsMwx425vj90OTL82SxwKAX8fM1SSneb1oIqrYD9W4x9qkfFVuqm6SLkeqXtdPYib
DvK7O3C25sVx1GOS6sWxbSPrcnuoU3QFXVKiVhpSj9tDtx8mKNf3jslm4PbY7eBbquHL/vcjWsWe
L2RLJUzicf4+tRga6E5ypIc/P+X2g8Qmi6p1xOvfv357HKbRIq1dQkz+eVc+iy9K0vTlb89Q85vP
27bedI4GHki61QXqcuHZwb2cD7UHr1aQPNdPGIC8cLAvRunaF50ReVk6qkJ6yGPgn+wLjPNxJpXS
CZsfux18SBHHORscdMTf0yvR7OzOET4Nt+NAYWqRVp271iYgpVVPOiRy+efRSZLjiHqerjDigc6l
PzyyEoXtPVza6lFE02Pdsl6f3HGF6e+zaVPtUs2Hoh6jTWQG0Vw6Dy63H+glecumi2zHRkeLo2HM
0vM49vvbU34eq4NjxZ7/8nMv0YwrORfHwRTmlrj0aCc1gjawG093yAIWU0n8zNzpisvhFNb2JzPW
S9MQsRWwzUrGGOV9Qzs9vbPRYixGzYhXfjMQ816vp9h4SnrTX5QVvdjR8J6lGewagKlNwBtm1FjY
tbNwXJQkjX8e8CcpnG7tGH5LH1ZjLN141ZTOoiJjp8kDfxNn7XcwdPvEwDBWxUG96My0Xvhl9jWm
hIzi6i3M8bdTZTog8H1YWFS9nJ509UB+Ct+wdlYYE/2BeJsr+sxQbR8mFuuSX3POx+lXqJFHyrV/
VGg4Kky63LwdnNbTWd8Nrra83RTz/dtP7KwELQT5uU3vp2Zk2Lg9wc+S4L/Pvd2XRmYANeVV9T+3
gmJShyn/Jp+EuLHbD//vuT8/ub3CSxrC43N9X2ka1PW/z/75ox0UatQ08+/mv3nJZBtsbq/71y+/
/fTnjU2AG9w2Ia54fksUNq1FrUyxUl7wv7d9e/a/fu3PCxOrlataxnif5lf+fb/G3//950/+/Y/9
KKmx7Ppffx/61z/2/5+UrStvJ0gLQ6vNd/D3NSN0sCXmO0CaanysbDvZgnK3pRivpZT9gxaP/i5U
gbsgjWBm7Aokq/Dckr2VGP2D0Ad57anGzHdujyRuPW6lF5EnH2OkpFe9d7MeXULDCHJWfaeOshwu
ltp2hHW8jI5W3yGmJxA4Gd0HkfUUIWaf7NGeakUXKFU2zdCYqqnFNlzVPtIjnr/SxNQ/3G6FBfpd
us/JEX17TZXd7za6pTUPDjs8yluAZ9hoGGy7Cqd/9FGRzvHedWZgw5JEGRve4C8npKTb26tuBy0v
Vmkj9l4FIdUh/u5kCrozvmsf7LRPTzbX8qIyPJJgbJv6doEeLBIECvX+OO0roBO3e6QnTDQQ0JoU
DUa1EPjAfQyje1OoApPzfEsrw2Q/0C8K6O15Pu2l7iEjrOsRvKdB5NOMK9Q7THlYMJg61YcMhvco
55/3Cjb4uo5cVNpNcEQSQhSgWbsveeFuca+SVhePhDsN1pmWa7iEruO+exZ9YvrA+Z1IHe2qFf7b
QGfhvZLeXW5mL4EXqA+RIAOivfHosy04ZrYpqTRK/w79A0alUnuhpOteq0lV97wYn0pGEYf9AGU2
e3ozwxwbUFBZry4jkNJE/OBrBYnYRTdDbQ0YTd7st9Zoxp7LjKg7AmQqyidtCryyO9q3cyCLad1z
GlJMxPJ+b7Mq3UnKekB9os3tXULEWU6mSTRON+20UaOOT8kLtWyDpaPQgycJqmBu0g3nkGDSg6P0
cCly4zu1C3Wh5jv+HKqUyhyR6dthbP5Aw6ot9Oqju3N1SjAFodnBpDrA5bgvXE1tK32kj++6Cfje
psWfgBBIQ2/vEy119/egzXfrobnkZbbsZoxZC7AEN0pMa2G+W7e64IzyxwsQTIoK8jnLQ/EHt9Mz
TIrmjSYo/PZCtpsgJhGhdLZQGtxmGY0eJnLCaE8m9v1Fq2jTEtyD7d5gJ3YMHCs4tn0X/NxKxa+k
GLRTlCpprSpkbEQcGfLBnlF0yLyf60DzrxU9Fi4hJH1a50D2rEYDm0PC2jIIPBtqDYLaPvHyg5kH
w5kCRIOXLtigGWj3KIXkKx8Y3GuCFE3BvClTAXMN+fegZdW1seSXp9LoFariuEIWndx3AUI7W9IG
s+T4FaNxIJIAwErkmBsxyIriOcDVIaKSaDb0B4SBGSZuqIOotPPvB4t9VjqxbNPnu7fHwJ4cfFkR
lTEN6iNm3hBN+z74AO4zFniblBUVY0oUUTWrCUrChDYQPHT51yGr70NPekfhU5vMRwHRdh5Gqpgr
rJj0S+Yk8txX4QMRAgRD6rS5jsoCKm6RBntPMLJ7oEkcb3qoTi9aXF7TGDEytMcA1FD3ZgjDee2E
LFayMq37urUJHwhT2A4mIFoZdKc6GdkF0wLaEOtMbLQV2Y9eVIZnHDt4btS+8KN3K8hmS0+maOZU
Yrw91unW2WhhTGxYc3rXUENsbGNAHvE2nHyLupWwPfMQesSCZzPiJgp+03fx7lrBEgVEUsRKyHVb
+GMU64XW2o+BXddrDyn+hr2de5JR/IXWuzxgwiuXthZxQYNG/PTGADkmpY+rVaO4ZVMffugDQIcy
sChUOvkxksyKuqN/kuCL80uL2msvHuXkcdqKLEVs4jYDuzu+NSwjmH4NZ59YaTsPiqxr2/7ZSAPF
wt/7UqRrEGlqdIhruHqdkkR5pqx0f7uiVW/WO8xn/WKcuZpmDq8gh0db0qtfqXhewOl9ffVm3kCZ
95RJ+wA90nwX54d9x67g3s8C9xxroXxmmGaO6VnEuqG+BwTN+yzsx2ZyxaMVVH8IKipEapyamWtg
27CyDdkX52q+6853Iz0elxgsiCUqnfgOTBKmrjjN/0PXeSw3jkTb9osQkfDAVPReonxNECVVNUzC
e+Dr30qo7+24gzdhEJS6WqLAzJPn7L32t53vZDvVX5NCo0bo7Srd8T9Rf18Xci2k6pUGJPZZ482n
RSVY0rq8+Af9ihL/IcR/iO2EHgKWtXPgd/E26hv92Z+lSVxw2K2CZiR8TNECy9GMadT7BbcplzGa
w5Mgiw2MOR9vTV/pol55tq2IkcKNd4EY/5ieg/GybpjzWo5KgWXXhsiREik/WPLifLKlVfVG8COs
dLcurkAmxq0bIziGXz8O/XPcgnQphQ8MnKuoYfyphfifB26juJbPP+t7Aoz9AGMtBOTptJ+VXV5c
S0Khl8x/87znt+bOX/F5RGu7rMDZ8ugPRE8MdEZ/VkNMG6i1U/Npnph/mISqbRqsjk+h6Z4rLKpv
5JRhrcpw5C6XOHu0B9SVULESPrnLMlhZQDpT3zgkceFdSdTN9tEUZXgr+jNeNPEJLsPn/2I5tzm1
mQWYjS1RU872S47ngZm1avcq94Nj/PtMC6dxhfkPBKtCSHkwk/a1w3gimUqG9MuLpFW9xyLaSdL1
BrvptrqIqHrHUV9FIRbrKHfzTWN22UuOTBg6sPNn8MgF0sNS36CoaB9L9EooUYzX5UpUPjPkrTbq
4nXI6uzs2HQkC4VxaTV8PIOB+3lACnibnWmF5mv6aGuUmoiky0Nsieg5ES4BrFOyTUaxs/oGGfiy
o2ocWfuC/sTymtWUgAWHqX7qZeRv64lMEA1M4VBl33rvvBTWkB4toim2ucBIU9UOBEvHMR+XB8gx
RInQbEI1xWvRiJHBI6t5KcqEZbp7Q4/q1ZR0OOV1cvGiPiUyA2P2ZlQ/8uAUSAxTCin8jfqjGWK6
555x/jgTKMo+/G7la9oBJih0L/rqTCJQ9Tku7sY82keIL3gDlx0zYO5AoptfP0Ev9bfLb7Zc6gKG
aOv6IEoRlQrOkM9mZL7bFu6eHPbyTgNS++TqHg0n9MqrmI/KC1nAbTs4z3Ft9y/8T/8YbR2cB42o
5VjGXn8fZEwmSug1l9LHhZaXmvviG0Q9tHFe3QizRdPrdvc894ebwan8Vbeae29P4235A7fBcC/0
uT5VafUIsjZ+7EJJqdO76XcQ0Rm1cv3TcCL8bX6cn0LBd9QaAFrCxkE+dQwSNFYzsvH67hSaqf7V
upzdI83rkXQ4+UdQwpEfvULutbrJPxp2fdeiMpB+Jp7cVL9bZpB9sIn4u6xKt6aDKixG4kigXbMp
LJbZOC9Ps11sBy0geLHov3sHXVDbw7nK84GUtCq0rgL7Iz0ZfIhx1dwnkf/yfRp8iBmgQQaFvMIw
fqP1ob8AroxeQC9p6sLBe3WDaAQfOD2hNmyf+yrvbmh8EnQIj0Ndp3+r9CnAdPTX4J+h3Da8Vyim
a8calGUpLt/DWBAukvlMnNRlQxUAPqJl5lVhg7XbClRY5cuz487EHqb4PH+WndjyHWY3sPJLnXzu
MuEsslwuDws/n/xLzJde7YD6BAvd1qN70UrfO85UiSFidVgW6jWyQdld2GgvfW3gVZJSg5pUkx+J
B33tTZBwHzTtGS6Le8P/ypXZTa+p5aYnl9bCY4fz46jr8xetTLw0ZQ2fWm11y37HMDCDJFjiQGHj
K+ukOZlV+CpE3p2zQSl01dZk/N/L/76qRRdqnH/6MRnvzezVB31mwlOiqaObDl1vuQ3dUTDoT3TC
fePYPTvaTJJZbFyNkrFVsWzpTVSyVTpTsTEtemBZPSVvQUI6NMyPpHWRhIomog+HBKK3k+JqzqVB
/doZ1KT0vR9kAdbpB10nCiT3tSd6OgesUzqDtg/ZT/0apa04mOqyD+092d3zPZc34oXcW25zCuF8
OH1kg3xk6yuZzY72s2WY7yNiNBx84V8U+hWCULBkTVwXSJKhntQLtayVcCgaZoX95JafsZDwTcz+
3bYN75hFDM2zMa82o9v2FL+FdqF9vgPyUD85CYH3Tb4NSXC7xpULgcqZG2oKDoboUdGtW4A/9SLU
L65goq7lYfISsUwRyONtQYyK1dgQ5sU4hOsmKcXKgfL1pGXcd8sbW3QRIllSJ1YOFtl1WNTjxdWI
LqHD9IVwAD2x+0tLgr//+0TTxq/Krqzz8i9NunjPxViclvWrQX2F7TcVFymtEMc9nimCNVrYBOXw
C50yq/BdgnVco8QG4OXVrOtJ/VKX8oWDOhG+6qXBpVVW2SZeE/XFsSk7eDTYSJevJp73mySFdFuG
yFSlIiBmArHFoPvueYZJ8kqa12Z53VaLPCRr/+cyDO13QduAznNHhiSC0+W7vNkqNgWgTNqabbWt
Y5tY5976CIGs/slmjv262oBJ7qpzG7kG5u597GT2d9HJ7yTT5ScTa3qHQx2t02SyDmNSox8JfVzo
XX9NDd4KJkNbi9x5XG0A1P2x87968koTy32WXuR994O/yTQ3RwoHGjkwku6vrwHBSFr7gySHksAw
BK20NSiIh3DXOlqClbEbzgr+BC2KwXWKNgF0UEXcB7wbkGmAFnlw10BkQ86RQfkyvBuxSePN9Zqb
r3Vo4WvLo+NYNJeiBLcR6ZVHAq1rbBVRLgVFGUldf/Gd4ZMMef0ykQjyMkE8WHFmD/bCLbcz9zY0
X9xWzsjtKZvReRNS4xhuJc+BxGCUzRK9vW1xvLVN4peWbyGH/MqIM0TT2BjHtBqjZ9zGlKDO9LRc
gR3Bv+LRzezJqllesio/erbGf0L1TZ4U82MzGwii/+d4yq8AulXXgf+q0+qM/Hlb2iiKU1mSS2U6
FFlF4PymgcpUQjH+hOs5G612cDiqy6lCD+TBQpVZLj8jt3jpyIEIH0LgNBR4//hF+IE/5DwH/njO
ZCFfx6XDkhpNTb3VOXj4gfr+fLDS3ruMFYFyrMLBR9N9RXGnv1MKcvDmT+zLKv5qO+3WZ3n7Ghim
2Fdl9zL0Do66KkezOKfilmeRWLWjuZZtaj9DCLD5i/DjhGLUOMVkxmom/+4R7xTEf247cCxbL2xx
hIFZ+O1U30nFIQAgmL4t2fJwqMv4zYqGldbql5nKHZUgsTYI/82LZzKbIEiX/CJkCbDWIoVUIMNk
JvIs7sMc0XIIQ0uE8b7PEIXDCXWJ0inHS1CQedV2pb9NR829lppHL8cwXsvawQZgsdZrrtI8ZXX3
iPsJwaEbMv7F2c88AKWTrIwdde/4qFGrP45+L/djTmqPKE1rE4QexYbd9Wzv2h7nmyL5zX0r9uPc
f5eOw0E6nA2Q0cv/iTy5jRWEpFrEbRDtTW43cFF45ccgIjjazIsP+CdFbyKUbtptxlLALWoXV70d
TCbG7bPQy/YABczeekXiHOkMWYjjmuapF4pxYSsb6PyMr7XZQCHTYNDYzf3nAeA7ploDHNBgVfW2
SNZWTOxE38btfXkY05IASdnOuyhPv0KZ1fdQplCXzPIvmKifJ+qVUEIsnY04QE5fTFsOicVe4CR9
L4Z94fmcvzz4HGHJcEKveTZyTxVVe2tqt7j1MmuhcAXia+D32JOVSqhaEp4X8CwBGtDFHGOGcNDF
V9AhF/L6IpW0R0NK460C6V3rtxh5mdMH2vWne9qWIl3DcUEL0UMj49waDVvUcjsioRTY2mzoK44F
Ho0hPPz8KfA+T5s4hD3SSkoXL9PP3LfpYaAagXpI9Rt2j/QKpqcmy4u7+s1wXoSDcL7Vk8Kb3O9Q
DvTTIBWOXf/iOEL1H1trZ5au/xaZ00E0+Z9+TsxHXW+zXeNDAkqbzFv90DK1kP3Hzctb1aBkWKCd
ZulDDcvsU/SNuHK8ogRE6a/84j+3Ty7SSxVrGqkC5bWLdEnOZydPUID9UxziMlzSaMoAnGOX+tEJ
cjw6jhz9jRx6gCB6QZbmWEtCNoNpehR/04qKgHEV+bSV0PfLbTBNwBQQGEUbRDb0PeiMLA863Bu0
3Di7zByeMPOdbWiO8m6q2j0Ia3zCLXubYRsESE3rUEEzjaz2djFUpW1K6MkFVB/SbLTdflpF/H95
a0ZEKUxBniJpB3/b4R+MWdGfXEOGVTbIsH4yRBJ0uzWO4GzdyaTYk3r0NOp89b8fzsxo3hPw+rMM
QA4UYjXE9Jxk0zcnEJOc6+04/vL0k6mhzKslHNBWxHc8uPqdGfnat4fs6nnjS5f1/Utkxv2LJHoI
/vJz4Jv1sSg4DRFCkVKBmkbzUgt2Pt3BoBJHHRpJ9TFiXK4zEQPeZDVKGG4d+2IkCrDCaNA1GUuF
QN4bep24/vxiZmdGO9yNLmovf9xVyFx2qY/gL5GYNorU8XaWKt3phlQkgGfWpSXAB7ld4ciLGPa1
CxUV5J+9N1Jbe+9GTFMcXQ5TpejHXQoI5v98URb+b3MW3nXByNaUH5cKxfACuEwHuqgoks5u39ar
AqwXSKQULeckUvIIQuNx+UsnIFhbISOGbrUxnaKiGo56wuF0jIe/yycnN5kxJUl+aELPv1RW4kGg
8SSCrO6jzQptT+QWXvNAe+xAA3ymLEq4aiP/EQ+WsbM087HsonltqmN+JYj69APGwIYiaFc0XReo
PEUs5JVl6YJkSqKB6x8bjY6xP9p4ofJurg60x/OmU0wGOhb9oHAivBLKpyhzuWMxlq8115pOYxji
PJS4zmnIz789OlUP3YxqXfNSjMetoZ2stpw3nm9Uj0At+RPit4ix5AAkLgqd9dCTf/97IjdRYDBp
lOVHEshwU1ozxnFf/BnzeNokyAQO9O8rlris29Miau7L6T1RoUqz0UAg6uijQbRErgVk/SHFoPFl
hPHWNwfrH+6xo++kxc4Bkrex/Wy64LsKHxo99X5TbBN5g+/oFHmltaeiKJhG+4wY2fF0C12m33a7
n/UHFCDBBpndvbkkeyZCzr8Ch0gEa5R0VYMxYGgv8ONbtkkT0CcuIjcwOJn+c1tjnhhUI4H+a4ea
cjqUqjlCQsa6rsBAyHoGPGlwH7tx9rQs9lUcPhWNbl8J7VKW4Dr7Tsa/Qojmd4mOfA0XetWPwQSx
kEpq0Ll/S+JhQCQ16+WzBZCsvQ8pKam6G3cIb9DhKdAxxw1jnQ7JTN6hRnAkQeiWHdNNmETEcB0+
lmvr22WlcNVaNswzBnfktz9hMfM4/iNYF58sMX5XKexvoIDDKoimHZh/6h2tSN87/63PvHkPLwPy
pxGMx8LA1tbmk3EBeID7UBteM2fW3xEb6WvLC6srhM0OmlV16dAs4RsBn4djvaqBX4XBahycGXtb
8eKAiP+n1r/o19lbeKbFZgSBe6GpvrZV6tJYTtnF7NGYDqQWLQ/N5PonOr9k+torEAXxrbGz7593
OaqMy1IPNCb61aEFEEEH6A91ubYqulGxyHv9PDkp6XkhgSNw0Y+xwR6kasyeufulQRYvBACZstTE
Y0+ewlH21smZerrXRRkPz3DwbZSqWX3JsJc+EKEzPboCFGBG4Hbhpu4fLzIRZ5UjZPQsgGARls8B
KYe4o0BKTmipUHTB5NXrfoX7OiRyB9KNga1mN+aYXOchJdgwxyHsYZjvplYc22iE0QuqCavdyIpZ
tbtlVU1CSGGGPV/8uNHB47iIv0MTzo43+88zgSto0odnzfHj3XIX1VY3HqU7IIdkAnz92VcLVsrL
KBlCAJbyr7NW/vGpyymWB3CReUP7PrOPLgFaz7IwnpfsH7vA65j68qn206fEZFgTuY3/+PMP1jHd
kTCutzrRpOvYoXtGc8Pc2E5NU7ZNGOCUv5I4PHmh3h1y1wovdK5MVLoUK5jEHqSTNLfOc8aHtgsw
CZEH5N48f55plr6VXUUiwVw47hqEB3M0VUx5A+sXFQypgE4GlCSISp0urostuKreo74gwCaOpzWo
E/HJWfU7sZilFimkKKx+dy9ofA5tkIjTLj6Ouj0g9sJrV1Rxh3eNZ4nZ//ss+t9nM2KTURTW6///
ewdQ9HjHcGnVLEjjXEALUOEGTJE0rMH0m5dQA1rJMBG95yY3d2OXGQe8/MXWsIT8jAkRw8fbf+Wd
gbi+t7RL5ZnkjzQg2OjLmIEuf7WpPCQjJ1N040+5mYYfjoueN8IfeCEPL9jSKLwEGNcPiOeYnWbd
fLVb6OOySdoXKyqUEASc1aQRdUoDYZsrrdRS9y8PgBcZl9AdhcbyHVQFf9mUpB87gf1gaSCH0a1w
uG3wu0yWINVL6XAikQ4beqr1RpIdRBg0D9VcDgenMr1qFyV2BdwZTnumzphZBx+qrWdc91kJDzam
wTIZNImYAxsPEWdJIKm4hnSQtcc0y3F0YUV56yfUz1hXwt1yCQMKIRN/95jTKyFaAcRol7GxMKf4
S4aUv5725ye2ABNUvXcLY6Dtj4dwwqh0sgcvOJWBGvqjUV/4ZsIzi8vybHkIaJISbk5mWFRZ8cYw
geKZsyWOBpbY5VdcHqbsjbFZ8ZHo88lV+5aJoDmHY/xlgZGaQkAO29wYrLXoTXbQID0Igsvw1ofG
qVcPy+tN9m+KXB6ZzpaI4pmGK4Nb7qCRwwe31RLQtpTvQdl9jA3BzzYcDVta6SPuLRuccYd7TYY4
EAy4ERFTtCLw0ecUTrHPaRafxwodudSwGoDZIndBbTTLYjFG/tvPT2rWxDyRE+hBbECc29XJabIz
9suRLnidGhC6eMBdp5+ashSbFIw+0F1pP2lY8Jiva29RSDgo8G4I5OoSL2WwZpxtb8bAGDFwxSa2
uBll2v5n6gMk/xCjKwew0sACcpeZFcFVMXHJGcCkFtZnQXfgPwWHxZbAD/prESIY4LMxlADNisYy
exotiYxiouwkOzuRbvaieXa0jqYUhXpLwlvsW806b7wnbUjH7//7JKR0mrUoOFtkWjDwxXi5NKcM
A/eBUnRfXYdJQCiyU187SsGvwzKzBc4SbZmrd1ET78ywnj5qvAWnn0WyMtKf28oVJvqvRHB/5EE0
/tx1+TyMq7bGnjVm6Wmsyuw1543ixGu5RBd4T0R4qP4F02q3qpJ9WGKZiCKLwwdRoQ8xHsxt7o3l
belRakWsX/WCoZ1sDhaajs0iLKHI25i1p70FHKEPCWD3Fei8AlKVTpudfmBwAK/EOarKnXXiuu/6
TE2/THFMivHHuHFgvfnDuLHVpYzEUTSFfUxns9l437kLTdhU5ZPra8Y9IQ6vys3DrPHyFOn1M+PC
/ZiU5rvf5NMxorOIeuqb0JLgZDQqoI+sI57iNwTHHNPVIEmSDlJakCnRofZblB6VMkvw8SaW3gNJ
lAsv3Dp53F6Ckj51Qz8pVHUS6MPuoFWMEjmEACkxFFrViHD9g9Q6Mv0rriLGv8GEd6CdGxvE4GrT
lh4jDfrc22gDI1pMp7TKfvLPzJhlUGOeU865eTPwJFFvqXVEzZ1/zuVRmbm4N5L8JezkuG07wRGo
MjMidvJwjbqev1HbMNafhBntR8c/21VDPUIoZKmSUmzurQuLxilvkgJCsxkH+I/h15jguyBS9NOW
0FvjdbmsI9fYpGAMgroqgxVgj3POXH6PsrDa5U0jLnQH/33GTf7vs/wymtAofU0y1xWoTrBKfFq2
hm9RPeR+BWEqVRKtuMrPxJqUt7SSL0JIhWZrJ9zvUTBsBrVjYssFGydIx/15hyq+aeXq6COArmhr
y4+icz6EFqeRIq75ORN5sVSRt2z3aUTvvSyx93YAUqSld884gAul3Er4WNxt3dvRY5Pq3fl5i/LI
Olv9cOrL9GNKJu2WelrzJu3DMu5BPdZdjdMcNH/0Lg6wDSAkYoJf6Cu8qmuSLCF8aIWAMZHFv71M
Pjv91i316MuuOfwjHs9OwyjNJxzJO/TjTKMo2oVpXUuwvRw/4tmkuSXli2YwXbOzFv9b5/bFztVN
60CedoA3M3ZWrTopVF3u7Zsgw3O5VHyM+y9QKKpdaxsUF32ivXZlu8JuSXd3rhk4+Q7vNPuiM0bW
EWUEcrGRzgpssqHCjSrFlyJbReEmdA3xlXT556LiaM3BfCZawbO1y89hsPAHGvJBrp19bLE+TtkG
0pHfR+bd9512Ty2e7DnX5TR+GAD1GsGWQTeu9Xy1TK1Jdswel2c5hDxP37SzQ70t2VfKmiM27T/7
GsblK456+80QFviizEKf5dMVB2nQsYxve7KmXkNP/4tO9RCa7AVp/QhRlB6emXN3LafazovbY5gm
zaal6jhgjKmwG8rdIhXR6bqu6GPvqC/Su07kwCp20ukzmeW9dUN6wclETSG7DaN3/4CKQe5GAyNu
4jPj9Ad1HqDJs10+J8vHZrn0PJrrk5Vv7THXbvg2o1s3REhRoBZBKaUdqY52tRp5e0WQ7n7m4/WE
WTC0bkFeGful9T64o7XFxCQ3y6UXVe6xBcJBvDl7Qzf9Ib+JiGylm/OTBEV3GFu3JDCaJyH8zzJF
qJvV2m92gNNQM9RUT6bZmx4JWZCrWViBmoETbqIO/cuDXIPE3SfosL/C2nt18kl/G2vH2JDf55yk
WQ6XNp8NrKeQ0c2SUZWmu/5aM7T4EthDfgbmdM8E7nBJF/pFIxmQpkZOdnBQHsYmUt11VBA1mh/C
Jmo0XgONTCldks2SvnkyjB6hhkGzEnwXHVj+lR2I4OzYttbTsgnLAqVOY7Y6B1TsmHlR9ED0+UA3
WnNCm53eLEZs0Ldtf22o3PCYOJcrSkz49XMVbfhk5gcrqpF4CT62Ar71TW/IIxOjaN+nnI6mIc5V
r3kH2ypcUhCV7BT9B00h0ZEqZUUnz6yi67JPzhnSKMwq780IlXX5QNkVhMcGe8Nb6JqkDGF1jWZg
mnL5eKoPaq3aKT8LIO3/+G4bnb7jODmulr+BNxr+OleSvhko4IZowByRkWO8ImK3zxTkN70lrXn0
RvMy2JTI2BbEGyNNnzvMtxBnq8uZs2+oI7zi14oJcm67NZlyM51Dly61OrUbLPu72uxweqs+W2uZ
75OwokOqNH56XWdHz+yatTRYMitXm2+ksaa3RHD/LR+e5QtAtWGCThAkDYYnl1aDFjFbPi0fboZ+
SNzXVmPDyDL4Il7ND+uGFt1+pcEgIO6kdxANI6/DuO8iozOVxaJErNhhsLx0lMUMx7KDTy7pg6fX
FXHbDAyQ/U2PdgeDZnZTki0MMHZIDfiqUskEMw9Tzoi86D5DXwrI4IP22Lq20nAgXh21N10r7st7
kBeO/dwBmE+CpDpMTgAdHI/rIRCWfw5dlLVtojf3rqQ9EtNT/WgS+53wBKXT6lww4Q7NZGuqvAuy
HqeuQJGoRbUeMRdQpqaPmAPNfR9P5l7odXQdo2IzJJ14sCNKJJP4vZ3qB0JTKsN30/SbNdt2fBBJ
b63JkEk2NTnWVy3EN+Z7w+GnYoVniUkslX+mzmyxg+O4NfUhuv334JdMtCet+/PfS5istlXcV2cv
BZ26lGrFwBhTpFBQQ8qZde7F/S5evLzqWbg8m3ImKUmCl43bYyhqkBJdAzlv6J5KOtIYpq3+Raed
7uuGe2+8Rh7i3qvXmoOPd/CQTxMAfnFt6MLqigwyAjx6zHZdfQGcN/9ubEzZLqi5Yy5rsudz7d0m
HvcSYC1a2YNb8puOxho5BZYFnJanoaMgwruuv1iD70EWqIkx07yHktPvaiTI8eGnfnFp/EPT+udH
ZzUNeryR+v/EwA7G6B16s9mbarqUU/jvgVsX8Oy51G0mhxVtHw5S5cSpiYfpf5/N1szK34l90voo
jFz9gwqQbB6iQsC2mkmyS5BAf0ypg81CRF8N3RUUet7abP3uXXf0txY+3l/EWKsxncgx1XP02h6z
MRN/9IUeTfnu0XycaX69Oi6Nddv2K+wR2u5HxNOGxlNYh/uMu/WStqw9Sl1XqYdgMh1yUfrdsnRJ
2xBrIyAoJ4lq5Bs1hhHPV+2BEM8zwz20X+gcmb1Y115dxQRcPqYGyAfytxjlqMvlC2HiP5D3O2wi
SezY8mN4jKq3y6WuusiK6EGXNLlltYJkqNMQ5Kr0krXGr+XKZn3lAI1+Kad9vdXCub/990xLVF+d
bNx12SQQAks3wDM1fxT0A+9hH71PbZus+NxVSPF4Ru+ZbVw9i9Vr2jD++9W451fLh/Lne5fXl+9Y
vjePoVTL0f3b0LrY294sN7qfWu9mYtFDTKHMDoXzuCgbksFG/Dm9DSZYep3o7+1SOFXk1W4F04hU
erPKiAKUqxqcgT/dOo3AR9eNi8PyrW3TVTTNO8lnisDCwOijUzyV8uQa4C9SjdPQxAHgtW8LbZ3h
Fb4C8WDfy+DKRKL5suOmeR9NFmCl1596FRReWvJAgGhMKvD87LcAL7M+Sh+jeurPXpUT5yPc7K0u
9KOG7tgWbXUvraR5Y0Tlpr72msZm+OzRDlleDXtQvN7UvTq6Ub+lg5zPSF76h4ks8NfZuoa0ILbF
rNTZTu/edY8VlDg57wvmw2uTxOkr8BptB9VJ2y2XY5u8Lt/Q+kpSZbsumTz858s/NFTDjMhewdh6
72v08JuFXh1ufS9CLqjrwVkbS2Qp5K38jn3/cZzj9iWPiuY4tsgoS+Clv9EWAHAJow8fC+Le1XBb
kulXvdkR3agEzVI7fJrQ7Q/EljIWVpeabF+IUmnveTt2145MSYiXvB4FzQStocrOE/3VVz2jSYZ0
l8ZreKnU9LebDe1wxHVLRVwy9TJQaxy6PO72NUCys+Vku7QweG9Q4q2X5XHsqAdrjcREC3kRZ7v2
PqU2kCFdyD89ESGGaP/y3ioSQN++OPFI2lBUtKsxEaCqWvobaecHW/+I8JOxShfW7TNAQnHOM0q1
n2stxPMQwBEvu/FVq0pa+VT/jyKaXE4aWn3OZaAd+GXtPUkAzmWaKcaqMTwttUVa1MljSONlucJB
hvur7d0T+aXoRijSBwOvglNM9b1xa33Pne/thpkVrOTcuKMcc3eN13sHw7Ly61jAvEoHTX/LzfG7
g8jxT0KkC4f3vxOalgcYJFE6RK+D1SOyr9h8DP7Op9odicrIUxKZC/ai2erEX/9zFNa86WWlnakC
qGU7UT91LMfnnPSsdW2a9e9M1w8DESBvMQa0PX1UGNFQLpCkhhzuuS100oKVQCj2bGQ5Rskm2qbR
J8N5krF4PIs4YVRmkyPWYABBzJi84GNUoVRW9AcuK7z1uCGNxHwNbRqedoWlBLzp+GC1TPhi5hot
erEOTsyJyX4De4RLWgHjOkDkdiCpq0W7QbBtF8B3w9Qz7h1Va+k2Pa7KQbazlB3La9X05vkQHaLC
Tre68JL7MIr5YOE9JXqYIfLyWl1Vv8o4ReeX44fvGaREG+gbOkMvruGMKkmb0ux3efmxuIo6o40O
3qDttUjH+1RnSg5mqMQcipgOkFuxasv0VFXOdCWISGM65VdHsD0Y7rrsrewFJPSkMrcuJPlPE2hQ
0ZTjrUh8JVqmOJOVZ+0WRTAcuA3YmuDVcVT2gst0NwRcXzT5U+ZK7cmpjO6MtOReKyjO8tBZNd7x
NLiOYKfeuIEuOcPhr9zjyBqHaYnN1nJPka2BIsn97KxlE5EvQ+E/GAijVBapuJtRUuCyhJ1XSf3O
EFm/S4nqCFEvHjy/+iWflwqV+pnM6kt6n8tw3hqZNN9zExJjID1BQlbb7toxYvaBVXPaEQ4Z6chw
Su9MRjEKoCwnOjmJlWJwTzpideZWYh7S1lpzRKz9Sg2CXHEqp6tsqfnC0XP3Fl6Kx0QaoA9Dttah
MNIjWfUEeJfmR9THwUNvSvdt+Q/QH7pvnMSCB0Zw3oNZjtYtUhShMMm+TXpYK7c325snW3qsTbSt
59A5A2kWG+Zm2crx/dfOTcYL0c79S6s919AqXxMqv2MR5/05Da0ns/TqEz8ODhgYSf26RlWxzpbo
biajK6rR4akyfmdmAO9qDLXjUv9YwDpaG2VybLAhSfLP1m4aWfA3vJ0xmGhDXdHs9DC4xzXVueGR
lJgUCIbmXmVxmwMIShSOa32Mq8+uBKQQ9EZ2S9VOGkr9UmbILJ6qOFX6k7QfcHOhrbSH8reMHfNs
N+R9EMQY7fvBgbpZuK+SWnpfNKSSLc9ieiC4Gdxq1+Nq20W4Xn4haCm6YeXPVgR9U/z7pU5jtagR
+FElLusbwDwJ6cvsHvsijI6aoRvgwib5AhEukkc7v2fGPN1SLc1RVYxgm2fxy0VPfLGQSO5n374T
nJntPfTDD8ho9NfCqf6Glez+2gYTKrsxv+ac8SXB7OWThM+4d6lGGiK1dnymyydRoLgWpG//MeZ1
UZjOn1FD1maEk4fAFj26hLBVwGPeCPClv+u/QKLK30QKhltjHoaD0Sn0ch/kx9iEi+mWWf67s6Ao
q4FAkVhb1Ji/GDJP98zqiVoDR0MYjD99RKgki2bQXgwbMaUzzW/oa5tz0ugI71ULoaypndmquosP
KY00L5uzoIvm0sU2uI0HcMYrImdePX3Y02cTV2H43qWcQDZgQIq/qhT1aiGeWqMzn/OqizfY/ax9
p0ZTRt9eLRavu+WhBM8y54ltM1phfSyOy+k91ehVYiaTFgVvb+InkvYgsYXQyFTurAwJBi4AWFg5
YdPAcec3LRxCMgZr8ZaHKAu14jfvOVphZyadxEQF3ut4rEvfTu66rbpaxpMzpyyrZh0c05FGQRVT
SOYeLdbUWNEXV9xCJ/3gHBeeZFC++SK1zwgDqIfVnDBvCFpOEFOQIhK+VnTZLnVAkjXQh7Ul3PPS
EfAhntFsrK/lWLf3cmZZc2ZjWFOtU9OPPqsv3QfwEfZEM6ecxT7PAqSuo+6rrTT4eb9qPuoaYsD/
x96ZNDeOZVn6r4T5uhGF4QHvoayiFpxHzYPLNzBJLsc8z/j1/YHyyEjPrkrL6lUv2iyMQZAUXSIx
vHvvOd+5c32nuDUK6z7XXP026uM7x6w5+xIasQnbECdDIj/0IfVvKpXZd57nnfFBvvjpvCouMXFR
frzEJW2BOLatm5Y5/6I0EZOkSItw8lF2FiFpJRB5Xdi6c1EKRwJXdqYd6+S27SvrumkV2iO+1Uck
dWDulRBvbSJpV1bZt0unEGzlrRHUZG+Q8nTtVZ617cI0OKYJsut+TOpt643BjTAB7g8dyUQlELWN
GQ3pA+sKGpM+HsjLJi01flULaowDyO9SyZkWr/1rU583RVWnUHaEu22nRgM07xEVi8lvfdmZQrrE
tFddcFiNsf/80A2T9d6Uj9r2YtSpJ3xrPpGPF+9OxbWk8HMo9HOqVzHnuMhOJzpas1ucJfODOq54
RgkFGZLzpqk50TWt4XNlFd7PThEUT7LVzcOlFBNFH59qEtwKwhJutDJ65IPVnki/MQ+dRy5eaeMr
8lsSJ1XSvdHtwiYy6dV9U9T6VTMlJ8EqtFh2JplktaNnB9rA1b3PWupgVtAhdZLlTZTTVyV9Aglx
Kkxhrcfj7nObjDCEMURVLQubWJ+oRY5uAvMQmyqDtwOkxDp4XGQF7iukHEWy1nJN3JuF0q58QrRc
oKKXAvDzJtYoBWX64mhyHmxRGF7qR5UP3iZ1cTpOAxwFQpeSTYgtLGwbWGOt60oUVzT3YkmgrBWG
6oXB4E6GIRT+WUVoSo5qt5MYH7t1kDHF5wxK50ASBVontbMPEr1aXU4hfk6XIQnC4ljPZxSj0zn/
RtkdEk96vV6Jpily2p0Stbe6NOsHyVCtJ4l637lyuJGN9T0PxmXr1PYzE1u1i1Bwbz47IVw5gjJQ
R6+eMhQLaIrJABK7i+Q9TB9GdukVRBb7qRSkhWSOa+wvmzWTGDB+c2fHDJ2nKrDXld4eC3sIDwbL
9LPJSXFAhLouKq4HYUMQlQg5VSh2cJS0msixZ1RZcrj0v9wR9Qq00ONly5i7YQq+8crDpQpMURwu
y5/LDVDbQ1cU1dVli+C45jBRFYGhTxquniyVIsPKadTq+nWeegOZ8FW5L2tD21eVdS/0eeA5y/f6
rOboUt5z7NUpQoESQNU8mykjDeIz8+FbB8ragckEvrN583KDPEsQBwgwTowEBrsmc77LoZTU4zki
//vq8zDrXf5lx8k+n7y8omWgL5mNXF22/JjiYmxJVAgnZrK6mWGtGwJiN3qKoorZZLtGYnf0BsYU
Zvlz57vsgTk2J+axU4YC48/uBVm4GEkI7oh1TG52mrnLoFH+XUK2yEkWwCcR6N5dHvK7ut0ynuKr
n19xeUJomY7Cacq3l8cuN6gjbgTGWSi3RQL802zcXQoMbyhNJpjAyVYT3kyLKLXUuyITLDuy+x00
jFOUbIr4kI60mZ4BzyOgcYxywN0eMx0rymWA1o3ifOl1zwozc4yqow1PGMdg+Wq7JnDb2UKC+ipZ
hVXkHbohaJ8zrh9tSV5CmKm7i/A/zfqjVzE84FDqHtzKZhlpWc0apuK97AAOs+ZFEgidJoc2g/Ia
PPMh9ZxpVzoVknna2NAq55uoa3/eq4Gm7QHyY5z0tpVn9sjFuRJfzNIukR2Hye6fwjotd4p0kUWZ
98P5c3o6m+Uv98wyvdN9plQ2C8LPh8KEkNmJYm3diNK8mn8rqLjeTXYhEdmNd6MX3box3fDq8vjl
RtOMkAqUFWxheABBQkYQuhG6NPfNpyDOtT2DSv1Ny4duS3g6MsNoSF4u94irSD/vfT5mcualUbPQ
s6q+tUO63DWLvQ3OrfArVuR9aRnVjhGPjtax22pj1r5MoevNUujxlJlVd7akalexqPWVHZcoF7zp
m5XhsLic0LsIDQzsbmq65DYskHD28pAanjr0rW2d2/nmcg8TT3p2iu3nxhCJM3gggohCJG7mxT0b
isIljAOX5aWbV43xN1n1+dlWebOFzd2tSQNkPDMZ9orGX8G83tKfRseVCy9v7GM0KO2UFpVBa4EQ
iTFpn6aot/ZWWHOGmJtKQWbT37FQ2ec0+j1UibvOYboV1IGHi+Ct6hSNfCw0+Gl8dy/Ca07MxbON
4N1levJp03cS53aaEv+ur9oNcXjGsWepVm7MkatCrb9SCRAV4lIgxdADFkYjEQ/PN4IC+njZBGbK
XjZImBfzvHbI4m9+JOKN65ao1k3soWBnCS2e31xnWnhsu7bfd0x4/nrIcgllvBTCeulgsJuXfcjM
rX0f0hG8LPwuj/WxIiMVcAViHPLGMAy1fm7t07CIrrqEyFQ6RzpgP0ccPBuz/ECa9uJzQHfZ5sRF
p1bnq8qCwN4ZrjWdbOlHNHOZaciEa0469vVB5El/ZUPKrta118RL30Z9WDb9DQyw5IzQ+UaNiXUW
nVj+3QKXKWO0mW6qgaS1IHRhqMwzqEuD93IvU9aITQLVjTnfjCRXr2zdnbVfxaz+SUufIsYL5T0e
WvNRydmdaLv3dqZbj1PxcyufR0pC74aTk39ncgV5QUr/yvCnDDARm6xSrtPRkHf6XMKluX3EDeDd
W3npH+IMYWHmzcDIMlJbdCnVMq56c+0lExaSzpwD0PTQ3hiJhpHCyQ0WeimeNNE6P7cV65aNXdjd
0mhjdaNSCr5U89rVQE/z5vIYvM9+r9NKIRZsfiz3B9b0wCP1KEezziWTj/ROTCWWZqH7u1hzf97r
e+1DMaDYMQ2qV7QE3ZeAYbSREWDAwqG79qPiWPQifx1TqbhehtN9qCb4MGPbbTSksvQhOv0awStS
gdJEvSrgPSeucxOnMWpMtN6EKDmRTWhQiSq7jTbIB+HbdAVpSMhLju58c9m83ExhDR1/8m6A2vYn
t/E6uNLcIzUTclNhDUcvw67Kw4E+9CfNk4hKLuwMjRCMuCZIWy/R9OdeTSbK326a2NLOIWC0U8O0
iTBJaJEz/i4rBsDzyJkBfhurzzOvE+SniV7b54ILaxDXWB2b2GXJ1ZCfuxtnQSHre2OJgsw5XCQ0
pcGCwKCaEwT73dbk010ejruMao0qw23H17GkLtFkbtwW7F/LXClMhPag316ecGZSnigbuf/rscGZ
boTyWzqVBLkhMDKX+SCrawsy3SKMDO+AAqJexjmRiuTLWc+Bx4Q5TvsHLkbNjZOSZjs/XJGGjMsH
RzjC6o3F1fQZAu/eBBHw1tg0jEZL+TesoSRyn0yuUP/Eb3WNeohLaBChgBrgwqgZLqKobrdl3qpD
5cyneTU3KEl/vdeskrOpM6pX0fhE6uIKcxhWqpRopKAfGG7bgtFzTHD4UFIC+gIXuFXGN4acB0FW
poHhYWVf44D9nscPQdOYHwwY0XimQYU6uHDWTkMTGnJOcSop0dYkfPWPTDdnD6FrfkzdC/AU/7tp
KGwrRf3VS6m6EyaZ2Jzi6dYitHgdCMrZgenKlqPIPXmTY+4aSIwHprPDATiLtiNMdECk7JTbyCPo
gVJMMfwYklvZUd0F9ThfzYxbptcAPoNaf6ksk6l23Hy4EdmZIHKChQAUj57O/EiT8ok4APWihx4d
MSbBD6FqzFXmucEN3TNUEixeTxKC3gHDtbmT3TnLNe+oRUgCx7EQp8s9luHWySc0aHu599dj4a+P
+bHtHGhmkoM7ZPuODtbOjpzhahwkcTaTkT4GTLgRA3jxO/B1BiUDFMgJuIwfD8YbRe+wMLUhvy4t
5zrCj7dCU9ZdWxEDcUviZuGgcQ/0y/0deBFFhjSQ+DFwg+sSw/Fo44hXdTMcaHUBGJasU3vELez/
Om4hnEZN4fp3esmuC50h/Zz7UfX0Wqjdfvnt3/7zP96Hf/c/8ps8Gakyf8va9IYeXVP/8cW2vvxW
fD68/86mDUcSm7CSwhYmQShC8Pz7610I/fmPL8b/sgEkV06HD0vIBiyAlgy3EDyJLiBm/JvliLNL
a/6HaZIP1Jr1u6MI2nBtv3iwe4oTVRA+FZR9s0q7jM1QZg9dFUAistP6naHAqh3KZBW0fnF2GEAT
ZtXS5Uh0eZ1r0wzjburXusS6WeclF1iBGYqOVL+05gIPYk/zmucmNFXf+0CWeDOEUcRo2K8nhGdg
thX++U8LeYR8D632n5sA6q3jgETn81lb1pg3L47lNO/h0M8KrYtMqwtB9qO0W1w+13/75YOtLx/0
O/EnqMVpVfy6+Z8Pecp//zH/zN9e8w8vOYcEptX5j+afvmr7kV+9ph/1P77ol3fmX//5261em9df
Ngi7DZvxtv2oxruPuk2aP3eQ+ZX/6pO/fVze5WEsPv74gjc5a+Z388M8+/LzqXmHMoTzdzvg/P4/
n5z/gD++nD7qvAny/+MnPsAZ/vHFdH8Xji2pQ6S0gGrYX37rPy5PyN9109Yt3bAcphSWq778loGO
D/74wiXrd9uBe+/qUjI94s6X3+q8vTxn6b871Le2AtrhCjgdX/78y38eGp9f2X99qBiG1H85WJSh
hOHoLml0NnoN17LMXw+WsGpGhl3EHNshA0k/LczVMNHYcBwHnw703kXZEM5CA65YOc3AZCx6iRrf
2eMjXnpyZQaEPE6lfJ2MEF57CnwdxP69WQJfTliZbcAE7yr8ghTW+tVEvqYyzXxNtKixBmtFGlfP
JJ8K/VRrTCU7ekZ17jobq0AUzXSVmOx6HwSpgYC/f9bxeK5cP0DwODpnk9XF0qBlsgkrOSMBAhiA
qN+h4vsrv2vrm9GMZpocB7jXuMMS04w4mHG3lxBGzQoIlHrBJqiWfoTaC1PoQTehKUOss5ah5d65
mXHfEEWzY1pAfdA2JmEkjygVCHJIjI6+Zu+toStxQYIG1Btw6s2BtdyuH5u7MgjFIlB7ru/FsskJ
8EEyO9PNybL1MiEWHkZuwj47Z5Xq38aicW6IKARlGBOhLaFXbzSTvBSlpYdUxR3xnqDdO8nyUmve
Ji2vt6NxmzBqXLcRsnhnunOyPN1zUQXFEd9WpvbSV3BRPJ31YwE7qWkJKsm1WzNl/aaclVahNzCn
4MotjWfJ94axZkmztwaCZ7Qsd4rnXq6KhM++5LdE4dQPlChBAVZpkafN2tYhdlZ66S9st+NfDqtH
rfWTZR/QzUWvsBBVke+spgoWSer6S3Ri6cYs3ou6I19bgP5rVo66VxAcV+Y8GMm1eIe+oGWuYCrE
c/TaI30D6QIYBvNRLk+k1zcaMQQ6OKOCwCjP9vqtzKzqmNo2p+JQO/RdcjW0PX4i8tl5bQW2aTl6
4tX0TW1FdIW3LLvozU309WCP8ZO9cEiQOhchuiaRL0Kr0B5qa9APhax2UTocI+YOfjr1N0VkkwCQ
J6euSpnzEysaTV5z7qHOLpx2ipaxLMRN4IIigUtlWwBXUijmy8Jsjo7VrnU0bzAP0Noao8Ek16k/
gmasV3WmYuYizo7ifCJRsH62pivfJTQU3yc5E6B7iCTIDmXn/IiZEe0V/me91n9gyVp1FRkfMeO/
ZYaeRiLuX1SGRisGF6HoQZLahv+uWT0Bv+QgrONMc0loaa80fWy3Dii6hep8c5vjeWjrgzXi+xFg
kbZi1JdGBjIesC766dEJ+Bs1cOiuu6o1iwgFbMKrIrZfMHqjZAEt1jJHHUMKJ7+AM6ANDYwjZNZW
0CoKtILD0p42cZPuCR3Y5HH0ApxmPMYp4jslnBVqBoLQu71FrMFQ9d+R6BK7ORWPGHYiDHCoPlrU
izTAQFWRmvdS8T7EDo/p0osnEobT4Bs93bsJ3UTUTE9RkpPmpJjJaCZM3bQ2mClMCseO+MZaj9HW
2B5sGMT+82QkhAOiQmF82ztbxxL3uTU++AXrnty9opJhUknhslHAJ4gp2bFqXOSB46wUDOWlJcRj
g40Py2/jLxvZvZt+R++23A8i5W+QdrGdQTSIf4EnBslA2A9BkxwBw5oFwjOBQ4HVyF1VuYdKqN3E
TxDlkr9gzOi3VWneO/o5iNOnEU3iREuCA9dqGCEM6VRzD2uhChyWpwXZTXmx9hnskwAVnogCAvvV
PCe0m+SgiEgNsVNXqqdLp2NaqLpyF4GUMAm63lcmc7cqiL4afaofbCf8JoggmMH33x1DbnRciFrU
kIKrvcsCfk+XH/VJHLOxxKVGV4LL1geRtnq3cyvk2iOI9hi+lRFqSPQnmzNRgchTn/xvbQEAZaR7
RnA7nV72o2EIzRV/EZEKarhN6/65b0S2cnKQVKbRLiN6vPuBLGrlqzdXkPNm5Ujt3ai9pZC2Fp7I
kFVM1oBtc0Iv4MFm8MiKNK3vwrLA+tpJvGxAdF/gxB4RMlGJUrzGTYR9aNxVPl08VUTVfK25aWvS
WjJiPdcRVysiTc2NgQKUc5rcyiEF29G0T3GGTaQ2m00Shts6H8JVlo8fZqtuIdkjUVa3VhelX0ln
Quw6uAHNp37dyhimh98S9sa3hnHoKheEyzo54zkJHHedYrC2vlcuHkBDC+qNZVp3GI1QbNXoqvox
PhMm3G4BZ83imr2PwhDOIiBH4lW6csQT0K46K+uuGzt+89gpQBmlb6i2WSluw4qcNuTEjPpcn4t1
0x/8+J08STowY1jMX9BLUrjWqi6RzJu1+6qxMF5klGbo6eHJosOjPl5kjfaVeUYaFFep5Biyi2op
lEbcZLTNuxz+pVMbGzfVzi0uiRjYUllW2wJbIlYgjLAkXJL+k7zbCNlXRuocKN2uIYuWLLcJ0Zqm
oYU2lJJXCDE+mspykRrDfUPiQR6Z/Qar5AR9VNKVtot1PdyLMf8qU6I2a+F69xyJSxHnzrpt26/I
O+9zrk47N3zQC+AZmHNvVEJGm1Ujte5z2PyNcaCo90WE9nDcc/IE12+EMNkt0W+SN68yWB55Eopk
b259tdcGZZ5su10jGECbi8MBZrn+hPHuLgD6uUhj5Jj1wJfcKPsjr+N8HUfQWHF2IpOJmELlahbF
VntJR29tWRE03SLZMySCOJo4+SrDMrSAWoKEgNYcNpQjQJtTWTO86Qf+Oq/1Vp3KPwQnpYU9xBmT
b6iQeA6XXdgcDQC1anQWqHPT5ZA/0WQn9sohs9iOW0aa0bemGR/mQ4lh5AfLsO853UpmY/ne7snW
TewMZYXCliPbaFm2uKXj0lq3pnwN9JfChdcTdGJtjdGLHHJCJqx0ZYOyQiSxCvHD9GTWD0n0XZuc
cJtnkVhiPMYu6HRL0DWyMeJ9QRSqjrIQDkpfHXsDrXwNUpBliDBdY53pxg9lGyhCJWq0yvhOihfu
SRuI3hyLqCp6CFlzEhPDYkoZQA0eZxPaqQp9P/3Qms8B/yFDwlddL3Ya3r6FrORVpWYdN273KsJp
iW7p3q7dFzuCnhpYyY4JqFxMCKiIb/FOtqhipm3vZgtxXcY9Z2mZntwBfYxQVcTHS2xl0pdLJ3W/
+R35YMrhu0V9k4L41On16GTaBpUW7sZm/IGiASF5l+PJ7I1Hr+2GTRURV8PIJUcdB2iyeZqlBmVq
7QBwc97pH+jxdTv4yq8RjDowoQ5neFUTFqfrN6IRd27Sny2BEkM4o1w5lXjyQ7UMGBh3kdi727IM
3VWVMkJMqh/WAPlV89xlHAJhKuPHEQYVJfiMjtBytfRSuQHzIPH0oiS5jQrUupL+Yq0XOKjdeK9X
FZPNiqlzYKP4B0DhhtZDUXon302ZLi4bN6Jx1zwUI7FxjVOQeFFsTK2wdzofS9YRjZIWmH2Dr6E6
8C0ayJTL8xC6N1ztvnoV+4MEP8Kl1VyKHlycmMzXcozfaZCBe2uhIo/RakD8SWdG6VjT9HPjFTuY
GhvwFlFfE6Xsiw0Dtw8zwfEPgJKmYHaaau8UCXrCCm+6aZTPgJJvCyv9ZtMM2WqpctdjUd20Qbvw
q/yHMzxXHrnTE8CWTUlab4xralFDao3jtgYbz5Y0spirEGfmRQrdY2mHgbFMMgXsaXhXulEfDC/+
0TUWJPaO8zzTmBXlIPtOWX13/VQdgeYeUzWQWxYR4uNvepW8Bg0sZdMu3qdu/J7kbyU8kSVt8PjK
8fVtqHId0L6n79qu+SZllq3ARx+tTpQY7et4K8r0w6sJmu/WXiPfGiKwwn4gW6UKN1ZcvwwMcAsM
r6n9atZ0l0Mc+JwnLSbFTnSlG73OkpW09SCN/PXo3vmz9TPvvGqV0xtJtP42r8dp0eXj98gPOTNZ
89gHy1WWKr5a7WVWvUg693pJ2mAYA/QjiI/sLYNZXsWwI4vQ+UZqM5c0q2xgGWUyjHJFwbopt158
veQDFzERwZlc2DKDjau3ZxO0FYwHVudoyMmVKO7tJpVIy90HICvFUpgdNDFS37oBb2tuZkfarTun
PpBuT9JbTUlD3gWQQnCxSBe2YxRIGEf3Vq3f+22qYRfKyY22jGLhRSwwEtjLBj1l07/2hv4B2uBL
b7tIXRtzYXnqeTSDdGEp1m1Nqr95U8WFLWLYRLJCapLDiT4sWyBbpnfGxWeZPKnMf6dRNHsVuVYj
Kt0Do/4mbZRYVvcDXx/jQ+YgLzDVD4CbSUNs9TOHc75k7fnoexgciV9dpG7XbfTMvIKxw6Uib97d
lKhMcjRXyXVr0m1VLFtQ2PZXfV7cQzsBNCaPSr8zOv9rOub+3m7pxpuE0o6UdC3FsqZnb1GUiBv8
2MYWZ8GmmSRfVyyotH1kra7N2UNzPwhO4YxqAEsVwYtR0v9LU5/JOWMlD8NZI3KTZjsKB0LGwxlS
HsTJdFZD2q9VpHMeaDXSuCTdTcnAqwolmCkH1F+AbH5Zjlr8AEDlJKsMciZawrQuQffK/CyMdESg
XC1qSfMXBiRDrVzfT/TnbsLJ2RR9fXR6DiOQZIgUG7oSlovgNkC4qXcfiEX4LvLpxFKlOYXZgAhV
BOO+A1awgj+H9IwLGXXnLu3DfF3VXnhdLEu97W7sihinmL7EtjvbWoLsZTxiKBN7PEklObpECUKG
WA9mBHGfU0iTNq89sCV6hWrZRKiPY+0waXZ0IHJuHMt9XmYPUINRzfhvtHLLZVa5e5/VSRbVkP/9
9s7KURi707gFnXTlBANtCVMyCBfJNub3X0kbExRDn5MuHEYuXCtRCnF6dwL51f0wZXSTWU7Il2vD
D63WkSWf/UTpi1XgnljvvSJv/w4L1liQXYneJBNbr3Buy8Bs13DDmEDRubUgV6+7wHmGyWotYZuo
DUKx8DwIfOF+S7pki+YKyy3AjAK9CTurcaes3aTX3/WSsgRdgtoQUHDVxN3O851jE4DmH9KYwLk4
OCRBed/qTPxqjyWd2daLNkw+4lglmG2ldqz6s5EfVZBBF1aPmdld4WAQx9TvFg3ejwVRBe+NIQp2
Te0d4ZYNGH/GHAXoA23i2xgL7oepuTYE8DEWbusuF3wdxUPv5MsejflB9rPqAVQGs2+wpUq4x6io
vHvWzAyX/bSOThGaw1WSj8+Aer6xwnpvVOccqFhXI41dQm/yFXCrctkb4I2Z6N1XDhN7wqMXaTUM
eCB7WsYkv536Mc/3Fo0ncpPNDWX9e2VOvP/YP+rIpBd4xte1C8z1jDkxXlm+fVdV+B9yX1uFFphF
ksCOOnONU5q7B9paYMCd/dRgQRusK9QMxpbuDMvFiAM6aaHN4jjeN1ZLpVDVW4ypILj80V5pbb7S
6rHaewUEajpDhJwOK6fFxUPEyBxJmb4WRQocSPCPzmzdFFaIW8A/D2bAj+WL5f9vKf9LLWVd/rOW
8o5+/Wv2/bd9Pf/vl87y/IOfnWXNkM7vtI5dx3ANoTvm31rLn8+YQrctl7auVAZN3Z+9Zf13ZbhS
ui5cUd2yJW3cv/WW9d9RDtIEvrSBiRZ1pfs/aS5fWsd/zWF4I0e4tuNaCkazMEz1D3OYtq2Imwbt
cQc2HO/oN/RQS0q9pVtPt7LvbhPx5lTujpqIUd1Xo2kYcipCltsttEbFhK86DvUVzhvCjHVckV91
cWrkuA5cnWZweGrd7Jqp6Flh8h9ZmlXFsM/d7P9i7PGvzTT+21f9PzjUUP90pvEQfPy2fU3fwte/
3/nmn/lz37PYV+YJhS0hULvC4rv9nGtohsMuZgkYXbptuhje/9r5DOt3ZTrsErbNLuG6wvjbvsdT
usOUhMfYUTBEy//Jrscp/pexxvxb2fznWIZpmabA7PHrWINGv7Iw893ik2nIz42/phOJub1cVF7T
HUiocFua+OgFnzw07chOlwOl/AQdeNKT96EwTyQHrvzRncjiSpf2AHchT4tHbQz7ZaINFCVYwTyo
ihqtQSMovqUBlWouCmdpzwy7qfo6eFz4ehevWuneRWaWb5M02GT5lBJ1W1cHVyOukc5ZdfhrM+j6
YWUDBiHglOC9y0s+X5do9q6Ygx2mKNhaqCClFVxXNLw3zcYga5c6BiAv0IFFVqb14fLjlxsHWx1w
VeSrpeojhFvxJtUbFiltPvW4mCGTC70dD5cbl7XQIRiql3Jw3wBrQQH0gqRYDrq8yexA24Chqg6o
6WmiO+F7iXYbxMJa176CaSPjoCyDVRpWjIJsJH+HeI71bCARQAqE3yM8hgLuHI3I+nCdaa1x6CZd
H3CWcvdyEydiT5GgUW+OBGc5eDAk+ri1at3hqinOdp5873qV7xy9NW7pUwdRgxwrtu4dyb+lVdPX
yJ/kFdDOnaLhDqKdVRLLZ5NTSI63A32yQ9jZiJ3eiK4c+tJnVMNPVutFt4ld7XQ7n3a1hQSXpQEc
6GrrzL+ENZE329baa2DVxr5rEcaRzGGkYb4Tmr+aAkJXax2yaV5Tr8mEqk/g2ksAoSoIE2j5rYe2
S7cTLS8q4ynaKHT0SOmKvUI8cZ3rur0lOOjacsvbUIzOFv0ZBWw6DUQD61tMIDMhLTbv48n72rlF
tQuwWuxCnQy71nmOA5vA88jYh9hqllFFMy72+3Th+1DcTItxtDfQSccofJAjAWQhJgKuBnI9RskP
fJjizOSvc1qKzzz9VhZ9vxz9divd9oQCrHvS+D08Wd9aMY4TOSUE+IouXHYNSoGiTMGJl2JfDiiL
DWKeFkFlr52gemDyWBy7tnPoRIgHVeY1keugun3Tjd4AwbyjVq5XjabVa8EJ5QCyhhAp89GVwxue
F//aQhDX1023htNGOdCigq7TtRu8o2kgo6cj/GbQCRENma0sla2nq9toGIInWEBw5H0Qj1a8l14X
Uhlpr40TpZu2ZJE2OXzMllILPQ0e8VfRFTfsOyfStRMuwnoJpWsV+I67Rl2OtrPr0IfI7JF8ynzB
OEE+hl1IE10wWGiL5qogjGldGS5QEYyVy7FwyJZhAVlXabgaKjOEIRysp3FWpFe5v3ADOusG7xnl
8UlJ+NEJ0aoguFqqEN7T4DhgyWrujSLS6X4rdEietosJ4l2mrvmjcs0NBb+3UDSorxjlbASctXUX
wXxvOw/3cNZg2sZIaacIIpUFt4cdd9hN3ndftnLlOclzVNPDG8yM9Dgn2eAbApRgjXcKX/s2Nlg2
BygdFcPrRQDoy0pFc3IS/a3UbxXc72MoQGeRbr0LmLIe/PqqJ3EWogL0F+XvIoyaC0NFgCa6fhFx
paAL7q08L4xo3RnNacrVnqzzGpypBfe7NdWKGSCfFiiBUx5caxpz0DrFjeoGnE98M/lGjkFGWglF
bVa79qauRU08ZS8WheE+2VjzqI3dYJsNrHb7jmZqiAttJavqStlTvjSFVq+cSF5NCCdvdKVfVUCc
iZu9jbtH7KHJuTXGhywtyicE3XR5fJJpMu84akGxHnMNN6d8152IiCs0zAThBhrrcI0JSqiv8cw8
Vjin1FAqcB0WUGt7WhsDXxGSw3U7V8VlIakVOjWs9bjy9oRTnKjbCNgpm9l5Ua3LrrVuQFJAJMed
WdqEpDdOfnYbbMa02xmx4qCHAuDcmRZhH3V3ALvbLYLM0pbmaOsrpRIDYFsllxoI7AW5NBBcccke
TBnQio+YKsBaWU6G4R+qKNqlWPmkQMpXFnDIByAQjn8bQC3dTaa7QylNw9pxiqtp7E9TpxW3TGe3
lUu7igAvsXWK9KMfjk6urLWD6WtTDC4RLZE+Um2Y5YacHGvldHwdXhgEN7Hi+zUy017GvfnBZa7b
Wneww8MbzXC3+dhVW9i03kpaFTJftEIMRwYUTcijTUvr1iayzYVMLYgWNlLYpEXVWODCwxwj1u1o
aJs094xVn0xYwaq6OiYTUSyZR2Ks70eHHMTbyRK4AkjAWeGeoZsQ+s7WKpkdE2cYbLEzMUv0QFnx
iePBlLSstNtcH2xQYdq1z8Jjb9ItWCVx+4BKHB1AqlFLG57LpadZxLZ0d2MOr8H0ztFUwQB3424p
sFIMTq9OwHtVof+A5dCdZcYkRUN8tGq9bNtbZXiFO3MTKvVG8nJkNAXRhuquhWK774QdrwaSAbdM
hwU5G3vLLu11GrFTWWbCJ5ChWDaMstwXHcG3RjW9lCVhBUDUxFk6EXlKhICRSkDigmgIw4tdCPTZ
uPSnHo0dXExdiifZmyW8F502NfmeRjqh/DWcMwlSE3CDGpNYl6zDPJrIY6gOCeyzyAfKmrG71RBs
DM4IO2k82Bx52BJaetE+eKhAvy8G9Wx5lQCCyzDbkeMPG+PrxsEBBZvFyU/Cq8Xelwl+pv4hmfvE
ecT1Ffn+/2bvvJYrRdZt/USswCQJ3JyIM/2ckkq+3A1RKoN3SWKf/nzU6t1LUsucXXc7Yt8oWqqW
mECSZP7/GN9gPeNe9Hji7lvYrsyOmOLsYgq3PJNUgGDhiFGtLGbrPA2QtbX1yUinj9lUDduUpQNe
lS3FhgIkZZ5cE1vQ7XOfGdGGUB+ZRnRhFyASxq46dqwHgPlG1IMGOpJGXh8I4yEBPODVO47uWVNN
1lkygMgRVtKsSWVO0KGkcqVtVRxE4R9qtzt20hn3unlwJU0udmjfXLfyTvaSFmeUxd7vW3cPUn8v
FKHW47Kc6pcvI0he9AIkp+28yrgPaAnkq84a1KleSoh+SjshnWf3NHW+e8LGnm8iVTqr33HU0ZI+
nWo/wOS4oV6W7Kdy/NlTiRzzvAET7YPfskqcukZAH9S4FsqZ178PDmK1y3k5jheRM9wbvlds4Keh
2PudQf37S+KTaz6Q3N57Mtz9TjnP65QkzZIQeuScETNre1NkxbhKfodd/8651kvYtTXRraoRQnSZ
zUqucy7Ugu5bybbzD4llQTnzy5Of+Zea4PSVHNIzr6w+xJ2+LKyIdLjlS+YGX6IO3hJMOiLri7t5
6uH2AjhgBNG7DpxjhehyXasZhh76g65rEEvYastDhKAGq2EyxOUacc5HbH/zriRpwKgc92zMBY3g
nKiI2YEWAWAeGF29KwoWcdKXqyL1f8TReI6essLXSCaIhTnr93cWPchuQCbo5emvgdGC88r82KQC
Pk7aJKus/tSilgRt4Ceb0MNSHU/Vxkq6hUv91XIzknqS5uE36iKsxq8YN8lWNwd/g/nRWRVDX20S
WyUryi7IgTAVEpVFL44XUzuhIw3otXU88NBqJWk+XKbO4UOMo1VtWOGQlZlrvdJmemGqgDMZmPtZ
VW27rODVUlXBPnSNvdvkeOD0jAUwwymIiwl7ENAhEHcjZCVRMZM3vekAqLhsaDq6PYr1rGORbjnG
r1yTrpn36b3Za5aic62pZGHYCPaSKNsrO40uXLYfNBJY0bQNDrNfutRiY8/uXVNDPDRcCOO+1ZCa
UfHhkzn6UFoEgPbwmgnCqLdGOLe03k7Z1ND7J82HpRXBbHVp3/g00GgqaJ6ZENu0SeoNuakxUYjQ
KBAJy+nh9y9kZoMIQowXVPPj1Xam17gOjeRXXxlfbUpeTi3yNXq8A20ywDMkSFjAt+iwheM2sRgI
24z3wzad+9vKTn+lmsnXClA/UTLrLJrddV/ZvD4IbPI7mhcegs2EuvRqVEawTVGNsS30ae4OcsMb
S6xTIsxXMS7CXUYhEhwoFpq1XZLugbX2TjmW2CpPMTVjMevoejCUOpuFQFvxI2MfWm29MfQITR0M
7+xYTFygLECw+Stht+e5rWmoLJfKtVmCRfkpcNJpCxcE/vH51GbMvfE5hHhkBxOKtnkpV7rxzl6e
ldCsjoWdfWB1W23G4ftyoWiNoD/n1Fk3ogpLfAqkJfnCyli7GBthDvf+pnUqIP+FiRQFXh3gsWoz
SDFuYZyq9ls1st+i08EPMXTz/2EBFcODduTemiEw1FMI5DtrsdjYzcVs2dlWZh66QmOkk73XHWNR
D9UPGQNOatzWPWRxSUitCxl3QCeY89goI/umAtqVjlM3K1UYPxuMz8itnFVdsLgeFKgqIT9MHbOI
V+fEARZgKfsB4m7hf0NWxkUmzoOe43iOA/RXySn//p8Ri19P8rLhB8SEpAA9tlXhuYeQsLdoiknK
ukjNVGwT8rFpgh1067A2Mx5gy6JEWm4e0+JxCtxqVUquuNsxjHoB6E3fNXP8iw3BtM3LTzghvSPh
Fgn2yeTU9h8FhdzCI4vnf8uu/19lV6pAfyvJ/yHk/b8qWvTA5ZOal8Wv/FXzcp1/SUSynu9IzEse
lde/a16eg2DXdNmouJ5Aq7LIfP8W81qUyoD0U3BlO02H6pGY13X/ZboeNbEgcOkxIMT971S9KMc9
0r3DYRBI3lH4coDHevc6ArzSVCJGzmj3HYVS38y3vpO7VxN2MpZiNn62f1fun2jBH4vsreWP/qe4
+5+DIVt+fLDUaYy6TCO5S42x+On1qN+yWQIkaCof8W0IVqqPruknZnCn5p9zDYWekohLFroa9kXC
dq4QLc0gvDKrnnhXclsxeqIyZbbtcfg/uoV/KZ4ff86ndcD/+phUHJ9+TFAICsKuT3PQm4utGfpQ
qHQ0rwd237u3D7GUsf95JWTwTDntkNCtktZJt9CMs48eSgGSK6DC3L7955cL+sKf95+dwVAmoR7m
Ru7s3O4+KLpjR7JxgCYwYe66oP3Z0Zi7QHoq37u1rxxRPjsho800hEnh7npJUrxZg1+rJzrmRuIg
XWy971amv9QGIsnCQp9RDzY2Px3izmN1tB1i8stKoRFXSXSSjfgSzSY8ldnOD390RdxnV8TPqDN5
RHPs5sxzrkcnvcyy4D5uiVfUQ32oJwTSCCzu3j7a0ix56QaIZyPdmYyGaALpIkjyk2t8yT31YAO5
ncfGNpbZA1qMfAP/UR/jIVqkffG0myIdkqmJ3ebtT7Gc2wujwFnk+4+8LDkN/DLraG66Gj/WXogZ
W2c8Biat3dnT6sPbh6Gb9NJh7Ge33qSfnqaZJL3Z7PQ6NTGbIuMhRLyOgosS9evBpIf6zn185cGx
lg/x6JwA6YLhhz66a1Q1nDrXyi48w57/7LH8fTsf/XVIU3VNvyDbVuhwroY4Cb86aWKO7zwlr9wQ
89kgDFPHAM5DElYUUiUTZmqjiKxn1lOFtX/7ZthPvRl/T17ms+YFySR+Wngpj343lGedgsHQd2O7
CXwfSVncuWSAENYNMYacDdfpz9rIyKjuE/ORqgopHojRfcXOifrkiNKeeNQDzCd/N7CTW0+zqo9R
1QfvfNyXr4hL5+bJ7QTlgwqzs+KtjIXIvliGmGhCgKArh4+EYqDLX719XV4eN65cfv7ozkYkqsSZ
wYxYoB8h18MNXQ+BGpSP7dsHeOVM3GcHkCiNkSZOEkucmO4KaqxfsWfUR5XJ8ebtQ1gvT7Lu8/GD
MWCCOACFy2+xaXu7yfD6H3NX2AapsMKvEbTrlLSnLhbVXcGLW31ssxiaGprRPG3AITelG+6DYJHA
GrVPzi7JGy3I9GrWyeU8Tdb90A3iQLxl55y9/alfuTDms+kBISaQvrGVO/q95N0jsj1rItYASdc3
m7cP8fIiBu3K05vrFg3E2VRERxn5QbZk3sKbxJy9DegRf0IjHbFu+3txd/XvufP9lYF4bnjSXmy7
BjiS4xTK7ojrFY21KZ19LZzh+PYhrJcfYHJNnp4MlP58SFxS0stA6k/9mHX8F9tWI8aa53oDraK6
+VpY8BPWyUQB1YuRbr198JfvFeayp8c2HL8tY7MajqA0sDojFfrUVx6i6gra9p8cAhfb00NMo4xk
YzAKu8YDFUALdO3UdfjVVzhl/ugQ4tmkgva/AH7dejsjJNoCQSvBRuuo0fIGiB91n7eP8vKgYwH9
9EQixyysdMK2HHVOig4NckBSlOqahtuirscJ/fZxXhkQENOeHsgLWuh4M+XqaTKQOVRhehW3c0OU
T5dtlAdVj06EOJmRl+xg5csrp6opWb59dMfhKP9cRLBLeXp0Ertmq1NTe+x9v4Aay46EACPDAPuw
UVY+YlYadBLCFCk6nKvr0rGpFLShuUgZ5WAVLZ5TYVgEl2ezW+6URZW2XPcT/LNyJ/rCTpIDkuch
qM7qUZbSuSjVmKjPvhnPCDN9AsQHwB0xsGsXRLwq4OXhjRjTZjXa44A8cg5GD74y4YrIQWrkgk0i
aFoHdSa3ZTsOiYe3ABBrccFz6uwtYZtVc9U0QViH71ym5aa/cJWeTwwWWBdXNSrZmmA3jlpMxsmU
9ZS98+dffi6t5ys5wAhpKx2agCXx4pi1CkXfCsh8k5x5Q6Gtdw5jvXIcexnrj96SqSehdQ4jq0Qn
sfIV4lxyFrMsmT8VtijvHI+G4qHWApP/NGzobq4TTHsnNaGBB1lGWIsQvIVceubusoF6ewy+/KnM
RUry+FPNaUUgTDwaB1rHX2xCCgnBgkrk5Nr88vYRXn6WzeeTkimz1mFLWh/p34WXBP1YW3TSDV1b
PR19BLvvXOCXhwkqy6dnElIg7iwFPNxt2+SYiExc8iSP77xpceG+OAzRaD39+ykvpFLDzDxmhsya
y04Aa89o9+RgQ7infpfANAVb0V8hNw78KwvE3YjqdpiThi1iYPqDBNLVZ/mmnvpkhKFNR6uHD1em
I1Vip/bi1N5iLgbKB3UAbt+9mdhd/ctErGF/i1KAWIQw6Tmw7uqh9JxgPwgrS7odmUYaqW5cFSm5
4GUfu0RWhCEafKLU5uTBDOYCWJuRYMuaUX+HLvJiPzTcpL4iiUMTLObMaCiiQ12oqDqELVjaQ0ng
Xnwztq2lACUEZuRPMGv7huglbTYLqNoD9j4BkrDMESVGbnTk0u6JflVjeF0Dbbbjr0agWqSumROL
hNkstcgILpyNPSZyV3YAbmYUaL4NZTR0ac7CGE10i6Q86lxzpSSst+Yc5kePmiKLwB1cIFRS4YdZ
ib496KpbAiGlP2TgaAhjp5QZiB+M6a2Tz6wj1r0VGvM5aXDksaHrJAExJivJdbwzQza1Q1/dcN3+
tiGODc+gaXqNGteFahICAXAoCqc+YzJk3oVVNXpOf9V49ehe6iInQ3uvTWJI661t16Hrr4I8L3R5
0JqwVZZ9NclzKOSqvHSvndILxgJiaBQN7XkTasOFf122Rnfhm6qU2TbwItV9jyi8/pbtNghRTqaB
3RZ0eoC0OyHRFcqd2tisI8R5kgy6vJwz/K5fTL8rizsvgerbXI9VgsdjXXfw+1J0jCK2uP9SUaHY
cEXGflhjIymGn45TTClCbyOjgI2hm1X8R/QChKNtM68KYlp3tvQJBJr7XAf2JsmcHK9h48aYcHy3
LynIFpnvNvHKJpQk3dPfzKLuVlIYL9zrIJfkfU+El9HWxDOVz2o2wazGMeRsUtKwGYRkL7VqDKy1
zys9Q4XVWn2QXdi0lLyCUGyjRvQQdVZfWntyrGf1iyKRQTcmhtbTFFcp+p88PtiW4fT+GmEEq5Ef
vc5zrNcs8L34l9GNcWRuZsPzup5Wy6Dg5qrIHuNtDW3OxgCWRHhaPhUVamdjTT+EV+NZFyfwpyDS
CPGjNroYjnCNMXvObssW+84VuPLKsHZpw+vrpg8irb7nYOEsa1VlZmCSvk58x3ROXA3PyyZoG+I6
GaWxpC7Om9StakDcuTdPcMtYgNirjDliODqkNmSkBJITgoHBmZCc64OpjbaJjsREFqxN5hoDFn1A
/NP5XiW1Q/1ceqKm817JIAYrxQqzG/SB/kyg7JVN1ndXb9nKS5OOnI6N2vqSAuTPTbB4VYKjEb1z
Fl41CBgib6sm7Y/dtsLkEaK8aXIHDHE/eEBsjxNB1Ha202GqpltFc5ea5gh/NuqunVyNGUL/dIYu
l6zyqFNDeDMnyOyBH8PL7lIAPrQiJue8rT1JA8WeHTfwWakSynqBbUcp60M0mBNZP6xvDD57CGmT
7LYWCnz0UbBUa8atD5SdVJKR7IDsg2pGHxpQCHPTzX+RvmhPzc5L3TC+E17tkFDvJ/NEjFFuu0sm
FbAFw9+EmVGzha9dTfQtSsMMmyqXpgKXhnU4pxVPFZQeZmiBWJjHiRKtkwqp7/IIUmC+IpDTn8dN
LCQ9a8DRTuubWzfFr4TLqI8btO64cXHE2R31GW89d5WomjMzdrUVrSbSL8lunzpHxHQ6JnQseBU0
YDRc8XJWDwXPUb1nsvTpcMVjPiBL81BT5rdm7Ex6CRhsnATpUZ3i5lvZtqOjZZU6qupnnNameMCi
XSn6HZQn/AiGVq2R0qscV+VEYyNdyoEJxOfuK6l5iB83dKHy1mV6jUD1El8cQXLeoNkL9b1HHid/
Iywctro7IMZFWK1Y7XUQawY/89g6hQEr4ntIywG+2cCJUsRQU1pwh7M2Es61Z+QpEr/JtCStJt4F
vAdXQiTdcObIYBq8NfZSQh9psZpZmh18aC5yHQYZAHL+OExa/CONmTo/o7YYL5mAQkycWI5ihZOs
LzFwlCJ1LRDlicUyPhpNbBipS0ARDIAORyG1SYGaydWBZlMezIbieS6sYBh+hLzQ2wejAZJZrRCT
UKXkI0or+YaQAMjNelngFtXKTcMehQaO7RgaE/exppFs2pqZF/ibLK0fdgMW6kOKy5tyuV0b88cl
HMxLVj3g+TlbA9dp6mA100XKr5LKbElxDpUisgAXSj7/SEviVnD0NsS53ZPVFXM4UlBoEazKTA7R
5yEsMSf6g8fzvEon09dfknaKwjvVZkGDaMQu57Eg8yVsPAJcctvM/e1Q9J0+SpTqKWIkw8iaBkOm
nub71qVb4CLq7hWYq9nL5hKYwVSHBVfVxIHdI/OCs5lYcQr6PVFIpD5iAm6QXAQEQFQ7JyaQ6nML
jZnBM8aF52x8CNYADsgCRoGUjUl2KNgu6pbQYbg2R69NBUSMLCSNsFsFKh6HS3jaZYbhxJwVAqUc
wCRtyMCTTQoV24ZY9znO/N67bmUZexA7e8Jr/BX9nsQ8TTrGooQWRSbTpWDvow9EPJrTfT6VJSq+
yiDAMLUmSVR3mVd5cD0WaaAx9zil5IXdS7MPMeznmSLChGzvxrqDQeWFPywkhfIGppUkk5ZxOQfd
hkOCWekKQQt3O40zibJBZgpo14yDwcG2bcQBZMtsNuMcBAvKXoMWMaGz/a2Pw6RfyEs6sz7UfZbm
P0bqlANWLK+LTIX2FtvrD7ReZRdc1UCR6ZSiHYjbC7MaLT+mJ+qGpcObMpy6q8JlVRXjYyNwzANn
5HYKhRSmvUtc0wWGOa1qT/8MJ7IEzic3GYXbYnJGmWlcF9AgguC6SRvLfqdE9MrK235WVUH0QbvF
ZUFHWgRK7GKR5bbsG4N3VvavrLwXQ8XjPYoP0zsbI5f6YqD8c6cTdn1sA2f8krYqJLIm7pJ3Vvmv
7Iae1x0agilyt4bgElBtwImVMN21avqFvc/99QfbITNYOpKPT8YqDO54RZ06pJK4zVCL7GHfhbxI
BmcFmsN8p7Tx4qmYAISeHqePZ9YWOqdmqqYHB0b3Vhqmf8+M8G7J9MVqmhk8v+9iLicP/qvcVb7U
P0tXoaiOYBWhTRdjVJ7riYCASGOCpnN7wZ7du/qja2gvA/HRVlrVQzdCwZE7Hs9hC5ETsqhk5TQo
0HOwYt5r8rw4sIExPSvZpQtSubNKY6eiXJHUk9U3OtXVO/X533/mH4WNhfX09DTKIRdTFpRcv9J2
LoPIDc/EYEXbxqCmJj2yCN0Of5cZonozY3iY0rY+VQ7YmLcv48tDxF9oVo8vozUHg1sCwWch60U7
ljEUjn3f2EcQzi/ePsQr5wj87ekxBPhmTNzCgBvlEurd+NiBqLgiKtdyjwYOUVaHzI3g8XTlC3Kf
3Tq6bkL84u98AJsD/fMi+96zskA7NoNtpioEMHo5CF5Vk+1/Yddur3NZtgcidicmq5ng8pb4XLY/
BjIpGBOoTubhnQnslQstn02QI6Ji2VtFsBOohiEcyOQohlTBbgRB+PZ5vnaI5eePHgm7MwdjSBmq
iVDoKmM6UKk7yPOo9Io/G6/+83LlWFciSMBg7DBS1h8cYZXbsW3kZvIW+6pnoXuEwBhPhLYnIAdX
4SSJdxuN+L3y/TJ3vXAvn/eBYlq9Vd/FdENlChtMjMbWLpS7aQyJesGB4mCoAaR+R5uUokmO/zXB
jNmiPx6NCkdt1f4F33tVb7GM35c+yrNnV49SOwm67F2r7D7bTOCbNvZQzPXKMatcrzuMOcvqXHd/
8moy/X8U3ssAU2oaRfvCDrv5lMIGsGk9GWBXBuS/7zRhXnzVYiB4NlLDOBnS3EXhZVoQr5TXypuh
GsxVaY79vooQ5L09XF+Wq5gobZ6O18yUiU/PPNylFtX3oSotPAn9t8yBEYGIYtX4oEKkwfZxMilR
J2RWrXXme2c5KdNrfgc715Ia3JtxiIwsaDYzfM2ty2TzLQSl8c4U+cpt/v3xHz1WvkGDy/a9YKc0
cce5qefzBjoEAhnauSQPEnyQTMXpnYvy8gvVf/6+6TzIL6Mc0fDElCtCz7Igl2XZziILFdnviCWj
V2z9AiPbU1gj0ZvL+M7Blzv8woB+3hozDWzdWObkDomOe27nTrqGRPrRtWHRB7ljrSqvxT/B1uad
IfDyy5VY2acjIB1nG6Ko5AnCZWOdgmTS1O9YUrebty/ny1MiWq+nB6DxL4epN4Nd24TTzurExxTp
9iEdTfnOpLu8KP95zRZv5JNJl5d1k1N9o/1aj7dhrnbe3K1RiEL86kIJTI4CG8RlBGApCua3z+rl
JxTh29NjZoJCQyYRA1WF8lc49jNA5MHMR2i7MzYO8p3x8MoTimX46YEatx8tSxruzm2NcF+wE13H
JrkGQWMMG1coj2kXSFsiC7myaTz75Zc4mbEyxGw57Bvp5/WKJNhkZYku2LHVYvcCphhLIvzkt6/F
y9dfimfXQhqUpCu21btBYGKra384V2qQ65GK9C6uoWUOASrfkELqQQWxcXj7sC9PCvL5JKlpe4k4
mIOdGY0qJuzUSL84gwy+UPeCiFjiRArXigLk9dvH+92N/Oc4k7/1KI9moXk20kGMTrDDSYRhj8rg
prUzY5tPS5KFZ4RHb4lXFEme0FEJ5KXH6gL5c0AFq5zL95ZSL09P/xCUtCjBka3Y1M6ond72s/3g
U8nY5mEFYduv8NPahOqIWa5twwFUWOfVOw/ay3OF+1w1iAHJ61oM9Dsce5p0xNavix0ojbh/5wAv
zxVu4Dwd7GVHVTCcODXaRvVZhRRga7n+dNarsdm+fRdfOYfnq20dKXhMCKx2EWXBcD/MrkRoTHHi
vR3fy08DeNqn59C5jh1SK2c7kWJ9IsKF2pQzeWu7zqCGVZXaKVWGZOVGX60QR9fbp/Xye8P1nu2R
sFrZMzHVbB2EbEjpwv9K1Q5aDLl/CXYqQCwEL5UxNqg/OuDiVX+80vUSW5tuShPKNib9ue3IZCau
lRmqlNZGulW069s5PQ7I7t+ZCl+5sP9oQE9zZc24obBnwx7SEU4pCqxYaNNs3VOApneD928kwcop
j390ks91fyqai9wq2JAhLYIGblnTvhqjGJls7e6h6HoHN6nGkw+n6Z33yitPwO+256M5RnTDqAcU
w7uhCbut7RIDOkYUVuwBjMrbJ/XyvOk+X94o14hzyMs8ZH1inHWFnk6Gi7UM0BFII6sjhtxtq8s/
OZh4vufqK7/XFqFqu7DxaxJyrHobz5W3KazZuChyZ4l9xkrxZwd7tppFaDRZhYMCzp/78K5K3Ye+
pLrTEtkIhgsT8UyM9jtT1csLAPGbsPDoRmG5SEknZKG2VK1XcRFXR+q2zR6HRXTqsZy8c04vz1eI
N54+Z6DygBk0ZbwlHrH+ZpuuPjfJpdLvnMbL4008H+HehJkkLDtvm9Ak2bgqMnHDj95R0pbcvX1X
XjmD50O6r4k3jn34CmFaBL9owNiXiWf8dc//Apxf/fv9+4y3/uzb//MqYeQJj/2y/lneavXzp774
Vv8PAKwvS76/lXv/sGWsoayr6imSffmNf7syoI1YOCusgCYebn0YD/9lyvD/JQITPo5l0z+mPb9M
4H95MhbYiAdNILBA1Hi2tTy07b/56hYeD5sEgcC3TZwUtv3fc2TA1mH4/mct5TkWoe4WRB2oJwH8
tOfD24QOOjaTvesj/8Kom11BDxHmL6An25kXEPgYbEee56LbDkl3F2bDrsTMTG7yNhMj9f1YPFiA
Oq2mOpO2JkZ5DrE+wm8TddGsQayRCFRg/FLZFi1CAbhJ/Cyq6K4DDbKumliQy4JihMhJOJoJBQsB
/Kvu89sK5cdJt2obDU6yH+IGvk4GU08GhBJFt4VNRGfuCDCvgiqMA8MntMjrTrNdraMvDc55bE3h
eTBEh7gWx3qo8QcDha8EPtDM+AlS8i7oabXhmkfyQNpEOMPojPLixDT1FaLol2hIC8IrEdt1tbkR
SOm3HtGKxdiVa1JnDtlcfG7CkqzdCmBvjSSpx1wfmkm8K5hZO6MsD/7kAwIbsvwQgCD0NOnuVMB6
ccSMP65D16LuVmn61tZ8nnifu2zGkFJD9CU7aDv2BcqDxt2Xc3XKMcl6GDPXooHoijk3tKdv1TqO
GpAvCGrWRkG/0699TVYgwTw6clH+VzvEM5eQIigXuHBQqc5w9/Tt7BVXou0bMCtpRMgPqeZspHiz
X43p/HMgTeNgwNpT905T3ZX2Kq6qkyzmh6D2o11epXd54n1Phulu8MebSOmP6KqTPbJfvR68CE1I
vHIAgykghJ/ZKBynDoKrmjs8fIh1NyISe3yoe7JjPnnE8G5hSIWwp1sTj/689+z+LqexfG6bJrWR
/ruYnHpjAQXD2wdxRAXRVRCnWwIJrwtchdfR0qzVnliNov8RzbS60C2gNDe+QXa3VmmfOOdcKYhp
kGUaWAsy+QL4ZbkjxkMnvE9JgbPaUA68VoIA3PLr5GD8KwnENmpiPSvJfVjKePWwHp0Jy1yGsm+G
r13Zp3EsP8VlnuAr5PRTmOJ1jH1oKPWpEJm/plf5AcXwtkfsdma5MWwMRBEb38uP1VgBeEtxRNl2
egxt4W8R3NA9GPW5PZITkKo7gmZ8OJrexTxlP2hYrf24GPhMpaYUszGCYmk47HpiZOu6PA6RcSa9
bal8Ngj1UcRE6lbqfibCfSt5B2upHmqtzwos5RqmbO04N0IZkGFAcTLee9bIi1mdJr2zU9l0qzNB
lWkBcYat6W5DtZNUwFYOO6860Rgom9HbeLveddPjGBqXxALvvGlMN9Ipx03UWmLfqo5r0tqHZLL0
sTJS/IpINgiSPrRerHYpDcF17fX5uphhw2KOfKhEek/g6lEC3iL+JPwAl95ZOyHzRCiu7Dm6aRGh
5Z7Y9oE1r9kSUnMUobXyvA/UUG5HL4T/aWQnTTMRaiatP+4X9z0799IaMUe06nrD3HdZEuzCuDgJ
zXdxizkYd21a9XcYB2jb++UNizNA+4vea2G8j3TP6Ra3G54g+2hTlzLoTo/YxzZldsfydJ+SaAhS
Oj7Fjn0WNzrd6d5B+hYwIdk/a2cO1n06t/TzxwFGYMAEyjmidQCTWPZEuWGdqECdh5M+DIXz4A9f
/La6sgbvQqededPahrmDmP+9CfsrVsLlpjAd/9RLmrCojIZTCIJ3NX/qWEuuaz2c+bU6M9C1XMBj
XNfE5hj21P2yWNtKnuJTUPMvLjF+rAfh8BYXkUrsLYB9UH6xW21R6aWboYiyDWi3COMKYnDMRLwF
ImXfWk4Htsow9DcthlNu2dAS4rrdorkYszur8dzPuuW6OVG2VCzjakt75KzNkAFktbg2M0N9aDFB
77LxVDXqLJp9idosHJDreMlJBu2N6WBdqioLlg49UHooDS7gPjuQnVMyzykwAiapmF4pwLVloruo
ihbSSz7112V7O8YBgPWKJ9gHL390zSxZF95g7gEeX1ohTxFAEk2ZSjtf8zn/mPU2jOwQhLZwzA/G
9D1Mv5NQmH1xVHPvxikAj8HMNn5a7UPZ8mTPkBDY1T6IPM+uw6yTMCUikENkKl8BffjY7K3YBUo8
xPJgDf594cmPplF/lbzLqF2qM2eu/U1OQvcuFbq4Ir+Riwf/81D6c7KBxW1dmlb5AxDyx6mV/sb0
S72HPDSvvPkabHC0GmfSGJtl5NCJWEuz+eyAUemseeZlbIptARzDv6QY1axHEQia5cwxJXGPCrwt
A8Ag0R0VGuiUPVycu6jEz9+Km2yk4kmNC1+xkp+a+KJQ93m3sLn89mMfQUaKvJ/eHOQbwAsOoHl4
06DBQID4xvKSS9ttOzoSGc1wcCkrhAFyxt9hJqDEb+j87dzU+pFTyOMXfonaunGDOd5XWv6CJnCT
AqPaymK8R8uJLjv5pX1UMyPNl2XneT7wyIVtuNZFeTRyz1mrucjWRYLQIGdObFoHkWN5cKR9KUrK
x6PxvYq7eQUw6t5U6Q8dfI2d+D6Zg3hDvfkcZdqvLPI3MjqY6kc2+l9AY38m61iHx7BoblrDPEgw
1zjviWvwA/PYrJugOvWktbkgnroNT9F51aHwDDzjxobhvK4TVD9GbzxktbZ2RjGLVRFVRHaRTzzl
I4Upkl2CubzUSm6qMhxWLI5ucie5yaP8eyz6TRXaOwF6eme53gUx0R+kd+X5bMOzPAJoAVKrucmi
+hTGGNZLtSY1vj+hPnjwSF2EiHzrFjazthw/I1NdJ2l/VXowtyARXbRttqna+dSKDmENdNNsiZvq
ebNCEIXsDTkka1ZouQYAJk63igddr0vEAOkShd370S8Hw/Kaf+dlYXbhOsvbU5/CRAE0xxsiGG7j
ppvITnMvuxBWMFHUQD8uM+SpxG7osyZAOZRV36zKdTakYpFuSESA4VuYxML6e2POoHTCcd5Ypj4R
HWIDyiVGV7GOtHXacmMI763FcBFNfJfjRGI+HeaVTpcQ4B70DpK/h3QXFuX3zJluRZE8OClPnq7v
qcLCu4gilqvWDeKi72ZVEy19PZQmCOAcUGNgFoxaGxRa3RI3Ht/3EIr2aLvWftB+DNAErZPYGfhy
Anr20xcDGIap/VwYNGMSazpEfn8hSW2A1g5IRnuNDfqj3U6z+7V3o+8B6wz3W8W7bCOcMGLWWOUZ
nyeADLgamzBd42vapy3yMjVNn7XfnKqWWcE1gSxhRPhQdi1tA5whACVYYFWfZjP5rBre7dGCiFfw
nPu4uF/CUEgRO1q+/GYjQDIlzJmiZ/SgBByA5X6S1HKGouGLJb8iAh6grKl9KearkQTiybl2q/Ez
jyZ9Rpp6RVif3KEpyQp3e0gCVMNR1+xgfFxm5f+j6DyWG0eyKPpFiIBPYEuAnpIoz9IGUSq1Eibh
kXBf34eL7hjTo1GRQOYz957LxZXmwdfkP1rjTTrJpQmpYSc+SzSJ1TtKyG+I91GdiQWmTH0IPYqK
jeRU5ssg9q81/rlFRp4x53VX+gzKsUhH7V20t/Wq6a+J4hcxIZqsOXizPPVp5CRR5x3G8sb87tP6
WpioJgENVjv/0jNYjKQBH8g0RNyVvYxkNb8Uvkr2lWjQ+RnGlVReccnGuqYMXv9otwHnQSDaIJZr
dw+mkYC98aufuxGcS9+Yr6sCWm85zUaL9sk3SqIYJA81VvKqSaaocdti4zrZdLYciYA4oGR0G3g0
wgZLWAZXAC08p9URmRbLgQ4qAxk2NDXuv4HPKAon57/ZM08z8ZDHNbgf6s13Y+Xlfpid50lbN93w
5Y1zxh1uXfJsswbFXjveTXEFxjWxmWhWD5YojIvqqyNh0HdNTVPtCWHL9/C0Q3RV1RqUe2q3d63N
53pYs1OeVLC6VQ45mQyOfqJtmMujsoizmuwFkThEbCOlkJoQWW39adoDHdTQT9HU0/3GLB1UrDqz
2RuY/aJsQAQYTrw/Rij+K3LTPTuoznD7wzLBSnjyirTeEaDwbxTJ8IRAvQ27eTep4E0lQ3Z0YNTB
geoghCt96vr2qqTzBL5jisMVcwoaXsLiSx9bUF1BeprajZzE0/0vtKzTFp1awDGXFGf05udFpKQv
wpPflCTdoilmywb5xq6HJ8bq7cZOiFaoDF4ti19ypS4HTaf+W3vjkhZEgM16zjd5YvZ7ew5gG1m3
hMIyDt0aUqReCNBu+J8sMlqqMDsjdRyyBVtdI3su0OZxfhs7Oe6nPpMRFEKCpWdOuhVcuso8iDCz
R1OajnGhZoD2RbCze2OIB7P+stHpclWX3K1PwzAbn+mYPzShfvbD4HXplo/V5gsSMit3wKx8wQXu
jee2wCjtJ/4FGsm2z23x4jUgyrsGtEEx3BLVf3kYOoFFXxCs62tv0mhVTAHiJjWjpQ70QZZyh3YK
aiIdhi2tCtbXVOw9+puIvc9hBvx7IsMRVd4iqljKu/mTxmCom+rKz8Bk8JUZZX2Qd1FS1XZXZ6if
io4vK7GwcYWivlXrDltoRoHcHDSXTQTVOoznKo2re+Q1z2Juo9XMSz7xoTmV0Gvoefr0w2mqEPLW
KHfCdJ7N4LzW/KmTkq5/qQX1uFXpHfXDq6pCHrKq8pkMqHpbJ4GxXZtEvyajDlm3qou7JBeifst3
ka73uQLBqjov37U6dKNFa23jO6+dnhSrtMOR2Y3FrsjMS89qPtarDc2+5/GbaMWg8RxDa3ob4LTQ
2mevzI3CWGq4P4CKDsZIqhY12JfnypZUr4ynkwwf1OTppixT0h1IjOmJTPC6ZTcZ0t/eY6eQMKbH
BkLFNL5kWfsCkWUgz3F6Wfrlw5pnmqKcH9eo6nkOyo8WMPq28gwuaaduY4CjCD0XZ0C7qj4h5MES
cuC/NRMAI21xbTDS5wskYihVRzX3T4uXy3MD/TzN7hwerEQP4WLTntbX0Gnfm4HLiVQIDh3wScz7
Gf6vyR/dqcgakw+Vqj0lsMJtbV1rmacHs8FNFgD5xm7z1dj1ExESUWEHyFCMx4ER2KFfne1sEu5L
qAn8oHlExirAqAFP47R5ZZSSHKA+rXGJ3Y46mY0KtcDe4NBzQ6LtxhSAFR+09tXT1BS83Dw398R6
HssrFXoP0AcDG/mHT4RDkLOx3OxOPSRd/9AGHrAdzzlbSWKeJY6BOR92wVxsJaE1WKGLuEzbKc74
gJCDXcMeJKlQ5CPopS3IcnN4dHlp2u7fTPLbY17In9D5DzkwlL/mOIu+OSQQF7focOCo6bPj8uEH
DnGA820KiVSoO685D15xKRrxW+SSeCQPLNJccmvOeUdisXUlEsHZtKcA1fpmoi6M79WrYfHNuu1H
zfdBMNSz9O+/rEsWDwEo3b1Q7u3xvABGTEcHyqVYhmgs2tic/7AnfpoEC8q2RPLvICefRiIKiDYy
uj5mhjXuRNBR0MwY5Sfvhjfzr1DSu4v4vxSDEtqpEL/rMO08nBV7eOHDPU/gbFWgWxPT/R4bferX
ble0OdaR/GUY85ntl3nC74tWCJIcat2Z+6P6a0eDh9mk94qrnscD7gXyemlFrKCwd7yp/PemV+zZ
eppO9p+AdLz3wq9u4pnXRQE8duxuXRJc1pxSVBLH1htQW2y4xpY3Uy6YVzzVNeEXqRUnDvlbw8mq
BcG605Q9YS7xtw6+EQ5yCfyeQrYmF0EvM6VcwMrH89mcp4F9sie57wLCGWxfrYc6bJzIsKJ0kYda
FuJdrQZKB+EzfzEI4MuG8qHwMvt5rBzreXXfV1IJaI1RRGXtF8GTlNYgwUvPqR9Lo/qvae1rBkI5
YuDpbbX+57hkykmb4y5pCvPcBxIwJamFa20+k3rhw2R2GZYuvtiM3kBt0gr7kPeo/Q3Cx1Bln5Mu
G99VlpPJVCoOFbSx7I2NFcIY5pI55/hBZv63KesBiW+axNzjdczA+KhqJOvoAA/2CA8UQNQzdyfs
W0izj3j+kkfCNZ6UGOJZGOmOc/TY2aV1nPvubwvyDXCxJw9ZU3OD2jRk3lohS1v36eSq61KCuym9
+pHbq9gj8eRjAQiJ062KFYS9NsX1aeXmKW9d4gIqZpvEXnz73nqbBU20LMZzo1FBzSL7DbrwwYGX
Z7Z3lHGb3UIw2luykpuDXSaPJbyj/Rpiu4LKEGwr5Q1RkvzXjBCrLA/YIPUz4ObCxIlZQ8Zlx730
CrQzJutNUdoKG16DHSkbwNAmL6mQdx9Jij8qsL+BGhCOS+6SwZiwJrQmkrNzmCvkf9TreYk1WeTt
tO3WM1nLVB3mnACtab9wT6um3+W2IYB09E9YeYJowgAVOcw0NoktTlPKRj+V63YBywof1Wf8SjAC
6cgl59/oUqjcA1ykF7zSHT5Ia8qiouSjNIp7mPMEqTNRT4mVbVmgAvbK22M/NU9BtYMDhTIjBJRH
fkJnVgeL6VHeEgtTNHFazbd6qo9tVtL1a75a9l7EatLUbPGWbQyZbGtUFn5nHwfVgywOMw3N1foM
l3abtOpHUcueHHje0pJ8+0CWSvQfGHvEYcoSc2cm1qtHHWXLYOKNbrOT0CWzg9qKkimD+0lQN79K
/4ybgkAsd3afsZpQv+jIdSr9VBo0hCqhbuf/bb0Mk5EywjL24XLBFlRFvcsnlbbPS8MsL0jrBzMr
T+hEGHQVE7Ixr+EdqNP3vk6SPyi1o0C7tGtluwvQoR9Cl0EEjvCv3ADDlDvTAyrSdVvPpCozHDiY
wQxqfIb+W77CoM3i3szfic4xttUdiz1Mw5kzDk9zMB4y2T5hqp42bTu8mTD0okny76bF/1jQ5VAC
gZkWC8mcIn3th/7b0+Wv0w79MZcXYVU3viTdu0kkaTv2dSaPoTMdRt+7Kv5HeO78veHcmzQ9RV1N
cUJpeiSBA6OdessSo9v1uDL4XWIsVO0zTnj6q4KsvhVKo+mdLb978tM1cjhp19aFz1fIuDCMY44j
BZ+IyXObL3Teyolr1VwGzx1ZuWde5J39rvphNEWP4EIIAdjIUDHMogAAEzeh85S63UzmDuI9VVZf
WcsvbgrqjYFXKg1n2ITEXGOtEV9Q/pLYT3mxnBDHkhjseds4KGr7ciwBK5cGvC7sPNPw6DKbi3VD
0o1s/+iFJB8jbL4r4DlA78RX4zGS6LIWWcy6bAmMWeCHiw31f3LC1882hhlvg6PuX2iTbWq0L3Wa
S9LfBrY/JAhs5jk/s5v/oTfyNiywd9bIHepRj+7S8Yp5q98bY+G8ihRqt+9DUqY1Gbpav2mXJHep
fvKpzHd8Zkz67PFENGQ+Ush7gUk4Zy/9V79Uz+6gHvxUqaNXGnUUJlhkXJPIOA9zVjTfcVa+h5LM
DVi+mcanADJOgd+ecwLk5fjN59+dtWrONp1cjCcD2JVbjnsPeu1HSbKsQZzQWTk8hePMyMB3mIh4
oo8rZyF3rR+fdVZVqKOs50AVAU0gRUQgh23TtUZEaO8njw4z9M7TmzwbHLAtJBRLpxDbu9kLEmEd
GQfVeDKeVpockmAA/1Y0rUMB0DWRCyF/5vswY8YuTwukhBMboHtGzADZJ5weLfG+cDQWYnoOqh7X
0aysyG7BYK8Fw9w+lIji5/v0YiWMpmqXPQEwW5Kox1M3mm+TXYDh7ApKhLB8TTSBnCm/G6WCs/Mh
+rDaacRlSZ3YNHjG0Yo8Dkv36MLzJxEx+aCdhJXfgjD08KfyZ3M3RVbZlMPPjKcbfgYxdSQGzGdb
MXJM1Hh0NRdqyNu+6Zf7lQYllzXfvUcyf6BTtDsAcahSTOxYWaeBaxkX6tSf0oXX7NlEjgbJGc/s
psVcx3tSM+yRq8LPCVRxzroHhS9xK7S9kMDE5hUVgJ/z4k5hd9Req2M75wXHbcrmNLP21UxxiC2M
DC+NbDgIYDyPVlzicwZ0N78nC6fDbIxiE+T9eGgX/OEdr05UfCg7J/WP9w9Jrfvpw7pmejilG4Gr
cv9rT6ZNgFpiRH5Y5JE+2IVgHG55ZMHC+0BvS1iKEXVjy+Rldb8yzQwBO/u0yUIOsjUhO0xYhOhi
0DCdtT/javwjajZcvZueAk6zuXbNz5YjwLS2jjncPcA+v5zxD71tT/NbpAfigaqtsfgwQ6EZMjAq
CNNENumMzKlwh4jYrWjaTQ89e7A2D3lq7FO//DP3Kl7XugE8xVUYkBG1ePxzrHv/OPNoUJi1atca
I38YppTmoMZnwLZg2humroXCcUi0AmVCXn/OSVPH9dRuRyuAuRxeZxjYB3/JzolYH1OIq8DvRblT
lCNRUU9VXBk0NHZ938sFcHRbf8yw2RsXcstVjJGtiefd4An9KgAL49SEND2rrdvxiXjg3SdXb4ee
4hylU3UO8mE/1kDrmAg9oLhumS4O5VaYmRG7IIC2gT1/VoNXH0Evp1AL3ecswFwcYo5bhWLGyyYp
lQZEeyMBFDy0WwMIsDN3v3U2fqU5aacskpq4aq3sQYrWg+JLpiKRA31ZcaZ2TcrpM/9kZnEdhhJj
SuMwrkvEWc5ckSrX+9YzXpcyhM5x37p3PMkHuqG9cq0d/kQzTgxG3d5EAiWtrxkrJyFGPaQYCIz6
RHhqcPEemVE8Y/3uN+kIZN4v9V7gDdnW+Nh7szuW+h7LPlpHGY4XKqX+QLc3sxIzbqPrPsqcReVq
r/CtjQwy68pk0hV02cVE6zTjYJ5K/w2n6Gu60kfhDpB8xlE1pzhrq/qdYa4iMZb5UavnTTAeMxOk
+2zPMxkr5Qe3jOD/S0vqA4ab5lz91IGHLSZpziwaYGDNQRo1QK2PiTyV8J/5Xt1dgC92C/DrH1h5
E46S3R4AGFDFwk9hRhSUh6Ab9/7wJyeKHf/C+GCURzHpbN9kPumZJBjmxXAuDMR0WZ+m27AnwS1x
iitSvolBKCkKiZUe28k6zAGZAxTTHbzd5SNHfh+tg7vGdT0QuNGzNmJ9fmodz9gGU7jGkyan07r1
YpaH0b5X3Po8YrmNu34uDkuoyezYDaDOj2Mm8INTd6a68/ZdGn6MnfrPLzHVkGlGqK2oTmSHxrg4
0Soh+yg6rmpmh7dcv0L5IgZmadnCSvy03C4b2TbHtCnZ77LuV+bVE8y7nALCC6rqmqKX8aFqMtJR
EcrsTSZzfLNpQrAFiwbWXn+mxioPjEs3Oicxr06nq+FNfHVpR1vxlbjidXHTg+tBOxmfaosqpcp2
TaNja+lOugflm0ATCk5KsJOr+PHLOPFMUCqWzdXPxJfb0dCizS6J/CS6byIygzEB9mV0G2w+GfvE
qWPcioS4Nt9fb3YVfNdOTTAKijpaJwiU0zvyz1vq87RIKml8GQ/t4nGn6H/ltH7X1GtMstw33XZy
68jydy7VDgfn5T5l7bV4dJufNgmA+5TTKQzZujDq+WS6Cex9ZH8PmiSx1WMiQPpaBM+we+F9p9JQ
4200DYbB6vn+xfScPcz+/1LVPKMbOUJEOdzXlllJrLFbLiedhleG8VG4eMTDE8FAOvCla5erUw46
TvLlxBvxYVkvHSoG/wNlBpYSgRnZSVNE7Q9ojV98Wb9ng7hU2fTiBMjusnoT1v0Lxd42TXUfmWHz
wrX1C52DVJ3Bfk2G71qSaGf+J5c3JhE2mEACL/rMfSzaM0LnR2x5G9irQ7pnq4VPmR0ojUD6xnxG
R7YsyOVOYs5txhMqec0l/6JtlmmD+5rhmam/aYTGywCZjgXBtWrsYz/n3x6OfTpu4oLL5LVehr2l
GCyLmTjUKaECKV6XlnMMVphm6k7NkzJIMLq2JQ/DJ/Fh8L8CJ2MuLU5dywYFctpOBv7Rga+9pjWz
zqTPYqSphvD+TYv30ilCogckzWxj/WDX1Ycx8zjwMSnZPo9Z7pdXXO2wpOFQyCG8peX6kXkGGSXz
V2Zap75nyN4yFIothz3aHVVoFQUsyixAjtqR8dyZR+pZvk2tvvjBX/Xi3tBeUFkPj44YrubCjLt3
1eNSlZjzs28rPS+OfhqdcYltAeTBAu4vp19ma2+8fCzetBuN4XQkmOVmlMYVXI9F3AgnMtPG5LdP
DTPqx+7ckgOU+tmL7fKxdBDQE/BkpGiOkVhTSq+g+M1c89gRM+1SdxJc+gXQ+k6D+NMG6qmTTjTi
EiE3HBCkOa07Y0256KinPYuLZqjVlmssqphNshDhP0XPMDjUwU3nRXXO5ks23sUOPEoxFzdW4Xbb
sKLq5xNxxW221d++XDfhUq7bzrfFRo72gx6RIgwhrouUd9K0SlbU5bPihGcrZ3IT2D8+NUfJz5Ng
9pKWBFwmBDnZownrVfoxaqytzSQvMruw2xohF4k1GnLT6+W9V+mbVTMCJyyD5apjRkHH3boO4yZk
6mHn4dVyFOSyRV+GuvyE1bJfPSYS5WqAWKMvRQfICeOlGz1wNM3JH8Br7yODOvauHUdV89s5gJU6
85ylHo2ESaZlklxJ8mA27lGNKMl1KLAZ14RNPtSixqRVtsxfBNs/3qWN3Q6gWIzqiXgIa9vr/hK4
zZftDThp1+AHkOreNI3IUZg2VtE5/MGY3ZFATobkb9iFTxJThdXqJ23M9dZcrY+lGl1mI1AbAECy
z6DUGpyWbNoieQzr8q3GUvqk7OWY9tx2q0VpGnRXvhJWH2VL0XIfQngLc2d/fEj7noThliK57b5y
fs5hWNikDFX4waXrM0AhAndielg781Y/gh63L/TybEVCen+CvoZ+nR8SbhGZJLdK1FzEk/k3nJbH
PGvJNiju7to6gyoG34tqkMCemaRSNclz1wekYCqCPS2oZywuyf3Fic4swYxUUj01Gn1g/1C2492X
h4RDBZA5mK3P7Q/T1THuSc/cAGX7tmfJSlvl23LqIV9Nc4QSGvypNdzgqnwKjThK2SlqpL/rulxm
09BRds/CFk5xkoomeODu8B2mKjUJ6kRknv1h+Q4TWCShbf6TYUF4uL/IXSJ82J8EwaTaQhYWfi0p
qShUzv3mbSTpdddVx9ZdjxUTG/KLXqs1S49G2zyg1gFXYaeMfIOWaeIxCIkwKbE57/rKexJke9Dp
3e8Jf/jr9JQ5qeCju/8stGtdi0yzX4KHWrb9npkumwlGiNpwd5TNpAlkWbC1+ppeb3nwGBRH5bDa
xwQdG4OdJOCkMIryWU5owvp0YkFu2P+atP4p2OPkAb+IOfI6YZ9xMzK1iTemzSneMrN+GYHsKavo
3jyb7AtdfBG7cn+Dwr8B77WVagevg/erlN6As/o0a/Pdl8lpJjKHILdGXdATUKERGQN25JWQ2LuE
iPffdfOF7aXzPUl55Y57d2hluGzTgepgjIOEbx1Dr96FQx5zst9FR5JNhXPWA1VF513dCKAEwRl7
m+SmcDEQeMGJAbKNRbCmWRyMdI89h72wGxp8riwt02mbesnzVIuo4GqRiQZ1NDD/Ip8kwgyw0Q04
ZbRwTFAQXDmmAX5nVZHMiBQ2zW82iN/Z6tItWqY8e1n6UfnKOnb+Uu08Fgogylrrobf6gymHb2vp
1z0hQ0PkDeuBnJycEB2JGUUT/ZY8zgFp62h733Oi4bhpMCQceTWWjn/G7No/MKsZk+raOdUmtzkt
UqMSBDKe+aKqNOWit3+qStgnTAw2oS8pmdRV+oMTbO/6c7gPtPyvKaeOFDP9a2b+o7NmYueGNgrB
ijUvRDdqrhA1m8rPZVPxNU9xGpjBA5vgMlamS9BFaO59x1CHksERk+UuNrLgKu2AUuv+t1qsVaT7
BVGM/zYwH6qZoOxgCnADLm15zLV77VgwR9hwushs/VNayqMw8s/VCpAeFkCmOjrgfCRhLhntmx/0
1oGVkBwC+bAGi/NAloq58+6hM15nPZXdi2hZSRkkys9RM+GhR9yzxHkY/GOz8m5JirCgibPUCB6g
/YUPS7eGxJyUz31GNpjl1Cy20BKlwWycjME86obyXo3AV5e+ZXGsrAMPtEn4TP/bBevVTu6J0y+i
a95bZtYRGSB+1b2PQfEs+l4dXHf5qi2AnB3Ae+YEvdzN07c9wAttV+x/CQgZHs3hIuxH8HE3j0D7
JNcx4/mT48io7IeHrHLiElkoWiViuUr6z+Lfmvo3PoULUPNvxIQn6CYOzeF30GN/Jcdj5wN5icPJ
+F0Cv41z5IPTjMRQTmu47S1yn+yBnWYjY9snGMvlb6nh/Yam9WNk48IFXic8bM0fiEe0EIH/3YTM
WqaG7UidvAc6OTihcZQ+C46gFiS4r4XejuZwLJbmU1LzVDZt0qgQPPX7YFbnFL1DnOI82dWApYXx
kWjfeXgmSfi5R6kuNVHUaZDu0MtRUjTuT6vuUgiE2rvR79+6ZH22cs1ydmKe0oD+2ajxrZUgkI2a
WySRWRTaTOA8O2pV/qrvaeEEoJk6PxoMRzc5f7wsnB4AWXUbUYnnNAxPshWPVrB3LZgP89kVFPOW
YeOgUjjfOpSvSTqiawiIexs3uiLDSrkARfOG3p20MchiXAFvBeXZJrdwrunwhpoeieNx9WEFDuly
brGCbT5wOb6n/n3ICmM3aqzwpRH9C6itk3ayR4SaT3oNMJU7ybMc7Jt5b1ObdbSiPCEOIWEDC1fn
nITdpwyMhzkc3hMithHLOzZjqOTZ9vV7Gmi9rZJ04w+kYLKyP03GN6CKPWLJOgpQgB36kGBR1X1l
47xz2a8uKKhlxuGXU2QO4cTrQwNhtOSDz2Ra+/0tydRBUEAQj3ZTib3tGiMuw/KSFHTkOR4FSP+a
koYYQkg/xCz2W1fQ2GsEejhnhtheENY5iJGFxZuOd/sG8nKkxNJdfsvu8ux6JRr82Q4nM/ZNdvwt
a0FonGU+PWVBjdLFfvak8c5cyj/NZfZYTJJMm4HhghvYWw/KY1GjVuaCMPrsXzCx6BQGD7RLIa9c
oyLKPUyisgp/XSBvQxP+IPwn3GjsNpm657CySoGVX0b+8pMqmyMx7Q9Z152cE8hMOghQQZFqSjZn
yt0AOXj3i3W6p098mQarceeEr/EGjetXoqhBMnCu/TFgvu8c+sYfI6yMpx6bz8FYatRO0oCL9aa1
fR3C4K5H1+CqSXcdPOau5sIhQ/9G2VF65ffAXbUVlXPEt+FvYWbBIDG7q1vYFqvd4jwu6sERBBei
AX4caqeNOFgqzdezUsPZvcy2ZEK1WwmGaHTV2UxqxT5K8BxWqbeB9pxsQt8J957rMx9L0BXWrMQz
xPanyqd1Rnp70OB2sZsc3SD87Kz8t0i+FtMmaNB38Th45q+X/tqkaebD6EZmjvaOuM8v3Ex0xk0H
W2cYntagijMobtf6J2cBdRm7RwiaLUlSyy00ofmGs/tt2gzHa7/GvuG+eGPzErbNZ1Xm7nkqvQqE
HBCNhq1VxAAdS3XWCiQYgge3LOnG4V7Fjs3UD5fjhld12Dgt7e9YMwbgkpnIK7WrGEIYzMtl+KXk
Q5hW6HWXYMPiRhfXzPEOhJ6JY68ZhEy1Q84Zj5m0hnwvkk+zRDLg9NpHNzLvyjUJyARWCJiJMfPv
Yxlz4FfXyckONF1pHxQ87nkTueV61HUldoE2jHPapXVEltUltax6K8vEi2H7vjkNAiWnzcNNiIJs
rxemtjbe5eGeQj/oZol5K78C6e2h1zMopW2Ft+iAcsurh8oqPslkbKIxm34DkKIbbfkbuvB6A6vV
491foX6BECtatI9zKD/W0gwwMLTXqezv4HgUaCmkPcwbw2bUXbsv3exUMfYfaS+irA8nDpT8aEI6
e5nQAYbs+F2yPBmxgjJBeZvixYwsxmNprusnf7bZRaopHkpDozRrD0o+Y38gxVYMP+NEQvKgLazY
0/eU2YKZx4CEBR7KwNDFMYZv1PRPQyMvvnL+FtqbtzMSoAiYBNWs6Z/yMtgtdn6TY/dT+s4tEHVc
LaCIkJwjNie/ZgQ0uVo6qqw75KTCObV+jgWm7Abphe6CW5Uxys9T+uqp+PCIfdi4TfdeeRpIIFaY
ngnfyemq1/IOMvPadVvo9A+fr7cxQSHSJPEP5j5KUqn2c3C3CXVrjXbwXnVKVloxo6xDaYl+sy7r
yQzWF3p0UnbYzVKkXXRAamlgWo9IkUs+9+44dSEBhG1wJkOvBHG0fOXFiLzPDE5INDeqDdxtgw5v
01XBObf7ee+9I5LWyIf+iIKJcTO3u+kCeqO/FIL0nrnpyO6z6eGsNAxiRAzbtHf/hSHZmT583STh
sWgNzW+Yhp9zlWyHIrkPTvwHXJTDviMPbym8d1fDOfdSq4hwvsVoa+XF9g3qaIMeNyOjkJ1nSA+J
8jArE3YcnvFlNV4TO8zmI+2052TOXwoyby61TP9DOPIXht5Nhz4zvg1ODPkwJOptLqphx9jb53Zu
LzMZiVHJA7LxOVO5iDqpxX7EHq6ICyqN8XuqUDiKZvnEhYYBhEzQbWMyALBSbD2Zxdoqw5WlFP7Q
AHWXOXp01a63xMgmCVQdxuuaqJfOWpnV33Oe2zA0IvKMp2hqXahqE+BcB2WbX63yUlcjvyzzh44f
qhCRxQRCbWi4lguqymgysvWAd31ryW45DAK5/YT4BP0V+Eht5i+afMfNH78ey4tbssMHCMRY1bP/
uvZyszKG2sFgxZW90GkK1krM/lhNhXclGAcBEiWmYDlZ9moQGy2koHsSGAa8AcpQ0XNQDrEB4vLs
LEpthC62iO7+A0t6sjtRHH3IF7jXHqG2Puoqf7S7yYMgR79JEWAdrV9ZWw8o2nl+zcl6bqXomLc1
/CVS6Bpc7I7m+pusFPH5fN9/dkV+HSrBABAFRt08Bxq20VwPL2tdP2h/OvGO1Htm/sOxYqc/PIQy
33ej8eH0zke2kkYBGmNL1DaY27Xa+gAk43nN+j19QYsqvbviSktiYwzOVUmUG9iri3pBte1H5S6o
jBK1r0UPz2Cmw0qVoUL087cx67kbl0hV83sNymrHvfG5nD2ou6I3lg2b8ioOTX9kmkOeciqz2Ndl
ioKOvlL6GfIemASTBzI4SdwX33/o6ubSVJgfObrpD0jAjb3Z8TZW3WEb5KeVToCzjT07oi1o6aPL
Q+ZjIUjNdmFQ2DpRzVCy4XBEHMGAmzcWLf5Tl4jlWIXqJRd6y2X6ZWprM44ju7yMlVunk4e1nq7l
Mn47nv/h5/rLY0rP0lxfx2BLEMtJu8xXYd+TZDI3T0JbWynFummMRMVllX4Ltz0gjhQkG/mIm8fg
5hQQ8tfq1XLbGc9F8NpWZEWvUxH3kCQ3VpV+NSF4glK5L1OqTsZY/1RT8NoRKYpk63Tn/sda8eou
SNBySHq+MZwnmPFxaDDSqBmwhRXnNC5Vvpb8e5TeXTUIgWPMml0G8ArDBV/D1B8XyQ2SB1V+Gifd
xG2ZALyeraPPVn+Tuu41x93JxSTeCoFAqEPvVk984xWzfzNki1TVXlzlGEkYzCD4qmYXZdlfoJ54
YpuijFtFsGvBRSM68vwsz9/bwuepEiOQM+THKjMewWIzTUTlFEnWdNvUqo+rDF7HnDAyoYYff2aQ
5uV2HBAby+Q79fblUr71TrqXbfvOWnPcjkwXq8FaY8xJedQKDEIcd+XObfw/Bmh1tuC/1tT8Cttd
d/9Tdma7cTNpmr6VRp1HgUuQDALzDzC5MTdlaresE0KyZO77EiSvfp50VU9P1cGg50SQYUuWMsng
972rfqKC1QvmcClWRa/2JumnPGJjl/iL9NovAc9u2Kv0mmi93CKl77RNBmMzA3rFOt7OTBFZj9Ql
96wzcnhndRM86qb9cImVquMQfXSYvljcGwXXMvgsgzdZ4CiY3IthU1ioagtVBYdP6PNQZGnMEkvT
OYy7LPyWQ3HxUkLH/YF3sBNXjeyA9N2AFMj5AhqIdxPN8ZZKkh2C7AM+xwwGCU6fWGpvV8EcL0VI
trNTP7qeV21vtNWGVLYnb8QwKRb5KbnTd3NdXIYWzZK5GO8zWvPNiPDDQSDJ3vtewvaPOPtXtPbc
nJnymAzmhwKJuqtQSZJkOkEVik1IbJGB/sUfEonsyiDyuMnvEMYlKxLO53VG6TcYOMrlVA1rYU0V
0UfRVoXWm0kisDJbkHDo71W0/MDwROzpzOdujDq74wGw1H2/brNwWctU0Sk7+rzPXR2YM7oNC0CO
tnPaaMs8KG3U2osEcAJXxxSy6sndXYXUKJGRbbprrcgPYPRCQg177SCOl35Zr1HPWvciWn6FFONu
ujJsgowmdtnpT4myDdYXyCHuqn1ai9vmXswUjRg6mEL7OREGU4yxnnQTX7KEFPSxMf01WSeP5kNK
7yrhY8NnSVDG0I/n2ENcjhoD0U18HomoRrUeMbAPfbCOY+6heZk+ZKXetBmSySseWHdjQGatYDv7
cjNYREXk0Hw5pby5R82rhrnZpqPfYD8CjO+y8gIe+Dbr0WCJ7e9qhZtrYShe99RWJll7nFFEYsQi
WhpP7VOWnJfQgwEyRYeIzQNxQBS3DlX07WbVeaIQZiUZSXYsG9CzD3WZ30vVYe5w7Ymz5dKh3UUM
wJ7lpYfYn/1Vo43T4mjS5iqLqvspnLcUVQhsqvEhJPd75Sd+xqKUb52hma/12q3SfRhRWNckk7Ou
rWW4oLW/cxqjPhDICMlPne6uGqzvpZndYzTCpISkRG+WxtvDpm/x7xkBIbgQkVi7caW8kSGpTgqN
z9o0Qn9DqgMDSTRtNJgX2h+b0QBrZ48nA9teSbZjnQT9YKEuTn+MRtqtLW/idQOhDZM3V2fVeuE5
A2r22GOyLibA66SMCJResOJTROCxpyt1MJ3+5+jxWCIQ9Fj43kffea/s4j64dPm7wSSB51quCylb
tBbyLhz6327ZpCf6DYLSNQ4V5hKQVykD2g83HQlZ45zpu6bGtDJn4/0oFmfbCWHuixETiTkM19Kl
01je9mOeJoJSliVEGWNu+j5GrmE225ZXAJ3shUYW7L2aOyezFmdVdZSSO+C/PRL+DWAgvp+Z93Ix
ECz2euROKVBcIBQoxzQloYdW4tHtQTeio5zlOYWra0ONch3QbRvnTQG0xAdHT4fQdOID+erfY1yj
UEZclQskwZo4/hPLLc+TwvBW5mK/VlkKj+3yVFmijjt4cc8dcZQbDPJPoSx/u0DJiCmL59r+KTXT
19QY9i4iwGpVNN14bOiHPs70f0vfu3VN518R0e6tefNU9J2/MxcUVIt3K0JupBegMeN3XSCGjJA7
O/NVipEt7CmQsLpNNk8kdenXQcb8dFaeHaqcYG5yxlEC9M69O9KLOKb+L4ErfCtMhBFznDqoYfPP
usXRJrwKoCk0d3FPkPuskclJJY2gQ8URutawjZpUbPCdj09xXB9/037OM5x/5VVIjZBofTay3qrm
2fIGf2VIFkh2+/dMz7+RvQPA5fisBDvuhd5ffgdVc+ElOQXdpkO/dv61xJjvy9J8b6p0o7J0AiDm
qUv0edaj1anpfTe1eTXkY4nIc1P12bKJKovSw8TZOkcALjNoiCvHQB5/KLv5zISKtrpFlb64x0Hb
1ynCl4LAy9miGY9WlnNzc9nue5l7ey7yUzU15dGR894U5OEDX4/bTC8uC6jdbQeF4KV3Xn2yMLZu
1YitRgiRLmkWICqoEQmHVz8RxykO3S0ReW8qhYPJBBLmGvXHj54Ks0CQzY+Ckbut885+jyLaXBAm
0kT/5UbdI2gwepSM902DfkRGjcTqnEUEIWSedapF9ozq9W1MolufcISPvwIgrNhW1oJTckjoD+nE
HTFqKJ6AoVkdijfXbsYgtiFoHM++TBb/p07qN2Pk0T7l9e72QvUcNizfL840nsqIYA++iGY3wyTY
3zGbdR2bWBMc/dwOFmkfHcM2jum1mvBwmF3SbqJwxYCHWZOelXWlLL3G4kExiVEPwdT7vyq/+aLT
FhbZJgXaTsYNNXKPZej6rPjhM0HkxVkvp6UnddKOhsfGzF9RFoCXms6BMu/+mKIo8TJTnDwreSpl
sZ55cg1mMbIjqxO5A2voo6PbzBnIiixxlbl3oX8wKTxPojnadFF1Ir2e3gVKu9ciK9+NyP+iI92B
yaICVg1oqeZoeVomiW2WTmYSDXZtHZXHBd/TSmfvUY3QMucpmLXpiy+Lk9cgxJkHlL6Lgo5FU8Hg
NdH1ahokcbCUbJa2uDNYfSbUYGZbn0qq32BAkMf7qFvaAsxYdeMaJXmgRR1UKZ5h202W9dQW18Zr
vqwSU8OEtYmTLAtmzzH2XlJ16yYOu3UquF6p4S6PeWwzni/zsAbRyk/U8ex6tIuqspddpO9GlWu4
z3ovb13drFdPlArsw6G8UV4gEzr67bpYejuLN7QY3NfSGNnbJ5q3jVDAu1EiskWcjUs5NncktIpd
yBUuxXzvYsLJBJD95L4yuGIrc2ijrSXrLPjjCNcfo1aBUVXeujEbeRka/PfubO+jpF0Ddlu7olzS
IDLocy0xFa4IlfRWvungJdQHVbuvaZw/OMeBIH4IAeOce0dOEMy99TECS3qK+ha/ZYYZY5iaq2fS
ghAWZ16zXdugEjCSFBxwpN7XQ2wv4pioRsDqaB7fKYHaGyFNG9FNcGRlLzYqaVRmgR5psPcTmicW
ukGQORvXoXc9VNL+C3du8iR7V6CAWPCfYUaihbtGEG0+F7BzZOLHn52Jkqd4iTKMJobyNzrCBTrm
3t3oO59+DAKSbTxvui9k/ok6apWbze+oiFF2uNOTWftH3ZF/g2aSMZyUhwoP/HrKOGwLG0t1SAl6
kySoo1GD6Z7wBeXY5MNNKUp1vbcSQnlb1OiI6+HFUiwAluWupTu/9mHy2ynlKzk0ZzutFNz3Uq+S
kFZbm8lQRuNJ9AT9xtiI5/4DOENfu3ox9yUDvcEvcB8zdJICMKCNjhRJMfam93xjb6sH10pBozLj
9zR5+3YhwFaELedCqt+azq/peGkfwAsUAsjkzp2NfJ/Y/qZRPVuZMZ/7sDpUoUHIXAtv3qlFsJOa
AX5FVgCeGyuzyP0Lj0t/Q5L8tK4KefVSTsIKwH890f1mxO9RNxKbPLUHES+blFagXVvY9kaay1W1
KDq7jm0nY2xNkGI0qFiIzOBBMBQu5PfEyck512OyWtOzDSzXAE5aXWyRlfhZSvQvJD8QHTuGx66R
W3pY22MSbYlLsYJ5yq43CLVwOifI5laekG3pWdcpmETnnqBhCG9NV1KjbojqKHrCYoxsyDCzn5QN
ATuZd36aAh4irJTSAtbV9X3tq9fcHBno48O06CdAvI6Gn+6YiVdP2C9NTlGQ9TuxJiQ8DOxl3hyK
m3W7cq9h5R0nxPCis+55qz/mrAePJ0ylGUmvafwckT+VGl4sh6D0009qNnjxkTMwc7Dr+R0GRVOr
nagnZNSNl57Q/fCXAySkGY8ft0L5XnALJHwDf7HExu18+hqmnNiVSRMdMhXbRgK6o6lMD41F3nva
90z0Al0oHadfbvbe9PXThKf/kWggGziepIhCuFywYM9hM9MBrCWmVMN4c9r8Pm9ZBSn4Y9QRI31O
YZFspMsiSruRoK7CSbYmZpOlQKQNgb8ufKAlz5pClHLIUdrpOY1h3BcnuN18/ZRsvIw8FSxCCAn2
ix8FdM/ssnE+Rsz73Mez6jW2VxgqkyAg3S33GaUl6EKATXBIU5ZSdBz8YjjlQ/SyFEwVvjHjNI85
80o1QikYN9rKGOPd9knbE7JhbozejidE53QxGTNXvFczURqye6+j5M0Gcikzk/ax/e10KJf4cZC8
M3khf/g+EyGZNV/YPomOSHHhpI5NG4fhTnBIODYFAumoA2Bl6Oad2ldhBoVrzuHJKYZdwWhiMPUw
+8ePhT0jk+fyN7V+YowtV02BOXJYt6aL6LGJS0hggrHi+VcXJoGnPL1erJstfsmeoyGuUb62b8r0
NhhfLxb5N1OevSTswvFI/Agu14WXFTEtQSZ4rIM+ls/exH8z4qSfZL8bQgw1NTXBkS82c0GMOok2
+1hD/zu25sJMvryxekml+7udxHd6Q8snBuBTZVCyNTVpd64WMqOLsUelVJFAbBqIarP5zh/YYznR
0PwQ2tCU4opMoNtq5xUDxYGeg8d4MHgblP3lhT6roIsjH7Q68gBRTBqOZey8Rj9Lb94lTf22+FXA
tX3jOGyxUWNX36dm726t3Eeg5Se7ik7KB7teArO20q3ncOy2IjxHorsuZswOucDADiz7K+S3QJjL
1rGaLWIlEGNNFZ3B5uews68c9yTlh+XVP6daoWcVgDfZGDR+/KNIkTbZBs3SqfM6jgWiZubEyUfU
7Z2gUt7TyNyWsf2a8i5MiWTBA45cs/pxhzevKcQhIAQO/oL5Tkes5XqgDhPF8TO23a05jISSR2MT
eDZauWlGdGTU5iZrHrrBOA7CCHejAn+wRdxffSSfcWhy4iEb0mCCB9eBGKCua+6FhwzDiO+WEvvp
6A2SsYrl0ewGFZg2wGLi6vSY5S03HkB9z/GaU2MV0SID6O5Jc02cVHKv2gSJABPICBqyxsDlI4xw
8o1qlLqvOtsCyMKv4bG1e3XDzui0FeFUxrqS3oeNte0b+eKOt7hB98q1P2fTh+rtKrAS0txsuwnk
mGLEv7EcHvxPQL+bPFqFfpxMgc2q6uZVNWCtDcf5nKct+AYeITZEl6yjBP24h53/05qTRzk3wNMD
UXc9wCIH667poBVTOF4/u97makSt39OtfdflMWqmWMyagkqvkvoVVFrqJlXsX5JIvjsiId0gPxY6
28dzgi+u9yBbbMy4PGSJsvtJQuUGfh6yQuaHWYeIB0xMJwP7C2MCWv4GogoAOHyqLabyQkT+oeZ9
6aQB5mRg6ArL8Zi5qCtCuaADun2Sa7m5MQIEFUwvU6tSrIzsq7h/H4wbIcSbSHUmeFSdx8OxTqat
RfUdZY6MSW4SNceOoc9zk6Cl/nx1yQ3vtRRJdSJmrFwf+4GBNsuE3FJwde3LZFnBz+Julp+NJ365
IZVnVuW8kuuFTD1FVYZZqjBddTFn2KkhunbxnKH6bZ4JIuFMc/k1fVUCvKdhGlTz/NAgTNhkrp1w
iff4IunNQv14ai1kyW1FIJxTwbmQw/q7lqx/qsZfv5Q/3NE6tEkMxKH6MaAd+z4KodSoj0Ei5tgX
FlmyeNCCISlFqIzi/K1WNTukLwq4+6lE3oL0hmc8cqj0UMzwZGX12/IYVWeb5tNiVHfGknP1Y5Mn
X8FatTX1SvKXEbPYeVoGMK5wR2F/zCtGstEACGgqQk3gyoExnTG90vj+nsrlLMPpKethVaYiPfdS
5tvKvK8XTOONz6lKJ+mrUEaymzo0apN+8aNxSy3FZZrc82JTnAsVhBYtfVJzjMASD8vWbZA3JJUE
bR94mIGpZ5S20Z2JUE20AHO0VpWrF8NESYK3xFjXyv6ISDHg5Ulxlvmj3EwaJRzpAzyKitbnbCZR
pSYyocRbtg0pY1rN9NVEM4L8ZKmzDWAMyg5ItiXUgWFMemVGkIRymtOVTan6zWuxd3CrBIvlXUbN
WuBVZnLAzqqPrS0flED2NYT2nY+E9slpJYX0XT1t6qRFqafHetf1N2rfq2GN3RCMN4OzFzK59m7n
nBpkkomFSIc85/HZzovuYbGrbbpEKVaqfmbqJAETiAWMzSs/u26R5C3V6pxyXDzElSaOYhL3XTu9
jQoTnimIaxs4KVEQWKeQgsTzvMTI80PEGvECrE20C4gbvZ3K1SNozxhCCCRdGXhzi/QWue7P0KuQ
NbRVh7Apcvex57twTAu+iK45mEQXFRtviH/riBaOkoiIVSkJq5pr81wnqf1CYx8BahjkAbXsw9LP
43lOSmcdJuSB5Et3satJPTS1/RjreXg1jWlluY38YdvukTbt4k6k/gd9fjBHciCbslXGynRDRHA6
7ddlNeLvNYvfiaH3osIYO8wD3B+mmtUiJxbsbkrSIAc7nDwv36DAsF6c2XzVTW5O69KlM4+MAucp
JXHgAMwMUtnvfXuctpEA2nbDPr5Lo5aZM4q3jifqn3HIO7bY0R3cg9zLcbxv9ZDxSfxTkBSCOBaZ
s2jDc9n4/SbruuazYuxmuDX70LhKUiEeJtclnUN3elwxjkM2yGzcNbgzSB8RvCVmxazkCSBojgx4
eFCQlQkktyJgp7wvtcWBXpTlaVzskzVn7j7tQ7U2M3lfq0o9GjLsLklKMVppmRCrCRi7XXbHOkYq
rLHSHO28+uiRWz2UaCFweDZXBLC/zJwhmfmQPVxZDVm9NaEyoh43BK9hk7KXLRhqdMCI5296BAQH
koM/B+FF9zGBghs6aY1dhyLxTBgQvZ6xCUDEh5uyd27Tk4cJas0e71+yP78WhZELW2UcbckbtO7c
0VZbv9AeMadYBSfwgKesowUlnG6iYqLG5PzkWvoXomx0pk3yGraDuNRJRYzkQhCNE6qL9jHCuVZR
XSyDp+hcPSqXHKN+ZNSgixvTBc6iqt+XspUX+xYMJGnLMuyeWvNwkBdhlWhg+/qH2TpPfcXYZIvu
cYli0vYs8E1FdXSQo336YXX2wzT3Z9Gk7X7KRXG/tNQaqvJixZMNQco7VWsMB0uqvMBVWHKc8Bvk
4bufM/EySYMsFJSy28nFc5+HzfKIdu+ReW1+kQQnEd8Um9HRVr5zKhaD08FAJtFDER9pZuS5MADg
yE6118JbIHCdJPmM2vYaU8pio8H4kUa4VKiCXF6dhNsnjLv0iT61ZAti4l/LwXB2o2wvyi30yVMl
U6nXtu+G3+9Hfxm+Z6cNPMfjsizzS1+M4zMyWWftCqH3kq2jiyb/GmrtPfgAMGJuHv78YbDR4ZFH
fK384jnusvGJA3986mzMaeRtHTSxMarKZmSV//nBTJlL0vyYZaMm8ivOrhGKnD2utAkmiaAiqvvu
HH7qQ2xw3/25+RyZ7OxSyhOqYPsifLKD/3GvdF5zKDkDMDW65PjMqefdaQMqrUjmeyuqpnMdL4HE
yBltegiHW70uOuhtjb2OgLubj6B06rMgoC6fyPLhYVn4ZLD926dgyKe06uhesmugBbXqJ9gX31A/
F8FOmtoTD8OUOdlz8+FxaCkOr57GUZBp6S6HPC0QiQ7lNVIIaguEsiqR1kak+j7tiOUrbp52b/nl
M5daSCtNFoqV55Dvn0PAGwUKebGA+El1CBcIA1nGzwjoLzlYN7myG7tUDwKJNZkjPMQMgC+Gj8IM
jIS5baQDfUWU0Q2I6bb8ZjRVlU2/r+kGvll+8lUkQwSg3qdGCcmVSeqKHWGj6okIjGnAnkqiHuAL
OGvz/VKSH+FIVOvoaOIdPDO7AU7cPHWfIU05QLLkpuv6iJ1Hi038lIziZVCY2V+xcewo78Vt3v/w
IoZ+Qm39+mL4JLaoMpRsR791mEQ/KJNE1W5vuTQKurFj5ND9DV9sw+RFTje9Lbpdy7O6Ew9VYuui
Yg+eyn1CrIgaNMztMAd/vkJFuDlvJrvy+OfP9GksQeVke5LWbguEpIbUNnW4ARRzjjgfUE15BN3E
QOpLViFCoVYrcTKiF7u+4hhVAJzS5bnhkPv+X3/x57N/fPijb8/Dd5dkiMNSkK4mq2o4kJ9pgD84
3cyIGnvN8c9n5kxlZVyPXJu4bI9DA4wjUEnkqz+fchiBHr5j+U8ubRERMgnDo51EBe7cBkzO9WEc
h98b5UhWwljZ5ZFJojxakCdB2liBnrxhv5B4VztwJ5SKvk8Ce3/GZDWzaSE42Q/28JS7TIkTECEv
RrYOMxo5omJA9d4EraDgK88wSUDt0p0KBYZtvxmw8JB/Ge7QQwX2LUAhO0TR+JRJAnpuXwc6HRS3
0MW0Xn6alib+FoZp6pD6RAb7U5y/kvQFw4DA2ctluWvGmZC02RrXRYHmwLbQklb13ut8MNoqBRUr
vsohehpN9S1RNmQhYioalbl80yohuSu7g0AyD13qvrfu8JB3LcggF3LJogv8RSALNk4x4NtiU/0o
8+mIlxsb/FPIAxE5b3+Sxoigdul/F9Nyp9t1A5NN9omZbfrFxtNbzyuuNTQjYX+fKfgGQYNSFS2v
s8WUFy9yZw2MrFX2aM2SgcSV6IPe6KHFTEXL+dS4DF+sd17hvP/x7LgkPZYJ57IKsrhmhVziqwma
GOjMIiZ5uKBUHaah3WRW7+wM2n5a6wfwr14RIn2nKhPdnfEa2/03xvurzrsd9ggEgrH5TqwsRxPs
ruON96RsPpnuzcgZVcc0936RkXnwYtwBpr1BNoZrF96VMnfCBAkdrJyz/daSazF28xY5y7BC6SvJ
1B5/NmJ6hN58c+IWZ29Kh22E7YIJPborPQKgTRpqQBn5rhQlkOWM/EilB2u4d0zSsRQy8lWB8gWj
BpvgUan8Ed78gfUZtCpz3qWLDyfaGfGw827ZOA5VrTpffvCq33kFiVrkMyb+2niseOCirBnq7s2T
dcAuwtwgCJ0uidsVRLUmPgBABd8d5fcZedomwumC1jgCmuvT25IBcOsUf58mxUDZYlxjdDpjgMP+
lU4EMbrfyA7uxchunxSHm9t8jbrLMW/jRPXmR4iA5oCItnElZ/QttrelHBhOhg9jDwtGpjMHnIF2
SaPm1Y6+l834TLwq6QVh/Tm5dh/kLkBlmZ46qrAJN2jtjZOIaxiejZxCYEwdBXb4cYBkRSZpCJi9
kU0G0RTPA6Pxf+u6BrlJXxoN5p60hDZX8GFkeX/5nFiVJh22Y3SsKmScVmSccStOCjadFA9PjUFo
4LkRi3/kiQ1JYnWQ+18j7O2Vrf6TEpYxQPpfEfWFo55Thw3TAjaom0vpoMJ1yxGHndAEEvbtIxZ1
0vTnaWChops3TQewqKRm5TIVw4pj3znCvwz4DWCKQeubpjoSJahXVJIN62gY2CZQ2Cg1YE5QLefw
E+F8ZMA0FSRymx9C9TB65muaYKCmxBd0FvR3zcMK5bac9u04jBtdoduPl3s15jRTt/iAw3iHalNs
spRQGfiEq1clL6RX4e76WhaUXnHNA5Csr9eo+tXk6oczTtMerUu3kbmSu+72wBJRfiYVURs+parZ
S53z84VE663iiYRBl0wZ2ui/Q9MnR6HfNYOo10gCwdEcMvXx6yTaD/yIJHXPT8CbbwMVUVigBtQE
ccfznT5zpT4ss7hC5j+4evhqD0SrMEln135u0CvqPdq7DkLK+WBI4zgPm4OTzW+SA1Utw2aZE34c
oumMbP7Zz7u4MZYtCYQ+3hOucteGnTAFgRON8bNu+Y5u19pB45xqK+bynJxfdafuxlsMk4MXpnRb
knWj93nMQA56faQMC9C6eG8atZnnWwTE7O5Hbb6GY3G9HYFiwUNaWY8T7KSXGlh6/8jW67fCro+4
qO9djWi1Y/TRi/gQ2cl33GfDVz/MrkZqpwB9mMLM+T3OS/ym9fA0FMiKMxwJINILGcyeif6oV3d2
whJE/23Wu3c9Vntyixa0AW3a35sV5HdZjufIHe/cARdD4fzq8bF1rXkp0aEaRTXyNPF3NNIHXpMR
+G5Hj/hfgmVIXm5tBcZgE8FzKMiY0cmZ1/zeKeo9d8W56bo3fcuaSY3zVEbQm/LXwNR306SVDmwl
U6i1rg2E81g/jKRiXfVIE5nn7slW4tvWDOyD9RouP42oPIR9SVS+sc16TQJsT6JB7mIogadZsRTd
i2ftjBROVlwxSF/weSAHr8Y66Grvl+X4z0vCBZgpYvI6/AGdf03j5gj//uXaS7ReInIAxNg/+LEB
c3HLVSwX8yuV8DsKNoTjxDaP0iiyw4w0IYnjjZFm1aFNVcsQ5OH6VHaExs0tLl0qpqACl9paOgek
sa3mOCF9+seH6PbHeB4f4TGeMPDfwP6y30yCqdEYMPQ1Cq1PX5KM+2dAmm6DFDIgzuo/nzp4ziZ4
7V2GMsOLp3ETpT3Bi2TDwCf5SX2Utw9JiNl8tHE+RTbSwqY5aUgi7mtsCdLkxyqNgfUBwerxz4fc
Qo7S815B6zEaZjQjN0NHgNyswiNOSVRPEs0UQZxrPmmOfz4YFjqxrPNHhEbOtajFReMo4VZKt21W
vbXdaK9uVoqmsQOiq4++5f6ql8na90ZLPmDryE07AoGTubwxKhutokWwTC8e+hvPFYXxM/3CbNsF
q2DcvCl637cMd4QgO/avBaMsU+abXfRPvs1UQNuEeISZyVZJBrRGEXm8jUffJgwuvenh8BRZOLbe
RM5x2kWIe8nRt7wdmQQ/sMKDLXIaeVN+7YCuwCDjY9ovzDKufqyJ4GKYJQ62Piu9eIjI4QKV/WIN
SfVgKKzRJc92WhRPlM+DccvXZQEdTCcdrz0vObi5/xMBurDS+ByWGS4dDrAIkc4OtQxiXPI2mO4W
6bcbnjx8DcnnhlUcXN8+TwtwNfV68HPTadLqzun85/DmwuoIv5h1yvSghlMaiu8usigL+DJRFhPP
f4jliD1/HWPZK31ymisnCeJe3rl6/mXa5iuA7pfDdOQNGmlKIwMMy4EQ+zYZMAW3w9NCQRRDYbqf
rHgGYSJ0mFTcteRax3dG2BsgZzy1/o5i8LeZ5Yq3mpOQh9BW5pgh2yk5YAXzt62FK4TfZcCXU/RR
s4/j8oXGQ5eApAn6rw3IVYafmrgoQwE0x8m6GUN+m9k2znXlXkj1RyQyYIYtrfx3Z5Y/vIqNi0cK
Od9+F3GBcbjQ+TJNjOLuoLM74pqe3fnR8XhHDKaBQRFObHYNBN2rXJoOA4YkxdCw+VYM9F4pJlZ+
/cvNERtNMkU/7XXnWjlqM47VQaRxcsTiUIKlMwqKkfprByBHa6TIJEiRXgyfvRmm9kn359RPipd2
moLGtF9JbMXWDiuY3FFpDZfLfyCz6HOYWQcJsxoIZESWaibFZsQQw6MdwZimLjZa3j1gJyTtiIdM
dDlVreADsa2BQ63tBlVMT4ddneQ2aoXxqcolIybszRK17iUbBfF9TOsOof4zbiW0PQpICYYW9Zmx
FS302wlP+E1UgXbGBPpqBD6MJiGYujKic53Ki9N9mcnwuNgGkva8/xha9gfRcKdTXro1becxkvaL
k/LfgeJlXoPHuJdn3/GeetwkQV9iGuz7LzjoZxcp1cay+JGiVsAP2Z+zjIAm3Eu4MPwgvI5UBgEj
IdwkCczNRwN0tMIV/j4V7GVh/kBob+Au5SajBpjUKAJZtJO/LkQjYtm3IC+5Eh0mtXhG4CvNSF/G
WZJmjRUnnxrQuaoKSpPFCNv9cRGi3Hh1wbKujYPdyV0Y+vPzLHJzp0R4V836CWf4Y1oQJdi0X70w
M9zYDATLyM88kLlIvBF2i+GN8AzEDL71PYwxMKKAxzQt3jHYrS4wy+xS2pE+Cl09h0n8Y9JeuqVo
8R7YoN07xKx1ToP7U9iEGUwUvQDPXGR8bfuMOc1qeFzW5TvK6vdZwcLYDj9C3RADONyG9RuURdWP
uVEWA0i6zHQTk9FhdbzQy1DTSVEkRMZlvD62aeOcZMxtIfNQRIiAolZ2IGfSKOPFJVHtxl1wt6C4
kic5K7EbE2oJRMxD2mv2xFCAwNY9IRKOM/Iyq3JrZNDBcgDVQIZgVB9kob2NC6t6a2r8s3Z+x8FL
QUFSMLHq0D4Sql5OLI0xA4jdYIpKbbZT6cifSnQHojyRH4+Q3cqwiDAknneTGvQkAbBdRfGqx84H
r2NVzRCEO/30QDQxnQNWQpxQAuWmG++7msmyQKL13bfDiYm9+UdJ4P9XrdrzLTKj+PemtH/pVPvv
Na8F39WFurLu37/V7af5VdVzCxrcU+r2z59u89F//MsfttiN+vlh+G7nx2+42v5//g++Mvqubv/y
v/uX//H957s8z/X3X3/7VTF13L5blPxrhdr/s3Ptf5VRlX/QsfbnOx2+/vrb/ylcs+TfqdE2TeUr
ZdgoBvkb/d31f/3NNP/uup7h+b7FXvOPv/ln4ZqQf7c9pjPDwBTHey1NuvMgZPv4r78JU/3dkHjO
/q+v+89f+19a8XgZ/vnn/8D7eg+Z0nd//U16t8LA/2pcI7tAGvwfHoe+lB5Z2//WTzoDlw4zvLLn
kPPRzbLbzb4FwCcqXGi4YLecSsbaralInf38nYoz51bmRFadjcmo6NBkDDbSBApSTt2CJrn+35Sd
13LjyrZlvwgRCQ+80oBGNDKlknlBlKQqeJMAEu7re4A60bXvjtPd0S8MioRIiiKRK9eac0zV2Qdc
eNRV3HS7GMWM+JDBVMUMV6OlmdPjL5kJrFsmeEcMOzEZEfL3OGgQ5TRGhRQijBijhHkQvR1tI50f
Tpio49+LQkXMRQzfRJm7lH+YmWny2DVWsO/r/YBf6PuqHOqGYIORmRfgyaPs1XQcbKpdaG2fqWXa
R8tT9jH23TNglnsbgOeKhLctw6/FmmfkikwL9H0EA7Bp7Ttz5eD0XesNFGGvWSa3yBaTbZggkGnP
3QKXHrLi6lSjHgDDo1kMXX5agQ1kUI1QchIZ5mLTv5/Ggd27ye7dyq0PI8l+dlFWbZvF5wP4+d6L
xS92E1c5OPYmVWds8j+bFGlee6OAm8VBqzlrMFF/z2zG3VG4yGMW0bfrZCfB2W1NVti7Dzs2MNUR
m3leTmuzQvKACOzSWxIpISfhVLyCYxq2kdeSL3pi2Xhsa86+HxOhUvg742e+q49+MXqcrlCpMxC5
gL3NVziPoEL15byrJ+cDAVG/Zk+D+xwUA5IcZO5CrcYOUyzyf6wONu65WpF8W2vRR4HBaGWQ0IER
i506reK1MS4S8jAP5gpCLD7cB8aL1QauFYIsdKtOyv6QE/M2m83LUk1BWDlWGSgnfWL5B/nn6smf
3kLkg9bSpe/GO+0xK1rPwOitVvxKhvjHrBXPJGm/qggJSkSAn2+OZ4dOrD+l9/is7w0HFX6UM2Ya
AMKt+ja/LnEiQFF+p2P5y5XeGYfXaaR3J1ys1gN/JZF2J7QK8UYqNEf1eOzj1t+CZ/itedrJHVsN
WB8NF6gfHlYYUhWwCEjTJjinPfc25FWFsjCvwIxjR3BqxosohhnPrkNkFx1xdXYbkzfn4mRUxZru
D7Cc5L0LOzwIlmRtEd67I9zywcmxHxlbXw4fKMHom4G/yKEtQedxrRVZMndiYLADEX4XVeSvUnrR
2a62Ws90n3oy8+bXWfLPnTigjF5VNfNBL4W7Q/XARCZnIhkTYZiwP0K8+NwLD0JKtGK0AiIGCwQI
Q6qWtmxnpDot/qIYDMAwP4Qp8wF0cHbqWnfxgOujLGhh8jeZH6kqT6lwhotnQZ8KUZHeRZKLxkGw
yp7lAaHDluRQ7RjnOiVdQlpE1EcfTprPgVsDJMaM8GT6P1ScdggfYW3AyGXjVIAu0oPaZJwUO96i
VIZBlXkQVISiULTAY5vEyhwi8aQTEIAxAyfp5L3bDF+e/MzZeFOOwArCijBjlDj4aFY4fl4cGjKT
CdFppK8JH2/od9aY0i9uxc5WOHDNlM9P1mT1bjTZbiCafDFy/je9bVRB4SThbnntC5+evLhBie3g
k8gjxEBVQTQSaZvnKZf5RehQKVSaHwzvSvHxpIcTv+BFtCQzRntDk2SnwgA7HpbJns33Wyet7hC5
+Re8qEMqPPPoNy6uGjAxARLcDLWUMF7ZG23Imyi2vdJ3eJiGDVNO7y2R2j4rh+x5thG4M03T1nbc
0Ty1xgYsdR4kvAl8kLMIpGu8dw3jmRBK+zXGF9o6zb434f4D06L5NY3xXV/pf5JsJv9RjH8QEjNy
tGaCIONJ3s/s+Vcy7Y+dukcgpGLN2I91CLgUAt5FbCp6gBfS1LWL6CbmeX8YKNYX17lLMLqQqq1h
kK/dQ9cDF2jyXlzbxHudCINENziMi626+THNNIhnBqm/YZbYDHo/i4mWcBTV2oNbhkjZ7exRRxOB
TS5l3aojklFcUqO1u4LYtl/+kgZBeqR10Ec/PukxqIzYNk5MuJr31rJpGqLNPzaGyH8mnRaYmqEO
qQS/qwZn2HlmVq2g87cXcLv4iJV0fnVpf84mthpzM1JFjjABXWt8m6cK2UGMiD8v0ETQGHhosm6X
UL5eXS3CJoXFa0+OCoKYLk4ujD4veDsaspMtZnosMudxuZgUayI07AmJHJPMiByIu8GBaDv05pmU
bqxLeh2guaYbErM/1IdKv1OGuijc1XuXshnidIgm1TYC1ULNSPIO+AwL5zpR5IswSzIQaiB9i5B2
VeEcBhaW/3MlEgC9tMKtaX6zsxwNwjj9Ym4Z27z4yki6/0e2ufU/w2I9+n6+p5uOZfnUVbrvEmb7
z8xxgzU5hThzJYQKPEU9RgfRGW8C0YMyWvI3vTDalt4nIYpXxbNbTWgGbJrR7VS1Y2xTAaKqLn/6
mZfegVbmNG40zKqM+dNDUUfSF36O1m7eRzPcZX36s3fQtqmK4USU/EZ5o84DRKmgJieHtv7IZ3hs
eGfUqiyJ9JMRao4pSu/hxIy73qQnUngus7gUNk7nztNjZGrTY2gpgXuG/ndny3FH+jX/OB386z9S
gP9LoYfX5X9mwXu6AGSFN8nReassy9b/VelpITwOy+s//AjBJCkIB2K5HvA7FnTFKPFCxYjG4b1e
GZAJWMC0B4wXP6Iiv9e04tfcLv06RqEbE7K9ZNc3GcUamF/KjFdH44fZRKH+QbseW/h/meJOQVR0
Gx2Hw1VPmOPQJtvArpvWHg1kDcILIhP45353Z9rR0jNDGB01oDewtG/N3Hjqu/RxwqtEPxor7CJB
ls0z5HyBpDd5Mg+Fa0Vn3x0IcTWnz8psUP2O6jJE8f2YsUh1avxgbLBYYByJQcReBkBDrAUNJwvX
iLugMuKzN5iX2ZEmpMi1KYwmMDoTHoM2fqnCREkq5XO10Kl7KFuMOdw2UORXdjCHfE8+RGn/UvfU
EGE6/J4cyChhlW2aSNzHfb6DIt5srZR9GED/s6FyUjlgpID6rt8qGGQmYzveabnp0Qu6/qPHxBE1
xTrVx8/Qtr9s1SByrPXncfAR8RuEEKqEBCjz06heK39DMFi8LX0YCMxMLpXT0qxT3rTtQ0Q+qEbT
5NIOJZRQkHrM6cdarNDuceNyMSDwO7okKJB0Kv9zx/cxS2wuD5Gfbo8wVbVO6awUwzwNaqkSRj7u
ANQD8CQTbO1OgCw3cnlIp8qrParCj9sT3F7U94tY7sxhkpzT8vqP1/F91WH8NrntdLj91vfT1QWa
6UnTez4JVnL5fo5O59QlmwUKuTzg34e+HePbzNHh2B+q2x96e0HfV31EsFDDou+/5/a7UOqMTU8I
NezPnMTmUP7sdEfbV5iCLoAqKzyc3P79Y9s95ZB7Drefbrffjrj9WBjWfeJTPP49/u9hnV9cJoI6
iBLlYW8Xc0RU/MrAGcZwvTkOrvHGTAeIUIeupJUYtmNIEaLwz6GmRftRKXOd9cnvFjN2UOk+/k77
nEzuTjxFdiuwk5MsF+JD6ujRMYpxDqFD7AdS7P0M6lP4ec9E0D4iDUo2fWTt0c7gQ0eiS76l1pHZ
4CU4nJp5SuFiGq/FYCkKpEgEfr9B8UKRU3rbol7082byo8fDi8vtjnmUtfaLcthRge5tnaVczXYK
5mvMd1XfL8mPzS8mM/tUEkjQaqEFko5oXigSjEKsQ1UP9HvytgrAddEXpI1hNy952j/bFmQLYmge
5laeDKn+FI2DyPqFNlQHSe+aUUtvPaRGa6jTM5I7C5j8WlQFSlVNEvgkUpc5HHoW0mM3HmyzEhnw
fTun9ExJ264A1OyTUX10DTvSlFCWPLyPI+NBmORCRZIsFtF7w8axtD9O8Tj5mPZQPVOVmtiHcl1H
/psUT6NT1Jt6CGe6O+MINXXhcthESGMaNwEBnzyyBgEpQs/Wije3KTPKi9kCDcUpBHrfxOC4XaVW
Q2O/fk3iRCc17Fgo8NUso68Mi85dDbQTURv4m+FZc5OzKrRmYwmLmRUFuwuqHl9tzoas7YHGVtF7
JS3eYiOv11mpy42xcOLC3vzQZ/+CYiqwBisMZjyfW9v8ELF+xeghGx/ag+WSzeHUH3KJwu0MaL11
Wj6w0D/heNSfEvkcGm3x1qbjm2VpW+lmSB5bm1IWvSoRDYoAAxcRETYrL2gpawh20R6dqC5BwCBT
lfheKYBQ4DqRgsoUeSMdWjM61mEzbYpzBycA+UXXBCOQHlq9UCjJZ14wd6rGls7XxJp+Zu3Av8wv
/sxG1xwbWpHAbLaGCQu+65rozuSszexvNeK8+VGzE01G+nOD+6yDm8aKskQYt93bmLu7LNJ+uOZU
0jR0YmCDo86MaPpdt6PgC4fjfppTfDQzQaq2fa5bgO/ZlNgkLKLDrCy+aDQpnmW/RfLVb+oSqiWC
zgbFY/LGUmfS0aT/jBggYLT7OofGNcIHAtF9aQpK8rygYY7rXtHXrqTYdMnim9XXrCUCV0ocKKGw
hsJjXSLIggQyCkkk7yhbyqtHZx3Q5btrXGtJ77s10m5lNKKib3NnV9eStsqBNj61ZxZtMydsmQqW
dmBEB4t+IZXngPCgxZVaDuS0ITiDZbwmCJuVNe8+2Cb1BGdU6J1D0J5z0xGOHFsqiNmcCFyEVV5+
xRgct2Mnyk1TqA4HFHZpMgZYOUciz8ETYXaGmuxQha/cPjlOM19Sku68tUzrP1bDezOQsICLrR5g
V6LB+hVOxskYrX4/FiBc5TJvyADuO6mWbTGoI5luw2O+yKvod5NAfxNaLRetbZgHzd4TJdAf40Rb
vEzmay6dNyc2kfWTh7pbXGgJxi5UU/pYHY2la6QBXjv6hGHBhoPa8Z/7b1dvd92OvF27Hf595O3n
v8d833i7/+/h2e2J/j7G969Hw0czOWp788HeLpSng46p2qQ8fl/NFhXaP+66XTVTL5q/3bPfR/1f
bi2LAZXXvw/4/37EIjLzg4ICphMDcfSSsDiKRTQGapby5fYzVB2e6Xb/cLv1dvXv8d/3//vQvw/1
fz78ds/t6f79aP/15388++3R/9uv/70NdVmAWUkG6aKEu8nhkjxzEUIsf98/rurtMlW93TqDywOJ
MjveoZHfKjycCu3xrx6vXUR5rZ1UsMmXq2q5uN2tIwXUt7erf3+HQpwj/x50+536duPt6t8Hvl37
993/eMx/PMd/feLbjQA4KN6sUbf17e1J/x767xu/H3rEzcqAc5z0gyqLJ9Q6EJcq99WdynZj6xMT
lax5HNk+bYh1slcmOoZkBM/jJWwnIs885/AT1r52l8e1u8WywXQXdnTVMSQXJvuqzxy/OQQgwl2G
wt1CFP/oxnFbOXT59JntUOpOGJ3VezHrz65BaTk0cRB1khFdYYB1Lszd7GIqn6E8xJTQkPrvsyqX
R1oBb4NHdGtnmAb75/mHl1o7Bz4wfhswCZ0OkaldfClh90dvjRazWHxBcLMeu4m9ga8HwqW4yOUw
rxMP7dbiCfHJRTTDBcQecdrsl4akHlbvGCFWBIqA6ZPEfBKxt0iJYJo4JpmNzUiFjp0VMRbNljbO
SWWLiFFdMivLaHislAzJ9fu00Gmhj5W7uG/weUj3T9+br/DiANPZ8pAMv0zHSNYTfLxdDUFmIzo/
oUsM8sXK96FsUYN4xYbM2XI/eTkk4fKOhwW5TdBYgpn7wUrsL4TUyEDAVLQDRojRxPI063RIG6y7
NTybAn/KBqjflai5KfB9egZEQh5VxSrVufrvSsynrAHm6IjPqkVgFfr+b9NXn10c3ps07QwgeWZc
LV4d3HXC9uGWsTfrrMV/YyOmT4RgBIsjOEVltJVJ6rKs9O8OI/G1gZPu6M0sYbboD7rIGl6LsNeK
0TVuKH1Dm3xN8JJ1AKh931E27YqSmHOU5UTypl5y9EZsH5XR3TVRI3YZGw1jkcmXi0x+KhknCmdH
RXnhWNSVuck+pcXdMsQgL/08PEYuGEsirGCM5w2DZRfH5ZwNWBJri8kc4qid3qPqHWMy21VRYyBp
WHQrY9+atIuLXt/rvho29SkBRooTA+VNO/orRpdyC5XUWxPUTlHqwExwCiNlycy+xCShphJatwjt
NwXlJGIwbshelAJAJjMxBZmJSMDNmx9Z0j2PVW+iSQ2DGlM7EfMjsUHA/9x8esgKTdtoE8ihKYmx
YA0fc6zutFS7dwt3PBEkDgcaI5NsZyeAcfQwGxXrPJv2VW3UNiXz4nLqFPlRfOqxqhUPloJOEIlz
/pVp8P1MTZCLkRMFHhVfFbS9unHMfdxG18ixH8cMSo9kNV8NFSitsKCHbWXxJXfgfeolSeH2JMHd
AviP3XCdug1NVCIzK4BBvn810Ghifq7hlGTFltxN7KM9KxBT4kSBK4dLAel13o3uUN0DDbyqMDX2
uuZc81AMVwmQUyvOzIlrhDmZ2GuiFcsH4q03QPwoB7kyHQu+nc1mRJPKogYLUNRxSwfUtNYpWV8o
7YgQtHuG7zaszg2ckRARjb/pJV0aShBjEfx9ELlJs6ifn/rRPlhR6KzoMekb36xe4zy+S8w3xe4E
PQN4XlDzfDTYUhCHRCkWDcFsJR0BBtcQSvJGn0niI8p87YmxRwrldbvWABSk55xV/ZzQhrCjmz9R
xfMVxW24d5hqbztJGg0u3cNEKsctQMeoG9D3gkoqo/I1P3zVYABcHqUIZ9xRMZ9cMkiwM5nLcA/P
vmgtenioVGKBNbKxXvLGZppnPRRhGl7skUZxVvoktGpDv6Z460/Yh9ed9DCd+tMWeecE0zputk2K
GbbG4TMMkRkYpr4BKIv5BD1FgOMz31K0MzcCTAPYDTV1haaqIY9hw6K6S11v2k9OTP/LScUhi4cH
RAbkOURaGaSWwujJVHBFTi0n4tkiyOAoRC/27GRZQIe70AnTXa05nJjJstJMOiC+P+KTeVTJmO6o
seHcwq1GFSiS9ejQfMNY5B6Thr1ZDNlCRiHGe23PMvY+4vy99/LkbSzZOdYdiavjROgAzSBYylr+
JDLGLpXVyX06yUWslRU7N4KcUFZGuBElOyHTrknbkOlHh4UShTxRGkVcXSkI+6Od1fcASPlHepH/
JAz7rRX3CNLbILOHgiwm8zhbr/NsPenCOSRUkZsBMtHaqGXx6oIRRiFu2kP+ozPCR+l0UGgjqQVl
BqwRE3yy7wHWnv0CCc1Qk1aun3sBs8taKQfNLUkOIeEjgkVjbg4hNHFT2R+mm4FX7ZZoHJUwxzUQ
HBZmEI6oi4p6rnd9xquQfAZCLWISPPq8XS0yVUNmwKEQyQ1uCy7fIbsjAULheTArFEYaR6JqmN0F
tUtiYwDkZmcVeNYsoi720bOIKuuIEvoUEgK6G5cTfql7P8rWcvaO5ZAnmmvAhXyGX3Zl4ViNCeNK
OWHVmkFGDR3LsdKOkc8aZmgM1eaSIWKkW49aUtxlaUVKUrmQEG9xQBhksJcNlK8WVU1sPs6iBtTD
fEG3CYdURUNAuyGuWqM/ze140u0KtoJfvMV5k55m3GeaPh4NgXC7KIbptX/RGtaxtmjDJxorZ8aw
EMKGEJyzcQA6Hd2haEISjMxHRoAX3awgntLnRdta9qDi+JrZv2PchxuV4Wxvdful0qEAkQ/pHGJI
66FLA78sws8Mf6NZ28VeSYaaWF+pr3DfraRXmifwGMRGHejCySsZEUeSUIgAaHIHCmRf3Fk5gYHj
wjLGNhUghnntZbwLFcp95aRHTSCaLXR82DmQM95yyHNGc+LZvLvc956KgWcsyY4uOBeuCppEbcgs
NmZvNvkEyTrS/8Koh7+XMO7G1OEWLoH1klAbh8C7gz15z1HC+kbDkP3/klPfLJhRfVhgh2BrHG2G
JRkOAYPefsfwLVnXMwkuWUOgnnLeBsbZp6qVP+YM84tmZ580M996hjlNCTTElOE9ln+PgbaLfywv
9KNLoNbaasNinTdI1vuuRUieC/KTHsY0m9eGVwCVpYBlPSffNZVfWY4YCBr6xsKDtG66WW5UQ5eg
A2Fa2IyTQy3I/f5n1MTtxkzwNEcImN0ZrgdkIDCK4LCqFtUfon0A9HV+TXpDbdyB5N5+YZ/N7k83
5Ntjd4Nz4NP8rAZc97oG/HXQ84syGiSwfX5H+kCHKAuhNSmGCS9J/PDzqd7oCRk0JMme5oH6Sne/
APuyrPR9SU7RqO5sELgb03GBnBjeqy64YipFaFiWj1uqUn+VDogb5XRv0ReiB077KkaMQXIs3Jix
oNtByiTJBgX794zk1Th/agSOLke8w+1MYW+QsEJOhorSestabW1kuUV610OwtbFpOiuoqFFgEjiw
GcPkRWgXN/bJkLK0TyTvsLVD9jpLk4Rd+eTtxDAiky/5Z+feUAOiebCw16/bGp60cEh4xFYLFG3h
bHf6k9BcfFGYkV00EOsCAeCWsPIBXmv/XpnZcCIPcaQ0xv6CTJFqIqaBh9QZiCk5KnjCfPMsY3Ic
+prq586MIW9HjnUXWZW2MhQ5nrSW8LpN95yO5Z1adASlCWSobybwHQkU0uKdj5/iv5USLDaAuzFR
ceFOH6hm5fg1ZNQ52RSxv9AddwUJKNyKvDj60XtS9U8m7Eg+Bd4xmWEZT4YIHPICiL8mqndEETHu
IjadgWPgEvEtAlc8vArYe+B0xzmzf10LEr2+suhUu3imECjxbuOzRStQyztrkP2qkv2rx3dw1Dua
gssJdOjqKwzXhwznHo4l90nz21M5OSdGyyQrj8NOkaVJr3NeMTgFGtTDpsAV+RxFyZ9QVDDIgFFk
TkIgcEFYsIP6WEfaFgpwp/Zos5Nzql+Jqn7lXkEEgu6LrcPftvb14rHBuj4ZzWM71v1a+VV+JHga
FTJspWJGhoxtgqGnvhSIf2pEw5XLvMn46di9BbkTcVzTwA813ZcwLj4mx90lqobHC41Rq3P0w+69
culfo5ymIbmMmd9wnSLNJY+9mvsLesZx5SZTCsJP7cDUzdt8uEAI+ZIG427bJTvPwZNgty+U46VB
3TgSuoSOSGKZYoK2QR+bktpIL5seN+6wnyREgc6L3KfZt/BhaQ8aou6gRbLU6C8MJVwaej3GnFac
k24xNqsxWknCwjb6KaUE4rODzGXEPQua7FyhJ39Av7nuS5j6llsZ8Oj6wKE5fRym7qHM1aua0yUv
CRKEl3+NvolblCYeNmDGQb7/Avsa9OBAeAkbxmkCf1SzDSo76x1J4YvrdFspqQma+y63/K2VlKQs
6/AIAcKSLNNfRYQteZC4LjxwItmS0+I8ZBhHqNPwrKHwXSBX28xzAcOVt9/eDw24W9D7B9A0bJnK
ot/rE/KUTGvawEFKsAWy3ofgKwcXJGF9QCey9UMfYJGXH/D7kt1jDTkswuGh7Ax10j50QxvOiN9J
O52Pgx/h7mzVJ5vVzyExtZ2R6SBlI/8+hQOjV3N0BaN67GL0TYi8MccT55qr3+3YgKHUYGjj7xmx
MLD0xGl8N7ppYBfE+Sh/gPpd2pQTTvvcKZqlReweRi8NhlC8tjFgJV8zFbNBh3wDDfVV2LXnNKf7
btgPUyFHeAzgMTBVkYEH15qJKaHuPdgJbJLJPtZthdVIdylL78hQklvXY5VMzdBlL8fYE2DgiYmD
jdELPXJkNwHIajif1gQrTBBvzgq2GhzH2NnY0AUDkbyF5wyA/keHz2IX9dVbGRPu59p7InHOsHK/
kAd92K6viJIqH+ulh9mTcOItiXZphbq+nlG/UD0pYpFWLXbqNWW1TdzXIXHmL3LJd630iw1U3Xod
MpDE0AG1bKwR/ukdqp3ZXDy0LrNTBKzSI6XB8tUL7Ws+2Qi41dnQlia3C69YGQR7qlgfg6mzXquU
FjOtgz/FbO5rYkk4oUJDBIWyRnnCzroL2UGzsqh54S7pxDnVgJcwUKk12pYTBsdDOqmFr0r8qAGi
jm0/DaHyMGXMNFCeM8ipciJBQ9RDKInro1nBu3AUAJHWZ7wP1GOrIoatS7+CaPC3CJLLfrRJ/fQL
zt9G/zxnMBOq+d1wqGtkO7EP+EMjuDlNGb0qKGCMqBEzx4pPLDSFFEsNk2EsMPtKDPlKZubBZpy/
sTFe73KbmVY7DJii8h9Wld+pmQ666Tb+YyReo+qxSTWkHDRxqNtgOKHgYmtPK5EUZvis/WdSsImZ
jPiBc2YLBUVdKAQ8dnbje6PMfOOP4iWL6l9j9og+7ZJM1edsKEQdvZtRRIufutNngVa4T410DAZf
8NIRMFeXCG2Sh3pk22cFqR/YFMLxYP0c6+y1DXtvM070POd+gTBD4beSdjNLhtrNL1sfjI0J+onA
LfYwVd09FMzBqHj5HJnhL+Y9xG/VxpPbHvrRfSiG+kCKaAjT9hKydUT4GT2i+gg8G1UE8FvUL0V2
bYgHg98ngRZMtCQnmbGCuD0Irte5IzfGXKxwpCrz71iK95RvIDyOAlOPC3BVbRlRsCs07KPbkJ5X
zffF0H2mQu01LP6TjjrHT9xjXBXgWoxdv5zFbeUnO6JpA1MPr55DqGqXG5/M8WtCs/9MRKgGGB1O
4cS3eWB4D3VAnvFn6JGDWdGqfzZtgrbDPcdseD1CKROpkzEJKxz73spFiYYJoQnYG8m0enDD+cWI
2GQ39HSGQVPHud7MY7+dS2PX6PaPwUJxYamEhqhR7dEM4SUlWUcgQlonw/wkojqgukZmJI2C3/xj
YdsLgKgtIY1VEI3tp0qmFxNoJ6YSKjryVuaVUTooAOlCVaRNp9NNya4/V7MvjrcLkg7172u078Qx
Vv6T7pkE8EW+TfNh0od9qlN4jJq3rlvieeouQ6FPXmuUYRmLYyb7C4g+JNJ3cSktN/Le0G11BpfZ
RGH4+7Cyl35lVu6rFBImXwoUcYUHVW3ptINdwqKfzyOqC+k+yX72SCf3L0wIsfWS1XYkC56hnHTg
zDOLMRdDVyNsPoEkcDLR01DXpjfD1+0uyICc8sbSuwNtFePX19S8bgCeH8NllFNopG5mJb9X2fom
dDBpN3HG/7Ua984yZXcIewhaoFkp7+2+lMygwSyfZGUsWM+gwniCqg98eFnHe/S9dp+TTA1skWIz
IT8d0M+2DoFh5RS7VAnOWiPfca/R/ENtUtITKrH7icZpD0JNz5Gj5ntnRl7YnbqpdjZhMsV7fCBH
AQqXJhxN0QpUpUSeZJSL1Xgx+FujYNiswYKLHUxJA9KtdTXkY+BDdTzK3FdHlMAOTTXYvoZQeBoZ
aVdjR+uwofejpaygelK/RcbI10L38NpPNl5EPXclAjFkC5WsyT9mbo7bE+xA3uG+7gTmMZEj2/H8
NTvRH7nXvwLmfKyjFNZxI1KCjYAi9wuAnn7sVvf051kaGzLGmGjqr94gN5phbDr+BTt7NI63x75d
QCjEFf73ZyoKcAbDsIsGSJRKXwgHy0UUyoa2XX0cI2QSzvcEw4OX3lXWFzuyy+3226HtcjwuwGTn
1ExqDXcE/Yh9cTB1uP37fpmpoQwoj+P/vna7rQDWK0fD3YE0orOREP1Dg5NXI1tgb5r4z7XbbXbd
mZCzbNAEZrLTRWLxCQdBlY7moUL3u/FT61ebiMeRb8VK9+eBzBJZEcgisaJbQ73u1IesgDF6kUuz
udOtlU+Ay85bsIwkIl166GTn0YOuAQoXP0srniCVgvfx0W2kRAPQqrhjTeGsPxbk0iQyUEPxIRrj
tz1iu2vqO3q0yGl7iZUyw18dxe+8gc9tPD1F+HQoXyL6IO5vO0JWY0Ewi9zqiQhr7cmaL0Vj3g9q
pscS/zTm6qr7/VPXOCdTlF8o+PjlBEmmX6KzXexordjonsGIEPpCVM302KB9GSVRTwN6Vz51fjW+
+bPjb3vRKio4/SqlOuXJnPGFZeiswWR1/eYehuSlz2J2rujPZmU/qij5EXf5ZnS1zUxjetvRTdjp
zOIZSWztEncPTczHVvT3WImOxNbeDaFcoPs5oV8D0THxpcE8tKLbZu3I1fmjK/PitcmR+G7COor4
nOk5JUQ/96tkir7gCrL+lOWWaNjXhFETgcxHUWt7f5RM+320JTNWZw0LneW+tWARgjBqxfF2Efep
fjAt/bHNxTXeF82iLg2dz0r00Wkyht9ZDc4lrowfsRZ/Dqb9BF6YNmpKKH3sQo7MvmbGa9saUL5W
sE+Nyle9X3ZSmmusSG1lWZm9c5xinhsGb60NsOpR4HWafOqs4gqkQNvYOaptG4gZHG8VNLBZrBy8
v+kVV9von7DfA9o0zrOZPTeW8XOy/hTMnfd1Ge9qNNc0mk1wv5Jtt0EatOlabGg8k9OSGh5ajc/s
YPrkMKL9yj0i1sIOb2ZKtKHK7DNvFkUYOgJO4mIb17SCYnZnVgaesexwho7+vp7cN7pbYVMjSG5K
aGRLmBuV8ZLJRgpmMU9Dtss8MotVcu3FCJ/RoNNKx4M85czaVhafloL8D1OfTn5fPgJEh/Y57/ua
PlvWyhZKJ+vJWB9cvjpUg3nDEzY5AneikCkQF8+vCTPmePvx+zYUdmJ7uzHJ6WPq0vkdYQReG+2T
CPEf1oo60pX9H0vApfWT7FgiLdqNyjylstjJECNa5abJCfTpVEXE2qaA/ly8p110nMsaQlrdbbuY
YloW6S9QUFzx5M+0RouStbMXeDn+6iZ5anT5WCAVtp0WMC64OyOPP+MYBrUVNbSOQBDY9E+yXNwn
bnyuiYIdSA3i3eu/anT86EzFiuHOzJY+PUeu/8f2m2zTWwkpJDOWQ+0LXT4vzrZePNFuBqcnGKSn
QnaUu/FnNCTzHCV7T89Odk6CVUYMGAZbS78DvEMZVFH+o6ZyCWCRCFw9N+F7jekgqfhmAP1eF5WL
tbKf/U3ZT29wk/pnDT5FQSN9C496CqaJZsvfZcvrimTXAX9cMcxCp2vytin2YPjlmJFh/lV2bDz0
LiiMwrefaRwqRihdvx768QP9UhmEkAyOaXxF7sm8BK1oUFcy2XGe2plZfnEg5BxgrtBOKKOgF7Tv
GMDqnBw4a/qYKag+bQeQXqjjSADWElupdhhM7WAjOz4bLngxBJd8H1OMRgxkT8plbDZ7zjGdkjub
Dr9GrXPQsyObHnEwoJKu6T3Nm7zGGy5N6QSh3j/Qv/d3s67/xlOujm7q1Xh9mcRFNqPRUqW0TIjJ
HcUCOm7Ykwlgdzn0TLJYqCS6qZpWue39rmuPyafKtwOhdqDY9XTN9urNIdqncvDlxEMB7W+2/hdR
Z7LcqLJF0S8igr6ZSkK9bFnuPSFsl00PSdIk8PV34Td4E0fVjeuqsiQgz9l7r72TVgyTXmuaQ6ac
ry4Qz5pv7xGGOLVZ1OIpAuHBOXEI0rRBAadBPBsp54U00f+NxHRnHl/do8zNK/6b4yiYCWcuel9H
jGgnIo46s7Iias8RW7/jyqBvpqduyxPYrhdww7xJvPmnctSjdLlhN5GFS0T9K4d3iv9+XKXBoplY
9ouMBUj5L3LiQ1BaAezF8qMMoZY+FHHwUjZIoQHKiF19mmWO/rtwJHzSTnn641reUU9pzgvA90TR
3SRrbeeTfF0gwNGSOWrdcj+U47mxWZBUKFQrWVtUP9eHyiUtAH+1xhRgIn2U7UKAdLIvalfvuVPU
2fyoZd4FsWQF1YXRx/uyMcDRYbmj+5M+0v4EtAe8IuyaUZJFlu3GxYNPbib5Z8fWV13qm6GGqUvv
05I4baF9uNgjU89FGt+KxrGYTqfX1uWKidRjFqi3WrpsmYYt+x9G+OABPabe9Kl6rJ3ufsApAX1m
3nhF8BLY45WY+5YnakhH1QOwkRsDlGS/wnKpQIb36uPomZBFIsgeEyFoia4iWVUE5ln6H+BLH7hx
Uf+2ccmVrNhNkdwzOcNKh1b5+EGhooXgh1ogNcy1MtaIHdlHgOehTX2lNTfHeUGF5Kr6ytzi2W2C
s20mj0hDvKwXzqf3c+GcaDzk/D/QeeKuShdaV+xhuqAY8hF4HKcZH2DM0J6IzW5Tx/osafRZ9X3X
hYMf8I2I2hquAf5BnJUbRu5S4IJbUlgNbUxkuLG1HihG3OZ1cAgMl44oo1sH/aTWNB7RjzEvXPIB
hQD+kpvhAM4dGKCY8fnAOtWbch7befigBycIAWisnDJBEMvkl5fr3rqt47CkzmOwKHupCz5RhI2u
lZ9/1bto+RN7m0kgALoyWfgDKYbByKHQBur7qZivXHLsXRT7XenwzvfdR6oynqdxv7PN/q3L3e9q
rNzQaiafWj6upVGmKRlFtlqFlxynydoVWdfsnFZwlMoJFajkRkEuzzUD58Xkfwvay9hrYce28o9U
4LxMImbJnDXWVLsYV8WZatZumy+xZ/TGtWB7EVoZppvY+80DBmt96RIf7lO2UE0L6SNBHJtSEn0B
DXw7zR4/bGy0R4J++3q0KYNgICbylO0tcK8QGMdvYgTg/g5m5D1OXvWvN+mO0LvyrRsRg7i6V9KE
SWsm5CZbomkcs65BP0v6+zZAOxfgEpDuzKALnFNsMgu+O+NZrmvJJid2RgjqOTBZkk6Du6fepFyl
gBE3PE9mrrr3VJdvy5tUS1WtfRP5IbDDcnLqEFTlGVtQZLw7LW9WRrRHM15gNX8DzaJPhFAfA9kI
SZhYgF+crFLD2EBe+mhEEZoBtxWZof1TDvnKFrDfaHrzFVfOz2x+Z1r8y7P703XAHbBBNkA78ak+
JyUXd5EPN7+4uibu1ilvNWRSMjhufHRj81d3HpwRP4CUoIujazB7twyNF0+M9qDXUIyDatxGebOH
mHEt2+neNitoa1T+KLY7MApwHcTsvXCxwKMc4r1hGoBDyidfaLui1T49f4xWIkCc7d3bCJ4hMH3A
MGCsME7tRD6+1XP+MQXJPzR1wu7BuRWkjr7I51IA9jIsAwcl8u7dFGDEYZDgoJ9xelnQEHbQQHKy
EGE10EfN0jwPYUBX0V3m8GkpbVQtAkekYdlFb4eOO1HVNetKRpDNOms++/FyqtP3epm9aDBDT3mk
70j28fY03Hi8OnrMk/K+W5g4qA90avn8/SD9AeAbNhjAAbZcITJjYxrOhQoa8K2Fds4tOsa7+w44
zTLeuCNRNPGkkYhbzy1nQNVNuxGlxE0ySoOEH4OLTZ4yUz/KXN453fBANGMne5fZwYBWk+DbIqsT
QPuAXVQ+zYrHszeUv+wRXpSW/XLk+REJ7XFE4j4nzQtVyWuYcjSjuBWdJEcEGhMi/jN3BqrzuEx9
TnQyH0/R9DFBnkvd5k2V8mNQLZy5iRcoj4iTJJa3z2T00LDlSzLvp0gSgOAo5uyrPiycJStqRJ7h
4YCkD3YaqvqWrc8+cfnTMTFAVbpLvObVk8W211CwYF+eAn8hNfMdlt5zxvuXDmO09Up5EjK7dbI4
2mMcejUSFcUq3H+FuDUs5VjxGYwKsHbUIMMoqr7sqttxxKO4rDGvQHIoX0n9J0DH68bx4IFE+bPS
qr1RTB8Lu3RPkmqa9AdZAc7uteA7SJHLvJ6kC0RKi3+xqDp4vXG3XdzcXoLZL9u6trivfBnWwLFs
G4h9ZxOj2RJU2hutwsFgsEGhCvjb4ObX6v63nCMia6Tw2oUDVMekObLxF5DLc5HzerWmuJ/K9Avd
4VoW/TGupjdijSFbRlZHXvo8cKND2VZ3Ogub5bWKE+uMI+SnClzM/aeEwOmGc5u9KgF5Tj4FCgDy
5Ng8mzmp7QaEZI8hcOPMxT8TcRqfAHXJxJrtNnizogTIZfnlGMa9Epy7ElLOSwXRjC+9c5MFvng1
5PQ4xW1LRV9wGEW/6exFiJjiZzvg4ckhtA6inWz4aVh0nyxMXGzcXlDbWzx82LHj+pk2SzQb3Hi8
c9uWTWeNY69BwjVijiukz63BexCudeysjhUaJVKNudXxBkQjyBb2z7Btmse/qxCABef5jK2/br6C
7ozzvj2pug87x3gDFa/B5vg1Gk1xp3MfgIM+t1lAZRD6H1XVOVyw+mQjyeGb7XJS3CzKWjoXnRmR
YXKmX8IfpymbBmTamHG/G7FlETQfq57kePMhW8dC/1UUTTh384jNpB21d9cesWY52Rn6pE5ozJtY
+DfTEVf0dGwzv8ULafzOlRRr5iZzPQtLnP6+pFXPVqRni4WLCA46hKl1YiJEdKOPC7/27XWx0CQz
Wt/WtjTvsIBWO7ji6ckdjPQkhig9NWVNrtUFwC+15siZiw/P3y//NlCkryhO5u0JKNpdd212tFgy
0j7TVYfCbPR9BFX27HSOdqJtNT4PUCpzIxYHDpHazpnGg1Xp3KcCymuOHDjhfw5sTWbuyQd26ESd
PLwsf1uyjssb+Ysvf781Yx/NBxgq1NjMx7roekcCNzyjFR0604LQyhYqaTZEI267GdV9+W/mH1br
75d//4+dWbBnHA50nEHW+lgtH6y+DLXFD/33RdDOjBN6cYL//R4YkqsDdygg2p78xemSdAxRrQfU
aAjyU5pkPD7+fkkP543HM2lABxc/3h/c+n9buDjaD1Q7XLOIoBG90BfOk3Kkec/0LGJtSxE6JHVt
BLLqdfFnCaL+7u+L6MYIcoFDj/qkXkSs4C3pvFQYyghE2zcLAiUX5aHqivrERcrhVvrV6e+3nCfP
SVuYh7ZT2klqC8PWz+4CCYZhdqYsDLLAOY+Gi/+wkWdvVlfRdV8T0jz95vWR7FL2mAgKE8yEbEI7
1VvczCleCyq5e/1FtzENBp+4OFusishHgAF2eqcHR295dwtde4JzviqVTizM/tdX/fIpn7azNKv3
zCp3WG+8jyARJtXI/rfljwnuSI+llF0u/MttA00xEgS0BGrbZkzMmJnEezHoFMUlyBTvxTQUptC6
w7RqM+AZ3p1PH28T5344ycqG/M77a46LZkZfxlHNAWehv1+6DtUBtijCXo/K/f//F2P5/zz8PSvF
gZyrc/6GB02v0PgRRyU5stY3MK6ofdcL4wIFrGMglFb49zYDOELvoQIbi3hOOwEffjtt4gP1Q/Mx
czGHiQgni4VlZeWIaxnP4IkqNsfswuA1aSHdqyglRHu2qm1w7qdyOT/lkPXT5NGEB0FK+s0ZerUX
Sf4dx+zaJkmhoo/3g2jMMnrkPGNbytBHoWhouLcKKAGRhNIWeVlwjDlepipicM7SGxlP6hWDaeem
VCp7FZUyCfm5kSXxyrEYp/Qq+539dG+lTbXPPf/CW67vqYBaJ0LgwzGLbmuOlCoGnHPp+7p6gc2L
InkBPOyI5J9O7MoU1h0GPaXT3VyIiKOjG53p3OLS93p5V5vUHNAAam8Gk52awR1cRHN8mZHDTgDA
Vk0zt8c2ns6SofmgxeZqKlFR5tml3CaPX728jl7VVL/pJkJW3E0d0SZt3iONU5oqyE/GmXR3yt/F
NGLR0oCF7a9ZDSPl3uPVfnBK3AJ601y1aHwX2aui5eGoYLw/EEn7F7QiP2qcZGrBsImhVwxj/fDX
i9DoMt7h3dSPDtsG3WUxW44iCB2NRR9SrNzqAfUoqdXesy6+gBkjXkK5rVQGJmdKP6iK862dZaav
Y1o9UNNGCXT1ko6IgFY2YnsvzBtHcm0NQgHc7QioVAnqEWhES4P4YJT5V89svhldndgi3ZD4tx1x
SbWJGyNbwP0coxJGklGOOrwPqxyhyzr2pe8UNYc23zSVpXeyPaOEZf1vKaN57VN9PrSNDIsc7xLR
te6ZWcU8mT5WE3Zw3XPAAxpcA3Rr80Mu4AvMi91tQXbntj0/0UI6P+HLO5huHbEsHOlaT/TsBb/Z
ua4JXcZWc7F8pR2RmkEpVxI+nQzSe1Y+V+gt0Y3ieAo1ptOokUovQCxuHQgeWGIxOU+0u+2QZrjV
WNNXDmx8JahO2rU26UolxjffjUia86nBhy/2EPcRB3qflW+pi+92HkHF7GSZGL92277BRuI7NJf6
ZZYAZ7YI4Wi2FBzP+DFdgeVG8cF9Ki37DgiJf2BoPdIKsxK6ZX93mfU9LfRqmllo8Zrbc95Pj02R
B6eeiR03rXsocvOFOQRSdWWqnR1k0wP5kNcmH4CKTLXDvddlhTXFeUjTH45f3c9utE+Ff4QCnpVv
QUk2NXeZEr3Weopm7aGmgBecW95xe0T0iUCx6QlWgKAN9Cf0xH8mVl8+J2Qp0wC2V6ze9TQ5E49r
L2N6BPprsfjU5KnB7S1LJ3qINGM+tS53iXl46pbmjLkNLkqU2Yk7xQoaZRUGLvyFUW/aq+EyMzjS
tkOtStFudam/1LoZzkKnLqeYOZ0aWMmYP9jSzDj9ODamd5gBVr5pWeeiXixESXLs5XDDxfXTt5k8
1z7pOK2aAPmeCLdnm8Evs9CvKCYTdluRBp60x7Sa7yOPa2syaN6auT3OkU3KVCd5zrOUfsLRTw/2
EpPwG+md9ZZLos4Zspqaz7ka3G9ncvPLQMLSGqd8XRA5vvrtwNjUkUqX0YcmzPw6x5gpabMdGCVY
ESQBfpCGZaY2Lbn5EpsnXgP09ZouD2pz5Aj6gfrDZheIYI9Kn7+YrveRSQblMXUvCu2SfzNlgdpg
53uYjFkMB2Rov5k24tDBjrhN4teslpCPuhTxpijzp2bOTqTN2VB43nDX8PbsmQ/1HUoHdSXoAHe5
c5j9OnqpXKCkU4zx1+6E+1r3iOSAWus1HllCD30+3uw0liEDMPw0zGD0q2ivU8+GCj8z6tjSo9gV
KRFlbPoJP85G9ACQLdGfqXOlLqaPtqCdCM0yUt0HtXsuE+KbGsh5MlajefYlWf7OJ7riJ+TlOye2
V0LivNd8BB3HQ7rvWn50QgZQcYp/qePpJ9Oxra1U/T8QYODcqXy7c1iIJEpyRo2nOxyO7pbSDXz2
/Xgsucyxl8OV5gaMBAKgAi94RzmMyzNFv+S1Fh9jJw5WAmL4Pnc0iBeALgat888ulkXKa1QZCh2q
JvkY1tdWuu9EFoTesrmT+IfWecbR2FJZaKROH7aDMq6q2mlGJTd/X+Rk3uvw7Lc6jmtVg9Ph5ut/
96I3Xt24YlACFOo5/XebTcdiRirs2i6hDOtCOoLueaN3/w1ufYkkldKxKs9/76+pB3TDQmflHGCz
r1XsuTyIXRMbc1pKDS4l5wVTz7OM3x2PKrWSTMeazrHXsoq0XdSmOypAcJ3HtFV6kU5fRFXRk5oH
VugV0VfTPsVAavaYjvmh4PlsGsP+1dnjHC2zKTaYcK3pQ4zWltDepYUFezap9wvLnvIkHJP7nqp0
4sw4P9si59woqIZ0EF7xAms4+Kq9nZtQtQQCimQZoCzTeyT+8phUBlQgB9hz5WUZN14oWr05vFYU
9j17LMvJh9gKGtHm7zFiBzbPPVvT1uzmSRmPlrhhgMJdKHPnqPd4NyHPmaFqdGPrJMLa1WmXrFOH
DZNWKHoy0wknbqWe8oiwuLSU8xZkxUPpZc42U5UV0jbVwAVHGc0IfGSO+4mG2YeUWm5cSBTCoijR
YvifiOFuvDqVFGOStQiqR7MghNJnrvvUc+Wyw8dZWhpTmM5oUEGPgW605p3GiQAJ17gPIKcdtVzt
puXtMzOqL/EpowUy2fawfCGWfKIWPVawvOL500ZpCZuA5h2bH4gFenLLo46GdJSGDWlu62iDcIOU
OrbHnF7Wq8PNgFqx9pTow4fK04eh81t4DrI8zx1RM43lLIkWDV9oCxUZcLK+taLXLutHkmlMmNkU
XPUpOqBeU7uLlWBvRzpCnTLk3scgS7gcLyugE2IvBJI8apEKOtj4oxR+/NEHIxrN7a71zVPX+wK7
aXmb1ZiR7cHmEdFyvFFSMigTJ6ebJ76Ns8CslkVr8qgsOthO7APC/CkPG1wXTfweRSZyIK2bwTTB
12Lx7nWstL02AEyUiUPCXo3Ttb43WLZuTIAefGpyDE6AoTZ2VEhY8d14QLPWHnIbUo8GiqI1vmqh
i1/TFO951Lxi+NYeVWM/JRjFfixVbku76zYl6/yLrfLvIMrcl1wnuO+UU39XZClIKF60FflxY2ew
07klMPtXoBzSf27xENO9/jPMJPfV8kxu2+CmtZxXVCP9k54JdytZUa357l8uWnkOrAwgROURLx/J
is91lhzyKruSFttavedd4Xm/uyyZiFc6FtyROL866MJZMUUbOPvmiSOEcwEppTYlbgBOx8q+Wu41
46H0rpoqR2lmQ8npFUEisHHacnocjECgyGKqzfJiPfDibwfFu8Ap0L46iL7oSK3B58X8cRH/Nt2A
8YLJ2Vp3AhePaczHWkte5wF0WC27YN925b+SDTl8CW3eNBZNHGlTwtSfqZdxIirtIhU5b7rB8yYO
bFbKHgXm0he/ed46Ye2BU/NR/9CizGvid1udbNe2naQZ/j11xUijjm/8ulnH3cc/sqR4x8mTkxZP
cbF02pENHsQAs3otY7w5gmjZqmpKPawmdZVT5R0NK/G2iJMG57DxlhFJop+dG7Jb6/c+4eXtrKBR
DLAQN9goOSlV3NpE/TMXUtvU0LGW7q6hG4fjrJPIEU1PDwE3HxHzsEjm7IWBaDjLgNhVRWgUCghd
0HP3ZAqIf7jl2ObkmHRYG+B4dbD+muMMoSHJCLQOW9ZmhF8ryvoMG1uWHnnGwdGtMyOV/xIFH6C/
ddC1Y3LAqc+ajM9K23YZqiiPCZoc0h14neqS3HyFVEdMRx7q4Ll1yujAFkFt9Lk2blHipKdpsfYb
hllfus9SAcCIsgAOv2WviEsADHLUU1s6HDy1Wj7XIjn5eu1hg8UzrPmjzbbKqK7xuiQwin2ep5Id
7Nxcedeonu81GlIf4MuHmeyLx3QafNTP5JYGsruALnqu6CwvY7O/oV0pshFYZeJcm3ekwF6pX6+u
vDLr2FtQkVM3rDxgtXzckCeQEw5967jUMxzwgNfk9IAHGx3Wooh03vKKrmnQdO6M2AAdK6rs7Bvo
UJ1LDUveuvajq9ol0pXuMoM8g3CCcd3T/n6kG51ym9rVDiZ7Sojb8NVUG79P2hQRuR5PU2KN14o/
ISf0idEoMQ5xrR1me6KyTpjte+PcIlhED2mFvNGO8p+nqvjUVgxnLAeShueyME3cCb4Ue6NSW7PQ
OUj2+bfMs+gEG5gNTsbBuSqxHbbY/qgI0qDX9KUiE6r/Npmu33LQ1zih7z1b889lPfGekPuFIVES
/q1vc9/8ZB2fCDIc5U8lYnaUgg5Le7L4sLMcKfMZ+7luYFwn67jF/nvULZOGTV0i9dR3QrOnmw2f
KTSzcZ+xnIS8+VjX6GqxJ9NzlWMicAxx883FY96VhP1R6okno2q1C+vY+IVM7IaRNQwbhA8SJhXX
kRjxcw3JqB+cTP8hLthf6BB+UDjPolZEW6uc9pkXw/wMeAwLb/T2OmbglSsN+dD5+JFr0ODg+uel
LpMBUumE63E12ehhLcfNrJw3EKx5ZzgTZFF6gwD2KHTbD+0cJ+Y8gIPJR0rQu2jXdjbksYozbYTs
qMhIQAWirw+Sur6UwxdrJruIb2JfX3ppxS1iRaVOdo/MQOYUczqe5/RU80w9uOIhbwQVUrWHu6Ju
uFLm9qdgKbexLaMLo/w8xKlNx0eeh41pX+psKWGOSxIlaGYNXkJ8qetEV6TUudHWXb23YDkPFjkX
klkgVnrzOxhHgVNyfrG0AsN5wJaw13AEkGpokEDpU0QexOudmJD/qo+ibrnkIu3g1uVVL1uHvZW3
E8ahg7tkUbNIix/WY+orqfmxH4ZW0rWaMPt70wY2X0LlcfTYjWZzCPrijhZzWhxmgv9151OyPC+J
BxLmq35qovtZxA5OX9rRZY/Ni4PZuvaT3yjqIXnTx4ANxbWNjdCoAq5y/czmwAw733BXdjoexdCL
rVOhgE2ub24Ny/LXhYDujC9zYidP95Q1lttEfjDNNGEw7pWazkqQQ4VeDaAAYz8DQMkx4TgucxyP
bdVG9JA0gx52OCCNvjXIElofzajVp4huRZYotn+wjerTdurhQja7v+SiBh+twXZjEz2cUyw4NEql
d9Yop/3f7ygUrjC+nSIquQ4w40g5sdBqUax7PMBj1x4UjXa8W2TSgzaatl3eyOVbo5COD2MVgw7c
TMJmwxok8EpBt55LP72aAKi2tj8jv4NDvbNS2iSSeJJ7sG/3iem/poFfXHozuCOuJM4uODV2SoYd
mq7N9NUUFzP5VFwsD52yH/Hr3I/j9AxwLburwZdFXbZsTF5EOedPVa4lV60aQ9cscgrf2se5KMaH
YXma5skpn/4ihRlINJf5dpyCsK0C+2YP6uRLvNyU5h2aCrRAhKS8B4zLIJKkodXyyMxJYWmdJJei
mo9aC7yTK70OBq1nc/cL8nOeeeTVG+OQ5WLYUrIMWpjen9ny831u4fHpOwrBJ6YT03C/pc7umwxX
trV4QK+p7i23hYXHM3An6+ROxiXXR/9k9ecqMeCAYaVJUgLnRqJjQnMZyouEPODQMoXmEzYzIX/Q
P9UmrVsvNIa0JW1poXpGzjZQNeFRCXYOpVJ0gq0W8//QgKYQ1HniSfeNh0RDYObdvATUlZLtBwkq
b0WhdnnUWgTawtKqxM6dGKYqD7dQZ0Dx64vpXGoodUK5Yjs64tY1ytiabhCFPbdifKD6IQ1YvaWQ
P6cumzeZX9y8eqbBguifk0Vfyay3d5bsoRwUwyUbmMeyNL6kVv0Ws63g701lOFiZgrlqkksFZ5U6
ptrmswEbnagGZm4vvep2rV80D1lk1uHKIvU4QPi6pNhCgmrXfaToHkxwpfQUlW6CAVW3QM4Mi8o7
ozvTFpUTl/aqkRwVPuWHQifxOUYKNQm0GMRExGRAZeCVP5PG2NHO0ZwslwNY7lDfZAcchGrfAolF
Wi6kgKJZ1VYnTqzc7+AC6DtDI4qbRDThRj6R+yJdTNgMKKd6AsdKt+ZRKpx77gwddEozDEguyXlJ
UwlQrHOTUvlMHWWPtrUI8CbuZbN015P0yy0PN/stu6Wyr0LNZtAqu8AGgMq5sp4YZhO2RdilUAwq
XvXjxCYkrxW9ulnAHI2XlLMVWcDWIKjZQphcGzyWNkzEzyLXCtoHaDVLs+fR79r71qCyy4lBBA89
wjn0bpajS6lG/lw1uAjdjtw53umNHC0s5FXRhrPjKZLClb6bp+Klj+xv8HhosSR0fAN5pXSQrfWy
PFcdd7tEGtahx4CMcyilFUGXL7PRvRcWQw/qiJ+VxzFzDy28/fdAOT6Cg0zvAkHfhIiNexMnGKY7
x/5wS3LGHj21K/ApJTLQZC2A6fsEIeLextXvp558MP0IomfZpGFlTx0PG6ObT5TAzac8bbKDY9IQ
zjE85yG+9+dcv4NhOd95CFTmEEe7FJeUWLUzD4NxnrmRp1pydsvyeSC/B1K0Ts9WYBWnwXlAVQTT
u3xBD7H/9ys00Rj/wsKqULrX09mc8kgWEdwDv9/7Hs+8ZMAfXLp4lZOGEr+0aB6CMuYn68SvHg/J
pmbFCtACEGziaGQmaRHbRE4+Xgg2b1Bt6yddIKHUxW8ZzBNkXemThin5mHF+5AJqAG7BYcUPpS2t
yZxTRzkegrw1rqYHEW/5o6Jyy9q3OPHc/3DT5ltOabRtpMGRNIr8kHouU9MuQ++lsENpAmRap+VE
a49/DaZ568c7x5hfQaTEtI9VdyXrxv3cEsYwli8e1ucNylO9bhOHHrTli6cH/1RDMVLcReqIQD/v
Ja9Q7A/jkX8GZZ/zhsLKdZdQi1Ln4lWkEbhHLd0BdbK3YqTtL9bRwZTN6FnGWGDlLZ/u/TFA44nY
MUUtCIu4J5eGyflUpOTPDLfduX39lenZB64Qdh8s84bUGTfUTVLboPzN7LL5TNGwkqpp1u7ooIo7
m6Kz5FabAbzAjs5SsptNrBHbxfmwWg5xrm1/JiA3VVG8CGXTz+Xj1rQVwXRqhQgtktkdKeDNHW4/
kPQtApAUQjVbiljU3H9nrSS+VO8a+pyIO5UvLN9xjdTYAEp45SsZ4KDSZ4w62jkqPDAY4APXIt6J
EUwKs8XeNDwkx9ildZJDvsh5dWr9u4iYzjK10pGEmCf7s5dgAhXkYGbkT1o/I0xg3oe0Idg5mkbO
9F3L9XLX6y4Nsb7kHoKpLbWCms+/SSnvcGkjC1Jw8WJbkuvaVO8NhaRK2OS7salwiM0oLPHar4lC
jjYv2CPwN6nYfm/wjq/wvInVHBiPEo8MFFfv2E3G+6w7Tsg/b+fk/k/aSgRQt/mIBsy73AfgSosT
Fh8RFva3E1Pglfn0Ah9ql6V5OfCGJO6TrSqwvjZwpshxOXxE+7r2PqLAJqUskifN05/YOxGRbqFn
xDhR+sa7afA5eYpHZHtGQNb3MyYjxhWwJ4v/0wkTdhpYlO6qJVzUeRLWRBNTeqw4YXKLSwuAQXbv
M8RUCLpackxTAmUAo9b0AO38yMGvBCPjr6CtjNWpS645eNU+eJ0CAkwxMeJV73LqHLVbBg39ZjPX
UnNCjCWec7BB3kswa4Ah0hfs6vPKnuwrILMrEZIdsJu3YKpO7VIapRfdcyO8D5D066bTfGpmEaot
n7msx39rEIVsSe9mKUFnECTIdCSOcVZ/GlrPbWBWG7W0J5LxO/Wp8RDrEicP8KrRp2PXCpIwM/8R
GMMNmEICQok4c3+6L4qIj4Su1pWRy7VrdzvbNp9lySmzOs1mahPPs3jCLwD3WO6aSTw4DsaKuhQH
rcdJBY+A+kxsbOncwQxj82y2OOw55zxV7h7ixid10eR1OjbVfvPe1wauIkzwVq+isJb41XSzeOq0
6NUtxKsZpe+yym6RTkyfWB6qZAwKoENRzZxiUwCjYC4BdKC9qcL8XdwoRvHtFZ2+Vcpbiyy+TAAn
9x2WdGu0Ac62cUgZ8MV0c6q2a/04qvi7yK3PtiQclMfZWeuyu0q5jwRicaSU6hXTzB7B+GWIp8cc
Pq1P5t/POU95wmOkauB6+MmzPwITUZKgn7lopy5Uoex97Pxs01L0N42MnbKKdLpa0YQZtl/bjsrd
rDaOTe4/lzVIKJ28iDG3a0473jrB8L4d5+Yd9fwm63GX5wFhQh9TXuw5lAVwkLUXe3pA6ILWTAcB
G49p8ytF/TkFauc2TASTodMoZdzwlukzdeltE+1jbovF0sxLafW6m2EjlZB57ODX6zIWeAYo/n7E
BzUiE6RZe7aaZOs4oGpi278Sc4vXRgkTu4ObEiVUGk9t/pzL1l/LBPVkLtrz5DDlBJapY/G9rzLz
kqQI93lq7v0M/FkdY67DomGHQUyeJCVohJlQfHTuuG9ac9zUhbwvAcIFNVVBHC6SMLrFbjftS5E+
VbCdmPxxEgbNxBsBS4k4nsNG3ctBNnhSyZ3m4Hco2TuHnVN/eonDJm1N+4DwPHSLDM7V7DD8eQ9+
iam06Ik+l4BMmCiZzpwsrATOv9jkLqpNP2qkJsTtt5Dwhk0ZtOXOb5ZyLGx3S91lxJKAc2kQjnXm
PRDJDcfOpAZiyIuzHS1Yurl+agueEmPy007aeLRbHvx6QjaQXC1Rel6MOOj4QYv7mKbbfTlwb6aG
YIsRNhRl+WhafvPQ6im7ENmFfoJorlWfnXPVa029Gnx4Cod9I3HDnx72XKbYVPTWcqT4GRquhAYM
rBXX3IHxsdAmzcNi3XDH3bVG06z0xsU1afUnKzafCiO4QQvjDWE1CDrNOUd6628NMRUbXpgRxrA+
1oc/vdIwjJesTQjRoWEjGJgGyFGXClUS1MYPUHdU6HpaJOEVq9fZZxzPn5SOd1pJ/1k4V1/Y76zr
orCceS1jk9P/TFGBMeX3I23c3HXJx88GzOmMRSJjazsvtV4VRh6dW6xh32FhbvpxXPGk+P6PvTPZ
clvZru2veNz2w30IIAJFw51kXSezVKqDoRJ1XePrPcFzbF2lbOm5/3yHMUhVh0mCETv2XmuuuORz
ol92jrO45KCfReCMCfGm4KIf8ay7FPikeb/kZHsgrKyujmc84JxB3G3BY1H9hXHkW1wlI5x40GCl
/7XzaTg6IzdrgyehbL9N7l1VQmTSakI6FVNQgiWKhR6gsC669DNSJL4Ug7hGhLjkXbHzJxxOtMvk
vp4vt0cTih8cndpbJG21smdHYzTbLal5q31OsmUyl7/YHCmik7sfv3V75NxckLcLVdhQzLqOCA6o
N8NAb4+yXvz96PZr757+d3/kx6/d/jAaC3Lh/utfefdrpP/A0JkysVCTh6dhFq/9uIS+8a9Pb79x
+7X459/48efisJodw/M/k94e/vit3/+z7/7z7/7a//Kfvb28f/k7P154ZKvg79f347/41y+++0/+
+Ds/ftj/8Y/89S/c/uD/+Gfe/fw//tXbbzihIhM+qIlNrL8N7uCtRhWueiSh2yodmAam8N9JAVlE
ZvXqJFW+bgnWXTSGZSxHfXW7xW4XVQEnmOaG/5h+pSc2bJu03vZm3u+b5BNfrxx7JqgVI3aHvdfi
PS5FuSoH8yXhhLrP6sBc9632AJHjW+FMwbrOKZLaia7RwDx8EdbIEN0qY/Fz4fiFRb7/cQmTrl9M
DvnTkR5vCjRb25r2DNVujvAW8smcsZeYydrRobeAP/QosexzZcSP2mCOa9VX7DVpZm3aqpKb5MMg
bblVgb4MOiPZoN0/dXPgad/HVxc3OggOVHZytrHrWZptwxRQwCA+sAWk6yzSkHwSFL4yb2udNTdT
QYBUKQMNjJh7ifVoRx+Igytudm2+qMAjOHy0Ujq0XrP3JoLzAhOQG/o8/ePtyzMp9fcXFE4TPRdd
w7dUAZeiVMD7OM1WSJQdhGTdHs5JqbXCBe20zeew8LAI2zqqwYDcTCsyOrKMsDmSKbdinP/COJhm
Z4zsAhyLW3DEcgo0ZTqU+j4F5jK8hWaDxCmO1l6mqruQ7lUhVkGpvUwYQxY06+/bFvZWU+CO6KIN
XBs+vTadqUyUssBZ2BK7Yyr6fcCqy/mA8BVtij6VKGvmU8gx5Cy3EloMEf3Ut2276ZImxdizi3Vv
6xFtdNeEkzz2B6sgN9lxfc5H6aEHuLqP59LPBrmyRAXM2ERwPmMPzlKkqoDCGJ8Gw1ND9O9SaUa/
IJLiJN68zv+k8CEjz3e+EMK6SCQJ5WzoTL88EjLnYGSUlt2Fm7FbSnC5cdWroxTtiz/MJk/61DvH
HL4PuKl4c747iJQZI0Z7T0UcHrTgc9LJZzFEH2n5fsTHwqGbSUPcNzTjoYnejXrJigt3hgFDuPAb
FEO1EPcm2SXCCreF3j1YYnydrOFroOevEVjPqGNzncsSEKEvJZRuI5lI4XQQdWbda5xGxyjOzvlU
PtF3N49ADE4+udiorqJlajDd16MMlRKaYgAyQEZoXEW7+pBkfrCycKsuMjJ6IuUy4MzUF6MHztU5
HI05wR3sbI2qizTraGA2pXpn38cEv0b+mK9Mxz17gDLvypyjV2S8WpqXLGMmkAvNHNBwd1cOFlhV
jGKnx8YzaZIoVersXuGLLAP7m0fzMS6SkQjx0ZwjSLdTBB0WuSX4llQ9VuQ5bAqDVaXXVomVXque
2rVr8Toxgt/idsPN6TUrrTI/acD16Lg9WFF1EX0XPEbfCNJ5NbQIN2BXPzoS1KkXo6XBtBZTAnTO
sxrDhg/f/ZabUK7KZ8Q8+1gXr7lB/Yvr5BM4VhIQyu4t0vl6Wwg+wT0gSncxAxIDgxgf8pcNIoku
05mQcpS4WWStLLAVC93xX8bG0Fe1HmxqhTIWJJFF9RisjbpmiJbwgn1P7mnkHOMm/2pSbQR0eJVc
GtQieGb2ja7oUrYszhhfN6rgE8emOkGbX4SExeVdCMDNv7fiBtDMePCLLykLEOlzY3FguLZPB1Tu
fjicrZCWvENNRf4nkS7VENAkH0IaJibJC2DCxukUkf0Kla1eFAOvxDfzRYILBCpK/DbykSwS5BaO
0M+icI9Fla5zsk5GlxMKXwp/Y2g1ms/4UlujteCMc3ZVpgFR6CRh6SZ3H4HH/dR91h2Z7ERnv8Zj
cA2CT5YVXmjA3NWzRQsKck/Cjwgy4DrDLm/lzguNa+QF5AZPziXJSBsIKrkY6uJCtbV38W9z1M6e
y3H4OMDBRdct9zEifMhaRBaK8NXXvIVsaADrdX1uqmiV682XKmBy0nCDUPUBkq5FAm3GaY7mOLzW
ZWrtGxecCTPeBGAinVfwRVg2U+PTNBHOm6IOvDNm97dMxDc9g5pNvT1d89R9m+Zyt+MovySG6OgG
KDgSIKy6c6yMr550XwtQdhdDL04x4pE7PRAbkqMTPvJkgf1kCws13k1j8NKEALOG4s1RuK56crnY
OdL1pOKP6Bo1QD/jiRU7bSlYMSUdWtd8C6dpWoC6rbu3wieIkG0cCZL/pTVAzHG6em1DC0HIpmuI
NZBQtO+cbGKqcx5jJMRg+tgU5b0dNJ/quZ9ejekXRimfndz8rlsF9t25fxnE9h4D5DbIrNeyG1/c
Wh2tWVld1BgHcqP4Mk0E4FT4BvAobEWetetuLCFxJOIuseblMidwIaNzEPkh4RaWneJ/mFYIIDjk
ldl1IFABnfkhVear5SHUE7Jkkl++irwhY0IvQdp43kE5L20kn8xRBkAH2wfFMBZ4tvXVlTMsGAOv
28ecXkT0CbxoumWix8xfP5FntBxKFNlikib+R4qDwt8jBznGNV8mts1rWLmHbd0V2TVwOGM1Ax3j
bmJ6kyUkmUzRBQeuj5nB3pudf26ceOO34bIpmOpXLlhUa7ykekAYRClDZDzf4yDA58UtN2QeBIU5
qIg2WZl6AJBUlswyqwdfNQbwOI4lRhXsS3TCWKuTTVV7YFlbqI6Y62FG9vad9AmGDQiEMLCqjGE1
burySx1yOGKzPOeOneABDtZBOjxjwAe3moDoiLzv7UAMOePJbVmFB9k536HKOttWdLvKC9Yj8yDm
RbdutJne3eKq/n/O7NPvc2YNSYjZ//3PQNc5x/bvVNk5KPff//EMeejb1387hJn/NU//NXH29he/
fboly/6TFpEyCYh1JFx42yXy9a/MWc35p2XqpqvzHTFMyzQc8Y9/+zt01tL/6UjHtnUhBRIIZfFC
/s6cle4/XWHYJJUL22I6p8x//Ocr/H+InBU/x7YpqRTDWVsx5CZ2VhqW/nNsm96ZoYWajw2izb+r
wOyAzjVXCTDfoNuqGvtoPN7sDrfLgGJsW1QqPWdG0y+CLsCQXMCu0aLws+lN7R9S5Qxl/ZSIO78+
y3FM3jbbFmivzXexcnFsOUnm5TWOjq7ZIf5CV2rq5942zfuxsCQxQDVqsvnp7ZIbELXLTPvAcLMF
GVVp93zdtUVZhAqNFCZoo8rMZ0NaOsSfgla+ARKMM8j0MXXja5GoTap1cHddPX1Cp1UwUwSz03T2
hZ7AF8aNQJqsWmGX0fVdkJrYTJCeIJ+hDl6XCpanCkMStyKSEzMU/zKRn3PlNxfwIT0OkrPhw3dM
GXagmsqCnS81cHZTk74YrnZvVQQUJE0trI09YtwbYEWjdCvicVekMTqPXts5cQtOIAjiSxmiOHQ6
8TGOrPBzVDg1GjPbPKD3gS7iqxcBmvAxBfWrCdkdQitzlwli/5fUncuHoCe9vEGqapYDigq7DxEe
u+lTP+IpU63JOfKvn22eO9qoZBm7JO1Hs5yhB9aHMQz9vWxZwYoWSAL7C4hWYrHcMtQ+a5Ic9LJq
v0lLoORt2mdHFN5q6ptdYJvhunDEvW+7hK3HOA5BCKVPqe7HTyPcSs/HNhSjMDTxFKBGDnHnUbL4
PQy7Muv5EPyHwKUtSABksLUaayZiTddSZj7taz85GnmBHp9iZFO7EAxcP9i0gT7cN6k23A+aRU5G
mV9SUxGKUYTiydTw3iYGDY7b09gCbICCwL0YnWU8WxHaEqvS/nrW6tp4DPR0b48+7JEiRcSe4+L0
h1bblLAlBX6jJkSnhqNmRx98SYDP9BzVEwA2mZWgMw4uoa7nePJx3cyXbOIs3GvhCco3xgXkpwwe
Qa9u09YmCrclQWlM4FwnU4MVq+DkgU4Z1Jywn+TA/DuX43CPU2W8g6lAK21wTshN68tY9+ASQg27
vV98awTSI0QwWT8DsCkoay/8Kop05zW68yFqwPxXnAA4rNuPwmDwFMn4UuzD0QTDiKviyMczwQaD
jATZIC0Lgq4IF8hsHuAu0DqObp1oSfrrAFAeGs98ap1oHgWCdaUXaV3B3Y5fRh5oUT+9aWO7lHg/
YH40+kMlWUpCqTo8APOxIxxm9h8W5zXaF/yyM984Lq+hbOyrlUbJqVAclEqtuTe8KT5J8jo5nxDo
iu/pQQ1Tfbh9dokffbXCZ2bW3lGfP8yMX4BblyEnqs9OUdikqlonZFj6sZ0vNA6A5dvko5ki1Q5e
QMYB5r1xmdtolZq2Sj5FCLgwYnNggzYdkVG/DDRdfx6aAc+jFkWf8ry89+Gtfv6X3eW/SY00fl0L
bXfeMkyhTJOa8d1a7cXdaI025oOGVGl8HX1+9MElm5ppn+Rwie0wuniGoZ797oFTlfaCI4RZa15u
xBUGpnsppetcfEnhIVMAiFGEIG/UpuQLqXj4znL17BDOupF2jBkZGT+TBGbTIPd//4MI+XP65byq
E/aBf8wE3mNLQ7xb1ScUFS1CITjxlZtu0jbaD8Rv4uPDyADW2NyUCkVYpSLO1pGy1r3N0A4ZFa47
K3fPiCvYfKwuevZnC4+MI2MF1+k+xqZ0qlKzXnhNI1bCRSjWNwmYq8Z1tlWXO4s6Ro7Zh5n5cHsk
KKOzyF02uOI3TWoYzwFb8jKNfcKro3GhOVACOCLAMtTDx7otJrGE2pKwAtuzHvB20TXLPcA/d0me
SMOT5Ix77bXxS5olxoeKtVTXI4CxoXgTRe0szaIAa5Rb0YchhNwZ2hSHUX/p4KDduWCUXtq81RYo
9uQd6XWgh1hHF041tS99Idg6wrQ86nbyuYuc9N7OsNvWEmSKFC+VbRwQ3qjXBJYBc+vROYXtwqIp
ZLAyg9oxUtWRdKIWAUh1DBgeY07Hs7edP8zbjEPUOj75nuFsD6ija7X6RAE7RZG3xaTPVL1lZXSo
mKvCkDuNMf4RTzH5NGObXicT4aAVdu6iszl1SUCLe+UgQdUBEa4IbBhnsttKE4cya43P1L400GxN
Athu8ZII31xlYZje9/MjjUWePd9PTqWEteM7jr/No6hGAyrjJXBb7mFLi++DNrUBzQND9nFNnPVa
8Ah8tlm6IIdcc9HpXo3LtGCtTS66Flcvje3uyAbVHkybEMJeYma+C1PyOhpTPCHEYuLq+f22d0rx
VCSeuzY0mAYu3mXNs+W9o7At9hkjD0R2y99/MyQlX5GTq5Bnu6///o/5i0GlYypdl+gLbed9OdaW
llbgWOcrXtSbwKOBwOTIOU5VV+3akEnlLAo/4gtmqJLDoNLxg0in7rZ2DWovypgJsxDHHwJTodLH
DK171Rv2WfkaEfgUtf7wPAMBLlYN8HCcaZTG3jbU8NFA0bOEZJStulQ+qi6uZiOntdYwaUWx1X5u
Bd8eZ2xScM7B1TD86eibBqTFznqD8XlRnRNskfmG+9+/JeYvawUFsEmesIFzyHV4a36uUAedNNih
JBEvTZptbtTBW4bYYix6/ch53tyEtGmQ5PrhNRIxk+HEPOij4y5n7e96FAiv9bYs16autnZoOLs+
csQhVom506myr1ofgwhVffaFnZHGVg6JIC3LI0EF4zLK5XYYVHUK46FbeV1trbGLqSUnbv1oZGzT
qvEOvqtBxfeBeOcCknpcaMAdAss5/v6doLh/f3dYuslAFjealJYlnHdvRde5qrciSDJskBru4zLC
DVmmqCko+8BV5bE6t1X+5sSNwwi75oZ3zHZTueP9EBJxcCt9s852t7enDiYq8nG0Yen6QiDPyIpd
UebNAyCtk+HXMRlcQnuxvKTh2K/lp9tTr0B0KI0XOJD0dvMwX2QTfivPk5wdAhsZAIIWNCgWCWFl
wmEfr/Tt4uvBp7TRud9sqCelbGH0p8ifY02eTdWYz5JKMK2wbDuyePNIf2wFQ7yFJG52U+EALCZr
xCzoB8dxBBzEoF6eHW1zq3WaSvtqth7D4HlZLgFtkUvg5su4876VRalVK0EXeqdBSz7cLplGbEBH
MXg3zeB3h9H/mtTQ/BVvvuEFj2nqy++mHqMGrsXXorCueU1YYBYlb4Mcyru8HcVxCvAODw5hom1H
Y6PrwuyQzq2SjASHhxRtZun07sMkUJPo0UPhOAiO+84mu1mLHqKoTdYdqiKSUoLw0JW2taC8DNDz
SS28I/7GP7qGPVt8A/mSjJRWiT1gFwOrsZapTdeGSON1aJv3Ue13T6Ndd0/Ep8HRTOuL3rVbn+HA
NrEENrtG71CYSuAV7HcX6FP6hv6bwFbCUzFMq7jQBQ7nUds0Fdhysy+PCFx3NnHn16H5PudRrpQx
wcDAm8y6dHuNwGv4iJ0OuqLTR6D2lf42BkG69HsjOuipcIAg919j6fonCg189bfllsDMOS36domK
4osXNO2dZrrNDjlFdxaUOZToEGBE5tmreVO871rvgxmPL7qKqhfdDy4pIg+izbVzx5RCQ8JSlU3+
FCo+gj7OaQvV9RdNqf4DrOOrDn/8sc3qjyKws5UKUm/Z3G6u2/OudvDK0mvHFcHPByRbA6LLTSgK
+ZACX0b8n9tXe6yXMRHrh3C+3B6xF3ag//D51iBC145jI1SPiecb236lWXX+qgZCu8zKH0+qyzFB
DJiZiio0EMs5dLoSt3jTED42vlfjlYqrV+Vv4cr436LJ3huld3XHgigczY4vVc6ZvAUqxayLPavl
Pp4h7AZDbU0ucnpUK42l/twGYb+ykrmQHUGnk/GEuET3oQTJpom3IUZUTALFrlTGJY1lvM7dXL//
65NBSllhcfTo//kS021Rob1pfHehid7ET1sW9wEYhO0Uhi+jXT5oOScW39H7l6wGEDVxN1mQOaZ+
5sraV6wGDpYnb8SAwVOrdKxrF7c0FMMU1ZLQ6A/mkbZv4lgc6wjwIHHJ0VrHqbO6yRnFLJy3tOd5
+jPZDvpATOPRH/LYf912LX1us1CL0lJRIPh/3mN8P+j4fxQNUyeGB/y4Cwmn5gyw215WlFqRMvWd
JXL3ggirYDgTcoOYRbqyObuQqOVxgCll/iBhuksjtb8qys47UaXnfEjL06yVsC1VP3gYwUk6LIs3
NUdK1Xp7jXu1vR1VwpLmdKPRL0Zw/DFRYbCrY50mp52QyTPVePr21ry4wV2AfxsJQD4kFZxqd7RP
oyfiP70pvxw3eFMEtbugDrFt25I/vyl1DArPILl3UYPpW4jGrg/TfAnJ3diP3v04r2GDFxAQ6DJy
oRiISVUKjJ2wVHBN6mFfRo18rNCotUkSXqXV7VWmm8+33+c9ZFCJB7UxHfxaXXwc2Y1tVd8jX0NT
njZIcjaxZnUbWdsJqmi70s7tMgbqQ/SRGdyTi+OdCpKXy6YkZNWP0i+hZ93TSE4hMjnBMjLNc5MS
FWkNIj0YRTBtwFTFu99vy+Z/syvb1CZKYianSnnfohJ6oBvm/D4FeKM+jwFSNgYOiKnsIXzAWUX+
pE/tjlPmnI4C4kPYcqBHUHVfhMXK1WbY1azlMfl3nkOrsu56ZTo7qDZ3VVnVl64T3wcnsrYJC82q
j2pCsxpBejTQzkOitdZZltRmreSr6jspmQig8820fp5c33zWoIVSIoB9LaY1B6fuEWyGw/bVDzu9
qP5wtDNoZ/5cwFq6DYyYCR53DR3KdzcNucZRLGyaIqqzzDUtf1j+iJ1GEt75gLmYOITwhmmvHaZc
3fHoFJjOeEB/ZF8rYqMAI7gbzyGKYhbTue1g0pX3TBywqjn5ZngK+sLb9UjGj502NH8owIX6pSFq
6a4r5gqcDqth2++WApEYks9gPvFVSH0iDA6H26WcMVQ/nt4eqQ7jT1eYSm4Z0s+8fQAELRghlD7V
tSawBlks6kyc8ARJhSwVlpHmZ4NPdd9F2T2KSPVoml/xE1UPtyfYPYm29bx6e3vKOK7am1UAfg8w
6K40SbBb0hw4+GE1bL06ERcnIbkd+aRzwYYgcNIMZ9up0W4zgmLE5QHaUs4b0NJweysSsgDbmQat
fxnQXiMmkiV5T2qVdlfY7Uui9cgUhzu9DrA/pIn1XJux/QHYLhM0Ixyvppa76x6f3aqoynCdFi7H
EaSBvW+Y+24U5OX17E3OYGw7ra2OzXApwaseMra7jebKT7fKB2Kldg13t6LILIENC1NrV6J36gfZ
EzNU4hSyemOVVsD9O1wzh9sF/WCBGdwYoPLp+pFw5Xadsz6vahBZT8Lwz2j2NhpqVXfbxjmZPgUU
MqUz+2SjFYhRm/EcaRqRbA3ycU2DbXhrNDmBxK1Bc06fdKBmacCWn80cZkXL7RnzaggDAAXMrYXU
DVO4gySKm/jWHtRzxu1oNIxaq9ea1OGfcDcsvLCsP5TW+NGks7o12nliTKjauE9FBOBnvjAQ99ZD
ig6qLgl2vRsDC8Ktx2KK6X08TGikUeNM4LCiqCNQAjEiwwi44kkFpKILLO6idEflOexSNSbEptnF
cEwVXL9U6gfqfhtzDjJOf0qwQEZtjKUdPx75Ns4ydWYNoKnVD0aKObAfyJrNoRX/YXVUvywI1jyr
UErativM9wsCFCSg1lhGFjVymENRGFvs1kDSSzd4VEXCxb1WA95IHNjxqqNzezDiMj9Tssd7oHP1
5bayy3k5oUeoLStZ+suuLIBENE6GjFscplagw52ch67EHN+5sCJy3VkEQ50fE13fFEUE+EwHEdIw
jE8kJZOQiGFxHRPlPoUH0anx8Psf3JgXip+O8pZlC5NNgemOUpwl+f0vnx74gOp//4f4P56WYSXv
SWsi6xCYbp0Jrn+tcP43t8+yJ1Q7/SWf2oOeD/jFcDqshMfZNLXy1zHKsoM/5R87Jxruy0xHsogn
VaT4bN3QKDa3vT8IXfvUWsb33792+esi6ApeOx+adBT/9+6191ofaMS7x6jZp08jA3hsSH0JZHzd
0OzaB6OulsA5nWUMK/OaZXSumoC8Y4nnZSNCIKUexBS8UnqztoGBnsa6fLrdAJHnKG7iXt8nvtL3
t0cGfp5N4CaDt7s1nYexGy+uleD+HcOrWcUvWm+TbF8H1isIRw7Y1X1Qu8XLCB4Wribvq0Y2mj6V
iIK7flTbEIqlUU/pJRs+kClTwN4xaqwaTX3Q50dGE/fr379n5vye/Px5c3sLkwpAGFRv72vIjpxA
QtfAF9A+8Im/CzzoJZKkIAJ/trhGrGWOnB5CNI981wT4kRreGkQnltBevZgU4mdgwDTmu/47oNW3
bGbrpTNqbywwqroFlScQHPWYaPpa1rX1ZJlgWiiVCU9MR+RaGFvE1EZfyxpjb2EGuDIDfEkskxVM
pLQ6IYlf92YEBXj0zPhP/Ylf935XODBpLcc2XEuJ93eNX2Cb7rqYs38mMPoYiwjFECjVEoVS3jqk
7pjxmuAtE9ZAJE/CRePnOpxL3CFyj1jpPtwadV1gy1OTUwgFfYyRJIzPCiDNwf6vC/nH0QE//Mvv
P0Prl16TreMxp5iTdMJd9/19Hzn0MFJi0RYq6ahEwK58GIIhvA5CvTlCfDQhMKOQNLOHOuvyh6jQ
7wryXe4rIkEecgDB+CHCemvKbGU1WXoEIWFtFHSkO68L4wdmTaTDwD1bea6ubXHO5Yvb1IHUwhgO
gPdZc1IB2h5RbCLHA7Ku6BG7+idF+swgaFoHg1kfbQwptWOmhG/VcKINq34AEfxUo4izwmxrIOt5
sxxc+15bI6hHTrdrZPEwGCyFeI1gsN3qrJrDDQhP9diYRAag4izIkZi/TM2E6ZXWx/F2sZM5baJG
gF6TELe9fYuxvBRv4ZB90KK232RpGhwYJIvFmDh05WISIX//wYhfamw+GMfUubHoWuq6eleVhVDS
AmkV6QKAhLOiByefwabthrH/0lWooxiyV89OYH6x++FjrwfhOgmFj3u/M1+9rFtoHu47zJAErlAB
j1FpbpVNCWCEzR/WffVLC9fGym8JuncMawjwfPct8KxyKjJ6+QsR8K3r+YhvbTcfp8P+9lQ6br7p
W+Y4dRiKo7Tdr6qWIEa6YjzcLk1g4gPK7GdTkfneFGF5mGKcrBwha4xN/mLslAavqa6ie0jzDg0B
fUGqnXaKkJdspin+fnvmEJqGYwC4oQyM+mL0tXu2zURce1/gEc81hts474L+oqJeXqw8b1m3EODP
6qZTNczRE8jxFtX8NhY5veYkyZAZz097Sz6HytJPutM0O00zVr//yH+dds3vo8NxivOnLo3366lR
U1gTtpRwU80bdjJB7KlzOFSI8E5tbqTwisko6ypsLUM/FA/YOygu9IIKMKufYAmTIJs5/cl2y22d
Sm1360JFiiTe+csNMo4zqy0fot6zd39vIz4N/gwtPjTa0dz+738iJSRjc6Ze/O/9T5RpeZD2ZYpU
7FbH9w3UU3C87RQw2WcKi8Mh6bCi5zFUvklbxVOPsapTiyS9BmECbdHErl8Vk7Y3B129qTwHhgJm
QNltsLoVoyQLE7X3+PfyxUFEkoBWT/LtDz/KL8WNLXRLyrkzb+ouzZOfi5ugmly0fXSIjSZ6k8Ps
5+s6B6auN5yRPdoLN/b9L3m26TqS68qYXBLfbcVBK2yygGLe8H7A2h6ql8w3q6U95vaFKUK7NLRi
uNP65EgWWsZPJ6I/fD8NOb+2nzZqWwhOeKZBMh0ryfsxKpPFHoAISBc/dWDujzIGZUD/wXrhVkpe
uzE7tAPY9yYNNungftKSUJ6zLiMx3QOk03lude3t6JH2LFrlyLkmJD3c024kkLZW2SF0Qwvketg8
FHiWNl5CkDvJsdm9l4hhiYDNWvBj1dcRcnIRm9kJbLhZphknEDCR7IRi2TVduOM1gfGdTzYmOMz7
QYKJprMx1ukRSV61GSb9YlQlnjYmeqcBk/PWTRvvqEVTjaOYQ/cMZVHDSEyGCFGzICv26K5Gpj9A
T+msFVl30xz+O5xAEx37UJhnFPVEYvseWC5NPTXzxY0R8IVg4qPq8zi/8NrCKkMEM3Y4+BrLNOKV
3ZpBKpD1YnAMDHpjSFdCDx5MuJibVBkjsLjDFOnd4zBfVBJglTZpmkwk1m0DlqZLNF8ItXOIxJUn
hxQujkX0P8bUJFVd83J4f0F3QZawqXDoWNrRzjOI57ZJn7ErSbzTiJTzYhBIfZY/pX0+wb5Fi+LQ
I4owAtxNTXnUvM7d39JqbpciIW1eG9MjMgDitEtZ3YOOrTckCeYHcMgIv6exuEwjuY+GV7i7oJu2
spQkS0f+S+NmpLxtTfLi4WfG0YcxJj82VAajW+KB7nrwUqUfZG86rM2twZh9rdw2wz8rH0JnuoTJ
FC41YP5QTJxvt4FuPlakHc9gB1GV26kFX+5M69hi9KnwKD9O89aLg8l6aRP88DqMznO/vilbGjKF
yYTCRR0wct/e+oxBiWzQkdE1idvgwJq/HLoSjhQ1yVZYiXrVuuZFR2NyN5SE0N2qEVpdI5z1OQLE
JQd0VU3KPPsysg5hBVrKBbIlwgwGJJu9azjLrLTOt4Pk36dJXPIdQUCOfFCu1Z2bQo4osYYPZGgk
x6ZO2kNkiac8cfKlFgGYd4O23GYDaUsVAKeP+Tzm8Z3J3PkAqhYMo5qdVM3nuKvzS54GaFrKDNIe
A6rt7QZps95D4HxXijZbh1IPHjU/7K94OSh9ibfNAeSuGpl/RsDJUdscoyetpb3RWdrHrjSDxxaA
+cmP6wfFu7Gqa8dG0O5A21F6VzE78IlXzHGZzs8cG5aFqRPolYsEVxxd/MPkzjzPwJd76nbtkQxC
TiDu+CG3wj/0p9TcP/t58ZrbjJw0bOZ/rpTv+muZa9AvFDqxtZ3qGQFkPQx/KzzmffPND0KG5LEy
kIXwCMdsscS1NgdMMWXXmsl9a4gjoC1p3mshKWUlHITN5FUjRjnOo63irch1cZBhu5ub5Ud/7PxT
R5XO4Jgj+XzeNkqnXAoDE7wUo0EPhmwDpWF1dq0i2ndm9Wa2eb00popeWONa5ykdG5yyGsFCsn3s
/EZ9CFKG7Lqqd7br5C9SLNoiHD/KSsQbZd3/tTsWOsGK6YwNjzpG77dHgCwYwgf+H95U49eSjfqC
0buYN2Vhv+/gMmGm76ij4RYT/dPlbfSje7qCsDP3cS35uYRxcAxmlVpWaa+mIqO91nD53znVYO5V
wvans4nrFupmfuVEpGi7GMcuv781NgmkJi2l8I3LH/bhX/cy23Wdm0KSrUy/HUr/pclQaOj1TETr
lA7GzCHX83PnbcwyYwo0q+zaulgVwWI0IpuEYHRCNKCQOd/q/6xuum3tqjcPbu/Oy4KI+6D2s52e
aASoBvQnwaz8/gWLXwWnt2pOoG21ACdI/d0NXDWmpkc1RVDe2ZI8GSoDJibG9fbI8JkDpuigm7LS
X0OQLquJpwctLupzbWPOraI4PNRoJM7lfBnNBmlLAy/hIdJV94IOIP0Pws5rOVZl27ZfRAQ2gdfy
RmVU8vOF0DTCexJIvv40Sjvu3mfuG2c9rIpC0pohA5kjx+i99RvKzJ3CGpXUFCKGBzBDNbW6Qqpl
1GZWgMAzsZxFIoXROEfZ6RK3JQnEuJeLzf1jU2f09CQ9DxcRyLg46tQSaO4z30Lz0NYcubb3KViF
Rmocgj+dqM8gxz2spTrkhnG6xUF10Oyogw6AVbr0AWtXsu/PxMv3Z8YFTDpyFrj56v7x3rWSbTYH
rFVZQv/VSL3D/aF0+4F5YN0Y+5gmFaqPuH7rm2Y5JNhX4D1FVAwIGioH5ylR00g9Q+AcPDf+NTAh
ynwXtnF4sxg8L6BpJRsbSQnWvmx4aIGqjSGDRqYQWGRcrfrIgp4Iwjy5Mglz5lAmd9WNpLjdj3zm
uZ4r6lQznNm3i8Hre13glw34A3IBsvz5CYL+ydRj7nWHuY8wT3Da2SgTOrY+Jy4kc2HrFtm75NTH
j5RQ3+c1Dq04xL3liHqVMsa+6XEZ3bJE/ZOi5O/HXXBUt+hP6JzyXZs96H8XrwUSijEfoAelmbxo
/YDXPoIbRFs3OLvmK0Hz46ExWneH+pjFMHSuZtXbm0AQTpxxZHiB6/+qktYjQadP18E8c9UbU5C1
cRjsdvNdiWdhepuvyItD9lRUH1PdbOwZtJgCFlzZjmzWlkj9NZO1+B9md4zp/ton+Bktc+4+oukG
huHNnY7/WBjQh6mAJydbjiXxthxKIHk57Hlw8vixsCzzdJL2dxe0acCIBrB9pHAX13LSvXk8FIVo
3qJ8TtMeF1jdw2Sh48xC+YTfB3iW9Ub/GAWFfqsCV24Lw3NvNoNloCGbe3OXnHaau20xHzLtZuvj
8v7WFEN2irdN2YOWmOzgONnOAFXWeAvwMC2JkA0eGqPSn30LBdfMNATfDNSxBrS76J2jcEMaJ8iI
76e5Eaj7AjFVt5PxmF+NREYb+FOoJyqeInOa5CmXpAMlWVp/ODayPa8q24XWl58oIApkCnxZbSXp
WXTuz2wc4jN6eJKI2uR318qLKvPhBvGzWtPPdA6wFaZLJyns7OzR06an3E7S/UDQ3TMNZ29bZEa8
mihQR472T45EuWZFFn56r3h2ZVxfIp9ZjtbihsNNVCwys8QcZcHo3bBZx/i/3XQTw9R5r6ZwD27b
+8wM3dyEwBuX/mo0yuBPX2oMZprih6fql8B+ubfMKCqZGUT8yPNIIpZuxHDPJvJCMH7CM1l95LK+
YW9ZD16GTkdFZIL930u7Nz82/1mazLecQKnF4cr9/4g6w1KRyuEi+Rn8jFqi/KgD4s3bUaK/Y+Cz
9GgR8RsMN3Cr7K9iHOE95oQi1UZJuZA6S1l07aXEpgQ8dfQ2bpu2z04ensg7hUxtVG9l44slKcbG
ozbPWrLIE2QK0k/tXfdTjLl3NBO92Bp2zHQ4HbDptY77HEREYdtN7Wxq+v+70jbyXW00APiYS30r
U6qBZl/hq4NkoU9zI3+O6Jk+GYUB31M6r6NBZd2YxldWMxnKshITLZPBPdJMIH+zSMoexxO+WpbO
KRqOVZJEt6HxowWZotNnrmPcRGj20jhAoyYvmZu1UoFE9WrrxObm7hljVAsEqsEjySzBo2wYFuqG
cSbunHQ2DAYvZcIN4jdjfbovxby0B4bKvBglIIe875+zBKjeeNWJUDg2FP3kZVTY/ObLJLDVPwy+
/2vCwR+co4AwkeUZwvqvThdBLWGIOQ5WM3iKU23OILtWT9bp2NmPUra/O9FnRLqm/v0M2bq5trfs
iVt1AuO51emmIkGV+T60+A5Fav7Ipww3lj01DxOgi7yqXYg2ZrokB674B2sJ/Yq/R1PCs4U9d6x9
hw4TXJK/1kiDI4cmAXqiTvoRuyY8p0glj+384tm+2g867MHEzJNHCwTvY6Pi9AGl3OX+FfcPQXpn
8o7mBXNcRpsUevKyGBO59eYDP2cFa+8P7q/7lTKCB0WvdOvLoKJJ11jn2n6S055IEOtqNe/D/Ofn
GdUelV96B+fiNJdqKthu6Xbfm99/tcFpb8bLhm1uY+te8xwzIHKLZh+a2jbWCDdxpWJ2kkYY5WMK
miQdp501phzusFS+Ii37nQxu80UUWxeDVc0SeLvwTp0NFHXxmtgxbQ/a9nxNuzNFYW2d0hOrTF7J
ZDP3lTVh3OVbR/JrXfO2Zl7LmHlf1FOH2L6rufMYWdxbJCHaXNtMmHkZYHoRt89P9DQtKvwjKwqQ
mgNJ7z0msbWKU5cqm7PZkU8ivwtC2rcSCGqTxaSljtZbmtbPhUn2m4yvIeKAX0WbXguGm9/t61DF
eArS4GbppbX1SRXWsjba3KVWgWiWblTIY2Q04QwJQ1E+RZiQfUHMpdNCCvF79bNK5LKkFf1OaeWQ
NwvkDczos0lI0cLmsLLOU8feo0VN1yyz6Qoydo/Cx/9wvHS4Eht60QaZkovZPGjG7PDwtjm34jFL
dXGc1GQ8Rbr7R+/tRwZeSwxK8S0VItvCX4RkyDhzFym32neVk+5rzcHfVAcbX8YQ+sTkvw3uPNqH
W4fi0EEk1yX5JSGFdwkrgfK3dehtlWN1IFK4PGkJ0NVCc+WLWbX41TMvWXYiemT4OO6HNpfLgWf4
RfhJ+GDmgG3kfOlR1JqwCAzTSBBgQVc8dAIUwP3F0qW+J6phoc8VQ8uYj55wCcFpvlTzS2Am5D7m
prWqAbvglmguKFaNrdtnI+nkKEf7auB8GT/qZJAvfPQSZ1g4zdlTcfv9riD8nR562q/vn3XnL2lE
UWy6eVutdXFKgSW+J2U/kgFgpWeogcZO84kD7qH/bFo9tx9jTYhlYEbpG4kqxH4klQOj0L96GhOV
ghPV1pYyOAX9Pi7T9tVNJAR0Wf0Ubh8uibCRlx6m/gPTh3zV5WP5E6fIwnDpX4ZZBx/DiaYjcgOU
rJxwX8EHoc5qfgd6vpYiDZ9BQqS31mZfGoYG0DQqClX58Rkb143afSuazNsEgUXcZelOpAmXD6DN
3ecGCPazqLzoRrYebE9+17uxQVVzvwwg/t2MBHAk1Xm9kxmDjnC64fY1nu4vSZO9YiKqTvcrH3PU
xtCEs4rr+gngRXbQwxw+hw7Ow+7IYUoijbbg/AJ2tSexzZQHv7LdXRS305b+Xv3cj+ScoZcoqjws
VsMcvPH9VpqcyV0qS5cD0L6stX0Cq0yx3rzojaPv6x62ZdMNdE/KcZVqlX60555JB2/wWI2FqjHN
kMUAT8lHWD25mBNg45dVq50jRkGbss5pKqaxd7q/0GAekzrbcYb99HMDKEZSfzHSvOrFzOjPCWeY
VbtBPO40dNSrvBqM84Ty6CyncTpD3Bz0ZGN0Zr/u57oNjleJuxsqFCM66KMIavuuUk/2bAAUA8fT
StrVscz8GEM4/SMij2YRgui2HOjVi1U0LQsM+SMj6pKXSU7OOrGJuLAq96ue3E+7brlRZJqAL6PM
mMYQbwSPJISLioS46EVxNLUM7WpMQBoo+1CzJR8OBr4EO1YepBc5uPIwpl62JNqPOEbygmNA14U5
6Qu77Gm2VJD9DFJhCRwnBUIHp7Jwaf5YHOmBUhOT5wW3Jt3TMntlO3NXrbQOSSiGdTE6LisdiXqZ
/lTF8pfuJ7ukI6rBt4QiJqyKN63XAaAoYTe21udEDlDduHjXSfMyjXJY+9M+V8WnNcUDB1CC61zL
RsG8RAl+Koiy3+Kb/HQUALWIHuse0x3GUlJxtlBJgAOak1oSqedlknW6pvk/9uUfOoUcWmZQPS6M
Nz8xmZK00cUux089Qy4Ds+DYUy6SvURNhrWTNxqy9ezFCl3Y/mjJCv6tY0yiBaJsbv+6/A3HSz/o
HALmXN52rSTd2M7qF75d+1jJmHL6FicT/2RNwIC91IrXeOpgU2nkyFVGgALqhkeSLbIlcNdAb0N2
+GAsq9Kqzhlr/KL3ddBn+syc4vzr685EqpggIrVdpwbDqbAEuYWRBtnReBzt/jOv8eMI13kTimgu
TJqPSdT94Rn86fQ7aV8GC7kstBsE5+l85oC7ojVEv5FEwXaBJQKJmm/jQSdbJ12PKY4leArdyvKC
Q0SalZwD6GEvg9RS7musIWgq6E03bIir1ulPMoeqh8isf6DNljEx7i2n2nRFuzaijFRSFFFtpaEb
Hmac/QjZkS5+J4InN568fT+xP6o/oh2PadNvQLAQIh81X0ZIP5YJxUMATn4VuBobCPTzCoLjYfJx
wkbAd/vOeh06YJ+6LR/5xbO1GZ0OopddJRiOWDsJYXRRQpkjFGuYEyuXv+iqxhcTj52ECmFxuBpo
BqZ98qMD71f7sIoNH7CMFqHTDZKjKl4GMyLoRpjdUTpmsiyJ6MIJAKbRaLqlpHu2DEkz8LsvCK5A
FzL9VnhJvMwS8dlJr0YgRYQly701NzfjnRDdwmKWFWO08TqUAVb5J2bgCxgHa1YdczvgD2H58chi
LZoOfWsbUUGQizwm1XMZFp/FSDqgTL8a35p2U3DlfLHjCSt22YzKQm23F3r5boWwNxJhbhwKA9YL
fKRAinedsJB335KpJvCpknx5B0Wg7xEO0HmaeBalQwwqUqttUqOUVnNWX8gkddMx9ISRil+hcTVk
Ua3V78vi3fMUJgmXFbNw1PCUjuABc6kBC4TQSstjFUzQIdqK5kzubaye/PMg/Rr8OZmg6WivjfFe
KCypLaXDkvgRfYYRXsvM3FEBcZcRAb42TZI++ZbXALNPnhtlK1ufDgNxtIuyJXO6sayrR4drHgqx
367FWEBMd713CMoJbBqyXPLwYnIwIFkdYvfYD9uc6dYmh15NsHBQE1BQ70fOUMsh0A92Xf2YEnQJ
wlwbZs1ybz6lPg18actdNlXvlT5XeggqqHlBUCOGZ9FsOOzJhFGLP67Bpr+YcPx9tqpVbKGZy4ZD
rbL60Fe0fMBjI0WHOQttN8Kuighsi4hikaYutbWk7cVkCxc2QYsh9a6rfyXaBj1htSCLYllOtthZ
MluNIyKPrFRv4BHTZe0PG7uswp1Zm8T8pu+tjTQmnVivg/YI+XPYlm7lrNNhCpeW34pdbyG2bppz
W7UCak+glgyUmuOgTJBNzCGgnuOwRCQ1gkBBkIOvDCotaKQI8F1b1V+BW/tbyRGJ8C/v91gP/cmo
xb5OIEokxhOJkukCtcvXzMcsOLLFgiCMohn3svJWgDt3oCFfh7ZkH4rwQIMV1dbB1HXLjiG0G0xi
ZWB0XOdm/Vk6Fl3qeAD3PSKT4eC7yltkgVVmB6xFOsHEPkWb2b7GBjovp4eSMiiyshV8mmyEbptE
5aOsGeMBeg5zQWi9G/+ZRvI0xgaCa5LDhyy04UJi51dXJpekbQEBSTxgSbrJfPO1kKTsdUGB5bOk
ptBw0aRDwJqSWzXJUpLuqkyX/uAfqN3GbVKGP2OVnbBxPkaBuqaefaWGeCYBFX/i4Lw4rIGyIw9S
tOFhKBDJyyFEbuJ/GlOWL33r3QhJ6oLI1XsB6Bh+xiF2X7SSybjFxsNw3eeR7KeF4ZAXUHiC4Ino
N0jitUNsz97EQ9DVbbb3/OBQCOcpCpG5eaNLm4wAcyNkGYzzA3/SmyA4EjeF/hAFyUOM/TvFCFpi
rTQam3FcvCRc9hFd0TYZvoCNHIQt1Yn13rkJyMSQNOH6mtgFRe3IfUlWJHnMb7pVb+G64pWutnkf
FQu3TU6Ac44DLlaj21KqmSKZVRn5AFdS4UiPEDvnxo8IlgE04nWs67BUYS7ys+bJMh/abmHXtb+M
4TlLPQYQTLmEpvhiUgh3E992Z3+5LtUp/YP6yvgJaB3t7SZvuNkc9dPEByFTOe6EDWFdaTUpEk1v
QfO+zp9WdbahDaN2LFjbeoreaqRCS611fbx8zqYMUp/mQ0RQnc0TUOTulu2aioudx2QstqpWtTBf
mzb7cEeAUMNI+zIhZMNK2o/co+BwZEfgFa3MwiNs1RqYZQ7ErrSTRTpRxEadNysrsHYVZL5lmMyZ
WJX/4do9Nho5rV1P0RvIDUQFIL89IrIpdEMgS3OgXR6sTdX2ZEhh5y3L8Kvv0pueLBXotWXPzHjN
Gm0xd0SYqWeFApcvzlSj1kNoE2rspau6YN4Tx6D3PQiaw8DBQ7CkycLBqR+wfVmOSe8L4e8Yw2wt
UFDffy+RZJ21xr49ooz/msrwB49stG6dxoEzXi0MYBILG4gm+DF3i+DY3di7IBZIyQhV5idXallY
RyP+YznHNnahuXnNwZeUrGEwWVta58wq0EvQB4wOg1W/OciCF4ngf47MHqLd5OMUVLRRPPYcvfwV
MT9cuBzDFm7/FDMyWqBWPZp6/6fp5cojbXlNCBdN5GQd1sJe2jVRalCSVq4+vk2BBrTKdON9ldIE
a3L9ycG43cOwXyJAzZca+OOYkATiIGDdGWVvrQExLO2UM3o4kPuduxoQxQT1Lf+L5dOAlmt9gHYa
GyUdgL7ZTPnkbhJsMGTgeJvBbVtMDtW+IKtoQbzHrwAzX9hyjxoErANxg4oscgOSuiM41VL3RGn3
JQntI0mMvNAaxaTtPXdVEV5YggnTET9mfIOFJ3utdPQFdZp1T53e6HjkerG4X4I07Z6CmiWs2Jex
Hj3mjjCfR9Fh+hjEPwwb3f+am/iubpoudgbPNrA+/TU30RomwQEKVZ7o2Z/YV94yteB6o04pDncB
SNY36Y20atRp0boiD4qoDXLUsD3y02FgaGIRH+6iLM0VK803ziZNug1rYPmUtR3uNg1ISACKcONF
TkuuMD+4OdtY7pc1mVTfo4jBh52eGsdYG58rIj7OBF4Zi9IHofjtUZRCghMcXINnY1FWNYGvylxl
lhc+OSNZcZ1OaG40awXoWj+WUzMn9OnJXqs6cU3ZfDyZV9sIV9ciG/P28QyRRF+PM4ZDNfYHGRjc
UFgXq20jI3s/domztdPG3FWO9oEQYTxLWX1EtePQoR7e3aonVLHN/vXiFuoUd5b4B4WZ8XdH02UQ
xHQaA7kgqRRM/P/uaKqwa+hG6ERb4pWpyC+oE9/lZyVscOgcbws0AwWn1ZzhzGergYnQrMRFZz/V
Dt43LaMEE8DB/H+QBht/S4PRbaJV5Hk1fRc5+d/6zRRtgJ9R6XL0iuVOIlwr6JS9OS4UtV5X5SEc
A9x9IpcHQse23/q1ZMZb9zpn2BTt5z8M/Y2/JWx8Sx4+JU5huBNgC/11NzPBEm6E+44GL9oRBk32
uS+6Zl0EuMjBqD/rQ/tLN0hxz5rryOzjZOmxtZwykgX+78mJbep/C49dGycScXeCLqBwbfOvcV0P
0jJUY80mojGW1Jvx3PN3GGS56boZTdJM/aEJw3PY6+2R2bZ9DI1MbPwssh+9DOoLHLtVBu9jlcd6
sI6l357qApHCPH0xc9HuTdv44XQDKiblRmundNrL92jGxrXHyDYtiGCAu20d26C3XtyJWul+mWnG
q+cO+WxMCTesCriEp9l+FlSkU1ji7V92DSQgjkC+bs3oGaLR8dwUJQodJP4LLw1pqHpYkPUs4tY0
em3duugv56/lHDFQjBXeuh36at0AmVzbZPWFTLF++rKHSYOdbTtlPthCkqvXiSNnRXKu1lVtA51W
tMO+QUWYpryTSqV/0ecX+HoW4klMuE796BAFaiYkzC27gN/r96A6NL0nwbY7M6GwDyf0PYHRVwqD
9h0LYaY4BrBIHpWXRTu9jU/uMNHHxWnsTFaH1s4wnj0hbzbqlbNSpfFM6YPCE6gf6BBvhU0hWEW6
p2+cgLlgHjCvDAZHrTW9KxdE1GHcnfE9kwFptx4b5ynGTdZljQ2Ebo76al6Mck5vlKkPKTQxgIyS
j9ZYHRNFRzt5bRRdGrq4m+9FefKsaDNkmnuNfH/lidg6NpFtbXuqlMLt/mRNApbRNLwruLL4gG6c
e47Ndpn6CjwQYUrawraG9jSF0J66sHhovap4sJrpX++ih47clImkNnj/QY5EDH3UAwGd02ksEfvH
VszcQjp7Hh8MsaFR3Db3V/S75c1PoRENCX6SrgBX7kZjvq387ofCCnmxe6WtZOTYB+AzzoHchRoH
tLW3Q+6saTyh3HJ2feQUrGi+w6EOZOHd8KwFVbMh9drbW8rDjtza2VZTA6BRolfJO/CwvusecQbd
FNKwr/Mtanag8fXHkMgbkJHpxmS3YXIBNiJGk/390M3vNFs9koFb7u4fMjRSMTp3eB395H2qSsJL
/B5kUamTXtjU5cknA5LTOk7sLGYe4tQwzFUeoJTQMHyRrkhWcKmc7lrPL0PuAQRvgX0FQUzPHuLh
afTy7jHLnNe4fnJSFVJ61vRFAReTKz9Y6jwpd1yJnKlYWvlHLOMGVCxelGaTayTqFJCJrWNi5kXa
6OfyQV3vV7pD9RfMOosImNRsLGEMFJzv79g5xL4M9CevFQjBA/+ZqOF4NULX3U2O+DDv5tTmSRHq
cOxdgpN0Pdce9LS2jkMhiM0B1XnSrNZemgQP/MT3ptJVr4ZlWVrpNYeXcmutQqNCtieo/FIu+gxb
XXBi2tAe8cb7oBo72KV9TmSGDUhnT9t+W88eNtMT4GhyRQuu5Ly7suuOCWqShHN4l9kyc3XGq2P2
OiA19jsciOEl6H+44aQOsYPMloYCFd/9GpcVaV5K/r67UXO/Qv1jpc6pKS0cYXbvnNlf4UFknACF
24h1a+tX7JbqcKe49drmWzTh1IELXCbrbsrhnNdkj4Vlv3x/Dt3ij/CuZs1HAj0bELwZpTa9rNjZ
DDaNwvn/a0Y7fxzVNZvhCC6nzE0sHFqa82WqiuiEHi5bNaky1mmud6eM7qfdusZz3zjZU138UU7O
wjSPObrxdxPECnp/2W5k22q/goJDsOr9S4Xa/YyhtN4EIwSrZJ6uNfGoHqzK/mN4kpY3j7wW7BC8
0LcZVPNYull10cg1V+r2749qnhmdKpbi+iftA3JyCigRSWvsi7sHlOTlVWBH1bbC7bezytFfIqf+
gCAu33E7LVwU6z+YqUegn57IzolXsATHm67GeB0bndyQ7pusm3Sq2Mx6nBCQ4ddmkWvbwh7I1JwQ
Skxy9HCe9+TIiACm+P25C0bAK1Y10nucn8Cyh7FBo9VffEuPYMFmB4YzxPC5SBhrD9tMUBZUzAiZ
7EFRYngarfIiH08QhMZyazj8IkclfxT4LJd+4c9UMF7c//fOty2bVaYH9xYW5inJ/HDLqLVYOJzr
0V13DYpXItfNB1U9kQcY7kYtuZIakz6U80tqYukzvWqTNB39Z3by58rXgMwhoYfPxwgGgIpImCsy
H/jC07oce8+7Kk18+aSTPARhOTwwEJZr5Eg6SRJc3j9BRvezh01nl5EoBcApMtIHD15MEynthP6z
WUY5JY5zp6VxPIy2xJ9vMoVse6oi+dIG5GVUhtVevvc/jHn67j9/qDqt55hyQI8CUcBpZNEBTj6/
NeUrB6p1NiXWg5454Wtc+r9Ja7P23xV7h4lt4UFyCGVl/Jzf6KmVEVnrEHToYWsIhXzpGom+xqm2
UlO0BdArDjQkiEmkC7rUBkFlVoQTpKocr5NelT8xb6LB1HV6b0nSVJfyq7F/R6QxfXRxb+yShoen
n3zO41T4a8APp77wp2fXjmx6SEmVbuw6m0649821TnzHupU1cAO9oW0xF16RTAiUItIJmXm6I7g4
I5qG6UCqHO+Y29JD86ReAnNOiayLA4lDPoLRf79VPh2xWnffv40Pdw/EkNvOIUTRwErdtnLn3Fez
VveJC2o9n0BMpyHg2/QWd03TXRXeapa6wLSuk9x4ZV4z7VXHjj4e21Brr44BOQVkU7KGNM65hPTy
gaVbt6dVQTANgnvm1tl5bjQKMP02rXljro/u7JcUR9imR2kNpFtJeOPIIBd1hGlBq5roCcgDhOzI
8h/EvRSnkDeOOa5yUfnBEUnfwiNh9JDNSJRoGEFz6ySEpZhdv/Eu/wa9dO5H4L2pPvXQ1Hn0O3WW
8vtlJjo6FamNmWDKDG2R4gncioDxCYIqd5VkTnEIDUJNPJzgiJPVtx28NN3xqMfZa9qbxoPhcva0
yVO5F3OtstKb4IqE0osiBfjkih7fOLmZe1jHTKnmy7hxx0ffmPpdhYvKyLL8vTb0r3jEwfF9e9C3
4nTuZCOw/YwBqeGdITQ8MSZxg2OdluNiolA34oZQwIqGWO9ppyDWEuSRpfrRZRobrm9Q3g7e5s4J
KbMWtmAeEQk1Y0MGeyCa07RpXExh9aTK/qc/Nt6bAc4rp4473F/S+Z2K+zfZRNYJHFdy9YPwTx1Z
6j1kA+UulubWqSr17sZY3PXYRFDAV8Fv+VmSw5OU8ak20vW3TbzHqvCDUwPtloCNi2OzvfcxoW50
1LLgxLuXaKJ1jNsIDYEI60tSD/sS6x0Tpzx9RciztE3pP3YgJ3aT2U/bqozi5wD6F4uBeGgwUZ5D
w48Q1UePdZZV+0Y1a8RyxqkiKOaU4cw53S+B2wM8zupPxIzFpYhlAdW0olq2aFvfL++f0NrH+k5x
Ul6/U4MIloQE5r8muWyN3Pw5jeOfBrP3HbKHRPbV4+h0S/KxPlOgWQsGpAk0yVnECOSNEItWWPAS
ymZXCZsMXCV00F+txXeupnWdDhbCB1hpGsGlothQxTGXbABhFsTstVNpHnhQv89PVAXtWidsYBlo
aXlGXWZvA9ekym/Lfh8OJaLbMBxOpay6bRnqA6j2uNtG8Kc3qTH+mnjKTpTF5Nt0ZvNZ+tHF4Il6
6UkkY6Jh0h4lCRNBd/IcVVq+ykHVYjiZcVm5yFfEcHM5F2f3zzpdO+1Ek2sbiQ57jW+0nyt70JpO
YLxqsfhdMFQ/G0FjvjIqW9l5Mz415Sh3DYagxUyDOXrzCQfNHXjPNj3cr+4fd8fUqmED8SXOv996
6DfC1f2rOv0zFL5+EKrzVgj91cLP3PB4f3Hnd2WCvWh5fxvrzt///v3fqP32jzYMkNhms8HddkCy
ZUCon12wC4I7qFNwC3Aqv9WjivZmKzxxyd3Uuxpgv+6D+25iKqB14dqL3eYxmF+cfCyWHL0WeV7W
tyRKaMK30c+gJMUuk9ZagVXY6DPgJsyrf73cLykdh2VXkk+VuYFFBEn22OW6treFRnAC3PAj7JJw
7Rh1v2V3tl7wAIWcYEsyfvz8RFlWnhNbkHQCFGxdTHUCiEI6azpf4Tq0LfUjdcWeZ0e9OHm1wxIo
8aoaFu3+nMzONBC/vQ7hjtt1bw7gIQKb691oE8PFcdd5cvT8JdVr/0hv+5HBYvRwp4/wFGyZ0nHv
G4Y6N0k4nYFPq7Odd0wtav86/1dkgvwBazwQzaW9SqN9tWNfu3hANU5NmH8GiKcYb4vftp18NWka
vaSoBjZdLQzg6RvfdccXt7/adly9FRDwzlEfP/OrXesoWf9ULceFmSMyeeZFOKm+IYQ73LtOLZdg
NloAfIP/7BAusM6zFMXErBS0DD/bKWPUwUaOtNE5EUd1xYEppOeaVjkozHmwOZjVuw22eNvNBrms
bUGckRu9vmvmJ0gURzUw1GAgh30uJykqLBRIuJzxfTw6+a9u4AABJOil05xfVdS8RVnKoQg3IAfJ
gQzMLK+fQviKNzYE9Lz1oG/xYcQ/AJHeCRP3D2NSgi7hg2MKnP7FSsP3YRy0C61l++WbLGLQZ9oz
3rL3XhnfCmBNF5Jc7+4KZO8rIwvaq4s27EDPEfRpiDuZHmlwE5FfviJH7tlrbc5UcRF98FgQQji5
Jet55y9EyVSjGcYUxgUhBhqqoM9IDTtvqPVXvaNVYFJ+LMOq+godTb+Ukt/A/R3IvXAzYW67cNjm
YxUxkVUK6RGKFCsr+ILPVvNB3mbubwYzaN782qRHnXa7pNROhlWSqpeM6GPcnoOAape9LykwsXYd
Usk/5uUhsXekF+ycWfCedBDYGlbkLCTn2DbhoUjHSLZkbmWkF2NN7oyV7O3kocuybMsQ9JN7FcSt
EfW0GrJNMnaH2QL+muYpWtdx6o8sz9Gr6dLpji1Qi/fPVp3+cyid4iFknuPN5TrDOHK+R6NiLsBs
L/U5H/nRSN4r/zRdhdhY3/WGmrox4oufFG6lVUJW+R7l+wwSIWaZNrBV9VtvSPklFx15S5VKtspz
5K6AIPJCBuvZ4Mj3E/Im9o1C5RddV6cROeYGrd+0L8tBHMKKoq0kWLxQyOVN8sFOlTva65Gt8Cnw
I29B5/g9SaPq7M33QzbfD9p8P+BNwDUZ43KG0+J7NifBmYJspq527XByqrhLOMO1I+Rt/h/h57t/
V3f3Eq8wq2N/RzO3KQK/OhnxtAwhoTymJL2nC83kGPe9fTMDDUV1mT67HjmTJREaW0DenLWzojQh
Ijnlrh67z6b1m2efQPadzZq25ZS/i5iOXaSfUw8ZRfUn4k+WyD+NlvYLMw/CLUk9xWYsI6YgWpL9
zp2Vl6Otje38kzRLd+X7fv4wgRM6p+AEl46f5m//2rB174T0UbsIVXC4r2vO+3EqnorJCp5C33jO
2a5PMtT6U1na2sLzHiCOjG9a0eQPQoBeq4NGf8Wst+pIArqTtNsgH1aiYLZo5caTirqbbB3v2U3I
W8/d7DVoDVaA1rhFtXx0ZlRNRrTWMiABs8bY+9y7kjyjvjz2nG9RzzaoZEuyK8kKMLMjWbf/Q9Z5
NbeNRN32F6EKQCO+MmdR2fILyrY8yKkRGsCvvwvg3G9ueGERlMYjUWB3n3P2XrsgijCxr4YTkTWT
6liBZ66mTrhrKdVeMdOpaRXR54Ix25JhiBW3ICFqvhQLbbZX1uZ36VTDFeNECJ1fOKglyxIQcOlx
r07+FhRJfR3qlixiO+VEPOv6+ZuovSaJKpoKOmE2HPrdYmfr0/SPCxfWTiBqJqPgkwm+lbBR3jBM
pg9geJ6J79zre5pnk36pjLY/TrF8G4jHqdDZ4R4ioIJ1Oxz0+sRFtLw6dbcwrZx3GgIJbBa3wupt
RVcI2dXHxPKrZawbTtXF27QKGdeOjf1p+JBArNrrN6E3oBpPpkvdk9TamamxyazU3xWoHmymhz3I
+skUn1gF8F4XrrZLHMlovOe3NRRy2cSMv5E/IW5MSU6i6bU88CnQcdZa5S7oxv7Fv6FfC/CHkM85
bwm9QzxIQ2gfkhBtE1vs5ONAdQEEi39d1Q25yYCuGum0B9NwBxwA/bGBovVLj7FS9gKuBydDpmyc
lZYHZoikhI+ds10ucVwTjwfZqhMK7/NifB7M8J6T19vh1381CIZcjBmNzlR98RCVeiJvjBiyQqjr
JFFbjnXkbxaDdkwg/KldEO626tMrdKR6pXFCP9a+nbyEqshOjx8L/YrFR7yEEOURDxXNavqK23Lj
yQpcwkJ6pmJLaW3On2ziZ9JLA99ZJ6dwIt++5GiqGLN16fXx1NLS9JoZEHMCxXJbx4zPwzg3H34h
ltpuU42VZx2fDfp60VpMkn6KKbVtO1vl8Xl2V8Avx26m7y8PfmJoW5sffv3fay0IrWtWRTup00Kl
uc4QoAfxubHjgUylfJQ7m311w4LecrBJ6nM+mHJDp/x31YroskQd9FZTnZg6kPwwj/YKo1OYyaN6
XxLbyth//CESgWIiTmrSr6PiIn2fkmCu9AchoadZ0T/MQQJOFQHM7MkI3qxGM7t1OpIJsfijJtND
7xmF5Wa5bIm6PQD9D1ZOFMid6BTRnW5nvKWykieUIqzrY188VyoJTmVijnDDw/43VfV2Sk3nB+ap
ZkccsVwVkc1mOBe3ai5z/3tozP6eG0z5p4YU6NYK/urJHxUPLw071KmThECzKJ9jgxMMwE7C5CzQ
LwbWqN00jOzPQxkfYKpEz03cPQhCHvL117bBAZYhWIU0gKwn1XTEHQ76HZqpywME3Ge9maE22fie
NvzIj/amk1rxfTlkdvYPO3Oze2vL9kkxCmb3C8/efNZ3HZUAIZqv/31awexNoQZfQ6+8NtOo3wgB
7lbp2PinuNMZHWDFxLAWAgXFh0N3EXLSE3HNewMW0KlpqPqWErceyd5USksvDLteIzn6fLAvuI6b
JwAbZHFMvfUP4weUcUUXXYauJsNNBr+Je6Mi7ZpxK13DWqUH0g/Mv7XvvRLGOb23VrUv9e7v8udr
OB69eGglnbnjOt/Xz37FKhttxJCg66o05+z6TfvbgJm9asIk+4RxaXKjuOlJkQqxSVxGL/PUISXW
4I7F9dw3JsUBOrg1HgNoSF7boyn0cGDn1FWNR5zr3PsliYFBjMZvm6G7vzQFE3c7DaOvCfPYOq+F
RRR0WL+2PvWlEzbPOqm1l7wPPw1+jw+O6wx18actV/q0HoYy/8gCvYMaCJfTy/5Enp98BxkI6zHV
PmORTFsL0QBKV7u+SYjxThO/LXBpVVu/Y3cYoaujc0rLyj5PNRxNz2iDWxF4/dYa7f6lyCobavrU
fyQ6Hc22KJhmkN64RaVXn10XRMl8Dlz2M2m/162h3g1d/6Pl/nxqiClm+yv2WZI6xm9m6QNLe22+
ouimE1+rYt9YxV62QKKsrGUO5vpzlAXSL0J2FUrh+cXly6Fhe5eS1sfKmlr8z/8Dn16elSh0XK8D
rljbWvaNpDPXKu2kTDZsKor5ERMYPZf5VUdF3m5quo/UDOor2cwYrwY2FUc2iF3my+ULo27Ww6px
6vra1LZ/Kr1su3z1v29JFcNcOWjvCrLjfQSIetQKRKIFKqj78ponhu7Kn3EP6ocQGB0cQ6KH1d6t
pu6iZrH98ixvv5j+tIRO+AwKSs/rLk2GPVAb58RMRCJIt9Bkhgzj3zPI58cmog1fDdo38xXUe3Hl
wi5IQ7SeTnTWfDO//PeACVIiaXe/l4ZjmOszwBiieq3OYynMs3IdsbZHp0s/zUh0T2Tdj5vWg+W9
rCZ22QCMKtG860N37JuY4OWQmySKku/FMFc0iTjGKRhySwdKOuJ/3S/7UNfZ6YUUb3S23RVrVLZ1
RBe90iM7FsDZL3KGgERjO+AYM8nqniNTfERCzWcbDd6hN0+tlZtrm0X9a9CsezkUE7/EJ2vKKXRR
/4/UK6+xz0KtRnrrg979Cku7PaRlYB7drj8q23TXksrh1KRwKCOfEYU+ttlaNK388sIMSobubCZn
pnRpU/XsdcBgZvcAjlF8VQrKtjskV2X48hfaFz4LtRFeE/beu63xnmdKBEdBHBC5iowdJqqflXDm
VNRH75caftsJ5nxot1w6R8OEGqpuzomPDbALFIx5IgiTSqgnY0Q677vQRpe9c2mAm8rDbSPKP1qv
+efK8c5dwoCNDqp9Zrr8O2vqkYkJVxWBQJhFrPrJiH8FsRyw6/j+GtfeSZ9n4HIMqi0mL8aGHUMB
A8rgb63kV6xV+Zfu9j8drI531sZkV9sYHWn/d1fN2tZky8UmavRHcsTk0ORFDcDpZ95HxzZiHhz9
qcanwZdHd2G/Nzop7BlARpGpm5o7GQvcTs3ho6Jxv0LCzjY97o+L1Cg+jNEa1nYZvw+D6vaPYXeX
9fG5FKcul85HO0KtQMjjk/BkngFg2EcUpczA6Y6dWdnorufAqBsTjv38fwtKNugxp4FN8rL9uryW
2H/YJ4l/tPPo1qBLWauxh4FaRjOzqN5K/tldmNj229xtPiL9gVQyX8ZjkF7thDOfaHZji+gBFyyh
e8gBgwMdT+tFmbBr5q96bhaeRcMZhdm78VoCYvFbP/7hY6A7JgPqNkYQ5inGPLux4c6ljpu++0rl
e6vOqyPDSeeZJJ9pVQTY0J3QOgDJMtbk6XrbWHpaSrRn/6R6zd6qTnxqs8fanx+WZ70nEkTPZnph
iPeBdGN6blwnvde2IBOP6KUvrYiKbZERAE7j6FoYBGQSleJ++TiW10rXzHPb+/G7ThIEtkzjtMgc
Hp5r3TXHA9ua4OiWjPc+0u5Me7QPU45fQ54G7zKYk+bDbmU6uOx8hw9PVhX/Fnqxj5vxvwP10nPU
injY44d5b7xxDvhpNHUsnOEZvJAnSQFk3KsgCoYcKObh3/Ksd+qfncfgamnXTa4R3hz9PBAQvhBx
mKyskimaVhwL7EuVDke8HXLTzbFdEbCHyDWK59bQjWM7z57pD4PXnor3zsH1gkzgp6qJw5KBMe0X
rEbitlBWjQkCTFFg/h90nI9WMhggkuJyjpK5d4ac+BCwXoZaXSKiDKf6Ehf62SMQNljZUFsPMvFZ
lyuZXoqWm7pqzYPT58GpoRCvZxjf8rUcydKlqptbFUjRUQ8FEyuCjkIKUcvJawghaL0u2mcaSkY2
zjfPCEDwL3DY2BPT2n3MylywGaWbh1vN638kkcGK6P3WxuwFrxGkc0GGL6ncx7AheiE3w78CbMgO
eQQJjsS93vS6RY6QpFWCyje0jqImEmxE5NdreXTyi/RkEEYxrqRmmMdUj/6tTkmlVvvHrfKIDyB5
Iaa3QLkzZkOzE5MIN21SuWuL2RBjUpNPaMfgHL/KbpEBhthXX+YrQZ7C/fF7dfQvnp1Qf24GEgzs
CA7zUifRhB/2SziEcoh2lqZOROs8lRf09S6BkO7GAsu0DgLOJwzk4wumb2Br89wkqN60ciw+U79p
EDnEOdtDJbYkg2rHoEveMsVtbTdqF7aGOC9DdS+kDRPCXDhWVfpWZPLnCALpycgSWiCVXt41xoWU
jk1zwJiQE4rsIGqX4lkrzOhHQ2asJ6kWpoyh4uwjWGRYgfTjddW2mF6i+ndl0j61qATfmB+9ZkZU
Hn3OVHuRB6iiaI7uF16xnhFHt0AQ2kM1D/SrCVQYP8cG5133Q8Xq5fHlCd5YpnnYwCpXW4nJbY7A
wx5pHa2rfSDXD/YRgmcLKozTmM43BiuUOsfQD7J9bcycptkmCOm8Jqaombaa2/ofaiCVhFAtrzUR
zBvNvdQv1izgEeWykIK2e1CikSX4j3rcUXa0r3knNhNO202S6uHBKNKPLIq1G+0ee62VU7DVLPTI
qmfMpJJ5foCUvzeRYXmInW70MT70rMnvlafdvUKNJ5o6iEVUVX+ZINJXy0NUdu62XbIfMGKOtMUe
ogc0WUTicPZZRbM+dKxt47gw+5XPhChgNkm6TUD/QnqlcbW0PTtAeWsc82jTADwu4Cxmv9IOy70W
dBZOM/20TB9sHWwU49U0hAewjDX6vB+wPnvjPkWYsY1bYn0lZhDsHyiCRBxtVRgQNcNA/dGKIWzU
PEbSvbWIf34E7phB9ek3jw8R3LcksSL8h5X4jEo6spXmEWZim+MrbPq9JSfyaDIcRMsoQsdQEJch
wCZF81LL7U+l5cl3lKFE6YmDcyvmhAuDP0Buumu551F9Q87Ftd2cG7uyN2HNKcImBP6yPES6/tNk
JMKRHBM/i2vaHmOB9C4OkHKX6uoCbmIBzAnjW+STeuKMqGclS59BgVLP2CJ7rHZM3zI+bbn15Ps6
9CHpPC8fraCx2BkL9dQEG9eGKud2wVyZzTfkX69L1HdYwBy2DU1BgvMmbBQArx73WKhrySoXWATY
PcW6m1sSoZlnhyZD8V2zXK9ahMjnSVTiEEugOmqYUPVSkx1t3W2eSXVn9jtfGhUGuiX6Jwoj4xK3
UDwgKa0aqZwPtAFHmvF0geuRZOWh+mqoQ0iIpUCjf2Xiuea9qSS/U5p3e96aRvpPrpEzRF9UiZnT
v3S17/8fl/wBtAd4R+VlRpOIs67KCDUreyc5T7L+Z7lDS6RXTDUUrbEiIcNChookEg+yRPlcS4+Z
vhJtcExGfZvNWp0FsEDPqzvk8QsbAPl4rMNMrAWNPg8HqmeS9eEPkX+HAv2HpsxehehaXD9yz0nV
/TadAPrGfGpSIftXlkFnJi2vvCR9Fr4wXN1ptfhubTwsiSX+t3AtTa1LFzPQLKTJqDkDTMhPDV8/
rgVeqiSGnmHlORmD0khWfZ+9VQUNWSKx7OPgFP0uD4zusx/IeCdW8S1qiuwVsALoK9QPEW2+h3Qq
Sbvw/Phk5LPuu1NwF4RHLE4079T/HlBL+g11pomjUGRoGjNxXBqg5cJqSOjVZ68qaKPfWjjrv3sx
m5a8/hQLG2P0ZH64ksNZ4fukSbpiAMfKcfe/h0XOsFwWynrX5og7I6zxPc+IF2K0wrcOsPU+rnt2
fKtzdpHJNusmIAgWnsJklqumIWltAStgQfO30mPFIKqJgLWsMG+jxFSt0CC2dBgOSVfGu96EvDsv
SX6U2+siTqJtRBwXPghZgYwH64Dus6o3BLRNlAbzUJm14lylQblvoCB+pfWbDMpyV5ZDxrAlfjXc
UvsrQBw0VNoro7AQViC0opc/N6m0QCQaE8gEEYGF00LrQw8bquBTM8sQIhjvXmWwbVT480PIs0RV
t8XezCztve/956S1DLQTRUmBH/n4YJoQyq1bWHvKiCfilJB99xa8U6J0pq0d9eXedyLrrQ6+qqbX
/8J//B74o980pMOcXImeLwB/vS/PiKOVdDMQXB9ts1arcB6hdA5rkLTG5yx3+le3ZYkgXPnOraoh
iGRIGw7OD1n55mGhWkVm/ozIYTw+dGQ1Kgs+8eEZcIcNgdAcf04pElN90MhPqjv31jmFTRdwbcIP
ZD+I9COEDW2TlslX1HdEnQZe/cNzpXdxMTlJZ8Sf61SgKTmP7Jamk+VO7kHp4LKdkA+kBbtzh4C9
upMdgt6ausHFTb+OKiODU4ZKKyTnKOyTdrtotjSIhLvlWSjcbKcYnq7DevrZO91wrb0s3gdRClMh
iRiJ9vI1qNCbjQ3IIroh7ol0KHM/ZgLsdsGgAuCmQSh6YjynJhARFjsRtOa+weS6btgtjrFPQO2y
AMWD+6uTDiRH5vsvuW9d3an8oxOq95QQGYTgN+XjUiD6TsnIPrSd9dpOiXbOoj7H4c0/qGd++QP/
xJ/SYtxNVsQ6St3oJcYmtWdAfzZRFR5I16mp8OK7mdk9cbDZ90Km7B3rF0g5+zBQxiICJI9Q41wM
0yTN/6S9d8B3k/4Igg7JzSDLU0Xs76qx7ZDpD42B1p5+dXoQo7kDgJcOA8TmOrJWZopJ54Ha8Qj0
KRJ5h3907a3efM+0NNk0QnOPDM9zghpyUu0BTZAv2VWMwhGAbCbh2wenk+MrHehdmqKqMsHeXJSd
tfe4wlimE6GyRZki3rWY7OA8+oHZhzRZVd2W2p4FniJKvWrFXzWriXJj/tHcnD5t59JSFtoerOJr
mDXpW5bpfDBnC81j6XM6831piddZQppRgKJiaYmTmLvGtb839Lo7dnHrfTjpuEUhPv50QiSWiNu0
o9aJP0Sbe0yAdevuhJ4kB92SZw5R0ZvFG0Hw410PzfQzz+KPKk+Gr6mVCZSGZHq1vKzZ9mO8C/ru
5Pa2BZRc/LRRptCEbqMbK2Z06wKjpYB1yn2hlzBcMfPdNOC0b1GKwAGszY+hQ/Sls9ltdH+6sU+8
1ENNKwEv83MeeqiDXbffd8KOXzPIAVQOV5OAkvXoE3URFtrXIqt/9AnGqtKxHPZIg7s833njcKOh
mO9QgJNd23nYCZKG2JZpqNeD37p3B6TxOhuh19Q5Jssc9f9VaNJ6zuT0vfwtyv95XTGqwxIXMwEI
CWBe0irQI57jREHqM9RFOMEvq4XImAWeuOkmviLdwH+c24gYC6enw8fdseHUia6VBI6e9i56FcDN
gllhjEb3R0LU8jrJcUlZDg6FAcTw1orMTy0yGOHE0okuEDW8YfxhE/XV96U69G2b7CvTJEIAodmt
oxOUVPmtHuJ2qyw4xuO8WYicVim6bDJdYtM8Dr35K8pAi5s1H0+UgcUPaMQTmPlPw24tgLuEnCq7
LT5Cf8LAS/sK505RvhjIl1dpZg6nvgRVJqqiuSRB/pwEjbyPTV1f3C5vNhpC3I1WZ9429Qf7JCi8
10McQIGmeb6XruVuK79B3+A4n0btyQvNkuYymFW2YzpPbrH/d3GuiNm+kgNZW3H7BGeMqwEmvz0J
f9m2tMV4rxPxgQa2etYz8sxM0/9jC2IPgxDd4dIH+a8t0pvartK1y2RX9CcHsc+M2qAfScNI68ER
Ylee5xgZSnU3rD59XIwJja5G98Q7VSuUQM+iWoPXs87LfDosLfkwQXSbwKMMKQfi+bSYldI6jsGg
1l7pDLty6llG584mEQ3d2vRKXDtxdtciN/oCSGSplOgbrfn3SVpsdSMNPxKt7Z4iXIB4AjuqP0Rv
BCmvDBpIz8nYfvne3N7ykWyGQeJdHqdy1K5zSIdbruLaEgCjbLVzGGPshqjMXhtOqb4Ib9Wc4042
QnWR08RJdb40yG86TEy3N+4RzFFdQGvNiFIdAhNBJCHC3R7av3xjjs/wM7fKv0J7Gdns1w8/zmMt
smLWuUQE+qXP8nxTgYF+E0H55qaMGpCW/HS9iENdSpemrhFN9Gn1urw1SOC2CPKOrJ3Nc09PjvSo
7IPpnXifxGzV7jtuOC2edTRtt2exQvNMLslbw19n62qOtyOkAH8vqPtLTAC75UfFfbFMUJIEh3TC
DpyKGG1xUvQIjgr7VWvtY9b0wxN5h/YrGS8u82cdkXQDVKXFvHAvCwuNDd1hnXn+cczj8c6x3t20
ve1jVWphzrDf7V3XY9Lv4OeXqhufH6OzAF/uJizlcG0zml+oHuSes4ez49w9bheTBbiYfy+7dure
p/sS8GZkKOeSiflDNGe+JGGRzs5yvEI5Ogg8bPQ1yJu/eI6Vw6HEVhVWIXUkX1jni64XaVO99uKY
w+jc6UVsJVYxRrtzIjDEkyb9gEw3tANvanE/6abi9w7I8QxMFzVOxgCsCV049VbyU3jR1e5H8c2m
eyX3ZWO5pbgsXsmgJotUTt5NSDyHRTECTYC5N7oM74nR9V40nfKtslkdu/CYP6rqEOWRJxyb/2F5
slSUPOv4bxDY6/22yC2ETwyfPh7PEuRLy/JumDJdVWGJeDKTzkvKgf/BbF5+joyYgw09rqmP+dvV
hrLPzNbksQ3rt7LUtwqtKiFXzrRhtYu/q6nHZVz36uQSrU3T02fB6MsfJvTWbd4y2F261JwgN4/3
p/MsQqTmncdIQmRD7CanwQh20qibjwkh6NGTQ8Mx3DbXsQKKlpj11rHD4K+szZdKd9/CaqzfLD/7
JmYq/YUl6lsNNVACQ31pTn5id7M+k5H0WkaNzOSHKFlHbrKBvJA99yKiiT36mHTaQd8XpWNDfyKA
bq49g3TInnrUgLht4VMY7Fk7skX+UXMash9J6+A3PuyeJL+bw4SQnwr70TXTw6LjZo8tqBVB/xlS
jSOPfHkYXr3uXgkvW0XOlH1QTvPOFYV86sApHsxkZqyAc9M4eL/WfiBPIeHiq3qW8C2vhf1ftyTj
qLHdD73OrB2Tvo8QyxmOvFp8+iYJ8rqpJRdjCcuq0xwZaAy7JEa2t7HnoRDU0vHwWFuItU6uC2bf
o/7e494/h6U3rObN+o9SX0EXcrAbJ+IH1lQoE+iDCu1LbvZ0ao3UfB1cuvdpplwyBWnCxwDCoLPj
MdBnyD2VDcLF+b0ENfbkoVU591UTbfVSmT/7xF11XVbuqYZR2s8EfdeBHzMEoj+IZZvATibKULyM
eamvRdCnx1C+4qMX70EIryhlRr3BguTuZZhQ1cdjerE8flejcLtnSypmSFZ1nbJC2wSVwr1keNl4
ejwNGBZvaddBMwVeKGP5jRoNfFFd7Ftgq3jOmdXOa6Zujh22kZvbVfqtZpS/VwR4XB5voHIR9bsJ
wssSnfDDGWTXzUU6wtpW88OCY1fwa3Rx8OnEHP8fAX5q6sX2oXOcovGWaymyeR/W/3+zpJaJB+Fg
THJmy1PeDaQLc0hF7M/grmtecpFQOVVet8pIAjo/fjLQr6tgRIK0+G6aaAKXG+n9xlua15kOuYf8
voOKMncVgtu+WFYWHlJmmY9nSyGE26XhRFw1z5EXGWeTwyX0bzC/y9rmF0i0omic25bVaQkmCHTw
VGEIRSsxctQWdU8r14HWNUVBCIx6yldUTPbvACGfz2763lfqBzg9+OpF6G6XNt+y7vSB2Wzqwf09
2VhFeruzX0SZZWsvLdnrLHGLE11f6w4TpFJgWjCQCTW4MEC8TtWLyAVgPGNGUwSjFq4LX3zrsMVO
eZi2myRv4n0mZEP/MG0uRItDQ6iAocamEaz5x7VbgzWYszVVPs2Fs1Y6+d/5SUE2xd8xbc/sScXy
yv/9JQ1C3fI9yzfT72LsS+55aTi8IVPh3MMoo6PJVHyLjLNhecDyLkptuOBtQZpFE+qLWwrbLxC2
J99L3Cd6YhUzDVf7Ih2Pw9h/BvjlmTub4hN365VPnkayW0Kb8cmeYbUo9ZuLgJr7jhowIj60j654
pYJzW5Q/A+rl8/KQxCaRYeiBiD+1jn1UYd6qA+uIE4ZeZMvJXSJZeE9dEFKtw1qvkTJ2XS5BHv0I
BniaW+lwfCNkt/iykgB9FvLJUdeCYzbLRnBodqsxAexmKSUulYnYI5GW2mcdKBx/Vvw3ef+Rdbn/
IlUsN7neeAe37z6TqRpOqeEltEt0/QVSH3lzNM3NYetIUlzpwGYnbsgUZpskscBGf0Gjdtu15Cws
3WTXTcBO4BnnfgSKCBVbkAYmuIGrNaFfDOPN3srpRwc/R9GToIdmWaxrmhv7Xlb/+Djkfo6awrJN
MvHDZto5Rsiwl4YaajV3A7yp/kJ39U+Q8bOoTL3oEgZzpDB5YMOE0Y59rI7z92G+0HpeXr4hVHby
ePbft+pVNzyJphg22K3qT8zEmwXz7bems83kkMEMyiTtO7UJDfq4OAUUBBZyMsk6oAfuwP3Ii54V
+v+77qxq+9rkpvnepU9a53cbV7TiLt0RZkE0/SlHnfWi0vS7m5bNSYPItAPuBNGPwfBh0FW26po5
wlF2RFQZtKW76prp0TTn6YbbsuOQC4w0+dRrt14RPDRe4zpPPqOY7GTBKMgz2xptbHmq/TD9rAiv
BHgGQGb5rqAufneBV+wrBanJ8okENeYNZHlog/Ct4s45h2n/70uVaF8IywvOmT9RZUZW+IwTI70s
35+6uB4e3rA24nYkD7B7JQsYCE1L/og5Ie5P1c1x7B6hDjz53GMqybkn3VjzaxwIfyqZgTKRA8BB
rL3Mx2nbpTR9GHGiO1S1VOvewXUECal/LRs0PKbd8FEZ5G6RfiwPbeLld0/gGEzydNwV3a/HxFFF
fbQaq9b7hkRl0Un+WyfovHir1FuNBneldDM+aAP6En9+0JQg79UOacfgnEoLjgzVaDzFuXCPJj1J
YgDRcqiud3+mE8lpoFE+pDkMNHR7Y5vjxj7pNdx/pGuzRs5NXHR/jnMmWJquUav89XKJdY8Ijnw0
wSj5clcm2XQeMpqCqI9LhhhO86VV3cSfIdlwBn4uvUTd/aRgyh3TiQFBRZI4K5E0C0yZJGwtx8vG
MqNtEhGXY7WmuizPouXSYWsw+/yZ7rn9YpAjYoXZvvVfmloXFDE89KKazk598hj2rGtRUtuIOb0V
x/Rzit91L6NQIf0qja+xv5uT4/1M7InJi/PcAjS6ukz3MdBg/FkpmUa75UUtktF+1BD1plVNCjqi
81om00r3s2JnimxYqbYpT7k1YknOfKp96xpXvbFBv89UxxIzWGh2iqmBUVGzMhGBfaWa5x5KMu/X
ceWk5BV11rTtsfLXFktmm+fOS0mY+C6StTg1QTBeHVPiFkzE9AFd7JdpadrfxuJv5NL4hZz+x6QL
OpYF1mIc959+CXBC5f7T0DkD3s15mB36sD8G99hi110ZM7N8cI3xWM0ohKS1mbYySRllRbXMmP+m
kRREjxc+v+mSuypU0pxGF8gmraJx7fRtdoobF7K6yrYpjYpXYTXFPqzAhVOt/TbiFD9CR4OtzUdx
miqruT86Q5XprPppAhUBSQf7G6Fs7XxJAKa/cbNS7NuQdHbT7Osz7mbePdCyByyk+gFAqb5rSiPa
ZDG96sCxijso1hjuDTQnK+3lr7iwj7bC79cxwdqXRVXsRxUOR7RZzl0fm3jdG079nYBllAXKMj/z
L7Cf4BoOcXnEu+ft9WK0z0b7Mhvkf8lRDzYTmoHzoCOmGs3p2LhIs/SU8RxZcHFXYbZwh/bVDMMn
UYjhi11qlB665rloRlgoT3gJ8dJ7of9UC5NffH7WutafvAdfPzmX2Qj4AZf+HHWR9wzowX6nRRWW
OJZwkkl6coG5zhRRlkXXF7vQcOJrapjj0YTLAY90HPdG15erZRSNPkpcFEKaB5ie0KidGsLyaSCv
J45eljBg5mScvoN+o9lxjemgD9+WBx3BLM7L1+XCxQmHh8ewdmE9Txdz+HFu2Ru7MDXHlbUYmml9
M1JARbr9P922JvVaR1FNdIj4cmQsPmVllAeNuTY7MZeCJvw6tX39nNTBBda/i7IW6Sx7I2yg+hhq
I20Z6/eyKcP/1S+1PharURu7h8Cw62dLIXbllTN7Yhcr7DjWwblgCdDn6A+wrh9p7VtPQz/Vh95t
s60WusF6md5rqWuf3QRFyvKWmQ4JJ1YTbXxrIFthCmeXen2R49MSl4yTR1zLoT4vVxRGAFoXHNPj
XOsKaREmx381kjWOoS8td4tx3ekR5RLa95Vr5s9lKhnN2tFMw3wBtRWjZCWsfVd0dGPnXTnDVuhk
+auEXNZMOnGPYJh3Qe7futHyL2OfJIfR85pjYWj1pjZ7RtV0keq6Cj97hxCh2AJTSCah90IE73Zx
PMUi3HV9W12bLL5r0+AeEk0HVRU07cYyJ4ZVkeGwCTjlP49LGC/zwJ1IiKL0b4Aekbd2Allm1Nn7
x5GmNPrXpdENJ9FbE4rSPxrdBA/zi0wxXXa6OkrI/MYkaA/U/LnCJ0NdzC9Jm5Ao2eKSoPC6aFDB
6N/OTz36v5dgfmCy7u1F1nz0fsDkwk1wDvtWCGWtZsJrKOrOIn1qzYZaI5PhmTYbfiwxaRvoDOvM
I3ZwmMuMPCMkrRxzQTeJnrYHbflJ2kl9GFut2zduCQk3Le5xaxWryh2tA8ahd8ebB9NaG5FhAFvX
QIgsMaMVMePZscsqayVaiBKoA+YJdTcFG0hGlWTqlTfe50MMNsZRto3qwVmFKjwuMwCjRVWIcwsB
kTGVxrbQMuSEyrrOJYBW6tWf2NNeQqcNfhnBB4XMFVlP8m2b7S/8wcl75sbhnsFSvHlsaf4ERLxv
OGY1FKp/+FDdI1yaH/y7p3ZS5bqvXfmejQpOgy6dvxaOSRc/3cR8c1OwF+Lhakd5Xh56aPOPZ8Q5
vtJinPYldYJ99YBRX/zSpnHux3NqyuwAqVT/0XGDHJZy104ra5dG4F15W/7Bc2DcrbJL8H557nl0
xGdihvbF+l/snddy5EiWbX+lrd5RA3fose5+ABCCEQwmtXqBUUJrja+fBWbNncysa1V33q9VWVpS
JBkCcD9+zt5rS5AD+iJr9EbjH8B9ghOIzKQE/f6yoHKgnS9K59vXHwh9gh1mwdHNp+CPz319YbYy
TLMIM7w+Gp9ZedCvW3VxTIspvPg67JYWClZhYLIdY/9rdjTJ1LiKMwzHqzi8zsb7NhI6OmqHtqJj
asevv6m9cTvDYWk2pFfYx7SMLQ9frXiQWfTRgZD84PTq4SjxC2OZcC9iTUoMFI0o90eArqvVOYiN
1Pv6nVoPMrLNwADx2zf9wPikKGILbQHU4u+tnX4mmSTK8udydcVyFsBeU7TyWOcTbIsoBzSy5Ef8
RUQLf/2VlYzJl3qAZ6udBlgx9GLa8y95WG0XM+cifdqQ1goI00pNEIrRvDJzLcxd7bSZOMroMOFG
qM7rH62Mji1e/iMDxoh4pa4rttiA6A/2msI7lZHYjOVxzq3tCFTywor67gCHmr56PVzM66eiFWAe
smr63aIRudgAElGa8zoe5vN2/WPos/UPo3Vrkro2kzE37HYMGArdeNGFUrqlym4bxvAbVeJyjmW7
sOko3FRfmdyxiuCXY92lzPXhyAiOWe/a0InTPvDUBm1WSjvjBmaOG6+rCIaw8ByZxEtIUMn266P/
+bwiJjIPhOUi0cENV9nrcWvWAOlWqY3el6GDQt/8bSL+O60a623gL1HCZ3CUG2xlOaTDy07m+bVi
hVdfwqAmGFpihKlk0CbkxJc0jyrSI9rGbxOgEs+mS36hFgtQG+52bdBL6SLxqzaTEyLDWd+1Lpkd
lwgSQg3L3PgGZZqh6ToSlagkvXYg6/6LmqckqcEQzQPvSxpOMXKirEnSiyxtRrEhHko0Qm5lVph8
8X/BGa8BQAvkBWHPgcNc6MbUzOuOo8Mx0BGFP+VaeRKj3V4ngsEm1/8ZbdsVOC0Y/9MfvSsd1rog
rlCZ9Sx4EF+Ui8IaTowRgvuJsy/xmMGEZD/efmnE7bm5DjOaLF8CQ3Mszgqw8ZUzPcJgDHzItO+h
rdSH9Mt0Uae09OYCeJVNLqEjlPxkKsp5xYDiprail1oI+/tHQkWQYWNNp0nGF9Monk5Iu+6/Pvr6
Y0AiZywk6n59ZOUCYHABBNuI4Wpl2XRVTfWnoHWdJARc0AYhJYxGowrOvhgs5xQpCMJqKv5n6mGv
WuMhcmXkD2JlkCMowq0DtOgeKe0kphb0LfU0YPBLQIYuFjJ8LaPfSmhnctlRlWVc14Z+rK2nUcMM
4ycrN78zRpO+5MpfS5g/sGAx2csLFF2qcbUstnqm684D1tIMexwpAJSe46mz80d06/YB/1W+1Zi3
utM0hDtzzYq367y5XLqpuewH9e+S7qw/oQ11WzqAKCxdV8k//DXQKp6EpJHBxSLrmZSqqDpr4ZSd
GnSbl5l1F68zlYUpwFEOmZcU6WMMd/xoz7Z5KvJAc3Ph7Mc1YOVr0a/Afe8x62lEdPK5XsnA1DcX
ZUCWemjQMf36W6lPzFfQwX43Y03ERH53aCEiWkD1Ie/tJyvHRIVBUR+VZCeV4fJ7Hz0LRr/SdRdV
d/U6lDmT6Xli3luUPT18hEjJ+se8BvNZdmodAGT9oCcOTLo4RkLALpYcRll2krB3I3/qYT7Qrq2o
EFdfWhcyxqLrpl3mHeCq1kLXn+iXMLvTDQcJ/Tu+KJ0C04UXX2wqNGAt9IgnadYV7OFgvkUd4Xdj
rm3aqFJ3HaSYL7rhf7xN/xl+lJC857As2n//k4/fympumGZ2v3z479sy5/9/rv/m/3zPz//i36f4
rSnb8rP7y+/afZQXL/lH++s3/fST+e1/PDr/pXv56YMN4uluvsJ5PF9/tH3WfT0Knsf6nf+vX/zH
x9dPuZ2rj3/99lb2UCH5abhvi9/++NLZ+79+g7/5AwZy/fl/fHF9Av/67bYswpc/ff/HS9v96zdF
WNrvliYMKUzV1HUIlb/9Y/z440vG7yYIMsOk+lu/AtcSM3wXrf/M+N0wNZUMLssx+YsN07ItkRrx
NSl+14k5IqtJkl0koD789t/P/af38H/e038UfX5ZospqeTK/sGAtZtqaITRDyhU0atrr7fpjvlwG
GIW0JOOuahR1X3A+flBplav2UYllfT7ymZ1JcILbtjFt0756SErTA1MdXZK9YV+pCwpYJp6GrtwE
tnlDCsBC2d0O/lhlFb52SswfXt4/nsKPD/kXxCZaGk1gENJUxhoQNi3r50eskXAqGS8DmTKDmmgd
fGpjqWp+3YKEbIFQ7oU1c286Zfg3kdPi//arOXs6YFk1G/vtL3TPojeCdk6i4c7Ao7nP56w5FRDs
wAcbJjzvST2OlXzqVmjPoHabZA3+0IIkvWxaVpC5pj1FHoCECU8XWdb5Z1oTSjNmp79+hX6ltFq2
LSyuLUvoQtNYa9c3/Yc3NWfLwmUdlPcz7PsT6XPRBYoPPP/RYl2UHax7Uaq7KS2Y+rR7u8rNTVfq
+B0zzPHGEo6bv35A8hdGKw/IMTlOGRb/Sd629es/PCBeNMKzU22+15rSvDFCKY+yqM6oENoddtDU
lxkvS5Sh/YQGdgFlTd4Wi167RTuQMiZleIyGmZLSetPDZn4c8Oy7LR7BC7tCNJTE46GotWpX9Er8
v38xESnr3CO2yYBL/Xqxf3jsCkE+vDZiutdr0lA6K6M3QZzRVi3Iwsg5q9F+jW4XLT8CPWsf5kTb
24Ocj6tx3dHJbfvr1/ILsft9cV5XI8Mi50zVuGstaToOeRtrYuQPjycaIMIledXfl3XvINOB2d8w
P6O137wNlcTDFQQvA+XHtgUuet7bVU/2MplNweoT7IN5Y8R2txLfq/s8tzirG1q5FiePiq6GSPBB
PZQ1sJBS4TDcyzy8VgIH6HtWDgwX48orRmldhiZpdbqhOAgkenGG6INpYO0Mm1lyKsGP9UD7VN+Y
aXJbY8e+bPFXQMRKHvNhueziaTlrnA60O0kbHY6Dy7C0rkLYms9QcUdftCg0gZWe+l5sv8TOqpH+
3WWp/ZK6+/VSsvyZmsVATarmL/ezHQwSDj1uVztauie0OQv56juMZuMWpqHc5kJ/Q2jRgKMk35NI
c7hyDq7ymNRl6vtl+hYFOBkyuD8eyuBlS534TcvMZS+X+jRg7XGhMyxPSL+gY4j0qmwpHfD8bRC+
VzcVskV/tHLSDWphHDF6/w2u+U/rlaMKQzOl4DqxBGjjny8VG/5ZlgShej8oRG2lAAYuYsLYzpms
TJsZZM0FcUAunIXkbyIFhVxX4Z+vUkknj2BBTWWwqP+6r4zIDFUSjpz7xDAJi0zv0zRxiJI3Er9R
phMkOBoi+bEXMxDUcii8xIJGJnR0aUprFseKPCY/bSI6kSPDdCQKl+1EeIyaruLuKI83aEZGjI1J
6BH4qvitSGpwvfpILwGrDL564tYkqZlqN+G7bzj022TBb1p6P342NWRncko49VlxBXb2ZZYzE9VF
PLE5X2gjRu6BgyS/zn41Glw31/owEwRngk4rhywF9p5cG2a6RR9RHwIY+wwt2XSK3G/jLvZjwTg3
i53t3AfEZrFuQAA+LBOJU4gbXOfLbAV7qooqezcYy5kQjXQjGgjbtAAmG0PA14GxuZV6CptkQuLI
PNuJhlvGHyQTUJdXNSop7NwZ5hPH8GqS0M6ahRuVq+0aflO7iVUcrHFKjECU990+0JsCtCdMLzuv
h1NKGec7yZOWWeMlmhLcbFN8Z9WQ7jqVVzFDWBobHBaJx273Qa4yQ8AHc07TwTpX8lR1jXy5MYXW
7KYk3yg8bgy4oXqjZc6J/Wd8MqLiKUb/uwsZVSMXU0Zkqcshy4D1do4Fml1WF4p9Pg2K5utt1u4H
k9bUxB1Wy7y9kyi9sqjchM7c7v96FRXrKvnz9cmGJCQ3h5QsotovVUQ3xKjKlSG9t7V4uF6gWZ9X
g3Wlo/vZ5FDl8IlWKLww87/MBh0VKwJsHBtoH7EA65xZVOOAb+B7jf1Tif1jbaP9+Y6V3LOqNLln
TIh4v+zcKw9jmcHy3OfOVPDupI/UbXcxCIazVClfsjEgBWMKv/VgbiB3jZzgUvva6Qx1ZwVJfx5P
XX+ONAkfJFMHv6fNQktpAlC9diSKAmZ7lRE1D2HeV/q6R5RLY8AsxV2nIW1j8GRGarwbAsAHVj4Z
mynFT4IioKsloZSLuiPLQrlR7OlI8BIx3gauwb9+a36Jn2VR5p1hnzUshy3X/nV/G4pijIugTO+/
T3ZmjeUUY4J1E+ntoTaa5m/iECiY/3QpUFOqgNYsgwtBd35eJUn9pJ6kmXtPc+LD6C3lQNzcrKSP
YTLquGAsBqSlaRL5M843hWM+jRKM218/af2XY/H6rG2DXy8NCltb/aqgftjVp05dr7Ux4Y0PinMg
vFcOQWmd2SVn02j3h6AYp0t7SdCiaM01rs9aHWo3Dur0m04EDfan8rBGsJrjrCP4NeDMlYDZCxTK
+5aJF/Tstv3uyq0JU0ss0W8S7OHxWGyCwSRnmTHR+YJrewup+IxoQnpfVvlAZ6H0p4XmK+NKZy9i
rdoXSzvvGs3ZIKvqTsoSpcdcyOFjZv7OaT17CkKGczFZJl8v0v8/gf7dCXRN8PiP/z7l/ekEevPR
vMYvPx1B13/w/Qgqtd9V1VLpuBjCFEJbEwm+n0CF/Tvbs1i/YnFSsHWWyD8OoLr5O+HPUgdCRqCB
FCq3xB/nT13+vi6aTLtMbk8dNdz/5vhJENLPt7sFoZ4+myTJnYVP5bH8Et/Qd32xwEioPfplvS47
T+/lBPyLrCC7rOECRXRoyYaSecoe0h00NEF7Iy922J8WX5YKLhH0F24uC9/Mccrgr34P55qBETYv
tDp54Q5czRC1cUrF5oM9J6m3ILzdm7b4lo4U9U18baaK3Djn3KbsPcN0FnOZdwybJYArv27g2yng
Yh0Q0Z5N+5FW1OgtQPY9yBJkKELgidLnZW2wMiOsPNOePAWBqNEldwjKYFEE+T63mtG3xQQoObBP
OVLhvcGKioPuIpjAQDVifh97C0ZxBRZgUptrh+6613fw0tGM+MoI74096zYDFrqBGGDwqaryi6Xw
pgRnqU0CsMn02bWNSoAlsY46C5/HkJT8ky2y6t7l4IjAH2PLBuNX5Ae4WTJCHSAhTXuun026OLsY
aOAGJnnj5cVHWdXfGsWy9rMEBbIwFNrYRfQcGOz5cc8KgudwYrcBXVCMGtlh3PYc6SgrzbHfjrMS
QyKqP1hUsNo6/T7uhoxp+MFsR7JJkwdnAmcqELslR/im7ynfiKEvfQkUgn3H1HzOalqudPDI0Eqz
w4K5GCiU/MyHoEa53m2mrluHXgEggVG4qCXQSTeVly3a86jcjAbCr17HYaBXmIGECcahAlHfoyDG
JlxvaVe/AvHH8XuOkCPxgFEObuS0BN3kidtYDb4X1D9+PIAxzwNQmtu6K266filh/eCaNGO6e1Nw
wp+4I/1ybTuequEzEIALhugeHGLm8mqdISd19TalM1wA5GDAtmkVMGT8hDly0OkH6RnD85tZjhdV
nufu+u/CLNktxvKUJMzIRk7LMLvFxRh/trF5rir6s9Ip76MW4XRDMDHinQtL5nRzA3wDU+T9WQqT
zk1p9XkQN8HPtiGzRuMUKPaJ7RUhpG+GDi9f39euVZsvuLPvGQuTG9baiZvAqewc5QJn17lZhFcF
B27OGY/GGPH+SoyN+KUYQcBuaijUNbyYFhG85F5+FiI6m5D229XiuF9PWc9RH5P/xKB314juglPZ
TSOQjsjPLsxfsS99g1ZxR4AMlRjmfuXFNGcMq+PsaUb0YEbj1TwdjDV8ymiv8YS8NWGwC4tu3yfZ
SSfgdIpQ99UbXrzjXNTXXR2f9cN5HtB7QZXJk8Ww6reqCR5L3IameZYGfe1FGD2oduVj3YSkqAWe
fLLM6lXisiHFKia6qVPeNDt+DNuioh53m/bYh4btqkPwbOvp6Cpdi9rtCONi8OH2+mVfQk+rx5ey
1c5AyV3GiThjcI0zAaaB2bwog3gz9OFp7LhiiR8IKpYkxzAvq1KeOcqyR0qvYQY5YB8EAaD25xGh
J804wH1IraNU03t0cV5jMurCwQeGI6IvDdn2Ka9NfwqXyM1kr3v2lL7uTTSfXKndYwzbigDZ2Esx
MJtT5WMxv4kzk4lDj2KeSp2gtKtG4BDWJICsyZFnjUEsA5B29OrT9IBk/mJQi8Lt1fDenOk8Z7H2
OkUzQvME/3WUwgvIQEOWyfsS+bJL3khfOgPfd3Ly9MIaFkJBDfsyrhtfbRa+MYqu+2Xk52D7c1Ib
5joLv+ys26IsHuLRMZlLjN90T7RAH1tefsRx4PbsZ20BB02OHc4hex+CeUyapN1aZXgCRXlo14mU
ypPKIH67QaedKJSuHFOcEVjxThNKw26ptzDLsBxBFKy9KgxIE5sxFKrKMSSpdqOJ4R6t9mtsRo2P
8D7eqBB/u8a6muzXcP0kWYSPrVM/BkwN5olIPINfr2omqQOdcY7+ddevj4FjOB4WbtsOYhij36vB
ro8G4vENKyrejSm7rjFjmAMsJCN8JuWQVBnuJPLhPBNPNq0dzcaq0GzBGc40mry8Hid3oFajWfcw
VGQMR9j8IEKBc2+TVbQJ13JqJ54p1OqY6bSuPDcouJQTU6v3IDRPekr2YW+CoQWPUGMtdwrzJc6d
FmoRedbd8ljaFpS5pTzlQ7LpkJPEQHsg2r2MQLLRcetXMQuznBQIsabNolOmnTtpzkOEjHE7tdra
+/SNNjxWln1rzAYdpaR4T6MIkSfTfNcChzXiGnX1ztyntcUMEwW+G2iC7HJsaCRXAIZRR+kOCXku
i/NI1uxnHtGEGelBFwRNuAtdKRd3PONLrg3tfjDmb13QGlu4XINr4q4MEuWeY+WabgAwYgzty7la
s4NiuVsWzIudYWWbOIyf6k4nzMi0O78M320FSgDAhEjGnc848Yq7lxLaLIh7Y29jDr/PDArqtO+J
EGaBkDkE5SVAPEVMUDukLN8KGdVDCdEHFo6rY6Hnkt+u4+Kk4G3BQrnK41KUCvUBEfLs2Un9GLcV
kirHepaivhFDdjeR9keZTdjoQJAAYXwTjDavT2AeqBpL/ZjB2pmzXR6wC+pxTT4f2QIuYP7jqoLb
TRpj1pUQa8XMKAe1V10xSDSk2c6uAlYfdk6PXJ+K8JXzltA4ljcFmT7yu0ls5yGmBTF2my6ycVyY
F0Ou1G46yU+rnfaqVT1MTLFl6EDWyMxzRVrXBaHwvozfMruJvLpVwVksqLs6BlNEY7yqCvBKfrTj
G1QGVlHae42IXzZQ9NlpovEUa/SinUpmRnONl5yaY6YtnCfDEYvgRF9fvBBKAqlq3kfVQlUQpgIQ
97pjBreQjyr6od2DMmUNCbax4pXJ5Lg1bRJFLYjji6TmacB83ITO6VD0pbeUOSjVXr1O8G+jynqk
HqLBU0diUwzZQYiBmq+ZED0sZJrXxSYi/NFlx+s9rRzZB5kmLg77uLPWmpOG/iajYYDzBjUn9vWw
eyNeZEHm7QZCmXwab296G3yw7Z9Nttj0ArltumB3jof2ol7yA1cx1pxwr09qvCXwnj2H/BxUnhZ6
maZRjgTDbyTq1D0yblQxeeoHHYsYODmvGZwLmCI7qFevkcGbv9IY+G3dNJ5VMJApCIYzOyBnKKsg
k2AmpGcjvXAJyccIjs2avVgTrYkLtMHd3Qc++T5PHeG3WUR+bPwNqej9FOZvYWR8IxvcLZ3pFmYb
JscMvTLNkmdLXNKq07bKBCfBKpsrquqzqlBz2KzGe4Lop+yqyzaPGFwLgDdkpnjrTlgkvC1CBcKW
a+bZnKqTVygo9AzS2gs7JwVVo/k+FOabE4n7KM52TmXcceWnrjDw05tVdVXb4CZywqfHmEQR/EwY
9PIXsm7h7CFic20kHkMpKVZn1qwoRr4QppccoLj86pIQahuhlPnWGJFDAd9sBnbTQ6KLTZtD1Ini
8aVSeczN2F04ba3t86krfZkqt1O9XC8zOUnRgtYNkzJmPCP/TILqxMwg20qjnjEAIBMZmn1CYSj6
GfJr2j1bAcslm6+vY/HaOqimvYyMc1fJ2Xbz0IABnBB5TQSKTv9sZM1l7LPBqrIdCtCruIIlcxJC
jpn7IsVJWuRbiYEv2HZIqFRx4DOjyxgb79qpfEsWQohp2JuYjYLU9tWZAqBTuOBnkXlNZeXbETPY
vh0qvBdVpmFzRBRQdBramFFPdpihFvz01ZWTYM5UemjaMmmK/Rw+JVUWbGwtDN1WYeFoCTjet4Qm
QbisdyIObgPqeLrqLZ75Ij4aaZufasMmug9ATiPK7IwJwSGejcQz6cSzzFIyRzRjMIVtlRAVsSmK
jwmxDUD809StJpVIfTNIhcIq1bUsztY1Z1DCi/NztVxIT8i196Iq9zBytr2p7BU0E5iRdc6K6E29
RYs4Qxr9p4gNShtFJnj7J49+tf4A6B/0aMbmRoqzI9fYAHApnmaBwIV6Ww0bY+ZjmHY8QeQEIFDt
WO/cBMg4wcREp2u7JUG5POTVByOOA+xZBQni/BTEUvcyxDED4kDOq4u60dCQz41lAEsqyFPVcRFX
G2OkwUjHa09fOvCqpLA8h3Rw2paQThL1orSMJ9UEF2cUxY2SRs9VM7LoZREFyJjA7Be3i5oQTNrO
tkcSj6tZj+qoxWxkzYzypd0NUkQH2e6tuEk3MllgZ0Rj6yXXKR3Hm5KeoIk76WCpxQgSa4W1OtoZ
TsSVzTe6EBIv1QrXKkrl99bR0fhE1qp3SXwp1W8Te6xfMXUH7VxyfSVwxch/5twTVX4A9fLcskgh
4pI2D3o2PantMqCN061tHpLtFaynDxHA9ChY2ym+7a3IemaYYbMnRCqhyhTHJFdakslU6zDC6AJN
f0M61jGyyvIslPPNrJbI+RONmxtSsWn25VFaISmRdYyNZ6pf+rBHozYo17QhkpNVc35d0P0xVjiH
ZsJRL/gE/mEdynm8jzDugU2jF6FaXJjjAN0TI2C5I/oFJTaxePTZEelkpDdaRBWf9WG9kROlRK2X
B5OrC6h8U7Jv+2XOLugwlGeZgqNZsDCZkplSlmoCaKGhurS/I+fZjtAvUkQwmeo4KOX7nsTBWh0V
N+dW84YO4+a0OiMDNCuljqMTfx1py+l1kBlbanzdr8W2qYHTYoWr3EnJwJPZBL5G/XhSEiK28Idg
2tGyFRtCTRlOjAgUFVWWdrJpF1spq0tqtLcFwhvEcWblEaX7Oa+JdINk2qA0ZMHF5Kr0KORdxqd7
ND2LJ5zB3NSRch/KbRUbjRup1C1zbNcuvKEEaB9kZOwFfZaSwG47IUCMBgM8hx/OtD0JCixJALLe
i8XiXiBoUOtIFQQU2ZIT1ThePZUY721S5Iu8fERER6GNen1TWoJGwgDao1sTwTMqT6zDVpTo5Oxx
flrlgcyojylHas8whfS2paaXGL5hzhsW5JhJ3xX8WxmRQ47FVgOIK7xB45VRlxDQ4Yi72KpQHCmD
tac1j1gZ5JjqlAelo+iEM3A1peJj7B2IzoSBotnfpgFheLMJaTwLNcku1BzbQLskUWxorMd8qj5V
nB1uXpSEYUpU1EADmBWW28VMhJfTdM6KAn6Fccjre9MZHk1a9McmI0XdNoglqaZsD7mci6+SDHMV
B5pT9EJZVhZk7aaSBkNaBW+JQfxDNt4FukaNnWFvDPvoUsfB/NWU6NAAZnVcbGp4+xx1lH3RVzdT
r63R0Js8se7sHB4R7gLSV7JJ91AsZW4sCBtjPdyalTwsXXIlm/IDRadF2iJLre4ZRt0QADuEIFBB
L/cYgGhygWHGkTzatAcs4Oxdew+cUHpa1qe+OR6At35E0ahw7FA46qpYW9qIJkW0gFx1whfVPic0
GlXdQ+ckEbuScyfS7m0WAkAo979bkyrYRO1z29uhTxQIUzC/RmLpqiXmOaWMucjwRRpmZvL70IBO
V+y93PIieGDqzQFVvKlz9mpnCgktqvqeOhHOG4WLgiKeNQ1Ts+CebnqIbE25NyOWrwWYlSsq08NL
o3qWQWBvkbBW9WXx1DvGbsiNFHtcY3vkbD07demPpry2y+xZq/UnLb3qFv2BIt3yxrB5H5PmTmSQ
QUoZAy/FcoM7mCbnR5x3jxY1oZtqCUeY+ibqSc5Rk89OkpyREmu+/uY4Kt7kDO+OSEJNYwqEjiJ3
oR1hzzUQUkgqJfV2mbXrPg43hBIMbMTBvqxVrypN1U0MOGlAXndO2d7AG31QG2QBX98358Vro4tH
3ILEydv2tlA1VrText3eh/tppIiRSt+syvk9Hq3IK5WMbmxW5BstqZjr6We0O91uDUCBTYVsHvwR
qA0uh4noJrw2DCTkOeiaPtB8BrytF4RsrGBCi6QrqRednq1zBcsCkiCRaelqxvea8GMueGpDzGLh
8hTPNqeFgYF7+VAHeKFCfWDxHGEhwSmw1H5bL/VNkoWvamc+V4b2bQQlU7V9y2F+bH2V9U7htOcC
5St3Bu4qGqzzMSdRuIDuVZJr7ypG+hZztAATeYOc4QbhEYmSA+ddxY79QKUrN/UADBE0+qq62Ec7
2diBfBva9rlO2UebxUrdKOAEn/XxQSDSdosZV1drhAdpRtCL+tfWpHUIQAWiSF3RHCDiig5L2GoY
R9n63YFXtx6bsyoPL9pyp9KdXMbFp82/rdavYzd5DQDbYyS/BZy0j9RiZ9eW4/ZglF2BDaMckpYm
/OJTBZG+HeifI++DwV7vjDhwC5mMNBHvola/I3vQ8BzapV4Vt48KjX23gvvlgl5+auzkyZpflm58
xGmED4U7KUdrHscRzWs60GNk3pKQoBJrIA6TYtIRlB39spCtU1e3MRg4zlUNd3nkfGZl/oLs5hDS
rgiWkh0q4s2YNeSyk/ZaR03mScESPMj9KCDZUFVNnsAS64T9PhhrDqedrFxsWVdZMT1CTXYBLJm0
mdRvlYA3Z2md9EvQFkbqHBat5ZjmkC3FIf+pI1LHDjhjkzXgtRq18qzgKw3V6lvXdCeR95rfW+dp
Z8Qb8D+KZ+WdN6QIQhQt7bw0PscHDa+5j96hO9xjXc3YsZlpN+xt6xE+OjNKNaAxPU7AFI5KP2i4
9mzayD0rTlkS2qJww3UTQlAw4luaMPQaaVxUA9OCuutelMy8yqyoO4hA24wLVnEbT9qKy39PJppG
lSkrr2vS2Csr9Zkp5h3ght7PG2gWccYSL9dsygmRhGHH37Kmo8JLT2oAMwD+Ip7qdLrQArI120Dc
5vZa6pXBFRxMUsaD/mKeAHoC7Wji9sFUw+sppc8ia6GiMgf8ZwiERKRWljBwKJdQwtvUUJwWdqqB
gQz7jD4ryt5uccdXxYVqhbVHfm695YJi5mgvXibmB7J9cjcuerQLKQ6luM+3isEe3FrosqH9uuiI
yw3i54esyv0s0F8yhyRRZv50FcbkqRPpC9RDsZkW5a5j/Orh3CUDxrY0HjteFkHOVT8VT2WuXk0t
JltcuRi2W9ulrk7PWDmJWPNrW+8PAL+JJU4wbqfA6ipLHTwyT5Md4D6qUyO+KSr9dYb+7xn1UG3L
AaqENSgsSkvRuiZ5rz4JjPvOND60MMg4u2V4D3LOinZkeVLOxT6ZYG1UA6VzW090QaLSJ9FMgRNH
rltpTPl2CLGMNirymJbXPghq/KnKe1yHu0IW1KUdXQCZFL5mg9R3bFIdnO41ZrIGg2OPGoBjeFRY
9BXKxqt6M98M6vwwp2azmstRg43jRocu4UL92GQOJ0lDVAf8CdInaDmO+1OKuoek49ymKhfQsjpe
diNTcSOX74Hy0qSXUNCGmtxxPc3OBYbFDI5aH+I3zAvo37lJ4HNjL/FWAy5LC8xZgvcFaWKtLMNZ
lD7AUYVDE090uh2OVho6KvK+ISdnkuMluGj4uZZrzfVGIBZ1jb6eWD/Ec85YcO7pShZxVHo9+N5E
cS4DZbwbIXumnbrO2IgrojfjxYWJEztFWmPkuxQj4oF1ZZphNwCvmiTmQ02rqAjr5C0wIlcNnlpm
BGoT3WkGmMO80T6ngNgIQGtcS6WvwbV1I4BmvkqWN+0bAzRETdCBSbDQNA8POqUupYN+NdY8KWW9
vI2GIRRZr9QlHK4IHuk9p6VVknTWWVU3rgSCDOvInLw6i7ei7a9sjUlWMDPZr+uSoWjVbgA1F5Ci
PPh/oCmQW7lzcChiEfphQ4hIMxUHqeD67R1nMzRvTjU/2VOV+HgrdeagdGMTSSaaDoCmNMazoTQ7
V1o5IkzzU5LZ56twCQoK9FbSa116NNkNJU5n+GxSwLHD9mWpBs4WeX9LquxHuox7pKVPjpUbLgVz
tKl0uiuTrW2GPA/O0/4KFvQT6d3Rfm5m60AK2D5efU5VJMTBdF6sfAGIgjUnGa3zJIyfU/LTObaA
zajNTiHRiSLLdmL8EdyFwsol54Z82nJQ3JT6kPqtfRBad4765SbKjgWLdqPyahVjJz2q8tqvKKZm
TD5Il2NadvMTyDLyfou0ZbjpsN8iUIW1d5su0YfjxNAGMPx4VcVN15gMcYzcfgXVO2/bUcV/rY+b
1OSXL4V6mVfNXlkWfb8oyQt0C6wuff5JDE7kykXQ0Glt3GlquCYK1YQiz82FNUdvPXYpygl+C/Sp
K8skkFRPiW5XILH3GPJ3nJIXtvRvVeCcV2BBqfpQwkm6D7THJYHsjDOIwzD9HmVW1L6ZinPb9A4s
YJMmDwAIyZjLTMPdEJ4UfK+bnlkuktvhNC3mfVgrBF9yegcnpP4Xc+e1HLeSreknwgnYROK2fBWr
isWi1w1CbsN7m3j684HdM0ekNGL0XExM74je3aKkhEuz1vrX96+nwO0WrgOAxrf4shwOtlXT+Osu
wcvIFC05wEmsDFN+8WEHVl0f0XVaP8WhvqOpRECnkvgVqu41cYyfdsEewtmLnZj9zSWFTdPxsFJs
v0Rk1cGZwtsO67wDe+M2D4nCullrRs6qN3Uy7HoW4aQ0pzvtdWvhhOQlMdY0Tb3zZUJQB8l0HciJ
iVDhRyblF0RNZU7qEPNGFGrWEYOgYAHDNlvHaf+lqNYNyLawBXIGnAWsUUBiuVqk1p3rioEvCYcg
4tRF2ykkMv547YLwG/IpCvGTt0GS/j3MrX0onZPtbXwLpbupGZxOgUgs2CiT5gWwCHPJTWFzkclq
qj7+gq84R37dqTZjZ2NPGQe3IrFWWJVAs0+i9cgxkb4qcl7mqLI1TYnRCm7QPgLOea0Mb0uX83Qo
7HIjDD2/0V3gZC3TV07mpsLdxrQRl/q5exfvlUrSDY1CR2dSV1cY2ZZ4lWZVwjDzm8OCv4lDclyB
Knl4iki60Ti3DCJON13b/qA9mNnjoCxTqTjRye0uorSXS9VAT4hsa9Fr0BDCPmhRiSHV9qdzoHce
8WDfrjzfIT85uv50sJsAox4oIZmrvQ6yWtHWF2If01R0NcZfBBXACiOSaNTCdTbG1Gn6lMq+GhTn
RTb0eKL82TbHIM/lkZVx0TtDC6cJ3IRvIk7jZa3SwezXMENApPG6xaMRlytoQdG11IRY0vmYFveZ
1yGyLSkt1iOYdw+Diy4Aceu3p/7NQwuoULkOUtDLMC7RodZWuRribpcGKiHl7lg7OiMlYSjZ2A51
2E0xmndJ1NPuhl6OGt5sc0Vn6dprvWAVjhzoByMLF7kJsmHQAX8Co2/MZOIZd4+E+RNrwNFyupjE
Fav5VDpb3YNPbDLDqGEtG2w2NyaVrVVn5V9TzW42WbsSvh2tp06E68B6SqXYp3bd3bjagJVJbEJT
ZzuTUJdXAqYFrNqnHGnzMugIi2w8LvDmdYeV6ckv2IoM2O8QbLSzQKRT4PDSyj0lbfRFmA4Nebgy
uX0tEAxXX/IsrpmDHHQcJ9mmmbOvwTgtJjmAV44xIqGb+IDk+TnSaygO1nacQnffpy2Fj0wMa0kX
7GrqDHIQjtpaQc7fnVrLkXBm600N5wASYkGwNNuq34YzsJD7/SehYjZ19CjCmU6o/GaP2DPNMPeW
UL7N+e1ZDb3M4yUYI+Ifsxr9hVV3L2WOs1ioT/euLCAmxMmTVw0sk3p57v0cVkP+gkyKHRKUghBD
STKtOiC+vi/pb4GcD4nbNDF0y2d+7wDJTaF2q6BgeIhBYLf+dPg7Vz6h9srQ5kKvq5c73Uqfso46
ZSOM72ZFyl1U+q1dV0+AojiHpe5O6yadhA4kx4jPMXcamhQn7qgh/bbJZL2ra1cuqqyL15qTSpKo
bGe9+5RLVlzN1x4LfcT0zdCMBe1oMcSoEdPNVSG9dO+3B8jOFicQP77PXOOoC+22Sr2fUmVq33v0
zltO/RKlw3cfdwIn8tNDqe96NNTUULdpSLK1GYeDL9q7EO5OaRI2jQbM5xYeW+YCfdAlcGFVz0yB
qtrHBSTnUWPnROxnLkEu3UFrDJacBgfmiQcJJGleXdmIVViYKAdZR9q0PHHs+gGLEve5g2+7e1nW
z/TwzM6hNsmKxDsrwWJAGwmnKReiFH3rppAsFIO267yhW+XARMrW+5FAwIscrJbrarovNGuTOuNz
hy8wFQO2q7SgJM1ysxr05EdA/UuLpp9+g6MDJAxn7t6mAoi/EC1bN4k1XIaR8mfXOqRa0+lbSJwq
IWZxdmku1RCzDyUGNLyWkrWS9TxpfSZtmAD75JeSMQ82KeeuBdTK6Nhb2Xe/atF5G32Ax5S8qUlB
+LnxNYOhsrS6olzozyi5QHls/aAq92PNI5qrlV2Q7JjPczEzPMBBLTe7aUg2U0UTtIxSUk5DcsVA
chc1aUKwKc4Z6s6liZXp1tM3fYX23Q1RrUjD+MrRiOI7LlMLtRtNRfFVUdt3gZLWrIAVsShlW+ha
/sx8T8Klrvv6qq29F6MoVy0+PXkfk9Bs5qZItXIhe9DVTQSAqRspA2lg5zpaZJvrh4q+9qVOjXxp
jhBQynKwd45/7RDVwXRbjZgCoAXrphPU5NUoRx1yzbkPbCQ84t4t9N1QDy/FkLPhmd4P+nx3bNO7
yZ8Q6DlAEX113+XGPzqnROnHt71F8TeoIhC+xSO03pB5T1QfJd1p6I0Womd80kEP6oDmC2sEv6fj
+4A86MkJSw6uybimlk+N/4x/zQ8Vo5+jYx/cggcKPotphUm1hu7U75DLOVwmM6+9A5AdW2Z10J5g
rhZ7t2gPsZMUFGoztWkJEOPa+Ok2MNaVWd2JEly4YdKrWfbjeva8zYY5lau11pIWVgwx8cXAOsMF
KWwRrXs5z4/o2Kv8ClUR5jNpgAFshM/R2rUJK2ZVUqiAXVUhq7I13tsUKuPguzDjL6WuApKmOSQu
v9n7AYmovvPzQ5QQJY5dszb7qLo6cb7T8/Sn5eXZNzubrm7e6T+cotu7af7asEffpZwlOTkP+dHT
FmMw6uu2CS7UERD1EnXw6boEoE1ZPrWRtbd1+WRmfL5Kg4KrD/mhDlT8tdLSuzEnYBdl5xKuNsWm
Gh2L9rIlNX0af9ILxo/BTVdV35Cq0fclnQNlCPY3Ff6kZ2NPKz320xR8fOuLn0z0Ik2EU2PXf5Xl
+IxDIwBGssaLhNWU3rFEXxWt/RjgR8ikJLPTTMzfqKTvmRX5mQ5bWKVx92AkBUxZFu+9zwwc/SYB
wwIQryW9VquaxMvkK7oNmCLwqgIvMckdpityeR3wDOJZar3SG7d6h4dcFjY3rq21zLksXWZdpx38
BgMQrObUEiyWvV8WtdWfZZ9fUiHoLpa6upkiMnYafNDG7dm8bP8HgIJ/OrN6mleyuNgppRsbw4qw
BAjSb0gAuqonxc7hi4T2JqnykEqgWgQZJtlIEYZOcqeA8CC+iZXSq68upnWLSAetKQkWlFlPNFgJ
G61T99okMOaVH+dns7e3teNsSUl8z019XQAObkKJlzf1AtKo2ISQVFiGFn5Totooo/+KWGmu6VLF
61DtLJqsXGeGm1O+r3kQKSVjLH83gRWdmx67Tc0H11A0ijpXjSNuwjoR7yLQWJusgHTZ5Nk5LSu5
rUV+spzh0dbTHTpEPvLA4jzHiW5QIXn0+tFmE1jUwJ7Q6QRXYASvyrnNh95eghvv5/PmsSvzY8UZ
bCqtnVmSAPbKcVplA0lP0IrDsXOqY6VYssF7bKSoNVJRHOUirTrKFnEYVltoezscGULSsInC1Dwm
geu41Ky0MTqMnrep8srEBGbatfVcKIjmisCsDwyMpWfoVNcrhwii7tUi1+prlSB46UjvSN0wWZLd
uy5od6nmQgDS92i31nrjniDS7dld1E0zcgqqkCzBEKNdx96YopQE1zSVoWNGH1GEP/puV3d3aZyc
MlKOmo4WaEzkXcJrrgIyI2Cqu4rahu/jKlIGD2OyVRwBUKB0/C2akgv6Rb8iBMUNy/4el22NXDSh
dKVA/RAbDEP3iH3JxTPHH/NF+iLbCDe5pKXxbNn+vcLsQqEiZcOlZ2maqYcPYes99rY8ChXsC529
IQ8fUvsfT3U7ewqvdqQeRyN8slL/MWuc+1FbuPb4HFTynEbjIxzko9/ek27Yj1Ny8Q15jr36TJfo
zdQYNyR/91pAVcIlnqjFLuySiz5vKSYXOjQGDMWvtX+ty+aIQ8oac4xbLfB2oZ+8aMJc05K9VoKy
b7ZwxHBL9H/owWWV5aPvJt/MDP9qVIA9mVqLSgvzL6oIWcOQ04zdXQtr58RUM72ePRO2Nt9+qJ04
Zj9YY4AzAZnnVC37cOe7WGdPnHdN5I8kgPZE/i+1Ft+Ndnc/sS3NCwIFSZwgXKvflOm3OPW/sKf8
IxI23cHunkQUgO0iNVS6OcKh4sYmg50ETFaLGVLRLzWW6tQo7VomxU1eDetK7R0ciCS+fh0KudE7
cYoT9TewyFpgvdAgRp9dsO7LcK3ZEzq1aTuO7TKUiPwgu9CBAouGjGxv5ScZaLAxF4ltXODNfom9
9CDq8LkopycPL+d+7Ej6jf+4rvmtFsapaYmkI+t+hpFN9OiNu0DnTwbFjVdj6lrYP51Zqak5x1HG
ZKbH5wECEQ5cB+7NxnWtpTaZnxropUG5SvWXPtIvVZPMgCsB7Dh8Dsv2a9KeLXu4Ipj5mhHvJTGq
4zK5Tq/TBPC0KG87TJICsgL1sLZ4KEzBtQzijdMSbwT5uvCCJ5yk1yrur1HpHbIyuqPnZjvZcDtn
5UywcVsa+fyyuRYGBi6YL7fdaSrdo2h72MFqF5jD3h+tJcItPFeqtd/cuRyi2tHliFmjM5kOIZnM
nN7QaC5Lf9XhWrETrqHbVuDzF6UZflUkA2YS1lp3OlJvxjMl/kvht2TSp3vHAp6fGrtK9fexYV6a
SnuEFX0eqXzw82fpqGdJEKbxGsexf/TUxVPVGbTMM12S9/MERKt225nNWpgJtO3+arrqOQc+NYp/
/dxDLOUfujaDvF+9OredHdzBy70ACb/2MbyiJDr3SbE3ve6eaGQ5mAhwpHusjeYePd41zKfHtPXv
6IVaNvZZU1SgEP7meveoJfqzHq9t0Z30QL/oOQL5dC7TiGM6RlcVcvGqP6PjOkdUsqyu2fS1dt9Z
4TWsvbOeytd5GZG9oJhhLOarHzs8BCN63cLrvJJ4clwZ1hKmqxQvQ3kJ6uRpcLJD0Gw67DnG9rH5
B8Df2OJdxtTgHIz9pCroM+5PaOtlc3HyR4KY0wDdoybrlIgRAI0i5VBvxkgd9ZLKaRJfxi6+Vpo6
vIn64gjUv3HBSO9cdfK1JmcmYd8YNnOKEmR40W7TaeMa1kp26jovc/Nvpbb1QAXo0er7xwppSDo4
gAGCa4WJGYWbq9Cjq0AxFvTBU1nPxm1nHOWfgH49U0EGs+Ke8U14ij37ZFc/0q6DgZRfelddckt7
u7GmCa+WZj8aBfVf7Txfjzc/z5485Vtn2n2T5jQEUmYa0stQ3KdYCVvx1xDQX6u8c9hET1YcnLOG
NZqhaHdfxUKsi/IMMPXkw9RysIdvQ+1+fgHz359ZzUkD/mAFV5REN+jQHgdrfK6iiIZNOIlt/GKp
4GkUaI3Z9b5EQrw6znA/f1FGL0+j+12VKX3d6oqjwK2tgqtEYe9lGadAnNwnpMYQheaPLwIehy/Y
wfXHO4vuVV0yVifO889S299V9de6y9EuR08qmp7TYoKTBEcO+2rCt8astpaa7ig5PmCXeo9Cl6ZW
Nh3dfTXNgSMsheHwCWnofeS6r/ieX516DYb8orriW16PB9f04XqZ2xCkkUHmmuyfgqqua9WXcOrQ
Jv+wYmyrQP77eO7MlwBmcifbI734r/OM4lmdjc547vvhIe22cR+fTUPdlNVdY/X3Q21/c6P8wknq
ntrA1ZniXefrG4V+6u2z0fvH+esNnHGPh+ByIoMLcO7GK9vZheVlmvorgL1nJDWvmOiQdMguYNdf
kWvQeuts+DLZIKAQKf/RLLJLxgSd90koENu5PyFhRpbxcOe3/UPXRlcn+NmzJNtW8GRrzkFi3Tb/
MQqfb9trngQPnd6ehzo7GYW9zEB4jFXyzbaSL/WznOo7f+PHmIBm/yi/v+Wge2+P2l1IO3k0MLrT
PVI8PM/iPgpbTamQZ+fAcfp73YxfOqacZouZg9h5Pa5a45Vwt6DQhl/rfAyZL+vtNXqoQRtakiyU
ZShrGZ8feP7T23UK86D1D8Gk/wir4EoCgXPel/kuRJu/sALf2eLgyeBMEf9+DIKH2KaVNtSf54+i
HgVqbwAinU/DyHQzIJnxVmnTPNqueVuzblVzgTFR3v0o9ZsML3shd7LmT7icsSyBaiTf6PwYeLgd
hBj0CL60OcpaA+n91mK2ZmA61BM/CSIqikfBk5U5m44VNMBZoxnzTYPWrHAXPC3Ot802K6YTMJiN
pemnysZQ2MMNMI+2MWdSl4gdJucxcbUHhBX7zC1uKH8cHWPaeFq6jMKMU2VyN+/smJSBeG++hx2N
6pDhBhE8GRqiKc2wb30HI6kyO1nu3MnSFpchfxli40eXapyTTJbF8mG0829OPT4B9v3ZDP1tlt7i
jHUVfrjVBb5Cdv9AK+nSTKBoWXJrF8bCo2hhBFdH6QuRWytfuDu3Sl86hedINe6VHA4Rysqs47wM
X5WDvVfupL5yR1Je3bSTiIvQsWx9nGn6jD+A1MnN1arCb2FFYz6SDsXaYINQ746Q9C9WMKe+BNB7
4xQU7VHF+9rttuizb3UKeWO6CS9sEtGZBOou9aGeCnEc3X7dkqhu9ZtIbxd+6CBQxTt8bhTsr6nz
zKyPbqtoY3MebtCmSBEcbczMYDMhhB7WtV5tdfioIWIZnbQk1H8UWU9BAF68yJZk6s6z/M+XNOe2
/sNs2OqYGWopehfTVV39pIbK8dJZDQFHGLSeOj27VaQf8M5bzFS2Ihlxdw6384kSWaLuBUd07YeC
rhmz91gO1MHpk3PAmUM630BkXkUXXbtY3dFsgOS13HoOaxqF8L68TfPkIhEh0h9GMWdC1RlyJQGl
BHQSS1sgJOq/B3xFZsyK1PWPRdvfWxqyyLhZYd4zC5rxgLTiuyBluWG45CVTWsbLoI9Li7blqE59
mO8mG4XYrfsaBRgwyPKmIrU1Cu8n5N6DQ25COMZWkUAraEjyvB/uTAeihk6fcSa3JstZr/+MG3mc
1ZWtu429k+kgzRHhvh2TZUqREp0GqQQoq8xEE+9tbb5Kfr3qskWMb2MVg4cux1Xf33VZAqJl3FEJ
XhotnxcXE8y2uuZjLhWqIUx00ehqxPpuRmYMh0X+1iUum725sXyxjzD0Q3pwsLR8FxrTqSd56zdy
T5PUqJaNMtema2+gXK6MhMyMHzar2kxXzW0Z92sZqVXtq5VNicb354mrLctRHgL49EvbpEGn3xeZ
fkuD2GHC5d2qwi3OvCDs1GyCsG+NAn7kpkO9h8J0nVQmdUVkh7gHTfGmNunLsehUwpNa/yGJwR0m
EAwA9mJ27h8WEleUAnynSF09ay3VVdqn+Qnwv+bz8vwWssAm+V+vsONZUdK7SnfEFK7Zup5+8jx/
XaxH3TtEk7MhqxCREI2u/RDuNCvfEvW/5uEcqoV3WWK/xv41RsrUF/bB7czn8dZ3xwvK/ldwGPSp
fSt7HZ3NxtVvHKb+VKhT3YwPaMmOMsguPeqCssaDpnxOq3QfxxAP+QpSXTux3gC9LL4PglSNY6LL
sdUdAnmK1IQ8c2VUzK0jajV/3x5HzqTwDvOG16LBDJS/DiBS1wkJe6w0B7/GmoPien2VSUlFJ85O
gcHON5i3ehOdgbbhij5+93WPwrI6GFx1AXfdcikxZ0TozqqmtQXS89HrgT7hUTiUt5U/3FMwuRiJ
xhKon5xyQKRqgxtHzcrqZNGxMx9Nq4AEx7Sh2/g0OM5m/jE7+sqJJYb1bGu0v2TgtYHsbBQdGGqw
6SAkUOD/RxnInprXmA+bvoWkE+9KWzsRkSzi4wClQgVkOfBhE9MWHfW6LkfMtbwdO9DawqKPPqm5
S4ju4XXapCstU6v5lycetub6W6bmmVp6z2IwS86F+jZrKhRCRvqCt/NGOEbJneozbL/s41g4m9EL
bzTyfeEdGYGDsm9nZl1RIOFv5DnDPjg2QGTE1q0p663ue9s4vC+p4AILdoINHXTrloSV1lwH/3ZS
RINOCQN92oqpei2t4K5k24PRl4TOEYEnGTRcXQK5z7VgW/OjpjyZPFXhDksMoQhD6bns6xWdU6se
YagV16tGq7f+2K+tTBwFhfEhs8luDWtTS/YSi5NsBATMI/AGeqbVDrPiFW17T2XMi+OAFyGRn6M5
IhbYiu49Jf1nLEoPnY1S5Nv8UcnKO1QIok1nL8fspMJoayNHiZX4Gaf7Qac4N5prPS93xmht3qJD
u70PCGWS1HqpSszdonCrGa++H+5t0AulQx7PPCo+lZwgUdLh7PRfM0c7NR0VoDo9pSLfVXs9sS6O
SQey7ewsjRWm6zf8wWw3tDStsey4fjarmfZu5m2zSu7nx9T+E59Tba25PDxz4dFr+PbIGauxp5VP
UY7c4qrDapbM73yRSkNAHHtbMg4LvhXc18eVlYTbkZZKEtQbH7fSvOcQwL/jyF+bw7iRxWtq+RtR
yP2oBXembd02ur2RYX8Xad2xoueQDBmESkEFwd5Ets0e96hNKDFCtcK5bIdKZtHNLXmdTiqh3MwL
c9/1uzDaEUPyTKqbt7Va56V7+jYju5ePzobU/LoL0dBia83TUHGHZDPfDHjoOTjd2n201VyBSdSw
kxKFUtRt7F6/SVv3nOTpITH7x5IyXDLle9fs9gmhMk36bNfmDVQnFMPe1jcQ2xgN7QLjRuXOOaU0
jlZxptBuwmb60dY1vy8jIxM9z19ygqcLPTa3U5mehlK7Ex5nLRshLcqVpgav0fPR5eaa2vUOxdjC
CHDEbF5MPFMGiK+5Ua6y8JtLXAd5IIURH0vY4/kG/fSWTBJoIQ5FLtKNCG8TbBXTu4kzSZLiPwVx
1LFvdc1aI4A6YE66LYserGp6gDWwAzi/9SN61XzgP9hwVlV9i7T71k9PdVFcoijfx1GGM814XyYE
PSX4gcjb13a6Ry97zPCrjS1GQmQz0deZIq3QeQ0jmlRzkjuVUzLlyC2nY6uKvcL7e9mkqLbsyv6R
mrG1RWGEbSFQJfJkuXOpsWlDy+8/WthEEWFjLnTjjzLEDKmkQJwRCfho6v/f4kNmTsn/pl7+/8Gm
tADp/Z/BIIv66xSlv4JB5t//bzSl6f0X1X5JNt0BDWIJlx/9G00JtNJDRsda4lGDI+oA//FvMojz
X6ZuGRD8AIc4Blw8kGL/i0xpwbp0DP6A6bkUrmB6/CdokPdcEEcYwC/pw9AhBgpgSt5MSvoFiFO3
EnlCRSd7J8PqWY6cXSZKSYcOqcQauU/8CaPwPYBHWGD1TJd/TNfQBRZlPI5fx0PxVeQxirbFMMYh
qyXqCTRiruMtgx6B/y/v4fIvztSvnKf3mCdhCx2uJwg/x5S2nDlH7wfLOU4ZQ+b1lKxmBpkfuE+g
dMKTQEB7qW2aedKksS/SRp7z95E/3ObbyC5lB5tgDYCl/HCbNW0xZjDRNhs1vYA2EgR7z0jpNskC
BPV/H+sDWentNl1InXxfHjBTW34gK5UU1kj5hCPCDRzAelb5iLwTicJQnspiDKOz6KfHwKPsZovm
yUugFM8ECU5BSarBE/v79bxnfnE5oGw8rsZDv2vBwvnA/CprkbheR7Mt0g1jH1PGPnpR4T78x6NY
0rRnto7ucuPzG/jlw0VoppG+Bzdna6W/Uq3bnABgB9e/jzLjYX8BmM03Y+u8Q2YI09TTP2JQG2U1
RpchbqjU0GEXGbgtsgV/bt4VzmxyRJU/JZ9lNXq1kSP2AK7s8nOU0/w1SWxJ/n49v31XBvOGhjUX
oSgXZs3P/pe7DgZ/AMPn94s+gJ2HjxZqld6mBUyOn2Eb368M852TXwWWxcrEMgET+f1QicikUwlY
I7CmfPbVgg4Soyp3Lf+BABqXn2Bf/3BrLgaeMFUd1gU6Jt6PFziNk9AwjiaAfs0v2Ee4+9jT6A3B
VPKTp/hGZPwfLB335piu7gjsAWah5G/TU2odFcaWT3SYnGZjevRpDlMoZlZ7QAISe1XRB/6lKjDg
iWVHeQDvZwzihs7fdQWWVZ5o8s3fX63xHpMJHQ8wGf8tnBnKZrJ2vX8AEe0Ik1fxwDXLvCtmtWzR
GqvSDY8QHtcxREX4Kv66N6JdG5qf8Fc/LpUM7sFls4Xn6sKx3Y9vu+LAlbFW4DFvGRui6ocxzL5r
Wbhv4Lms2oQlckrl5ZN7nl/qry/ibViJQSGoVebxR35lVXsF9VwQPIYXe3tMChDFja1MafwtnYUx
VeVpQHKIYE8P9rap08Fu6hFRxtjvPrmUD4+fj86wdEs4AJopfbNPvX/8E15XqVL02OmYZq9aW/aH
GkNC+A12t+mKgUJT35DMmmAE2YIrHCf97u/X8GHl/NclOJYrTF4/U+7DrlGBbgT64AGQyDOCX90a
7jrSo59R8N5DQwXDeA7oP12AogK+pX+404TslCqrtl/mGLm2HBYtiZpFFPVrMxX5D6z1cHYcNC9T
i7/f3/wF//K2fxv4w0dWejpAkrRjYF4DfAAO5BkwFXD/ZnpD2oSKX0Z3COXV5to1kfbJ4/2wwszD
C902pSWJBmz943GgjGvpQYXolnYbYRFnmTVZAYpCQtj1J3f6h6FcA92B7QjJQPbHNzkiPRB6ny3a
IsYDqhT0Vjt0JU8LQCDlJweADyv1fF8u6xgnuflMaL/xtH/ZFFpVYXjevw0WoB2hj4OuwrZEjYn/
pciumbCt8JMx//ANMdq8kjomx1Pnw0aE03zhFD4KJJk03qmuo0McD/n3qHcT6oLK/gIGF7LY37+f
jyedtzv9ddT5SfxypxXCaJZzFCFDnYlF3VXpggNRcGitYNXk8SbT0M0VM+kpJ2S2R7UzaEP7ZKX4
7d1axgyTpwHBMB3XemNM/nIRbtRXfSAcWjwLDBKxQ0w2dMYkS38EV/P3G/5sqA9HKd+ioYZ6JOrA
MiKS52X+BJKB/gJ3wU8gxr+9UO7KJUnMqY0NCCzq+0frmJGW0MjAo7XBM9NY60ev4K6AvmRBX8LS
bQr6yCd6xprP3uo8Gd4tC/PQ7gyGtueIR35Yj7CfcZNACUT5iCFuu9qunlRK61SfUeZoM7IJ0dwE
otdO/Dyhkz1N+mk0efW+Xm//8wfusgO4gsdIbPXhKbi1WSPJRXKr6XrirMzKgf7rq6hG9a3mPrC/
D/fbgs+deyY0UsOyxXwYef/QOxP6jjX3zKRFG2ICK+1rHdfm499H+cOrdamNOXyzBCY0ob8fJUet
5UqNlCp8iPIpckd/xQqPSBMd9AN27uT3M1XJT0b9w7frGg73RSRgubo5//yXaRJVXiUQ5yIW9nrU
P5lh7YeUVHvd9v7m7zf4x6GIsW1CPNt6C6R/HQofshDML8SIoACsakWz4Ly1wxVYr/iToT6ck7gV
Y4ZpurYzx5a6+XELs4He5Gh1ZlSR+DkVKbr5iTZhN5sN4qfC6vbaqAMy8Kv0k4/lt91zHpqTEidD
7pEjwvsHSueyxFfSHZdR6kioToY50k0hnNwrfqSitPRTUGp+jpNa0Y+oHGn5IM9V0nTz96f9h0eA
k6luE+a5MAp/i7w8q6DlKylmxp67dCs8QPmGtTVO5z9TqfvXoKi0dRFOn22qf/iOpW2AbWZjdT1y
CO8fQIUfnFEI9EB1XVB7bLVTMZ2jAuAR2mYbAEmqPll///DIGZHFEJoN69LH4ymmTYmXoAhdkNdo
AfqnlCwFlQ6ry4Zl3nS4w4xZvNMpXC9TR0uv//mT/nX4D2+8Qo4OV4rvuvNhei48Z8Qqs7JbXBnS
qhm/jGFHH+Ig/fJ5wB8l/7940RyXTM7lkqksPqzLqdcKsvBYOHNa7Rbh0IMJivuD5frHkAm/oijx
3CacAf5+1396zZCgPAe7AMPlut+/ZtTOtG96CLUdVNLA3dpu/DZ5gOeXcaGV3zK/DO/bIan8T8b9
fRUxDRZJ5jS0Wfe3EKilBYrEPYaCVjxYqxK05toBsrLFhyHf//0Wf59CGMHYFv+YAjTHxzC+x8M+
wq2DRixph09pGYy7KUbk2Gs0LzTaED+UYoz32aCKTz6p3x8uI4P1JcA2CTCMDzuOL2M1thlsSVuv
jJc2LN0n2qjgHVBrddG8pFKrlzXYXeeTp/vHW/6fgc0PH1NfYnoVheysfusrsUj0VN9Nakg30Wga
Wz3S6S6d++Q114k/QY//aWhP5xPmgEzK5M1E4ZediBaJdkBRx6bu+rT/eDEx1jKbTPOL4avxixl6
+T+RNKq7ik7g4T+/b0yHWCkl8GfT/BgJ5OZk53jyIf5MFR2E7JjBmcptdG/JaVzLFuI5qJXCD9T2
79/YH940A0sg0rrH1v/xVCVBUknEqTMqrxvrdZqGpB+7oASHFtv8bGGIIvMWPYZ2n52ifj+nz+lI
ggISOcQGHD7eT+EwbVsryWh+G5RuLZOi9b/g3hJeY7glgoJSg7DpuYEHgijHA5pT6iCUjDH4ZMf8
w4vnEyd/5dgsX47zYSWpo57E4ds0mwrzWBfJheZ4/2IjV4PsFEOGSUvnVpZVsfv7s//jwJLcM8nY
OZ0w//yXL24oqzoSM8Iq9ptZkyqj7dBDAYHdlCAuplu50iPnOjp9+fj3kY0/vXaHJYVQEE8QLJTe
D+1SKHWZZxOuaS6lSFeJiM6WAKufhWUHCdgOiNPw1DrcVdBN16hrBlCokGfNROGp65sKqY6dWclN
Wpgy2GKal7zoCJ3UES6HFi/9SnyWZv39HGySedHnhYk34r3d1C/Pq0LoK+t8ZMn3sCxZl6HejXvf
bgbx+vfH84c1fj6LsgYQRmL+MP/8l4Gwr6zov6lplRrKydCWgwVL6oV2aChhK9pH6uyTAT8mkDkw
Ek24hkEpX7csihDvRzTCYeTmgOCNkyG3ThjG+BCOGIpWGcFj3Rlbjw7Hm6DVQAAgSbyNybI+9L2w
Tz2UgfXf7/9PD5pzjGfjCUi60f4wMbHjBDLXgG2qI7SHlyLGqxdVmdL1T1Yf4w9PmnqSANtBJUty
5+/vG4A5wUbK8hN3eMeuukAwxcMeguwKl6qJXN/YHNpA/2/KzmNJbhwLgF/ECDqQxLWqWL6914XR
LbXoHej59Zuc06g00R0be9nZlaYcCDw8k9lM6wEq8MtYZbQBMSSJQYcGtHvSM2Oyqu1pOnZdnt8F
ASmrb/aH797jxWPaB3hS44wmPakq76dRjTRo2G35VLXT/1n3WpaBzQWFDZnznozQ5deBmdoh0cZ0
MnWGnUae6y0uNIJIGnerb46c//hYVF6oeJmU9TyS939+9apPHSPBQrIqZETFXQ2dH0jUvXmXh/9f
2nj5WBTXFoEBITKVTPPPlwJC0aqhShlRBZbx22xBthQyjZ6TsizAyogCcIuu9qKgv+f/Xsn0JHFF
t3DfMBh78YWmwModHDmsr6SKxDZTAb1uoNshMn39Qv/c+f9ITyx5PCq3FFxMHuPLS0BpuxotJvC2
LXgJcY8maelXMCHsDTR/0DlvM4YeR/twulH9q2W+ZMZLYLpbWhToN7ABY0S7aWmbcar92N4FxkT/
zQAuUqfyYPujJ26zxDl68CG6eaZ11dEZZTCeGjr2mYH6mZZiQzvDltoT8Rn9eBqwywVywi9cVwYj
i80VDqJt5UU3Y9TS7krvfpX5If2eDO7dFLEFqDLcRpWzn5txrQOSKWTiZwnU6sQ5Yd5icDqGW8UM
H+HvQMuJGq6G4Favf83yTnezDcv02tWfx2Qnh3ez/d0xkttE/Qa/jy9Bh840uXsFXoNJPwyxWMRi
C1lyVYICKc3btgY3bkzIid1vfp2LtQ6GYSlaLMkji/jOuoxycqOY1aCHbwCDaS0ilPToqpcMMDSV
03+TIluOzn8tBBIZQmLZMjyEWzTqXdZIZtJvo8spuYJ7kNe3tRSTsRtmq7WvJo1Wy5+AJWLnmz1q
Wcd/vShOMYdMMreiy1CKWoFwYRjRXRhjJifW0F9LfO47TzC6F2NK3I8m4x1fr/nLU+ufj8ruwf1L
LCXly2KIUHYkZVpMjJ6jUjAjhD0pw5eKUWDjGCfdVVwnINHrcaXT75saUUFSXdXfvI2/fly+cEuQ
IyOcoUh0KVZjLhUGRQDQ1+1Aq2pk4+jbrGi/lOa8/foTXxyMfGDyuWxiS1sCzCrzYs+sYj1leDqh
p5b6zg0jAci6x274vz+QY5JkxTRqkcyjM+HP7VIKu4VaMg4rTn8YwuWoHquYK0nhWeM3gcd/fCBe
yqNWTChI/HERByaMwY6xR4dZgVDZ9G1ZzZVvh+EkvzkC/vqRHFbI0sfiCfSNSzvKHyEVKV0oygLf
gVmFduMDdynoK07qnk2ymOL+8PUP9ffSpIazRHBL8o2P5V2EMDSmZ1UJkGydEL/Re0M8SiqgaIen
suYuVSx86IQBY/q1I0fgtwdH5Tjj72/exnJf/fdzyc1q2QooxRNSswEtX8u/IknSXrIzSAmjyWAz
9pk1pkOxIjv4XkUut8ghT0BWiYI7LVMmbvY+Z2X0iH3N+S6KkX+9E5IzSyxHcpfeAHFxs07BkHZ5
Q3q36tsCnqNWMZyc4ppq41ldKwp5R6mzP0ezbe3inDbtr7+KywVASLNsEx6bIw+rJy4WdZYMDM7p
NU4HMMjgVbripUEycY6k3X3TI3C5A5O6sJZ0CVUCnR6By8jGrcrCjEfOFsTnxluYMNjnUBB6MMs+
+gh05r2//mj/9XrLXs8dVCALu9zxk9CYUzojhjWM6P4m1o3Mz8ENr2PLheVgq+abxX350C5WOkkd
z3KWrBt7/p+LqsPt0FPno2w4TEwqqyA4SNTar19/qr8eIV6GrADLBW23R1h68YuZYTOmeQTTkiYS
A59BY5dbTYPyUhh0sNq1C5HSZYI7B/sMcVyb9eJ1TEgkC7tkGr9vIBl9/Zb+WkP/vCMYEZiwSJJc
fnDupTnPRwuBkDMF8bgxbzqHBHLqOfE3+9V/fMcmc8kWnS022l7zYv+oKNn2zC+Al5Z4K1CyONcV
+cBvPtDyFf6xPfCBuGWaFq/Dve9ypcLZT5ShEaGls3pogbwhriJRXasi8AGI/hR1Fzx8/R3+tViX
l6TZjYwxtWcq+38unjbW47qmOrGi6U9jdK7KHmMyQw2JcdX+sHuaELdfv+Jly4qzLCTbFdzueEFi
0uUt/WsTNCII21PH1tN5Ur31eo+TAuvOptfJOAUKuiGUiuagBdRk3Wl8wms7HL9+D//1cy61GP7D
wqFo9+dbSAvHBDc6wu7DI4ZNLx7MB8OmQ/3rl/nno1z+oEuzEN/vP3vQsgv/+6MCw0jLScdmxUQo
g9TUHv0pqpgQn2qGyUIxu/ToMBkUjTrJUwdabuKnEi1ppE3JL9J0lnZ03dZ+buKsPqnJtG5ovYy/
7Qb8r0eJrYM1QO8osczF+jYnLvhGiD1l4JF+0uGB7x2yHDvXYBBoFthcpZmEGwqd7aEQg50yRsT8
UFFnzhpNCXeLsg/oYqMTygJy6X/9Pf7nu/NQVJMMpZR12VUGSyOFdEoudsisUIdyDJ4VDYPkwFxa
nr9+sWXF//mbcTXksOCsdpfi6cVvFhKa92IZwiM7Ki1YeNmY70JMFvZN3RIc+RQ/5vJWuPUkGTgM
QrBc//c7ABwpltOKtMtfqzN3rDSELUxNoRbOdi6TnBkrT2Q0mSF9WJcACv2QPvNto9ePX7/0X2EB
GR448EsOgDaUv9oUWtzUKuIavqJD04IqnqZMX9X9PsX44TMWmYO9jRgLs5zC1/Nuvv765f/eAHl5
Qk8ai5dO5suAGtJQZtQQUGlEScez2UJcH9kU71KrxDQGzHjdAin6ZnX9vRmws3NL4oUJfEFY/fmQ
OlHJ3VyQbGcYzzmR6WNmve21/dcf7e+NlniLL5a83tLQfHktwSdXGkMFxMKAjL6t0N9sGtEymjim
TMe5XfbNvfO/PhWNJojIbVuS8rhYxorRJCcRRAU0JfTAQSzIub4LRCI6fP3B/rlMXjwwglsQvZH2
0gNxGRgMZZLUsenxShFYv9nSjL0JfdVjCmipQXq+kY0/VGyeAnvYVY1Ng1GaqD3q23gdCUkArMlv
nuH/WkeOtTS80xtCUfBif29Y5WAyliKkm+MGikZ7Cz2dFmdoB4VXPrVdOFZriual+02g8B9hElEf
uVuX/BJprsu+qmTEddJVkNdTrdfXuWmpK2FHHdmamqm+XHtl+w192SCiKWZd23QGKLbJS8xtUXvD
29e/zd+LgDfj6RT/l6wqnaJ/Lu3CmksN1jI7SRXk70gzHGcjspQp0q9f559q2J9r4M8XWn6Qfx10
hazKOCl4hiBa7WenRszYJ+fUMh8jK4IMn/VwwJHSoJqI0NfAIva6VzOvrkDNUJf2jI+qUT/L3Hyu
5IzIq080TuWF+Nvpwoee5zKoK6c1RxeexdkwmIdyAMJMDEFH2jePzt+PKr01ROg04fHoiMtgLxF1
VgyVSZKsjVJwpNoQ32AImc65wWOah+b08+uv7+/zjRdcfiJyhewMl3FfRrZUq1uWa6CEOoSpaM+0
7NnIPp3p7uuX+q8VYZKRpBmDJCi1pj9/KLPoBdlzQsys05OHaE4zXyuG4ePrV7n4Brlp0S2qiyWM
deivubxdeuEwRpGDUzyn/QrCd2xhd0KM2m1qM4qukiAbyv9vF//rJS8+WJtMjaYvaN5OT5Vg7Kuq
fjbIVb7TgDMq8E9L7b9W++VrXQbNUqm2imgm8KvWvYkb14RL5SaJTX20HDuuu1vaHOEFr7wxdHVm
Ipuyp0lO4fnhvtSrkEEE7HBm6e3cLrEwjKnA5deHhgz3SKaDl79OXdik9Ac6Ol0H5GDKKM43/cxB
3NJmwDQlXNhS6eOtSR+jeNIzYUAeLKYRpvCKOIHYEjlK2JRyQ48NLGkQuVZZRWvRdFTz8JFBE7TW
vSqKenma7ILR0m5QgQn3wm56oHv6QH7YGRrId9PsLfqUcNCZfLTD0dfiKjkk9PKcJnA6lIYcLTkW
9WyhAW+dc6GHcm2biA+6Mc7vp6LvO1qQbJiIKbhNf8zlfG8WVbwOMOCcCaIKiLGDvFZK1tsZ9Nm6
MkjfeYDV1jO7+VFltXXvDXpzZlqw8ykNFruQN7FG/gAjqNfzbeTA4YQVl6NmNNXRruAzj+DzDg23
Zz/manHW2nDctoalmDWW4iS41DFJpA3Op2aKdItNa75hUwdl01kO3xgT7cYYGW+NpSdX3MO9t3GE
wj+7IzgAV2pPM4kyYBGMNgzMgrvVvdZrMfP5rvEjKVqkEuQHfY1xGhJ3zYKfUZ2+mT19uMqZCvG9
RuQPA47vD/BSxNxjPD5G1JW28Yx4bXCHbJ2IDAFo3+pPcTAzU2to2bzG1slc35CX5btr1eFxwvcQ
N4hzMqiS1dC37QrWcP9uDRkmeGkE806iCcMCwQpAaqimbpWWHa5OOCty5ep1CPKJciYGu3I3W566
ChupH3rDTm/yvKqfmWcHyFap+Ex5zcCb07bXHbkNSGwwYH9rlZ4848MIYfkOTXtKMq2aNo5G3sPB
SL/RNdDlGflEBu2z/Iw6s1yLhNysMEbzB4Mw1ZUTdGor08B9mDJ6xBD7WrupNTDwBIgAdBEdZaqK
3nfziBxZqYk9TFr7bTZQJHtugbknkJg8aheD4sgEsKZmY00mhkVmqT7CTBB6jMV6zNgm5DR3ZSvu
2raQvp60Dp6JqN0PZFCOUibbIRL+XDUhog9vZjp6dBlrXXepAeawaJ2fUJEpgc964MeFBzSyNgbu
cGZskNquERePZksQa0R9taPpyrgPpp5JqzG9NeyEynH3OzfSJ5Lxfj/HP+dM7kHy7ZMOIHpSPVUZ
TuZJ+0XqVOBwouNczjkp+6igxXYaga4BsmXgo37URPtUujSnxyMQDE4LdXRqy7yy24phbpQUysgQ
kTbyWYsKfgQvPZT2cJVo1oMeMRZvVfCzRokyZwLhfZsE+Q0gH8Q9Te7THLY0YEIuL3g1fUZobavX
soufUAS89tIDpcH8wxolFBdD+JZp1p8JyIALp/MP9ronu6PGxTw/9HYXGJ6IUutQE823OvMqplkg
fU0+57y4iVH5buMyQOeh5Yv9key9HcGgL+UcrodaZ0nSIliIYmdqjrUlI4DNsIg/6NbGr0rFeBVS
I98UeccgWy03yZTTTBho9ktg2BsyjekRlFK7SjsxYDDuIcHXQP5gy1gKUyvwHbGxRoxdemcc29mk
TbvL7y2R37cRyg++71VN6o1NgykPTeT2NgDe4vcOGA4sUyRx80k1G9k51GWtjPH2SUbaqvYMBE9e
kTIwrOnUXAwUqzi1mtoDLWoUW7Cy0TasYCUFjhcxUtwQ9hQB4owqS6qdS5tMtcqtAKKFVahrY7LG
2zypaQqhAXfG5BjKm1pLF5GtlyYb1/sEAXCSOewtI7jhJv3KNsLaJqMDZFC/R7GK9okUWVZTq4vU
bUMNE368KnftiBmJiseOSZZVl9j7KbB9bMY3obSOlQg2QdD4EvdOF1GFCAd0WQYNOCi2AZbHxfAz
quduPYOOJnPxmITJW+eM0CEi0hoiPbuTt0PQ3nJxndHjjE+Waq4qs7pjfKbcxPpi36KJrB41b+3k
2SmbrFMNGqGnVzFmzBSmcXjTJ/Euxdw+1gta1vYSAmpgfBTBfNlPt1B83Q3ZYIwqWrodcu4fvZkr
3Bf6vIp65uNL7aqexWs+5D8y0Mt2g0KwrO/KCmlRVXRrLbVYSly3s3Z6lfAWCqi5WaZvDJe2oyoa
n5h24tcMsQ3nzvwZVgBE7QR5Q6V/9jqYcg+aKk0Li8JkFXbTWfS5uaBhHzBAvJbOPGxKh0m8Ucb3
TZ6q1QDUJkrCfQFbl92ekfZoL6rmqE0Wc5+StUzvYb4ie/fuFvF50nCktAQGyHejn3o0gzzp+bg0
O866tStHrfPTLr2WlX3VdU3C3D2AsGmnYwGVG6fTAtx8rVWB15DlT5RG4a+QSfiT2aPf1iLzRamZ
QsyMRqLgT6xZe+e28fy+145zBSe9icf+R2ZPC6MSeBxUlW0seLpUulMskCT07luqMPturtQm1IZm
qxDobiQUT3IYTQ6TMzzV7Gf8U3ht8IdSo9xZbXCTp+CBiF/WThlBmkn9KoFzAeQK/R7Ns/a0L1NA
34I+BU6fDGWzuZVVf6WGGCKRup/snh4g4zrT81u3cGpCMWAfRLvozDhL1l1jgfGPrJ4rV19vdMRk
SOKoiDcSs4J5a5Rk3bI4uY5CvApMEh0bUi5dfTJkvW/K+BhAvq+Ex7+YWT6KB7gYe6rhU5wdZ3BA
durZq9R1MaBk8Yue0y5Vo96INXtLmI0ESr02AP4HF1GBg5GlysTPEN18zDnpztZLETfs80hjPP3N
0NF2D+hMtAbSZZL4CVQ0FN1b6MFrb5h+tEmK7ajW7ibH2eaNA7rF5CRAc+jGJoTEcNegqZzsdGN3
AxAy+7pIA5ZyUP8ygugjFOaz0EeX80HFm6gyVnTNUv4avdugc18Ma75uE9ED8rC3Vts8pINxT788
yZ+Ye3uIqWh6y00mhO01NsVbL5PnmXmmtTCqQ+JV59oBLDsJ+aNJ+7vBjvyutTfh6G3SmbaCxNxD
FfazKjkRek0rBQud6lP4MOrZG61VajXqn2VgvvQTueEyC97CqbidjRnqqFgH5nCXS+s2Ckexsgas
w4P5I4FDCVv8h2yg7CL0oEmhiG+FCj4ZtiX2mswfnoGRDnHkJlbabeEpOjPUMhTIyHFtvPN/4vuo
V8X4JsIBaaNtQ2PIz8Kan6DTHrQladuiyyjD8RATFGndr3DoWcHGVUWvg07fPNq5rT2xUXSB5kPG
VCsmx9ARcab0kfJDkwba0r4t6hKwEU51O/hN2Reyvho2NHshI9TSz1yPP2rJg8049FOmFy9hMMHD
z80b5gY+hYkFK6H3Ii09AMjdxlN8oyKvNaDLCT+84azVzJhLoRlgKgBojgNSrnqIALAQYtkgaEdh
H02stdvU1q9UMp3MxAZDocF4T3M69wrMndhFzOEB5c/O6sVxREZIkccX4GyGGg3cNPcnmu8+9QYw
e0RsZcflA8IsGCEKxlkW/wIlimI6tCFC5fJhcOtjaSX3wkp+W/Nwl4LxyqpoW2vVKSBI4BrOrPQH
Q5xEWs4DM34/0F4fR2L8AGALzw5qAyj3TbwHv0H+CPRpUvhG0yz6PvceKcnG4vzKpnFHyQJvV+5Q
nBILJd+36s633fpHHjhgn5z0foLFNmbGKeptXwTyesjU3mQYrGIogbIAY0J2urZndnF0dgrpOZAf
GMSltoAzl1fSHXOlFyyWwFljavJr4C44I4D5Ob/aOvANkiAtLOZueJIcXW2m3+mzdT+O0tyYReru
prJ6kQAMOC8Wzj7PQzMf8wT90ShKzB/zAyWilAmF9o7q5VXH9PaKYdJxJXqol7aFuQr+ZlzxFTCU
mJWPeG7ua/pk9KBYNaF6TS2P3nuMVijitCgkWFI7UYjHwoLfz5/hvK46+DIpJiLIvuVCDS9iXC3N
tTW6m2la4O4dpelPHgC/t5hScVD3mTWMHo9f21rpcbLz4mpL991d2ae3GldvrvajgL6apw8iz/yy
mFcavtJIVlclyOZKPTohJ601P472qza8l8YDxssdDfrPbettSwKwDvRKKZ9F9UNvPpok5csTa2Zz
WI/2U9wdQN/hS+5W8QiS9hyP2bMFEayN0brWkCGzemWUgAWvtfJRRljhAF0PLXCVHvdE9ZPtbmdZ
80EfdA7GJ60P94GW3tjcY1a5ZpyJdcCxodVWKPCaTzvBEwmNF67txrJuNdRGSs+ucbWtE+cc6e8d
o0mEjGtaXh+6YbxujAAyWLfBc7IGQ8ej0a+8+jVDvWyF5rHOaaaWnyFTl4PT+GF1Hyv3PJjwkdvn
ILjN5nqVN8F1nDU0Rj2XEZ0leeu7oNPhaW5HMW0wi2wyzJaaWpwXIIHKN6tJr2jEX3ldSy32zuZY
TnXiyDw/NOFhwg9YatoJogXg658zRyhYHbQi0KknvO06Z50MtmMAlZr/zSu89Sjp+6Kw43F5S+gH
I81wTKw7u91qlH+tsN9Yxn2pHYzkqYvfMqAFnkQKU0fbiQsOjsbJ2RpE1Fr4K5+qDYqirWYfwJka
2ZWdgn7kLygbHyA2sEWzKQGpjt6P3kZLjXNvShsKPbgRw6fQvtFM775oX9p8F9hwrNV2qt4U10io
6GQdbO8w6ZwDnT3Wq8Ws5NzlXG0boe260SLQLq9VpsO4inwnro9Jf61TTKwtrj65e1K2e9aKJFyN
47jpyvbRnSQm2JcgTFaqYcjgre/a6yBrnhvvg4o+WY7Yj5PAWk1RdwTgs7EQAqX5k4T7HDjxnSjs
hwlTPSj3F8Mk4pE1Mr8ZZryCa4dnGZJ712pHe+GX4O6AK7WOYIjZWbpfRrhT72qoD8gI/BJ5wTxA
k6aPClp8j/bssW8ARYSP3vA5WQCz7IdKvM66DQbqtnRuQxR43ryRKdCpwLmCAujY8amhfqwqtlCA
/hoVNDAUUDzIPoloa3nVsawHvNcNFxTv6Ap1MvkRgghAZmw/CK9/6nredT7QeYvJKfso8hu3Q3kR
xGeLxZzW1p02QPamFFdXnzgPmJAG9kwIHgOyk2qOuSqcnMh4bKruONT5tu6bc5m565xkvJA+hdNf
BP2o6uzxliGe997By0RO4zY2qvdML+9VPXLHp4JRVRVyOZiaEkYylMV39oL9AB6Tkkp7ZzNtqSaL
aD8OuWGVxKRp/DuaSjZwk6QHZJPH0uAP60HdbybLuUICAX0qO/PfCZsy7SoqNHQ6V+Sc9g2VjILb
QZ2Xt4osvc1Fr3NcIN3X9egPhuunI43ynGVrJTCDd+M1BcptSQdmAgl9Eu7OjnVOG7iWBTKhLDnG
cXUG0Q4Hvuo3oGU3onoDCB2E8WNX9B9jsCiTo70EWe+gjuN45cb82xpn9pzXPpgI3hK/qh1zw9Ti
qQsIclmQg03MrA425NBMmiCexH3q4WHNQu4rjlzpNexmSIHM3b01hnOK5pjAmsI6WgIr6H6bDk38
2qfmzPeazPyME96YRj/AL2oOlh+iBeOGtsrs5Ix31rc0Ll41xoZfCZuFauXW4G9MTKcXnbhv4fVq
mrmKvJ+1iSR0jq/kcOv07oqbXJVD3sagYmh3zD1C8ev41U2vg9tb+aqMth09bXjU+diWvRvb8aEP
3WNheo+jq44E4GC5n1P8lXUaHt1ewrvG+SsfZi7OJl2ksNgWkBm+O99lU9PK4ars62cSTdsMKZgs
n2LBHzXa+ta2ulOX41HBf5QjpQwd89GpSSBBFo1ThYmeupkVpic3llfEFnvLrF6FTlxqRRumyW/M
8FGl2N5ldMhhrkklV7bwSRSuBol41Q3YQ+mfBkhLszH9tPV2EfkUKH8RSmkeX3nMFIsTr1v3Qeml
3xgUO81DUZa/DAiBwT7VEVMEH0mcATWf270cjAMN8wsBbcNVDt8DirVhXBUAXfD0bFwNc6g409CF
x1QOxIoF+D+F2P3F7jqWTrsC+bqy5x8ayt5gyBE2tucUYxVEkxXh+srDHsVvVsclpwcUTutZQl9P
MAeF0N6o0VTosEJEHlx+GvMXLYErnb3K4tLPtfsYmNibZEKWYHqFN7ALvaeq4bQotbd6VMdB9JuY
b8zSX1sYUaOm38Qhzp8ifS15tkmirYbE6kDzeWzmJjfeuHBema67TmrtnNZkz0bZ/sISfMAPgvxU
Tsam6cz7emp+R3UCzEdPr8FVZauEi7Ht2L8S3X627Oqe3sKHMOBTTi6GPqbk4NbcW1Z+7VXyQ6uM
+7TpOTHGJ8j1ed9ikVukaQ+dc2+j7QqLG9N9zTg/VPMmDNi0Rr4JjOwQhhxpluQejiPTPsn5uqGt
EEj3lT5OG9HYuz6S2zDP9pP63QUSPaIGZSBeC2gspCSdDiNQ9rPsZz+nGOLyj7agoYGDAOlFZH9E
gbkNxVvXD7SrgZtINjMnWcy2qbm/2+BZT7k10F7lcOA6Ub2BxbfWi2CXh9YxVWxX9Z5awM4xuqN0
tF1Zq/swuRF99B6g1Elhu7m4AJoq2bcZ+mnV5Xv0ydM1jV5kjEhEsT/J8ZYFfKjmeSOktk2HhWmI
/vUtTpcvutv284tMSsSk+Y7L/cGpJbKQV1fCoMy6UxIlTHLUK4bV15MHPzb9gJBDqcRcJ5G7z7l1
a2NFzViMD3k0P85GeuwZ6beSY2QWtzbkCwFKPzBOjnMbg7JR/ecc3EiEYi6hEpV6LBzbsG73IErX
mEqQOmWbeejQWpOJte5M4ubUpDsNr8H4APKVIPs9UM7KhXiV98/wqdeqf4i5p5d8sXF8tBJSFOkd
SxnHj7fK4CbnjNqZ9Utu4sD2zqLFLNxxVaGFP0Icgv0Kp2nJrX/6zKxHmwxPgB2VnMWqxQSSqc8C
groz/y7KcUcy91zM+Xsr6A7M3U1iUwBuQz/LYcemFm0eUh1GXex767bIbnP3ETnRruhJYypwzDC3
5XUhnkRJOqMkkR/sXE3+GNxq02UGasgObKtYJTUXWHJLuTh5/WICup560lqwTXF8ku6l0dQF7Ygk
XWsmvyFajqnMx3ELtpsCSpJ0ZGeHbVt798HQQObgCCm9Ev9xtC2c9MA47EPWij0i233qaPeBU+5y
k0J+1AxXKi/uhxxyCWJxncbOaKfgjLa0m1DsJ1M4G76mU38qKvtEi+w+qQoU7RMqFHoL46tI4Zzt
i/BnWtcgXsKXpK3vaXA8OZMDK1T6lRnupzE8jrrx3lfu7UwmZp9H3qPIuEhKPYvJUaEQKdIJn7QQ
v7Neka0rvfZnrw/9gYEH8Ew9Iw9Ymo6UZXdjzsVcah3yLyp7O09rbgyLeNokKT3EVbhNFflopep7
mnvxEkhcM7hmufqhiyQgE3t7jPYzmLxVQLseQIpgD6LhsW8rc9UP8qmyB3IruOrWss62Y17vGqVe
c8O5sVtCjca5KQPuaHPEL1JaPJCak34UHgRbu+AFsOhtyywGIBQ2Oilsx9hSjePMi9l5B0TW2c6c
TbEmUcAtPjgEy4pMKYsRWmIUmsZhjTtLEStM71lqvlXSJXEnm/gGTHK96Q3zXLvTtu6sw1yG7Xbh
EW76JKeVszWrgyGjeNtZPXJCOAFDKdrToMpfXNhQPVT8tiXVprUMGmYz62s4w/e6csVdpOO5oo1R
ioSYVyANHLDCHSO6BIggFMSBOEuALXjDag5a6OqDBXMWA7LD1FsRILtjDmQwHly8gE9KVqlkMmno
nrFyqu4p5ZtmkZumOrAYUjqVKmT1VCqSE2HEIB+VGN0WAlcL3LJVJKxFyJCJDKsPKQIGI3IvqvZa
lIjn3M1t7Tx3XZXfkuad4494tJT3s9RKlWzt1klJJ/BMnEfRWFe1x7KCxCuvdGeAKAInHP9nq782
TNRvzNbjUsqVwqe8Eh0pcJZvZoclIe5V72NqCu7Bggc4/YJspNcZQC964xrquJpXWT40dxpOkgPS
G3GyGIXZW3nSbMlslGes8agAEsSAddLZpDytOtkympdvvKG777jRHhD1Ogz4ZNatATk0Welk23zN
MOv1jPZsPWW9xgUgHT4HWSfralCEya7EqlkEJ4f8znlW7AMZqpdtl02xn6lMDNvc9NoDKaUCCEfe
n6gz00Wfe9mjiz6Opk0SeGCESBVDN79LjFF30SR63ETAV0fnIbIkGz6DmoR1/NumMnEQ+vWLvFuC
v576UL+zqx6MdmrWD1owFLgH8FnrvdXRXSco9UVGSE4EkOyqNPJhN4x0w7tF0XMJd5t9GuDKLWcZ
nCV0+7XtRNzhvCDHgxOE5su0LNEh4xptp06wLowkuZXZss+NTKmkJjMBiDz6Y1W7Ne1BWcIlPzQm
BBFGE13n6dzpCAtRPxPKsd3YtZEfdJKBfl5F0S4w9eAjcCyKrJBmmqewmNqjjCNjs8xM+xM8I8Kp
keTDpJsUjXRvP0dIX1BmGGBwewH/WzK/LsCoh5EjjwV21C3UQA4UCNoB9quyPpWabV2FJtS5KZQG
Jcli9Lskdv0p7PLTkC7XEXLN22ouUvjSRL8Fg/zPQuQ/RDq4q7ZT/Y4uE21JGxqPQvRqbQaKRGba
p89mC9huExVwtihmUcCZVZnTFdJn9zYsg9+x2wNszxos0wxRbPVqyNdmTbqyTdr+PJUdB30bGg9Z
XtAoaPV5pXZALgeO2c6smWubCmqAEHE8RhyeEEjdtGkhjnzdaXQlNbw01TL1l6bUyqLKioqNGY09
JmWlp4wbWyTmcchmVPmyk5VZevsudQ2u5RMdJngCV4tyWhFkaHmfvdRFrtvv9KnPY7O17blt60Mo
pjmjaOQW9cuszUF5WyWach9nqRz+Iu2kbUa4ww/Rv7hubonfttmKkUJLqhlU8Ly59aYjtCYvvUtb
Deh5IgdbEo0EuCYmkLjduVNatlSGUPvRwNzOMta8TZXStEA1jfa57M2oHGF9hja9kx8lPO/xFxZq
c3FWlHKi5OSAGyAMDqy+QWJQVandvpPo6NRV38wqWEj0I9EanstWm2/j0s7l0XDqoQQSJsuxetHT
ygmDlXQMU5DgseXiXvTUkEBqrwtbktcj/Rbkbykz0iQ92Hii7lNzKZtxS4/0Rv/FYnPJENNWwlta
VW7c1m9dVhfdnWP3I9YvO7HVSwB3WR4yNzSD3y5Lf7qZymCcXpntb6xj4qBRWjetG0KFtbtC7MOi
Vw5PYxXHNOinhf5cSup1J8fmYuFDYcV+1UAyV1vKHDw1lj645ZtoarO5z9x+rAgERprm8u5/HJ3X
UuvIFoafSFVSK99acg7YZLhRARuUY7fi08/nuZwzpxiwpe61/ohKmWgCx4UvU4icLrJtOzMcW6wy
61T2kYkExYvdrYhn7WMWtfchLc9lc7H1NkrXmaCvEBo8sZDEByWRdqW+p82lATqkc7qS4zZqNI8R
wij0vP/jT26dNbYrF1IOT9Bfr/f98NtNvkY1xTLEQ/dRojJgmLQmVy/BHaJFpS+a3g+EQ4JY8HXo
TeO8ez4HPhBdmi7tXqlJZwTPHHsxn2uTCjnpiak9TpU1PZKe06N7aByVPfhOR0lFSXl0A+Jnmhqx
642HPMVdVelsQDMLGQ/QuRoB9fLuARXNhzXQQzi3wM88qsAyLMKrmnp0atlJ3InDCf24wfYdu/Mx
qmPhPsWcgmUoO8oeSJ6b1SM6c5FuVeub7WHM4eX+ZmTsZDlmRVsHrYNYls4Fd5ATjqmoSFnSxECd
Qtwb5sZyJcN3N4iZKnCaxCmstfpaa7+b0qvSTa0TO3vUWrsjvH9aOvHXDrVLlnkX6farH+tL9GN2
+XB2O3gRumfT0XRhcOI4qrfzkqbgXXjgKqYMK6+TsE2LRvvF2Oh5r44+TTGTrgaq/03bwaI/wdEs
0SXRhz45FbxUyc6Is57coSWlvKRfaMb+Wvi32rtbZRyfVKoOFEJovV7agUH0X/sXSdvPn9BzLYSe
OyhH0R2iuEw7tEZFc2/XGgu9f5CFzfCX1G6WvvUNPPA7qfSTvY0iZVKsQYjI8GzXs0M1xJxqJkl0
ZaE3n0Y6usFYxTTspBRCy2DiK/lXGImMt/xY21rNlAFmoRWB1iyRPv1YuZ/c3S7GeyU7f9xIkYjd
VCSjtfc7zzsuVAscBC1L1JTGLWooTU3GeNX8mAigKKq8SwIzeuGgtB+nuhXvfgo3TagpNXHwdcnr
MHVq68TMqoXX2/V6pMBoXhm0oCWrItFIc/D6mlrgfEi9C1o1xhk/0o9EGyNos+Y8LR+yvGy+M+mZ
7wRowEVo0nV/G8PrNxWv4s2m8ufRxBvxmeRYDTqahkzAzyFnXhnYlfGdSBgU3YouBoVWco/iH1h+
JvT+qdH9e5mD51FbP/swAITVUz68MpIcvLpKY/kjSPoZV6ZXTz5igsjckGUiAppq5KVt+xQrfV54
N0c1w/Ks6KolYiSpfsnNSVWoBou+4NSj2jQcZ8M8lJNMHojnbR8SQ+vWWhS9W3H/wfj12riyDaQ0
0d21TbyqLHzkxjie4kVuDad/peIeuR8uWKYSX65LZXoB/QFv+gTB5sQUc/tuf+qqudzEAn1dPbjX
ghhf9kkat6IcMZVeIbyvlz5+jWzV/YA3x9dKo428o8EHZ4JDuPuwL0qpbRiqqHF06+RIMsey5Tas
TnZkdp8sF1QS+u0hQoAXyKyhIymLwKiGlirvrLa2cWQYr63q5K5rRu2acRvogZ7pY3Fx88g4I1/i
QyzweWT0KjDOa+mZuJ+9J9viNsRyOed28kVLW5ft6paFRHrYWzwpZAHkk1vr0Y4GY+8pXrXAnNry
jLAApU/JQ4oieWr9x1kT5kE5vdkHhoOKeoXgRYaUjso31CVq1dTqN1W1Ey6SBs55WPotf83fUFEi
m/n+ArZOqzhxg4wPVS43ZPOLQPJp7+kzt8LW604UTO+dkr716f4ragYo1YxDGQ8yRIQpW5OgnUgL
6sYrAzUP/tqIrDe766DeK9M+I4BH0M7dem0SAI3RbF9FC9qpu/Vy7EQUP6p2Se/D4UDBvHlWhTjq
PkWfFTL9oCnNMpgShxbm1r8tRnti0kEwELkca/60vPa9hzgkm2l3jYxN3XcxJUw0RXB/89pa7HTG
xBfQi+S6LKnN22dT2lN2lJnn9qp27tmWd93GVKA/RWPnoH1zWzxG1GpT+CuOQ29fmU6+tIKhKYZ+
5FktlwChKSllecNI6DLfD1iqV7a9sAfqBp9qxjRn0jXuNZlHAmAVH9rBPPRxjaJI5lXQ6X4QDUUJ
YI1sg7d9ZXi5G/qVTnlSvTgbu+kQNQz9xFUEkEDaeMW+n9fByLt7Ia7ehd+lcLPkVkJmeZt8EtCb
ljday+9HPvTRXldpvnEmUiQR1B9hK5NALLQywUcta9JJ/JBUh3dfKQBMptm151V0RSftzwiJ0FTu
dNJy69mSroQ3lq+9Q7OK1BM7mIU1remozPcT7uOQ60fRo92obZrPVHZGlbZFITC+uNY9l0ej6gXV
xLEZRsaQikD0Nh+vRSKboOOODpqWovnaFHtsZ/W27+xdm8CCUNCyXrKSIKEkhapUfZjGLAxqyPie
tYHCYMf47CTJpyRXQGNR4wEXI5YgtwradwrwJwvtS2DEzCm0223RdUAjpMPJ822YMKBsqNnuZNGc
jGPQNvc8VVpQlMxMeZK9CTx2SCC4v+PlOZlySjkKdaxL7ckVkOqN+56ZoOFw5Tty6uyV7yZXFF8v
vQVksYzNY1Rb7wkD/V22IILYaodbXNPtwcc/XDM/GzdFL8xQ74wwmu4FEX71xglsruuUUzvNSefx
ETYG9GJogR6reB/PAu6a/42czLgJ0jSny65nWSrvRHEx57+9od/7tHU3wI1lholyfyLRPxjp/IEO
971p2o+u7x5E59Fi2T8AamwqJuSVIlXWqTTtlT7dh9Kt4BK9aiZq3QMy6l8NimmTTjc37mI8GMMM
iJbK6a8eS29r2ilg5FTqGT+G0YWoo7zQWahktrc6AQoinCWAgSr3UwloS/FVFp9dK1docnQeC4/I
7V6Z9mZWGRXdpGcCPsj0EdBMQjSYxTHDS0/p4Tw86siWXytfLi+dZdEhaGXmZvCH6tx4vtrWJLlR
5SgSFxa9RhQFzWV762rM2vmmN5KX0hmNdAp9p2oRjLkvBlodUuZn4lBZGh1Vh7S0G+BFTcmJ3ery
LG1zG5u6vlqGHI2CYalLPrXaq9KdeeOluqRcp/+JdRs20O1YLkk33w9sYkj+xuWg9JbSn5SdtAbx
WddsB6Fj9yTM3jVRznzv/Mk62EPlNSvWcbHz/fg4RfU7Jsg8SFGZvpUdtMhYzO2eHblZ97rTHfOS
bZ/G3TBF4LJJ+xJ6prvk9mSFtlq6jdub85VoTWsdaca4AejZxUsD7GuofRrFCEKAETKvQojMgrGd
K5caE7NUO1TdgtWo/IKiWi59T8EdyjrUEssQ6Ivn72fA04NOfDylt3wsfKoGweXJvUlV2i9xR8ZY
lcGfCpE8JHl/AbJE5K1lvHcDBSp6nNysZaq2fmwV90ABfqBzQgXI+k1qVTC1I/p6QlKQqE9mWPF1
/Ra9BClfpqfFN3vAPrdDzGJ1e6Og67xR+tq9I6EU39KsXTcZ91x+YS4HhhrZx2i/XUVjs7MnPLKR
2uf6sGAX8D6lGn4aOUP1MkVvkWggDEriXwqN7pkb+6Zo9l3RUWBY5SfSJB6W0i1W2FyQb3HUg8+j
6QESZwvSJ6qgxvvpibjJXkaSoX0/6Mz8UfjxgTM67BPxk0mawQaQ7kIu1x53etDYPZtBW3+4ZWNt
SJ/5NeioWs+u9VMlPEJL3+pBMnFA2327F4WJrxDWabgrSqLxOY4Sf80OhLHU7owRJUnyZisRBTF6
ThTtVfHa2MaT4ZXIyXIf+eI8n9whf8tHuSsFS/rc6z+jnq+9uhgQ2LXxqxNxQKPqyEI79kErVLFT
U3HE0qod9IGDIblrVkar6E5eBplCmNSNK5ZOwZHGp1ydiDU8VCajbzU3KBU6uDgho0ORgm153idP
dDC4xVnMczBP3oOeRa/GPF77YtoJC+Z7Towvs5hB9ccchoksvQ1W5iR0GwLjs2wqEDlneLzHjt+z
rnyEsn0W0MDBk18hc0qNwUH7YoLk0X9OFiBSDttV7svkxkYLHx1ZB4Ztyg98tAN9157b3JOUmuMt
zCs0oolwT6VrbKeEkqCuwYQDpILwP89fgSuRp3kS8qVcLIQqDfJQPFzBwr1tZCW71HIEcWrQKc8k
BA1/qbiLE2vUl7gMhsAZ2aiiZn6IGGQDMRo3kv7NtV0YYQtSjDRj+uriog/pIMANZvS/kd+4D5ih
ySSNhq+5Up95CYMjkPIHsWI/7VpxKwaTUsNum0S4QPXRp382A+CwvV+y8JCquIpOTQQJQd9TA6qU
YmxJ5fvEfplKHNOJZYYx5NG+7aKJq1G0G3htbdVLgRazaNeD29ib0S/pHO7VwdMQWJuRsdAa2fZH
1RjwshSlE+GJKs0TL01tmfx1UGtJ9VeJbGtk9rmBYsduAcYZxcmun5MDy+lDM8UPMmYQkoDtmTt+
ekn02LFDrpc2/VcxuoN2VvtuGT7EUlB63/olR5zRr4wuvmloxzytusjBPVnC+JsIt8akpX0huNtz
DqIfsK1NkYE5J7m/JjzFDfqZ2E3CRuO2+449BPID/Qf1YnaP7mJtZ8//MZPUD6DliROprTeM/lez
yM+TP8RHmaqPNJ1ivOnGewZ6Bm/Cdu/UywfeioFPxdtFCOlvw0yVWE8OWKB7pK+VVGqyWtww/5hn
j50YCNgOhDMdVU3vH88xRYZAgn5crIjk3ZAos+16bNocTXwulflPpyyNKE9tm4BpGgGso3UsJv1f
5sqPeKnQTjbl8xIn19qc3/UK34Wud7Btmrpp/P8Cvad7lT5sd8qOaqmOBGBQ06c5+jUufTrplID0
S5FtDcwczegDIQ92DEA70ojYot7Jm+yQjWpPQaoIixJPtXSdxySquf2F9xvl4xN7/Jaj8SEytAnj
w/RHbPy9wkGYO2y7Xx1/jzOiaOCuoud8+OUavlRQQ2u/YDYcY/9CwB1qLe3RiY0+LOrq5qpKBUWL
opb1rR2iT/cer03BNAXLWs0JOu6NAUmo1mY7CoocCCFKWuNOX0V26ZHgFYmwXNRv0qZxaEztp9LG
NVbLV5xhCMnEgxb1r8w5Z7d1vqlaYUke83rdaehWQM60UzVi8LfotVRRCRnbEDAJeYR5Bf578JJq
nWJCPI9y8Rm3snOumwc7FiiKxh8q897jik06khFkAb8LUpwsiEFg72pXEXSs6hycoFpDrUIXbAgd
PdqVfAZcbET+nCXWbYiMm4gauWosivoKg8fXnW3EH5m5ShjM7rLosrLTfZJ5CkKZ08cqWfti9ZpY
LnljwJ9xXOwJJXjxtfqoddbOVegDOrG3oyjMS4/RN7G3XUPDJP/E1VCHolC4HhbnA67h3Z8l/U0Z
r2Syn9N7eSl1OMgplk09sVyiaHnynCwJoaDisOuYN/Rxl9YCxtrXjjGjQFCbGtJO1BGqs0+TQ08h
EAWgYvZT14azoiFqX3Vlt6JuRN9jK9jmPZlvXDHZ2Su0X8vpMe/08hmcp11NZKdEmnOUaFOH1sQy
iLDOlCg9xhOvwNo29XXnfEdJcxOqCX01/RRme9Q8xSsnLlKUjwNor6+GbSOW99SP1+Bl66la4M7l
/FT1WmgWnGqZ6D9tEdH+OaaH0epDv7T0LQv1jRT3LVDVtq0zdBVRAMO61nKxWlB+jhDkKUH+reOS
Zc/RaqaHYv71qcBC0IYFjav3ufamdyMaVTBM9pOy+63USbZO27s6oJfzuVbthZoSF3abx44CeOFO
f1hNsDpCTNM3u7xU2fw2e+LJblAT2NI+WsSRbMe6epx5igJyR3c1XUkKGBA7h/3gpC5UWXmWMVIK
L8EppKxPr3K/bWW/z8IBFrF4WPAirn3L2RF8mNAc+j+lrJc7lZb7rgQdV123EY3zNxslr7Q8lHBi
maXvqsVdtd3w4hXVLhutIyj7GSaYh7S8pH4VlsrZUjWSo7V1Dm1ClJRhaMjgYi+wtepq9Fa1jmIk
HX46PvhzdFQGLX4R5Zl3gycaGXRGTvdpo/lCl3moYnD/YrqA2UnkPnKT8cRqqjdXVVI/VlX32pgD
3a4qJiHqbmWKyKofsXX3ZrYt+wntX83Y4r3YaAkacXGXYVd4CJLqAh06gvRUa/eOmZ46fdhHKZ7N
1oNpd2+mysLU19b9FF8ZnEkjSLxb0vRbTTRB7CGDJOWoWLEE1Cutsl+16W4nS7EZ2Mx8dTldJp/6
xSnagOoWnGUIExYSrEMO/oc8xnmp+yXQR/bjSh6qu84EiaAv0doz6UWSKsaK+vp8+Nfk+ieJIifT
Kl81faCHfZrXg+dqoRHX+8Udn0y738i7pd4q37W8DYH41/ihmNFVAlNosFEbprkrqajpmrs3a1jP
joVWB9+D7kVXs8UUuTTpLi+dyxCNX1SNPgPwshGXx0aUBxifQ6dwXc7en84WtxKLRUd6FyGdGi6K
NoqgKt2L7uprx3Q4NuNPTVh/06CeKMOtV+bgvAFh2iBe6d+SckR2ngEJLuYijBEakt82rGtpHjuJ
0Luz3YOp7HZdmta+ncSmcXN6Zm0IyzzAurZLdMwG1vBBQfE+Vekh4ZApW1BE2wXPBrXwZkRT3fSl
N+ZBTFHA80FN6vJnlDJk0z8ZTBRdLsIxNR9iwf4wOsNmSIdDps9/0Iz2yvWyMxnWMEGIBePv8S4s
K2uEr0rto3J8nMUTbQhvlq4zVnuhg0Pyrj8XCP1tudiBHKPPptVhsMZjnKYbQRoK56h8JrH3Bk4H
n5j1B2sp1kkJnjPe4cooRi8MNeIGqCrQykVIu6Kxl+EQlXvgr+8sytddR22IX2dPlohwRchx40bL
1R+MV6qYSZxaml08af+MrCJLMK4efT06eXohQtXGL3bOBljOxUYlTegsDoPc4Jy9efmaHfvq54Ak
ABRovXj7GmRJ5FwuCN4MAzCioi/ZGPbIDNlTqq2oCPBEbTQIqqxJfcAV5TTA5xUjfRsyGj4SGxcm
6AmGdOQwt8/JIr6a2PiOa0SmvtrEk7o/wdvUQWSrugW0Wre2OUyV9Iy1N/nwsrzvZf1QOLRr8HKe
XLfw1gV8jsqGn6QpHzGqXjK8cvgJ2v0kqB6t3VBO8rUW5Z5Yx44XNNFRlLVkgKlpN/Xtd1dbd4OQ
ucN+RcmpjoVVyIveVycPv7WpHgdJN1m8iH3izEc/s29amX6OiGxaH+I08x7s+H0qKfGKmmOJL8O8
/6GOtYnH5ihLC5jXwxWnPdFvcNCaaUdrxxlvdLJysAQ3g/UoXD1MrI6h19P2jMNtMI6+wnOHTMco
9XwjUQqr5VXBkBpldPTixlyPZfGX5t6zQ7pqWOHiCN0hmzfCwxvKWlAFdQ0iZje/pFXnKwQ2EEAV
85sDEwN62wVTBnooovkJ9zM2cAwEaZVjfLIgGNoo//Ua77L4kCiLi6CdM6bIjdsY+Ud3aX57N/sw
q/ygGxXvIGSs6WEhbN/0nhygdri2PfHK/EEo08dUfGS9hM8YyA0shnLteliQcctDId6NZGiFWQeQ
j2Xa8qQZ8iqNOkQci7qgj/50eruLqaXkCWko9mjfs1948ddl8tbE+rYQ3i61eJo8tql03IJIBrg+
kX8WBhGpCsCMRbbMvoWJAK0RoTQ93HbOCFsR2bgX9SqMR6qRzYoWarm4ZIdT4bpFdeDAZLKwGdbA
Q2tE08OQ4O7xHcUcVrn1uY1TBdQv5mM7K3PrOVJuWuo3b7LBaomj+WeInQbtZRUHRgtAWOh69eVi
tiQkieq5ohNZqCP6OeuiI1xCB32KanighG50o6Sc1ir/Cq0+MOjtOJzX7vg9NSMBMc52qJbfLjMC
FzQjLrdQyPsOMog+hx4HBTIKvIuc34bbMGoQLpGJw1wTNUrzswGSB2Z+ThQB8nXcB3ISO/Rh+waz
RZ4zAFUF6qmokzSJNxvfUBdiJlc4g1cJBkR7qNe2O/PA6teKxJGI9z0qm/PdHE/+Z9gzaptef9X/
Xz+Hs0rAXS2CSvIqzDExVfkUuMYoQy0r9giFVpmJmClWX40ebceh+S1sLJsYb0rhrLQifa5G1kGV
ZCc7k+9+5Zx5OXD30d9MLopb45XBCmLGh1ilxxh5tcfCpf0Mo86hawVabJz5sE5pKXaNhWOW1QDh
/c6jhDX1zDea5H98oz1XWbsG+2DMd+osBMXJf6qx7gO4aDrrJ7nOhb/JBoGCreP7MkLanjYstkHR
lYdWpKcJDgY31K2Kr/xWm2qCv5hH60/LjD26qUCp/myhb4xifjEtem1jeDbgHpf24RFzrz1RgQx+
BPjjO9FrpjnoGl/q8bkef/wMZbwLTiiLaw4wBC1EsdD0njtD0Fe/MnWf49ahOtF9MCb14mRqEy3j
b6yGjYmk3B7S9dDjQIZA/yQiAIYWnwkww3D3JqSPTl1te6PcmaogAwm5amXkDHU8xE3/kcbnSk+3
PTeLnPofp1ZnnKJhETMrwG4j6q/tYKn0rYvI696BungsFL57gCfZ93m/HbwX/u6wzufHAafuPeBh
7r96d14rHuS2T49e11zcujzWMRtamT5VS3z2++mgRvNI+P+pXuYzzlnfTBgVgbpBMVU+Hy1XJ2Km
5usczQMT34Mep8Q9e6HeQHUk0xMGWHxu2aHxuS+14SGxZnIf7DMiHgO5qXueLKBubTlGi/ddoAiL
Sa73MW5q2FrlpD/LxDhGxp++FHuxOMeeuboBBMxnQj9agi1WsuEIdIdPXoJf39YYQrMNA9JDQRaz
c4XgfEpEeY5aec7I6m6q+YrvAtr54AOceNQCz3e+MRLbFI5g9kHhxsaEwtW2nSuvZme+CJc96Q6U
eqP7Xan0pykizHC2Q4e8U+1L2zjlffldeM0zB1M4Ff2mJmxt/r9306A1x1vLVP+6s6d9VBwN2uzn
dMYNBWTrjMW7UxdvIveMAJXUuYiQlSrtyU+pX0v5YuZl0/TcYLTIbO68CgomuWIiQe8YH0lSwLHk
XFKnZveotwZUSZ7Xx5pYTbvJQ0/2gHXwSGTySxzZfD1XHp9TMc1/hVNYsFxYFFr9taK6wjW6vxhp
xEpbJGELyadg0EmL/mkEnyckdqdipKWjuzxHNvdWIojedaK39g7n2fKZRD5oPhzdrdylCLZQbYht
YxPGWuLAS8HjEc889lK7me10hQ1eZ5Zxc/3PwVowu9ekdtuvTurd/eYIZHK2BtPmdMUbSC0P/zL0
2frVqEKZ4Q4YZfLKMrMvMZCU3WPU51/0XQRucxt1k3ejOBggKJJIQr2bQy3q1g0q/BL/fgnr6kTj
xmmSo4l6u/cOfWawvrTRZWqRbQ1y55rVS56Zhxl3xJxyqfj9RkOkGi3Y34iHMOGDO/uljcaHztWa
ANzQWw2RvoEgbQ3tH5aZAFgE61j6O1nWdcrGk96+DeS3xnnMl5hedVkc8Ezu2Cgvmr7slqG8DPjF
/NnElkzwueXclw40NBA8LA1+Qc9IzPCbAQQPEtg5L34GosOAxdt9D4fQm/KHMe9QWswXbXN3hFhv
pjFsO6FQ2Ws3XSz7NqleHTWRbIKnDlGvVq0nBE+idW9uN+0weKEL2+PYsTkpY84Togi65W8pSnJc
lk2npnVT0SO7MMwWx3p65aI4cEn8RSSPiIboJP0l9XxEpAgHZ3YIvGl+6794XFwszmHmz2rtZOI1
n4ZtUhm7zFR7p883mswDY+KWgM/2mD4MLFBEOSdkreeDd7OAPyYLFr77ypolTCOfJ9o7M7/sbRlR
SD+srTL9YhZbWVILTCS4FirbBtCsZRLMKy2spnxtN8YmQUeto+c1Zta8ZqJMUfdflKb/IhfZFiUD
skN1xooqtqMo/E0SA5234xWp20nZgDo2yhvym3aVaa05+MIudXGj4wSvF+1UW/6bQnHbJzVuEeff
VOO275cQeHqfaXQ+4RMFR6Y/bLEPeQ7P2OnrxL9qo/VupiiCvR7XJ8HnrrZxRRfMZELUsb+B6wix
hIES/7IVcH9XW0Oaf0MfHTsgT0178YgcCUUzXq1yPlioJWqgtgrN6AoZ6WV0h5NymluXWetE5aes
RqFfm//uVEg6ietoGW+TUe0ohdqK2twusoesJwiN5Chnkvti9DEPVusMvfVixweS4A8y+oqm/MIF
B81HQkVTMTTaN98w0GVXa/7sN9NKHwEtP2h86laxC5CGJQbA31oXrP/tVG7cWJLK+TLj0JtsAg/s
BQXGmGFasNY0RxxFS/ggpLGMBouBo4uR3BHHg+Y0R18XLxakcB9UICowoSV0TJqZrxMRmCtIYMhj
Hrvoo6nwcPcPd9FTl6jDLHiFnWeyoBBg6SJAcbz2AQpEua3sbuszkfZgbWHknQWsgFRncz7n+Vcr
//S2CkzvzyQPyeJcMqP6S0zsQKM0wsXIDrjsPpPR39PsCP+VjQ+lNN9rzWGkQ9FA9wvhAfOpzrzA
dY6lJja2vPa4NSz9H3FIF1lY62F2/2qMELSMEzQDlUaURdWp02h9WxnG+3xaZ4Q0zFG0MpO/vpnR
TSu40D92OBy83U+a4W6N3JNDZ6cmVVjKFgAsORcM4x5icNb+pDKZfIm8wrB1IgRyB8ZLAiFHnsrl
IWK98txum2f7SE9CBA0c4LxYtjjO8l11Zah12PQK0T9D61Gynk6XoTC/nY5reenrC2PwR4wKe+Yo
4ETAAutZTLBO238Vdne1SFtrmzawPZdIjejbqRCw2UnLWOTUQU/8lm8jASz4qPWkDOI+w8bY3yaV
v5T0bPTdHa3OiYpA7mKkJErJ5K3lP02V68NcNqeYD3QU6LLxuSNoAdLgMOtcD6/zYxx9N+kHF1Ng
3Qk824PztxA+cbb0C7/X0s9bu0zuH+r8NqXGZwLyfk8c/rVbHR2te8/JwAWfxExTqvmqdJz2Qlxb
u/1IDe/T7l+BrfW1mKNtlOmb0k7eAN0+E+9hqvI/Nc8vVbmV3OvYLnwz/SChbCNYhJr0ibCwD32s
Tr4hw6g2vlTq/5NRwyl2pKAj6IroV9PNXUUEl+12Yqsr8ooccnkCP/aLEGs7N1tJjER+iiOmsUqb
L9jQ0kdvmqPP7v5I5qV6SVPTQ1oIT4iMbAYeFunaK7z6phqtDGE15pDihwSJjtAxYErvaDeetReN
IqKDOKq1ys0jqqZI8CokvL7Ed+4qHIVhaylCNVx2eyTkBE2YJH/krsJaX7TxcdbtFs2/aoPJMDGY
aNaMltf7QiT/tcw5FI7ffLqCL6807oi2qB/Lts43kTt/jbaB78+HCNQmzM3V5FqrdI5f+tbhn7Se
wnjRnpfJ6betBQIqM/JKR3M6Jr3W720N9Q8IAyng93Qn1RIqCGp3HQ1ob/JMiyCu4CccBsrBTjcI
B/gxJUQWosiHYfYevSF1QVFLk0msXUcC92HS05KSzZXYeslycgAOOWix6/b1sB2k84UaXzJw0kHk
xvTbWujppBsDDVbfVDcRZ2DwF1gE5eJ4LuGbViI2riL3b4MNdm07u5zaroAqtwTXJKy61z95Vb9r
dP4TYKr05W4crwsnVe3Jd/rywElc4JBMRldNgzmd7yag3jz5XX/nrbTngnlyad0Q+lsCEKlvhI1w
SEOQFAJUB6OVVV340Sjb+UzjyExXfWNjWlHLdz7xwnRLMq2XktV2NEhTSbwSsm/qcAnqV0t4e76e
f+RUOVgxtX3lFLeRXKjBnW/AZNW6c0m9Mm1yABB5AK7mzcYWxcmtwcVgNZ9HFI92Pr2lErwhQ44Y
TFaBSs7r92W6+BCxDfOg73x3w+Jcy7IG9oq6mrR2Nw7ImAkXjqOU1DDqO4+eztAqE/mP0hwsf6zQ
wWIVz4bKf6mNOGeFxK+oHnuhP+le/c9a5vstBCxGPwmOsqH5cUwNNX2V7PEahE1nfUYelgzLxhDv
Z5BUaWshHC5/jdQxkAniXJA1g0FdgShbZftYdQ7mRZwdjr/sRTKjHyAGej+l7UPjJGeE7v8WyxAH
ttJvPtcfOgp1CujxYhviikzu845t1fephNpn4Kcu+I+j81pyFAmi6BcRgSvMqwTyrtWtdi9Eu8F7
U8DX72HfNmIndjUSVGXevPdkVENqYA1uvJ5sDdgoow7ZOMEKTu6wlpGM1lEiP7VufmsJp43z/JUu
UfA66De1bgIOCoJLWaZnPeaYo4mJV0MeQw3qWcmDOWgDO7HDgwDTsNLGZKMn8Cg0TuW1yau1Srry
qwv055mXu+DF5leEStXpvIyRYWj73kALltj4GQXifStMkByjpf7luNj9qSUBw1356latvcJGhksw
gSxDv+t3Oso1EHmIYaTSMNv/xQUum1raNW5ggl92DVorx1/BWq1dm49/CABy17Q64axkeIKgv2PQ
TXeU7hXMiTDWpNcuEqeZKWjz2EJAzhyYe31lpuNX/AN5P5wrcqT6NBXmFNl0juycCLwGrSQYVCrv
ZaQvde0koDB5czFIDgWdzC+Ns51w4BqpsmG4s4kGlds5E8dEhN02mKqXcsy+HJewa15p2wwI9ioZ
qS+H8GLUNHBwslcSSMo61HJavnTYWEHwmCfr2hXWT9G7XFKll2XFbWiqz7rD+lgqTCFZaenFCS2O
rj9XOMog6hSmJ1sBbDoKFEz95bHOgwuW/FMz6sek0XaG2dsoyx+sNVE32WQ9w6B7DA6+C5w/92Lq
f9I+uk49nPTEPicJCk+OBX4Jc5mRdmtipBBdz7Zx1V87zfxs8/BtlsOrVutvyPqUoapxZFC6UTsF
idn91fHe7iPZjt6ko/LGidbvZgd/fDZvjUj9mzo0RrHwHUlwk38mzylWUxnW5PuBEI5tCCkgoa7h
sAzMft9WgNuxC37QhBkkjwgDWkb9VaXMntSEc5Kh2GWU+T1Jlupwxn2q6gD7koaHIxHNtUidfOMy
gIz1QvVSmxtHwWCgOskFx3K4snOYy3oXY88WprvcAu+QdpIVmcoPPSSCP4P0EF2bY1buCBXZg70J
mzpfT6VR+00k9zyn5poB/XOtO/ge0FIFGSI/HXgAy2Dile7I+xDIDqfwxkF0aBP922nT05gSD4BJ
BA0pcwc/qIuADVbYoFUd744+HmMA+ppT/ZtVtPnJpk4F14mTHYDLnm2a55Z/P7SMPVpjH1TWtFMG
9kvYAtiXUYNBXYZpcwLcqk6Q1ZWiO05ALb1YtFdpdQcDONTMG48XZwsTI2YAORxzw8p9QGYkeJKG
1SpMxYXi3JNS/2X1GAune5fbO1EoQ4NFemJUsOss7uhy4Jyd0o7DqYAGhO4a+72w71HEOQNJYpe4
PJMtE58Aww+WKWrDcfCj1v1oFfFmA7UJ4uBMomlnx+qTm8cHoTBkKJWMaS476Fe0dnc2rB4l5NLV
MNGoVlbmZV0JokFH0akRgwgdYZKKP2vsFzMNtxKG3+oAdmjUObFQt/Fh6nuqcAaxYx8/dw6Ykcwu
3oscUZTAmt/zV88Xj+7UD2g1GTIs3WFiTeTcpyHZsALPWEdh2+1aF7QnuZ3mFKoDHXiFMWew8YkJ
Gdg3vOH2rgmqBY78pOumttEK6+EmjkpmGora3FngCXUyLmUMt3IoatXrcjPB/E1vb6tzBeok+Of2
QHuozde4bdNNoiEBk/rE1lgvhARE0Epw0shG4STr7k3FvjYnfE1QcarE+qxG9H4TUz4LBzcmZoW1
keXnIktf8VHx0yx76yIIGMqh1+iODGwCEWc+NvB56nadrbzMjn4bbPOVrVwrwdjfmdX3CZBVWsYQ
hXX7rE5g77tiI5vUn4fem3IWrFnJ4l5fNmgbkB7rsnqAVzhUDdlIEamfXSX37NPYG7X9Xsvpg21X
KkyVnqG8Yj7yFDKpmejaLmbvHm6UcIHHToxENGPwHamDMXGr0wCvm4Vx9appyg9mDZcBbXgVMuYD
AKg+pxEFYmWJx1y2zy1VgVm0e8UG8tHOu6X3TMr4RYmUC/ntB/znc+AqtPfd0YyMk95c7QkBii5n
gQ2stao8agoIlUFsCZrOqwrRdt2COYLYtzGb8WwVJOnifPwKy2c3aR4gzHcMcg99Nt+LsqXTAbeR
sjfEUhB8UePyDtmSMquP7AfPVLOWOFF14mjIXcFtFtO70xaSJKH4J2q4tCE9mIrmylgCpjLb9Ey4
5Tza4RGPY72YtB9DFl6nNDhGjAl7yCwAx1dcSp7d6w82MvymU7QJ1PzSISN0/VfaTWcTaFSSOm8o
Qtcuc3GtMnLp2l3ffzEAXsWVSh1Ht2jOpyArhwUZ+V0i5HqKrlzR6bDLJm/YPtZZ8TnZALAm7SEY
u8eqPJV1d2hs0j7AwFZFj5kDazWJsVPZqt+Bik3G4RI2je6lLy2oyoAb4RSEkoLUbf8hQjeD2GOw
XAWu2Oh265Uz9rMxs48Kh2lFtBkP1yUcsuMk41PuFtuIVbxN2VoctyZElyB/Dar+zVCsQ4a9JhqU
N9h6QDfFVVKwIOc6vKsO5UHeY1kqWtCPTRN5galy9/eT2HaCdrbotpGBINAkbwEuB9ZOHiK38xBM
0GGrtRJU21k6QAk/WTV0J3S2I3D6GSyWI2zy+wQNwIb/6yrji4nDzyy+VMQ0rcJEjEGn1WagGpZB
yAEXcx7usoEnZQr589JjhbenzCGaSPFulzeXGzcMQ8804SZ0PyV5VUrgCiP7HL8NnfmFQIMwPHbf
VA3PZEs9sMhbonv31nb80rZvdWb/Er4A8zEdqkH5o2z1+wBVTXPuEqrg0Heb3HL5wQtPBOM65xgm
2Tv71mzuLeRDWkvqJqxOYfpPT8ltTzHeUmSMOZUHm50wSzP4qOmjuMs3mjVsNSc5BCY5Llu5mRiH
M4WZcDrg2VSfh8JYFGFOCOgTGivDNwl6BAA0wfKFQJ46k2KznJxzx0R/KNUn0J0kXc2UsfF8sjnp
mZ2nXp3wxPMhtkMGX6Q0gAjOFGJzKz+72tqaykylqMzvJEJQavWd0ignUtFPEiNESKqMYewUeTA+
dxiJj5Pdrdlm+RaOmMfUnOZj+GdQD6ytEftAXee7qArOGmYycmPH0i2PjQuzNcg7enFN2Mwt+sTr
UojGKdsbV7Zu70Sg7RyDGLLrwqup1W6tNdlaGQmmMQqBztXwNBckTitdgWNUHEdQlZ4+de9h2bxF
Wc+RM1LhsOtlq2Rci1benyI92ddU5iyLQ+MEsQeYf2UbON01dEbAzamPtv6asyttZdliLV3QD3k6
6X4W6fqRrvVFaCZBffxn3DwEmtJ1ROR/7c6Y58vh0yzKm7QnvNzNqnf0CzbVdqUXsPeiunmqYvdz
yt1xPSTBS2yB1aloBdzoXC2cchLwO47vB6K0F9hipdnToR3MO2UDzbvCsaqs3FxeStiAROtsDQQt
5kupyKOJZ4xe3SuZl0mWIZbWtwA3UuWAQfC/zFR3Jba+FG6G86zmD8AQvGUOSf7mWDQ0+4wvVRxe
UfpG+AZSEoI2ZDbYRiXdUq6Wu2Fuj47VPbu44aAH6WjZU3ND2knABkV0bHC7RuoptFjL5bZ18/KO
4FmuOiygU5Qci2jCh8lPhGJAYLASb4ECELeEF9ZpNuis6EGxutY6wx+06UOj1sV5yclmuCR3hlqZ
9lgPtzFG91VuRSRlBFydqHOfQhImVqq8VUl+B6EsKTT1J1bMwn+wfiYt3g8N8zYbRiyDbkkphvsj
kla2dZzG76t+gTYydxnZ25kq8Tq3/wCdc3pxypjcplWaHvqCakH/ZDbpt02COvgLY9/jglkHmXoa
ayB67Gnzh2YBbNvnQCTI141yneEXrVz8KV4QsflV1fs3YRvXucedE9jmza1cGnFLoTpLgoNgwNxj
1/U6zdm4sub8nekKrWdVj55z9oowNm5BjViQDCe1okIbzW9r5GbGk+zBB+HBnlUqYbOJqRXLu+oY
OLK1nwaV3nCkT1KV6SixpZE8elMT2k7NS8Xe960SOPdsKkKfUvQWZc5W7bFeMTb4DWviZ8D1Xxol
dUAyNOm6ySNQNWyRlUP8FAhxwYS/TaKY6gEfGOpauzVTapq+o2+L2UZbdCx+7PPpUeruH7tx6AUQ
nVq8RmXEBDcUfLIS2BdGdRGSMIZTV4onC9l2XaZoJ7bZY7uIXsiJ/URZtmlAinWV+azn9oNVk1iW
jAgYVLODWHu1l4EtLSanc/bhKtrLZBvfvepcJmWktAyOM6kyVBGi75KQhlWxYyFA1e4EKOFEZ6G0
HOQt7sULYz6GBxFpgdz6s8YLwQt4wg25jcqOEJmD5N0axVNdGucgTvbEML3CwmXInMgcJLZ9PoOq
vQ2xtss4qMNuGWq0DY0bX45OsRy0HHhC8TPH3KjSgnUAKGiaZs4lnCiFN+faSzUTN7CDdktQn/o+
8CJBOwFpWJXNB06QkUfrQzODtdM6O+ae5lbXEYyGMDxFs8aFGCJpM4x5K7gKYy2C0jcdsiBHvdfv
tlnyALHCeG6oXUZnPkflwmW1rq3Znfoap5XLboGSiXjWj38N73IxJ/iqNJXbU31rDa4CtId3MbPy
Qu+UC72kF6gK1vmsW4/ksSf1nkt9jcBRLj6mtSIHT3KpJfiEg2g4O7FxMqW7wwnhaSYYJN2+BabC
m21xNKdMz5HdhwHNBnthjPodowvQWGi7AM9ZVPYbx7hHGP7DAWyIrlPLBrbxSkb3ikyWnEiTlUe3
dX/FaOyI2B/IAJI9DFIiEzjwrB+jnrZjAKCcVdx7WSeUBOkNSMofxg+ueSV4H0yckkRS5nUXN299
0N7n4L2OmW8k41uYybvWJMXG1qFnOEp+S9rR10N8dqlB3cwUXKrq0WrGHD0thStTOmsTsKie41Qn
S+AFUzF700xySnWfmrnwCcr4o2nz28nYz6fh2bAI8lVFwzzJZN2O0eb/DKu/t6EWbOtgpJLADEsU
K8cyjS0fmavGdTxb1KzWPZzqHzXmNkCno0t3I2uF83ojjOIUOu13qOMoc51y3YZ2ThvC35/Rtzt0
H3WvZQAkdZ/GfadqGhugcDhWef5JBIxisaae5Al9Qv2+802sAagc+qX6MJibOd3O1tzj4sKV7Kk2
LdwqrvB1t/hUsMeqXb+XbX1yu/gL1Wwflw2KCMMuNhlGnqHI7dRWF0DXexf6exOJO/ZLba0SAGYC
r6gbtIe/GisG+49KKthq2xvazsQ/WTDqVBqGvqU7akBG2q9+3Bc6uRVt5qUNWW4SSmA/w94S5Vs2
RQszBC/9xLaUlIE/ojH+FBjDid1s6trZqdXGDInX6j9agF+Qv5HYIQqxe7gRIK7AwE5Swb8AwrI3
n0eJV7zLL2EATC1pXpj04a2D3EuyVgtIU4/T02yIZ5y2W8VO93aI0o+XuudZcbPpNEkKMxEbf8R5
MQzLax/QkHLSbxIeVbXBGbhUeIno3bU+cevyi5OgEEpJtRr5ajFzGbCwxWkGBQh6wgdiMQKSuEWy
0SF6PtdfrqZDDYiKBRDccsFVBd8cQ2qd6ha+y8plcMpUAB5bznEeF+2f4FxmDKF/6Fr/r5bQcPPg
hf5t183iOkfGWSGtBElf4Yan1FLI6qy1YnhvlsYUx82bVeAAImb1EQ/ILFr2XLn8klbJDMceVpjI
qFX+DLqWNgnFNg5JPo3KOsiJIxmK/VZOLEmBgPfdlp0vY+llQcDdO8TssVBKYvDYd2AL+nKEIDaQ
9o1q7FnRd65jM0wUMPxMATvuYs1W16GtUfNVvm0kvogZg0xzx3ga15/oXIjBDVOwlMtWrZKTDAkK
Vcl0yqbMn012CvfcwE3Kjyz1c9ebexNqjB6xmydOYUAGdXrsFJyCk0lpaLBLBV3M+apJCfXmcMRi
VOEe6eHTR4vTuyj6VQRl2ZHiOR/cu1ZxDIcRlmC2Eyg3VpW41AnNCSLVSZD/K2Vz6A0iBWqN8+YX
LXutqCjcqfZJo44vSyHGA4/5PurdT9GUDaFi+BMiVN6d0XrOK0np0wp/GrINiV+scwUG9sTauhSd
K3LnNFKD/UsC+FHOwWuutT9TgCaGwnLQ+5/GQAg202g7M6EPyEjqAzaLOLbYsaHLf0XxocwEExzn
uaADKdx0m8/iaMjn3Oae0nCPDzEtse1qJ/7APeio4bGt3CxVfvaZ80ruE0cRRJKtiEeew1h9T1Lt
Oow2sIHhX8RCHE5ppzyIQLxUTvUzqgTSq2X8ZfDthgH8hSg65pKgpeXuHJqNPiG32DCbKTtjExX6
K1COP1K2h9S4CGL+hXuEIvReoCvonf0bxMql4EtuxvFgJebbWHFqN+meneMnYSMRwTxtQ/Vmh+gQ
Sn6OJQNXytjZaT3IyTyACFxx46nzw2Kwzi7Grdkh3yvHKbqytMrTcDwm1FCuJIkR7OAhLUceOUh7
bWDFTMqaj37J4FJOjB5LTKk5rtg52xHXIVI2blri9jIa9mzy9MKWLg1f86BxZM21r6vZi7uYZDjk
NDq3mWRchqhctMwsGQWvjaZb96H5pCLhF1ni49eS4dewBLfKh055ArSE91zca1aqdJAVeWBe1TE5
zIuRUMm3qYUP3xjDUx9/iYTJMK9Vzd4CtNe+Unb2mHPjOdtSFGdzNs+O+UsYg18+WWWEWyeDDsYu
Vo39mjA7sAS2ufDXmd01HKuXKbO+GMU7YbZ46WFLsoRlN7T2pmtImTsdkpz+zRTaS8Zum6JyqOF3
sVDOXelFOWPu7mVAfZq4AUvF3qWxQKhJaU2CbWrwvBfUVar+ZXHLsImHjxaROGSQgar0Cr/iXBTV
Zoq+2N+9Eba9GcHULjZvjO5QB3K/RffLTSaZtrtASlcjWrgz6Gu9J9pb5weFAUXWNPuaMX+5YH1D
gb6k7Af2bzVIbL1zSnCta/j7Ohe1BIyXZNjODA/HCr0BtVFVfBcG/oaQNCaCURhscOMRRg23jdIf
dPVDFBgEZmNVAlOKDbyR7YdinCCe8vPDABheJoIwA4chAXLKz305wY0lIQo0D7Y2pzNXfKu12xoK
J4zVS1++ss55nTlB5UXRqW1MnLXGbz1x7XGtVDmCvELDzSB3etb7UyafC7lTybW5cjf3+2SsPaEA
sSgC1ByuHTvbJkPql+GPgz6RQiER850tFxtVoW9Y8OnWASTJxTGLjYVZwY3CT0cNT1Nh/DNhkk8u
LGdFK9a93nthHwIv1V5EXqIiNy4rGGwcT/3wa3JuhviR1CHzNcPkXO+mTV4j3I86ydyGXQk0oSHp
wOoAZvhkOM5N5BMNVEqgtPxtmunajmcF/I4YgqNuKf4YszkeEFnMDHecmm3L3WvKZ/qFxPh2xojR
1m5Em6ukSRWm+RLOHT02ABrqWVkTx0TkznmxGebOiw7Ussui6vfIkYw/2JKJT1KfqxNcy86UqzSE
2KhonkPcqJxzygp7N3dfnYvwKdy9lE9xB+ENV1NKOJ2CCX19rjcab5HT5qeWiKh5CSMYfzU9vtbZ
TwSuWZJw7erDoL7ovIta7JnKhgMHlf4rCeEea29NuVciFvLIJ0l5Ed7G9lGkl87UWaGwzC1+MDCt
KsZBjuaHy9DAMX2tw+AmXhOmMyQixZjtdMmYPocQnKhe3Jur0V6aTpZLlN2mDU2ftYMIsxXeQXWl
wj4LGWBALOJ1+TEH0GIpSeWFLx1NW6NX72bB0gP7pNobuqSFXq9F33PzVtEQhTNSHTXkGPHtJuCx
CK4pWK3qvcMFYeDhl8Zm0T+1/BNzXVafqumrwEZdEfGaw3/OZ1CR9IwvBd0pUrCDa1HjEoQYAFBo
LWBTWL49fsYqyO0r0xVr3DCdRjkjSLeVzRa4Y1if7QUhDiQsgWEG6tCiSRTVJnde2uzFarwB/7EF
oof4N33CSYR/Jrk/g/1k7ewNChYY98JWYb8LxwN7q1eKSUY+LQ4lN0WXu6wxaNAcR79hVU9juJwT
pHjIJIYGER+GsQiafh1x11N/srePIm7PNhs3+LUE6/PSC1uVt6OjrHM0DIf59SQWly87/ub8ZLp7
3jmEZ8L/NUIg2QDdenMj8Kx6usPle2hj+M9W+lcmyrorm79eEdAIVTwAY93h4SM/nufafdGsWfIR
0YxFEZyGWX6bIWD7Elop+8PIEC+I+ix5uDoGJGEnN+b5IAWg2IDRiImBlKO9Y8WclyMXUPZ5Rkzv
5mxYjxZNTx28odJ4MStceQQRhmI1688Z6MpGTXwI1oT+IU/21iFqjbXadDebSpIpxFspKAqYiRZR
vM/Vq6PCd3zpxC0czqhSK522WJnZXTN/jkykelM5p+XHoJGEwBpIKCsX8Vs7cbZXANys6iiGZyVR
fAcbJBRCj33cBwtLIwwz2iZPineVIAFGFDBGq5wmDa3FLHe59Q4a3A4IIzdegdJZlB+d8tbiF9Hi
1reVGTMN8UFYviEbqdTlLeO+CJ+r6FWo76p1bILLIEP0yssE07kjtVcxBfMSUH7adKBetWzmd6jD
5k+KVXsZccDLZID3wr51hgLpvh3cjZ7y7rISJyf2KtjKk5kv/bw13XvJHiSYozgjy71OgHswf7R6
JPt6MRPQQFsW25zd+UMSaMWC5Afl6MUgrXsacATPQlwmnI7xw3b2mfbslO9gTYVl+RLyo+XskuDZ
4gEUyX7WNth1kCEwdTjaO+sx0S7wlzBXPSz2w8XjK8PdMELHZSXWI3YvFgN1wixun3ljv0F2E8nG
wM9rMPKMyfJ294BFTAIjqZudopolE37L6hieUEl8NpD2hvjRqeJCBRmx3NWrDNoCa/bQ7MRGS6a7
W/YK3GfQY5bB5eWEzjsygmS1Au8PcmQQk1zGlkuw1n3MxvCkgsjUBkQ6pTv0TXqoJXmV6lrmJX37
M5P6Ayj9Ww7DJirV9RjPa1g+CArVKmL+qaXuZ44h06YCBgWJgG975nRmEAiEV2NhAr9DCz8zbjaC
VX5IBUbzWsOravctO7Rm5SbNU1i/yPY6kobMtkVWbBw9+4kjHlSlK4+jQiQL/B+T3bWB9zLIjC3M
3M+JhTjsU7M2qZpuC/z1NrZ5d8CsmGinLk//OaQkWiGfKOwOCstuGtLrXPNMo7RdwZxMoo6H2amp
5GFo2aqiIMwty5/NqYNNXBOXGtf8d/ad+ms6qqfGFkQsiqBq+p0N9T4Uw+vsxGetnbeWgqA21Jy6
pfEd2iSB4XzNuViZCrhrxuxEVGAHB5wvNvtxZDBjT0t0YnR/oVLd+snXkCm6j5FZr+WuYh0MADsX
GaRM+6wmS/IIKuqlyeum+mqMI3C4p6VZhl+zC6bEZ6EPmyJ3cy6/2IiI7QTPc1v4ij0cUhYUhF3+
5qjTWmpspdwl7cDxKldN0d/aBIA1b+sZCiBKWq6i/Klei9uTgel7ruD3N8S2V6Gqmn9DdZypsu38
PM/61kLUcaaTolX+UF9DmDFSYSsW2QZm10OiYmVtLxnhJtYYBDoo2YMSbEqawnQyTjhZd7K6EpPn
RGHvVIc5asYeEAv5jJPcG1gbVXdIcal60yy5Hbr6AebsJHCBaS1Gf/tBPjJbVlfS4uo4MIShPFWu
8mr2DLUoyAI92qXgwAp5I5jyayruraxGSsQcLgl79cZwbdhAvCYeVtAtVEzARTCxBR7F8Z05KliA
hQgUbY0YzFRj7tHwfTYSsRTyX48oGbXvKhXESMQJr5gbHUzlvWB20yg/ciz2uvprAQzOJAscUCSa
6jxUr1Dzebkp883gIGPrpDMoJlq7nSSwdBT3weHMRL+M5dq12aO9cOABZxf8sWhOIGRMm9rE7NZ3
u3wkcd1Ee/ZUvSRmcI+7c1/NGz385QTCAU7kQmIDnOmqLCrvjHtGOQnT3Ofgc/rhqeOSUJ+Lxt7z
7qvOj0oxmHfvbfNaCn67bJ82j4hsfEz9mQQkeerwJcD9m+HBxSLhp0LiHe//FQsaQUaUUNB9qW4x
PGUgx5vMhJDqu/TlVlWhtw7sXbC82iBpJT8IcEb6oQk1riJlT2RprJBJ8Xqb1dsUvc4ha4JCepGI
vjC/sUyM/4Xh1/zMQDivfYcbYcZV7xxaOpiYVFtskGtM7+Tm+HkyPyA/OQx8U3JkeSQblDT3Pgpv
Sh6dvh+KiUb9SSlpTzVlC/rUx0tlK905j/Dy5rTuwngL+KrxgRbFt2M/ObD8ajwMRXkdGQu62Wtb
f7Q6a9AtnuzxXSaHFkdVxV44hg18mukPFzm5AsEJYu+WO9dJmh2rlJeei6pF4+5ux8abJNZmKVcC
ZBoj2bXqQpwijRVP7aYCQtxNTPsIkLLNkYTezM4ffbfsQAmUcpPgMqfVp5WCQ+CUx9SptlVjbdkO
v1IN9YwR8oVbAnqcwpx4wvcV72Vv+GkarPsatSVq1gVxrGV0RabEow/Fz3u2e/EUA+PWcP84Ytzl
vOAlJ9AM6G5WdNbFmAfSajvIKycMhns1oOyq0lfyR88xuwKh9q7HefDqyQUHg/ALKCtih1bUdCt2
rfpxRhiDt63SUTAtUq289uXwq1LucrngL2qDPcB6r8P8k8xkC1JtB894P+Tuk+p+iiS+RqxOCKWy
qwSE8YYS1wBbwA0/mTm9pwpnVvVywoVGEkOWCkgjTl4dOs+JzdkYQ2UJki2J8RPh1L1F2HptY7+6
zgHTYK3A1ULZZcXJ+2DZSBw23UI9sR+DcVW46pwMOmGW/tXAaIsezuEQn1N9fMwYq1K7YPFmfdXJ
WuZ9tjV740tJyPsUr42YX7LsrylCzFrybZQsKNaMS0g6vDaSoxqFVynbfSfcf+HovkXMaJtK5TdZ
ro8bODU/TO9tznEp1F/mJ3+dNniOpfn9JFn3Vx0g7IMrqrEe1tgAXosSe6G7qKMORVs7g/62522T
9j4ODM8x8+Mw9Jeyq1+bqUF2OqUmqGMsAy7ELGFtwM8rygC0pTg46EpROT1HKGmGqW1tW33q2RQ6
U7i26oDua9xJ1WxBsCFhv1f5bbAY+7sHDmz8TpPmgy/fWFL65jgcOE++05jPyMELOe4PlsE1jchi
kq03DZ50tIeEz+FQomRDsesd85xqS6rwrEl3IOWkUyPDuVO+I1JRvFf2x4ylvdO/qIAy9jDY+e+E
4TZLFC8as0fHYRJpyQeATg5BMiVqaK9i2HIW/8lEf8MuhMDx1wlGxnZGIxnTiwnr0M+v8PT+b3im
keyhll6iwMfv+xfy1cteXQsuMdLt8EOorW2RbBtyViUYlbLQAMv/DNnLyJKzwao3Ook2GVhYFllD
YDLRcqzzOJXXpsy8pLaIEhK4LZvD3LawMk04lazSGLvXgfhYoQYXOVe+hpbKnXQCROzZDfpaFd10
JA0nV/6QMl9F+kjc37h+JAqw00Cw6QwatiapdVvPnK9TJcixdRCLANKZ6ldlcJ+leNWFRnqAt30G
8ymQDwrMGfbUeKVdbGqbrSpusuMG8eTM+sB0OMWxfkg7knXyCTPD3oweyxoPdk7y1cbUZ6mPIeka
ZxjKe5bONO+xClGgH1kD14FtWMSf8KTEvV+nLj4e/SlM652ONL9giIKBzmiCVkFGWFcO0qF66I2D
iBnEZhGcK5eOmgrNjFt231AK0PSD+xUaZVPhbCxuOoXdiayS+wcqn5es8rPMYqnJHJMcP6Q9FnfW
DNVl6IuQkAyctHOfCZLyqe9WBvjNcINhpu0F0As0WxZXj/kTytc9DTryAvaLlS2HEDNP/o81BrZW
HAS6nu5aW21WP9RggcwIJoBQ85WOLj/By5fyEToFL3Pea0+qyA5q3/+lcwveaPhOifVRTYMyikZs
DWMOZzg1Ums19NMPMMEnd+wvkk+5zucM8wa5z8UhT0GvzAs2AhZOnotNYzcTX0KaveCIa6/FNAXX
qC4fjskeb41dRXbBVZ/XzxkgLFYfdZ+9AX+BLXUcEUWAVS81XqYo/CX39qpE6R8wkFdkiL9xjqi9
NU7PWkKIiVlA59s19WtSad+yH2kLDIZD5SR736gl4WU5t4DNU7GFrXacAGQH/NRV02OJFk1F515m
W1cQP4jHqxUlLdkQ5dcw0htrb+LtHI8Mt4J7TvfitXyxa2mWFQGPENxKaj50yeE7SbKrcD21rTux
+0EsrmmjCNiaw9+Z/dBsetTcnoARB0Td6v+qlExbmBm4VwZ5sUnVo1vaRDpUS1kPpebiT6+eVRTr
RRW66QDa1oAmeVSE+Ajjaeukwa0vsk04l4euUXeRzulb6C8OJaVWGFt9tC+k+m1P0+DYWClecfPe
GMj3bOdambL+V6ogykP9NQTxSpw+gjZNbFSoyiFqipeWoneVG2AjyOsZUr6pSQq8J50ehho/8sa0
vKK3uMpBE8bAG1KtP5IVBW7a4WO0t8WycTy1w6twcBe5NmxbBqalykxQ5AqiuE3iIz0NrLmNJ3my
muHAwGYH4LrcJvn8Fpekw4Hgk3yzvSGkixyUDca0u8yQHoMK/7H4cmR9I1DmG4l7U0dEoxFDCHD1
IB0/cKScqrJFgcHMiyRpRDbr3JpXtiWcs655EhoNKZlLMuiqfdLHmaGjvhlZpd0sWCmOOPSQh0Ry
J/lyL80OWsJ/HJ1Xc+LYGkV/kaqUwysgIXIy2OZFZdpGOWf9+lmapzs1t3vaDdI5X9h7bVFyy0p3
e5VtAzMK7rOy4BNu05vp+5cuRGpSyeYur5NXEDI4rslnahkBBNObXchTLQlb7ttVoxSfnUYIVqAw
S4u1W65Mt3FgVQZvg2wKPd4LHicOGbmWrkjUX94nSWUXRRoZSscnPU0fXRIc+sb/mdFKSj/sK8af
RG9s/HwqHKVtHU9mFFCy7c1EuyZNTAmlYyH7b+au4LiGjSaqmxrpKFbQdNUPSrGoG0qKlEInaAVG
geIxlkxOIdmFLYN1Ae1Zwf1K9m1VmZuITW0qDFuIVm4V1Cv4KQgDG2pUtghImPaCAA4g0e+lyfJB
jjE1zW1MQROXjsZplGNar3BdAxcgTJAoDp01bbbxRmlLXodjFgnsdcBJFjhHlj9sfcT4OsmekxUQ
Mbp/ZUhqXe+iSbCHAs8ftx9xhIvETJZQH7qK2hc1IvOLA1LzNcFJm9yUT7rWfMB+2gxdeiHqeaVR
Zfpt6rSScE7KvxB5WaehAsebs57xwoGXXcwxOXEyuXLY7gYR4gbrGCE3Hm0suFV+M6YvDbOI2H6I
ouAQTfA0hTmx0Lj28hlg8dFXABJ00a5n09dHuCtpCRDhL6fRuJRKbAd6ClyPyEgd2cOEQigyi60x
jkh/86Vl7WeKFcnRK3w/q8bAbEAdmFnhWhYMCkOCIcqW+11Fxqfv/fAlz2M6odwqmMcQ4dTWKxtJ
MmrArbF8CALFNkYKLF7GDNRhZLEzs/h5GJao18mnT2Kzl1ufIuvhipkBQ2ieZ9LIRXXbeN4hMxVi
vyCjcIu2erEWZewN3l/aWs6QqE6pCGvym1zCLezMwKytygyNsKlbzMFjJndzb5RzS1Lv86W9lSL/
SQR0WO1oIsE9iAYhI3gE4UV5U+z6HrPpeOTFLt7UjptKustp5pJgsah1xA+BXSbxvgL7LsY/cfYo
amkpjOq3MuxHnJg+xieNgPYY1T8JScusp4QuGUSiLeJqcSDX4aj5CAGGZ+hlQ5Gce1YvTY0tIYIZ
kiv0gYyNoTEWMqyupGqvMuIqUQJ/ngxbawxwTwxLSUjp2iqEBAieATiZyt5Mv00m6iQBMQHNbMgL
fnKRpmQt0tYpM61sjhFJeuYkOTUaEMQcNMZAlZvVsjNLbaqeAxwPxQh4pfmnd3dpnvXqt3nU1JrE
OZIT52vWnrANVxGF5WQFu4q6P8dG4hP+5bX/SmkX99qqRrqnTf/Iplz6ovQrE2C/iCZGhmzXSo/N
cgNlRE9Xo+S/pDi4SlpvZ2G0D6fykE7A8gbu+srbZFZqmz5G7/CN5Crqi4veVf8En0ip3qIaiFjl
4lNhNEV2xM40CTrGr4VPcGMWyrpDuTcYNxXaEPwCMjsMJOmD46HYsgj/QUbvGLzFRgx2qPhpg8/U
JEmH+YqEqFcGERHMVcs4EwUYg3eUqCr+PKg4qAD2gipu/QC/d8exOo5PjrAVN/i+rP29yIq6nU6+
8mWJttB/Ajxl1Qe+VvSdoTYeZTT8ZLpBhmWB31p5SKP+5nTcQlEG4CAe+hSgEhsrOb1I/VtHr+LT
ygDJxF89axus+mBhXDDGm0illc9fa5672ejZSEDtRPsgfGnZX0vBJ4HrkDIM13m5mgK+LQA5RHSy
dB+E7OFV4ktqSozUeGDQUvI3bUtQORPMDfyvrQXfgw8LZo47yNW7F+R/QDTGaGA1FTBMJcqBw4Kp
WhST4zRtazzTzGMS4WTMwbGIlHu0YSXDx1rAjcJ5nYpIqurEnaZ54zPsMmj1owIIhM14g0M7UtKD
iOzMRCTVlRUWpGpFuCW6YYkIWzAzgPTfkWqhCi+3JrsQnvSGRzAlarrF4ETMDY/6I57wBfPVhiy5
+zKcXUAPgm14LZlu49oj8JtgyxKaQ7LugBNY6r1Orvjg+/5AbWiiWBZ2he+GzT5C7wu/YrLcmC4H
DSxB8OV4KBDd+ZHdiC6jy7rZcFH3YDpOOugV60su7/r0lXaI6tDuTupXqvxprEbMra6djVyymZZw
foXJsmEWiu+rV84AIScBaBd8rx8Jz53uYCNlSQiJBG62xM1ugAFIeP2QAKCooZyr58iuwak4FRU8
hNorHb8Spif1H1iaKVozB5DOcbtXOsJLbN6lmUJf/1NBtMPDZHU30hPq4x2MALkDt0mDbwXENtl5
KnY2as11yrYu1IN17z+GjhIkOBjwuzSA3zdTeQ0RCoeVZB2R+rm18UTpgAFXBpCWWu3GlyfNNpIv
M7s3XJjkUNkhNDI2aBo2gGHt+zslXbfCluE5UeB2HhU0g2sVNGBnjmRLfVB5LdUAyZyANoYV91Oo
Lnr4zodLqUG5hMUGI+5Ytgs1XZQJCNJFUf8KWNrrTz1dG+KBsjCd/pnJrKMEvQQshPgsZd9nDC6L
DyLvo/SCQiASsLH0j75AlGxn2m8Y0hPtNYguRMAh3YvX4ScAFNME5zTLhcodUP1K2xA/k5grtXPk
8pvuVQTk6JUAFqF6kBVd5Q8AC0Z+NYQIfjZ9ywaIKSgExFkpKjUYYgDe7QyD4/A2JHs4F/RURnlM
AOVIt8z8mcXshnEYK/a/XwlqULG35dxpzVMiP5o5hfIO2mXCzIMIZ+oPIBiL9EecUzJGO2TDLwPf
xjLh0ySAyRax7K+T0Dyknb/RhXOXOrmEkcVXz4xRuWuWHvzuBUFMiXVuByDN5B9i8CS6K6SyWmf6
c1BJNvQBtuXbgClFwi9qmA0JLHSiRltaik8gNfuJizR8IQ5q6k0b3Mj04NXClFe9sn7VYaTs1m2J
pw0UBrz17qTndwz7XJc5ymVMFD4rfgJ5UWLz9jSM7L+Kz4zkHo2T9R9NDvap44i6xEN9pxD8jpuV
qctHHZ95UgwcNZZyYugcFfDP5oQUJ6HR0ajbejB+WGVzMokYoAe2XO3E9FPmp4uDS5z/tUAPqDaE
s1YAiUfGEqROIG+iftPUl34448/b4ukq1TWLlI5LPOgQ8P8C+gwNV4FUDLSfGfQeB9gHcHp5NjwO
/U7hS7co/uN6dtfi5wyJJEBKlcJcAaIn8llFeKhWyj+oQoK/BbAjTcfBvAsd4Q8rFEbBSUABlgA3
58XBNVsSD9cCp3F7wSSR8lCPF4Xpl0TPUMXTYxBsbz7WsD0X6QEfJDLMtYZnxGpX3Y8//ZKTEgZv
Viem0Nki3goyF/Gd+6QHncfaTZnyAlCfnyzUAqt+PveKh4W2rZKoC+V3LfurYETchmbEp9YXB7YO
H3gMuvGpCJ89Sppc/VOmDVKOKnQyw86IKh/NlUkVVvsHqd0AiIlRAxJ4q/CAxOZZ8ndSfksxQzVQ
m8Z/Ubav5D0cPJqFA6zFwvg3Mm03eKGDW9I7uFj50wP9ZFoPP3EEDJiMSft3zPtPflh7s8Cfiq7O
Qrvdp8ihKLQs5YiIujb6GeUBlB/mA6USitnxMBqPkAR0iZPQyTpwEzBFtpn2k9TfRuF0/imOvjXF
CT0abhBzNwxk+A+r9GfkyVTX/F/5tCJj8uLhsjc3QcaiJV3F6jYK9h3uO0F1B+QKk/QFgaGxWORC
ZCIAx9xAeTdaDNbM1ER5dIRZ+UqOooyBCH3U9MiAFzbiPxEzYL0btQNp60SNjuNvH7waYg24OyEX
5NZ6lJcIz4Ke6hyfJgkGsxv9yTxcJ73HBIS4mCcgnH/aycRqQVwKTf+tC3dl65IZqEZ0RYwxmFaR
K2hw/E3JmZFWN+1bdRXMK+V/UdMwSl1O30OJvszl5fS7ZarYjKzAqSKy1n0W5UgDW+GU+o+0+CoC
5spsa7p0OmJrL2tctcwMOaAt/xnIL9H6yBLgBvNttIvZk1p3S/mYAFQa9sx6EgLQmKGTpNdq+vJZ
ShlCt5fDYOVHlzl6KMy5brpXTWvmr+JkM0YH3XfNZA2J3+naL6y0KKa/E8Dz4m+o/KQleg46tdr/
bIpv/MkYS4CnJxmTXXQ/9uBv5Ho9+F9i/SnI4daUxSXOPx47i4X/oNxjZJyVyt+i4wPJP4JfFuT1
NRr6rdnh9RwXdbdP8xcl0ErTfqb4S2Wxirgo/RcF3opRCWzPUwXZUIYKXlJnAVr3tNOgyw6bRB14
OFLR5iOAcCMNs9/t2+++ta6zh2lYNQkOsYDRCTJvDfsBVKVm+sg4uPBkwlbkVCZFqUR9xW6wJ4bN
oICQbR+if46W06CJqjL0iRps9iOQrwndSpK7/TXR5RNri1w4ZZojSKivlLsejgtDPbCxUL4M8V/E
c5jgxssUeEKob0nzuwemjS12YQovAwkQ+Bc5+tBTt443bXK2orvqnfASocxIwP9Id71emc0OpbnF
SqjjuORQZL8vIlyyfU7eEPhSpTmZdW1bQDfKW+KrYaADM3Qn1zcRqWOm3WA3orddT4O1KPtBXTTa
mw8viE4qkUeqbpMmQEX1zZ8b7luSJxH/WN7RSy+edReVS6NtJOnY6+eq+Ex7kL6On36p06ECjC/b
hEIM+CSwHMSkgE006EW+F0A3VOQHkCEscjm78rgqjHtWfEsUnb4lrkzYlgLzRrbHMiHOyFAa7mAo
WovA2HYNGeXVJmreQvcz+BdgFoirVtC8QfW3sHbsTrNR+8RYJfFnEfm75I8Zk4sa2qK1D7VPtSUQ
iVzzkFKJ4E10ae+aZTDsLx4n9Fcl32K1Eaik89o4xiPDXAB6+VKYU6u6uyhc2P9Y2WkWuXqMteeF
wyUDdRaK2kExVWjLGIHWkUQJ9ici3kuerQH/ib3c9JL6H4vNd6Apa73ZmcWnzghFtAnMKzGW0YBR
EOLPYwSjQtuMBoiRwjrDjpPjysGKUiG8jk5eRN42K2joNXCl1HXArTExa741wZf8CXNE1dlUEHah
yYA2sUF+FDU7+eZvSm/gKZpkWyGNY94TENISgeUvcAL/jtG6bw6m/tK4lOpzP75YqC+D8UsdN6Zn
JxZlKPcEK1RhfIQBqxwazmUvAO5grGQCGyNl0DXkTTvsRBT6kbJDhWAN7wyiAcL6mqQJ1mgeKWgh
oRpMqhGRreh1oNKOFsQRt2TuH7JVl9Ddo8f0q6OAoHkUsYWNy1Z5oCYLA3eOpxiYT+fEeefzjqcq
6A2wuPbuKDmefvel75T+FQ1Fi/6mj99p9Zqwf0oGKBpQIix5mSO3AhzjjknTQS3OEgTlQKda4LGY
mJusGvl3gBGppSBromfPXKWU1yWnExhlDSZv5Eblh9liCSt2UsGt2VPBqBuD86n/xEEwkoo1fTIW
AK265dlj5Zkpl4BpXenq5VMHxmcx5wUp9C1JmFfmfwJ+ErtNtA1FXoyMYVGxrsqfOCLg6TiqztRj
Z+++8SfM0jJ8rDboYJ8wqLrZk3jBZHtYloC/PKr4JgNd+puj02+jfcv0s3IQaSxGHoMaZmAcH3Pv
HVH3SXHiGKpjFGcFXRTkbI4Nnd+s2b3P2Q5EGxsgO/TPJoI6eieFdWyR0yoPM/uWaWqR6wXlhyG9
5eJcW4Dgi8UcXJ2XOFuWNTJy+dNj3oENgQ0f4S7pRSfOxeKfWOhm/GeKYw+BeAZ0oU+e8Glyhn4T
Pq2G+YrVZSiClsTQUHBYJuG4TCCOE4ZQGW5mPsiTZ16o89GH1V0Z/qXQJY0XegIMWBfzG56Z7jtl
cqymP7+kEiB+3lyG2TNB0Fo0Dz/g+uanoOm3pp760V8JXOErKbjVHfMNDC9Ody14AqpViQCk1TBD
bn0NGUMInG6l12+1JuZrI8lfNX5izUJBWB8zYzUcsSUuZ/WmBIYfeKbPVQ84rNV2A0ejR4vAyMJP
dyF4han/lSbSpFfCuI+INqLDAXsJNr8P/6KAR/adZ/8KJCzEc21i9c+cnsE/DXWELGwS5YmNy9HS
iAyjdc/XVs2P9SdyT1O4CgXeXoMbhSVyc4u6Z4eYSLVQd2GXPozjibAsopU1PEmGR7ybIyJ1Bq3M
sSKJb1YniXDwhG0pEIt4ow3p2FJX07GNcJwlBKSD9NUCty2LtRWRJAuFRMfXQXcgSX86KWD8Ggxq
7K5R7Z50rGmYms2RGE38YA+FIXRmqLbOcc8fxTkKas2angm2rKr4VYNdJ+371luJVCVhsgrxJadB
dyCjXOQvFMe7GJredACw1/Y7qziL/s5jmeE9tCvKuab/0gXmbfcEKp02OllA08WW9kdFEWUijdPJ
n2riW/lL9hwMi6D7zfERMu8BAXjwEbhCSpUf9CMt0ATdNT3moktwh2k3s1EWg/iU9L+ooBFmRbPU
uodR/FbahxJtgAcu9XZb8FrKUAFv2nSEEm9FTHgPEisBT6UMmb9ihbv3ZnQ/UfhDzkaALVjpHC13
kJyBIeKVZ4lsDI8+gU+wEQOOdVsyl4Xh9OlBG5bskmsGfdqGS3zS8ZtAG0EIGHOY8nSM+YZ+Ff/f
aK3a+qqZ46IcnhP3E5+eyEEdH+BE16hjY5ax+o0Wj6SVmMG63DFW25LR6oB4RDm3sAInLi4IU5no
6uluCo+e8Bnk30LnMElT41uQYpLKnl3C+uEmiugc1yQTwIs0UK5WquOpZ1M9dpINlSlMLvV4ZSXW
hfjJm78YcV2H+XKcfU0ckFEXkqjiUolr8jGu92PzJxWxW3G7g/ZaTcSM5j/zARinmOlDBnrlI5+t
6YwwlXIeetLYpk8jeBVSvNWLl8mIFWub2bGCWObGOaN5wQRGniIbdS4opBiVI5j7smXe56b9IWpJ
DSfJgdg2UhlRGbc/0BdQlW2i9O//ou0umR8BnkGV8fUqxZRZc+ZaHE066mkQXC0Xd5fTq0cPVcHI
dJyB8z1fTxDgqF0EczbGP7LBURUdyP9VUtfKz7Vw6jimSVTpOGjGvUyUMAECpsZxv5V1YuO2obYl
ELP/hdzTFn+TDFQGVh7QDTSNIMJRIqAAjh8jW4ngdxp/DUQBLcVkWu5lBUHqQDAT+86WRSqvLE/l
us7PBh1mpP36zKrFCLvgY4zPcX3rM7eWkEO6nnLJLFQQmMZzZSFEkJS4BWN0rmAc0P/kq25AaUqe
YoOwAatZhdHyr/Xxt940v+OnB0Uwt3hMNQQoV4Rqk8vgH+CthIzfcYFZU3eQHmyXYl6+djvTZ1Gw
0PngTtVR7LJUyFJH/Zv3FYoZOjNPs5vQAoFC+Yh1DJJLNd6xSOihlHM6t19afQBmH0wbguwK85G0
WxjXqJeAVJV0yukARF1ZiGecXzwX5pk9ZdvsQVCNJGQp7bET3oZyDB+Ch6MGm1OFLIZVaARIIWFl
XtTcNUf4XOQk2LjPaKzMmutuMeMTTQXo4SL/qBmWN1G4jCV2OXOHR8QpCoOGDc+CEsysXBapuDMR
qMy/oJYfRXrLxdnVh7vBboRvfSA6aB2Y9Bnw4kcemmlFHliGuIB7Erqb4CPc/is12x92fh2gxB24
Z2xJJ+YD8/fNi00cSCC1f1TlVgzrkT0BpkCVwTV2JZRTqARFcipy3gtUSYvxEJkfJJZQQ6wIXVXL
O+odcj3q5JljiYInVMPpj50poQOBUb5WLFTdCh3CsaVlPfqx03QXECFUMwdiZAteoOzKnk4YNFjb
tCHspCUnDDYFr08w7gPjGSk/gfpZT/8G4Wr1L7lwmeO2qLHZalot7HHVYM/KGVE9JfkWNB4DpiVr
AAZ+CG+dutzpmoYLA1LdSWVLpoXbDCcvRh+N+GAT37Ih3yz232GxYYBB6CqEGP7FP8orcc4FQLOM
lX8dh1txUm4t6khJminu1QKDzUKWdik8m+Q3x5ArOpTaEtrxrXEzEP706ugG/8TuUDbHnA2gV/4p
WH87BqQ04SLbYwWR8NpXH723oGxN1V8+rnXL66Sb/2BORBMW4L5AOX7hEsG6P0m7vr1HLa54vgB0
fZBGmu/6J67OYXoc4lM2vVTEDQqbrgK7yjZguGLstPIyWphFuY0jdkIoXbpdjUaF0YeCxfBcqFfT
pDSrXFnbFrXtwRBp2OZ2rl+cu+DVAQsuJ+CWbWdDz1qb0Nez/leLXVwbnUlUt7iP0GPBAyPIiwkG
OOws/GjI703StzrsSnEfJHxa1nc5bprQRE+Pp/8kFl91XtgAOFDQiyY3xibknct7l3h3yCrnOFoP
iEYSCbwF2Z/8CFZyFMAK0vmoG7PbMDNLkusoYZ7RTupvJOWoNy9it+0mwhPTXUqSl1fwxu1jNhTi
Jp2IweE6GuRLL53p54r4HOLiYoy+1Omg5KPiOWZsG7FCclS/FKwPzNzYtKDi5VTh3MmTLXAkFhg7
SCikYgqAhKTNI+eUQZaZlm+5txGmyXTgI4d8W9e2yP82uH8ikn3UYImCuiFxK+XvRodAGnqBJjj+
pGgS2dt6/9/yNu9fq7Dpk7guuMXqefpfsCartUuqrRrR3AXDTwrvoQM8nFNLtqj8apTd9274ANnh
WIS7qOIy1mxgqWAPf8XupWkfqXHRUa0ie6NeYjZWfQKuVMozK5JuZqMt2Ue3hJIStTHp4YoE+HUa
M6hAa1F7MCiDA34mNyYpWA/TH6/aa8ktAT3FmLni/KNa/Ea7gpU8hESDhcwkqY56qHaZdndAprku
/LeO89IKcEP7jM8OBNWQqmJMr5phReLtpO6t/hrjSdIdXbbrFP8Cn8of7NsRkGUSryMUx+OF4k9h
2KJ+6NW+jnna13rHGv+kV66k9Dim7SaTN4BIaDkdP8LQh4Q7r2LXghFZT9UHmiSQBWOorLgRB4IA
o5rrrwpx03KWj8so+2mi3VyIBCn1ei8tMnnbR88oW0e0gZw+hN+M6oMsTW1Wum358WrKNk3diKjg
NkRw1lAAFHM/fJEPpClLS9uzH/K6l5mcAdhoBtin6BabJ6l4sLxDKKvqp14E3oVejB6Dr2Bnpeeq
u8o5UXcO66MiUWyzOzPgVswdH7EXXk3tWiF6DTC+Ts3WEM+CeOy49RH+sLsxmdbJ8b9ewkyBUgzl
uF8ceh+gdgR0tT3p9TFmyC7Vp7A9jAC+OgYN5E+J85lEbitDtPmOXTThhjGzblLNIPiAXScRQqZ9
y1rB0A2IB3uPKv6UQKDG+j8WlejFyCbckHfoYKdgcUhqFZG4u9yEs/Fo2gN+ezhWLGG+CjjakKcW
qsZXexGUs2XgS2MElatnvbtoycWnSpDlm/pVavep/yHjSCaYkh4mvwbJx7yY9bBlqr+qv/YaO8hf
oeS5mQYAufgsh0eQXXvC8kg51GkgN015Gz2ecLuwyKXrsSMvpgBjAzm/NMMsqQXUwyig+rPHQDuz
p5ZFJtqCZOMxfTUvsbQTxkNvcaDda1V1ZjBlBRQyoej/jUzGLpKTZH+JqBwajbkX43/U8PtImWNr
eluaYPXjsPRUWmczRwOZOzXlYalCgXzPYxV5dAk3wPKU8DlwdiRno79G0moUz6F6KqQ9qDCKuYgI
X5YrqYKckWSIZhkp36iiPWVVdgB+/lLTSRn6UtK0KMNVRjoFj75UfBLPCZF1Uwf7jNo6AFtQ1eFC
9T50zTanZY0Gsg6/LE6dcbxo2S/+dK13JqRubEdR1MvFibV/mQcIyx9pTtrQ2qNG4nyuuTZm584x
k17wGfBd+i0kokP3O0njwtKnrVoQTD77fh/8G7eGglBDftDRTWSoJfB74383mWSH3+hTeP4BdZre
PbB2Il8Qt0UAgyN6F/MRxVteRX9p/uRDZS+c+c+GMRxkFXPWEhQACtO9/DfmbGS5idCOKug6RZbN
d51u1JPZdrFiwLXE5GFr8IapTNMuEESNkeMKL5Tww5MZD2tCSgx8xqVr6VeBgWUl78pyLfLS1XhW
c9nFwxdjfozIy4jnUeh+8v4oREBJMyRaKrlbxmgaVyixR4Hbj8GzDyCh7UpX6Wmf7kbxT6l1AgV+
ReYbA6OI/oe3DaKFor7ZOZTpzsyQOiDS4E3dMbiyIrCu3+hG6Nfg5GbM/XKSIrYW6xB8abGMUpvh
KtExCrCNW42LGWCwZJ3aluF0RwQXN2Fns3uQH0Hd7CzrKSX3mWyWSKB+zWg5HoPgVNBvC6nFrKwE
tdzalXgKq3Y1FH8tggFppRibCAbyJH1mqApJOF4K0yPSH9FwhuhiVU4GRqZ+NBHlY34JGoaw8TZU
AbAWT5H1REYkh940+wa7YaTtK2NbFCFrpVsVE6Sr0LCIN4PdcfRQgg981KbIkv1YC/HKEE/FhH7q
ijTAqnC8nj3Naec+Qz5DFaXi3Yvhx8DRZOr0H4OtFuOanaAJXyynK0J2S8v7GRoPmWncCDiRoIGx
t43oU/SPFpabsvyrCIXhE2BO4O1gC/C7dJODB4ZlS/3JEC5fQsB3w+ga4JFLuy+D/YyH3EV/mOgU
kRBjpeSCjSl24qfgX+TyqJYPc7jEo1OYm/4YpQcaGPAgfehM3E/5O0NLlccbvIxMOft0JU+XtKEs
b20R9w4o5XjLeiupXfmO7kzR3UlfN/lVHexUotm3B4VVQc3gGZll3v2kKFL87EZGKo72S6afWFMx
quxYcWyzARjuyh8u0BTkYaO2H337lIGUBz9yfPQSV2Fy7Zf3XrOYFk9LLgpbU+uNrp4H/UMEAiFa
P3mMKeEapxQTg62NjK/xuyxVgkMp16r3SHFbmPekOMaEPgwbZfhNPXc2pmijvpJCdxz+LHx3KWJQ
/gS8NtoxG8CdcTYTqyPjk479F8oL4hcGHYHRmvJXsBB991clQe5O4CTOH6XeZMELFWxoXOO5vVkD
K/DU40BhzQccRe+qe6GvirPNPOf008MAXISpUWA4xUD/jb8Ur2iXnDLzQ+wvHp9tiohfRYpvo2Nl
u8OGp9v4vYP/xSO2Vjs0rOYiZsoV5HtM8M+G1jTA9tARWyuAAgmSc4jKH7Kqmn+ZUIxTG8Sf2a9R
27fR1fB32P7C4iUY/zSW2AgGWfWrHNd1uA6IoA+XauTK6m2cKBwb9AMfaojd12m/C6Ib5POAhrhB
WSLON1tLKJLT+5cShjYmOeVXifFXoWRlAI5+hAaxTW51cOhajhBrJXo3ZhiqUZKfek1R5xRYv5w0
dHE6DvW5a7yVlR1HXcG2/0YLta77AhVXvWxVy4XBvuoY9U/x1Zwl6vVTnb1ST6Wcx7aEx8WMrz2V
O/y3ah+FCRja5OenlWVZsxgpwBUKmJgqKuWnaUTxRmbtsM8qMgYZln378XdPyVGGZ8Fgi0rWYw4w
kMFjQO9cSN/VVfZZCj/qWxKhRyY7gpeUnpPLT20dQdy3w1MQcpcrgGJe5FBp1jTNEEYq709mimQs
G+WoTzzfbqXDo3DGVzi5ckCJPz3hqQjs7fvhper3ALQSsQXEdy1M4yQIe3N4zGEp4zrsbEFzRpjc
OEXU25TvmJGOqlvzF1H+hf2/DlzJHAGe9Lte/U6jjTR+ebBHavXgS6R8n2mEBDxSPZYglGPmI0dI
WZ5mE3b6rr/LbFhWKMBYYMntTUEdUvAI0nQloT3pB1U/jso2Nr5Scp1zFz03cgXlzozWy6B4r3Bu
UMQCbloYaMon3ktzzlp9ZGxJDW77ybQnnlc9g37Fzgr+iWBgLGAq8BlXH6rBEO5nSsA/eG8l3Yva
TkWYgB26Q0UY3PGEKcNDVnZZQi3KI0B4A810VcHsPmi8GLHumPPX+avk+3qex9U7XJRJcFWwgckU
LgMVTsxicfSvQ3krYo0C9sdMT1JOiu08Zl3H7RaJCebfFD5y628H5Sn18AzTlf4SETXDWGnGU4R5
MU++guwVWRct36pffrO04FUyQYbPpuKkZRwgpUjJERnKfJ4UltUQLEAm+PpVbGZqFjqthAuaztiT
d30XbDtQchFnLcE0EoLEWVk/+xUbv121ojsqjgDRLH/k6C1H9aLhCYhQ/MuZnWY7AXcW1AZ1Kb9k
2ZVo4xLvFCP/zYQTfWOKSluYQWX/ynbFznvMqAsQ8bFqOFkgyHriTglPJQ/8C/6S8WyCSzKJJIEB
3ETHBWKJ+Km2Tx1z7Jb+tJvEvdT9lsKVNOJQ3vOxosBuxzWOj0X1I8z7jw7tLIM/RpstD4KJZU0L
V2b5L/VsvafC8f+Ewe7VX4bHiedoABwUiZ6LDieQ/hWltdCR3LQMINSvWF6WAXOFe8IVgfTcwUAg
HdQMINh9VNDQFA9D+OxALCT+1azP2MQYRGrdB3zi2n/EhsGAkwaidQeUDVIPpQEXnG+tfP7LyATn
M9AWcHJ3yo9R37KWHz05dPEBNFiPczzxtkr5xtGpiy9zXKkk6eLwkltHEgjhnjy+yd+hPYFq7LpH
B5Z2sD4GyjJBfoZysdaTy4jRrkGVG/CjEBSxjBltSTOBb5Yrsse0Itw8K9Ff51Fmi/K98dyZDWXY
6vQ1Msus0S22VK/5PhscS8PekZ5kmDKGq1ZbQs84wXdGvAvUI3sjPHyvkhixSWFNTMzLJJ3pAHX1
kLeHntDsdBsXK0G3fby/4g6voZo/awaZsXkPtJvZvoE6FMZ5yG/IEzkMynTPlVxFvMb2WFE+n9uS
38OmFboPebewX1d16WbBvuQ9r9N0FchXFW05jMH5IioCd2xuWXNDrw6kc1+Wm+aHa5VzqCC9KLn7
AV3NIpEgMK/QhqTGtRsuDPHNCXD9NZUPXFH9ty6j2vsEQbUsb6yYWWmwwgy5w3LyMjhtCE3Abt64
iJ5UAlnka5ffpGcaX5u2WzafGZtOkU+VJJBvyeRubUk9FGNbIrKL4xiVfRjeUBDl/H0Z5bAfR99r
3jR6sznvoUaoHeNmlVGXJ1CPMkvZYb3jwf7W96K1zspTi2w+9G9eu/GkVWbskqY5gyxbhUyMQh8e
IkxhMsBadNwyi+E1Vu1SZSA1ObMuf3xUho/U+oqXWUwoe5y4srmQitYO753Z3eCmrhjNZBPbtegI
AhfunNf9wX2oK5JRQnSD5GspB2G6aC1wsfQqtpcB7qa305JXDPAkGf5y7Rz/x9F57DaORFH0iwgw
h60lkcqyJFsOG6KdijkW49fP4QCzGGB6ut0SWfXCvedW3NGMkhrfRUADkJdA04aFaP+cRh/h9C6R
sHMgvcfRb2MiMnUPgO0q0oq9cV1XXqBQ+ikflAjuclVi8YWYmlO4qCx2KAXx05dIbDDDsvHO+xcx
7LJHFKOJNU0AZVfURzTHCpJZ9GEjzFfUNo31NsHt6FH2et7vWOxnthhu+DOo77o+bQR0eLv7oFGe
KhCbLvIS6FARWgyTIVQWc64me8Xa9K82TFJ83NEehxBD2ypbc7lXEOxQ/GpM810idzfD/MW43up/
NBQVI9nbTFqPqbYv7GNNeThar0N6mJTtyBekT5DBNDYgpbXjmJmt9JoWjMG1Fe8eqHiDv10k3wbS
/qSkoHWgQN1N41SxrmquynwCZ7SiqcZYwilYRL4NugWeElHfobrp+QwWsbS5SUAVt9WJR65gb8jY
p3R+c8ospgiQjVqbK2T4ap3LmJ1Ngrq6pOLoJj0HwLH+b3JgoDB+lyjm8pNePTlUXhNqWKQJdcAD
biZnS90Jen9yKWnKoSfUT8x8WvtTe42Tb3TdirpJrJUq3o3mo05+TWDIKpm087IA1OWjqvcePNfq
RedGxtwvD+b4zJcMUcH0zgvpZGBfT9o4DX/NCC5nOtz8VAaszoOOYASQube1W/SciAW3PSgsmIfq
IbTI2UON1q4laihOe+YLi+QC3T/nS8V7kI1ID/oHFpV1k95Te/btnqSQUb7q9hdGNn+2cCOBhRUr
xbyZ6KDNUj5NCkD+ESkbv7bQTbb//HHMy+M8RFRdvjuIGchOeq7dalXCsO7JRif1prPUwNTvefOe
KM3Okg+82U38ERYWdxZqU+faOx9djIOTmZTR3yfmsRlldBdqwYxcQEvOXftHsOGmRVSnUxigEhzF
tDUSEy129FwTXt7w8XsMDkGTRu1KAVJRIUw0Kc9S6zPNd1353DQngfUghkxsJMVrhvXfw3xXa74S
PmfoH418E1OAezB2JpK6M91mrrTImxm1mI8RvDopl6sBoBxx9+tI6k8mXJWuJwXRr9m7qYTFoiPt
ISFhCfPn8G8iWy3650GDY1XIxrY9SkK1svaeEy8hOBVdyx+FnzCzBQb8NLBuxPEAL4kIHfQrLnvo
ObHZY7EYwvg3kIYL1JP+YUuk1K6fSagKNy5BCjUTjERyhtHj4G1amQM6CsYsBllYXp0Gk/kT2zZl
h47+Bd3i5DcTqxJ7xvnCxGWNs7Jgy2dOMapFHP5YpxihjjAUbDywHtWPDokU8DqP0Akb2SZB3lWM
b4TGbOfkNsbsVbk4UvQ/GAwQV2Md062VrmHLJw/NdLoX2KAXZGZ70/AQYGboW9svLYR30LTpE+uK
JNnlBKBMnt8upvxXMf127hWDFe7Ka9hwDrK5hU1mFldP+VDCf7l7hLO4GqfXPrxm2odZfzRA8+gO
5nNRnKPkU9evFeGVgheu4dabRlaQLFcoRyAUTPCxIs4fZoa1nnPlvuGZXiXai5rdTfk5J++ad2pZ
o03uQ0Wtw8ozYdVt1eFKeExWdebUOudjxL1FXiT7Q0Yu8+ye87EOIqZecXta/PeVioqr+U0T9z4t
KtmIVMY8/vYqakb4hAVdNbSEp0a7qITPuNch656GYbnBwHqA50zlJXKrA5GjXvSeIJbXDXSHCvFM
Eb8DtUGfJ9uMmWGPT4w8uFXOoFFH3Wdjv6gsA7DI8oUODxVPv9dzz+jlZlSUDXsFEN2som3JBJO+
pTa3BDpwYWjIxb/7hhVZKwUntnEsh5rFbf0ngcw5PBVgyrioAaobMfiqelN3zRaC9yZGqDj2FDVx
iDRzazWnITEJbUvvWvOdkOqYkUbUNG+1FMQA3YgKseR2GPdhUV1iM8Wr4z6pLKdqg+a1nzYEUTPO
+SyXH335MNpuM3k2d0HBLtz2UKwubRXQlpgBhr6vdIsvQgKElf1fbiTn1tJ+FdRM0fC/QGXVMbtU
3BfDvpBdAIqGCwZeiGVIhKcjPupunaFGYGpqe9jofK69SOK+Y/GRAI3S4x+cEUA1qZki9Ok70zro
bA6QpIbmNXTe3f5oJhy3Q2C22aF+16ltZhbJJaZX6VgrkX46/f9mLaK8FbA9JyK7aySEfWsAMSap
JU38mMptUKKnkKZnBgzgtZgSh3ueckFsc6Zptsu+cCYCyaT4Y615bLWlN7ya9nM8eOyMAeNB0RsC
Dw1Nn69y87ssf2Y1xfk/wx/0GzbLbfWFmvGsJO8R6nPlw6Wkoz5rXL9D44v+MxYIi1iK7rSGx+xQ
SXBAxl6V5CbpJ1X8U9lXV6hU1BVDuufKsC6TlT8KVnU0Imax70DfZ8jxZo0c0fRoReaSibBS0QS6
2Hac8tupJr8b/0DMpJgjGgRqjGPY6y+QeeOsmEGv7l3bOKSFg+FqoHI3+LIXMhjQAGoyt4FWOd40
+5uIthl5Dzx7/C+t/DLQ3RBsy6p+D7TFYHQ4DvdEXxCsT9Jg+GaR6bsVLO4ivD9rXgICfqJvZ3qm
QNaVt8TFSMQIxEUVk/WvVQ3pQX0t0wTQGLUWnNwl3YkJQJgf8+HF01OMeZTmCFH0dcnT1PIlaPF7
7XKdkHY+FAhlXUihfpJ9IX4W3a2vrmYNuI+/c7ZykQNgkXuSDlZ4tNomG3PmkWtDA7O/Hrx35ARJ
YawNNqKBCF9dBWCgvlY5vxW39+FsPyUMt2CoRCwrOLJSd11AoYp2qbaLLBvk8WMMEZ9B6GRrxTrm
x+RZr/EjlE7rW1gkSejkT5oA+DP5G9O7Z9N9Dnxad9SvDf9Wh1tTfVanQ97sx78cXJ87KasaucjS
y7Jl09pn8itRfxB9dSwLNOjP84ykg71aiKTmTNOU9FsNw1DP4G+MmRrIczr8mFYNiBjjwMHRyZDW
+Gm/y4q99MIsy6hYB79hqGXmI4i4NfhIzFCO5TwJzFOZOm8ctw9SjXqKGOEcxiBqynYzgdYPsQcs
FJHe2iJ/y5EGCrXcOfprjHR/zMr18rvkDFNKiY8puUsIgSKo5Wnq9orLPGmXvxbKWye+Fo8B/9QI
uoxNE+5zeFktWJj5RYl9pJyC3Y/BI3DFp+NWNydGOwnTvCHSUVtWgCC1DCBXOlaOCTkSOXxXzJ2n
ELVKyf5jYhyd0vEWoj7P6bLQhWXaTqqPGsqPsNxneA+Is/s30QTIvttJL8OlzqxJYxgbZTveKbI5
LSaV9bMouwDRZcajIYjXOzDFncxgyScAHkcq1QBA54JpKTL8guwO1Sfcy0t32bixs+eMBEVxpIEg
5GERImMUF4R79szbcTcSwuqiyWSGOa4tBvcSqOZLVwXwXqw0gNaEbWRiAVNtJ93XDXQbDwWX+12v
L6W+qvD2FCTKhEkKs+fOFdrNqCK++HP6NvlQ2b4K1R9ZtLADxveCMsMjAbo1vkpcpJW82N2uKe4S
TcD421JrNzWXUftGmNsT3SLRA5m1pGd890zYx2bmtiC1Q5anjEV+y4GtOv+jRSfjY1YvbcueQg90
4R3pppnQmZwVcxSYZryumzlAr467wRgVFDIPnRYoTd6mpPfL5ioytkhiV5GxlbKdhdSbq2EwWlQO
F6Fj2R+4SkamOnhd5U1l7WwSWcwHqPOBmeR2shnPGRe/Vv3fDN62hQ+O452InHM/bqR1rxH5S/fh
qg3l93MqjjI+OdSBuuJRYB8j4+LJZ8thvaIevOIxOtl6opO2qw9Dg7CqEriNuRUnZF2CVsyEv0BX
xuyUG9fG+ItYSyjao1pQ9sPew/Jo5f/MLmcGVyDgPhHZTPx1YtCJ8StaUrCqf3lFaBtMBsqls6te
MxLasG/Hb2W6JcmIKQxC3u2UVHumdFr4XKKHyLBTKc6PxyEx0Uw27b3pfAOsMA4QQOYobqCKgW98
SRy/a8W6iNJ7SY6b9jzGp2j+QDQQe8tEXVoN2WTmWjiklnrv3XQV1rmmCoch78/FFhYLZibDwqGH
VHVR6IX41nNy5d9mZhwdLx4zdbzUgmzVdKPY0ke92UMiiJmChwXFMd4tVGaajuQDjrX+p4GmSQYX
92agVbs4YjsvxF6Nn6PhO0X1r1c6JUUSuBYbBOVNcpBrWFptsXg5kQIs/Gk2H11yUTMKXx+n2a6P
z3N4c5u7QxyEXaD6GX2tvDAwg5qMwpN2VrLi/hLmMkeCmY7E4zfW1xkxSeGbPZz6AukQgiDLAyiG
Uj0xb8q759lrT3wkxHjWvCumskKnRTybbWLbXNUs/Aq2FNE2d/YO1N1S0w9CYYFt0VjwbidXV3tJ
QTZA0fGlMhP0LP2sBdrVaMyQAUwiwHMYzGpGE9RJw4rtx6URwqX/5CBa4LtOJR5UPvAGVwlmBu4k
NLcbQDs2GlX7wwTfE4+70N7X4ds4Hsxa+WV/fi/aglW0jc+eS4TYB5VcVMFRQLja1nZDzhfoXyUy
eIW/tI5fW91F6Y8Wf3Ss0EZn2nXDvmgGmtDeJ2wz6HX2EtTyMb6LgcFgReJEmUPk7vL2M1FizE/e
OoufK8+FNmg5SNOZUGl2v3V1b7c8vdVny2yA1HK0yhXTsflVdWm81Z7I6vxtZjesp/86hDUVFp4c
FYxZUG8gxchCFG+V9+v2p2Ts2BJiYtMiVjjeBnHnv5gxXKhFR2mgKxMM+ELIv01/muWEsgQgPxPx
DmOFsMgvA0wTetxUxtgeBvv/bpUsQHoxEdprh36wI1NLKRrE9fho2rENavQnto5PnZu3Z89L2ZWa
7XsBMwl/wLhziUXTNRMsAY6OkR9jtp8yswmq+WEz56VcFi8zshiPdCBNh3NNiYi8MWGOb+i44HjS
MqPdI4BZO629jWd4SJDtaumgl15mI6/xDKY7cjbCIk4U/7ferxv1bo3RhoBCWvnHyOOvMx3siYkj
DE3avxAYgHXEpyIlDz1hW5MXwx8mOMZpbchyi9xo0/GnMsN+4ky+sI1PC0drxibKvSslM9ksGLCa
5hweKYr7UMDGxOkjR+aP4I0NBP+xy6vt7GjHqM5Zu2JcCfmYMcOtHMlR1DbvCpq0Bmt4F+6d7ot7
SyB+KTEwZAXpbY76iNl/AUXDVeFsZkLg0ZqH5NgqZnUtZoNg6foNZ20+ye/ahuw/ltAMSuxJZAwi
ikzjcK3If5MKaMM0joK3s3AX9bDYZRw0pZXTGWJ64JGt68GPJPN5dhUJ13nPQ1M2eMTFTjJDH+S/
vHsmOOhCqviKSOwnB9O3h8zKaqZzYT8WyILqHTN0BMMcYtrtVm6G0E2msJ48wiVMpB7Ci8422w2n
/uYXXrvS2KnzZ19i6GQ+1eS+JJnOK6dXjAasdYqFZLyJERqFGiNLnMhp4x3c/KCCL7NrL+iy+FL3
zNpy5dNtJv2pB1jr/ItYjwq8mDkDrMRYGSBrlQRRfVH6KaZ0r9/axbFHUTHmOyPp1i6vsjpvBbrt
qTwpSEc8hnc6GOdi+K7o3Cc0NlqP0xs4OJc5f3dz0+kX2Hv+3GDwJYXBgfbcZKCvy7tEIREuH+/I
H5GiTLcmBBxTh3z8XCFIJ8b8KfHUfaLmpMgkq0LP99nMdAWtKPqpsnvlY9iRdQfjissEdYGhiUDJ
j4TeMF6DY17VM5aYhcjZreNMO9ZNdGkm3D/YZDoonbYtt9rA9NcqKHmbZwIit/pi59WzW+6M2wqD
iImosWRxq8ubzfXoaTS7Pd19HVXEjSmk1P/lUzY9NV1/iSPSMGHIeapHCxfALFp7bb6mswgUgyqJ
TjRkX0Rt1XesxyIqSes1xFoYtpyisduvtdo40v+/pBHTeheyw6mDTE0RtfYQPxRdtTJoUxUsBTnZ
N1MHuRamm22AhJXuWjFgtmO4ArrUwbc2DGWn0Pl2HCAPYwg63fsaaFJDnuXE1P5mdmPcHWxbzZWr
W2t25phvVioW7tKgPTDS98SqHhFNpsZiV+Y6M4vel1hxUF4+9f2vA79vrimcoxpaBHN9YV+0IVmP
yL4zhDoQnP3Fmc0czzfEwO6T+kELZL7vSntjJS8OY32FBMZs+rFiyLzG91Sj+/hnueBoOojXRnLy
UDUrTvY62uPHpJwQ9o062kc3I9kNgmQfFGr1IFEEWfsw4GQ0xXc5pYdeeIs+dl1U1YvtvMjSgozT
AsYuBSQMGD/y6jWvjntyjBL51qfXEIc14jkUcLqle63kcLUQe4dc2S33sIHWrnu0aKwIQ0lhXeev
g+McYuFtc6NFFsCplk+XSPF+pjqGnIc0eUQS00Q4F++dh1mzpO4F7kQwsG4hl9QXK9W97BVm29Y+
ls52SEI26SgbatBxpDxg3kWZL3HqxbQ95g+s1lWZ0LouogauRzjUppXQ4b7rxnvKdEpPvzqHUXti
/ZItS/ekAbZh2Skw9cXtNp3I0pMRcawJ/cNF47nvOuALuDtK8W9GzBuKbmJD0+AvB40UVTe9wHKj
WGsUI/j5i+KbWflYkxWZ/zSe++3Fi4SLwBZtWJssE1kVsK/1NiXDtQkL29CiqMaBZncKISOXzmn4
rrcKal+Dl8dgTFEOxS1bsj5DyjVy9vrhUXFU1j1n8IU1psr6LTLuIOVr71hZVC7Nq4c7KKF7iQ5G
hzCGMIDSZP78kWAPN0RI/Ah9MNvvuBOsw06es2y1F33RgOr5d6q/GhOkqnjOU8TAA1ZgzuslFqOc
wFR34EEIAtKY1I2OD+eedj+h8wWiUcfuZtCNuwIfY0ZABaN73bOtzfGr2dzLYQ7SM4y3M9vsaFn+
8mC0fGcNSD81Vl9DTAGdrkJVHxD2mtuE2DGldo5znOzhFRIqtrzcZHuDfb3kLcEfIUdlgqbexLEn
PBBnXCWe6H1tkdgiymHPbvy2RveEY7T2ms1cuh99OuaMs5yAyo8guJQlK+ROItBsONNoVD3rOkYM
Cxj8zg6qIB5GHaPsGN1atuv8jzyXXyRP7WIJB5znmokshvm9C4GokQDO1XeTvrDV1wNqb6smO7uA
nXNvyCFpsRpWGJFq2cO9dJ6q4mu2cLUy3m0ND7cbqWhV69t4F5wcur67T3AgaqyHxrz2GzzRat7s
JiuhZY03CovtSj9k0zUU8tASp5w36snAnmGW2Sq3TmGWb2Mi0iHzfRq93OeuAQSjIxp1ny45dNat
UnVWgehSGdDoff6nsFVMVYWbBxp6viQLH1res9pC5IUcSccRMzB2jFNzO4hi1/To540pyJFMkhmz
San3bCSNuhsHVQtZq6k/p955y+wJkdZ3yQRSA1zrhPoqkR95aZwSi/Uzh1XmyRtx5WuDrXfX6Kw9
5zNAt6eYAUWtwkIYyvOiik8B7JUMHMDV3SB+EILz4lo0yZJtotTWXKaEBhsH3e18sAJN+Tzq3ZI5
8rNkJ4/Us416G5PuWaPmKWaHok4GjWfvSON+MrP6VUYDfcUb3j3Qq9nGoWop63qjmf1uojjxZAg5
7bFIzRSqQpe4RZ3qrse2llZiN9jTwVTdoOqLoF66Hph1lPMkxJAf4PJ2sCMnnTgBsV6k6jvdFqoU
1U8QFqpD/BKLh8i1i+UhA2amJycSlq4ZWoCa+jCfbqFKTA4eKnyuO08Bd8bZNXGgJbj+ilB/6Nhs
2U/EHdmf7Mt0omAJ9/OLtPTD/3mh1oailxe9D8wKhUVIfO5cXhIGW2azcXnFKuVflz+bdgI0mi0V
+aZDDBgEZ+CknuuWcWCT/43p7Fc0S1ILD14UB25WXIam2NfAGVw+bsEBUYE5Kpp3FKd0A/LGh5+g
kTIRzfXdfDPLY29Sgrgxu2uKKgUKmdtSKxbeWYrwFDrpxencdTbSt5GIWGN2ZduTpE0w1oafkFiY
6YlvIlr1UtXXNWcvYjBqtMEqAwGNmwQTvKPqJ2CzZftiUkh4r0mMfTS0kRCR41DR9DT8mD8sc1w9
Xg348FtkW6wQV2NdXgacmgIgTxGS1sDWMDRZDVAUO2w3djbLg6oa0Qri36ddVx2VuJIyKNq9i541
w2RVwcyycLsD+YByHIRwaWwHHkvxFtGgxk3KVc+oiPupqNKDSyqV04gThSSKuvAcY3Yx+2ITxeyr
FLHVJmfbympTUZcD2keu295kqLw2uG8lW4ERA/TMqGTKOYvDbsOif+iZhagRnDltE8JPUYuBd5it
7MbgvxAJtnKMbBuZzFWGcF+RdWTbkJr4oWwTK9nDluQ3IP3kM0g13hF8dxU6chczqvkd1p/kB4bJ
m8bEoRDq2gPFUACX8sotlVEQh/ObZ5NtFQ3cnfRBWL0t46sBFBaxzR/Ul7xYpyo6P/iEvVmvhpni
MLSfZ0thREAsjQX8BwXHohVxJoZcBTguAxCxN/gdg9ewFx+SpM00R9eYN7wKSJ1hQ4TAPxqEFcgN
tuaMkD2jFMOvYybZwbK9H8P8SkuqaqHcPcM+DdoYDMaIOV3bTJT+Y6S8KB6hFFKeZPjXTT95vJZc
jolY6iPt4HgKDLTP1npNZm8j1N/B/lWs8KbSXyzz+rb+M+xhJZBJjJnKPNbY1y59TtZsQPCtDZwm
KnOCnL+qblx1uORjzuaYdjLliMDGq7DDheoGZK9DF9dCH2bfh/XHrIFqIk1q5i3N0IsdeRjCsO4y
JW69jE4+XKct0Ap3mN8d5E49ptFOi08TTpgqGoNIYbBZm3vNkLsqiw4We9WxeTXbczey+VEZA4ah
iSObNSp2BxvSEB6rMw68raYqSDe8K6xAGNuYKynFUTRsc7M/CnbHbopnIcY4q7uYiQryUcKdg9ZD
U5GMdgX/U9Zumqz5N0/jzmGy4vZ1YM9o0pyO64JPeyJXARACMPTj1NcPx832iTtfhc4MzYl3Jjbw
EgJzrzKvnONDj25anYhatUEy2GkAhzkYxzfhTi8UfUxI1U3qQas1kEKYJRyI2CrQL2Q40N29B2tG
xfwusGB2IdkZZQNmcWQQJFClspxFkKynGtD79jbZ546eOSOlVw2LvxZq+lOZGFfBkq8juKRl0pnN
dVBU6nOKxKHzdCJRv2PxypY8cBTsEpAd27pB/bvsHmDN9DY0OePQ8KuVFusoODHWnAfJysXkjBgQ
+Q4jlJVIQ1KentsqfuGlP09z9OZaKfeEbherUXtoTOX1+sGwaeuUgFcRRFXsqHLEWkr9UxL4Q5jz
FnDv71QF8Lf9CJFfJD/oBKlexROFPsYiZKaXIaLUNmwUMQUoIzy1uIwyaPeJcyi171rsGu5GnrmD
NbkvGmnsDXDofOQTWKIM6RLCeT703vgjUwb22NtSslkiMik1wSkJvneibnGtT1nFQclmeCpxto4s
lrSnJQ6ndbiN0PNFSf1TjGR32jRdWZv5E74DlSF1H1GPcPy4wOQ0+29gfKRM4hTCRWggHVSxdle1
heJJSw00zjLvyHLxlKYrHcy87OhO0RJY6IMT9cdC8CVUFatljbUD/qppPI9qEyxT2EK3u4C828WN
BbZOwL54GeWbirc2hgcUTnutpt5Vuewr2C1sNo8Rb2pdWw+SQV4RcV5DiTfHzpdDO4amFx9pdJ6d
BBYeiz9prB0KVYXQHlZkT5rK3EpnZFAw3AwjI1AV7TRyHscTmMjB+YuLZYXLb2ZhgTBZOwPL+BDM
BEaEfY2Fvh3yzqT4Y17eao/5UjTtEtavHibePCn2wmQzJxt2zflKEg3W4jhQ7HqXayTz4TGdBnrr
yPnWi+HRcNzkik7BZaJ/M5xHViNwpL4uU7GwXliA1QdD3Ao4J4Xon7PZ3Lht9C6AOrpldhjz9taz
MVCnbKc0PG1L/kONXsZIX/lt7q3zr57HU9Q4DISqFYD9TTnwqkoip+Dx6eO0Gdj+64tByHHfzIjG
daz2BaCIOkOeYni/MrNiNKsdsB3nRgRhjKdNC/NHw3FDFAGC8ng+milYPz7DUqgEfxWbavBOHV4x
de5fIgrvecI3lYL/qYDklT6vzM4ZBb4FOQdE11OwM/3WbNVXjYc0qeA0gf8g44GwW/RyeqO+Jc0V
o5mX2rtqKNGrUxJmWnYhxeHZHL6q7DH086E2OR9r6+gZKnfP1xLmYgHlq8y1NmL5A+usSu8wj9PO
qWpgcp62GSRjpQjLvug9sgLQKaoSKlF+llAWvMzD9kDZXNd3vUDQUsSBSsRemyKNcJmfyu5gODZX
iCDJpKNQo2mwUKyGffFSTfbWVhH82gCIamsf5Q81RIqypIgQhdA53r0El1QPEx6CZdHXYEFkIoWC
SxiWn+qnYbYfopHb1jDOfewGBjtHq4hWmlrta2f0zUYeclkiA0Jixsjyrw7zw1DzHC6X4NDiHc58
k1ArY2Ih4tj+UDWPIf0n8q9ZAjepSx/AN8cQW6ai941Z7HN12MXp/BxW1cZD98wWiMl3ujJnbF84
m435aDADCztnw8WMvimHbUTMpfYpPbLVvbULnbRWnbPesidJ1W2HXCXPTnHIZSJ68nt/eCgw9JCe
B8V4nGmhoDOS7s4dbJ1FAqYSknsvrN3gwVJkCVNCDKk1B20OY8Mp1Tljh5vLzn8gmyWK40Anawmz
hOksXcPicrX3pF8BAGclwgIwIs1WLQfcZd4JJI3sy2uIeJC79j613XoosBNYgt0IpW8DMGhWvnK6
Uh0ZpinqYxa5QZLY32JAs6G2W82cORA3bnJfepBEbd/pt1gjZCzbOpQknxXKuBGx96wO+ypukBj/
Coki38GruUgRJNoXreovuYo9RVMvhuMGVlPh5Br3owVyP41IgmD7rTjaqfHCXWg4G6tvb4pmY5yD
3MFE1ZkEhrSzTTL47AadBtbuo9D6TVZxmKJUzJgY9hqW2nIrWpSwlNxW3Xzlw2eDRLrw/lmMtmHP
vngz622nDAiPI8U5yz5TbuQonjDljNEhGhjQJvLLtqN7xfp9ndkdFp+QBbypDYsNKcUArVoPp7+4
VXESXroa87uzWOoxJbrxUa2zfY5DuGcDBASBCRvv2jBwPtr3hXRSwPlLk21Zv2dzcnDk1YQgE6fT
CbNHUONp8OzxkiUzlk6cAIjGDXPA9N2ukpHybwELDO5HhWTA6IaXacoPzqDfdWK2VFE9zIgZ2Whv
JHqgp0mFJwjU1R5QQ1JYhla+OP7nWxTNwDTym+bUaBmrX6UOWfYNzImSb60tKf8GHrqus8DmJOM7
KjvSkARzoTZ2GXaYTUgMVRgkMUFKpFk6wCvKKg1UtChzfa6n4mpoZFyhPimS/NnT4RA4p1TE4Kva
nPi7VKEYMY9V/CMKh24WUV/Elqa2Mp8J3n7EIdmXgFxq7S3KmWJO7aI2BoIB8dZMc0IwkPKPP53J
NB1a3UYNu7062Ux/qiCdBIZ4QOBSP9UtfiGvXIeD0NHRUKXN3ikq+puJBDjhaFNUeRaufa3S+Oyo
k6+n1nYoOu7PDoeFQ3zNxSpf5/BZmShnRuciXQ3rPy6CvLompXGYonbn4t6a0Ri3uvKsuA5WSQbD
RF0afXdJIU43EUx+b/Z2k0DWaAC2XmbOZC+kChZMuiml6U4CsnK80AKB5EGM5qLOD+morpr+3ctk
ICyuSOhxg9OsJKmIMccQfx5LJkTcUXZYjOh1pUL21QPq8wXxrXF0iSDt8p2lWGeFy3oQgqeeqHMw
UnEOUJKMIGukM1z06lzyiYGeV2UwiVZinCnwImvV5ouWHO2ckTBelJjZOcA1savVn4nQCJ29Wpao
Ow8KSgqwGP4M6d3GrtOnba3wW+Y6Jgv0Zxb8i9AB2DtFoL+Ga+S44lq23R8ivG0bW69RHbdMF+jF
MOWiTx1QOELt7fTy4S6x3glizQ4ZVbL0wbiXpDdcqPzQWmAuszzOLj7Wfxl9Wru4XRT2GplmfuqK
PPZh+KKU7S9HyWVqrPOUlH+mgyqoQJup0ivaMwSplL1pSUZ873o6gx6dYWVH35hzQ4BSBW3rzNzb
bmzwQndf5SLAbnPsj3poH7q0ArDr4lyM6uiVQfJalAJvFrDgJ+60p67COBR/9tp7M93rag76MGVP
R1DqUO6W6CZ6yifDiHzHmX6laDj1KFXrpibSEyq6VlAdc5/0kNAhkaOBaekB55iwmSTfaVX20jhv
usET01A8GKYDUBk+UgiVyUEiMrYk1A50rorLNjxu3FuqAMrTk33PWTXBdnAGcTAz45wTuAOmyUTN
zk8eA+LrRf0xVfrD9IjDpt1XcmeXSRMECezKULOC3FW2DDBX1NhbCypV4qqBQiHMeM8f9OElKfRl
vYeDAUMXJ66Stfs4mVhg2AybirUU7DMzeW9Z8PkRb34xDP7EUSqQHkyteW4B4kun/NfJYa/ZtNq5
tZ6z6pTDzTNY/hbKX1i+pEThMZ7Fp41JRy+I+Z0R+BB7RPPFwBA3v4naU5FgG3FzFgmOzip56cjx
scqSsNZin0bD1q2/Bur8rp1XfX+3qW3oVnCWI3yT6a3Cv4UnFRDNwy3H93JGCzQQeW7d6Xo/Sjx9
saYHBtZkJauY9rRwj3H3CLiS3NfKAlSgw+rjo5BIyZJF+LEeAHWGJnlgtjy2orqlyXC3C+2mFFCH
ZwMoCbhH1X4Zs+GfJbptNW1d7JF1o6yrjhrQIn1DCT+q1l7N7GZdBg7qgNmTMVUyacgSJr5pqTFt
yH5ixSUWafEJqPEPQeS3fsJ/3mnu61D1ny3csqeoXQDp2gEWJ62SgGs0F8YN4ezNSZDEKyOOPosS
RUOvVhk2+CoX95b6WeOQzvgAc/ywpTbCfJvx4NTVc2une410I90JvyHAH1nEw/0VNw9zSGfybRbD
tTac59ogboVMIx1RNQqRKxfDyCSLiZaC8jXOL7lV3jTmesnUKkzKw8BsyoNVkPZZ0R6WSKORmViK
99kYaKtV9UWR2sk1cLANQhJwFAcGmpjZMM9m4QYiSoLW+4+j81iKHImi6BdlhJTyW8pboPBsFECD
vFJSyn/9HM1uJiamG6qkzGfuPRcpEXIdZ6DSSuUzEH9IRrDJmNhcR4PJZulyOHQxuw8joYaAeSN1
85TW9tY0/BdV09i02bhtuoga0UZVRtZK4XwGKALwdv0mlCfEjzy6Xexiop1wP8NcL1LToVZAwhIJ
wt5DANXRkjvUJcaSvA1txE7ZWjRR82Lq6MEO+qeBJpSBJuhFCRhuVMjYIafx2e80kKaWwR298H2B
EMTIYqaY+hzwVVeimO/GgEA8P1J0h/nObNuNS02rU/HI1IKIwB62MFbAaXhTmp4ZY3hPg5/IHsgS
ZV/mcCi2aUzPMrzRa/7SoeITQmFWVwzHaoj5KOSZPDKj9+zXmnVFju8yH/U/2bP7lOSo1PNqzFGS
R+NZsusU8Iv5cGiWi8MUj1u3DDaG7eAx9DZx4BNMDawCyqxJu4JIej1DABCdXLt4fzworzZSFZdx
V5d4T0Of9+vCX2LB0KpUwbuywAVSdrhas39qvrhh3VUR+4fOrOkvcIonY5DiX1+Q1LTFC0hbR8ZT
n6PZrdwrTjzCb0P8ZAowxp/uYGSV72VbUbJZ58aeTrpyT5Wer1WRPxZ9tgsLuGOysQ+J9RzDArJa
hLAugwsk6Dbb2NXUSAQKnnT3TEYedGyt1DJnDKoLC+/fvAKD64HdUgnJcMXcXVByorEv0msdg1Av
CQDIhc+eCuGr4uzczNp+8jhn41Ahq6zwjGJJxnBXpBCqFGro1GtOomkfe6WvBN1tK0oJoFHWe5Uj
l6jSjg29yFaq8fHjuvA15Eb1NX2qVT65A9PWobpnKnbF74JRwHxtZGegyeJY9zp6J5W69JLFV2u5
FRkXPvtaoz46on9TU/kdpMN6Lt1TayU3RtzMlMCzkDAJ3Dfa4n7/6QPW9m1NGKPmNcSszT94EBEc
T73Laj5GXfZbRgVhZuKUoU13KpdHIXm0e6T//EeWF0ykWh1uTY9RURGdHEqi1EeWWAsWEDHDd40v
kQOSmBEJ1W0mK1hnLJwMLGlRTEnrU4opXNlmHX53RXlG379vyDGILOSwMv41suGhkoB/lZh3ZoaC
OZjs59iXX70DPjNFzjVRpsW9h0qRShrU+NQwjyFHypvd4G7smHSWsGJKp0vXvjEfBmsgghpTmaNZ
NATwifHzhFjV6ra8yrC6uGPxl3k9Wd/gY1VUbTLZEuzn1NtyIF5MpMeCWGKuG3WkTsXVgPTD9A8l
PY3bfORoA/Uc3TcGfGsPEhbzLTMntT4PVraXPteZsSPolwIf2rNNWnetm2dWhxsJw5twJVxJsfFQ
sEuc7W4tTORBpnuVBvWlmrCUyPrAh4eITGyGxRmVdXrLeOk0zPIaJshlKFibsr9Iw3pSCQd+UV7i
LNgWpfGXCXQ9NWog3yVkXeoIV3i1DaAZIrnBK2qyW6NGGXx0RB4aVaZZEhFb/uggLLub2IcWHos2
pnkIEPHez/Pz6EEO1JHAiG/425nqekQoZabJyfNYR2Vs/gyzRlA8PiVNe02DJ1Pmh8joT0li/5AX
tlFueqoMLuTauMiW1bdFkJWHPg44ZVSFq9GvPuIgfq6jCVWac84C9vQTC3Vib9GcAChAHG6X74U3
Py8flRqAvxlqy2uAPRZrD2urjNFlFI0YbaO/JgS0UAl134n+PsZkKQKuiNS6OFCc037epXFAByMx
vcR/vQK3LW3LwuA3UrOhxYnVdRTOs2aPJTqWJRJn4ehDHkFDcafynFm3T5/US/QIFFqg1+RpMo2d
1aEYmgiAs7lJ4tZ57KaMawpYymjcCOm9K3tnzd587+aktFEn35VEdZZmBzCdKgYFed+Zb2GAQJ99
MhHVAV473EqQhgu3uRoOgw2F2S106G9H6nRM10Qpts46rjCjTElx1gZG6NZBndf2GCHLRQCr4+Ps
ey9FSqAdFs3F44RI5aBx+DSG+V6b43PnLsoVFe6MYN70Q//puYK/O955XnzN4e2iWzTXDa4ueD03
0bF81679VIb1vp3hb5nR0e3048znrhxUKQUw6NiOkWj8+A7oq2R6ciyfukuWLPbyl65i5OoGlGzD
fR5oTsDysaNXcwHDWWH51EXps+HGx6mbX4pZsIjCf1NlTwXYBGUDv2B1zRaGkTLYOgPgPXFz2DkB
MGAdGaIDwYQ0uLBk0Gf1Nwe7P13X1o8Wqrva+6mzsYb84hAaLQOgeUYXfPr0IIJDPu6cAAIcKs1x
+NH+G2fGuxl2T6bPgJiAEMd8smd3lSi68EHcOqBIE6Wp4zaPPg4mt5Tv7hQ8xIzcCkLBa7oUFAAH
2TyCmcU+0Wws+yUDn8LVA6eKdRHaQDmJ6zwipuh5YqrCe0lYHrlYU1y7/kWi9RZ7Kb7NF2eQj7h0
fi1OYpU8sa2+1qlzcEa4/smHk/N+IgdRDjdvDTnYHs5mgf4lKfXJtMYLIYa4S19sM2fDmaAvy9zu
nHpLzAsq8SghT4D0ssBg2G4jAlXTdx2yAcLbakFrEZgC2QA/jBMPleeuRvUqHI3rLqeXBhdXy0Mv
w0Mk/in4gG2r9pMLFF12mmIVCsSs+XZbWG29/1Kr9zHjI4qm16RHHc2U1ATEonISlDGXjjaDLRWT
M0Jw08Qt3s046oICOhG8kKwEhAEqetk1zB9JitwjdH8dk7OyBGCVgQokUBAwum/jBjO+GrrhAY97
NkzETndnlYEab4MLhsdrOLifFtdCNch3vy7vGjgOg5++TKZNWvvP0KgXLwJwPbSwMpEDsysyy34n
8Dl5ydmcexxIWMmsAAVElitmpvlRmYIRVbDQxTYVwVh+TiCISzjMmF5SA2SEaIy9cDtQi6wyEoJC
xxAS1EylCpf6Pm1Qozl+8jhE+upESEjNziEduSOakx08OxhULTuZ6FOCu9azf+Zl2eK69/g2qM++
69H9l/nt/ayWMTUKgzx2AjoivE4185Rh+JkQN88eEeeJsB8rv2GbPq1DyBAWaxIY05rdq4U3qK2T
f7oqkUrylQfddCV1YzsiV2Paf5iQXrcJyQk8Ikbrv4GKfxcNuVj4whTyzsIJltRFcVdq7otics9z
j9a2LdnTt+UO9ZSxbiZWJymb6BIR911jqRL/BpjprEg4D0uQN7DbhfjOownpYRDuvanbG0l7CgwO
ZilIjy7m8V6MObgjTaVW/AjfNc5lxcbMHTADqxK9aBaRH9gHmszBCuuGoef31rBuTa4PVYeDVlLg
NvoP08YtrlizMnMn6ClAy5M3PTEMKkDO0u+whOKZyuWvPWFYmzzx2aCIpwR0i7vl4fDpc1A8IFsY
gYmUPcNN02J+wDF5m0tNbKB3RlSC/yBO7psFKWbWbMCM4Wr31c3qGLUzFgDt0J6GEXLIUMgjtw19
yoSIenDZMwwyuwId8wBIgG6fi/lbqOpelv6tShnM1zU/M+q/x7SozjIq93ZFuLWnH20nPgqy1J02
e9UgGQasRAVRa0gDgg+HaVhDya4HAfAroU/2bcjAuetiNcN5T7bfEtVgwnyzWj73tIYOMBnVYc4R
oQtPIcu3LolRPAVR/RWgkh88A1OEhacODJcLwIs4LdciOzhPaDLM/B8Y4vWc/fmar1T4RwBlt3Eo
v5gePBAEsU9zLuc+/YGJZG07z0ZuBtiPHRKjbe6TgEVFkjuHlMv7bgi+bCDNDqSCBpOW51T/XNt8
77L5yCTy0RmrXdTGz5U/bwM5kqgqmHdFvY89LTpmuUFFJHCqg6giTGQVpu2zU+snyynuawWEkmoV
VQqhxSjH0pkodkwBI3qPgOszk/Zn2kfrOnee0gbl80SlMIGFSrMBZR3K1NEkO88n+9DEIurL+lkm
wUsuoVP7VfBsG9YLEQ+/A6OOUfuQU6FFePEBiMfZnXo4Zn53bBzjMPLyR3lxjqrmwmpq4xv4XD1x
HUJ/5Zu4z412HyZw71LObwprLKm00a79ntvATtoJm+s0rMOEZq53MHKjuTPdBCJeim3agoAYVuSx
i3Cfqfgkjex+kuZbVhIPp80t8QcQqRYcIhhXy2MK7CIzqPrmGnQYVcEHJma6Hrx7Ex7iyPzHkUsQ
g9E8doHaceVv49E9NNZxcBwT0EhuX1wTYlsZPxAdPa16sqrastvKMSdTi6kmylRzQoPmoMAdxoZM
iSndTpZDAI3ejHl9tjLW3vyaJLTGD10OyzK0jA3mz4wILxiXcqRziAYQ2nO3YLsIQSuYMc8DGJja
YPBJvTIhOJ+UeLZQ+Exmem402OIyQmwhqAUrspEdOsC1nKD3ZWI+9o15c9L5UJok70wmahudNcRk
Oj9951/bpnseTRCsujQ+pLbe/YI+sF4g4QPKUlfh+Qp0xpFaofgeE7XX5bxtFAtbmRT7EDPhWET2
dmjceV3E8UvrSxxvHPMSTkM4vqRT/mJp8kTY1XMI+WKhzXBKadUdnNj6HFJ6MpC/9wlV+dYcgu3M
QeQKmyoAohNzCbVR+AvutJl9q8j9+X/KL+f3xCIzNprFXxS4z5UR6I0SWEuJwTz4+Xgipu+SJfOX
b4SIXGb/xS/wqrdNfCRfdTdCJuXmwwQ1QjlTsffW+dNnNUePzPh2OamR9dDtY3o1hJXdE6SjEIxp
uO7KcoRFD/PIwLSsrOpmu8WLKHoTNWL/yTS32C9J830zGKiuhkPUcJgO/tJbp0g72pGZFuRiNi+M
couswKRoVGjmFnpdOa8qGW5ae3hWRYp5PIUV0bfsnewSQ2FcWDdq4iVnrnoqXIe9LXImbZ2SwX/r
JyyOYZYNS7QaZ1trPjW65QuMYYlVUXlxM/9q54OzoqAgqmMcWFZM+GRAaxoGG1qvp4tIFxNsbZm3
OCib8+ADGedv/hksdru17766PftJc6B+ben070SgXgsYFMEAUUCPfAiGEM3WJJ01yHLCkIf2nyiw
Yw84YAD0ALLxu/oblchzYkz2WtQjFEd5E/3wWaYVGjCTftuO4n00ZAyTylMTI7tIULnPZBQW911Y
/9g2JUwmcX4Harho0/ngQf2mytUsfmrQSPxotBR8raM/4UBwgAxWCdM/SAjPid15VwcpPP6pXHD9
5+DQvDREVZYAdZK5B8G5M3pjuC/MmNp9DGN2h4zRkwJcSlnuSqa9SZL99aDmBHleRdeRxUBuEKBM
o2LB5EF89snivkTqleTHjeMHR91/N0wvQga32GmTkPov/QRiz7YpZUn5CWLmMSKXOyjpX2eOXkH3
3nWaJU7JYxJF27LCwpyri9FNXx4JaJlXAZjv2NPdB6ZxHfWwNTp1L1LcK+iPIr4w/pynQLcPRu3c
Qcqv9LTSvfk4Tf3J9QYo01+Qs9bGIt1giT1L78uOijPxwbsKU3xPtsCA8HbtkDZx1LFZ7Gq0dKSO
tt+Nrn8pinH4WWSy9PjJNl0Cq1LHujyOtct6FCCTH3T1acTN+dCbCExsDZ6MmRICCODiTeVOR6/N
01vt1hUGYoUmKye/NHrIZvC44PzbimktoQQu4bHdAu8YOWBaXCsuDWdsBDejDPEAK/lXzOy8Mtge
DWQUIFd4jqabheQMpRarVT7S80g341+rRXL/yeljFLsC4Ezz7g7rrr6289VsF/kJTYSzTwk+z1Ap
rcDq9enOy8UGkukq7Z9A+sds0iXblPpl9g6Ofrf8Q62IXSjUxm/Kdai+VAR/VGwlAO2RJCgv2gOb
XJtZsQk1fIBgjXB4wApMwk/nPfjDY4dKQX/iymRXwtbnrhpeMaUygEzaLXy0qruAtLIUiPf9zDpu
ic5Y2P88Qwhe9xKPAKvTuHyyJhaoqFSXlIRr0e9o2vH8ZqhCyugtgoYduuixb6Pe+B0cNNg9M6AF
eD4qxzOLjDO5UjDm9PuWc5mqrwRvVRwGtJt/AvgkgQKMg34jvER9X6xS9HWuldwz2uSVpevnNPXY
8wU8vlaUrtKGNbngmmh5d0V7zZH9uTgOE/7OBJsASBTUbAx9wW5+9ey2SCdsz1YDrVgd6oDPA/r0
Z2wdW/HGpp5IMBGerEeMo2u218zfyV5ldb+S3q6AeGrHUIExBUYHBdIcBk7yNrnufmwQot3JT74e
syYA2d8oBJe0cGjhTyOTcZtLlBUfnZZK7pflf12/ViQHxGym2TIqInsV9SFhGYDe2bUd8nKT2KiT
qFdovHG3cOn0y+B5VaLyNYpXmM4m7wKRZX7zEcdHHuOu3TE5IfnM6Y9jv0Xzc9ewQYvvBLVSWf0u
n60+VeXZMReYlqo+yvRgtQ8aSkiHfSNhwrWqR9Yj1corL33+EJvjCg2W+dsw0AV9IK17Qi6M7nuc
0Xxc9fCYgbaVOycySCjb0WTcmf88mniXobDp7VWz7dHxpMuWB4lydvXKGz63AKAgLW0M97Uk8ELz
R79l6Bna5Ljs6TGvIp8tnde6vU31b5VhJhl/K1IPfBqLgHkP0WINX2FWHdr0SmfWYEsIA4QHoPRB
X5blnc38hX4H2UlxSqfhZsJhVIk4ujQFOGS4BjEnnHx+ovmpzk9lgJSUlgF4UM3vAZ/Awy/svmGm
n+1b48M4eNXYIMWmCg6iOzTtT5ffz/o2WyfsH8hDeSsiqrcbsCfiFApmbqJemxNncAh7dIaZmD9L
AihAfbBAZHqE8ccDbvGFuUHHr1TEyxx83g/2JonWo0LwvZ/b3RhRyfSos++GyrjDpEKXit59twiz
2HrkLncDT1+ZMFdGvijXUjPLv8GAsKCX919h+uR6p8KU+BXtfbkgM+wSF0y38dlc6muffog8380L
lN/s7gjqQCsj9f+21iWWl+67EJcKDlQdXJrl8WOe4q5N9WcZj4m6GeMHHskCxypKBGBsOw51Qj6y
+Cur97X1wlzQ4SAZbZ4lEAHZA/+2dj38LwqhIw0c1o7sYiQQYptzEZK/vjZYK1V0ym7vbwONGmVj
ojAVX04fPhVy1zn8AVj8JhvANVUHrjsWT3fJdJ1YStGGbXSMiK4Hl1494bdd1wYODJslUkLWlEeG
484ZPyCRbAEGrHzcb5FDAePSSz40zqNKNlGwS4EwzPLRGg89U495SWrTLyEq2XZuuD/3rliWHh9c
vHH2FfvbeoQvWL1q+1Uh8BLPRbbQJPA4rAq/uqsjlzb4Gxpa0m9TwJ9ue3K5YxaiGbGy6B2sPYQP
8muk2Ej4YBJIBL3jlIBZgc/v71t1TeRbwjxBwpbJ8itrMRQmRzHDMjXuOy7ksSPpyl737Q+4ULs9
jfGFBXamUCltugEBfMJyZtXyhBaPMbprrkcZ/GvGczz909YXyNQaba5i0pKN51zdhkGirN2nixN2
PNYTsL34OnbNY1Sdq2Fekei2y1Jg+rAYw0ubvEXxvwBPw5h+RLxWHFs9sAmjOndyB2ygj1/Q89j3
qfNAyk3Abw4EKFBbE39hxOfTWG+W+WdQyczrwHqnhbWtrSdPxngPWRLNQTFupxyPzMOAInDgOOIV
I9pyyt5kxLiQ5LfxwSupaflEskNNW0WqSK4h2Lw1y4XB5JfZ6F3G863CLTXewSFqKN5XSHSmaz28
mIzjnW+BQSvuyC19goB/ZzULvCAH2FAFj5F+KKetQ8UeAq6DH2y9a+KbWJA3EqUnInLniMulaM4N
CkABABAYadfuc6zJxRxwrB9j89Q6P4349MShJw4jJd/Osdm8bMxPjTPGQN2oD2byzwQj0xWPQr/O
wsL9BLjG4fLA7cLuteStsAnOjNuDJh9WiOAtmwjbAJaZznvPBRvNkJbSOY7Wpv2aKjgEx8bXm8F6
zYVEXHYo3fdWP1RklRjvJRKbkPa8IXwNTVpPlM608CDOIyJI3PKlJMHl5iTZ2oJu6YZHwcsLK4hG
bW1xweTdNZRoohh2cbQUWxk0O10CsueJS26LtILHU0YWxoT9wpLq4DgyBsSeXg1ImvE6ADoujjU9
uYw/iFdT+dEDyJmmtzR4qUxUXMaL7JeRFdPbOCBy5dEA8cAaHX7Bnj0SB++nY+TAtCxU/JcmeR6L
dy947RrWQnuLpZzPQeYM3LvDp8MkvQC9j7WDbqeiqLy4eYUAqVsTCrdt/WaFGJGTAarldO6mnm1M
tWsztqFbI4gO2pq2E5NbulJa/XfFc9iMe5Dtu1kXu6G82jbmYevql85eCyDg1r61Ee4Am0/3tve+
8PZT6HXoxxrv3cySDfLFlUYNixt3JkzRV+wsux/TvzpYYJCnM3BCNY/Fl/sPh1QD9AAMWuc/ieir
lTi2MGIGCQSOEQdwA6AQ5/UihnKHVw+O0xB7e6nqmzLjz5DEHL+WPDyL0QxtEzoCE8m47xOCxC44
VAp/vLzTXXBhy0m8xXgUtXhqewblAW6OfPFrJG5ygHuxi0meMxOUxUBSIPJ+oNil9SvggxoleFsV
Opzdztpht2EQAx9z9eRDvmncxZRG9NXoGtVFNUpCpwzRswTZM/oQQLzAoApDrhIv2LeLvKiM4yc0
y+xN0XpYCQ7YwNtNcBrwneuT4QClGxfugWBhvKpDa+eE3i73QwLNwvQXfdetUjxAfptHh86pn6ca
qVvAVPihc3R4kDFc4CkKCLSvxmItkq56S9saw9YEnR1x60StFXTJ9xj8PwGBPlJPwXkIvMNoVQv/
cMZg7fAGWDZvdEV+hHbmGBp85xyiUjx4XpTtw6Krj52HaG3SJUJSx7io2n3zTXMEWcQjNxQVI7bI
NTnF4ZdDHNBXnx/3LhvcN6KSWTJ6g711Ryd8RebAYsFqQaiO7GQhIDK/8Y5zAdUfnST13DxeA4Fh
p6gsb/k0HwZldydDRPXKs4mf8gZs9K40rwx56afmS47XIbAaqo1hOiUUenkhMcv491bAIDGmtFrJ
Bj81i8V9hZW4TY0vy8JF2XF/IBygQ61WRiPddVGzqFFsPwqbV1Ym3cAgH7pIB/TPJTwFzECmpmPp
g+mcnB9foFMHlsk12+IV17W1G6Vj7ZGd7MdkiSZKj47jASIKRqwVNr9PXfTX0creEoYneH39w0yz
MyHQn8yaHR7OsGmhHnLVajbkygc82XRLlkHGkqqC0mi4LjkW5BJgkPIxrUxA48M4/UONSyowKa6d
c5MkcYoUEnPSgjArSVmbEJQ7HcMT9ZHY/q1H+xdjQVjrvt+1lfdbztlPVLMf4WdjozNCP9Hia4yx
99ksCcrW+GrbxR4u/sk0+o0t8aIccCgBpb0lLjm5Xx1aAS0bgHfqktrJoY35xkVxLfx4XY0xaZSc
cbN1aCnsc9t/RbyD9DEoL+y3JBt2HD1tccBxuO092nI/2qfggZMUPzXJbLarMXXqo+XpnWUYr8WA
VhL5D+KzZJ02gB1bDBSzi7fELa80xxDh3PSxaEgwz9rnRNMv6QDGCsRBoWlg5GceihY0iokbvQ09
i8Rg04NWIHe9Pw3GL0yaEYOGo0tn+DasxHa/ogxZ6j+z7+qO3Rrof8sgGSs3CH4cMDRA8rREnrGK
KFVfUnQpV5WZ3EaNrbhJWlHPYJa4nlnNxlaVs+DSASglhhkErZCX6FE+4vWL4krI+1j5DlDgtghB
F66ssgxs8iU1ZA3uU6+p0MKSN98wzuJKUznDr7lYRNiN5Gu7A3jXEHmMXbaxWWnO7Ka/p4RG589A
eUmIgzdrSYCULfqwfw/5f5fRQGBGnXere6+A1VWkOTsrtL9hR9EgiqnyP+LQRcjAEMyL63t63R6O
qPJ1xtngAaFaljwdX5W9zmzR0vADF6VpaNlJMBOZZ5NxEFMlyb2iehaUpyEr+jJf117hDJQeEYX+
RVtEf4Nq83qrWmk3IqViiAP76GRDWnALDewo1tq3Clh0OOhiMosR15a0pBlyxvxTB4yYp1VpxIrx
WIZ8KfwOHfYRxQYznc0sPyFrmJup6JK889ZRPoaaMCInRJ4L7CMiLEDF4ezUCAX7wdqDnVT0A15Y
ka+x8ny2ggUPHvJOmAptAAi2mkb1N9fSlJ/KgvKBXs5I42xCTdn0ULrtfA4884zAbEw+fPBhRCeK
UcUYAcsgjiIBwDiyWQkaYTzmv01XuzD7tZFG48XI+kze21MXLk13WvsUnjl/EuLlbHaWkJJodJvq
M0sR8qFOcSOk1eXkIelXsxhYe5PxwMT0zpam77BzG4p0kbQnXvqUWTjp8E74YCK6Df62YKKLT6Zi
gqdi+jYQwUjWKbBcipz46gVVCDK6D4yMFejI4cH0z0+av9FNc3JQRaMm4HJxZE6IVJ12sojL8DNO
v2EDcd53nz1L4kJiN+AnNsGw1uQH1qrt24JioQxyW8woDYpqvPc86ktkB6bpYK5H/5rn2zyeZr49
fPBeOD7bZZUvc19n9MP3tk8TDHcQ3KbkX+L5KVZUzc3a/bgoKjGacXa0h6kX0+Jl1UFjslDTEbXh
xouxc8QDYfcsJz38kswIZd9nGrkG29JE7tsSO/lw9KRQpGhNceqxTe6EmwBgLKCxZBJ6vBVY5MIY
Wppi2wWVGl8d7BxYaVM7zVx0SFbleZQ2I8pTgQI8IIYNLVDCKS/nJhzjaF+XediDH4raHvW0ZkmD
PtGtzHjDj9j4e1nPNeuW1hWLlqfAhBr1IE0WHH+EwAowT1c2NKUYfxRlY9s2PWS9Bi0+eyFPBtNr
4etIi1Opu7QcN1oMka8vhuXkhbvu4qjR2HVya8GChlNuV1+930VzAvBJ1/aHzHqN1NU0jMJgQgxi
MLPXvHERgxDEBW3vb2TSJPJJyzDMu00damVYjzlkcTScAntA92cy3e+Kp9Jl41j+2lpE6G1TnpAZ
qL6RlMwU2jjx8y87tDPzEmWxXTPnVU6JPmyocUHDwDGVjdV/El4RLIm+2u1ew2zI5LTLmkEGI3KR
OkZ9TNnQMzOrMP3ZnMyicu/DoLHl0SjqkiRFyVf5PFq9oqXFe8Yv7SG9ZZcY6YiHoUjSqH5HJcST
tqoRCPaXEPUL+rM224J68Z4jwyEiabTZgz7GRkyQxTR7JdT9XkJJ5gxFuRRMwVJixh3zP9Rjxans
fFTvyOz8/lfauUPWp0fa7Pg26bEiqTdoJ0mT1M11Y/6xTo/mC78bj0I6R1nyCOVR2WfLMZepAfQR
LvDUSOdsF+eJaZ2dseFarznG8RmmLv1Q3dJjbZgv+ulF2P4yCWyaQJx7trLzAcRxC82Q/3l6mtsk
v/EVJ+kpCRqn//ZMOc4HQyU5hK7YxLAE6dwNHycGCx56iNYs99bcFQFgkbYMup0d5QbUtFzQ4Hpz
kUBcrNrYZd46pn59w0wmoBz6qjQShmFzU/d7hJFBC5s2xTiEVZ5Fx6tuS42vVKB7DDYMTO14bbfN
7BtcJNjjPoO5YnrKI2wxY5AWam8mEtOc/nlOUQw4oJIoaZ7QBRdMEqdQkB4Vycyv3wdtJ1TTfEeC
WUgTzQN+yTwMUbFEZTQk7I3QKeyLkXxzLORq5tlhjrno67xWUdAQ5+bkKX9DOKu8P2bQaUKTTNee
CRlw50iH7Ohzwx0vXsAs+8hLUbnsLvoGFy8lNro+qqvJmX5E3ZMCHwXitUG5h0gvTbvZOwm7zGy2
D1mZp6CTgjFC0zyOE6B7mAzw2zZREtZsSCsYQDzS08ZmgwfNMgLx5+czXaMKpiqJUY34UQBspCaW
Qo2eHWqS1W0BtLVoki5BJKL6HBxR7sbZbjR99t+Fw2G2tUji8nY+dg7xPXZZxBRuYHW+a0tSAs8i
VljxrWIieoSbCAWnX1aALD0gFuFZBDZ7c8Pwu/gnwCXesX6J+3BXi0hOJ0RZvX4hSiTD3NVkJWQ9
rIwjOilLhhweguv5YcoKG/SSSRAowyuVlZxylcwIu47bfxYP9EXqWpn/4lI3VFqNIwuGN5bTGR3Q
Jl8V29o2MIOJFJUJaznasMscgB140L32zVM1iIHzgme2PpRWXdunOprDiilHZLbTbxg2Xr5PrHli
JFNyOa6lL3ijmrDVqAyz1m6ICWmpZYU9l+lL3BRl+8KrqtLVoAWJbX5idsOVE3tKjwgpQs7q0Rnn
c9vyjpujV0Vr3XrYXrGpdM9lY0P2yfxslATy+ADJRt9NCCBkA0Qubhcrnj0B3NWpjsM4EP5asI+K
zyxHuxbDoIJejmoRcY6bOclwtBwqxbvRsb34YpQ1a5qBkWW/aXq2+ls7NIx/pu3Oy93W+/aDGYYZ
2vqqR8sDT82NaPYqk4CioWSi2RpF433NicxwfZTe0D8yhM2DXWF7HkpWz2s5m5rMR9WmRDDkBwhu
nb1xeFnsVeZUHIvDaCmHx1ABTqxlI+HeT1lG4Ra08id2m/5fH6iWHye2yAQwpz6A6VIO5pVfJr23
pR3XxEFxyK9FO7A3mTy0dkSwNSJFnzFkDNMz2EPMC2fBeM5uYRBPCPeJC4oD0nslqq07b5ixyOaG
hxhwYkQ63QWucpBvtFaNxUxVg78MSN30anvF6KwqoNBEebZu+51p22bVByBqyebwi5xhkJkGO7/u
0KQJduPmTSZyRKfgZv+RdqbNbStZmv4rFfdzoxpLJoCc6KqIEUmR2qzFki37C0K2Zez7jl8/D+Tq
HhNUkOOaiuiqvteSE0hknjx5zrso8TCFE11WwwA6dRsjwnJrFl70Bb4I4ipWE/ko05fpCKLDxEZG
gh3/WtrVeO94LqQro479S8dzqHb7BBQga2DzqfNaZY6rku/gul7myHF7cGu/5bUZJ6vBzDP+e+zG
H0DjSTBqoPfxeQQx74tuevJFGQPEfRrL+O3GZR9CLfEJVMgSmO03RMlchDTSAEDpSCHpeaSt+oA6
Yvk9TApMdmSRBXDqqjAHZkZqicC+iFp0dUB8Ytgr7ACnTcCy4c4yBLqcmnJMtCZRUvhY6faEdV0D
qw5VJBTn5pydVaBJSyRUJ10EGbWq18b1SJThL677FKkcK24ACdQqp9BIHB83Q2tgT9JAZs8g+jj4
CfuVbnIgaS4MRgbP/E1mGOgYhKaSCM1DptA38DvRWB2DkL5M3UcY0tsoQsB0dPSso45XNY+DBmRq
k6YOutSwfKR2TjS33euI/LZfRdLP1EXgy+YHgv1dhu03XDNoh6PkasS60jipBXhULQC1gFBVdlmk
roNINOK66Mb1sR08kLwItGySzkIfODexXPaFRKgFxJODVWUcoEMIM5HcRurUSM/HLtHLJ/SVsua8
4RoWP7Mgs/oWjlEWrpXQdNC/wZBWO1frterFzns8VN2x7oOvVdtCnDUQEg9/JD6Cf+d5a4DbQe9s
NDP8MpDriu8Uwmms+QncrnBJVzqYLEZsl+4OzdUx+aQAYcWcW4XdXTe0rvqLwdPz6DvHZ8IimUZk
aoC+dQENUzICzbvuQhskARceJ+9ICyuk06jqgPvrqJLN0tzGON0NAgNefAqncUAKt47y886WZnHv
Vo5jYTOgBm5C6HU5MZfgEKZbVzr2T3MqookU20FRmnUe1DsPvZ7wR2HUGflBGWp4BwQFZl9KhMDn
49QF+d9kE7fSqNOSh74rNHBlY26AWzPdQd5iMOEMW9TP0oe4s03nQVgNAFkkr/0X8sGp2nR0NsQu
6YTtP/moheJr0+h6QW8nKDPCwjB4kYewmMj7cNsBrkMZsq1sFBtU0t/IvGvDjSiCPP0AspXCaAhJ
8qJKBqNglzsUzWUr0dTtyjSOr8q+cpptCCil3+lDFgeAfv0UWpo/x62pzTMkzSZnNktIhjhXq6Sy
em9TcMYFnx1wgQoan0jpz8aaKtonsCg1absPv4M2zFCNDYhS4SB8jJ4McrnCosH5H14YQrgsiPmw
t9YEULq730vno6hnBcl21cFv8VFhFAV8rBh6VTWn+BJwRpCAVWgaqvlV6ZxVtMX1fEARmsLNFH8q
2cYtGK4kADMH4kGJYfXX3/7zn//1ffhf/mt+lyejn2d/y9r0DqpOU//jL/HX34pf//bixz/+sh1X
mq5rOpZtCks3pGPx599fHsLM54eN/0AJo02KAF50giwmKi3SCMJ1GnuNdXZ8IOfEQPOD/DZQZASj
D9QsBxUZk6s2RoL1T60PlOLyOK9wb+VmwmmS1nl0fXxoW743tnCUM7+p4Thqf2yXBMmvFIeqYfc1
5T9NOy80D62GzMWbNsCxhOvALPIRY+REyY+CvblyBmVdJKKLzwOnwFmSpUE9RXxy2Sp3rCAy8R6u
sTJkdNkCpvOz3NmMXCNB+2ITaLcIDWqOc0vWfEWT5qlsxEet4FaJ0iWQVASbydF/dlnETcMB2ZPF
Gjl+3M06fZ/S0EbhnMu7EWcG92W4bVPod5eFoP9OSZ1YN8Tforb4GOX9N8NBSJNcHPQ8WuQWbMlk
sPAeD0Bf2VBSm7vQSl/rRJ3HWQwMpMSHT0KlDiP9vg2qu7iWn4lNeK1Z9cPxuTf043PvGvtzT51B
s8f5qSM3V8g6en6P22QAwIcVnSGNAPjpZ0DGaNCliCMBZgch8y1FVTbc8WexDx6FJW4prs7Cki5Z
2f6jpM2AflJCVbXQw1lRstFvCkuPtviIZFdIEXYXx8c7XHaW1F1hOrrj2spW85b4bckrug4UAGi/
GCV6bbglPGoDNhN95Mjz4yO982aM5Di6DcnI1d82wG8jdYPv6BqZPWCKrnqlaoQiR82dJes8nWJ4
6T8eH88wD6fSkTZSMI4yLUs351f/bcCyCstaQ7/6bCi7cTyDMv8N6DSSNlULQcbn30gBM4PLyhn2
zsMj9D8iGbpmK9+YylNPM6+h/SBmcapZglK9IQ2UovafpuJUDRILIzeJDPmZ5TU/cyuBQ1BAwuaA
+15Bsvjp6ai1Zr6h76Ia+aec+82JWPrOV3Bc5PVsBHcd05SL792NpeR2AmlWaLX7JakHmLyNcCyu
t6gGYoOhWco78eXfWWPkNjMZ05GGI515+/32ISp/KCJKltbK08dQewwHB0p8xXWx+NbjcDK+Hv/w
c6RczjT9YkfZBFJLmYsorqo6gn5K4z1sg/rKSgMQioFfAFzMofy0CP6rAEpBhx7CPfx58+748O9E
E4siPXBnnZaco/TFl9Za002bBu4kRDTj1XXcHPAXx2jRSX0jAelva3+I1wPI8bkKZGYXMUjDzfGn
eOc78xDCVLZgyXGk7M85BrGmQboJzhSUK21Jm+q1kQ9Th6pvTmEshD/15yPaOpmiUoQu8MqLEU3a
qRntfhSIq3FricHEnhyVXs1r21uEjtSJN3xnVbnkBibDmWiqmYsDswODCcaWeGKmNJfyLiquFPSN
zzr/+uvxVzvMCyiGE7JsaXBMEZ/3Xy2IM7uILLKAujLa71FfGY9cE60tasNg3UT+Q9H/+Hx8TMM9
XMZMJshN0zZoLyyXET0kskGLhID+aHMVRKicWQjqnyeznK0K42ELEhje0TQ+OwF9aFWpZitn+Jou
6b5P9IAAW6Iej8CgfdmL8WcY+MgKqcI+kbu8E2mFrpt4JDmG5dIjX5yfjW/XQNbIm2hRjXhS5BwE
N9Iw0b2ZWm5DZ5VWFh1KgE5dbeNiAofS2XQSgFKGODEVUQmCUCB+9e34HB4uEfDwwjZNZXIMyOV3
y7xhSGA+w/7Xe+u2mVLjc0uB/Cxw7OFEfJ+Dyn7QAWRNUDU5SoXh2IspUG3EHblhNTIBY70Okgg0
ojk2bX3iwD5cFtIWyDZJU0C84TjdX4uV6hBoApRHm7imnVWWQPDHlMplRIaG0s3Ynqcc6LdVC476
T6dzf+hFYA21sArcUuOGXZrhecLhAQOHkmDkaMXuj4dyTJuz1yFjIENZxFDT6tuK+/Ncj03AMQ9N
dG94bgRYxItOnE6Hm1syixbLV0rWilh8OQSObE5B8MaZlTsQg4ZB/9LTBnvS3QFmCMVYBJXSKgj0
E6neO9tmHtmej2EEqu3l8rRy2wRDoSOFgRqxcs37oOcybdT2lTNrZg7YdsbTt6ksvY3MwZpTRS9B
bByfaeP99/+/T7H4qpOs0j7zpwLZv9G/DNtyuhicDDmooUJ0V0q1kUldb7F3rFB1EoiP6V78YPDN
qAwoH0saG+KcJ+kGT12BmMAIwddGRuiPvxNxkO1s0gXUJcnU/sIndWSTUbs762oDD4xiEnfpgNg8
NhfDVenUpHFJAIbnxPQc5m0MKzlI8eFwTSpC+8PavZbrQQuktbALB8oa0DzrTEs9/U5g4/AgK6P5
lhdGFCFcAbMb4HgWo78AVxRRUxWpE4vmMLmxDVI3ACUuM3ywWukUZFEjIYHVxiPcjvKKLBdCKP+B
UZJBB3CBmY4tTX6nhw93YjLmg24/yu2PvpiMsmjbyZsZYdief5LlEF3XhVk/VFdtMfa4zKwtUpmV
E5vVBjSDAQaLBDYOxhSNjJMJ/uHCtU3KAWRRjsHp7M75/29pZQs4OqRuwFSEDbjUctBZpLAVRr/Z
6nBT6nU0NDTMj8/BYfxlVIuFrqSNvLZaxF+3VYEWziqjzeTpV+4McPOqD64G3tQ29PZ2qDHCSS0n
OTH3h+NyJ6Qxzv/Nq19fjIvsgSzwsy5RooQbRFVXOahyBKCG2u9N6SBt2GVe4K/wvBLFV+gfsGyP
v/nhfFPHFYiewtEUtmsusyC7n7Syx85ZxL25pRNSf2xdtDocr8EXUxa0TWTn9Cfi0xx+9pacTWph
u4bFjViog1scFruGsuouXJec35/AurXnVPPyEynMvHCXo8zJMmANQ9J5WhwCbecBssM6A2hnadhX
aoyRro58FyFg2KK+ffWHU8lLCdfl1OEAENKZP/ZvSzcfgz6nOU8Vq+/wfpnJgUEa0cPuRvtmCOR3
c0Ip/viYBwuIMcm5uOxLl4uRXMR5re2pB/nYzsWgvG5NEBSsHqBbyMDpV2lnqp/ocPnXmtNG346P
fHAXWYy8iBq2yEHSIKKwDgbKGzQh9MBFbUy6+UqbAQjQAzXolMcHfe91bW5/BiUAxTQvjwsp/dE0
AegF9GLOqOugYTI2wEUmr4/vU5Q6LtoyJnr0TSCd1fHB31m0JhUOg/ST275Qi+VE8QydtKZJ0UOt
USctRfoBZhbApOPDvLNqTYt8m6DACyp3MbF0v6H/WiPSt6FjfaBkKNZi1DEk94fmxOl7aqj5G/+2
Yj2kA1BEaRGKD1PsLo3KA30ZmFBBvenH8bd6Z/IIL9ycTa6SwHoWb1WYQYV2OK0+P2r0axp7zq5T
rrE+Pso7LyRtDlHpwFTmYF/E01YUVtJ0jFLVs3WPM/btJdzEAt03YEx/PpYjQL1xN9BZEYvtroLa
5NB0iZyGkyIHO1PQZNJcOmU2nogs7+w1W8fBg4yF6iH5yv53avWw1htHVVxVrQlcuNApgEUjdkNn
QMXIIIcpCD4cf73Digd8f0sok3R9vmWpxclg6IZZu1mKbUBjW6hoThpyzrQQ4epbm7wDyQh5FZkc
NMd3lPfFp3TQ4+2Jhzj8oBZaAK5uGIZruKRs+2/upe40hjn44z6tIlDItixuUPKBGiHi/LqXlvZi
g5d9Bsww3EAG1R/EWBe3rQ0lKI7AMoMvEyBTUnUDfCJ7OP54h98F+jj3GYUOgG4rsVjUoaW3lkLn
du0SjroLK7ey4SsLxsQDB4lwy0TYyIxPHZ7vjUrNDWzsXAYSy4t50dgdynDE/AQ+DPbZeuQin5Sn
6SxmBpqllvgA5/C3/vxlWVm2JXF5cakM7H+K3vD9mFZsgGKvZZY3Qo/y4AvuUZP/IWnDNNpSDXXM
E6vwMGxYzC8xwxAGoGqxGHTyJeBXJDrWaSdhv9E/7i8MaJXxic18kAZR5tA5u825is1yX6yzjira
gPKtv25QLiTt6gcgXuupnrBvWxllhnHuKqypEQ1rraPLe+JoedvB+6kK+a6ts8glK+ngBoAvSDSG
ApWJ0qh7QMT4NoVVBgtxYvniQjhzxxBL9GoDwYxpViJCJwIBEvLxE4/yzo4j7YZaLSh0kg0vQmhS
FFo5P8waiShE7T3Ngz3poSUJ5un/c6hFsY/2cOK0dGjoJtfBfZpjSA6ww95VgdA+H1+8772VxcmD
sgVVei4Q+4vXdEYQaxmNpr7qUFVuYxQzojaT8CC4X544hd6uj4uv6VquZTHOXOqTizkEtVT0lBaB
c2bmpYUa2noawLMXHSZ4SEhCvgEtedWYmnOnWNHXArAj8DoJL0FzUWrMi+q+nXn6jVs4f76N2cVA
w/nKVO2XVx3cvtDArULs7aoK0XXLSsabETGba7Nt8PkIO6S7/2jumQPSGRaTYEqY/WWTxM8x8QB6
h71hV5TnOVCESytW4cZ0gQQcH+ptn/4287/GIiTPLQmOLMva/849RHvTCGCmupgZ2oFH88tGAtiQ
A0urvnIG+OeGsUaJz4QLotbIX6KO7A6YEgbdleH+aRfy7YFoGxiWsOesZ3kHibGqCP16lv9G6n6b
APO/N90SD5sILaouqYutE3barmiI2iCUMywyT87KIrj9egaKHJzjYK1dd7HPhJXw7zvaj14rySZH
uLecmvUkkVwtFMUdZc/Sxrrj2Se+x+Ko+jUy0C6aB8LgmrJIXKQYkMqSAeV8A+2tsxj523qV0Epr
AIgJ45X0gnbJ8TXw3tvS+ORwtEyqf9b8578ltSluMbnmQKYYSreIrio98dJt5WNftMITLsOnb0C3
ccrwVT8+8CLGzC9L5cCkrG+aFIv1RYwZeX0PCgBdVy9Dab0cwnKDEdKAL3DsBx//dDChz6VNurtk
vMbyLUPQVqqv6Ue1cRpfZT6a4qPTFRc+dIET4exwQhmKG49NkcKiwbg4G21uH1mWjthwGJ74qse+
t6uoV0PccscvZjSY97FCzuqPPyMrhm4WiS8ZKDf4/c8oSqA0pMOANCyC6GQNz2aVP9gwBzcKhoPD
w2yPT+n8Hvuxg5VKP8i1abLNJZn9EbU61dB2SAFApS2iDHGs2hyEhIXy7vGBDhcKA1m6Y3EfYlMs
m+aF5YIMdiEQmV2DEdZYNGt0n4f7oIU8+m8MRY2F2iKnOSFx/51GMRky7pDM0Y0x2ziFLiml5YBg
wVz/G9PnkELNp6xOb36x76ZeBzMt6cvoVd1diDxtYaPa0Yl1/95HcjnELcUpTsK0GKVVXhjZoM7g
tCIis+qyNExXAihz+298JFdyYaUT+Q6GQiOWk9ujxwsaVj77uKEjVlORBWZ98HD8Ix1GSRbyb0Mt
klw1kUqXQCbPatsdVuCTvY2a2gBvSbLtrhXBzfHx3plDR7G+DeKjZbAO9xdF7HeeTHNIB06mUIQf
pcq0c3cSgIeOD/QGPFhsKZeWFhsVRT54MIvlZwjMO7oR0aRgBB6OeOL4XDfiuR6oDBVmpFY+pfjP
dQo+RyvShzlOohs30J0IkZ0CxoumWRrgkWa5w2UVdqDfWtVtOMaGTevm7nku0YnzZVLieYz7fMnd
e+2UzlcIavBuoB0gbm3r0J77Z6MLA3RP/UsxGHJG39k0hxCETvQCn6rEwO8sMFZSD65ircU0xXot
lIeVrnvTVupn6cb6ugXSd1WYqXuF4dZz0cWziENJ1QtNHl8f5WrQzfQmaxrUMUR8qUaEj0298lf6
JI1VWQO0PT7B82o/Mr/LZM5MkL6ayh5Zkgj/HsqT2ccIqsa6TE11C+EX0oqmmycwAcb81Q5GperI
SUf5g0rn/vqJVAKHrNDpVnZTGK+Aa5PSYm3UbATQ3E1gmemHoc+dtRNEwS5uh2LWvS8fpy5rtkXO
vUWHmQLjf4LXGflW8hCrtEXHAcwM5p6udZfkRXpqrt6Jui4LXqcqQy5GXWP/qYtmdN3RRsIlH3vv
Iui5D0JBh6TS1RLVs+Mf5nBLS50qDGeXAsfA6bk/2NT0CY1HqjR9POlqrasWoL6D1zdK2EkIbNct
5OSe2G7LWyQZyP6o5v6ofk3C0NAnJpAExEZK4khlohi2I1E2L9ACDXd4H8MsNqwGiG3AhphMMwhW
LU24Ew9zON2sDQOIA3AtSe6wmAHEi/EemnlyXYljBewNMPDoJZzHcKtPXGneHYpGig3KzqZQsLhu
FaKqq6BA/qx17AbNqTJAUN8w7CZCZ8e2T5QkwG0yjfvrn6TLmYMX/BeC2iJeYxQILryiZV5LSOoo
X29HrUYJd0XZn392HYoxn7PiObVwu2t+eKjFDl2w1nzcwB10dzAs5DCZRsift4BRz7TKRGlj3bkI
wPTA/kP4QI8VgjTT1OBMsyr9rwDl2eP6qvUR7k8e2unOzfXzasAUIIs3UG6AgCYAkosLCzlSlFsw
WEB1tAQuZZwjKaGHO1g9q9T+0BgDIl7higrptVvPUjPXGoL2CoagXGcBrQMbl0YkCGbTEaQQUel0
Z1oZqrgVViGFjTrqgGy85ybXfRuVl2kwfNFAtPjaV5Tkk7BaGV5EdP7qA4mDDokVL8SfVn7GOqhv
zp1gR/5BomO8VVauY8icxq3bIprkifVEMdOOzFWOzgyi52J89FwcOJ4CpBvYr6P8BCUHbaYn0cGb
xxkthZfymGDmS5esMB/aFnKGc9ljLd6X1lk53eJZBKnmzDE+xNjc5NA9hyfcQmDsIrgF3wC3OYcK
QABh3/W+T5hNW/ZP3Bon6wPuZROmyAGIhRitEaL6VHyX1J7i5iVuyUU3ChX+FI2tTqITrJerPPvc
qPJSKESb4viWHPbMQLxuim86bBTb9DyDHAUqWzgb7oOQey5jrJ3Vl1q6Z3xaNKEQIcXBWWsp+Jg7
0/IuW20rkvO4NVZudF06KxtZGe9D4NUfhmTbI7sRVzezMWfEVocbkftPyPLiPmZgMal/7MsrFC90
9S1HUi/eot6JAFB7GeAJ0nRXwPZ93CoRIjfyh0Ggc9bded3WV80GNidOGncCMfw8QIoRsvCE1+0n
s0JHMf4Y9i/YauG0guSJgTBZ/+pPT3lzbYJiBzFOVttc2vEDFkgyuTfj8y7DdpsMoEbhtC6/DoSn
KvpWgZwsG6xawnAjYYnQkMcAC07EBOTAUbBbJ2TuZwbAh0JcOEm8CiTat8TwLLERXkN7qfkq2w8Y
PqTo6IRwbYfxy6Re845z8GMCHD6Oswv6yIZ36yZfJbLaRYapJCx4KbWnLMvRvAL9DrVaxsMlAqe7
AuHWxj7zIqyK2ui8sC87dR+gNYEXCVxReL+jgDuCG2bS7pDURYlBbqpWXyfcExr7Lsbxr0vdG+CR
/BHJQSbOo46vZG+Ud2vma+gmOlI8pvbN9IY79Ac2Bs0yg/0JZBU9veMH0WGutx+rFqeeNXb4ToYo
VKVdj9BSFvZrQ3XuiZj4XkSkXUC7Shq6Oqww2KM7dT5+6hGgrGgNJ6FdD0EXXHi6oomFX8tkfCp7
JZ/+/O0ATnHuQXfljrPIRDgOFArfROKsQaUQuHGyg4vn3R4f5Q2zswz4ZA5k/HP921qe5oOM/Lqq
PG72g7wWQQIVxloJUd/kwsI02WnijQ3L+YfrSf86qGuMMDALnmBKnnWI5Z640733SZF+tJS0QKQy
3funvFZ5ZpT4XLhzMxyvfS1GRJtG7Ime0/y3HLyzzd3HmU9Vipn7o8BO8/vUYGot3y8uKjVEO6cZ
kAdOsuoFqQxogVXU4RpiYTp0fL4Pz3Mg6zoX4xk176L7sz90Db2203MoDqGHR3aL/9quSGFNpV59
6oZymKdxhTMAkitJt5H62P5QOoxkx8OB9Ey0OKUEreg/TpFl3w1DgaQKneU/3o6gKWcsLTVBNc/t
/nhu6NXDlCPBGQwVrOFgHNQ1gsnqVOHtcEPCzhPc9525e0ehd3+cmXUjqwn8V5Ua11MANx0th2Ja
DyEKWJi1Zdd5wiF+/LsdLkyHGpFFtmeyAZjN/UEllYa+gyxKQTXIdoZXQXitfP/i+CiHt48Zc05x
T9EaFLRs9keJpsKGH+XT3ZXpExIEN9gAfW5BwK8rRLel5nzhQuSsCyFOhIHDHQH6nDQT2LAEgCoX
+w7Kt2rrBh75BNHvKUgC86aTRk2LER05HLj780AGwTkGradqYadGXgRxNOqtyPYZ2ZLQt6sUAY/S
w5YMsrO1iwJMQCGJOjuvVu2JT/rO/gCXNuM1Uddl2hfrqDCn2LZDzNcM0FNfG8tvd/QO8Bw0JivK
VuU4y+ce/75LBCW3GLpg3BxA0VAhAwm2/4ER79Ki3GnKsySmn2iFiEMrowwu6wpj9gE+3qaXSfjV
SrtxRQnYBR0lsIEfnHqd9022Of44hzvJNahkAiWlfkvvfXG5qJCVBY2n8zSKTq7ulcmmKXXagHDu
qH0++q1dnoh/y9b72wzYFGjm9i7/WRa5TERLMhMfKVivSLtZ7jbVPsVXLg3wtnHLD36jOFhy08I/
GInY4+97OPhbqZAtTDEbpO4ydNBn1GqnsBGORTNUrFyrf4iz7klEUwAL03bv/GKEZwPCN7mnlIpM
pTE03Sms8EEs4SkANLliruIbatn4B4DpGBRYkN3n4EXM2Qo0/IWjoi3/tBg2D0SBj5MUoiywtP3V
5rQ+qgwVndcKaqa/aRM7emiTrEu2/8a8/j7QYln78EBdu0cbPdK9+rwe8wqTuC7+nttWdBXb6DC2
MkStcxzxMLSRpe0ztAePP8T+YnbZo7QK5g/rCqInuIX9l6Xkhku2kc7a0hRc0Emy0c6C4a/RWMa6
kn0dhycrAfuf8m1QoFqkKoZNO5ki9P6gyg4qicgUyb8BITBudONRoR+xO/5q+0nDwSjLHA1ise7l
ljWcUaOOwm+0l9riNQHznXw0A8xNXv94OIomdERovRg0L+fH+a3LlAu2Z+6X41lZAErZjmxO/dI2
8bS9lOyG5tfb/eceXbZ+o89+z4uxCnFeW/zjP2/C71Ve5z+b/5p/7X9+bP+X/nlbvGYfm+r1tbl5
KZY/ufeL/P3/Gn/90rzs/cMmoxg03rev1fjwWrdJ89/E3vkn/1//8G+vb3/L41i8/uOv73mbNfPf
5iMw8Ne//mhmAs/h/394w/Nf/68/+/CS8mv/mxO1eknCl+WvvL7UDb9su3+nqqlcQJ5cAyzB2utf
3/7EMP8+g0ZmWDVHF92rv/6WweYN/vGXpv4+bwJgLDPUF1l6l9/ChuHtz4T1d/DoM7aR7hq/bZp/
/fe73/1Kj399lvdJztbi/KRIyrORX1Lgp2EAzH1/mThlCJiiGcPPvWFfY8t425v5No+G+6E3P1ou
poiYqehi4E7Y9Ocijd5+IA7xpE/D2zpXN0JmW0TTdrnZ3eOcddYM8MslZdVQ3fhYGYjeuhSa+kSn
8aaOOyri3pfata6mZnqZkNDMTFTGRCuvrRrblhijCrs/EVVAC/Mav10Wfr2mBKYFipl/sBZBFPSZ
S5jOws+xo25qp3vOsxIiu9Gf+0m+jT0PCa9w51B/PXMDeeUitu6Hw33uqZ1IvJ1AXr1OvRt/Qvpm
HJmMvn8WU7+uhf3QpwPlInHlonRaV+IqLr1Vr7ItYlcXOYrTrI4dSlybum2fdU9gigE9vcu+95OF
nzb0aENc+rHajTr6NyLY0L/ECQKzsfHRj+3reR5dTVz4yHL1IrjtcWiff6RGct7vxSUoiou68la+
5u5yJa6FO/5Ejwz1yIAX4rHQChcSS1TcHNxU2/BNUH9FRWOKH7UyfsSC9gwYxo2PTnZUYMvc5ndx
m93pobiysD1EPOMi6zjf539nRRscNe6nYHjK3GyLpsOujuVVFxAZNPpPiOHo+k/EhO+QQ7+rU2qE
ua6oglFh1+NN5nT36Dlc5/msGqR+dClCj5iQxoV3IgmHIrf85FyXZmw1F1BoC6QL+yvbkvno4M1p
PIlabkQoL3Wqy/hyPOewA4zw2vGqVzcMjVWPf4so/c9xPT65tX3h+vyvY6Pe6lzobvfcV/Ky7r1Z
iPRar2yMCaOnGDPLHCtgv1C7yeXbhqykmGpZws/R1T/zbXGJViI7o7/PHb5c5X3BZOTCTdkByiJX
FFe6m971ih0y9PdQ2a4wILmrk3jTj+LSxa4RPSp6F2j42PLBHfn5WN1wDm+EmldAcTcPhsjHprZY
kDxY7HbnnOLbvApv55Wrjz12MP397N9dT8EOAPSNm2V3+RQ9zl/czfhnnscXPvCPns+Cq5bfjQjj
OdReZ7c2HfH2eTHlykdKOgp3uPUmmMyHtw4PSDN+50r+IrbL/FkB6oNfalcUwi/jJthlZvyI2NV9
NAY7LDURu2XpUOWdfzee3JtINp+rorvE3uuuslh2Pi+ZywvRTxPFreDWDaly4Zf+2FnxY5fl2CLZ
F4zO41Lw+y1u/ys0/q73YM239t9jBLd5erY0GshqSWuXeFnNHNtwHB3xlHtszj55nOcwFjF29WzG
kPm1mMPaW73977xBe74lThRYUe1y6lbzd3uLhDX/P7u0rvlWFeJavOr88ChzPE1xfkdXj2nOt3pW
3HX8juUFt4h5Ph5/Hw6C5fsAqYEpRZECbCIcjv0N0Flh3+qpbTzhhbbr3X6NbfGjKIlqjrisS/Uj
T4guvNO8toTUsAXl+RuxmSONPgwv6OpeTHn3XBnyIRuI0ujr3uZlu7II+ccf9q0mtD/5HHkg1zn3
YKU5y3QFwbxGNyPPeEK4BUkdvdWf5z0bje3zhNTeeRykzRm6M88zyf8Mu6v6HHFMm6UWfO3tCml+
qQz0/f14jTE2fnIBBXqaZ/65H6E+nHTm5xJj+w3ehxQBUU7FLCBEr7KED4oWrjqzOiag50dzBAhx
FYzg3TrTSzwintRPERSrxvyJEAiYxoi57FtcFMSMh+Bs/CTQqgSZ4azzxFEEFJTjRBzH5wLfp11d
sX310FkTvcF9DfwVQue356Cua4hY+gqdVVeFiPCq5HudDi+1O8wH0fgiYAGvrNH/6ppE31GGH0Ir
mDCSAC2uRdn3OaBGxfCk2Tx96Ousw/ixUWF3pl5+/d2V9ykrs++F2yKdC4CRsn9yRsZyow8E54ru
xbx7XfRHkEvikdGoQd0UvCOODHgZ5EXrAX80km1ee5/cMkQZSUaPvRnVl+hGf41S5kg2zyF6kBwF
kBaPL4yDMP6GHQJbLpRDZRNBhcUqLmwvQ2VLf6JDs6kj70ctCc2eDdZ7Vnmxr+dIiWzz5Xzs5qq9
R//2Fq7QGgX2rdPlSGH39xXR7/hzvcFM9xesZdgWuDSgg7PCwOJ4yVJgkghy/3ou3eqefT3f8oyX
ojN/+pLIX4fEr+GpjtTN25k9WFci0FxWgPt2AGs5yYUQaK5xUPODlgxOFITemTxrpqG4BtcAgFFq
zv5+uwSgWinscAr1J9cibKUY5pLZiQC1Mz99nPMOEWqfEO+70RXOw+ip6bhMz8+ntUR4Sz5UojvX
SnGiQf/O5M2VPz4mGx0Ey3LyukFoLs6s7dtzIfq4i/UE+VbDfogteRVLviiZQc3Nl6XIodf3T8Lm
0xopvUP6grSjbrS8v7dUgImI18wS1CiRn5q/t0rO/keWUregf9IlNrmcLuYvmrzciJFre6IMfd0X
5Ag9SXBOxsjR22scD1P/PGeQeaJ280Kcc4L5yNUlR4PPKzB/uc/CNUnS8H33LY5+kt+MIzoLOAL6
7C4jHEcIRldYqqCUjnfMnF9md6jQ3Ve9fIhseSI5Mq25KLT/YjZEbvh8gIe4Yohl2u+Dd4xiRcNz
MiecuIdsXcqixnEgx3qh/1EEAG67oBwvHOnpq7hlvxXeD31MwJ3htoUApY6tnKIvlqsgXsdFH2zJ
POtVjtds7qE1Sfg4i5R7k0f+58ouEcdWw1OP/v5lZSB93k3al7fI43XDmRXEqAv09kvtkZ5I/xbR
tC/aaJ03NSpZsNJWfaT/5Lx9Eh63jRAtiTjUmzVCZskmNlDIcdnu537LjsowftU7DoMcgUIE3Di3
/BpHEJ8r8Lp2QLXqKJzTDcYiy9dYP7pI9XXsji+un07bXOE33Rf0TYXJsSI6IrXf6tY6Rhj/nAjH
zw51sHW7vvwICgSWV8JfVxfjS16QJPkhQb5q8rtueovxNc3qUX2a84DEA16tB9BoqXwzOaIYrmNt
bg7JQJ3NmRjfBM1gXQsQWjO7D3UkHnI/+66P7o84mF5qh//VHBqls5w2545e5HdCy9RlHHTPdcqp
Vk/dUy95qnlVIfLtbvWpYO7ffI9NK8GAiJSKyw7/5aR3NdKd65xttKpH3gK/bDg8PeP7Vtad+Z5H
uEqdH/mQYJEWGeLcL4yJ9nL73CMLwd2OeEYjBi2vpm/WIiSHDGAfcw97yem0n6F9jVe47d/26awl
rqJHi4ziTM9THkxxFOcJHe9YZXf1iOZgZToBx92cAZT8zX3OGHgfYFxCjwe5Nj50NPcKfYwkV1ZL
moxc6fb/cHamzWlrWRf+Q6+qhGZ99RDPsU3s3CRfKLfTlpCEBBLoIP3691mHJBVjl+nuKi4XT+Qg
nWHvtdZeG/s0QMiU9zUun7ztSCwVDdjo0Zm5L/3gvrhdZo7irdseux42ph1lksd9muPPAHvcVBQQ
4wH4w6FtQJlUdC9cZj/qanA/jW0en+D4jEt4j++/sx03Z6YkwicQKY+Doa9pBN5jSB3ia4f5/Ymb
cEdHk/4s/OGpzcMpBwIRtc8/2mzyHwiSWD1z9ttwlg3H42qJKilrnnsC5RvHZyIwKnq/UtlxkizY
EOM1zbHGaOouWSiGitHzrIUtzmrvpfeNSwUGW1Myx2uXngQT3bOOHK1+LpsMd7g5lzfBrJ6/3Nxn
PheKqtY1d4JXY8w65NRw8ctIb0ZnSZcthOKE6ZMXM4QYrK/XdMbig4GzXo3Yy534wdb99PFJum85
gjoYKNlDNUVJoWinPTat9hAm0AWieUw2TPGITDYATViF9PeMr8slCRnxKQ0nr7OW2YkNMROc/IJS
1ZasSylqDW1eEMg6s+D048FZH4a9jVJiUcp9gWjYLPeCaEJzf7LNveYRNO2MHf8mqLb3irZo83xq
OnbwLSeXm4U03OX8r7f3yYTpg9DrwvT5j4DQbRdqcxaQESdZMMXD9E5nQbcBJCnrO5RWF5RunjU4
rOjMQE98tgiju6FZ3SgU74Zg2s2IE8uGw2SozwquCXr5T3CDNIGuz/r5nP4T/f3HH90myG8+upCh
SHRWuF9PVefbuWs2PfeFaWgWRDZeSIDgPmUzPumkfBD60yjXaTn8uEfQUheJyc+F+JSef6VAIibw
qEmcHQdAZJLc1CtuVZKft/zt2DGryKc+HrcFUvfHDaxFbSAMI+Ts3nyiM69Pl4C6eWTvwW6wU1Me
x8mP7Z0ytJg9CXDS4wDA2JEWh5QKbr3PSdyubvXhCISfAxx+kEQOj67nuMdJ67G10XdFycI5bqzL
UxcLQjrMEZ5kDhtGrw17oy0NZd9xUiY/g3x8AT9YAhCYe24uShzaxOLgVg6fTJ0PcNOGQCeqg1Oq
T77ja/sT02dU0Agz3DqZIMdgFwk29fJztmCcscsGtHAWtHwqEKEELbtzvXK+Kg3GrpUKEoXtfdgu
PyeG+WeiyYs9YavZzxgt/lE85vNLh+t1cTics2WE+1ecEhVqCiifRaC+F6O3VblY4Tm/eHQLYJA5
YVIATNKxFhbhVeaQCQOu0deCPkT1cxIBBtCVQTOoSfJbl72nUSgUsf+4S3KRlDIrh3WxYgqVrI0c
Wqtekw9yhHR9fSeUKu7TG8EQRZ3eCF7gltGtJT/3Z0QTRXOm+aaA2gZTBJhN4Xx31gSJi/AUv+bz
moV2OI0FNH0bWFHcy/fZ0kB29y9F4fduBvNZPXYeiVHMlu0Y7isqXI7TboXQLSNQaXJ/PPKD8NqG
X6UZn7AEL0/iJSeXt1qe+uPi2QS0Hlr2HrKxjYlOm5pQx6RDBdYEJtXQhLjc0kHMrH3SiRXXzkTE
i8Hw5IT9fdeFqP2S8oFDa4tiyzBd1+axgDg7ppf5zTbovKPaY2Z1tAbu2uVd4XB2NW5Ea2T3pXGy
H8WEfl/LNCfrNlv6hdGmk52JRDUmVQm2ZOM5TsfZnN4GqK8C828lyEnHmjA0gfhhDIFCgiP0aZek
dNHsJtHqe6LGwC6N6K+6qtq8BJuJe4pfMTHxnCeTuC8ZgQph43p9GXpdhzCM2MzQJ/kIYItYgLYb
Ry5uiMem4SDK2tTclhNC6xXf6qTEG4nKEs+wvt0iFTYT+3XC0d2QUGeRax4BEnzivll3ZxYctmZS
pj+zTfGlI8pNOCcRlTw30GTHxnU6WiPlNR0tfRzIV/G/koLl3QXxz47w4bjkBtEoiqxuVcGXdYRU
pcvNKyfEmEJik6h/JByi2VpA4DoB0ypawIvEJblWhOin7ngU1KxUQEI6Yv6kWTDBFQdcmRtQKLqR
Zeviwe79uxjH4+e4E69OjJRti/rOQgr0/rlten6URUybWXDdlaQQLXUhxzRddrmIPkBJxy4Blrs8
DijGAeFbPGdN9WzmKy4VS7BUXFWuGbGSrCBzvvv04WTfpIfxhIx6QsBgt6LMNLM7Konw4QFzpNVm
dNcSlzqetqQtefhIQMFHe8ELig9r4p9BO760lP0cZ9SOHY1VNjnOqhkNtTzuWoG1NM6nBBpZwFUo
MK8uB0CZIOuS067uAuL//BbA+6akfw4ywv5bILwGE+sKjje58Tfg2IPztdDdg5mn2WwOjNO5vfkE
c4SYLo+mpA01TTN756impwGhN6pOH8vdl3G+2nzP6IVyHC+0p2dcuWahDXpN5B5UzvdyRcBWLtiO
3QntEbM1nyFxmAM532967kPPbxaQwPgrOt97f/Y1qzl4SrNYgzTpg9He9xSX9813s6TXebBe0LLc
7+8FGPsVZ4MixYKeDNf+nJjZqbG6HzN3ckLgTC4REaWJExFDY3ePZMk7xzG5V5toKvmkI7XvfO/K
aOqsaDOGua9zNY9ogb0snIz4ICuf7dQDyXzMSmZKl6+/kbvSgWrOtRwrPrq9ME7IlOwCTpBMGuUW
lNAp+H2FF2ZM0uN2KOanKL+uFRTgE07bnKS5o6/9U1GDbOJAQddBgtt4pFVdm3JLahpXn/xfGyFT
KIN19UiHDl1iJpm7BNwuK2AoWvgQro8wSG1Ls7dgSYrvFT3hEXPp4/DAlvnsH1aW60Iuh0omkpbl
L0ykpUkFkXRaPWZzoXpA0s1kfitMnSpBOleT3LsP8aTHNJ/9pCKwI+8XeZHNIIH4f+MSmi6dr4J6
k4b4PgU34SO78AC0PPmerAJgDGI7jiW3Z+WDq9De71zARVlCgq0SsIPZdy0fP2C7s3HcLDmAUL2X
44dUOiVAQKhV4mg/dC39VTnMo+rRQvQDl9nQYDXJYoK0aJqsIRAG1pBoLLdb3iVwRaUbTkVdkUVa
dJsE/biJSAIRHV2Z0G4BCAz77RNAEWcqC3PkPF703wRgdXSIpW/MP7j9nx6OMt6NRzEq5uNgx4Vg
fw+M6ceCnlimZQaBRpiIxWAUvAGu5Ms7i2+DwJVpdBEkRBPC7Ik0AJFPxYyZArBrXNut2BIaBNtZ
Sl7acFPA59souIpXgDAE6R9PuInGtTfh0GYicsNCDLxQFPDfE85pYzNxijWScIFI8AoQUpeaRGUH
mEzsLkIwaYifaURGWnqVhFzsAUK0yX6IG0D4fsB46L2cSy4PVjCUgmPuLYJxdDilBr983MTJ3ars
LriOlwK2LJhFNKbJrQkt5NJtQ8Zpbl3DghhgA4nhh2pzv06di8H4B/Qu748NJhoj4gnmEfuCJppp
LWBSotLOW9re3glZDeLqQblgQMyHtOGlI/3C3OLKrIqHbNHj7s6CpdLAKee3Wk+jS44BK/rxvQzf
ckRY1uFzAqPoURuZ7Imt/CXVhZt5Wz6WDid554olHB5NDgNMxqdlpIkoiFroYLCKr7sJsLRHYDNC
Ewz+l2yZ3IsRBsI4U6KU+eUttk+PaxoIh119HBTDVVYiIVvzPizDLpyBg7DYOkiZKj/HFf+0qCKY
sO1jULFUodQ7n0kjsmaEh4N0bLMSA3H4tXx+3g/mRMlWHc++YuJw2prgSovTXX2KvX8+vjzSJexP
9dgjS05pykEiYC/fX3urHy5p5OZxeeC6cUeFbDzOXMhIN2TXZMEm45O7Cq/ooPssrC7JnWOx53Yh
tM+jQ74Y5DRm6D4ZJ7ruUlAPy73Bia4b4K/uzIVxblbMzZxLP26+JRkIWDJ/SHrmwpJLGpNNsSfR
Sg/ydjd/zchJboNtQmEq3rJsfpu1ZB/bxXM5y87hw045i2HGOUNjnJOY86Ynh/3N98EsJDnoXNI/
ohX6PCQdbQn4OEtO3x6Yv60IhGhvPRZI9XmDMob/BskkMTpVENj1wKCxJIDRdQvRqwmqbgijFAJh
Pqe5efXQ9XDv4fAUT8jqK24QR49e66p8fJvegbWRrkm8LAs7ede83pH6dkKs7BXlo8QdikKSYnYj
yltMG3eXoyuaiv005eycnJYJCYWODqKBSRKdZa8QV1XpWgBkHZj0q65QM+/RTKDv2EAbNOFpDCrQ
r0EKJqRvUfFQr0hRfmX+xdAfQpLeSb6wQQ1CDgfZwFiG99X0M+GwHDcFF1wLEOZ74CRgUQKt3Hcp
BYjoFqy0YoFUA3bWTBjrUosMhhaKeeTz9M0hJtbupnsnAJodIAlUYLgcJHu7bV8tnG6EUnzsVkyI
5fw8SSSMWG/vzXDD8YDkhYlgmJVjdkmId29hiWVxm1FZ1WXNfVm7Jx2TTOy+IeU3G+d7NviXDUXS
wRKICIoeWudB7L478NohpQI2Msv8diSilTBDG4NIemXA2iBGdCPaED6eW+9QThFOfVLHo80MmGWv
51acm7WTbGhXJCFAlqdnzbz4otNFCz3gREuazQUqnTtCo0/SsQRZfqusXuqC2CdcptnbQ8vO9z8M
DIYZPQgGtrhh7YEUfbcKI1CUApACMEKQwAxIseAiA2clNbspR225gnoqSBuRRihY1q5a9+ZeCCPU
wd1/ABm8Ex6gvKLe2dfGidTz9QWjXW2yWNJ39FH5jw1H2S0BWS6sHmWkofIwP5ecpIOKOjJA1jY6
U6yA/kCAkQCSMuYIQKlTEFM0XkCz782xCEbJOqSy8YmDnP8pxoxRtoH9IDwm7N+b2c42oQTX83cX
VTNbGgM0EqiJ0BJYCCDgapNfJgPL0GNb27J95GwnaAgQypyWHbi/LjtSeqK08DrLZ1+7nE2S9Spk
s3DCi36BiMQpiCrNifYQAP3NmTPrD0Ce+4XDgqLR7uMyKfSGkp09HXs8hKZr41luyWYzAYtljljx
FwB8Ms7PO4RTZYIKAehSR1FWkcck6/W3rA2v3Ul9J1zKKZgwCL8OY5u2H8f+TpIij8DCkUImgKbX
kyVe9M4Mi5T8MQjIV7YhdL4jOobmKBO2BzIUdhQn+KcInTspbpTOmE3z3IQcp4iwzEY4lPACXyKl
MbwcivzzPI85NMlwSpaotn/YTSRlNxK/6Pu79/aoBAQFFpWstw1qSapQZkCJSkinPKLJGQCBi+sp
N+YSZB0QPsxVAzAgCB8PSoR0XK7Z8BKsybqlhRpX5Js2KEeYlHX8hjKkDfODoE6aJLNW9rm6gsG+
bbbJebAhUezZypn8frm9q7aRjaUENmTJ5j5YsS1WvM8SQBD1V++gylAg5PSobUheP95aQk2LvbtC
XB4FHDsUZeME9/qujH43DEldVY/GENQUJFbb2U/tedIoYKaD1oLv5WCjuKDrLLVUAJLAgjrLdfXF
JVhVEOIuyRx7CcNYFwS7+lMFuyZf1MeoeC92Gof+xEY6SpLZN0mUTxGinLurnrM7u83y/l6RugRV
BVO1HUDaZ/y/kfKFRaS9VdOn7GEuCgo6dQpogkibJEWfNkflwy5tLo78zY1w05hcSqFjVyxu4LwO
bM4Su+5dQfnhCIjyfNSwNrD86+QeyzqbeXSMf9Sk1b/vlsOjVVFwaignwdrtXpyQ26POHJYPLu2L
j6yaATd64L9v3Yojn6NNHCSdT583Zf3d7SaPjQcesyB+BmZXsqXrq5mp1av0tlwy1xrAGBLa7WR9
xv7wWbySRE9JPDsq6wX/DoItjlszS7+WjnC+wIrXIMeYUDZIg8bQ4a6DnJ6k0HD8DT+9aebB5S4n
IT8JDglbQ6331zMPFh+BN7opwm1q0V7PPJiOaAXamf0RUjSzZU9lqnnUXd46FcqI5N+oiS4kgcng
sIIOhQLLWD+HWj0rI6QrDUyVzykINmA5dKShAY0Ns5h1RCOHsudYppXtjXROWsZJC1vO5t009VnU
VqeRX55RxXbZZcmNMm5klmgY2CMlV8xojG3DZzAQuq9NtWoTByAqBd2Ks9Ccjl44HVFMtBnjJAGP
c1jpj9eo9Qneu1JY2VAohCCGAh6rEP5rhsWxoZhj5s4e9KGz1NybnjukoJcU0pIQOv8lsBUvZ9MJ
YAw7c/iQmIJMRdAjAj5u/RTqAYqhIJAieMvc7EdcOUcfD9hKMPYGjHiVIiN51iQ4/ry+tYXBr4ZG
mIvdpsLRakqCWIRP2kgUDErWafWmCGy1EhIYpSQRG+nwodpnq0/JDDkPB1dV0OgVyBVNj4toQFqV
bgHkwArQZtLH+XicFu7nzPmX5IwK2PWZJfoFFP6kz950N8bMvjcBGjUkLD6qVfxZfloNjuIiiYql
z5RmRTqWj6/Hezcwgopk04Eqpm3Q3lQv/GJS0lyqemwIbYQHCxZQbJQIT6w4mH7Jh1wEzB0Zlu5l
ELFZkj0LfzNrjugCdSlidAnERCMpyHD68qEgADkw3rcSG6pY8FpGOoS5GiHn6/s3huyxWHpGD2YL
xLM04In1nVZf2YRXolK1vZUun4PtzVBAZamPLjFPIr3cll/2dpD9hWRsSk0Og2rvABq4g1rb1lR2
vtHeKNvVfLOoo1n0EPgKzVFUJvR2Z9dHuZuKNO3IVLJmszpJXK1/VAxuBlpcrgHqu3n4HJHAHmGh
PYIRwtUEWxBsy0rQbxjFw1g9NwMJCzZup5Z2pU09bCUGj8d5a+JPzbbvjrtGMaDoFN0jZ6ifncL5
6jsxEo0BDmtLw++GPBhNcAgqgvH6URwNT8rUMHagdn0o4xPHgZTfmkeXrsdn/pysus4YS08ny3B9
U2ADe1FwuhzKd96e/fR5SongPSqeQT32IrLeX9DvA/r8AX9pWJ3VhZaiCUQAUCSB/vYiW0rdU6U3
XrbGRCG0MbuVOUOyJDkCV8JjbSZ9KlnBIbHX24wMf6OIPD9WTSpyyr1bHBc1jPSy3T5o+y9Hwgqy
fSU+trJhlAgQHTAL4DckJe4+S3z8jGihSQ6hBaJs8eMF8hbnY1yMiaiJGj43sGWWf+3IflbQvIXu
4Q+KKFUlQDh62nUkPOQPi7V7h93/Z7uQiSizBQmQMnbXv6RH2QMeObcjF5cesed9Mvv68dhs2cur
zZdyfVzdcIJ2gbLeasEXJl6jQQ4exGjjffYpS7lGhvwmBYck2tUYg06iQALcMJyqEiPhfO8k+BGs
t4AisZJeAoB+QSo8IQZR7OpSNsHARwAsJQk684TNHfgAb3YfKR/k1Iq1TxCRkL/efehruxIBRbsG
ZLOW1KgoLsjMtySKpsp43dnwpItbztkt8TqyQFgNuA+coN3e9bZPxQyNPxNEhPnoJz8/HuPbicnZ
hp8tnqcungWpv5dtUUO6ZRfxNgC75Bns6I1L8sjh1QHGly6ZODIBJbt2Fyc17EqC03j9rfbANNOd
iORwUhu8CaoYF6mg+iFSjcgO/vra9R7WzVFUbx5UCtQt0WmsgMc2ki+EXAvn69hvvgUDqU4MI7Ry
n+gH/2iFHhncoq3HIQ4aSv9fXuGdWGUgtTK12570zdegJr/qiS3XRIz8WjPLboMxOBUMNaeZQdp3
93jG3UpypfB9pNAgGMNrnVSa7BLNCFarsuoqTNNPH9+T4M12RrhB0RoCcMzXItKZvc9erLf5YlZt
HmwgLlnzkuoXWC8z4bMDIEBe2GRBEg/liCJb1kvvWxyMlxID2UonFqrj0AA7j6+lbJJoU/m+P2lu
c7OCFRbXRLWK8MMu96AC8ZOR7ok7bssPlNBYGAOYVWBAuaj+NQ/RHFBZpK2oRMkOoPagDFEZnk/y
2S+AOpgxVH+foXz9rzd6rkyEHRN0XqKOS3uzoiU4ph242z38BvG6yn3qfO58BUgxo//8CLE2PGUR
F0k7QBCdUqdwr+HFwEtWpTVPMakAEyU0+fjGvWWZQNuYtnBIOLAzgfcWvJ+Fm2gWls3uxgVbwtoF
USAJfoUFkttTlD2/zrrhRsqEsgumc2f9Jd325z4TUpjs4RCI8g1my6ttFByWynzcxz2smgM72/7a
4scWTb8379AwcJQE4w2PsjxvqhOezQI44dcLvsT2YfdNXvBwfzTejawgvJvdC8GHpMnu4rz73vTP
zfaGB19R8BGoW/NxYE71c2L3p+578sQLfsRzFz1032Gpdr/451m/y5FobvQr5vcLVHl/PYLNze7L
0qF7HjnpAkmWLWp0kzO+x3OwvOG5+84TjyTVs8lPdo/dd/gmX/L894OuNXwzJnpNz5BxntTbG74g
R+MFz2SOv55/tNk5/QJ4jD/0//5m9+DbvAe/tPuz8Qcv7ZN+c/cG24fdi92f82d6q90zDQj4PD+S
6Xw8cfVPkOYfmJCKx1/fe2STAW54iKAACPepsjqL84XrZWSSNZRnsitJ026hOrosz4nf4y/aLbTm
m8A775IRFQ30i4/gVCfkFqaKiqP/AKR+Z2wky5w7aDon2un2drlFv8T8FApIpVFlO7c4n4531fl1
8/EpqBHQUnnQ0aZeuasQKckvSxNeqLCkbzkFws23/2AhvyExsAliFWMr4bF0ePl6bKgaZ2Q41Njo
hHEbQg3KxAR7dDQzCDrkhCXagwSQh3K+rgIA4lTMWuqAyAt1WmuPLDjVD9zP98aF+TyFGyoYZl2/
HlftOS3ZaEk5G/S7xpU0ULND/kOYqI1zKValfxGFg9S4gp/jPQTlnpw7A6QPTJhOrf+AXn/vXtJs
DwcM9ueIKv7X4+qXdRxu02D+UBZcIzDOZsj+yZabY8q0LpdNeaG8XuWPIq0UQooxXcXrL1G0OS8I
3VRHJb0H+PyhM+PNNVORC6cwHTEwGKVc+/XY/GXfUtm0HL/o1FQYWTqUHpfAr7QME41pxv7MeN5n
oVHKTakVOe6wDckWs69IOm/F8oL4HgAsbWT1am1qXGgU8fhh035D0rQVDRlqJxu/SDxerpH3Gqo2
KQ10N7Of2QRb6Hz0yVmCa5rIUJ9KyKICHZSH4ECq/c4m1MKlPwPJy3tn/Kcyq2vXpV6NEsKk2fJ/
EFt6zbtZ/NONkSDqomcbCc+a/LYFq7NwLLGUqMLGaU9mCQkbNQuiqSTedCqUMR9P4TDkcu99bKYv
BDWlS7gb7TfIaelWncX+MMBHTV4k5M5WCUI7A0NliI1vsqyrphiGjD+RG/jPSTOD40wT1MRUUq/X
X7oRYZrxPZezDAlCqSKTGJ2+dgm6dSJmms2ik6Sh2MWdTeZXpQ9omDUkrsN6632aNV18jqwwOaIb
7up4TUp50s9G54rVS/JIwSa2JcHc9e7bRMUYy81iOhu9xYm/GvN/iiLpP/veevnZj8lrx4FOI+i8
kKVtqAgsYyrz/JQq2RRpeUGBBr5Vy+MxA1qPm3Z7/X+kYpN4s1oNXxKUdLjFeS/Uu5fUxYwvH1/n
t+VdqUAF3EXhtWgxuI/mOpSxNNs22DK9EEHEZEmr/AcB700S1T8pWUic4UmF0V2IWs+tmDaxcGv4
AyYH7OLpOPGJSaDbuhILHWER/qGAye7xryeDFSpExEyM9E27kJbaJHzihu0Xu8/O2fcp8A/wzTwq
C2RR4ka6Pv3pAp3TFPUuKccnA4Ug/krJvIQCwWQD6oZ0m6DxuAypgMnW44touLrNfuh8qGNUdNTl
YQZ4EGHy305nSENMtDSd6fm7f1IUQQNvmLXbLyV5WpBl/7g9gokYwEZLWUlV0JGtrtB2gQAKNkSn
dDZft2zP28eO62vWmr0TUn+I5a6AIJA0RUycBcpaNvtq+1TKZS3x198wpT/L59FN2uN9Ns4gV2q4
uFQRhw/ijDBgnIfTjyeTpbT+vk8xxUI0PIE4D0KwbncP96P6Zxiq2p8zbaElmEwsyxsT7yRe3Rpm
cZ7+TNi/DUUvymh1Z0RKKWNJcua/Mo3SoNepvPzSiaFpIFGbytzbir04W5NyUCVmgJMCkG+3RDhr
VMTHrSYdBvGaW/zbJw0B3odrFy38G+5UIUrtch1q5LIFTAnydSmPbNLcpj/rnG0clsUPyod4RV1Y
Tg6A2ktpzJiXDz7iz5hkUBUdNQSpFeiU2Y/WYXG2a6lj/c03EQum4ABju/wNB+rQksrCadgPVA2l
YpCPr/4b1HV39fEuxM4P96E34rXeowkHGp4vriHfQ6LSNcOjrq5bOah4ieYQi0nA1rlIfxFndeAZ
uI3ecyhSKId7ANokTI0vq355XS+QlaO3bovt1GmC+8PCtvfGO/GYJzFGQqiQ3lBxfTB60Di72SIG
V6i5peKM+SadUTDfos+C67SuG/BFKZIV+J1uQEC0ZuJTeQmceynFo3LXXQGLubcA3UGg6Q0Ihvmd
HwM1SKcp97b9aK9ghwjWUTB1J/CZ0kfJA3mEpVWVvkIEhO4vmQNBBQImwZf18RhZkc188dxPiEPB
u+MJU4R49cDd30eRGB2xiwyZcGEnuNofnZfWQdytJ1PFL7KcUBzfD7OXzE9ONtv4NExaS80p7hNv
4tbbpwYUSawtnYou437qrEEQXSB21FQqV/94iJM3iAXEYaIOikTNSPM8u0v+nWMyNFT1M3dqUaS/
sstdpplNbv6kmbvXZJW82KWZPCf+A8/kkLvn3S8n7JflOenq7kte80jjfznhc7Z8JoGt8EDGorq0
b4UhDK9c70GKVN579/a7N/6TxvL2ivpIN/m3lLtyteyDlHSXhioC4YGDAYXCfJMX5oHXe2mociYy
y13+yQseZKEB7ZiPstb+OXDen1/4nZra//9JS3mh38WZ1+aqf1JUvtxlqbv8lGe+lIKI99v97M8f
7P5m93u87ge9l10t2xu+u8tjlZRy26tn8s4/j9Y88JqMU4+5rubh7NM23np9bEQJfdrjCdkny2tf
CxY7qJE3VA1Pg1q3jBu6Ax94HhYvM0A9e095hirb3TBec5NkBsRd1ysLUvCCx6/vcKbyZvyAQf89
NXa/Wm4Xmgi82+7e8+IPfsGLXxDGL+giZ2VrEoTdcd9c/Lr35mZ3y0sOjB30sHs26xtmgQCIPzeW
/mq8/n1bd/fnzzM3hJvL8+47f+4St2j3WpCvfrbWXeMFkEnzoGlk35UXfPv31Nm9B+/350U3m2FY
8euf4AXU4O4ZMAIG0a+fueuFa/GHQv/iL1BCIAY/cQr9HNRh98wPef3nsfsSHcvhWbGfj0GWyyQS
Rg5cApXPXt4/hvkqKJzUTHWaiQW3nCEJTUCtSzIA4zvIwSko+p3zS4rdeFT2IusRgCeJxP+QJ2pE
OHAFdFhD3J7so66Ou/BmGJb0U9V4JCmR5hI+VyApgny3QzGFBLxZYzKygDtH5CeezPoGgJIXKBp6
n8KLGp+hA7vrOxcMhwalSsg8QSP2gq/C7xrj9bPNtKmqB9qaXGz81YuO/yREu06MNNtEn2fzr7R/
vWg21bMbopnjmiUtCld+rCC+x5zjfxgWfY0h3WLEIvi8vM6r41XUDpOFYVg9qSmUlgSrMB0ckJh1
wc3LOEv3UpRWMkcUWREfovJQbE4V5KXUBodLZt8wGpJiUFPicaJzyUA898bVJsthLOPNVFSbZCyq
HRHPq50/wyuqy7aPUlVI/CilkqIjkekWuwGIVQB5WKD0Rtdmx4VnHN198dVFqvR6XH3m9elYhptp
V8jJLUQvJk5DaBz4PhplDiIyYRcP1yMzIJhJ+hPFurKrUNRpPcKYjgWVuyPygXZBQHzgnu7jOGJP
CfXRjAIbkp7vYSU13aiKyaJZozmQkg02muLRxs0umlX+oOJRCXjLzeTSbYcTiXjdqAZ/qp4TD+JY
YVvsEggBMvnLQwreNxmtpXZTLPmgTylxfUPmJ8sya+bVmgmHvgZEAKKSra6lCtME2T/xpLyktXBI
0Eaghukd1xmWg4nnD7fDhqYx/mK8pLHzg2UCPOfFd1bHTuYeyrz36xMYJwAHKbdLNo/X8d56HVUl
uW6SdmoBd/SBWhhdDcAJK51RkWtrtyEsSqq1Stw5iJxwy4h/ljVF5isWCioyCSOU3dWkSFJfHha3
vEm+GWdCtMZ8pP8gnYT3QLvRoxIY68EVwBMhOiUTO0U0fbxFTgshC0JWDvmFkjCtZBV8lJgxULoG
WyxRIBCoyulteRWMtbtmvkbY6bBVK4dqPVWgGSbq4cD4Ddui8ZMUEVl4ZMTePrBXFISjA+UOU9Fk
0s4l1a+0aFCFJyeJbH+sbowio6RDFiWHQxA9FfVoVxSv99+vIMytafkBRpzi4a3N/K9IuEC4HDSz
bbMb1C9VkKm4lphkKVPuUOYEFEXLqlF+OmUBW0KRvi6bivTbNfV8TgF0ehg+fu+WpwE+Cr6szJGu
7hcdJP0swjGpnsosQVXHmprSKOmcU1mPWF/Z/jRbH7gwoHcEezhTVXu59fhxQQR9tAo9eoAW8ZLd
+CVVNQhb8SBwxwVyj39P2u2liQCeULRlKTir7PBgVGVK2fTgrdv+OqvrM9Xnqcwpc4JTnRm2Km6D
RxKlWYkLFtIg/DaDAAFABnm9zTlQKMg1PXWzA6K2gtuMW5cuY7DE/RJhkmhaKTCln1C41rl5vONE
geWsWQL4puVDAVqEmNo35l8Ugi4XIYtCUMQuNjQpKJuQKxOnV1bnt3Z6+0AHaAdig6STXFvzqEep
1kSry83qsuU2CwoQvKqdWnWhjtvfq/REu7eU/3J2LDw+oIUaSM/Enq43tDz0G8vUScgtldV2tUA4
3t7rwGfZ3dQ1JjyINXSyOQ0uikl4szUEvAbNAAU4tJb4Jv2udbQCzhg7Vp9kT4eBifeONCuZp7IR
dUO4f6Q5FGE1UbxopvxvasnoynxzM8KAipoJ1r+q/lSOqcReFIkZEqzBcTAE7tKupg8tQl0iDOnK
DyxGHamv8g/SeSyWWIoqOiAR2VuMy02TU55Z73Y4qhWFN1M5eZ+wPxEmferG4Uk7sKai1EDs2I/i
iqW40c572OHw/WsGigOPjdUh/Zlfj6mPIgC/Jq6nurmUrN7QUY3ycugcSlEVapa4KWiSljWwk+IU
7WAS/WmKawYq5pQytl/jqrPBVenjq2abJu5fNaAQJH4eFNhb0WPJ7rZG1TzVNNP6FqSp2fObdNfC
lvYGEx+qpnidw0IE+MKYBdJElJrlEkYMO2WK4YNT0U6y1jocEbwFbmgxTd0koi9qSXSr966ls9zu
rmWVNcNRMZvfSw0hVExxSpZlPyibdoLuQqGKLSkhGjAFGy87hU+lpdNg3wEQeTg8fmerTbB8xM0a
AQvByn5T6rpuZ6G3XDbTLiTcXE4QRc9OswwXhabH1jLkpoOA7fZExsrpuphEVxtEvPLekBJddcrN
CrpGyLzkQIkbTGUK59ccE4CsMUoHOQP9B4jO25VDJ3VK06BlQZpBxl5fWXYmfDOwClBAf7oriIFA
pqlngEGwZEFa3ar7MzkDtBsxZ5gl0ZkQdYVyEEzv44lpI/fXE1MmepTMYbkMCr2P08VlM6TjItgN
SjUSWjrKOJpqe9IMKqag0NFU+Q99s3PCaRNC+f26zMkEwiPuOnKT7rJZUxWKfrfDq0NHS9Yib1ty
1MCINPAcYpP0xxZhpQBModpvZQ0496Nuh8x9x4BctMa/DzDaKqLY+nUixNSky/RQvrT9HCN8PG2N
Q6lziR52Q3EN1YicGJeyT1FBmJRUUpcq70ADYy175Ekk/U1Tc4xQgll0bAg6Sz6+rO+sd+QBVEXT
2wTamw5pe/eaPChd5vPK7pLdhqrDBpEzxruiW5oK2RwLSULywHdO2bFOdFxKMKBaTIVU1pN2Ll8w
mNI+IQtG8DkrDtz+91a7l4QEeiScrPg38f8mHCftZFVaINRk+Q/BtO4C6deEJM+XERlzEv8jEyB1
coLrZiRzolzn6LfS2Fps/UdZ5xvMm6J4Uk6k4ir0R2ohnuivuK/NVzG88SYnTmYgoAdiSPqhQq+1
uJJTQUNFnRZOgNuj5a3S9bHV+6XpV1Fu2o40GxQ4LON/0s4/82Wj56PbOmyd+eZiary0q7DdGaMI
K5DX4x0XOLQuozCzmV5jlB1H1yo37eYxcB1RnyGoRjJnveoCqvZVRJssECuuiWDYXmPceG1FW3Uw
gxKk/fdCZ3Cq6yZCxY5qAjv4enCOm843Of4wBMeEpxAI5QSfN9ksJx4quDbkP64igqkA8ktrM4vY
1FUlUbBNsm6UzzshdSFzVI0z1Ipo2LRODx/oNk3aHyxm5riEIvQU9PB6sHDZ1RDXSwYb4+Bi5p+S
+iqbx9e2Wp7iLdVklTnjd6m61sakeqzfWg1xZiqLliZCEZ5kreWW9+n4TDHRpirUUYPiaEjJ/QzN
/K44j1N7ql1XAZUCFt0cqTJVcKTPCbN6oxg/7aqL1KUb3cd7xpvcS3cImJ+qCJQV4RuBTO2N2bpa
r2b3IgQFEkiaWW4x7UYmjxIabpscxwKcGZsFBgGlF0xHuW1YrzjnqxMSMBwY1T58oVHRPZ3CTKI9
F/+x17eibxd4lZTr2b0y7+ZXImt9r7ZkKJgASOKvwiPtEMuo+ZwX+AGijFuSaBOOwfFO23J5Tdv1
Q5UI+yq8vaFZo5C/9ofCX3hY6Daze7E4SQtHzGywngWT8IrmoNPSYzYLNYMFLlfhNKXDez3pQFoI
TycoMjvqn5TQ1DiUSpVCIlE45lEmWnnUna3NgTjw3XsM7khvKDcCJIj2toh+Q8o9MX5qh6wCTDEr
pU+k32J+RU6mCSpPD1UQN2xjOgvQIlxZ4RiJ3v8gNEqZcAnFw9BMCP6TfQEU1ozgEYt6dm8rm8M5
3Q+Yc2wKFDN9opDjWAlmR36livgswYmfBSM/Ah22tuyfnynbqOtDgOibiM+OjV1VXZ8Q078pjmkg
78siTu+FR0jurVus2adk1hAEqFpzlTpnUZ5eNSvU3WRmv9NQ/N8pq5QID88D2GydqVoqNujn9suW
3SkRvSGwlSH3f7tydF0TrqgXkhAB/b1eOe02r5IJ++69lVsLVrMuirupafBNFwhgry0CA5FfKsVL
BjxoNtvSFjlLL1RjJYfj6oG183YiEuUzByMazNMqF+nv68HFZr2dF4vF7F7+FbJ4VIGCgLTJdpw6
7YiiC7UBbI1M/pUDp8H62Qnjz4KhcM+6PQylvN31NSY085Cq1PxR0f56TH0fmmpel7v17MYkStLO
c4Ymw8S/SHpa+HJ4qsxdFcISsKvcSFu8YGhmAlA0p3tHMxIMEH8ZtCoF1RoXB65gXzJhVYbZE42K
XVOhW1JIaPMq9jNVhDo9smtJEWEIJW+LWQmqNrf+AnBbB2bKPhvBLKdBEIWOpDRRgi/n6w8+bvO8
Xs5n6X0ZIp7HfEUFA/pcYiNsaVvO6hOhr2JaUSUAb7/zfqtzJnM5XGzxBvbXuCZ0lAvhoAEj9qGt
cRkaqn8zxQxc6wTIiuoasX0CMNU5QPy9AB3FMio4tfJ2WjXuQuv0xmrCk0PsjS0RfBUeaFxYbBMh
EBdG+z4fbb32qsawsjSusqMmGZ2KwBudUSVMgKGAQS0xsi01SzR+SWcFGMlJbS76+fbC1pZzpZNw
e5FNqGRgP0kWcAcNfR1UfSiEQBudjJQsxtmrChCsCAVONpGPnjYPjj5sNqyRkEukUMU/t4vyYlxv
r/VzVecJeF4vzE2yWH229AJ/r8IbOdD5TX9Zr9ZkKvJ5pdgnlbHjQZ3LvpbK3kJqpNAR0AICRdXr
qVVH4awloWcD3XJJUATbQiSqC1UDb/wSHh7MX5guY1aBnuJpFzZQbKG17Gv5v8ywpMLlLBXGq2Iu
ywRhYqSlMpLtHVgS+8myHTcaDQwLCABpAfd63H4/LOdo/DgoEWmqW4mivESuEeCJUkYpu9eYrfIV
UxzVxUvHJcs2sU1Sbn08pjdkyW5MKVuUh6EoO9TrMdWLdJzn4ZJrycG3jrN/F8RgkqRRCDbNMkzC
sfPMj/jpaTKTNaHH9PgVTMrdAVXUqYqq4xHb9/JhPi9sj5WPR/nuokX6CrFJv8vwzc7ehpS94e7N
KBfgIWyS8tzo1sD4VPMIWsr+n7MzW27bytbwCzWqQMy4JSUPcjwosR0lN6yUfQxiHgkQePrz/ZtW
dwSqxO7cdDqxLWPY2Hutf1qT/cNowAfIhR5dC/ltyYSHdEDrBrBUHVAzUS29fF0X7iM9Pd+YTAA1
HebAP316XePs/WixI+zuDBuqFIxHfZvk6fvcTW71GSjvVDuuF5Jww7lOWXfXO/SjNOqQZYrfRqZA
AAcjKG5rrrJOrK/xVL4Gs7qZ3LMLVt+cqD2thW4gBICaDu6FPOifnqSGgAlsLGYQyJ7Eep4I0+AY
x0KejzWil5OQ7brP97I71P1jv8K3Zkj61YlrMYVuPPo9KVlEugqvUjdrpfNNXDHlg25WBvO57b8H
1uFOXLhwyajPXh2r/Sd5Btz0uCv89K6x0itF/kUEnd4NYJ+L7BIeFUXc6t0so010exHdW/Yvg394
K1tv5/CRLzSvnEeyJBt5Ny0fpq470ybSjMgCLxRjSJf3HSy6oQghBOyj96sOXbVRQu6XE7kZOlBf
XlM4/riw1UlAKY0slyGCmO3W4Tfh1I+ZE9XhvSKrkyr5ffKIOc5mAoeJyVTYgpgYOQx0+VJOThYu
A8BW9QmPBaUWmhgV7Ye1Xd7Vfgk9nNC7U1K0OHWS5M70Xvja7EHhW+w9sXunaQdq2aWqUJyUfVLl
EVN5mGwAMK3JHXbJQPWhCC+GZQri8Xr0nD+BfEF/6DVuNU/hHMg5kLfPtmZknGCB0czSJdJQM4+E
uqnz9bLkT1UDEqb1LQE/pEHVGeAb+JLmLNkKcH4sF+p4vBFxI3RNLv+oHh4U2s8W8VoO+IyhFL11
MvYu6RrVE8nPKbeKimOdTRnpGjqbTBFOrJaX8JcBryfjTEl2YpIR8lBCipHifhEJIz2kAv76Tb1r
Nwi7Ia7FdMn3pwZGpI35PfkdGPRnrRKxFiYehGOnr5EN4hOPHKocwL26B1kmcFxqO8kVpQ/tHCJv
kQerTzapWE2aMsBI8V5nzMUwZHzbMtEKRahYDDvlYSUbXgMvUA2gNgk9AG0S4UCjiinzyhJ9praj
UiEhEYs/BctF2nhzsEKcGiFdPQsS1F+j1YxdSKFBMFkRJ4JGqokv6QcKVB6+UcMyPkWZVtqXsqsi
6wuEkk8elyqTlAI2JN9fdyfZKTyN2WlmO+LpG0kHTUDdkt44wjryoQDxcJbJ4ZtX37wGjtJDsH7O
nAQ8WaAlODimofyWEemiqIuxdIrbpeJTf/kZXkyw4lpBqXl6fOZ47tbyk2VevIL5F6HRfishUzk0
KmAUvKQwGT3D/KhwQI4Vhhk9PELqSkURD2qqNHwoyr5SoIdkFapolHCHeuqNGgsJQ9QlKFxMY62M
CFwr+2oGxnNnNIsXNI6syhCMc7Xfhu3g2HUyBnyVLAaOuiIfYdFJAYKHskvIjYlKlHY73x9f1R4w
QEA6r7YcXbTVjW/GkJGEVXVNEPLcKaVRYaEgqNDHZ/30JKg69o2oroJ7Ocgij+kbJESp9tKSkKLe
pojRlp8XPFl//hEdePQn6XzJBQTCVFRyldBQX12yzz41cqw4p6QrZk7u6tqOdK3TsfXvJa7Q6659
9vbS/jDlgakLFZ4ovY/cOqq/hfCJUWim+kOR7TEZ5p+vq5DMYN7VIQRZu4F8jBixdkHuuU5TjGHZ
+6aXTo60bgPt0olP6MAADXX9Ml2IxV8aetgDxb9kxT/xNDXfxoTNQWUc+BS4upHHMB8VK8qSy9mj
jLfh5+FF+uO95AVzHT8c44nfH96Qb/6HGXOElU9m62kk2IdlbbvSVbN8TDpQMfPPlLwV1nuRQJ4R
wZmrzAcjyYDMUPwzqOOEQUAWLQ2EKPfzbZpMr68n/VzEFuvbJkYC6RHcGN/D6qWO9cQ0joaHl3hE
hfDwhPOq9z0rejjVkUloqqBqiyijXM32byR4l/tB6QT6td7jgQOwIyogA539Uwc1MeKGwMdKPU7w
zvTvLj5lUT8ShSwIcEyaKnu+7GJmZJULIgS4cT2QxAzUuFgkSsNTEeiQrfF08brpfoa6TM6LxLzz
Ex+ST/wazYN9whMhMJUXSqg+Rki9fc+mwqINNVb6cvmhAt3CQWGqKSX0EOgsYzhzF4hkQjuyx3b0
8tb7XM+D2koMYQxEgQpnddk17VnUHrx7o+AMaJIVLWSD/VIoMUxCLqKRHV/+GqV4afCHcmu1lnSu
q7wWhelW5PY1tEimf+SVvXydF84/LSO1O7ZmLCO3W9HWiKLS8OhY7j2p/O/rGs8QPe50JLlfaruG
HCj8EUYOoM9oAlyltjOOXbqhiKNWGhXoka+aZCqnbLQh41shDaILtJkISDLfloQlSBoXGHpZg1Qz
CCQQXekSd7w1iDd6SE0FUpUTQpJeLywuJrhwxzGnIaioHyDaWmtrR6trmn4aw/veYlcmJU+aX/mH
JNkS8GE4D+72HIMirS3FOrK4mpQJFfEThYV4krwOv5tdHEGBHC8mkkRDbemk5HOV9t2qz/S4UhrM
LFGe6vns5ONCtpTRkYmblcxOr11DzKoEmZ1HMfzyqzaQxepLQoMKVw1fyVm1rvmzNo86TqiApKul
30UWTihT0MNeGhUFL171lYcgTXtJzVhUxRFNHfsIU3jU22iYlzAijUftye1jmCtVLboqLWxF8QuW
tW3WNqeckQr8nGUTzcND7cG8EK8reSFhW5/rRcMbMC2rfI4cbpgZ45/M5DT8dOacBNiV1skLAKJT
hKqWRlINO40jTQ6A6cr149eESVbBn/Eh5xgrP8kRI7uOMWeTVacdLCNiQ33yUFof3aW5rTfMB6Ee
lkba8inSVGNb5HLfZCPhquMexubl5/9cI49UNOIUFnVMsufTLaHL/ToldZ0SAUGriVUkXVdEopww
8nPZAYt/1MA4SgYZzykL9Dg82gDTn1D19oht1PRot1a2uZ2Hb6cq+VNiAS1KJWY+YuIqLyS81nAh
PWel8arFPwvY0YJRNLn0RPrQlL5rtGJQwpbNdK+Xb97ky6wXH2R0KJAawnydXrbExZGcK4sahKkk
KO7eRdOENIKbK4ldS050If2JBaUTX9vLuSUkKZJNlHkAik4CzSD//ztWyjdFjHc0Qx64HxnvGb83
oz6I3Ne8RwXYGPZFtQDD0hQ1OdRNvo1fqez1KizKj7ybJNemKQXHzsP9282Y/SaxmseECuWZ6VPV
GGr5G+yWVcVi1BswEyeUZRcRu6ouUYk04ka1ro3iiCDGR9pE8Z8qXMTG64BUASMgXvWrpEuaw6hW
lCleOw2YqJgFbRIt0T9mcK8CgzXJimoAgJsujV06QpdouvPiRm7ApSX9CiGhCHqlnsv2ryEi+mMU
oUqzvlOWswR+19WvBsBbv1yxzeDwTJd316Fh7uL2e7Qc3r3d5bfjHH5sbIsjDUBZkqBoUAYdoQWP
GVPib2jt0OrUIGrMrzPqS3URP9vL6AgDTe9cDyjKkHzD7LGyoZjVfpyp9NMXPRZtn/JVCh2s8MWF
bBz6yl9evGYa+MX9oe9CPcWZASn19Mu1uiQp7IPD/Sn9CVWKnQCMSDMH2aLAdyENJvoFE6HdSCvH
5BXlHhiFLf2ImfMtlFjS0Cn7LOZUdaRyT2EWv2utKBZShVaF4M4iJ0PrQpttlaAc+y+CJZ7BgDCX
0BFQVEGdr+cnLGGdLW7pewZYlLZu8jA7T3n4i0aVmmB9ykIlJfQgniIvAVf6nRGHcI7r2LouBnkO
UoslWIYEhKUAXXz6rF3SGqqUKELDXALtmTHdUwAki55TcgXZJiLS3iZaTKE9yk6Vnk4D7RSIL+ZX
pANRCyhcEZ2ya+qbkOtIUkq2AykSXl4izxCuG0SKbG820Woe+PvTy2Yx9ptsc3ANLKD49sfj0qT6
aa48ii6zqQmIjQScil03M0EBDCFlvhofT3YOOx6REJmhkSDmGbugcEz12kZix/zQl6/+Im4VuZVE
qeQHu7RijDR4evWj7/XWlIwOVWD9iRmhf9VNxpHImWRMlFWdcOBQKIu/YBeTQF8lg/A/RcIbtxRB
+tITqaAVEKeT3nzPqNmUVqK6UcFo04H9N99EGOkZd9wS0JstPzReSISESej/mWVuJsYJJPTOQy77
ZoGs6ElbQ8ZGX7IPjl9JHryRd1rfpbZUiZf0KSnfdsEmhTX168Ie4vrJh4pRrC8/tmfI4KePbf3S
9zgjmoh8Bm3p2mNtVGBJzPqcqfMhxdKpfHWcuw86kfPGfudtekoekL5/a+wAg1++KNNZPN2sAKc2
qBIQptlEY646j7E81GGez869JLMSLOmi5B8zqg4OhkfPfF0y6onu7U52nxz5RhJwSCmccCJ4UBnE
ageNvYLBLtKlGMCxh5ABaZE4QF4hM3IZoY0gOeV4m0EcOoprKGeOS3uC3mwZmwSeoIpY6LxmJEif
J0xTVbERdY6sJ9z8i1o6JTmKM74O1Dz7ofr0Y6hzzNe6ejxVchgoWnPnXpIkE1vTIX45wnfi1zez
kFRdeuzDSigD2OOcpvkluX6bF0hjWNZCFUzZyQxuNS1mIpJpKGnaqoK0SnLRpJz8L4a4yxVx8XYJ
juEQAtXDgff0S0VXPHhREzmGlzRDb3i75jskeJB99V0/MABD7Tp3oVw502CChml7FM6suRNKLDJc
Koo1ay+n4HVA7BK/ZRli6WGMZ0SQ/vp06door7O04znrzMQswJH3fgpYMGoZoPHUKogHN9Y3CGMk
KA9SlkgzUPHtSFXcXW14n8FvEUJDo0n4FXOer3RZSKpOhLZ5G0OQNvvsU1sHr22LBe0Xn0NneTOc
6t9ScNOdY1m/MZf93ZSzDpBvGtwHPkKthRiBvGnfpWH6q4JG3YVcj5c/ZINwr141sA7It8Opgtt+
tVIzZ4k3+1OzOSvI5CmyBCOQ6ttDaEycEBqZKMirF6ZhRd/P/bj1VSyllPpGDIX7nlfwxWCNlLDn
gZs8Yg3a1aIlkeT9UqKLR+9vPFIv38Yz6CMcutyPHDAYpNbezLHNiA8Mp41BRinvb03QDh5IfjcO
ERAFhrZL92xoGWkPNU4qJlCYrUlnoDFnUENduS4VEuvHi9aUCD+NYrpIWrAASosqKOx7jYvqnfKj
XTn4fwWIkX0kX+GA//t4fNACzVucLATSSKyvr0d9vQoLAX0Zve7L13aR5MJ5rGhWenQKauyPq/MY
wf68hPaJghNxRre0b4u3aliFxURe+kZKfVUPagzVeQhbFozH2Lt0O0StxzOFK1NjBNUldQJe1z1U
L7YumEh1CuoEpHxR0akGRaXROcCMRG8q2yRKXrnub8dm+Ypc7Uq98dyacNkc+A559gH/fLqLMVmd
SPI5o/RMaHXrzWs7jc1QFglkJqYzawcT/yDVEeDkrZxEynZU8d8V8fdlY78eY+/Pl5+7wX5Wa8L1
Sd9BOUEMEHTz0+vKyjT0ys3eZdNKDYEr1Ycodnm8SQ25fQSd1X/Jg6pDXhuZGZLmAq6GPURv+od9
YucVVtR9sy0IP2q+iUgtEQLAU++Jp6YeIHOHPe5RkKEeV0WWiFd19fp1hamIM5awRocx3BLCqlT1
ItwoHKkKnoxxa9UJCEN4xmKR9M+xKnZKvb98myZOlD8kJE7nliYEaL6ZXEXayIQzBnP/4BXBO1VX
omelv9A/pfvTHDSNOH75YT8DxG14bCFKJEZDkXayqp6qqO0Xf9+7ptKXhVae1NzZf+9j9rk8y3Dc
aRJfibqeNvlQF7dVVL6WTeJx2xAOpVk+Kq4lapCW1j4Av1l8FPQCcA6/SlMlpaLEtfoCFKTahuXN
XHohM881uBO36KP0oSprRmkptBxpK017RXD/9jqs/dwXwKaONZPV78UYW56uNOvgTX4VcfN6UUpc
6ztGQmAesNmKdTuyXunsNu4PTh+T6ofaROEbIXFNanv/kagVXZguiw8AwftaONo1J9s6Tr5zb2Lx
jyzZePNDQJMYtvxE2yKiKGH6AlQ9HCKNoXW8ryux6iBIBGSZge6uz5nI1b+8ZJ4r3nBXqTNk56CA
Wz01t63owqOB6gcmq3fzV0BkWJkRuAu4pDKVBl9jwqYgIr9hxL9EMFPWbvcd09QKZqNrPCeoGjiR
mQyGf8A90V6bi5aUTICzDhyN63r54p975QEqEfHHcLGcOatXXjSu12bRxujU64BvLHUZrqldQ/0h
0IFoKtnDpCGTXNEAePn0xRjZ8U8afya15ZULuwQCNgHb3gbNk2eTVaCa82968PFQpFRr/c8TOkWX
1aJ4okxLgvyzoYmV50SXKr2GjDYTaRPKrQ6pNxcph+X+evminuF9uCjiYBmURcPJYfH0ojAzDU0U
Jhv4LV5rxNNCjyh1tT4QFUECDyUBOVTj603eftCxYbZj1md/QlAh2vqINWFiTPShXe4yP7pbktq+
ySoCvczJDej58mU/+5KRBfAcqc55z6v6fByCJjgRtGiKNiUkGcM9TkDRclKRRUR+SSeYbDAF/8S3
lUQh1sPoRsAnNN315et69svBWkWWCPWkza729HEyiTbdZNZkk30FXRqfvrS5zfD1DOwt+d3Ew0Fg
Gg2j0Hs2wN4OX9lWApUD7Kl+Dj21Uke8riDvBq0Yp0/OkCkayFsJGbp2GW7GQ/Xt+md/4VOlHFK1
7kjLDgC3WT3U8DDPB68dlntNLjXIeTUzzX2PikfjL+QMi9800eZT3I1v625i/vQRXy2aEI7HkDJT
KhkjyAFpd73y28sP97mXjsbeplSDXpdwffVwY8KWpiCzzyWuiGzCsNWUaVuaiD3ROa8ccFhBM/JV
J07NcCP5l1R5iTu9Lry8mDPHc9PH49HnUEfiCXp6XVbaF06+HFiMkHuKQpWETpQXpz40FXHVC24Z
8G4sO6962/5LALkaecROGuKAShSiLimRr2yImgP4jhYfT2tyY5Pr5x3gwPWFmTsR15BY22ViGrjQ
5xJFudoLTTVnIHHMqKHoe1Y7vAd/Qv0ksvgaxfKMCgMUOgrYyVgrYJvr8yGIp2ZsWCiStelGawuv
vxPcpN7+xmah08pr3pJMLR6mt0cHv6oe4UZiQKSU+mf9cEQSHc0wZlHChlaXRvzUmEZhyqVRbQlt
Ffwv3Fi6cFPQ51wbZ+pj3JDYGmkBDUtDcS9oePzfo3NYI5H836TjBQBG6zk4C9l4S2q5p/s0H27S
nrgnGzEYdtOz1ir/HCTTJye0yDIFRACHNxE1rverkQGxJMAosJtelSg+055hrNXQQK7sUlDT9UME
kUriQl9bfya2hso/JvVJRM+gGaEb8sGaAHNE9IkLnyj0VzCVQvAWa/953E8fQzyiL3/xRl2xahSU
Yg5UGtAvkMv89MsK+83kBRVkraH3iUcQu4LO4FV9AFR71NBp/Jk6W71SsUNihhk8j9fy8Pbf8aZg
YpJVFM1y2DZ7h+EP1w544zV7erWacMRbRqkqW8KqrRlLN21RUS734oIkAFKf4eaINjX7SLjlwQZP
Z/AqPUieMc4laO37IN33hI6diMekqu5hgKn2TDOZkUSIPFIh2Alz7pxTehfURyTBQA/MTl4WTf5G
EXzdWnHpbcVzqwbN5uNWdsjqViB8NofWPc1n9h76hUPvLaMucTODQ7PNq14RfqlPyQSXcp5JvSO+
mNzOB3kPEqfdQbC+62v7c1sO79yci1WdkR2D5n8HiR0uF+oTEAzhwdp0QS/fRX63J3WShy2Ec0q4
WlJYpKowc5uk+KTstEN83kx/qJeFpACjlqClx8p0XXp1Mc+EjBpGcoaQ0ahTBIc+Xb+8Ic/bH+n/
pOCRO1ErQGMd5KEUWidJaHQiIhPIXvjwFFFdsZxlEk2YaPA4KKpusAFJE6uFIbxXbNYY0DRlJ8Sj
iM1lChzpy17+Ap85c7mDiNAKnyx5tICrhVCNRLnvC+Xa/oxsl9b6kRHvsbArJ9PY6XW1FK6Jp9mu
gNAAzuIHJLO4zqr5lwCtA7BBdBvTQpCJrovpqmmcuHMddoYAKz6z/xIPCchyfJAQWMy/wG4jBD7B
WUitPyK68WgC2EEkbc8jXI1H5TTwM/LyswBdnVlTTYufOKwVUnsMLqV8bWHUPdpodhdlbEtNaAiw
CgWixYYdVoQsH01cjTCsvulRgxGPkB9R3nBejxN4UMdZLTXnCB8rpEOZrFbWJdtsLF9dPwufKUYd
ynqKegwh2JXXn8Riz7MzHci+SOLqWxQSdErPttMGdIwyMnrm9+YrZrCtgJJp4OvUPCIjFQfu/Ddi
4tKKQJhV7IW7yg1brneDdJwenzQQIVtmvu3VM9MY0lf7KUgmURpok/mI1mc5wN8hggQAc3jcP8X7
4PHSeIKFGDLRLlqP0zH5XSGQj1SMiaVD8SFoU9yk5mxoH9b8OQVdiabR89D6kJZP+jzpb2zNRaEU
U+9qfGzw3G542A2bWLkmd9I4SpY0gexJtqSN0ATxToixVL/VPgA7jI6IKAkjbTl5S0ApCbTYd0xO
CWIHuUPUnTDFa1c6RwJNWU9wVB5+9ujA2tGMdWNxar1gJ26nbxHPKW5CSJGCiNwYVBHRuuPsktPy
KkSIr0R9bWI6LBnV+kNA1bggUAfUpjP/PVpaM7ryvOkBRHK7oYXmHaHLdT3sc8ehzkLKHccH/V2H
TIwu7OawkHflMfVSj16fntrLqZq38oxaXXZbONkbVY9CE7QJonDauV720U/3SEKhYvmWmx3d+he9
FLyTD+L2e+ZVJOV0EzZgcqC0JiXYo9Yd+XiX6po5yGiG1iuRD0ned87Fi308jJdNEZfN8b5LvG1T
/aEiX83xI5yWMa3SsqnCWRTMRcB+zN1i/LOX/XeRlAIbPQdfEe7UxaI6gbmW6s/oS7AQSXY0dcxO
U7q/WkB7YSVSJVMTeNveIVJNR5c0GlGHrMs72q8eI+OsQfp3FmKFVIkUHkGK+v+0KjiRznJHc4wI
y5RdAWaKDZBq6LwC1KGrdDMcJiSSBAcG70xINDdshb2/q4Ll7b+s4gjK3PIYJIvSqFJB3P/7gYPV
h1R1mfmfyeSMlsK2h2gwnb2EH8oHE7NthqIDs9YnsGC+MbHf+kgfhUX27L8VUlIB5kr4eOW6Lgtl
B7M0QaFwRDHDrIXu/A29WcbBzfbl6Xg/du3bIe++RiI0Txk07k/HKUTCu3FTlFu/7ggh5MpIf1F8
RhSd/jqPhYUP4nB3r7LRz3RkaHYJRkJaSpgp5+LTq+v26XSw4nIwSL8SVrXFmbZTPAbmvmig1ZSP
Q/i2iogastnTOEZcKnJHWLCIxLwdIYWvckCXJCUTtnlwyudED7oGmazOsw75OA2YXfnSo8P7xLIR
fYPCOg1ksMO/n92SZr3C/2jArgoICVmNyxzF/j8rbpQogFQVIyJrbfVOs7nEXWP1vUGHZSQzYWEA
HgrtVxNrNKjsqFpraso8hv8+ak7V+og8p1P+fmWtGUf1ar/homxG4DH0Cmp3hWGOc28Fcxr0hj0X
dCR7mIySYnYThqx4Y/A+dxIChmAxCL8y4SLAyMof8ArUO2nye9LOWzG7hmfS9guaI7+ikvJVNXb4
1givZYSkqDXJyDK4EJ0tEu6IFx7ZpTmKrK2KK/1opcVIw6u/TtEfYkg1ZVyHoRGVMOvFiAJJ3DEG
AdoZk2XGAe21EhVBl4DMRaToCYUV6gWxgIu/hEeTKQ8vSYlui+/8LE2kHtGhOKXTe9tLgW/Z6EqJ
0NFCa9c72RVzl9zPJjeeDLygd0hDz3/LY2YIg5t1REIlGzxWBG0qBkz6CBm3Mmlk0MGZmFUIHMvm
U0AFKIOB4AkgGiMQF1aoftJO0K3ye4zrJvoH0JaDngm9QbAJVWevvt9wZPKL3XbnlahcAdH4wKvG
ZiChpsxNOgI0/tc0hziBUK59kdZD4RuaiHxdb2Va1ouFKMslUqs4hC19uq9kyylLrVPRwwRsfkwT
kBscRe7CjVP624rTG9/bCe+jhy2Um6kXcxYfH2oIngk6SFOANC1XVacMgEbTDq2hxC0hDdIr6fST
Xb/uidyHgpv9bpuGCznXeGRofHViCUISVKOqu9qzVXWBsLNWdTlgH05B5CE/0G25O2eI3/Vt+imw
nWzbn35NgmEnKYzGQcp6rU5poVX1mNKhTqCCGM9GlR3/7LVyWiD7U/ymUTb9/dCIxjFv9lF3r9Q/
SdWUCGGk/8iptmJSxGDaI4lkVDdwYJ+lWlwsxjgvDvsyD9gwY5KIvbzHmKDGp28WFApO0HPgSKgF
Vq2plXqDVRYbLk0cbM63PdTfZALS9lARmqBVqC1DQ9RFAvQFRCmPrle2q1wtOVomQdU8/C+6dA0t
FpipFGN7AbKGMldEgTZNSSPMaEVE/CbHLkFu7PL9Mtvx1igPwC9Vibx8l4TXsUAvbpPeFfUBY0UJ
Enu6gLuodeJ+6rszNiv/HRnBuJ4wNNsuZVXipPHWoElTiWEkSgk1llJBIWOjm827enbYIFOojGig
INJ3We/xah66bLjpisbZThbZxO6U+DcU1B250uxvHuFPedLxh2omQeeR+gPX6kWws5sSlQnmzw9L
8Qvx4e1MPzClm11iUcBS3THNhlq5qb+ZtR6yZboWE3eTQSrufNPvjICstopsO4XUIBq+TMol/z05
uTfe6UD2MWvvsPXLurzNC7T2fR5+722+0ghRJ/EUt1FJJQmT4MmO1gIyiyvJY7J+vWh/2MkbUoVI
1HOPLvnQeuynwLaWtMJBVu36IRu2ZmQm0E/GqB73ZLtMT5j2aPste1dYx2znEhyy9VAo7fINCUJH
9Oddx6HCX5DuPExD08hteRuGu1u2f+8U7sfC3yZNHdGf0jZMNU0p5uIvOhXqRnJxEcVGTJVV1a6b
WUfLyOO1Wg6yGlPi1jvN5XZftf9XD/x1bgrvWNn6H2JUX15ezwg6gfzBwCEViCgkA/jp6iL5x+8O
XtHeJyPMGd2oDkkVq0lacogJpjmLFtTaJLjBBJfJsaPvomZYkbAefVSCzuTP0IBNAi2Je8I3Ee9G
K992B96dFW/lbkwS/hr6HEXdeXJJ/4RhM/Q9/wbX2U0VEqOgNhnIJJo8e0X50miGD9n8+rB4H9Us
y2FuHMkZTqSx3AoIV6W67Hmisklej/Z5BtPlmZEzYCPfhcm5SPDMvdmqloln9lMxn+y5KZ+FbR8d
PE1qhUpJ8yklOP311EywCf46DtCvanE0giW3CRuV6GA5wpZLpS7h/vUISsN6rXYQgCaKMYxMPtr0
FW3Ldhg3dTc2xt2rtJ3pWH/TZCcSQN9NKcoJ5EGAjZ9V7ku4pCPZRJ6BjCkm+OU1d6ncBt2kpfa4
WXL4wTyfrjn3WAzT2LidsXNGIF+SLKkZVdqMLKdeOL+e0p00Vvlib/NhvlOco4F2sKfItqMeWp2J
xATCtPTvopckRVGS53XzwmWHomg/z+cr8blyvJRPL3s8nCIrHZuOWhu1g6IQqAhUExqzpI6FePO6
aYYPcTggJv8mbcnkS37j3Vq4i6SO0YqUNPvKE9UTe/KGuTTj3UYECHq8FokQzduUfla3Js5vQnSd
LPg8T1TdhIxGDeYYwBW4E4Iak2kLTsZ+2zDJ1Z4+l9bmQ29TTva4Z8HjrZqhhhJDuAxlf/kyL09s
OfRJ3kOJzfu/oGerfT6UTT23psfLGyWUpBwZqqr0TCOHVAhnfqPyoodkFIwngsmoHuBy6sNMVGbz
p7Ygg0+xoxouJ5kQw0cahoDElWZHhhubCD+Z7ur9/o8O9ldpvjKeL4Dpj7ELJojkas10aenkNlWU
CHWGQF832m5UZL59aNt7ftMv05GIVwPX0ccKxT+r+SmiaLYFkksvYcTCkxzolIISTOgKJRuskPC7
iOWve1UuuXJdJWG5QOJi9NZhmu4hiJqu7rlKTimZOCVhk1/2Uf5tRME5EjuPz4udXXCMRNmG/6SU
0ioxgeLcRLePrhglLnF7XR9xxDJJwOmvufzMHcIDcx/Pu6wEzI8ebmneTLUAzynhk5aCwQNIoosI
IFPb3XHUZAijZER4eRE7z10YIlsIPZSJMTLVVadjlV3inMpTA8bEq0Wt/5fg8CghJctjenRGwEjf
ltVNXjDeSZm94aFl0hJhgzs72ze7nmICVS51iRpGL6UVQL/SbHkW4ITw5fUBuc8mAZGrhrG4QQFU
EXqyYTxAiRUT6JhmpUH5tkCwv8o2I39LRp0QLWUKIa1vY3yQDM8ueJkWM2GYK7lVnFTY8ndZGVn9
+Wb5K2lL0HD6VsXnLSOtdD5SH/aRBW1vEk4iy6VMo1yRbCdkGxlTTIAhOG5Cfg9J8/jLVCcqCMnw
QjNyIB4aOzf9ExIGb6Y0ZFYkdj2fe6KlAgssVUACVb2ZNkn+Km9ie5cx/GTnpehvWIRfmNp3w+JM
twzEbG6nYKjvE3ve3+QY2OpSteLMONGRI3ac0aTX0Z4Nr8w5fnssARMePypMDEjTgZqpt/2ETFhq
vmji+faK/FUbCAiAuzpAi9J31HoRSizeDFC63Kk9C2BXl1zy5GN6nfg5pxExpNXkLTvnONzUkEJ9
z9uMNmXLYYUV1mH2WlfxNrxc0z0OTArtUCQ6nG8FdaUSibxMUdoNzy4p+H9ThCx3EaUYUM0maeuQ
wBSk52y93GVUrti06SgMIxWMTo/7KhmPNkLA44MpKMHA7Dr6HqY0XGMEzMC+vg1nGpxojjZEdeTj
G2+CJ5xmpEMBucIh1gD8kEfrXVdL3uQT2QBg6i5Ys8WuVA49A0Fk3jZrhbhZ4Lketc3S8axCLVRv
w98xFcfg0xLH6bs6jfE2uk17k6bRQ1n2v07hvGxJuI1eVz6PLkwBZTaA4Ll/+muKrJJHwBVFR94i
bih+KwT9hBKZUdwFNsw4gzGWyxcPwzb3qk/Znvea0awxqzR51YUI2In1iNWTHBCl2wszU+oMIeGh
iW4tunlgaoaqVvuuZT4I0CV2cyvFy8woRfvNMrvT7b9Gyx2SyS6b+2SjFmHP0k94Pzd5iC0U5Nsa
7R/ZZvqCD7y9sefoO4NbcBUf82uW10t3kIBF7cKc3AE09IqhHL3Sbl1u+EwzoAoyxC8gVbJU38wM
ShQxhtDDNG4CuZGBybmGwNzbjnDY16VUlxGAuiiM/hSM4LEoPZ9WO6TSTrW7xLW5KGNl/AnePaJo
0v1FeLn6mFkUHAXR/Fm8sALRZA0Uq2UmBCjYnorYPrLtRGqaheHmA34uUgwMZAa9JLjfRDgBHij6
uE7xG1T/YfCmlH5OrLEOINV8I0lSHfxm6CHiaxVMA6qjwGXE19jO8s+KzDONA7BTppUSnuLv6h5c
/QfK8pePheiCzlUsAm16LJkup+q6OjzFjbt3+tpQfbCRJMso2BXkv2Y/AU+SyihnUnjkK06RZ4c2
N0dm1s8AK5RnRtMJ8cP++KDUuCRnwB19edJQRAix5OdEPl9s3pA+JfSwLpYPXrz8afsInXHBCtIQ
oqg0UVP6UEz0ds+2n72WvDs7sPdZaHppOkF+N2zLmcV+JaWw2gCF/Ai9kuFOriwNcerj8HsWs7no
RJWs9FEz/gjxCf9M93AJMHCQ0TLkqA7XKCBTZtEeGl086EgdEKulvUNsqAgng2ehWwgBU//lekWZ
ACPwBJvso/pBm8E8L7+l585u8g6ZvuMzBOySm1naEsn4vq7OAhfwod5nkVU4Wdloxdxpsqv8BKBZ
X4xpPOafFPAqISVXc2NOHCW2vHxhz5XGCmIMuS6KiovcYmvKYvb0prqvfQ6WACN0PtOIwzBE1fRA
p/yxHtkpEz/i8G3c1+JaderU+/m3vMhTwmd+6mxI3Uq98H7wsy/qNO2MnQtfvyBgAf/i8XUjCvyX
/UxDjNVoC6CTpmNOnLs5OYA6oOfn43r5Pi/1JDEwInS+FDkUZxfTVwJnSJ3TsbwnruX2OKc8bDAS
9ovcKbcTlv8FwN3kc0srhTrSZLNRsxsvOBWfHe/tnZmfHO0/5VX1XppTJagrV83OQXRQOiJYrb7p
Dv+L+u+ZXgsgVHsjyncCMlbda1dTq6ZDWt7ryVFg//DQCyYjx7m2O8UOC+d4nB2fuAQHyJQOci85
Rb8AWcFvqg1hgitgkq7yBI738oN+rryPafrpspm/hxV9dZkhH1+ZzW5hZIRiISU30L4k1q8WWkJ3
LSujvLhRh0JEMkcxsDzLCKiOKSrRe2UamBEO/4SP1GxAVHtUVkSPBZ779IQZF7s5xl1f3CteTruj
wtHE+CUL0CacjK0pQBGxd5ggdv6JscA0+SLWtIa7dHyQZMApxo/JPF7bKC7IUi6O3FsyUDAn+q67
2s6XspkgeP3cPL6akVjGazIhgDzDEmTaSTdBKKlBkh+3TDvKbYoFtBNHjmisMzKUWPv/XfQomxzW
TgYZgoBD6z99duEUNFEezNk9pfCDzKlSIJgdgxbeBDclCDzwVtQn6vuE9SfdgT88aF/WQOmF7rOp
Nne+11yNNLpArLk4iD+5+ZjRgfLl6cVVe8ftrNg6GJP4o1pFsnY19MbNGbJ5MWdKIY1znb8Jiv3r
xwOHahfD3/BgDFx8SKY2RbzkRMXrUxBde88iSJ8iJ9BVgYONBesh3frqWt2ubjzLiqxP3omzVmaL
qEaL35PmitdCq/AxSdLMCSIpzsjDghNDbBAvc2peB+yeARCYCABvyixI3GUwHE8fYDdPrpOXtv9p
mvAB0JpzLhLcQgYrdYDp5nRxY+bewYn//jjiRdtMY5FclzzYcz3uTEqUh7kY9alsNlc2GOOh+c+j
Iw8J0zhITuxR+QAgrzXUle+47WiVR0JVmKNOMU+Pq6ZG4WaILzf0luxvZrRKNJOoZ8+UZ5FNi5WH
7RFLtcr/kRbadksoi4y200j1kxa4OBX9kG8I7UpAiKhP/2JnpUzvaLnyokmI+qGQ0DhIumjimObD
n0aPWm9oaiG++UyZV5Ckzg97Q7kkf79hOfre6u+6I/Vg71BP5UV4g3652lUVtIVmldaTfsCcxq/y
A79YLwzmiYkL03/OXfpvJPwzsLP2+4Ke3N73o4klJqObto9gceSlfZ1/y0FddnnZ1q/yIab07frj
u8bfH7deEBy23ZRPH/NECMFGJ2AAIZOP6rc8lXgzf8IwKTKrdHZO27bAPkzMLcrRHNG2jDsvIhLE
IhJkaBgR7By4Ko9fN3s5yJjXRguy5/3XkfH2bgMxSf7b7Nrjm2ZqH8aSamIqNG6iPv0FYgWw4NFj
hxM4gEaKM3M82OnEAuzY33gpP5nam78+5be6M41HXmMAQVnn0XrvKhuYwKW0JsyM6ukEtG1+guEt
Jge2hXyL9ibv+dOsK3tnNvd8T+sNWURhM/Jb2B8Idd7w40yeXjIsP4SM9bFeV4a6ccBSclyKN1nT
Rwy5y2qcJ5Q4zA6n1CeVcPyjqq3+NefE8Q/UQewwc1rdRF06vEUHChhwYAMq6SoTn05YjLgCgaKG
8L5kgD/qmXBkRXgQ7AP9pzj9vA83NOt9+8YrkCzlEdK2PMtBd8Ki3cKb8sBdGu3+6Ae7LEPYbTFA
beu3mwcz4W+ZQCRS7tyueCTZiZe7hEXz+drH+GQb07coTQ9+AeYMIdQ1Fsq/0bSue+oq4Of8F5NV
pvNAk6XEDStWRDEtsuoo+2lywUrVR1KQGAGxnomqdtkG/otU5qfKGa6MCdokxzDRL+TSYOCf7mVV
dSrCJhiLDwKgRDBNOQrnATluQz+k2ULw60rilEIFPPSLaQtPWAXg383QMA6J62h+JCvQk91L18Wk
MPA9mlxYnNV1DeSZI2ctPkR7Tkz4fSlDZGXQIZUcETvTuairUmKZ4fdlJRuow40ugAoFm44EzkOY
32eb+lbSywldhf6bivGIuFvPg48EWM/zEaF09yEhOMOk+WTTR7v8pabkRX+mWUDT4bgzQf8FBt4c
8WZDgMkI0PMzRgIm9n4k40WhU7LjKshIamp5GjRHx8wO+ikFlxpSEkLBz6JT8iW/VSEsB6n0flKO
SEFpvOmIZTRfqN4w/LD9mRkeHUgtUugHjVq1c0lJFGukhSK6SmoDP6nenI7jlgHttoslhmdmPv6k
/vTyyl7p+M368Yk1QH7l+wRxrCXA2WEEFpzDxZTbNvG+k3RhMHxydqhbM6odBpUk2GKUm6pcERgC
M+xDXlg9GUPckyOy8Ou6e6NhPrDeKSxevt7VjA1zvVrm2BEDAJTQkF9/+xLZq6feTfP9B53dqmoF
hEj81Kcpa6V8PTZGMqAxwFFEn1fXdJ9kNJzHPfBx0lFrBpHuAb3MF0UXGRkpHsRpz8wENCXap5QM
pa5URbBSJ5TPLwVh2QXQ5cd7eQNJJLxTZIXsY3pHxiRwVbu3smCe75kWg3JvQyHlrcVelTdsxsJ1
uGd0sUkcMNcByfzR+e1UFDeHU/0qtJM3aVqjoSHWA0qD7vqVIHvFpXkOimMyv2V1I87lJm5TdlOW
GapYyZ5VPVfztfSbFYl7ec2rCtrK7C5w05Fn5qGVou5TXlECq2c8zNBmJkYOrZAUYgnsEwOpODeQ
+SVKDG2yz5LwSh6NyrnZKehaO9bIsKbr0xpWFvifV6s2STkILjEpT3erjFrbrpvigPpZQUfjg7o5
r7H3PK7pGygr7AhoMVIU4W+JB/tH3LpspOfQDJKtov0v48LcYeldcGjJ6WBiERF597gOpKEwLrcc
FN5rEDTSCiocWUAQojYxU8nhvAGJjDebDOQ8epm7EUW54smz69N/1Wettmm+Imxn+LiRO63VL2HH
7JTTuLc+yH8ybTZ4S0DlZZl8HKCn70OMoBKohXyB+0CjABWKe/Us904DZ5XP13l4K67HgzxzwAEC
wGeC3tiodFYLyT34kDFFbX3Q0Zs0PHmPol3Zs2QReAzIkwxTCLdKDa/CW1JUn/KOtUN0yRJq5CJY
BcK4lzei5zZO2hkCcfHp4+Rad2GZncTdEYrlY3+icuTgTSIqZk1vn6hfYE1ghxHISKUgdYLiAxQD
o8CIOp1uNuPwNcs3n5IDI8+oAbcCj0QQh8yojrzp9bFY3rx8ySt07rzKo4gImBBjJnG4qzPZ7bqy
SosAYYmCRVBsSgecnBArcCDRi7xTZ4tM+GuEUEI+rXwmWZVMz+QEiMivi5+6Xiv8P2tn1tw2kmXh
P9SIwEYg8arFlqzFLm9t1wvD7eoCCZAAAZDYfv18J2lOSyBHVDsmosJl2bINAsjMe889y6lbCUxB
Up7iNYLZ1ApozOPZjtJg/ihZjhuMP7QKZSOWSw/AeSQWQImozQZj8YoxzOBWg3BqNtlgVSMFnLUY
l+u/MkDEO6/h3gpOPT/cnVAs7J2UoTuwD1NDYAy1vU9OIUxMwUmC5fpegUfajeGtvvPn3f3QduC7
cCfklglgxc61YDgFjW6OP415lMWwBPESRevkbMktHOfDD/6u4rJynb/mmzK/3W5nlwGj4WBD1/QK
bz896Mmqx48MtjozZJbWdE0V1FNJ3/f5vZBA6bg1m4Z0epvmaA+Z8gswFw1MtBBrJsYQwtL69pG+
bAXCPC2xPgneWZ3hirmkXIKKFfV9vGUzf0W49IStt7/x1PvwglDKQmafgFpj0LdQhrolAeThinMY
7lzb0kV1kbskfHXzL5uzkhK6djVG3H11qaFb/ixdRrP6NJZQMqMt0kbdbMDhrDs1PqNhoR5M+DwS
vDx1GAkx9SW/nF6XMfVlWdOTipKlFbKfk5a8qk0+vm22dDHNgs8cLunTQhzhLt2cXgRDPlq6FX1n
W5h32znge565N4xiC9oWKkBTqR010RJRVd1fsJ8UF7ZDileQlsLC+1vc3WbMyzdIFT+n5fh3HfA7
kNn+zpZ59daZjcw+MwwjiaZJr9oNPaSlbI+lphHiweUXWVBnV+iimDJ6dLZBPzO3WQXlT3bAoTf+
3cT1Cvhag7qaP7aG7XIZbQlCDIFXF5xYbq2GLWXqG69caI3panxbxgmoQYQgQLkJ7Y5/2c2AGsT7
TkPYwBufN5hxiI2q0bjUFCJPkhHR4S0IOfiL+mvBZeQOidBaVRebEDblapb97KK5f+F5yAWpdTgA
8xGfupJVVTdn0dyJEmn/WgEEQQH1ILsGybSLMot8s4Due6+qcm92KdyPxWFArHT0y9WNSYE6l27N
98zpI6gkdSoKGBKtVRqalNwWKMVcoVxHLckVDqM45Rooym2w1dRcFpJae/XmnF/HhEb166PIn12m
FwA3U4+GTRNSIOXLe7Uju3H+ppqtOoudW4Me6PGhsomZKKoksWWK4hAbXjzxdwS7ZbSNfWN+Jk5y
7tRUITXdeeD2Wa02tlpT1km7KyECz3s6nq1sKlFdylVojKB5YyJDKYjS+01o6ArF3oFBzrjCOqih
U9o7p1G54pyh3kpW0uc7DA6eU9eIPTeCNPRFnEjPN/exXm37dBMubcJBXtFDNJ6IvejxVRTZgWLA
ki4WSXaxaSEZcsaPaLPFLxRnse0W9/BJLmXnIWI0D2QfSY11j0jSbs5rDAGDEEjsVCX25WyVb1iX
LFQnX0sJqLPYMD10yShjqH0rskPubj7IFU2R8Ppe634OdcgqCAeWkTF/Ca50neCjrDe6tUQd6n5/
NlRnsqOzZrj8vMFXp1MpsGNX6QDT8bjWhNj6dePCoNZH6S1OxlYlDNaqWZB8aMbbbuHA2QhqNieZ
gTdUhkTCaz3QPTEK0wzGzijRvMUrCDmZx5qQdiIe6CkrimNoWPNy/qGMVpcjYraW6xeNr/a4tQF3
VBMzTaycGeNPsmcsZZVlp6naP9pgXoYm4yBQgVX6DzolZZH5csk08f77tZrkFKT4WFJwJnOKIFis
s4Xv88/01PpqY4BZVDrJIytFQSrxixu0n9yY97fDwE7tDM64CkARb5cW8dqOnCFVhjum8JgYNgPG
hQMFAP9XecWA4UuM8E9Y/PnT/vSOIJqXH5HxgVPq8/e53m38PmGdvW9y2vueAVrafbPSEeKPDJah
DTMyXWuqwHPa4oMbh42IolRUaysywH897TvcXxoQHGNAfqbMyoDY1d2wjpJHG9fSBG9gpoNWLqig
hcHLn1IDAlXQtquiqQUk+txseFth00r4Kr6cs6Ut3AafIJPfZ7ATX34LThXOTFMhaYQzWiVKvud3
MN66ebPs46VUCm8UjK0hn2iUIWi0NYziGrW6pGiwTzdgUVI0y6JQAeM6wM7brETPSRG/7h6mTBxc
AQxDS5p4UoY6KZYCVbsDGOg1K2UDiXhL8c8UGKIJUFgOF0ro1Ztqs9CQpapFkWV53vPkZXSFMsCg
Y5Z4SENKQWJpkHxVQLNAj3DEyZ63VEtbmkDN5KxlOiz2//38AAkHsqU9UhRRxOBYVaKdKqqXZwXo
z1vtPwxoJQqK8dAmbAzQEeKBqkwxvCHpWqI/iJCosKm4ctAdgiYhphZpsz2fw3aiyTQwj8F5ZQaH
Fuf5Aw54C3f5uk4e1Xkw//igsbg+nHWKgl8lAwPtb1oaBzdd9RoBCh2MdK4zlE0ods6wXk6+eFjy
hQngM/Oqafpl1tC4ApNz09l2ZFYjXbGMjbV89ZB1EkgOLGyzw7tai0O4pe2D2NKFZb5CNXMMG4Sw
82e8dVwczeSkyAhmY9yW6Wb+GEYQKFvzT/nmK79DcLhVbPFvl/DErXvxjBkC+myrdp1h8bdbvBeW
I95aYHYPtenPoIQTc1ktDIJFIAwhEaavjKdHeBlucKnaFc6jV1dKMroO+9XncUiuPD/AP4ltWgkX
OHzJUsWUs4/eZn5VB4sHBaFIptTNMfxh65ttnLerNPwhSzpqvKuXN5YTyB70AS4Snj4RNbPpJHLs
irZlbsoCRpGvblzR1SI8wGC61nhBdSdKw3fWRIBFKkKukHx15yWOslIw2mAX7qu2a0kLCr7fcd2/
temI7nHmmo/XCk8erMwIjBEe+XyttFCWFrA1nUe3giQr1xrxSA7wvmDjMqAdMRFeitxlGdfoqtX5
2q2BlZwncCVawkXRKCouThi3DkAdMtoupDIRzWScMy07T42Y+HHZ18OPmErPYHAol236+pZzP1sN
WQYtCVBSqdykIojZJgk+e9t13tBjyfhjvozersfteykasf39JhRcc//U2TJio+FrfPOX8s7JAvmS
lwwWgI1pXb43hfmrHub/dqLmRlCrmB6aFMpSQTqjdDXAQ6XGAiZ3PHZF2oOGcaWqm5cf2IlNhEkE
2cyJD1EFjdukns0Wq3nQVuvFvTzkVU7K1QJ263uDG781vlG8ACdsh3u/wAk9AlkLWhKNdmnZP3C6
nbmuE5sIIytl+2p7c6cJA3WxcLrIW2VwGdE4Wc9R0qKBog6Q8EEbJQtta99ERIU9XRk7aJPDcYPX
BsjBwODNyrOt1KkLxJmU3OiA9xz3oOdvOtWqv6m9WWaLP3emt51hg5Q0ukIJVVVVC3DX9gvn+8rM
0EcevImJIcNvgrWIajHML4r5x5dv4InjX1kB/7m+SXFaR+tlE+BbeVfP8otZXIM4gU6LBKnj4T9P
lxoKBHrcdDdjt32LeuxBjgQYob2xQ5EYtgiMnw5o3Q54UJfJykbdgDUg1Nle6lWnQEhrwZXCrqmy
wnLRUOnPvyq+RcHvArDVJ8QJYk7Aa6fiu0fyF6/UjOp1t8YrS2anI+6QhY9QJtgBUeitFFNLfbHt
KzQH66mZuHWqbSw67hnaPrBmxNe6rfoHXr6hp1aK+EhkpzDjhScwWSmFk5vVkDBcSsz2oSaVnbuC
HYmoXC6dzma2+wqjCfc1mhxQZo1SNRKyRhnIdFUfy3Hld64qiimOhThGNoHuSZVXO3WEt4S/sfCo
qryDUsP8sm5QBLYgemHMAiOScnGRDcs3FgGntUrj5cOwm306c13HfTJET85WPCHhmB2lWtbdwl+6
i91C4Mc7QoXu5FUlRZRob1q7JU7AGskeEFp3pOfR6IkDSiNC9r3i4uWLmsTx2a3dWkjAj4rheroT
JGe+KjdD65vl/WJM30f5/GIe+ZdVVL2dRdIgF0hXeZ2YRTsxsBes5s6jOrC6AQVjyAZd7gHhHB6C
DoGO/VkSbAGDOsIkQZf0QtWwioUGfeeFu5IFQofwnLJG/xdOp3gJeR9lBX+N6tpdl5x5NSYGTvtP
G5DlDWSFv2QQTQ6ycZe3uyzp942JNZRDKqnBiBa/GhN3B77oArDY1WvgClymMXcd4tFfXcDHII1A
005ZVOuxtAPUVbZ7SW72+peBqQ5IhxV7Ksbo5edledvPASEMnHAP4OLZyECkJ3tsnQWwwBabe4v9
w6wwSwzQelqrmMcBhyHE8uOCtcFHoWST9TdRPHmHFkdWFZJPam9p5kiQ1XGsneSmGvG5aJG85DML
yVIuOwA44ZY/iMDtkvfgPcYs6EJgQpoFpCMQO4BgNnRosMmbbOhu+nBDxwPO7dcYHKNnN4ggOmf+
3eTmL6sxblD16Rlr9Wt2L/NVZ4FYfAx54BbgXwGatj0qaQ5Rg2ressdJqhJ7XNCrGcliptKMx/lj
W6yvhZoIJ8xGGOFujtyWVW1HBtjY2EThBX5prTAR2RjFEAZIi1f4r8qKGEbEaM41v4E2vaMnRAUB
n8i3/sTPn5DTpO6uGRvzKN26DpiyFMMESrHKidF84h17n3LLRdtGaXOlqbxKDJtc3fZfZJzm4pFm
VVjurYFGYwiW0m6QzqElWQecGV8ccqZlBwBCJN78OGrxLF5DA+QQP/XJhPYySaAQ8SZdXxFHeTek
NaNFFA4qZFV9twOMzp6CloIkC/uL1dbcxrgfge4+WEIZoZWHuBJnRbdaUexquC1AT/WBu6JUVOsq
YA8AT5uMbIek7zuwa4OCmSSjqaDc3SQ7/61lKzDTtJZRFL7o8hC9W58Zejyer/xTVEXrFa8Q/hgI
i1ChbYtFa2q4QM1xwrYEOEcthoZPQ3Wd783IrccxMp8zYGDxvxeDQ2CKZSIzh0JAzZsH6giYkkNo
3ENRzDE0GVFDmSeMIgCJ1Ri5Dt9U8+lwrrUaZ84XE1EFUdOKQilkwci2Wlgn/FJNZktSTRSAINoO
Tde1MDEZ+WCogNCf6Y0V24Do7r3UgSJUDEOJkYVZ2WMkCgwkbkVNGVOvQYYFAykFAhN9toZr0QWk
ekep9kP/iDXYH3GxcgHYtEkrN3xDQZ56N8G2QjkB90H2NfyZf8QhUTuhz2vQgUR0KCE1dhTg0Gzi
v17e7iZapP2GLZtHxsZASUfixqID5yJisby383b9W9WGewqKmrA1W68PyhpbYNSzz24d/Nv1EA8z
kiuDZXoxJDvr2PPyVU1y1X5dlU4RSWwEhDxf4mM+9IS3hot7Xq8H1vsPqeUDxgNuxYlOKxrGNG1i
loLJaZt0PepfzkuJbGz1QUVoCWZbaNB0QWpF1T1A/LosU77/AJ2QfJAO2Wc1dy2kItGkRbWS2eHL
n+kE6smRwnDWl56cKmVyNNZePXrd2M4fDzPOlBxjbV9QCe+U6qgxrdgbYj7y2b4o/E6MDWsCXqx/
7hFw1BzJf+n6sr/fyq+jcNI9jyfXlhkX2d1ylzy6Ca4cVHRS6KfIZKyPNgC7RMzKT9SLYMdL2hKR
61isk4UiG7lXcC3EpZhu9caNUAswHIYfoA3zaaUZRk0ZOEtgHY5U9cWCdaravPE3mzvDMxPcxNTG
koykW1YkiGbvdl+jlx7WIe67401G1fDy85z4ee7vGSl0kZj5uBHb339yba2PW2W56OnZOyoyiGra
ZdSHWaceQTzycV6sKdk8tO5swNrFmza/zrecWbtmdTHsdrfNQK4Fe5ToR2x67/IBa50ZbyynuHKL
NdQTiqtfswOoiOKogKaLWMsoIZc+Xs4Dlp1kT3/eIAb5Gw7jnr9DUwptS1LYjXj12UhFqFcS1mkg
YoEvvuf8HTpBuSLVh6MM2mVMW3iEpYerbtV0jES0feo0Ekqd+pwI0NoPxloylexm498m65lL1dcW
oIMOJzNK5WlpOw5g1UjDNOYcvnFDuZi5v7UG0J0zqETF4PtTBUhRuiTdFUX8qMmKugcdvgph0L7S
1VAqmKBoU9dEQmWqPaKy7ksN7CnrGXmKvgJyPbEG2CzoqyHcQYqcQsHFeizTFOqInZ+qKLBpjCJH
WKaqDG0VGsNr04Br6vGuq/F2aNd8COowNj3IsP+GrPtGJqQvL4KJcsEuAk55qrCEnQ3u0aTjb4cg
H5ohzeCpDWzGwa2IG4csHOmjgETe2dea6IyO8LZVcrWpgke9wfIL174swzP0x28VZP1bUHqI+b7P
tcKOgks3KapiiIo16gQgaWp11yAC4NYJPrNzkpRLpKZVBSAXqLyBC4DaVl2hJpCq9AS1apJ65tad
6Fa5rijA+5AClJ33+d6WzUcDYlDTReM88K7MkSu762FFUZNnj7K34s7SA4i2hYQQtT8qeQgj3UOa
iKxhgCrSbfLVtG53HTIVlJQcrUQW/1WC5WE7Ma4obFJslWrmiJckwJrruG+Te4alKEINNcXLn+gU
iomc0UCLg08SA3NPPlFmNthJpZtHsxt/1CgBLhLThJd2eKb63B7UK7ob06/L/42jV06Zxj2aHTdL
3hJgnrCDnC8ZpuBjPQehmFI3esX6vjbbe7MKP+rrPUcGxzVD5J7GgjEjqLvaM/9q2+9Ymgqv0fxN
kamyMX35E5+qnp594snr76zIyh63/caSfzUi6jz4gMoiJck2D9jJaX+6OcUg+4VcxcoB1252MxEv
RBeIEeK9fE3hif3i6TXZJuPJuVTPvAUhWWXxWM6Ln1TCiG46Em6acOsDVlIzlcEc5mSB1sZt+bXO
Dz9ty/xbUTgfUkY4uIBV1VsMGPA0wCCLseamgbwbNe/Cjd65OVp/N+PLBq5IB/SGNRYSTQr55I2Z
9fpbpfVmRr6ctY8uWoyLpsPHwCyKnjqtK7/ks8X2FkpIe7MyuDvkYfLd4ZreZ21ffZJBbtzCR8io
fC/TBmiuyUl8auE8X9VJtfowEiZ0n6UM516+c6fQNkpNmLWUaSqGJlUnftbVDOu14lGNpMp9VRua
Tsr9XnibSCCqzsTslKZCElTp11KQQHXdMa5nr8CQ7PRqUgY9u7CJaK3O51U13y5r2xcqo0UsvzIj
at20tFDMUg35N0K9mrj9VtcQGmQFsqOJpP+DAfJOdYlBXy+qkEToFjEFPRIS1okBysguzJgAKOCF
GegBvbOcxkF9WskcL5AoX6MRs9+x5biiatAOqThshD6IHjZSqxwyk37jGUWM0bwwxFEKbPT5HtPm
Kcsey9pH8Vrkh6hiSh6jqgaVliEZRwg9RA2lPMt0Sssc2Bm6P9RIqqU7Hz8wkd/ag5DhjaJeYg6Z
I/1o4BGBtYEGeu+U/cMQvJdY2M5GuflSmVjqLd3jugpu5pX7RpZqMtkRZVGumOqoFC8Wk6j0ikJa
t+XZGwSALFJDRM58nJjpYD5DSBAHu8i3TNuQjVHFqV5tlZ424BSfNksLpvSS86gaD9te/5qE6ZEK
IDjzOI8OQcXjUCAy6faZ4E03q6D0m4FksfB9YfKrhd9+1QubbPsbxxTWsVNq5Qp24Lqe4R8D2kU5
WOTZbV26t7Y752V/+ZqOMUyuSQwGLPr5AY7F81csWGM+OTN1/kEgiig20inbMRCFnltJTQ33Do9s
6xu74bUDSxVVxWJKAB95ikkiNHpNEyEKfVFQi5LZ6pLyVQ70MgluIW2eB8eO9zAunk4JHFwyV8I9
nl98MRt39bzyQzu/0/roKvhsSJrkLUKS6gLLKSyefpH/D8woWShZAW4EPinH0VeM6E+8ggkuP3SY
6pYgVz+/snjVh2s/WnX3coOQyNXKv2EoyTn8ACmp+rfaagQuGuDsw4W5WzC/lCH1Cgrv0XlJbx/M
uCTaciYsUwagUxXLebrLB8hrELdk5OGzqXb17B3EwBtgCOiwICBI6SRNd3cwa3e9/7ZKSBajQpEB
nbP1PmLJcnue2G1NTZ8vXPyxUZ6zOnxB6rr6J6d5semjBFbe+h6+0gMjQcYDyY001looFtBkAePr
dRUnm4dOtkSkDWiapsQzJaHbeQdllbz5hZl1CxErEQOqebTTeawTwkVztfPNF8EfYFAwdsnNekW7
cARwMgIhHUeorfLQp86EAYdFut5uzH66/OuEFX1EFiCAEMy4RVNj6CbfeU3qscHB/YrUNkk91PNq
PB9AyBH5xqFEhgvITE/h7TJlPe+YeVzVcs0o0dBWMFMK8BB5/gSy0J8TkbPmvSWSNF/SEzKvLFsw
pBEslcEA/Ct0vxAMmPxqHC+R2oGKKzwixU10T2uDTWBtfXgcEhIJZ9aRKbBUBzGuH58pO74InB0X
7cNoVu80hVDBeEjF1vBR6H2BH9UrRCQqWKevGwD0jB6Ydu5otOdUfuavo6L5Iv6Hu5kTwp69D6LF
u1W0/Ja3GxtKtQeqoBLSGGkGK9GDUE4bQup2YLJKo8Bv0DTFh2VQvSk262tVvEUPi5LqQ12ehVRB
olVDnO+u7Js0+SBo8TShDGJ4hslkE8/ivhoL4w8Y3i+Jp4NHiCBCUi+RqNrIe7Pw+nurILBUMwal
YQ3g0BN5RAGjjrrbsqv3zncN1qRVE9wlvmgAW1kkCeVUSP+W57OHxa5nU3e+1nH3RfKe3xkFE9sO
XzIgnMIDC7Ov6ZONgI1vt/Co3++k8lQbqzmh4HnbYaMuURysKH+aWozt8k2f7/4l3kpLrJhypEY/
+ZjF/pk29hjWfH5ds0lt6pi4xC3AH+/6YXuZBZu3It/orVHJ6a5xYI7zP7sq+mohV+lkwcBlrqy9
Zx8uDEoh548Y2tOZo/x4b6cT9dg4SXEG3Z5yz4Nhte76sOzv1PuLRpcuGRNRzasV1QhDO2jqQFQG
fbMTYnZz2b0L69RrbUu0X5ulcs2cHEO8HpoYJzjV8Hsl5Yjatqd/M3OrzpYjx+cmfogIkUBl4Y/5
weRNjoc2XXPI+A+yvxWK1jn768bQgN5OgS5w6qwXFGTJA10GcAMojX1FylIwIXGzBPntbcVn15bo
aDgOaghGgJUdIcQCsM7zs46bZOKOnn6AyRE2Br6z9ctqxNuTM5Qj7EAXeAoum273TeCyJino+vk+
82CNDKACnaf5nnhruaaIIoljVXjFpHHP/DbH3NUM8n6CZAWEirGPdNPyVBGNoQvLf4ZOQSIFzZLs
j2fD39AJLt1kxH92/nXEnSszu2+tmX8989KqEHq+dT27Nou5PVnpxILhwccxeieOpWUE6IGP4EDU
orpGCQ6Fs5ktB1EloJm9mPpEu5XanhB/XJykAJ63BECBoerMlCRYsn8NaTVUd+bnLvxE7fnswqfW
+/FsWZU08v2dDg8hqAevJwHgYYN1PMWyRdt40GGM9zBNhshJIjbGAT0lfhKv4JufWEGoSRFnMXsJ
Yt9Mpght2bfpfFv0d8U6u5pVwz18wmsZzcqjRlPJFHt/8DS7dWr4qBdQA19r+YJkIabAp747xzc7
3p3AGpgCYyAlquU0ZKTIt/lu7lf7M0pb+l7rChHuQIWGa/BZN8zunUrIoUIQEU4kH2vei5pB29D5
hvYY2Y11cQyFaIG0f07KHuQMpISOBRe3WTJ6MZj8EUEFA7SMeCsRY6gqthHkSKS3EXYSn02y/qAS
U7dPZHPtNUGmrCOgkfOZIycfK502bGSKs6Ok7LhZtcHC87o7bYziW1iimTBnPdaI8S9803ygdm8p
G4MIw836D5EkLDFilv1dhI71SXh5/Z5aBj7Lk7lV4s8SSsbnBWOxHVuvr0LnXhBFOoP/ggO/5SHT
B+p1E4ykA8YSKSiTBCMJolCfKLDTaXHnOC9cPq7teKKc1iDOMuS2DhlP9xWYvfi+zD3gEvSC5Dm5
pXx4mDzaXgEMxWVvwMsGxC2TVhCHUOs5upNTSoRF044pdQSnI0vSqwx7zv+Hi5y8duNmB0vWX3t3
qrYFoOCeT4RbBf7NaWdmtAghXIUQKMXNOXtXivZkVajSIRr6g/y3WoY1Tu19zJz8z1ccyC/fR8qV
588367Aqni9XwYPlEEZUYiiC9c6FDDFkdyUXEb13wgp4B0ho32MsdoSXMHDGMUTntLAfXbdlG7CS
nZZKja1GlD0xBnSGS+wwUkWJeXDmPT3GXvQ+zJg9oCViSjep3GqSAPKu9QZbUYrEZHENUhwQib4X
UcNtGK6CFGgUp2vVzhMwiI2hVGeouM5nfByPDLXrMFTVYMTIje35vR3jzBn9RTJHCRt91I6jaCDt
Nhr423QoR0nj3GPA8wP/xFboDAM09tSWLcmYWExBQ3TKYj/AkVfuy/fPajAn5zRommb5UM8hKkxe
1Xa+YTQXRh05JEhEMW7CcjgfAjZGcPEVfJgGfa5xEMGGaTZH7OuZSyvhzbdzkO0sCK4MI5NLt5Zx
FBpVPFly9E4wqVIUapdlr59BV4y22z+qqA2JhB94ERB2MuxYu1vCN7ab4rYInOyq9lmThU+js2s3
O0ymEoSpKX9x59COsOohcsMjQupw0SUyjw6w2A1HqK5hSpQkcb2uHKG7aoUyj1e3xpTLTSFb+LoI
MfRS38NCqUrxMmi/pZtqwNQVmg0b9GW5IhsDvxtm7z6aVWtUhWDxOt5m8VW8ZOi84B9iFvE9UsdU
F5hR46N1HaBDjLGaJmj+s5I3VWSVDoLVYMlf2EHIuAxKWnxp00p8Bd9aDbGqBGOW49txjcexW6CH
DIkKQG+cepdxMmyv/tHOsnY3W3A2EDHyx0jZ4a7PDn9OnT8hSgmXqtxDfT+pIYMhaRo/7N07Se4W
XXXrJAniMPb6KP+8rfrHele827sDwWnsZQyAzn7Eal95F6yvLCCh6SyD8eT5w8QY+qWMFY4MK7OY
OIU89Nw7ERNUM6pWlJhAg2y4jQ8KDWXU8ZHK4lqCqNBBXAWUZVMWGbPvOeLn1supmhtWJaIhlEMe
EP4Emqzhoq86DMBsM9bsIvyKEIbZLAAUyHbjhKUhnMrFcPOinJHHy+5oSQogHi0VbkYRptivOD2H
RB8rdNh58M6EOk0EJDj5BJ5E2YTFsNOR9MapvU7n10M6WsBAYbc2WsHSi0ijqcwfpknfipQheEfE
SpH/m5yLn/c/RMg4GK6eP31OP90n1znZderlmo4wclIi8XiqEoDilyG/IQv6MQAJEW1Ks5tiWyPQ
TGNSYX0h3jdSANSgUDHF7su7oYVJp7vhzKebgkBB4TNVrFMpoj3YzPddi9+lt/PG/2gGZCyweH28
NKotU0WE1pLdiagu1ZWGRRZurs4l+B1TyHieT69ncpLEzazfMfJgFQgA4nQToptiJyGaYgdeIvBd
z1rvk2hYZUrKbI+0b+mjGEZhx1xaVLGcqDmhW6JLyul4ncbXZHN81DCp41RxF5w8ylvD3uUwxRFj
+XeEM/pMQOf0MoDC0ZRyROCHWQRxsb/HAoLdLaQalIEWa2H6neZgQ0DookLpmoW1SJEl8o8qS+2E
Gg++/OwtmDZ59gFFBCwLJFhxcCQIgDpWJiONnztuDXa49e4uX7sRk134xiJWNhUnEe75mFTWy/zK
NYUDdAGlEXcXxhID5Ol8htjI9TkPi2ZX3YyG8yzo8XEQ0slJA6k9xzGyiTnKzAB7uqs4QF0XOkFZ
sPvLbDqvsMWwBo1NIGJ5WBvC+7CH6AKck2DGf0rT2beuL7JPJbF0/D2cHWmDN+5cL4GL82Q5cDg2
DQkqjo7DBv/XqBsf4XrvdPh5DMvA2B0gZ9G9TNN/MR5kdo5TiEKtPD1m24o4luJnGmtrJfPtM2lz
0Epd8bUx0nlvttXq3hAS8T5dttlDuZkXt6G37i+beEi4ezL+D7GzzzhnYbQiZi8xUexWstAP0LTU
xeZxuXCcd/MsWqcXZlwsr51ESDi9Fo467lUBEu0ku29hP8+uhrWzvq/w6LjZBFusN3bJXyrmITIP
l1mxcm/iNTcXz5tzAec2F2nyWtBmkPuCNhOl+hEGm8zKWW7C3ft0t2lh+OOLDpVTsdaStdnExAVo
BiGQokRqLxO0lTb9H5gsVReLKPohDZDpOKeEbNoRBjlSpoD4IRcx+db0yB00mMHU5Fu+Zs5BfrWa
T4yyb4di+GCnAlgQqCkIAJNEsdV8X2zCVqEcEk/Yd1RFBuvEBiFBw6wzSAiv2ChPdP3ECinITsUj
k4XnJS76giB13aVL2c0YFugJQs114wWYqHE8g0Pm3faNu2osBnnwGdbmI/hO+m3ZrI9YwL8i/f1E
azPjaTHvCODX+1MZbT2WuetmQ3bv7lg1+Q6/U1ZLyYFc+Q/uVpqEeVvdpEtytfOuNm+XgzO/GLyl
d9ek2POJCNK4i/JNWNMzSk2ATrS6wtm4uc46VnQT1qv7grSUy26WfLXWnwKlsMf1frQ1q72eDePy
Ii4uquEMGHxiJACvD2490122UOTzz298sAi2bcT8/aF0ecsSAOBF9l4aDHnhW1IwM27Nwg87vxWg
I/RQLyRQWCSJg/+HWcK1IzhedZMIgKOKeJUoRbq7FH0fyBZ3G86QUWKXwvQXr5in6ZInK4yJJYMB
RLvsvEfRNCYoo2Ge9DjAcegDC9rE1TXG2XScmKVfSqNiubsytoT/FCqZdE5OVaueXnkb8lipMa5W
QRpDwxpJawhCyvWXz4hTdQtd5gyWIGxTD8PE53cf/710Z0jiuOsaSDWAg5YR+0u6qMwDdXQ6Tw16
lHQNivRLddHiSCV+fIu/SEZXfea6TnTBTH3Va0L+JC9tshzHcLEbtlXj3WnSJiuFZoQ6o1wYmJMh
1XBH3obqKaHTGmo1ZcN2yW9K9yfIXPHZL1/UqTYYRiBPlvMU//wpXWMEKa/6mOdqX1Weawudc5b6
9wfE0pqPLoCXaA+lCNMFyknFbElccYFDED7iAfxhnPmPiscUJ7mJGLhE5wwwTxXOXCtunZCm6MKn
jIPWT71xiTwLEQThryPXxGTahq4eDLVV4jOmyEnk8sbh1inLvU1RO7vqlmsaR/HF1j9bCrPYkfUY
/sXuOf/qk9fJhkvWNCcSdNDJg66LXdvnaTvcafIoTYyik6Ub0ABN1ytnHCsNAvZQ0aeobgvN9Xv0
XBNnocKWv4e/oCLczwfYnlwopCWwRNC0y+h3slAWHJLDOgEB0zYlb0FsDDSzwt+PeBuo2kj/MMAi
jl4sSJnBqry34Bxlq5Q8o6y+pER7+bU8JjkxgaR/Az9kKVPlay09QRD5a+ui2rrUn9TNmNs8sJbZ
yWWSDyhAhQaTI8z9z808vpICeUlTvHQ/WPNl7vburS5U/ZzsGZ1MNtXn6v7Tty/SuRpiyYZ0YHKN
w+CsI4+6X5twl6f/FDrHrPSdK+WWtVjAtFeZ4lLM2lETlCJBcPJFGfvZx5bfL+Kz7e+pjQbmFXns
PnIbOuHnFwZt3e1wQdiSogk8neDMDLyljabrMHztAfqlYhZLA0tgVTJdNv+6P++l2aSiOw8VnKhF
yBL/zzVNoOqWitqtxmGHbw3MEpqkEIco5cFpHaTO+qeU7hoo63rMGk0X8Z067myDS5Oj0Zy1QkEK
9jsv25Nrm7xsbcRe4Iz1juYNlzxcucqg/Kn9ryizm5WHXAwIA6brTV7j5CSBuDpLdzm/9Ar30V2u
8UJxvjouSi150+HwcOYCtRAnhy/rQYwQaIgmiib4aUwI24KwVzpMhCYibIsuam0nSIkWHdEMdI50
kKKvKJ5QwhQJx0vf3MgmQJOb3xp3Yf8JGRHOijVdm1xXvRpSqMdA6I0B98oHfE6YD/KSGTbXkKG3
lJ+6JuGmqmHkNR2jz9UQ24reA+C+80ftiZHS8wubQCxFsPWGbTEyHwSY0tDZ9eVlBoVG9NWibj9u
d54sC3mm1CvwWa0s8JB7FuYwflT/lnDBAuTAC8Hi587eExsIVwnzBbGFhPfTx+o07nzpLUx/J8aV
1UJhiibpo3Y3a2AO/ij1tZpseRNpB5ZmQOSQGiBVNifnofH/47rkB8juxiBzcvdqQ8DAoktcywMQ
11znrAgg1nOW0YMNLpdHGY5eWgpdDj+BmKYYyDwDMj9Up2eWwfG+xv2KYXVBmYbfNx0jFF2EXVbv
e9jUUCbD63M3NMaMEbDXsoCEzN5Vd+qaZNAtWYpIKepjxNs6zzW0Wp3nSxP8E0opj0BcyGkfg2t5
mY6crXZpdo7zVQWnHSEosgd2nOEgxzTYuWTG8s6qadFmdSXYhHhCzQokYOF45VXhNNhHsowATpoM
wAcFtszwVAimZvUz84P7bfjZktOW8IFYWleqvTTdboiYIJ6b9ESdzTbsmPlaHECxRIzx9nx4+4my
USHF0Ggj3zBONpMtk9i7FW1Y5u0notDr5G4hRoNqWk1ShACXrdxCAUs4UkrSI7VzmlimAeifD14X
sAaKCwkORdsKQBTPI5nHLrsxEvsQHSn+CETbHMUCu6u4mS8CGmG40iljgn1+wchRzZujJixl9B0S
cKbBmljpxoNXRn9itWEiyzHwsemkXKTKClVo0rsRRILqvTnnNHQCwcbRQLpsxmUx7cL0CK+9MjJN
4t5Zl10muyGq8oOfuyQfarUkRzyYMxy2Ll2osAUbzcKzt5maZ9bh8VnOxRkTM7WXnHeqtoubuNsS
V87tlLXJtiVEhnM9dS7tgAfwT6Cn8QCpqW3NAoUhImWhJWW8vbT6Vzi2fPIvaOPOgcPHRyUsPLKL
vIT1CNV2eiQt/cbZtdVoOZSWY4snTOdiIIlHQcfI1sawQaFWKvUhGUg3rYBn2aJZUCaukJsz9+wY
78DCDAFWYLDTkc/685qsWLi8m7vau3MZHQsRku5d2lfLrEWXJqdM9VcmLj4Qp/fQ99svShjW/mX1
Yexfynju39Oh/tcXBxITKRcI7Azm72TDL5iIOLNVBm+qY/tgw5cplMQe8ploaNnLilG9i29Nyp3D
SoRwiN0flvijOnsvzd2LUtSm/taRxLbvsogD3BzZcScTHac09FJxxgSZFSx/Ap3ltIB2AUOkeacF
q0wM6bpsTz8ycXJRaiF11mRWmQUjY/wzd+74dQNfQ9Tm05h6njnCo80YNfNgOTD72CdFlpvFn1Q8
oDu0puRCyNZf5YVmOGKcyQZQ+P3+qOTIZJmcZ9eeOMLpSMDVGA9wTrJQn79umbJQhz5N1Te9tZO5
Guye67JyRDFDcBM82DZKWKPjMsQK2k7dcfsSFv6Kfe3E/ULngJMk7HzoSNMsy4K5Ql/P1/1nmV7q
usQEsK7JGHLmM2bDXJc2Y2saH7RfZByad/RyUCLjfPyhqPNXSDePSwt6uBk7uq5LsXGT++X0FTTl
wrV0cbkfK7flwHkVnCApUweZWOVFvmErY2mKTKa5UjB3vr9iBnPqmmYqKoQjkgk4aZkKxvN96qT9
neRW4YooQBHuO7YwB5wvx3ZRlMFmi9EDw5cUaaIgQl1UzSyAmTw6EAqJM2/88eZvp73oVvCJgsA9
3ciGKmjSdSbAKLnp8+ZzvIbrBPBiia1gl+EGXj0tuUSuEt+WIYBykH1u6+Rm52Z3zaK62ofV/0ZB
HQL5JcjqzIwA1CmTjBT4dLlbBr0VMMv/vJkJbNnPo1OsaaXxEX/14F19EAbbt16SLcy1znNAJ4m3
SLZwsIpgSzNM1Vx6el3tzIWnmEMDV1BWt8M1JZ/JlQd3dtmVhIRedCTlKIPFMiwbsk6YVYjVo6ja
OKL97ZCncuV5zB2uyp9iyJeKQHZ30DkIfSWPGeCQMKDlClopmyA2iRnE7UXpv8tTzmEkAGbOkA7w
02pF5fCDFECtopxNrCB2nuACQA6VGgxpxJQjIJMK7VAyKlVSQ+Ey3qD8aTFZfZ0uymaOPC+quV/Q
kLlpIJJoOCarEa90z6vr/r18d5RuLeMKaWRSPLzVGFn/wUPDqZGkHN3kYeAq5haKIApfN5//JUAr
JEFBZZ40Hm4LYYYPLte2pC4+gQpdxia5jwDQHZ96em8tqax30Sdk6Jb9sjcVgTz3YfPXFxvfe2/N
BEJm8bKRlZQIIYK6XKktBF0IurPmwfx+gU2ek3GCqoeUiYs2ZRnprLOa7Lrqo5DwM8v0aPNAOobn
sYd0kQkErdzzW1jMMK5y27p81L+l3hIFy6fNavdJ+KghaEMOZdB6L/MmuJNhtpnhzLwI74Y+/IyE
+t/nN9ljy09ahcgDDwXHUADh9FCaL8Egzbp8DJdSU0YfF4u0IhyuvJK5SldjBoJCKHcAWeR5WLoM
3sAe1WWqUsu7J8QWnrdMVDOZEWziq3m3vpImdnTPuW8cH6UYglEcAZPi2o4QdLINj7NqTspZ0vAy
QmhZQsBjG9YELd1xB1majF+/yxDhQLRTSXRA+XSNLfKOV5i1H1WUIFb4M9Jbqg1DCPr8CbetSxxi
jO5EKJ+mewrqFHpAwf5OFbjIN009+zjk/jWBnta7w7oZD8Z2xXo9RQzq4uB6HqzPlUanrw9tI4A9
K3nKOXaazCSNEw13blJdlH76hxB7XaMIqkLCZfsuBMbaF5nFRe7WeIfvaS6aq1qyoiaQQl/Ow7fT
g0ySSyizBNtxlAWBbRqfQMxBMu68nBE35l5ykSJOu6HoRVEv4pLoxg1p8DrIVOuWW/1/L3GxdvCE
Nigr4JVl0pEO214cOjDkgrSrSDKeP9zAa3AD78fQCsTD8SHPsSz59WMKAJLjwniz/5E3n1/hS35i
fuAHv//PXd+4f2r63TA5fEAqbH6wTfEN/QP/h/5nyAEnEOGKH/mFBnRJv7D/Pb769ZPv5of9rWb/
E34uX4j8qvnedJ/5Klxe8Qu5w9t2tf9S34KMoVtcddsHF5LG94YAOpK3vvMFv8qP9lfHP7ky+6VJ
9Ov8C3AS9ENaPxQrvh7JG7kqG4j8D/an4598wX/8Jt9VE6NQ9A8xlii9folaCHbi+Kf94dcXnFzp
DT/f/+i0D8GOv4qvXH0b//F1ubI/wZezA0PRt+5/BbOz8c+nv8DP+RPdgLD76sxubW2Pnp54PG/Y
qNTFbI9M6y3B4enLuOYAy7K2/ByW2DSXWzzQTNUvSMqAhNKVMCPzwSHSOlYuSx/s3tIiVpcxywrP
H82XPewTfE1H8BPF9xw/USw+3klXZ3pMrWq6DB/4RRxIEV7NrFDQ5JLpCWSkpoH/wQpoqu6b8b3N
xbrO88sh25EES1dak11aEyXaICe/Kl0YFqNiHKA8QUadd8F9aXRZAZms4rOEpiDnJY9W1zba1PJc
3J64GlyE4YQ2pGyNu6q58fo6+MSnhODWFsX3tKmH23IYXMQS/GOpI7w727i85rv2pmvSP90N14vP
R0dnRwhLONsRKgNiczvfBcXtPK289JLTB4prMa7Jd4V18CnnSLpM59XmEYvh5A8XNoON9uuS/2Ht
3LrbRLes/YsYg5ME3MqHxI5j5+CkktxoZCdtjgIECCR+/ffMV6XqGOmzvGv0Re9O166uQvAe1ppr
Hn6buKcWOKrlvlqE+lOc72wYBVilDKHD8zObsbdsdfIWyot2pRyXldz8+Fv9AZbMSAwO/pRPOY6t
F0E5dpA/4JPiegyLdSZDQMMkTlz/Oo82/hfbrqK7oYdJ3uJNzz9xOb/McW25GAoYqGU29pdEJblY
xOJI0cbrgcSPpLuKS+t7WcCiaXp+vEk6BYH7qbGgXTMjDmnJL0eHNNqmI3BCfDc/QMFel/VVWNP4
QusOHeWLjszh/Tk0oDFtetiuaXW9WQ1fu6UfLfAkwnkvwJiO4dGTGmZJRPsBqlG5xcil3HrFmz6B
UVEC5imT82Lc9OldkJYNP4BIySbpkjf2SDBqVVvJBTt0JKWHZTEUIgGwci5QHyAKjnl3scdfazw8
ofUPX5ZpukCm4lDQ8i6zJeQir+VdeswYLoMODw5v6CCEVDykt+WZLEuzgzFNMZaSc2UFP8tas1PO
7M3pPWa2Jlct8CHq7aNMFC+wNjC+htVdZI1X2YoTYI6Ai/L7MLb3AS0h4NxsP5XdvcARKVPEDNcl
JqXFwbDjfDd2NGrWwzEglRUt1gY45U/uiVm/XFtejTUYMJFchgl+fIf2g55nn2rGUR+TqGt7A/JI
i7zQuXPfrqyrvd8mZ2fX/bVMZ/DIUhzW6X7oM86P7o+UeTT9pPoqVnyO9D040pTWmdOPKwc/aSBD
WevlOfws4/KI3yEjQOTOdIyb9607u0k20UO52TxqBM5k7qtiQc+rEgzP9vmZG0YhXIJI9yzuapN3
18/gefSWv7dVU4lsW7CQNPczpSig0ZAT8gz/Iq73AWzqt8OY3oC2dvC6CynK5FAyJji/A+yo8lNc
o1G+rfbiXA9U+eUVadyNXnpwrdg/LgsFIltu2aPUTwDcNRyXke8ch9+DNmQgpZvUHmACmxNKxWCF
rcrCnyF3r7Mr05b/XdHsAZ/dT8UlyElFQIuCbhQ1lNXR79fhoQbv/P//BorY579hHJfkJLPokFzA
iyihSBoCgj/+FIImkb6GIZprKu1H/CgNRqTXN+FhclkSgqoGPwwIlxUWuE86y/mhJnfsH0YShD6l
ewjLN2L4iFDmICTYRTBJrtBr6Fhq6FTtGcR/Tho0SUAiBIl0Ddnj09go7FTvhfYXGaSggr5jCkCv
rcg9kYY0N9fvCXAFzcgY0TjjX4xdtZngRYS0ZNSGDMQm725VDzvHmq/u84y2uIr/ElAlCEZkYrnS
CHRkVMyYGuwdfwuiyykgNqChCoxh9qrBIS5Kzpmz8sRxFBHpgE2bi20O1cykV/KssB3sEA8JvYUc
VyCFTygtRj16VrtvuYTW0Dj2QxbREBQgIPqLOFhS0ojXPMudh2RXvYO+ky30qP/qHfKkM0avAH6k
AE83f5aG89mA5ZNxDBxiQFsSW4murH61+PaGeKjkvSxMYPAuCAiDVwySBScb90owZdAQl7Geuqfz
4O3RuIpzHHDU5bEwZOd9Tjo77F43gb1URoMO9TkbWPubYFJ1J/Gm/LXshw9cutfGP0lcDvyVNAcU
h6h2Usxj5z8UgKuZrFxgzCff5Y9Gdn3WJvnE4S6VHxwYXPlCD7jh+XqE/LCs3U2X3R14RPJbUZeX
c5aI2KYbUpY/JmNHJO2/M4L6MH80hzuQ4ctnpBnpPT9fYDbBAgRiBnSD2/b8mYJtZKdd7Lsf5uPu
EiomwBoYGbk9cmmX5Uc+0i8NgfVkrm8FqtIrSTMptFfCJJoYuN5ICvaidy2GALX4CvEQYfFxjrlJ
3JFyL1ZvvOIjZBZZboCdgvd1WPnEIUuUMzi4mm3zBxmO5CXsb24RfTETwA3bVhYFmvIELQVcxr9d
M1tNQW12KxEC+cKZ72bQYzVUA8/CHVyjx2ZE7yX7hzHmnBeh0rj+NCNnD+tSWFPWryn54+qDKo+y
2MDC5s9AAtKo6bA/T/QxqPSzFw+VkKwt2eMzomcW9/zF9zv0qm7WZHhNgaID8oSVSiVYFxCPSnit
co6OquEmiO0LEePQv/8KY7Jf1iQkh2pNeEVUt3nLgcwUggyFX33n3HRlYo5wLZ62o+rd/w2ARlTp
RoJQEEAB0VZGhgMcbI2dk028KLOPcofwSUtTgJMWIgAyOq39JR4jySZoCAIShzexZALElNdTZWO1
GPzyqnQRSzLGVq8vo29O+hKTOExCt49Ki4rn/cfBxqUT+M/ne8oqXQInRYLqa4SMaox1sWZEQqU1
XVNggNy6NJOSElPXsNxWxI4RY0cL4oAfvmIiruU//UpAMgYkDAhGm6D4fZwjZ5hZhImmzhu7Uwgh
cwV0BkO+fCuRbog7WGgXN1W3YxrIWsR9W9aCAkJUl+n5kDE9SpxbJvEPj8X+8hY2EOXxMwITMi1l
zjzNIAlyL17xOuy7OAcBHiDwDJA/36phVeXY7tinNqA3JAszEU+rX0LGmTXQYUBE8rfU5bAvNcoR
U6SyAUMUZxjGOBf0yzvNedpq+dteUYs22YMxrbJb9ztm578sNH8LNG/VhbGkjla0UiOFg9s2vyl0
v4zKPWDbhxUWXDiCXKhIMMQcoMlQTvcYvSu30ZCJoGVII6qpVojP0GWVKtkPlB4qh0we+jndnUSK
mnXpyDYmNlgjKQ5QdiV213/z+rNUVffUOgjhreBeE6Klmlw1pb+J0s18wzVIxLRAxHypwQQEDtmO
bSHfj7Ph1hjUrEAVR+hvlGDG75q5ftxlj0VMt+Z0rHik0D2uD9wvMiw/PxAzdc10QYDGoyGmuQyD
qb/qSAff7hI6zkN1gfM6StiQyw8j3QrRz0JUb908oV19WPZOf+HW7i3w7YOmBoK8fVTGcn/XwWyc
kFyY9cR5G5+DyL7KOvtS15S99aDDphBDgMtVMjNLbZv0jQEBsiXIaY7/MswRoZRZDULJHWet2rvG
unl5HxwB0A6DZbKLZAxF4Ydl5PMTlaC7Juo8pBIqB9oEkJKkC98TtVPlKbuAGQMfGKtxylhONZNb
jZ5Rvaexj9GjnaVj+9MRg54LzQ3DSaameOtN1k6/3hZVhOv0g1wRFGOja1/jqNyyHodZBVju4nRi
/4TodGWUDbmYuza1qgx7QFnFIxs4SH+19exehrhtSeB9nFrfVXmrC8mj5UIOOiIjHyaesUQ65Ikr
TVdp5xJ/gCdfaRQ7hDBMPEytGCOXMdgyhEl9oWG2+b7zZ79e4YN3hCPrNdB8c+Fx70H7nnyevMod
p1Anw78nTjFPmUkdIUHLQBkE0E262ZXAJlHoK0fCY/5HhQLnqLJAxyb6bZYSN/N/v3ZQwNInwOqw
j0NnG+TYVUbg7F1bQoOBdmuGF7S4BuSGVqsiRRWMDiMTs0HJqNmVbJLV4pgC4+x4yj9x7mBFAiEr
QtCMM8B07eAH4Hdo8B8Gl1RpuNPtnPM9lxgCqpyMsRTguh+OMsVASCoqKbcxOLOZmSq8K87Rc2GB
JqKWEoiNKAv/LMN8banI/tYjypFIulm965KYGrVrckAYAW0MI6+lBWU4ocNDdnR7rzpGZvx+LaIz
3+TEvkEuTbVs6iM83Z8vmDH0kf8m3DfaN7LZFmdOgRJhjtwdXSUL/PYgxzLVDpGfulk8BiYaJp3f
y6fOmAgLR5iMKuW5CJ4/Uzk0XedEJSU89lW6B8Q3k6u2khZVwueYpxn4g7NQlMTDWlG90jgchzJX
O6v1NRTYyZEP7AbHbC5jJxqjyXOt/dkWY6nMQB0q4UWdUkUpWEV/xrP/Y+L716KemfR5qRbS1SPh
jVBCy1/VjmJNoJxS6hDmyivf6Ebkraexo8kCg1Qix/t/DnvwHTnKadwtYp24a+JWKKQ3SGH/QW3O
WqpNBr06v4QRKbQYrJguoVXTxpHEjFmWsAoIkPdewCRfIIsqpVKZ7AGMLgKh2wu1kBrTKlxE1FFV
yRJJWTOGzWcW34nTCtALUArXThvu8eSF9rBfyiYjS+DgQTnM+dgibFI16zKxtxQCPKLsneyOiSun
7JBx8dScwDg7NWAMjb/7+YpUvCk5iDOUiD5oJWyPme1PhyDNtuOgqNepueiURiKP67yHf2ySpNVH
sjkUU7/0b2Q9VW3QH0Ep13fRppbP9Xny2VESsnku4FKMk4Avj7h72Wa9BW3jnRm8ReQzKPgiocU9
ptKDxXiEilnX07DCforbVmKGChclG9WpiRem2pDBmxp0GCy3UATfW/ZwKXFDGTI+trpvqqiNSx0f
oMe//uUPb4qj5zvJtRXsLTWNkIUJ2tn4hYN8wttXeocg35DIQUW+hOS88zLZKZoGQRMzDHTTCFMq
gTCo4tOdq7ZFN7iSdkElbtUfh70YztacIEywXY5uQVByHWKLXWgX5Km6NfJQZunwphxC8rP7j5U9
oCOmJpbPrkBHidxEtlC3o4Qa9anqXXXFqyoe1uOTrvLStZ8agn1efj8nTkCAC/gHhjYRzo680JZJ
UTHCyjkBIWEqQqLAgFMn4KFY8Zp722puNdx0V+7Nqhg/6luaG5xfrVCB8wj/iSqL52LlYT4Fzm9P
uyArcet99SdwBc3Je3mA6OQT47qzAS3KJvwmqywLawNznaGOy/z5be0yZzK2g3DrKuwGu8DXyMr7
JKazTZMhMxZxTo29zQYeiNAIOOciUHIufhGeTQbuV3u7/aliOUz2XP+BcCjD49WewwtVTeF6V90W
Q3kZ0Lwq/aOBRX3enPLIIxVnNULfaAFoCHGAmGoTxm0fpV7pEfsW0aAys8zh98Zu/FeTfKmD5UKA
o7zDfJQxsk41ilvP+h5m1AlzIDGocuocKwxChS6ouDRWqgO4jg/hZENRiWxA9HTJPzTkD+iFdfwZ
fxAWvCCrVWW/6cYNRHD7KYg1DT2rSzI86umWBRygpEQirfHJ88svW1ZA3B4J7LIzNKRXpoELXTbh
DGwkh9SMmFAWvbIm35bxvZdeluFdttpdeyS1qiDFnOIL+UaY81QfrXL3Wd3yQBirX0KRruoHrWYR
V0zIm79mhsEFKqNSLs4HM6mkK/5mN+7VMHd/KqxCnZNPwlScsInRGNkNugO1qyphvaj/+C825p9v
QbfGH9OOAOejXem3JKch3RdrSu2PNqZ+iohdcUw7BD9EfcE/po4w3UoMC6VG0Uo8340ac7Xjr8N5
wUR8Bv9m0pYF/WwHbypfPRh7lLH2F7pK9UXIRGTOzewoTJmnzwF6MGoR6N2P3W1he9gMc76poPWV
AKpg7WXUlot5v7urOq5ewEF8Vh61DTVH1F9rcIcGW7sNlHSH3kAvW7iRmh7BfcGGvLUzb17ra/IL
sToSpKvr+ISnqVds2zqns4GG1w3DY5aXX9R0Flb6zRqtnweJuvSNelB7DQdjV/4SSfd8dvGpI1q5
llzCsGLw7ZrsB/JpkmidJ4XREMYZvlc4jg+4yXE7oaThqI4RUrMCBbOoSCWN4lcYdt80VBC3Xyuh
BMQ9856O6xZo1n8816QDbObsTWy4CuYu3IYZ4B7b0TCxOJ1NTSVND+RNAzHi1VFF0VcNE9Sg67mM
xdl5wfmp51J3pfjCmUhsz3dOH0Vd0QXJ6sHoNKD1q3COydqSFkLMNS1D/Kzgi1Ku7sjow1xG3bSS
F/ZDa77jeSv+k89FTS9uE3Nr0xz+saPL0U3xomwKo0/V/NLYFqb/y1wT3pSjLzNka8CaPONAxrbw
n8YU3/iMAuPMdzxuzFzyoyDyM+gWJ2yyo5u+rBOvCvdAixozpUi1+MYbRh3fCRMm81xITKiQ2Jg0
8eLUWjUAKLXp+VPmeKLGKI1RELwginb0+Wqk/3xXNJLtZrQBakcuqkgQIinbLSShmFA3icoNI7yb
XecJqMtofddxIiZxMzSfC6/EW+1vPSgLboznn5qCy/ks0nDMWONBfQ5D6qcwguM82ZxeuGW5Zdnq
QZHWbc9IVg4RUvnGWUUXBQ+QKWsZl7/kWyHOoopQWTgfYOc9M5VrGlW8jMr3lQkNFAx34NlHtfMH
mFxyMpLkPplSs6fMxJVAHcshMU7Xtdr4sejejDvvrdpmHZtCDrMNnEyRlzXBhdJ/ZhWdWt0w44Gt
aa84rKbtfbn0yPLa7Fe3icukkNSEVqeUoCDJVYzJjDosDSEyvOWw/N7/Nll+s7rPnganCkl5x5lM
Dr7UNHmvzLI8nY9MPO0Y5aTDeyd1kxP8ve3WH+Q1pNNTPJaQDje3wt9hhnFf7HBDGeXPwB/i2f2w
LFH+oAQaaMADxCwD178ZNNPOGjGtrP5khKq0l3igd0CE3PXOm3myBY5EVmLh1aQ2zcviH429WhtT
2Z5IXpFPTDK26huZaAvpkAOAqpnzBdYxA4Q1qw+FqMiJUEBN1mwwK728j2e5aTgrZnnyjFZBKdYW
qDEXNaTxIYPB1IFELDxrbfRZeQJYhsZUKQEHW01dxCPnfAAg1WzD3+qv2yS75gmureYVlMETl/Of
z65l+MfBkHHp2MU2JKytY5qOfamGm5reaIZpYy6gvlNsGh3sygeRNbPpVZheiyod4A8q8sLLy/8o
hVrWx6S+QPNhIMz4dfpcRZRuA7sq7xhrmiRT9SmiAEh5JNRRy1/W+IfBsCJShZfoeAhHPBUlh8h3
zDQN62NefpBnUpwwMCGpWebNUovKgSpwdj8Df/hiZahGMfQz9Iue/w6Vh5ohgchacEYDe7Y8P1WO
oDRRxgRWJOAm09VThEsnKxMGu6xQo2UiHViKOXPl484qFx8zZ6iQ8DLoEd6rTW7kyPQQh8iwl7/A
kfh9HyyFSJokD3hNR+bYVRx0GwTvD/Lv58C5NStaJ7LEVtKKHAB5nbRmesqVAX71ReNPLRW1tVVl
fTfFpdx3z768U1vPxaERjxSsEEEmJnftuO4GBMsaHiRY1yp7yx8hfAqGrXZiA+HNJfpACyogBlBY
4NkG7JNvMTfzlVIJNiXDQZocalLSl9Cgi+sSJ8BvM2q+FflUvmzT/2uZkV6wj/scejHe8pEEqimz
pgijClCduligHVpSVNd8eCt5i6Utod1gQGb1mifex4kIB1Q0lBxJZDzTrM6i/Vpxk4IdNiCqLAg4
kNqOdJxtWXftPEnJqFOeCTojzcNlK9kWkiJSGZNFrLcVOsFvufdokqXe7QD1v7wUfX3F6QNxDjgu
+K0dzKeHQZOUg1fMUg4pTkMZVAufYCxyJe7WuvcWu0x5orvvI3oPa43+mu0hI3oO60/Dxn0aHCRO
vkLYB+zvDc9lvvlY99a15W4C/iJABeWBkH8pBSHlPvkFfDGXMT0KTN/bPQlz09ln2EVM4GW+Yrn2
W8tL3umxlHeSYfDx8k8/JvGwSLj8PbQZEUjrtPj21nO/QDRYmNBWIeoqvk05tKGIswhYwFN/rxLl
zoGqoIL3T/aojwmFDLSkzNQlY3ecdGh/5WLZrACaX37gI8sdVjVyA1Y202DkrPNJtzDypsu2dCzi
EbkIcVcI+yWsxtWjv5WJ2vwi9OILX44ULjNruSywA/3C+qv12wejUGZ00lh4DjSIJ4i4O4NgnjrX
8JkFG2bqSONgmCd/3HglptCxkzQpelHOAgoYvyFwigrY70gMhAfA0lEJAyVG954h9lGkp1H+sBmG
hQiNntGtiQgF28I9V/odOYHqFUIQdqVUdqEKT4r1bFM0610c1QYS0HInT+lRT9oWw7dqCU4sRIpS
Sx5vaiYkkld2hpn26PCSW2mFGU++Y1C6z7tRiSigWyWtB5DQMxhT56+tZHtkQ7CmNYGR5aDw0jPL
4kRTxJyOHDIMFHCzmk6GgiRpIpTX2V1MRoRAecPiP4gqk238bmxXT1L6q/EIGbWx2YiLB/0TTQ4M
2Vqee9GnuiK2jJghka+8pAmY3ed2V5Bn4JqxUNXpvgg47WQCa2fYpOPZAu35TdVCg22h4FQeYBau
ahhzgkQrk5gNFQ/9R3WUGbLjxmHdBhHKs2Z7Hkg50RKQyI12jL4SatFUzZN526zbrZecy3LSVfAX
0eeCbAVhaXagtaDvbWhhzAkUc6jBhmEBcV7JK+cVpgSnhgL0bHDIPTQnoN+TXqVZxVVvOxlbKgCh
oIgUrh9ikROX8V8+1c2i2m0/CuSH6vGgBq3wN7cJ0rNLgx3MHqVTNc2cpgcyvtUg0yx5xYaAfYUM
CHEafWf+fpi4OfZUxkMpXMONGWjruOUrmE+akJu/ERxdE2Em1dTfDmNh457IvPTA+lF1KzeVIYE0
A0/lQtsKFcJugYGe1oD4ksOGeZZDyQnOreGEsVukKBM3VtnnogxtouSzW+9uabxvNERuKdREnhDu
jX/XlV2AdzP305BTNvmDGF6xOAu6TqKveRL+Nr4RpKFRvrxfhddRZV2Sn0TcD/8KUSDFyQcimNXZ
beJtPXM4ipQhLEqkKnGx5YdisBf+xt6jcAUr1AhEwtG4Gp+USbvf+qSX7DRjBBEUQKOwurEGfe7h
OVid9dWrtjfW3L0+TCtTSEhuT6VE76zxso2WzsDfjGjU66nwlqWM9oSqPm/Lm+SNGmk72KpM7v12
vE6r8ZNhh++g5G+ocGT+Zm/4lGMAnZDHkOePhpZO6b2pi9m1wGcxgM+PRE5dBCAusJagxUC1mkIN
gTNs+yRYojtSvp/Pr8qEi+9YcJDxDS0Q6NenQwhB7vNon1WtdjTHAFBDXd2lfWg/yRlCAJc4iS+f
m6dKHzix1Iig9zMYGJO7YEzqovfaVXa3YQrjDrtHgZVq7TXtlUBL200KHpkmNtxX4DwXYdR/M8we
dpUm8Dpmhxm3HAwR0dkrmHbKG6kIaiL9dvOtDVYfBhc6CXQHDRyHqIAzM/wVD7A/x+0XtUtyUxOb
Xdx3k8WO268q+wBy/b/D6zmT+e3yC8V9YtIWlau5tS0LcIaNvb1ZlhE1J2joEpKntflctZurWevf
ZAUug2pMnex66Op0cRB7arbCvP/qFQCIOCWTYhRrk4AZMzYsVBFTSnAMldahJ6NiXOH5DnGU23lP
OaFzZr+aMTggjU5kQzmBzyB6vf66/JeVUqAxv9JeNPYXDEhvosACzoQCwJ69KmHBuMT+jKNNY38R
aUbOHe0DjfAEawRkMccOigTs8EUTbAO8l3UlqUZBtJ1h3gCsz2n58qI81bIiG3Bc4ee0rOHk3vTC
ofSHdZDsZymibEH7FHBwoJLp1pT2WjFAxlJI9zlDHhMmQJ+QkTQtHO3Mcx2zElxfETZUd+xnfIEn
YAZR0tEsHrO7rkMQXqRfbPiaxrCfKwdj3zcybgg59aj4qfQIm5Izsw41Eb80G7HkvreMswtr1pzZ
yqdKeRBhDB55aS5Eqsktmc1X/XroK3gJDVuUylgkDQ/OuiHkYX4VV8kPXU6amodzsrhbOBTMWEXM
CwEoVN7F4/K7eCTtfPuTE/RhdDk3X+XfdvJ8jGARYR0FF/uoPwW2263yNmRGCgQj9zv6/dsh5zip
UK570U87Dz9rADpwHImuYiwRiG7LCc9GAvk57q2bMkmshY6JZpbeNDvn65lPfqom4lOTN4qfoUxx
n39yXEOarg9gnsrMzU/Q/MAeZBM9hJjIqQ6QX3tY8SLn3XsfJFJMKEgjn4wAh00F4+vDKs6uzzzX
yaXI1xZywsh1ap451n23I0p8PwQYhgrhRWIGOqGFQHbHGUyb45Xxu+2svtYJIDcY8Xz82PouHkMP
9VwE2FcMTk7U4jPSnkTnUwt0xOHwMMh0l7C0NAqNN/QTIE7SA/hEnkleoBpSfotGWgBkrkJGMDga
RtCx5dfzTPIjpzJ6nhlsCYT0zEAZU0+AnKAKsm1c++mdOLiCuzUFNYKkNPjUkj8iw1HB3cbMTv3Y
1lnMt81vo0VC3p/t2rcBRcN5kY/pTSYnPur5yEONRJ8AGvl8jWVt0eaUSbnJxxKsQD/9OY9qNsMS
0IY/O+1/1CvaMznqEDKjWkh0QTGecmv1QaRUAyBwBmr4rUAVVWeiBCgipFpStNazdzrdRczQSS/l
7MuL8gQDyYWtz4JUA0E7NikmLFIDuo5G8H5IZrcqGKoC/g3QnpAnQyOk2RRbShUvSqZvuS1mB2c7
Va2MQdW3txsaochnioS4wVHAOgGqok6JhRTPuwtZXqqTFK5KuPwZPv+pywflp7LUwQsZjEyQ4XLt
5GGYzTyzevf0LvhCkuRs1/7Cj2iDhPwaoqG45fsJQu4SUIAI+IdRPEMwPw9GnlrDTP3CADsjmD9A
upN1skaEHm98+nbASPVnVUf/QYKH2LuqI/VQRq0mU0b6cWEyZiAJXOVV5OSKyuexPKjtXv70p95a
6HFZi1kcMPjWmfAH6mHleJO4te2Zc9LQHzDjVAqL8ZTE00gjCg2XNcQVgLtfrpiEchap+HhlKXHi
nMTP1yZ2DsCDueRkb42ek47hksFkmwPVEUKlKineYU/37uAEhbHKb+2uw33dtrRYxeq6cbOvaoF0
/Z23VT216xH1cbNEAHBz3D2ev7HMcdPVsslgcmGFhYT9etiQWzPDqhC6p7erPm+3W/PnofnV7pa/
NUAVTUgWTMK1zEsERZYLkMpSsaLMeUANjVnNTZ/tMIJgrCDsAJMkkdZecXipqpgcXvwMWSBRG/Ef
k+2SreJZA9gEUxMYv+3pQFP7Pi92pHowyafK9IkBViB8XkFdwuvFLFB/9d5fNbcCEER5NkFLMF61
QEV9LtfeGwz5LzzEZotgOOtxf+JW//OhTcj4H6sVU1o7L2IAX/W90bK/arpbgZ569TGL1bBLI85S
MTTa7U+5Umk+6GW7BYjfQ+8293JI+q83EaZu5KcxQ2fYgGj2+ZIYUz9uVjstCcp+m2oowEXAsduH
2Wx7Z20huAFQcISrHZYAWO1U7urzp2+zYgd9qP7xf/BYk1bJWzazZlvQkRwKyTaj7KVdYgxyK68r
myKxiuMru4OptfJv17vsx661PxnoCu5kRgDcv2oTeF00SngSU6GBED1/XWUHnB2ueV06D0WyU/Eo
HqRY1TI2l62QKnExxw6OV8IhjbE5zCTNFl/RJhzXPzwXfQKVuOqNaW0WFEOT2WOzulP/PAwF6BPv
CUKSHUADq/Gdhh2lgZa+oQZa+ob750IOUlhfpaR6eWmdGKs/f6bJ0gpKp/BsfO3u5NQ6jOTzVTNM
3nz+IPqITsUhxBGPJqYPadAZfoywgkdaBIOoWgPRLFzcNto7oJ8BKKlqqeQsigt6YflaGnD1kGdt
/D4k0uDqUXleFrSLSK4XYjMaJYQUEQRwxFsGYlgX6T5oMTjtOebkSNE7wESK3lQN84pECS2O5+cW
wlvyLWCN+Qz4pjyDzPW72G3yAoYml6bLe4ixc7FXA4FrHALgdiLsSYV5oB1Jdp/j9ci98QWs8Uo0
c4HHeztW5qSwAIR2v/zlTtz6wukZ4UGPYmo2TdVrcE8enKH6g1g4Fo/1MsAKIcFCoG4/hkvrrcYJ
EqkLG9QQVyeWvYLzYKbLVE77Wv9cq35iQMrTzWXswf5zjwzcoOkXkTXUf4/OpBIBUC0hZWrgKENu
k6EZBwSMo32jJ5FDpYz9zAwJQzeBlzJ8GEhLN1LDv680Ycom+zWzXtMPHN8A4HLE3lBMYRFMbfD8
7AhyDFGjWggozbJqbs29ZJdiprkCggE+zVUFHq+BrYwzZK11kMxm/I7zQ9u5/r2TZYm+ha4JhYuk
9RPoY/S2zhbv3eIe8JCwxCQKbxqcU97HBVwqj/TjME+ciyJIbPQYxe4y3CBB7lrCaa3NGmurAda1
jXVRnq5xI5pB98QGM7iM8QBZxDt2aexkBVA4SZzxWLfXVVC15GPXu5t4QMZRyTyH6ev6TdXjsNOv
nCc7Stz3hHOGN1UdNzC1UZT7Kf8R4jPxFjI6O6cGZZVnYde3WDsNHcJR/mH9CuB7VCxHT3Fclfyl
JgqLhcekf2F1ygYLaf6qHf4fGa84t3EuClbp7G2+ArGOeeQ8aYlOHmX2g3Cz7zQocfGaGuuZf91X
6/Xly7vtRFXGPBrqtgyYBKJMauxmx06M7XD3URQs8ddlpadxQ24v36umV08rwFhInPpHnRZyDxeG
a+hdsGL/MawcAM2BqUDvvsga0Jh0kFi2j/fcnxzyP82c8PfLv+PY7MDhdziAA2zJEPuISVnmWbSK
q7wDDAJyFxjUVtKucz+i+7WRHUpLrrtad6MODJ296sEPrA9Df3r5oY4dYSYPNVnc6E7jUObO9xLd
+wEoIwxUg/jIIplbQkjUevuftIxv1Brq3c3BZ5m/E5LJC0xTEoCX2Nhr1CHv8KayyHEV/1iXRPe+
aG81mZCu8vwgyrA9JpszwuxbJtTC16Y2ylZfu+mwrKP7LrYpIuormVCbg8PGtpieW0Iac5Uy2VHw
BazeN8TpgbZxyKUUAAAf3XL9UJSAMjmuJygS8rXHwH13r+mJ5L2BiheuFym3BRmqdtfQ9Lyczj1R
qESo6gHhwhkRD1PJbrbNZ0EMjmkYwUJ8zcAfkc0+rQDBMo2ZpH5kT5vfNmDGEI7h71m9epgN+UJa
G0kVNJPJA/9T35D+BGKnXkMs07AFmGNw8S/SYxza8z+ffXKAW3i7L/t5RaqANiq4AnMjLMZ8xnpM
ImWMaHyjScUbatRM+LZoomJOb4IAe+Qkr5BgnTi9eSjGN5ihUfxNXYfHVbMc6xW3nwgiJlLJH+0F
recihs9sCqf1fkApRqjepuE1bdCuwAP3iYknTNVZEJX2EKw3N+W2upGyU0O285//1BmBXYGsZcBb
oBdOzrp+vs4qOH+0GwD+GLBdayCp5SsKqCYIihyQYlt3NcKod3YQvDGu4MjWg8J976X+xzNHhCD0
6RbDWxBOnmBssr6e38tjsvZWfeCQmfw3vUNtpZ3YP/+RUoibB/xvngu5l2AiAdfk3X9ut9s3MpOR
FQazsg9lF/yleOgzz6h+5+gZxXImdcQwPZ4/Y7bBQq9u5+B1MoRSoSNJbovJQ+5zMbAHJOMXN1UH
rHpelccxdnTcmUzQGKdIgqDubdjAHE1oepldWxZUNg4ID+3/4ILWRHR/Lz86ltwnnj3CTUxlLzax
U4ezvs+bsIvmhUEd/NbI4wy9Vi1nvMSVzfvubULy+ZJLIXbBhuCIePZ1aa+vNIgSHSBHpyDrKwlZ
fUzFW+LcBTlv4xETaMc4HMvkXiNOY2eiLDZ4/DkCEGMAgHZLrF6mwZBiQCmhd6oRF8DXY4IgqpOI
kXU+4Lsz3iirpFpRZxixQgQAB9ALs470RUllB02idk30zavbb5yULXwkbP3ihnYGgaMPWtdmirqS
cwrlsVgMLay2GOdvoeLySFebIoRM2pVlNbyz45q2RWZQaN4BS8XEEbslj2TE2HOtc1Krr+lXlDGC
BRqoa/tbidE0/R16p4t8LD+INp2Hwe//rWeBSTyMuhjCGI47GkEN66XmEta87doPSdo/ZSWPLNro
yIzrzCo4Ln4VByAyBa5DwjmfL2CLvrjsm3F1r9ZOlgiG6DGiUmm4szCV0j0sv1uR1mLkPXJdxrDk
Ua9J4s9yaz+dT6k5ASLiMYMfDxgIfb0zHRxk+einThoUxuZDRkLy4ZVy5qChymF5qijXpxTAKRal
CIt6uSUSOYkbXwHVHYOI9Dbw5Eg5mRNsNbUB8LxuVpXLkENpxz2DkYd2ghajiHFayRrPtg5zSgBP
EvUMHcUvmcLhsGbuTCAspZjJctHYXqiizf3wvZDP0Ou+WR5MS6Wga9iNl8p5oI55x9HW16+IgBqx
FOPrT0rCkh7YzaAc7k1UYspa4GMh8XpSW2nzMYwJ1YU+J5CufCNhE8ecXdYaESYQPRI2XVot3IZL
DXUC3LkNtQZAeul792mxIceXS4QTolozD4U8psav6hgCoTSKIX77Ed9twMIljpynihgz8ZGFJMlO
Qex8za19B7vvFMkWlBYR9I2kumBsuWExNiwCiifdRmKhaVFadIoYh0p6yP8TJGbNL+PZ7im3tz+R
RqWLub95o1GJes60KG6KMHwQC1ulllJui3X3UCc9NTE1fgeexH0YgFlos0tlKYtnEUh0Ssvm2yAg
KVgOqInGGK0bpJQgl9o2bQ1njtraWDOjp9+/V058qpHDySOvu8EL34prK2orR/bvfrf65TEGkShV
sIfhfsrjrUQe2s4vs3DN8gOixJ0p4FoJCGKRMZxMbYRnWTOhN85T3+EcwdHRExgMBX48c5Oc4LZB
tmOjOvN5qFDGafEQrcuCPn95r/pLp7c0MvnIn6mFJdTeLu3b/whHEUdB307wxKFg9Ir143rXXosA
YtXcdaBe5wv2Iyt37P2UsYNOH10Zh4puwz9wXmjvo5vHNSNmnL0OiIQyWQzLH9TS5LOAzMUbmF1I
p8Rwlf+JkDnd0yKkiHysry9w2hBTlrNP2qfif5wHpk7gPZh9c9owSBE8NaUNjetm5obbnUBgADqY
jHIfi7eoqFTXUgn6vnHNZArIqdIWe2WOrg+xH/rEeTJmOtzLrxijnrg5AFpnOOjBKA/m9qSD85Ao
0sXNvHszDqeD02hXSnt75MZg4ii9TQh8KTMilWbSxMl/dOS/tyrrq6IadLefudF0Yz0vyagDwaAi
4j7w95uOUAMmYGlah9G99NaxMkIBNaUaGgJsZfflGBgwe0oK69FL3kcUDSq4xV/EDBlltKoPNvf2
AXruubL2xNlLNwBA5qPC5QqZnL1Wn7TbTZiXZsQr+ED2oSIFa3Qn2ElHrI0ePZdOXTRQnoRJIBnT
MOPS9Ga5W1+raAygHfhWcLdJ5DOzhdfGIJRbpg+RM53Hso+S7NlBEC6J0WLuOCM9aPrgkBqzuhX1
Ev6D+I5V5j6pmVHJEMyan4Vd/Rhczr+Aj6/cC6i08piQWN9H3S58xPhNcPRL/Gr0M5iY6A6RdC7G
uaryOekhGMopx29/yUdD95Fo0jndL4O5W6OctjC8iqmkqajzFDphlM4/Wt1IWhuK+vSXJDsyd2hh
ACl9G9AU73cmTAl0e5o/tQWamptxgHiSKAs0WJbdickQZ7yiMUVcO0+B/FMwOJTFhbXsLsQd3FcX
4dsl10VZNsZDV2Z4kivJNkUTd8HY0qaGeft2tKpPat3UAcsIJtyCcChPC33L4NeXcRsvmEJdOclv
bV/dMuoDRF6yZsuvL28RY5ky2SLqqhgd41LngXk+Pwt7v/OWaS/vHLq9doPaCfIStJvb/dCLpoWz
T3nTGPPnFhFGqEREPFRKtzoBOXz6gfNkeHIASYpBUj0moKYdMWn1M+DAKAZHX/3ip9YXNqIouDyP
6Ms+Vn15bz6TPB24FoWE2OHqg6aYVc73oc3UqEbMBl349rL8FKb1Z6Pth0f9bb/4dZ/xwXBI08mr
E7mx1sgn7UuVsoJjeKl/tXA6TKSFunyk9cb1hzIlRpxqh+PPEiRf3bnkGypTxHfWSav9U7ndxd5i
XHBBRUqRLmeIMuc5iKc/CXIT0CTsjBgDP/8kXr4FIEoZ3JtPYjjE2KeaJpJJlhBHe7Q4vR4PJBQz
H0WuZX6AyJkA1xrTaEYinoe9kbckJ0uH2oeYXxPAymozeA4UBv3vFkxJV11DGnq3mV+LW1dYcbYo
u/h9vKbg1k4ePPyLCkwLqE+pKnTVqIANoQEKxYw3FLAyTdFkt12WhpGt3E1ZWDIkuc5XsoanDhID
blgWv3RYqbkTmdhgjvgy+KvxSb2QaLyqhXbh+LBejuTNI72UMCZLxp+NQ/GTcSyWUMCEq0ilUga4
q1BXqBJ7eZ+cILFokhHNGCpq6DKNDbT6quRM3Ib3e8kXbo34jR/YFmp1Jf5Swy8GrEUIw1gWHDmU
z/MCtquSYHr01ryoIcDPWLhqXrQXVTh/J48Y/d+ZCzzJgaKaTXTlV3BFTlzUSpY3lzXTrSkfw6tW
btp3FvONIXqrN3bgO+0PSB2iVNo67LCj0CY04JOqHek0tOSl34GvcebtHiNkXM5wVziC4AzQ7D1f
8oGfD7tNG0XMjv8+hXzuC+HphD8PLdEQYY0PKcAjkwvyoRdxHP/QzNtgUFsSEHwIY6IEjTRri3ar
ypxBgahjTYwz7Sva0hPtH0gP0lvc15GrGUnSH1VkP7Zp4lbe+l4KSmHp1RJr/TV+Ji52ncy1xPRX
bSFnQ2NQIO9XvrPRDTAlzPAI37vD9+cKixPfmWejEqBx5p6e0pitdghIYOtCA6nbPaf6uPyt6lY4
vyazaj/lcNQiWra3j/Kqk1iRLEUaKkZadNKgU19EW5R9UZOgZNDcTY4x4oFrbapLVWl0HoM8AUED
RCDH573CrmSW/3w9ZOnG9mKPCt334h/KpDbUB3obHN5u8yT4ZKybUi7znXZXAlwDbGYaVE6eGJMX
mt34sh2D33rjYkLIoekAmIfJ/FPvSemdFLRUZw8LPd7kUp3BILchBHNoHOlDy7JzofRm4X1c7BbB
Ovs0y3f36n5Uf+bVCtRJBcnfdY/cpoLxS1nHxsfCLBdq5HaHB8iOpgMmzN76HAoAJ7oHhnZm+51Y
yrRrDsMLrRXc1Z6/bq/IvDJ3ivW9dA/FJrsv5+21bgpTBEDVHJDeL8KOgrTGnjjBhYeUt31GA5Es
7MMwgsrvkJFdxczvUJZjo1kt5EOkUtX06qt9TLsnUnTePlF0/PccPcBL4nyhftC4R1OUuB+hQWdJ
F9y36KjJZPgiv0hdbgOsVpWHmhy1yUxY35VEI4jy7gReBVjHjTJ44BI9jwwbW6fny2HOMibQlY4Y
keKUANmncTEUQYB5AQiCOF0GQaHf1LNJdmu2HqtpIeKELvc+2mLASRmsd3/4DmqaGWBIS1oNO9Jr
wAxk4hHzZo1dBMCrsIgGdoIWnqhfLaw1BgxXB1xRNc95zg1N3tGK5yeibZSzP6ToqUjMywAEVipN
/EDzWZfkHkWsDBrNylY08DaogKL8m78lFmWIIFbs+0Pq9XYb+tdlmu0wK+6i2zzfFXceASkXfo8s
rraxpeu65h417ZMV2092QPiLwGEiupxF5eBtHeF+0Lq5fTnMrJBsFSB1z1aiAQCHvxzt6yoBJ84s
9PmluyTEkMQfO2Ybth7mWKZaIivCX35tCu6WYEUYS9ajqVNQxSILoR87CCVan78+wrumUILzUq+6
RWWR7zKsaBo1jChj9L4lKOj1ZtmAHfXx/2Ql9nIiPtgeA/qAIVm8Y/oe7pQo1PPjc9SwBMYhKHHs
J7+OxneDH/9lL/XTgBPtnKUqvLfNMjR+tvJDeVH5mvM4kMWFvyGMe8hX/4+zM11uG8m29Qs1IpIA
iOGvqNHzJJddfxhuu4yRmInp6c+3Uva5JbJCqnO7u7pbtiWDQCJz77XX8AnZOBFAU1FcC2opGuJ8
fGUc9WuFwR2g9UrdXUd7SZkx/rMxnEz9l12y4ALekWJj3SZ9M78XlunFDIKzPQfvMCJayPgWM3GQ
9n0ZktXCzivtiGp5v60W0ivYsNht/XHr7UzjYD59XC5D/A95HNPHoa/7N9PK70ll0o3c5XQozQWY
/qt8TzxORUdwQaLQDhy4uisOZYo9HQORI4L5KBINkhZEZWgfF2Q/JWmOuXFE5ad1ErVJflf7PCsg
N/p6rg49NZ2VXzEJYj1hb83ds5IQrKtXpsLhCI5O/A5+2j2pQvXKuumUqFElhChZ4VFOdNIaZu5l
uo8BQI8h+VRMEK56nunbqZOGiSdIGFwEN0IMi2LPkM7n+6+S2f2J8vN17bHORw84wadDgkJMH1t9
r7GR8Z0oupPSJl/c8rbCEeaCOUh6cdyb3REN20VVH+fd7LV/WaW1I4lale8CU3/tyDdaVVQiUMA/
b9iEu6lsKogf6rZSVpdq/QR4YGdCPTunay8l7JjIi4McSPQ6nXt4acoOV/BxO+FA1fo/YT9wNmVL
+a52s/lt10m1kI9oSg1NW53X38OcWCOaEyr4wh3QUOr7ZwKzLpOlB6PImvbGfhIBj+iVCArF93XC
peuyKNgM/BAlfBL75U2UaXUGTn8VlUQ+FXs94DzABHfbkLmmbAC/pkqeyqLCw/vQ3hAK2uzCBo5H
4dfMhwo+hQt77dpNG1blGqgmPHBT/CM7zjQQbF43tXdz2M/lFWMFRkvLYXuriMaoK5PrhInXRVHw
XT2zkGvSCAke2/MAisyFdzJQRJJeG1/0QQhHpZuJNctQrqWySvdYr37GNgeqs7+MMv5+mOEfrIsh
DfrkKJtywwfM2XTGWgWK4SdHuE1ftOnxrwPIzqUXsFyLoGqZm5V/TEnB1Ko4Qrsr0/0rv+bqzJEl
+pAXAxqFFRdfmohUvxkzkWH4AuOfzxxqY5q6+aIgzZkPM90LXnEmAlmJJ+TjJC5LnEus0zzbFQ2f
uHah3AgBr902+NM/mPLKOaIBZYUxxOJtMAtSYuPwbhY+LZdttqf68F0vuNmyXtlOhrvN3KQ7j0EX
t8aJrnOMiXKHb1xrdkiywugpex5a30I3yx1+LanYfGzYWNQ57/tyzMj08eJdP8ZmN054KyklLIjn
7LIrvIHcrslchQ0/sjK8lL0Bs9kPhp6AC616fG18l6eAPQ2W9EZkIN4M350cQiXj6BoBK1m9WwZx
NJkQkOKhuepn2ADi5QiiqCGs7mg2OYqYF3RTQRhXyw5uFqfebf0OzKLacsXj/G3KWVX+nmC7/tC2
N3QfxWUd61XTr9Gua+vVX64V3vNLyQZVgFZCDymehcJVgKhBwEL2z01mYEC65EWzCf6YGk2LG0z8
Z22BDht7svJ9IZ87OvgN0yL+CxsfNuC1gVzSIbfrfZ5EJhZ1sr1eVmzGR5zgQ/+t2RyWy/22Hq6y
KiENLuUF6nTIhQzyq420r8PS7/KljW7WDfFjCJnSm+NyjKDHtoYOlgyjctjs2nFsSGzT2oYzWFRQ
tfohzO5MyBtKlxNcRuns3ZmFBSkCGKkDxa62DyVbS3C/wrzldPRInyNJzlv4m4dy3Fw0Q/FGhrFe
H8Y7JySze+XWOgM3rso93tX60ANpNulNGGrVBiu/1u9z4KF1vt2EYw5GOGY33XEf7ax9yjCZa45h
gx6bTZx42+hqTpaAEALe83wf+DjcN+Nt1cJr67fEF/h5OL6OQiLsPJxQdnBgcDGO+/mudwgYu6xX
NK817dNLPlNwUdFhXNXperj1RvdTCNPHPtcpHecYL5ey2TJAWsOLLCkOdxUw+LUTzPtLL6HsCA/V
+s5xlSZ3SLe3G3f67A4b57LGzPaiixAgdxH1gVP2zRu/W/tdWBxjjFk27c0GEgtRt1Gzc2L4YsWR
t8hZ2ErXnsIkOo5f7FcseUqOoI6YOfBW/4fZxiFzZs6efs8/uKUlM+urL6L+w1TWxXUf9sywXR6W
VNdJv4nupm0RkXc0b1/+p8p7nMHKPIScZoqd9YK0KN5EMvROIt6cAc6uPgywCgfUB93m52RI/1uV
blg368+a+c8OwlDwHAVvc1ZhQltDmAtEKWXbmfpz7ONNWQ8uwvQH03Xf8MGkjBC3O/FZQL95SYpk
00hE6kWQ6k8W3Y2IE+wbFGYpcxtsHvMi/mHvmYgVT/dTNuL5ccEPWYXQXZd+hEbkVKzrzUhV2yHA
dgJoQDDGQzCFXF3p+xK87yyaJl4sEWBexjEObqlYsKR1P+Dkai1MZCxIf/5aHYLGpDI+9EnZsDyc
mdoRGftubiurk4JHchPhcKtRlJWsBNCR0+Z7U7g3+cq5HzlfRbC1tGW6yySqv1wl3vpTRqNOkfwp
xEnRiLKJFusnSqhgZ0gS6iAU+ii/IlnR2KaOUSnw6L28FkPOfqsVllJDAmja2afv58YGHp3cUKK0
0RHhn8s9PfM6Swkwy9oqsyi1qAlqpCP4w9ZQECmZxu0as8sVX5hvX0B+lVR6rGCOyAWKUG3fezA1
sa+EhpI6KvVEpFQQ8iSSwLjC00rq78IW0y5662brzi/JLJfZHx2wMldETtST0ZjGZlrAaF6P3nsA
xAv1nEr7lnWEvLSkcLJjCrxqo4lte0HphMOPCHRRFf8QAnNEnhuY4yvLI9EIxAYC5GReWk48eSzy
CKqPHFU1qb9UJdgc1zwTZyruZzwwLtTjiWeiYA/5cyeRinqujj/ZEybFhoY5i4KBGI9PWygr+4ek
W+nu5zh7tXrejTgdtceOn+Gkie4++RXDYbmGOETq9ujmhuRIbvdOQmIlpEpagKcfd3TeTEaEK6iP
h+Huw694DEfkK8MEXN6hJNDHC1fVxN2qM3EhkFWlIBtx6oUKFS41qkyT9UDEFpWUNM9IOA6xk4Om
a/tnClEbBIDHeiFE/BdLRGebMg/7LebKjJrqI0fIlKqfYyFJUKNUdXGGxIGxWXAcpoWDSwvxGPWG
4cIC8DdhbFBC9kW80KP/kVm6IA+hvlHG5g1pTjbN+pmSlGncLYFDgoqegOGKX5khIDFZCGFGOobg
E0b9Y3rcyVdQ4wtNWkQEqaAUiG4uNScZudVOL6SC/SxHdwivurF4ZyfQUCsk61THqAa2w0dGc39R
dMKcE+TpR3bO0cF6CVgZ6tAWJTyi6MePbAz2RUCs3+adoHgNTWyWDQIXIUgCHSWbsBwdSIO601KT
+w6mAWw/old58GD/BRJ3hmwxMYd/GNAfbH1GrSfafMfE2bROPsnLaE77UbUYc3POgvc+VRQrppcr
9WRQcA/MVmZqbMklNYeqy/3XHkISHfR4L0hLO6FMU7Tp2TGE7JkZXGeduUlz75WsyDSKeT7t83z6
D82IOo9bi0w5QH76+PY6wdiYyVQFCBJnBPxzAniZeJSf2mK8ykLWrkao+DL8YkFFR9A38Vnk9L2Z
RuZjDCoZnD7vbOWfDdkZruNwQCYInHKquZMJIrV5FXI08bYCHsp7XoWBstDkkwgktNMrIr2nMFvD
MNVy35kHR3Ie1zmtu22ngpxh9r3hPREtRDCdcH3oIjYjR3xJ+/4ohe+XsZgcbMQM1DT1N7xmWshJ
DJ/FNU58YpPEaiIbQKQdvVn5wsScSa4YCBo+yQ5G88z/8zsB9g63HYcAF9gvVkXztwFB7nhTnaIo
tA+tzrHi8FBryGNbSae91CR8eKrZ9wUxntEGnKaf6Ou2SAGYcilQS3KS51N/zodZMGnRyOFVwXgA
ZeIJ0y932qhMZI6kDVZjIElypuCB9tl3HHJN3qD6oIfptvNV2niUoghfLOdb++B0P+T+f71lIJEV
IM6N37uQ33fyuBSmamMbDUwjxvUaku7r8rpvg2dmchurfHxUFvA5ZPYWh5Bu+ffJ211t86XbH+Py
VVGs9LbdZdrm70I6vOnBVRTlxYs+3/+QW03RM9eGbaBVmBjgLDHbTc9vwM5lDv1dFAUZ6k/ibmrL
8oflAZ6T4F4EaO1l9SF7688w48RukbGNT0M9HkU5xR/3wFkQL9dme/xSLFAVeMZiSyN8t0R5eyIf
9cy7P6Z480Zbvudy2lQpf1UGRiWgP6/8d+vq/XCWhfMcqjwVgiXypNUbf3DR/edXa8eYF8Nr+ap1
LTJe8bLpYrWdKmlHJAU9Bf16P3OMhZhLcWImweF7Id5YtEhjH2MWiyWMhOFM3/nQ9zpdOgdPMTYz
UVx/x3DJFk/7s1dxuUqwkBGydiNVY3JP0MwNmRKAK/mzqkL1UarOvPec7r2HlOvpt8syyc6efYwc
ZxNscEc43Xa8YK4CWHIPJ444FIqX0JMZI2rUBOUICIR/AInyKbnx55bPiY7APopfi0VqfAqHacNy
Zizee8wbc1+A+5s+xJRJtjJaPYDDskiQCltLIBmq22ITvNFx/ptrrnJbWLwdluUxJcNNtL2sD+au
9NIbb9oTAQVAM7XqK4/zTR+00GcBFlSCad7tlN9lZKLS/PevFc6NZnF24UA/UEIjBm2fVU2Ae95a
7+6MljDZYDxsqQjp25DyQy6yyfJgzm4J06hgnr7x53IdTvqQFF/yWNjvKdFOtrWy3GdDXcJEk4EV
iZA2dYktVvROeQ9bucjKdMPnvsrOwYV+QHMguqdR91rPtKqyQa1LBGP1hJuDzlax/qwh2bzsL3VY
yWRUtFcRMJ75EOd1ASzFkNkthDX4V6cyey/1oP8UXv9anbSdMxDReFs0hxvVmuKe2lFdM33h6xfC
YLVn/xYjJQfY5nABZTQklpKt26F3/ZAafCrphxV63wUwEfQKseOIhfr/M89HDIjgIIZ6x/CFCczJ
s8g3S9vX7vK+3sChYM6rzVuGcfKh0YamMIye2E92HqsN79P1HWvvs6wBqnz44PTZK7hwz8zzranQ
45eT+Sf1AHcXoiWo5OPrGrc0MO5KH6LkNnWT1hZXZ3KCMYWG+qJeamhehLyF0hP/jj/SbNY34CM2
QErzKnFeVVuImyM1brGEE6O8kGZYLkD8vJUqHz448bbQfGkBTM6EWELBqQV3SjqhbwDv02B+KgbM
uiu6wE46f7Un+xaMxTFFtFyVJ+IcycMjSjkGSFC27ZM17O3A+OVDgnIBQ9Np13Tp+9o/3Lp9cTMd
0x3CdHSINNrWQXphS1dEkCXKEDvim+lHP7aHKxEh5Y8qvrCEA/qLbNLbJDgSlrJHHa2Be0feFLIL
qGQdMgn2WRUra4oHhbt8fPql+IciXuNqSjm4/3Rdp+m3a9aUC74x3msJ8aJy/0NWUXI1sni46Aza
8tRSTgmXKX2gteGFG6Kp7riIGwDjuvy/u6eSlhOgn9pIU0xJf7Ke1moAnS0NQyF0PxJ+/Gba2OBw
4B4RI4WN+PH+MwjCrfgWlnRHg7du4h8igsjgXD4nOVY5T9+5fyioACVQd0li4kGIPG1/0jkwGMeZ
d8oP0KHzYD+LFCAgOZHgA5v7GjLP49xOGjgubG8KI1WLyfp6lwy09VpXE5Nf04YsDAYGnN1qDmvO
9k30enTZF0VcC1UVts+9tOdOYS6CDcLqAiJK0ACd0qKrOtiW7dYrXkc+UX5iZDExo0ldP9a1z5ST
Eglus+rVyY/TXRxReW+Ge4j3zNcAfzMKWXKyVJ5oe1nhfI3YYm7q4TrLohfeswGw54N1Ml+hceuu
o1LAq/DxNrO63n42+2xm6sxUuaqZC9SbLSnJfURnEbMb+K2ICytYpriNiU+JC49NSFoNt1wpNjas
QUfzBMXeLhtavaVOdou3IbIK7P/A+y9jcRJ3GcgkOFoqZQoGI4gCoz7YoNaqnf6V5kYw2ug9R9M8
p6xDBhSfhDyN2A38zcmhG44e07K0nnFBY+pQxPO9PNtNQpluvdtoryKyqwrwDYhpV73CMVk3Fimy
xLuFNZQC4KFWEvyjdyKHsa731qZGck6IKvj0e2HjIh6fA3EMsSSGC8PKwnD+8QPq1vXoF+1mwDwQ
Jr3GIYn5RloglsxydOsbqKbNX9Z9XASqFdPUyLDvkJWoPslic1v/4+Qc/xLUjFiWSTO1dEBN7VBz
gvyqspA+xCdlQRWUmE0yw5oMPH0cM4WMJRFMw1TcxCPP0vcgT5jN5rs/MuiBqnhlBpFVYBBZcI6S
WlVvPofNDqAer/8IX0OKSOoqkXqlKsmht6o0eZ5Mfw4ec6/YREBTkN7KMPrknvE+RZx90SsxDIsC
53uROfoQnu2ecbIYUGIGZOvmzyA104VftwD8gEO6C4qUUuR7PTBL4UbzkRvV5HS9EzxkHXiWI11T
vYsJU0tNmEQ+BFjwqljutsfyu8H2jLlXRsEDJgZ7Iam5gSJM6W2xM0IVu2Yf/niwuwANduHeWQIK
jGeY2arCfzcgXXmoryvoCjt15A/2DQoqhaNuwhf8Q3xeedn54qvvPzNA+D7WjO9Fss73DPeeXpTn
YIoWo+IQWZscKPb3/9aXw+WonXWINv/P5AEw2QpcEdiqZUsKbpmNB4G51xN5pA/LDPa9Oi3Bc2sD
TiQgUkHqT1/deU40V7dFoQnUA/UXL7/Hj3/FpCktnM5YPVYU8qJv41uXjq3Phys/RGZUoJzmmah1
8SvGzNn+ygYO0J0KBypShtcPlAgwfxvoifkA/MXNhaHOsi5BDkZqQEUTgj9OHQpYZYQ2MIhZ978F
Z4Db2IwjQgVztJY4CfQXN6XT7ifz339BqDyDffXJfWRosT49xrOPP3me7iec3aLRRqYL5IomxFaq
GfEBsEYhgGvCWAH7iHblYGzZnUftw8iFMOPT/vt8lLslGz7axHRd20jOD4j8QBMfX1e3REE57oMR
vJIBSx1Rm9aOBmA+9WiPSs1PNrACGNwaj+FaHYDy9Fk9QMLiDF3WYdjt66Cjh49hvxO4de8HLUOF
MVmvp5mpPPEcMEM0IjUZvKCp4Mzyh8OyG8bgsKuCsbhkzBeQXs6xa1qNBQaC6/cZZmAbEsP30UU/
qNJMYMsgcRA9AYqJ4tmipU5vmOy/rfEBhdnEkWh9M+oF2diB8HelOWf8Qe0BFu2MYvbC3qT1dW2D
4VlA/D8+kk+SCaWJfDhaAQgNp6EfgpEeIMqYiK86t6wuxexGyGd+DaoTmlTvsO4vKWp+TKOqW4rj
uhR9gkpW1YSphi++z3zbj9iYseBubzz23WuIj8zQYU3bCrwvxSMYuNV2cldxuAncDltAxHCFIFU4
2UvfsENWg/O16tlA8gTCytOv57k6XouB6EbaLcWRmpNF2iUh47o9sLyyCe0C5SCrS+ZIymKc4IRD
QNUuqcGjBiqCQlQOKf1AW8bzEW7BGQLLNdnQGmoy3p3wBAbrtosT7OfqQAxKLqb/fPyIUsu7MR25
GTOjKxALhqPif5SsUivjQIssykWYQczptrA8pPpGTJiTYLP5GU3yjknanjELnaOBA8HWHzBi35ZX
uFKO7DywipKNy9SogbXB4vgUrTDwhNHWvWuuE5qHnQn4yf3MipqGPMYwGYZoSvOP8wN8MyddIBZR
tI0dZnArU2j6Z4pJ9I5sRhDZYphHhcZgdSlMrgHg9tv21jD2IiidRbh6/NG15GAZ+akreNwYO1+T
SDMyMVkSQv940dK3I9VrXYkOCBq6GzdcshDjYsJNOmFNhSsElWeWyvl+hurMh+4Jg0gd1clO3hWD
45YD5qIFDRIN8Wvt5NLJ2KAj/OTsckn4X/GVE8A5wCDDsF/I2QPZniHOs2T7fzj/pGSgPfeYh0RA
OI/3Mxhn9HTNlJFQTDMVANAg2qoN0Ci7vx1JUj2qHpALcFFQAbRUTeJaqPrRQFWoRohaq4Nj8PRN
s0z/x5uttKOMVbDVRRZnJ8F/O5xHhDbO6nPTbCelOpA5rdlzEDCA80E2pbWQoEVdFUSFd3nUczSG
d9MMrwXG409FkSguwZ5rkHxttiK2TViDXMqMTJ4amh5YtiE5zFZ5Lb9OQFpNF6YA64iCSqgUURuJ
5YWM4XIDcDWmjNxUw3jaW3sgowvdOw8vQ4VaqJC2aYhkuv0LCej5epJ2w+oFt6FHH/D4uTlZ6DiZ
h7mvzIZ+Jw/2MygnChsfS8rfoKSML5TwNdUAavlyh9nlbmpcO5zqwuf8Xc8fGT0jyvEACTxieFj7
j6+ripFsN0cvfZO4bBjVukEklNYr3iBRfW96nWhKI5uSCPooY7p3liMCot2CmLDhAJtzV0uODGu4
Fg0LkLrQm2go4VrB1Ln0Y+dgCQgY+8FPI8GtHiZmKfDKyCkbvjDOyO/8lh/WOwfortX8TWEBNWRf
GEpmlx279mrImmwXdtRBkpxONY/Qr9hOIgeCVR8MX0QM9SSjZRPJLzFt8WG0mc23uIuiKzRx9bOx
NaePFESDMs9ssccFx4Yx8vjWdViPshvvcZyUjpKxqbghvy0EJHJUQyeIPhF+p3FYInoHExa2CFWi
gkn/RSl2dqTggSYzI3YJQs1djrrHF+Ydg2U6EHaBkhceaYJr0S5pyvi6WOg4zQrZR86F60hVYhnf
kQ+NGf2Yt/MDJV9UiwejWRQ9zG97D5JT4fbpTTFjEelAPjKGTReg3aF9EdGzolPJENjtjk7ypq4R
kxqWTO/NoHvO/r1p6MWM432IWv7qiNmJUiTA9B2c0PqFarxWQeBXe6YcKBKWcbjEsu3eLGl2lXdx
QpOrNggpBWwJ3uotUErStAa/VH5yX1DaWr+0eoSoS0Vz4eQsyiLnyEPcWPs4xIIuGUffmyBHKkaW
tdnCMOsb5naF72R3UWO7SHO8iVzzzVqTJJyx13WSmxujlsFsoLQxqxouk1HV3hYGbVH405VPb86d
yN4mEwdgz/zF3hGwCsijLjuPNCKJD3m11Y8Rl1zBWMU22b/HgcN8KBb2qr2ZFxjEVXvdc+7QD/IR
kszdEyl2OL5MljVHxMwVwEamv4FwchMtvGtobNJb086ACwNY36YZEPbx4/wjzy85dvApqxVnleOm
h6TAORuNhkt2Dbd+hlWVDOj1AhWBRfNgwGHrPCiWwX+TDrHCynEsKwt/4jT2SjrTxJ/g3C2UbgxO
MTMR1dVy7P1Dub8O9v7+3uspMEbiey5BFrC7y4b5lTdoV4tgm04ZlNzJUE46CwMpZ18YtjdqPidb
4+NFdcjmz0yN4P45xfFnjvUmhDtO5IsQjwFUS9tDfD20Tf1xGw/HF6u3LFxil3lf1xTHu52Tc4dE
GapreM/rPnuz9AEetmH6IhRrv9s34+4/0Kai2u0856W1WQ6pJ8zwHLSoKuHvByJvIlUmvCfDDUUO
dVLchQXcyGVuj5ZLpp5PVYQGFJK0tsn+7miST2K8WadsTgHxFyIyjNkyXtiAbHlI0dpfSQm1zM7H
eQofHGxkhxahgJGNGEye0X9uSHeWq6qLB56jJMUbgGnRyaDZYbnkVZOv76i3TJnfiSzliWcsdFzw
v7S2sgdWhJp1xwr3u5rbs7MBVPi8KIZGBqny6/EZamozrPEC1uZYSzQwwdeS3QFr95OcdeQkKedI
QR7ybNB0zjrpKEQmgRh4ZLFTbMm9USQnjMWhUf/qda1qdmJT+xcjp396kKRRyyZOGtLTfLtxzhwv
7nzsYsB1LCXhmP7Zrusrd/DfC9VSq+sjoZ4yhsEySYo5oSYeioxBqBWv7IARU9gRXxvVJB11moa7
26C7LlznlQR51u6EOe3TZdk/nQfbgFQU0st8POFOL95xm3hooWa/I5AKjAibggRABIo2l1gvyETC
ma1REyg7W+89XuhCXkVFwOYbkDS+y8I5BGzwprf91unveGVAaxs6wyJt0/fJkTdOncXuQHv1MijI
aB/nDSz4/HPv+uB0KYV7kY5f+plSvV+O+AHlHCnYIlBb7GF58kRhVcgoTT5E2/E9lvAQWxsuzIuT
4YopAuOhkevvBye5tK2PiO/OUtJrcD6BORKzgyv9p2ihpkghLxwOxTWhHN2rvOSbk4rDsF7cnwaG
iWbOFQjsDl+Vmgwj5As2UrHf/1g9bKC2cH89h61xbgzHD0s1ZPk9/VzO0jJ4wXitqCAMGCvDzJPd
AQsieM1RuLzTMDYheMdyYBZNtgWcyB8EUE7JO4oWl6zTn0pw/PC11L1iEAjAtuoxFpSFtER1f+Yq
z8sctL0YRTBZiojXObVbDw8D5M5DtHyyTkl67bPmZRKWHwTgHo/++8U36GoYwQv0hU3XZ/Gdmfp7
S6JgfBlBgVRFy4yfUXF0R6TpB8Gw3l4l34jVk2g8nND/zsHvrOvnNuO7DVtmg6KWUcPJPtahsji6
MXm1Ig8cTfjZDaKXung52YjapnZJQ0PFyP32LNYIr0wObzfeFtXW+JxoU0jDycEQ4mQtlqTLf07t
pxiY9VibeQ/5v1OHIu2X3ZxckxQYJiV6kYWYJnDjGN5ZzS83U5OdIhftQ9E4fI2BiK41h6tlBpTT
DVAaOLLynRQU88xiUJtyct0R+B50PGBODMdO7uW6bb0hanCcEKnRgpgRtFy4u/XIFi9b+AQcG5DI
5pMw5koOzPNojamNbpFyIBbQFBQdOk2dKCkyjHNG6gSGk09fq21dHl+rxP5uFDO84F+nqv8wc8p0
Kg/Ry6lBitjnGHoV63GkaqzQnAToezoXjYsX1kzs4AFeEglVXOJogYBpy14RMcoFPUZZlZSw8RTb
1i8u8KxXxMRhUH+aQ5oj+dsm5IPSyk0p35+MvK6SRUTdCjC45azPaFijES1Ph//CRdpjeNaPyx8E
QKf0T85ntrUvRXZoPtNRUCIlPSKKwWFH8+DwFjQhL6A6IXtaGcHUKiGzGiGEBFlQoVA4hU0BeAxc
BE9oasvv/ZQOdybNcfwFiLyb3L69rbtwhbK28T/1WZvemHzx7yvABGS2x/ytN1LXZfvhuDvmc0d3
nB8MWgr8F4thHi4xPc/e5N36LSpprSMHUKca8wQVMWKV226TBC9qZ1Pe+GQh3yRGqg+/BBBKUY+A
7FGzHZ31JcGk0Z3V7j3fx7qnCzOQmB8CI+UEZ9zm1OQXMQihge2Svbaj+xQhPz604nlpkYokpEX6
u9f299DEWXAyIOhL+NLYtYkZLy+3pOOfFOMu8suEB/yLYI3TYoJWm0M4gmABrkTjfdKfhU2XpV0z
V/JgfSHPXGWp6FoLTAVkbNTT5/MxX3XZ8nmO09fa5mUgSh2Lc/L86nlbrTMiqNp/TE6VWLOFl3ca
n1CtYwj1Z1u9UiEX7SlgEomjAL76FfyGeZ12GDFkNSTVTZGLGUJF8HSsE0TG/80WVo0rIr0fwXfG
S0dzK43LJ4DX33WtUi9EsvepemQfpO1tYuoknpQsNcSuRgZqbbphYN8rTkixIn6BkV41fqljhr6i
cYi4I4xQVk8huKg4VE/vI2fjW25NRLwApyCVHwMOHZB/Q7UcbNnafdjzuDimJQixFRRjDTyvAfAh
X05AcQ3vn1TqnCVIXp2LCIhNzJGiwlrFK7/7G5EEekZkjGU0gcwFxGvO7rEa82djgC1D9e/bH3p1
A1DMyW08F6jiZBS5RqBa1G/hG6UDDca9hUJxryNBfL5oo83pwDjaii5WTHQ2sEkJ/hMBaZqm9+KM
+ohbopluCZb6fc+IT55vmtPK87TPnYsp5xQaPs2jv16srktYCY+Qk0s4n/wOy/3xekwjfjAk3i2o
kHh+1m2ItaGFJRtuy+djKGy9s470QKI9smailr8AakiEHZ6UDiakTdV5YuYI9cXwU2dgTTqB3ADq
PbIYZdge6SgKIAbRcnVQInx/CIAyI6MbWHjSRkBW01BYOK3CmUW8pOt8u0L3FBYopqElH2hWK4cM
3UIYBDae3A5N4SlVJScsTY26LyV0VKpln2/Dzlz5eI4kWAMZEioj2t4JzORlQ96a2g3faLdQSztN
WGqRbBLN+PLAno4GWmNbIbrcDzojZh8v/VloPW/orwmGtdLkCXZs+bL384zz9en35MxG4PRCTyDO
fB8em5bZzUtlgIt36bB3XTRx8FFfoNf9kniQa4gzxCNemDRAKL4eU21+ijCuV974HG/+CnRRA63L
UFke7NoYCl4QI3MpZKzTwteSIDA6FFBkZal5UyXXQA4kLbNHHUCaHNaQ0xafFLcc7ufimRHB2ZET
Ur0TNxmFHl6J4RnaDYmn9KpmQxg7/NOoV0wO5nRQiZMVSjFGAJbP52W4V4vcweiTFsIwlZaEQk6E
WoYda7oPwZ60rOx4WnPQZ4uhs15DF6sug/xF3EK46MebWHeI62zfI1X8+/kohQ1GMrwfjJZFOMTX
U/EYQTC+XSb3JoFNg3Dpp+1Z8/Wbk2PTxIMJq4t2+fD08rGszUf7FYciQw1Y4WjvMOo46YbCKF6r
NavYZv2pehFt6fJMzjQcd3akuk7/OekPlEl0R+a4/2EQq1/Kosn3sSYLBYwlwILTHhWjz1s+9d7d
Omo4tPB2eBEQpX8E/ipW9uYpYmCJqevPmmnhbYTrxS6K0H1SX2Qv6xRMk2nmTyyNNkCT5me0JS7B
lj4hhlmXdb1xd55znG66LOhfVHsErjZ1ZczBsIoxQJQ/AVk5OSDYjO/BxeIO+a0GXGuhrhpgMnEp
SXMPYLhznw0K0M7++E4imsEPGo9MtJZc5eNnndebNDBD2bzZbpKvwOHXFpzghFbTY02E1g2yts1L
e1hhnqhtXFMVdtgvNortl1lUJbH504/5H96aUFYqIOaxwaQ8PLm4NdiO++PiL0SUMoGx+LP42WL4
yyRQo5BCHHdhRipoazY1kS0FoluTMbGAhIapxZefs1OT04Lr1tpvP4jX/vT1ng3cQhc56BZaoCEc
FBjsdFmOqQknSo9PclHw18MrxmwBFRFnvoA7EKoXcM2vohZKDTR8EZHsOEJcwbV6dTDtC2m5ZDj4
9JWdEejwmKN8xGPOInRYsjx+zGOzBMfDVNBjwXWXQab4tcp7jzLzrZiE6a/JHzK0KvbCP/AoUREs
42Xb+RbMUaRtwLD3IqwPaD+RpCnsh7Kqh9JNEvKVHAOl8JJUSgc6QLB+C/I1L1wHfpTnFBKY1lJI
NMGt3Gue/pRnvFY+Jcb7cL25+7BaT92k1tg7HtfhsD64myMCTQjRknO8LebZ6216N/Uo+PSNYAaV
jyoXOykrABqFkP4L72V1uo9eMnZ9rodOnWjEwN+qyP9bVcir3/XJENAcIqqU+lcuhFRcH8Q13/TF
x/XgspJVzFMrgVsyt/0kxvCxMDeHIL+WK1tYrN9WuvvnN3xL+Dy9vpCrgyIPZskJ9fj6wnQzo+sr
QBh6SmyKO7FaZWr9v2W6GP2sUpXgqlz9LUQTnbgUrqIhguZ/14ouSpUXK9RcSPPyftWUW8NkCzMg
EJL6KocKKxgYDsIn0e5GoGkBU7Zp4IeGCRtfSKrxM6vjbKtTv0Ik6QZ9OevEHnt/ewpOf8AfA9jz
g6AzKUojMn+SQ/ut3w6fLFeXIsAGr0MO1wcAtITFgtgGrvLtFHqXFZHLOY/peWMlayL3+BGAO0WA
PAY/Ma7yhG5C5rp3jIfYkH9O50IJbA3mYHrpwrAW+V4sWF9vYepls+i6nyxGXGMux9IYveJTh25H
S6NwcdsZw49P37wzozZkuvjFRwRF6L8C2/j87eZ1U5UGWeMZikU2XRobVeRaIhPeNP0BSw2p/+QD
Y6eZaKonDxYGimS2ZylAat64PfNXH9NdP128S2eZ3tscz3i6D2l++mL7EpoxcEGIs8DzuPz57sBH
iGEQG5A0V7XDySrPjjHJjzMfQW1rjscZrbSYz2xe5F0s3zRQsfuz49+pHVDmk3YHmexWLmY8M3ZJ
z+NkOsUeP3oYEIibtsARhuV5Ugt7+7DOYAjy6BEFyzXMj8jy/KVa773l3la6Vdh8jVvzh6XzoeOS
gAinlL/MULxUX6K6q0OI0mV45wCXfn3eZtkCI6dXGpKXTmwI/phnpt/FeGw33nLcvlda/GisPXU9
1N8FzlmQj9g4SrNvGm4X3Q6awK3fx9bwVkr53tv/EFIt/ZA/Y5jQafmgPECJY5uULXwAye5ocomN
vTITinqOdkRhH4Rv4pnx47eXHq5Ub5MgfBeZLzGhsNv+CJoWXhX0DmxfNAIP2xPXxdKSq2yCiAFJ
4JU37K+9bn4r03eBoJoIWXGWTwAZAwkhCVHrf6jhF9CzckIL9EH8KHmH/AW1IiTb1B9WD6Ejz4pT
KYqte4vFHZjsPkxpkEnQ9Cmo1qb58IcqYE+g28tn3tDzQ4YKKSbVzscZjxzekx5+nH1eUWfO30tC
U4tLMdE5ScpuT3HNoROOcWlw1Y5LrihavGE4aGCaauHLcn9qmbD07CPEE1gGb8E3yiNBqibJSFU3
WRW6aiklSD9PXNJ5c7rOGCGEGwy9AyYJ3smb2haMYimxXqqXDsb8Zlnqq/91yQBsg3X5JtrU1yLA
qItVQapOT5uhGiO5+j/vVmnze86ui5m+iF7yhz05J/PjZrNEvT+/HJvpYvZXdgiwij1tQURltXC7
Zd8hrekEH+1Cp6ciItQuATrvlr59pXhRZU3XOBDatFcBVXEmxOtlpE8mvQhtk5iFMofoJ+BGvoYB
sxPpNwpYzjjy/q5o8H5Cy8hjBRgTriQXCgFnqjH1KCc4JNVIp0v2NhZqb7ViJYnWBEh3KmT3tVsH
dGjBIGIOSyZq98ID+yLbjCm5FiXXYKCSmOWnpNoFU1aV//mWLQcnXqUpmTL4IOuNvAajnomvUhyH
L/YNZ8YU4iVNiJvEOZ4UCzIxVuaNnwYvj+VrZ03+VJUgyhmUj7fOFpFPC8V/O3zJO9h7vwYVIbSP
p98chhHn6w2KJ4+AO4d24UzpOLdt59RZ/1oEPsNkepqAmuTBjGRYNaTONl2vPtVDKYMKEwIkQ4E7
vWqkvWCkw96AGtKqgtARTh53i+/FGuaF1YHD3NempJfN+GI3MfqIB+eWEEX49/O9ilN5lkvWBDMF
/3MuhrdVgIclOhUHMC7aHhwPrdsErGim5MSH0k4w6jHElmsI3ufJ66wyFwe/fWmHf+rWUJpJs0hR
/0lwwoTnRAIbUd//mzk+uctPyVuldpmywNtByPkqJN9jD5aeSmo3CB3vNfXUTiA/eG37psdUrS7S
PwuPjVqlqo503Z4IOc5+ixoD4xuEr7/JT8UCGYCDTm7oTCUgh0BsW7G/19YoX04JC/5Ff3BeAUYa
7Un5ZH1HTt7fbh65f93GMKRBaMEF6LnBB8dDFIcZ+Bdog2gSOFqEI5oVTwhp9az3Zk/hOtfv1i2d
JA/FEgOfWYf/sO35nKwozJCFMHw82cG9eMI4KzMhRsgQBMD6fx2UL5SuZM81Is99CLiiNfQDWDEz
HxHE8gZMQ1M8AZIdk79nLuwf7hu0PxoXJBp0MKfTsZwOzslnnwtzRM9lYgKn8rUEKr+TeWrfEDtS
2tGoLGKHdcETf3PD/QQAnu5tyAcDgecpbHYke7Ipb7cuzhQb0DUmHScgAZ4Ue2fEJenNnOXv8sr7
IiGjtkcZAGhCIjaJyguxXnH42y1Bfpmt4xufLTBxgYBRGFjnKHqVdkx28RLcejVuo7ysCo4rViR5
IMCrgNwZtjmH4egdvj99k+2h9uhzoMmD1h1A8I55+qd6EMYkNcLIo7Es4naouqt91KF+ov6JefwN
+iDJpcSXkYuDwicnjLBxTgvfTD1OdzBJkgMbq6JnIjlidRyMFC9r87HZFH8le0j3fU5lg8U9xrSf
xJu1nzuUaB183C+xLw3vi6MDuR9xgSwCRL2Xr4wcc6X31CvslMK5eBdyfFafvgvnkA8LTQcsOIoM
NU4NoLq4i49t2A74xtBuuux2zBms8i0E1JV7NVpZGyQbRD80XnigfyOVn7Z83JQDhMfED/li9xB6
fU2PsT7dtf995lLP3gqkWyCNaIyYrQJUnSy8PD+EJpqSAa2qdFiAdDJr0TEgyEHPSG8KTBbIKESR
wJuA1UhhyjvK1/hTcMcZYWkSYRyc/diaZdwklbB8o4RaS2KpiX2HSYPC3Ltu+wyU6mmA+HjZMaQH
ZYOzhU6KF+mk1nJiLzm4VYTtLq+DbIgRbfdG5953DQJsMFG9/dB07es1Gq9s0/Rrgqcxd+35b6P9
fOPH/0PauXa3aW1r+A8dxkBcBPpqx7k4sXKpnSb9opG2O0gggQQCJH79ed5JlNpIx2T3jJHtqol3
g2Gx1pzvfC/7a8uEYA4q7bVxk2GkCWLRSdduFl/VVIk0wfj1XrWAieXN/YTHxKN6/gEFZ/spBKYQ
+wL4KOxbQJxPf7R8O4t3y3Kn14PdABmlnk1G2oqzSkiWo1uIeLGU34epmLZPzbdEMkiYRevM0lEu
zFvHd8bmb3YfkNY5kt3vKdrpvVO/MDmhmBYz+Eci3shnVyMm7X2ybbIilfZXCLmM6eKOvwXql1xh
LWFjAf5BudfSPWm+pYgLTb3HW+AzzRmHi8BJrP1klUTE2uCOFLuaTXQznZONfSfzFLVgWRq9TjbL
a2gtt5LxaxFgWAo45hWUbjQrQLyKhBMEHGBKrke9gJUNxxBHok5k2BxLZQ4pN351CnmWU6oGcKfg
2xTx0noV36gA9cm8SJEYS/CveqFYUPnwk/9iO3HWGQ1+6iH8lh19guXyxbylRza9mTd7g18OM32a
UvIwqtB7xzAN9cnxVlYPi3D1ERUWlttqKvQCnkQ9OvqfX6XnyI+uLgZVg/QfuuEQgUcBlW+cw9ab
W/HJ4JDW97Zd+wixwCbUP1hRwnBThmayHDP5Vm8SVzUflZ4hAoItYG6o5ovPX6IlgQ73CN4hMkpg
n/E2DQqTzl8sJmkUBxb2pRtovY4G/QIFE+KAiuYvde7FdPva9Zp3Ki3dKVZrNOLqeOQGpbG+0/h3
YcjwCO5KXOUfnC7/rZ7lLyV2L0VXSVFUzLAXXsblR70TJqiC/6UWQw3oyA92Vvhz7ym0CB6AXkd9
M4RegrBCeOsu5rwY0BB5H6hMI3Y7NZ4SIRtEAUyU4GYhKIPx3Ntky/8QVSpKSqJRRT9kmaz36NO0
fJBGPSSL7BXBcwQBoKChb9OLLpMn8zOXrB8/1ed/mHN8ix+G/h9lGMcmI53hy+22x2a78cJ50nFs
cnQKVxF2IvfClk3FiMO8vy0mMxL8qms2fKtj5uA4X6MWIuR6TOh6xqnTpkNZg3XTLKJCG8qj/Boj
7awNHDvS5bPjzhjMJRXtVQX3AQazhOsFk1czx8BdQAJsLH/I3wE9oWnVvvz8zbpQZxBbN4HZDdwq
4dbgZsEJdfYYs+7nGfFuksRZkhnHtJp2W7LgI1lOx6WOgK5LQmr5NgQoiYRsi4woYJBq+UbRoRrx
qzKMRk1Wzqf6zI7ZfrxgRoXIgxteq7+KtkuvYarvCgvG8QiOkhiUyl/UBuEuYDIrOizD8Ixli9s2
y1dtJNzPaVe/3nn1vM/GOEJgSCPlu76XCejIXRUwM9goRFXkGoWyT4ZL0N9FdbEt63iO7AH3LK6O
YkLjOpkxSNkrKKSom3lblHDEOSHQY4UQcnP5OCC+1vmoJ98tsDrEVFMxNNJhGfUPcsXz12uT7OH1
ArgyLwLUjHCbfXoeNvvDYj89hFM7GayRB72UMYFWpxnMsAqUkCSQp+coQd/xmXzLLuoHAi7zgiAA
0jlQHrN/tfQGkvMo/TemE26Zb+gkrHbYv8j6CVdIDXeMnM4IULQLfC2v9fOa4FwNeDUtP2TryVsa
9JfiAVixriUIDU2ziZ7PIhiWM018FJW56rGjaf1FcwD9R/Ry9zPaw0Oe4OLBej7V1cfQh/S5NrjD
JYlC1YcpDkIOGg+cw8X9sHc0ovvPheZgsooM/n+cIM33RYQ5lu6IDAlU1hpwBMbTZZAUpoACBcpl
6kddlzab55/cmRELmwr04n+e3OCdyHGuiXB1j94aEBHl7msdD9uq+nzw17ciYCNjuheSHuDmJZ2O
vdSgZAVBmjaRYEeWVHC5KLAxEdMcGAXlUbLGpgqxATxJTqgs4bZyey0ndPzwv1CiPvkxBqVJXno1
HutRaIGK1utBbuLFuc1COCCy4puKiICuvy3Yd3Dm1ThbgJ6wWbnwCmfR+GTk/uovPnszMCAhKYaZ
j3smNV5NkIbPHGrnCM9TxO/Wb2KKhmoP2TPmX0DhsuQQ8GgWCoK0xOQ9bZBCDlto9iJMai0l9fZV
XS73V5Ky+VtBi7ioEDE0TsO7dBTCZ+iPG5Dwoaqta7dluO3oTqym+mEjjCf+Fyg3N+paTgpKeRwJ
QNZUSn2+3paeJCB7zzGa8aVCil2GjHi5UYRng+CUiAzXPwAa67r0xqn7CHw8BoTTayPJ/cPVcpfM
9VopV/YUElkdUUy0S8QFRkalzXD3yOtlD9FpvM72cqAZZnGoY7csQbbb7kCEQZ/rBESnCbc2VG0D
/66QjaZ4YIbIXshzOmu3nN0x32/C2MKFSMZg+rdssUbEqIyW3AX3VeBYe2TOIr4jCJu8rCXnEdBw
KmMl4LaUUHb959f0xVUh1D7SCJ7IpkHD3vk730sX3aInQfywG8ad4XdZv4l9qghE1+EdY1UYf4SZ
kVaF4EnFSkVrStRfmHdcaFCADyL8mqHt8WlQhsJzrosFpaXlGTFfN9x4elhdM+eZA1Vd7XjRMD7/
Jr2TtZgYexeFA/V199LG69zgiN3CEoBHWa0XbxyjJdAIan/40oPrK2fHbZRM4t1cLaLtUnIsxwFQ
EwlzoRGfUeedjiZN2tqUTmsJuQ55gnYpEYHHK6Mz2ZlOAe4Z3AX8CUNgwKfndxfPvKpcO8FcSmle
iD+D/YRwXyg3OzBAJXAzUlVdr5PNTM5wj7PRCdQh7QFqaVU0ST8nUiGr8b0F7bJHybLChDTIcXVe
ayyiblZ9vFtDbpc9lLS6bkktTeEiWp7ewJLYB+VJa5QhxEbhYzoGd1n3kOSbD79g9Hqp8GK2TbYn
DMNJOFza6bqaTLIpWgMKSKOJCzbLyAcqoCxokKDBgu0nLnHcGI9XFQUIdYUemFRzUsyeaIUlMyQN
LZs0u28Aw3+Bi3Hp3APrtDxcHJuHQcLpZIUIdkr2pjbCYK3kAqxbGczL9okjg+oJiw2hmBkSJtuh
JxQ7ckeVJfapNBzfou1ODQ8+YNgwiqFyw6EdbBKlv85mwSLrTKmtYtsI98jA5CmmsHOxRzQj6s3S
weaYf9L6kDfGzGcWYorxUgO2lBjXriGMR9hTQymyRJTrgzeBSJtHNrJqlypXh7wasyIK363c44ej
N5kLUtLcWkxmuw+c8XpoSty0t2sRGHlXWJoQJs3J4hnGLFp9moHajKphFjA6mz0j//PKUS2Fkd43
fqwhXNEcVwcK2YyUp4/AZB8EVhhJewJUdtxcxQHCPYcCl/akavAAYwrWHjXvJJYA1BOV6+FK9CFV
whIAqcCNIVm+qLhWvW7xJvo73jON5LU0LhSFj35AUYnMNHrLq+cfqBtcLU+sY9QgCNrxV3+ZXzrl
Wk5ErOoKxaF3ytiSQZ24G85OFrit8g1HM9EvoAnQh9TrIiCirdQ2/4gjk+5W0GQit7SgSHU/qAE+
iMfjQuxNyL13yWoNGMSaLyVggVwozImOHVOzHOlK8hb6aTRljaNQGIcAL+3lsbB16jpO6Ym5kj26
yCjF5miGu/Bbzb8kb2TY/nparsn9Vc6p0jXK5EPsJfRpcLiq4FPLCFne+TlqXHzV3nr+rrxxNu4Y
ECYUafDmcWXiKGIMAs1oMPVvmFck8b4j1Q/OeXzi5yQLECVs9Cna2GtvT6oClQ6BA58flPzExNBd
U3HZ0HA9XzoEOkjOrg3Gi/ny4XQ3aBSdWeccnV1Bo9gym5eFHQeKrXtFIQNjiK+i0D6UY9J23Ir8
0WHULp1iSUBuMuOxQ4uRdEd3GuEp6igAFy15Q5GYAGuYL5iMFttkm0oLUA9n9ESUDuJUm+UQUbxs
N9ftAqSZ2snGpxDHpRMe3xJ9bXnDH96cbWBksG7iwZaYF1G0KxZKjXR4LUkp0PRPMxmBWVlAoh6T
tI66Saad6paVxCC/7OygCA3cG+CwVRyAxp4mrMN94foN3hAJB6/Ptq6TVdhPsGwgyubzxXZXXxUF
lF0OIgR/SMW+PP9AzznubGN0kLAyiRmhehg80NxbH3zShihp2DhsFo3uQKNgiSqlO4/pozPa3gId
yZ5ZmIB9nM8L/MQ38o7BgAIcv+Ou2xHJnXj+CsMLRzoxiyK0UhRi4TPYTUpeBb+k7J/LdllJfSoj
dKV2h6cL6CGVoT8mjAAeRiD9XrQSrRCTuqhr5FWQOkzE0tZDlMiTMxoWCXtiA2kFKtpJkpBjWr2q
2+lvmg0GDl5x1DyKZU4YfRu3F1/BFOxDirJgxYxAsgqSHbq0+SL2YZr+p92XV6u8fN0EqAt5U3RO
qtrRIlFPLkj3+dt0cT9D7YLrPhG4qO4Ht6mbrcrl0Us4r5nHKAu0Im/TBHLLXjMiZ2SBd1lFf68V
p3kbLqtKUem5QnRENCYj13VhN8MPGaHhTKxOyLVPD4OIo3efIHHncOeETGHxbRC1UF6KWy2sTsCn
GmfNAYUYK6YechdyZ0LHYeMQDYp1RhT/LYfFf3FxE8Ju2G6hJuO/9PTiuuWKwIIu2H3cF8X7fJq9
UsKJppYW30C4NnX1b129YxoC/ASx12pe2HLuBAk2bFODs5ngjGPylwoMejNGIeQBywR1eG3Hgrpz
5h3e6RjAbPdB0dWq6YO1973wxVJH0tHgW2KMDVFqqiOmEgQWi34j3YLbMYOEcK/PwigKmActcyfh
VCothNir/jDKMlhuBilYmkmnYMQKrhFhIqzJv1gz6ksbYmV1sKhpDsLDFSj3W4gS8CxxVY3zHUQS
F+wSZyEDWRmXKS45pYB5/rmdE7XhtEPSxhuKFYxCZ3BElusVQHGKX63KZu3EkhcWR3JEI3Zm2vuK
E0Cll+YyLe+rIqXkWZK0lD1UIao+pANT0k2W8hMY10vWX1u52PFmoBEnlwryGsk65WIJq6J7O90E
JNPk75ult7Yhqc1ruCFliHFbOhlzmrqAeM+oA9j4aNIx/jUc5VGRApKwP+ydNLG+ruDaMAmnCEH7
LhsuCUhPxBO5f2Ca97fIDvgWfmDzewhgJM+S3+RzaYRApgjHfPnQpuXN88/jwubDdTK74/yAv4tg
6ul7BPYGpWNDELGxotl8TjixpPhKXpA6V/ux2f2DdEida65voHcRG4D1xaNnx7kQBexLWS0EU8Iq
8YbXVeIjgyAkiDk7qCiguqu7Ko7oAemLZTtiJTlEBFWgumWtS5ZDyTlBMqvInRpZdVCdxrWmF3gu
/M28HOSmedLJDu5ZU9QuXjJeMDdRMGwWi/iCMCfGk9ZzvHTwlmYuLZuCI0Uq97IFWZZETkStfBW9
d6LvLS+ltAiyjpCdu6hvqgjF2VVRLQ/CLmYBb/07sR9tNsIqkaGzEnOUqGF+GGAn0ip3dMZUbSQK
2zQHYu8vYRaGnD6tpmaMHGEZUnu7E0aqT9dM49RLt24SbAFOhAvNF8mt2AX7h12weNeiDNPcpMA7
nvE6/FB2GYW4CEYT+qK5nl5yo96z9elhqsQy4hrjpw0ukPXKAdoXn/TwIBKhSAi6WzLfUC2jLTBK
7/ZdeR2sv2q60PrIqAnKCWrFI8MQTeEUuRivxoRXSZcCaZir6OOzGI1rc4yAV7oagxqKO0G60reY
e7/IL/vjgwYSkNQRJoBCEHOu3YVRzm1EeOdVyixIaVAmhpUo5BcC5c5xBgooBFkMwNExorB4erOd
uKknh0kWz8X5lymR3bsfLZlS29SK66fT/iHkWu21UAaLQ1ENzwBIBpLPbxwmkR8sgtiFiYFKzFM3
NlgEZQSTHuJWaBucySkoP8X5LwroTinsxBkUGv5udcWa5LWL+qPdQdaA2siKa7IQA6bs2rvVHaO8
RtWK8yi+0Kpo3ASKGExWlbV6oh1T+PF7PD1vD7jH9AfM+yTFHNoBOJsEYnA1YYZBBWY0Gw5rOaWK
OmQSUDa4qRtcEWHRErI1/VRu6xeH4AiWTfKOjir9tDqkBQwLJdCpVC4nHw8VbrqwmsVGdj3UOmJP
o0XCnOiLABKN0MyHNuuT0ctV80UCHdnTGxGFEkVR69J7CURqcXc3DAkwF+7WgzGa2Q9ImoWu03yU
s4yzaD7Wu/wNZe+D5EodAw51capjhf2I4eyvKAhQRz+/KswRZbgqgMTogWnBcXoZ1LLpZLFKEgBs
6zJPAII6R/XpQbv8Q2L7ggGd5lomh2eckeO2qBWqkiBuNlcRBY40bOK4YrCH0S7RLbbsYT6dfBSq
FqGWFH0ZzAv1rVpPARM0GzWV6MFxtIWeiw8+xECdpDajp4wW6Kn04WxC77eEOSnP0KRsPnY8R3Hv
nEbpEDVGj+AJwKUM0G9ktamhuaAEQTSiV6aMSMfLx4tvFgIlkA24ecKrn77xfr5bl05Uxm81LG+3
WKoEUwo5FObh4tWmDd9LYC5MT0MsN0X5GGcw9HQIGW0PXakohhryCm2X6aSI1d6R1mYRr+vXYHzs
zxD1pBQJ8JjQhmaO6Ew4xgG3S7VQDHctZree8nINhwPNYTNt4jYqbUSorUKclGSBc8xhfZ+QeaQJ
i8ZFkjAp00SBsHoxRP9vvDS9WqJzsxELJS6R4xjirt82YT3S8ZzFSmBRwmhArDIkYiA5g4OdaCs2
OxrPe608MzSHcqd/tluKdqRiNihXxbya/a03HaTrVutNMCeThRs59FvjWbIfd72aI8ICoMH3JoKU
8/zbdql4o2KTYx3mvTGysKcrpXPDQxOSUP5Obg217zwcF0QDt4yr5N6oqlm4rKhMQea7wGIFnhWb
v0wtsa+3V14aQiLfzMcpMxef+RQTBzzkcA4F7n56aQ0cbuokcEzXIeKe51yRBvNC7cw2bm+7eMW5
BawMhGi5Inv/raiVyxiVtO/zxOX2JLq/gCEhUVJiSA8zzg07H8RLL0pMFOZJEQPXoVlAeiReHv5M
zLu0Qv+A3coelzg55DZlNu8237KICiXDI8leOjo0zWDlPuxK4C4Xz+AQvYoBHzTilg+FJS210ApV
cgjzVhaHOKNCIVLwc7EjRxaDtoUnWy8/BpUCFDDu94RJ1+COd20SrVbHeL7Oqhdpsn1tMbCKqCBK
zvVgerFJqmhabt5sZ8kr3e+f8JsYuj9k8ONIgjW8Z5dGE0Q9T4of7ixPL610kuVsgeaLJgPN6oLL
gGasMx2hJjGkye+FC1uD+bFoqgXeTm6GpwR7e+tTzcEwFowoSY3aXUW/qXKzxggr/Qg9UYq09Pnb
eU6vUm2D5ReCARh2mFo+vWb2szRi/c6weM0Q7nNi4e8pAMpSPX7kHYsxqCGc9gKNAVTnlGXzduvl
9KCLr5LniT8n4FkqOzG6890Y7nyWXYKScYLxJqwl+nZg8eG1rupVTpQXs6iEjbSBZ6+bq85DSYn7
VfqxXBz+ox9Ayi4xATVVCCqmiwKpRZcGclJTqg1OOL9KGSFqQk9E2DSOrHy1RSiTMkv9iTSFmtcI
A5IBt3Y/0YYVrxPUyA4YfJGA9XcaBH/1HEkAYJHhqOalO2pzdtlZ80UAcdfBxpfxrEzn/8ev3WLB
9XHG1cTzHO51BI88YO1Ag0U5CV24aCFBCTLhGDxg31lH+y1lvxalmhK52VhIMzxe47xrx8eZg5QD
6KG0lBDF32qYpZdIP6/kRqrd8olzu3Z4o4BVsylvvcgLYv5pfKpokOev/JxvO6W/xKfdh6QG8XPI
gcbyZZ1WiCEMQxGPy9703P3mJjys+OWhwOJgUb4wtz+utXDh5DMtFZelgpsvepqEthpr+zzk5y/P
G95YyQsxJQPOBKnn/g5G2tGhDqsdvss2RNKkQbpHLTgd+aKnis9ExuYbKu5PwjZb4FjVy5rkkhT8
ocJzAdL6dUAMmVR7qnk13ZXQVXWXJmG/ACkOO60YwI75CGA6myhc4EFHEwHxemu32M7jpWalvNW4
FGaUnAVVh2h/9qZziuPCbablkq1JUyvKjYT1YliNT5rPnIakI+WOYqgO5x2Tq2E9WDfs3nQjxj5N
Dqg0hCe6Lu6gGs+55D9K5ae7KiqlwYXmdoCrOGKfgkGieNc6hnitb1Rcyfsxrvg9PHlUHuu0NbYT
d1p+PeLVapynO669S3MpGR2UNcRBdHMC86MSyubzS+eMaGs/akAEbYB6CFhKS+sRata1iyhdOgT0
is1cLRCDEukh6YkRgNlAg9mGIA7KcZpJkduKI6wMAgQtNBiG9bhk9kydpWvCqQf/FsBcjoTB4ZVO
GCnG5GlZJrsGYL63eb0P3U86UyX0FpPalbIx9SnCy7diVYtUkRBsLga+WjTL2V40D4esQ5y6fHFS
SEiSKduAjhZPpkpij0dd/rEpxg6Js2KRQTf6UA4J3N2QwQ11Sf5mC460ZQam4XGwROtYrUPY3kzz
EBGcBvkiClssQcgNZm/LdrgrSkPQQbEWnjZ+h88EPFwZkDAwAvwVufbqxXz01B3/6PmYW5YGJYj2
DdGuwSJq+klh6XoLg4j86Lj+diTGEDyoJZumeVMgaVCQTImTA5uc0rrZLMQoUFa6RqoChIp69tnU
PHR9Gp5oM3Hr6e/ESb3BU3x6FWW4HPV6DvieCaQXxKHPr+uzWR3O9LRz8OUC/idr7Kc/oe+VLUlE
DfPHWcHocAbYT/8royIN68RBErnMbAGPTPWDNdoUM6dBZaAdWzWECMVa5uK/qUkbJz+fHSx2mTJG
hJDEvG6INaXp6pDgI1wai6vAONwCWBIPFE8vIS34rRAnObT+zKOjL459knuUbqSyzLjPvBmaNoxj
r2OXOGzRymILB81ZoJXchLsrf1p/aEnJoLUBWgAZ1jvZ7lEg+8ndJsU63lm8QapXXZnZJRVZS/8u
+FpzD4m3xpfz5UvE75KFjEUHbopPH3Z5cFflNtjysLExMK0J+R/KgZPZYMZMT9kgknRmKXlRCzhC
6c2uCV/v0uV/BO2YWkfVg7pxQI3n1+IZsm4P+dHlDfYzJ/HCNN6Fu55oBRQUHGFFsK8lqGAEZeny
WlitmrrakQx4UAUkxjKnV9GtWyeq3i9cm/7uxzWZro00R8RuQpCgxj29dSpuF2nm7wwpYLKL//V0
vZHY5qN74BTYAiSJ/nWk4OyQ5WcLPLQrt+T7QuQrkH7+jsvm5aLQMbe5F1zohHzfyC0cVjjDyxw8
YWqZXY0EZDeP95BSN8v6T07ue9XOs3XziQbg3qzbifZoXcgB6gLEH46IPZTGaRwJOOtWBlc0G3QA
ebKgx9rDbxSNUGIQlYTBzCU6olEww4SRogZq4njwYp7Gh+KguNS/Vxnxg4XitDKk9SKMarasvtt1
6k91MGb1gTbh0pNmRqpCFnXN0Fo5z5cuaz8u5+2RwSc+sPdZBjDKVOzF4w8VoQ8VaceZfvUf+Mo3
8SuZ3MVEXur7+b3iW/Gt/yO+/vwQgDnwZ81ffJ+7AY+GZnWn8j1/wdfBrwQ/4/au4pxg1wUj/Mo/
+Y3+t/kQ1PpDfvUfCL7mM4agwfaOO8TXuLjnQ7t8gYqQ/3f8qv/I158f4pl+s//KBytryzv+PeIc
mL1KCNvWv9BtcKbla/YoDNlf8JkP/e+UCb//l9OgLNHv8K/9Zz78/MWN5DO3lq/Pr/2zTG2ttEB9
UyDcCUDv6Sua11O4c/VhM++Ox+7ldtohpw9ZWQ1j3Cmzp5aArHpTfcBtKrvaRCUj7MWV5hJ8F8Eo
iMuUapSlk3v3eDBjDplaCuqx12QFwA8ZqVnhpYHNRIqpNqFZI839GYvdfgigCATaTFSwLhr8EMkq
mO4nHRYs3GiXvNgXeGDvb/Banl23W4476WbNlNyF+8aZYoMnouSVcSAaBg4Wfxeb/Gu1zVhhDrtQ
kHkZ6UE+QCzGX8KYBbqSX/ve3xBqJMytUbZQucYYkf+ik+Z/RRGC2yo/vDt6q+vnn9PFbR7tw5Sa
IxAve7gjAKQfttMtL9jU+SwhoFp9SbolelQKlWZyom7KkTRmviGEu13jF0b0LobxeOcACKlFHB+4
nEFudv//ubjhduXnfrTeLg7d3G113sQvSdGGV8oFMg++IbNcBEMCQVVZ/0iIUiWtUF+FaDAOxFSc
hpAWxcZcnFgdw5AGz+VgD2cAUEG8bWkvO5ms5qQKjONa552Z3oVHP8awXYmSEAFwue07Xe5vkRIV
W4DD+BxdjHBgIFJns4aoyTHHQcpgYwsnqd5FQf5F/g1Slsu1yAZEOd/lcZqZvtF2IXoxRFdqH/Kt
+9v6EEMzqz4VM4Dx1vk8O2zfT5r4VbeTtybW6NfNivvWUAGlyBRejKwpvRbD4xmLNxchLY6WLK3B
a0P73OEvwc8bMLnGTlXCOJfGIMgVQYQGUoF4VSL0XhU5bT2Rtg0jHwPt7fpYbc9f1RnU3C+mf65q
8BTyfbDpdscyt3F87nmv1zUAGP5/cuqKOXPbJWlEzNqKiFJAt1bFoNaTBujy2e6VSNgKQViVOdQ+
PbyfeYv75y/08itJuszUo8QhcG9YNhRbyEnhcjdfBt4XJ/cIdGbMyJLRiNxUaPAtNmH+sHMA7Gka
MdNWqnaRQ+NfIecRI5+iUCzgkUu79GSRbhMd4cH5ojB4+mSjzmlDaHz+XIYCErIHHqMZXL/VF2o6
D78L2T/zRjAaI3eDe0jEpTBTE3FBw/t/XRO6gKfXVLotrPpVQqEKOm2kzbX7TdQKAym38vOE/uex
hdoUbzb7LNBRPicqXFDsEtSEz8fIVQ1RIq02bIUBiBDvgQsMrqpztu5+mha00TvecXWrmacME2GE
Ak9hMSRCr2PWmjQZMsVwK0LeqE1l7nHCBcfTXy/WVI8ubShyaZw4WGULtiP8A/9WEZio8ahmU+Oy
84c0vlDKgDxlmKS2g0nmQ+uvA0WZchvhSsg0zSm4hcyRRf5//u5dfFcfX+JwB9lH+3TKKWRWAZoE
xDsGFMyFKQJeapIrvFVW6FXAvJj1bn0x+GC8xixIZrhJC0Q1VSYDZjhCA0Uplu575Eq14od73eMr
HewqzqqOFpul483lE1O4ZK1BPN3F0edNltPxhp8E/Rgp9bjA9Ap0E1GNZZQUYP4AEKtl9nrtTW5F
EhHuP37+nMNlWosh0IhIhozZJk/fkHR9aPc7NywhSXF95JWLz00V9koDKjPk4u+V2ZawvRij25bc
OphTtMAwkrSVROhTnr9xF3e5qU/nO8GPDOHi4KJKknFhZ+aVHYqi0rhL99ukLXFO2r0xZRILUDWS
EBvVgnbj3OATzIEXy5wQPOICFNk5zj48x/K4YVinGjGPwm/oUNTMtkkRHcUDpzLIypSixzXDSsnC
xN4SDie2GQzi9+qHxbkUK1EntYj7Jl6mmNVxYlqWWQ4RCetbpXeWGN3t+ZlOwyn18BBgfsEx6tIm
9OjnCAebUDpjnrPa18fe35wJgBV2bEGJhv9UmFDJGExTtzL7VZPXEuojTaCGaUqMki3PiSBk/jhs
75oCy9pXGBiMgBs5qUhoGa2dsQb64vVDOGRYyaySCI6nC9ffb3dOjsByrpAikCPImlv3m8TYPb7E
sDJl+7aMjCm1UYNPHIMmG1wzuHBc97uPlGKcfHEBJWWFPLqywerttnWRlpnPK1XqEJyZe1NSk1zC
IFo2MqcB0MkTR4IeKZiSCfF0aPLkADM+VLl8XYypmEf6IYPeAWqTpsRf+FmmV51XG/Nlg0XlCYba
zNj+K/nvMZdmZcottOhAHrQPVXHwya9Y2qSMjutKLl5YpLxxMSdI6h0UNSVBF2G+qgTeMm6ErSK5
kE5C6fYsBwDFmYXZtjFUhODuBCOdii45vo0HSVw8DCP2YWhdCPkRNT1dYs7kSHpPnAElAVmJH9FO
Jt/bCcgIPpR6TbTSUMfB2YB76JExjvLbGFaRbFPhC3U4qEj/b2PJ8d37YhME2wAbZ94DXP2GZ2GZ
Yujc4QNq9c2EcGPo0GK7ybApW4SfYMXJ//tG9RcDhVuTesIyxJb/Vay7CoFJKHFAPWjmVezymjpL
Lq2iuwtoCIxtgC201C1+MOpwf3G7f/xTDM5Jn8CxgsfMXFwGNHIsWCe/m1Rw134Bav6k7VOyZE0V
xJWBaXFH1O6+xz54a6RAsbGwP3oWXdpnHl/cYJ9sgnUxKw8rmEcsAtHe1BaYnfp6YckrLhNaEcfk
iwIe9VWja+EQ5tqDOi+FtheN+qFcfGkYA0jgz/TZsz9/NPEgJ3zhLz3yKert5PVK+Ou+fq+mfF8v
eUkZQfIW6zFrZKt+PE7ARKrV++bYvpjV2V0Y7V5odvTfn92ccuwx8XTqMYwZ3q94Uvpd41JBbtP/
xCvvk4tPixUVjIgk+hJxs0ChU5XNqyJu32TO5oNmcQphkSRFXbesm3/Bgl4byaAge3xtwxalSfz9
bJ3GB6MWyuJdkHp8hPAwYTS/U+As5SR1QzZjhFxAGKH/FBosRYNiUroDgjVl2PyCL+eFhfbk4ga7
oL9OIBOEYP7ZDkSYZLM/dGZoGzzBLHIXgZHx4Nb+W2y833t7jXVQZzBcTmNvnjbNq3EXjEsrDfgH
xI5UhxjKwOCJlq1btpDsOTd4PY1688N5R1oK0bFNyfsj6Egwg8bB2qJ/7n6SgKdj4qJLgDXTPlpK
sEQubBie3q05Z1dHmrtZU96UzeRP1+PGBTu4QIsen9LFaX8OmKprgKeO2E1Wt0XUIabBNHZPEyBv
+9xDOItSXpihqKPjVcGltoWrjURfQo3Amzs4TI7VdhJ0TTsvWhhtnL6mxAdIM1tc+TnCl9lP/fwq
nySGpokRWG8md97e/yiZnYGaDLB1gcZk5raOdy0XHzeJkqq/VeSencbbZIc/RHY0ar54osmMi/RI
5+ElaNk8xMhWQkC2gssOQKnNRSwADXbMhAe2/fgN/D+uC+6XVLtoo4acEL90mC4iLNZZp5kYvd2t
TglBH8IYklX8IdiVmFfRPW1r8pG2NyYMx1o4xwdE7Cnxmkc2vEvvLT3Kz+sakIDSxQSP/6XfzsU0
h9MDINnO246yah1/iI+EEmpiAPwiHbvm+QUG1EC5VrzwzEXV9pEN/JvLgpEIQg3eBu7ydL11YRlv
14uw931U0JJ4W1KUyONDjad8SCwx+YeyTUiozixdl6ZeTbz4LBvi56/rLEMB8AO4/J/rGpQszpLa
OF/WbY+b09uJla0XVhpZIVgBkoukBS7CNUpqTp2tLvi9kQ2ZvMtkAsDaokCAKkFpwPhRmSkbdXIv
zy1RZcfrZyumhqcHhi5YIlCqsuUM6+dDtfUWVZDNs/IAlcM9ujd5SL2E/2Xye0nF9DKeEVUeLPPj
dQXl+E0cVNubJiUqN3GDNX5kSopYESTclsSDhygbi029/pq06fE6mDkb0u6IWcJ5a3Xt1iViYejp
Sbvbvcgq1MLtfrK+qYBOmSxkMa0VwcBJmBJB47bkOLVZ9TLZ5P47+xYS3QIyBUmYwJHuk8YjJJR+
PGKRe91llHTOKlp8c4hZfYW/8/r1yDPWq3h2pyBBw+IiQhZmxtO1R0h2vEx2O3cu1v0inXzw8vXH
gHopmbrfgxX+PYmDwR1m+8dk9rAIa1RrPUqNo8CtHDjEhYrwTTSen3P4XaLuyNv6V79wvl2YI4rQ
AtN4Il/HIQXayWaLOJsVHp1wP/jUzuyuGBDOFrjgwSJSzwZF00p8pQbAK4cfg66QwGWm7bPV9G69
dhnMRtfjnfql8hicYRLjjcnpC7/86d1kTp5mjbc+GuJg6ZwQ+a3A19tshgU4SGCxUkUbXIYojS03
GAIcBrompOX604bFJD+TkUet2vzsUf+8OPjDTy+u26JC2Ne7IxgXbTidhzRZAO3MGzZXxgxCA5Nt
+T2ay6REggosEBNwLOtu81uhns/2AJtKZ94sPsskW1C/1CWCUrJi+mm8c7p8mjA0hoTLIYcm/+l1
OwixQYb9gzXpmmtpAhk0oP2MWfqQQCAm7JmEy8l5oyAOwnwsoV+L6iNx6y+cchcXozQbBOVRQw8l
+c6aAA+UcTB7EMYhvyd+3Fm938/aP1eb9cO+2eMzR41K+IHLpOck/ZF0zS3zD2y7n7p29rf2xd4H
4V8dd5ArJtSq9MRhNKgG042T7KtNwBG34WE71DH41Zz8IiVETUpomGBdEo607uyzXALEZmWa8V3+
kBZaDa70/EK07O/hQnx8XYO3xF+HPuHnh75K1Vui4VKxQ3YOtmWsex5yvCPbi5maZHkaT1Stw8iH
AMYfwLbecrXIoo6qRxF6ZJ5YDiGQWMqaVrrA+82p7hUcrKRV9fnmX0LbrDLIfCrAH0s//1zuiPlC
OiVLfxR+7zVxzIj4NA9omT6IfJhiASdeh2msYtrrX7BluYTzwj0F9EFMjEhtMnhPo3CV5SmRzr13
x5ZKDgKoxtMCf06glKo60U5kmC7Lag23rPUhp/oXiFh6JGePzMOvgPNAM+ZBRedsluuqmWWUAjBO
4jVt9SP7CVHItdRNn7UGK2fAKV6p2kSLxihI2MXtXXajOiWeX04X9wcs6hgZwSTFgn1wbWWc1zll
wMTcvrKOJeTwPqKW0lIxo0v0hbLwYWnd23UB4rVuei8FmFpFQaLOZCwz9PJzhO2CbYfs5Yw5/ajt
z5186tb72cToTWatTkyoSiflWWfKAdTecFqrEmdooqWLkh18WfINv9BYX6iBsWZFWjrjnoHGDhCc
CMe7qK63e3uScn6RwPGkduqnCCjUNabGNVugd4XNKb79H9QznHzdf2GX1y4+WGEIRohp0mVhCDa8
rhV8VZ+4PjvaNUhQ2EZC8lKRbu5ljhAT4CmSmtjMWcp8lzmpUlLVXzUrxv/RvwGUGJLGHsueWsO3
4/7xE6TGJRziAGmOPkaAUtEw6xOqSHkoVFHkOeO0b/GTE+k+w/FSiJJIh72bKFEzVO///ZKHax8z
Xyd6g5NxUN827WGXdEGApo+L2q7rO3+Sw+LgAdWbu+V28psJoJnMKx9FD9DkdGACZkSGKEMTl3Hm
66Ul//i6hkh/ul/k7REjTrx02dWV/MBkRY2fHqL0fnIL0pRCRzWvwJfAQcd/wtKhuv677orChvqY
UoaskrPyYeNUBQU42wMGL/l6fXtIjzdB4n03mhx0BvkeCK8RbG3Mbezx1PkVB8zKkfx0691NV8fv
R57hhS2VzpjDWZw4QJHB6QyhajstptWhN1HkBFSueHwEDEZArMY921Enaotn0iSzTK0rY4u6GKWJ
b4vDkkqbf2G6Rec3xTQNxlfkUWhPByUXxw/YLluiiSNEEMj2yA5g7GTYvK7yP49FxftIs6xDl5G3
3seNu76ZpuGds6dp8KkuFLE0cs8ubF7IjGlXomkUYFo2nNfgaFVEqw2VwIzplZIQkMHKRUUjUPkK
ZZz+uijzL84AGpDntZCATyxbCQvLcqyiuXQEcT02AIVHzQjwaYkadZOJU5bwlMNmeu3gRICGjFEi
u8Qhc2+hy8DDxNKYFPG0LUiF5gKZH9fx9AZp322JMkbGsr9Qo15YZFK44NuARAdccHDD/ACeV1vu
YYpaVh83agbzjTHDLY/tvcbwCqVtWUXu7vgt3pPY7LZwazXhbGssyxpy4DiNVAn+wuVdaEli31TC
TI95noPu0/GLOKgnMudTCU24ka4qdtnsKSfEkSrw/E62i6+iRanhLHEktJYDVKRc0if91wtMiBU+
wuB/eCmezdiJkc6X63Rvo1apmZIfVOkAM30xFiSr1HjVXVLfMM7WiylF28lyFS3bd9EY/9V1Teky
UFjFFPRPF1i+d1OvcirXokE0qFSrYSz9FoPvJRGGwDDSw0uLGpSrh2S3/FOpf9lse1dnXxuGSuPa
tAu4LlpkNjCcmTgdcYgYXFaWV+lht3LMSkEyIQtakEUtPDm0vRkgSYv9krYzk3qjAzyd31XYZtdy
pC8PznyP9WJf+QAoLOWHqPU2hmjZ/vC0yAhQ/ymxFJgcF7XBnhvVae3VRTQlcoD1hgIni2nbTkZS
Rv1Ep2zPN/TamzZM3deG7ciGRCK4KyOlVxwYpDO3G54DYtc+z5kHsJ9EhEZuuismZCg6gnca6NDr
zJfl8mMDVTav3O9lOumufJfqDjses8jThtTEarlk4gI45nez7m2TVvmtsyNbdGQtnfetT27C8JD2
MSuaLjbrmYEUarlslosvpvYs2eQlNTcHrqgofoogtzneD7pDsnK+2lqfiNSKPmUUp7hQRECWQz4z
ZUtAgnVGF90He/zbZ5l5raqeN0mKHPkDbHECwAaNQ1VFaLiYYIAiDkY/w2PuQz7kvxr5cFFUguiZ
8RSknni60lMPdzGKjAxRMjJRNgYZ1pp/F9LGAGKSrkswmZgC2uDjhpkU+Z0azWoHFXEpXY3pOy5o
jQJAzpDZCixt5eQMrivNm2wy2zdWNi+93Rw/+99x9QfUKT4sven7PEheult06RjH2AaBS6byQ5VT
qBhQAST+innKBpCkZrbCJvL8gjszWlCngTdajDqGwxFJ1OAamx31+XK9mGcpeYzVLUzDGzsfucx4
CzCWgDtxVsrMDXOLL3JozrhVgV/eJm3+RnzyNiVuQ8rhoPggjaJf8d6JFTLeUNqzHOwSsoaBG4ll
GQ3vYFfjKA2L+JBvuF9YvGAIYb7gB1ibPGu0m8hYsesHO1GKYbtY/5nNDr8hpSOBkNQSY9xBqpHb
jRaoaiPTuB6YiGPcduo6/Rmbo4ZClQ+llgRlNTGiR9TXoVu8HHkGOujPfibsbzEdpHoCSX76DLqg
y8Jo0fSGy24M/UCGt5mDPTCfcViTOYPctfpQGCon8YiwpDrBvGKx9xsUIxoRCgEC/HCsaZ5d2Jyo
1DnlKFtobtxBRUC2ZL1wqnQ6x3YT7hrpzNKJ/PzKB9e7RwvCB7720pBe/8HnWJqQwrvrv/Kh2CNy
Wr4uDnf8QtmBEET6jozBGHbaPz7rgwlBetHHT91Hr/iw7Nn4FRs6Co/+6095x2PNR/cH/5aYuKMq
mYi86v7opR///JPfbI6gJC9KfjZmnIhA+NoLPvLDHcIO/pXtn88oOfTZfofPfODr41+95uP5RXJB
mkkrorJnih4LNs1g4AMkt1zsD0loRH3YSW/a2n+n9o3Mp7/EJpJhquw9pD5OMISWXV/FSaCqKNt0
3wDZXgqY08khh4SkwkU5gaIk74AV/1MZh2eXTAqV1YHU67Wlh4BeGYflOGUcFL8Z13tjyXbhDZAd
odGeMdgalMJ57e3DYL3zzUGV5WOkQJRG7j2KJH7Jn+Dn8mJt9b9i//7xghJ6ytrJPCZAB4jwWkj9
0ur1Rnzul1b8jY8/f7HE9F0/1UWsuKvkcK3fsF+sOT5UX1EY8a2sMj6w/PgsSwZW0B77JxzjtLL5
xd/LaucD8ib9qyw/NLn8scT5q/qF3l9f/5Vv6K+s/6DPrS6Qv6n/fb0Gmf7ixx+4lP437dqevBH9
Nf18KfiQ7QCO9A7wga+uA6fP1FH9V5Y/f8zLwZ/1LwpfeW3wTUGBKNFU/4vve/zBXqXTF96forrT
+8NL8vMV6rVR/SvEq+K019/1YnmYYeo9618gvql/gfjA29P/a/8hXul73D/0jfZd/dvVf/XrO/6c
r6yU7g9dCEwx/sEvXl2uhteY69Xv/rwgPnR/8IX/2uOv/b/yt/Cb+rvsreY3+7/054fTtfDP/hL4
+/lDPnMV/Hr+rb8wtII05zGxEhMIp8NBaeNPy2o9WVbZ+6LrqmtL4dZpXCTgXMvmixtyRDHYlduJ
0OYgEngOYRTXAN6hB39PAQHqLOC8c8aCcy4dxnjlgt+iQGFmNZyylN66zndVyBQ34NCJ6jftbP1W
PiEBTtYpkFIHdCOfXvn2SEWuYKwE0xOG1VAlKXpglFjWoVo24WFiColJIoZV0iafKlT8MqRo1ym+
RT1BopzyH8UVXzjLuIDz0i2nl+MvgWAig9TBLXe82Yq0l2ADC02aINo3gM42SH5Pdskf5hCLj+4J
7FTpo1PYrBsogSQXPAUdORgzjvTARm8ZlAoqcnHaha5DvsfgCC6PUMb9bL22i0vy5Pe4xnUs6ai9
qRVdmp//5exMm6Q2sjX8h6wIlXZ9reoFGjAGA4b5omBgyNJSUmlffv193mx7rrvo2z1zI8b2sBUq
ZebJs7yLNA+s/In8KXdsfwpNs6NSl0ca3Sur7Mqbs11I4ZClj6BODLougnmINS6JRSGitH2km10b
rhj4djMuM0HbfEPGBDf4VsdYAAwOFMMZp32OC/OTRC3JaUQGDcEJ/Tq+7kViVMzBOqd8Lsn89lX+
6CWSZYLbSqbWYmlwxyiRYkQdfPucnIcbs2M9ggxkNcoP6EEKKW4SlwheX1vdYS687uTdhfHuh/So
42P0XuulDFuuVtqsJh++9GP3u6wHaqwG7rW50aSmf/V80/8RJAfVFCUV+nL8E/zUL+58/zTMDR7C
WL8W7e6Puvs8rtgcgsIyBU4ICaSWIEP0Sk1kGZ+ZM87JEhPpR/AcyfEjyfgf7k60a4jO5Pt3ln69
MBegiVQj5ILBxPYvRKARzHxOzv6R5wd0DFqd1h/K2YiwPsxe/TlqvSXreH4a8dIUNxsOePg5a6H+
siKS5L7UALTrKJdeWnk20InuOhGwmQ8bgHiEtw8yeqln7jW9bWeHs5xdFVKQFAXeZ2u0y+4g55ys
mydn5MIwllbvw6evj/g7BceM3JCcuR8xOOS099QTFmfBiZeyudiPliMxxd8NyrbI6NjuCOquNYNJ
ttSzsDyLiv7bSdeDpRStpNuAApnGXb7WMSOBG5P+jeAUVmtG1Z8U5pOWDdEU6ODBLC81t4rI/OgP
SNVATWpROW20ZWwrgWsLfvTobOjsJzDrTPSnIKOWQwNmcyJUmSPDG0SihO+XkE5A5VmCCBKny84q
EF2Vpq+qeWl3CEGk5ergAfgMW9wAMw2J/cbR+vX5Ru5lQ+v+jchFBd8gCF8WGvi3iY9Dmdq6TZ9h
4YzyTsIcuiTGuRXq3ZIkUC9LWuhopF+LUaUprOq8fyuVMScT97+M/Vfqkmh84BQjQB54fM+2s0IV
opfrJ2ImMZrxPuT6hxvLOSet14VZ/k46tgmTYkktWjEwnlVQVA38dReWCyUmVFkUAe7mmRmWyCN/
GrpowUyJCASDeKFC9Gf+bQACbBQFtpv5xMq6MLQtYI97UUMv3U/MLD4IWBgkwOgFsJEx4ISHit22
fw2mUXq4axa68AjFKpSrnOC+4C6ApyJH0opGEzecrKFEMZS5p3o4Ou3Pc5Zsv+Hha0NLnqiPcTmE
pZ+a4nXHzTdlPou8O5JhZ1V+PQ0IsZQRpbC3cfHFgNp755NV/CuPKMZgQOJfSc+7wJaRXgmvI96S
764Pimw29C+2iDl80U+HMuayc/JtvC22Y3xlcolYixaMtoHTZMOrxV/3GGf4B7Mry5smSY8HN6eT
HSwA0hfRtYf6+G4OR9Qc3K26nuPjemiHvtiv5yFAGqupvgQJnn9TtLjXUxMkL0u3rV6rfoojmMGM
4LKrmMH7M4mBVbp+6r1dJAZxFIF4SYsMUT/6HzvkJgJZwZWdTQ+kdEEfc+f9K5xBxIHRKfN2eHnu
Mn8/IlI3L/XbGtMggV1Ei1c800guFqdToqeOIXbjxKi2olhJDFQOupQFG+hOZB3kPdqkCknJAHs8
5Q7wB2yszliZF9tXdZkTfW9UGkrwBklnWB3wNbOzujd90x9vJboj+ntvUJPaifpB4mf1sYblq2lw
NKCVKKsSqX71Y/zdbZDJEIMYVcnvu7D/7Rwa/LZP34THlAUjCukQKiXOP0uYRD8DckTwAptDIqUl
cY17uUUktVAVsF4EqB7Ey/jP43Ewe5wN3kvRV2pors/fZwYn2Sf+8lUhsjin34VQ6LiI/7vMn2in
g4AmHpcT+P9LVMc2wgPt0ry03lFlDaqDVVM3vD+SGDST3Ptq8gCZcSHubX1fNLVVZBZWwRn4RiUa
R3XFb1Ui/vQDXnor3D+gnSijfJrQlngY4LagqHbFCXfrpKNPH+QF1XbJ0+zboDfXkN//SHbNdpuc
iM9iovgTc/iu4zT1CeuPdPneh1hxKBcMQhFwplW/QB0wYXDT5+ChJu9HP0Th76WTYPwS+qiQHeur
cgjOh7JB6DMb3OvkzIo0sT4FhcM+Y5UbnK7BfnMxJ4GWiwvKX1dqJ8Ac+20GUy0t8o57wud09/Py
telP33aQrvdZFOJCIWHMBFJMHTcT1NZnNWsuVfnsi0MxEGKEB3+M3OnixdWtM1S9k7/TPT1XMX5l
Q3Rrp/G0bsRus8MsjfsA3ssTUz4Tc05FFIPjBT8lNyX7ZbWViyPkQPAf0k4vAzQQ/fVNUQ1/+KD0
n17y/+PJQygMQs0wiL588qM7tmGyoXxOqhzTL4pprDfHf2ja5U73FHoZCaMq9L5B6UGHUafYXiRD
8r0J0T9k9Cu5Y51mFeZ9dN/sLihORFj570fT928cMTvS1NjagTx87iLL/KIf2vKN+koSmFSSFyzg
a0hd1BdW4SRWw5SZw5Cv79UHE7hc2YyohHmL/UF1fPn0+3wk+USZ8W/PdZF8bn1fuV6bnN7oMhUk
o6yxfYjYAEJ6Ep5sykyvTmA3FWoaXOi93Y/MIcRJVil7NqXXOl5eJkAy6DrQaUQt+qLJvmXLuluQ
P3snQc4mJgqHYnbzPBSAbrl+nEeBAoWxIbb0gdRYnC8aRcl1yjKKWWjVxmVPTqgCSvhpSe1NR2KW
lEWffpWXsxa7xLRJSJRpoqPwdgHM89etqlo4D69FEpc4P5XFZ+PlWCyhc2mgAFmaDQS3ZLd+/QvY
5cpo1o07VAOYBs4hoUPS7U6DfCRzhOclyS6rpZ+e82LJ437n5MU2bwik45ghTCUpn+TglSaK7/zX
TeqK7wX98B7KdI9MTk7gAGawkjxsg7mrraT+hFyJYGqlKUgtJQPxfEliZyuX24KcjFKC8d+OpO/h
MarD41Qe62F+U6JZd+eekZEOWnx0YOKUa0k+1Z5WxixrfSehFQR4zvuknz+7MwYNTUCUMFxHTXMq
fg+cnQtF9VTe1J7JD04niFaWmSvswcxHEX43yRO10Xt6IOZqDqfuddmkZ5JjboWJNK93VQtX6Y1b
xwzNTov/2pZCO7ZXT7F8XXbon9RKEBJyNDN5yUubCAv9FQxkF0nL1nRzwmx/VhhS1lFuP/oMaoAG
L5A7auruakLWjGm4P+18kj4+yz0j0zW324/NJYeRLMgsdUPchOba/CPZIBSI3B2s5IH9mbl0GSXI
zdCOczKuFLdIvtcnhpI+uod1i7Rfg9nMYcuj4GZZ1aAfl9+7BtK1mavkuqm5gQIPWkJyUnMzqvHu
bcP04C8kuv4Ir+GZo6T752KZ6dBTFcPFUUF/MRLET+I0lgvAr37BfxG3KQE/moSaK+jQ9aMfJC6O
5pVKxISEmgHIOMXx5fH8exAT4T29draIREuV+or5WqPGs3e4O/w5AQ/4LPzoshmpk/X3x76E5tKp
GaYTYlmvmxEZwqQhp3eL7HwIWi1c2SBdbFwXpBYK/X2Yfm+allffptWtabPoVZBC7GwS2iylB56g
gt0BHwkn+QyxLPQh0dNKkaMyu7y8cjryStCi/iEofKQNR26Uip7FfNz9SFK6gy2/Th7yoQRium82
5wgfl5ZZkpDI7tjwpnd/O7lJdVMMSLc2HbQWNkmAU0A8A+uXOpE2jki7Td/ybULy4zH0thde6Q2A
aMmZy7YbSOPT/NV87mFQnNyS8FuUV+VGRt9P8+dy5OD1G3+De0SHD9EOjgu4GAy62iu7r3CF5+9z
CYJ8Im9pI0cqYr56uUTmyiy4E6R4uxfuKb5C24cyrEWnkxrmk+lJvxDn7xmy1hymiEmMG3HuEJPj
OQI2rctE9RA0sdn7PR+OGmMEaJanCc6nb0XB2elgol3HY3h+0y1YeZYwr33pF3EVIo5xPlXvZ9Qt
rzZTDWgfsBi0kcob46qeFd/BJZl0K16U25TuFfg3AF4JtlL+RkbojHl6syXJdz/mbXW7tTzUmQbT
edeiug0rC61TxgRT+2LbBfN1nbJMwuKUaHfvu5yn9ZqmQpTMha8JiBiTGQ5lvFv8l1u66993abGh
x7t+NSBksLLy5+unT+KlWeL9loZ0lnpMW3/GuMbtMvOX01qJu+nL0dS8YS6MM/0B/GPF15t9FMMA
Kq/h8SY7z9fwz11cHwlcYgapCSABApRNETcbCHeCaHXgdVW2KdElFf0kwrfOowwZdQHJgLGDBqP/
Pm+n/lgOiRwn8gRSSgHxeVE2TLnnrCcggRCsLKvUIlvcquCkyS2RpMLqKOi/R0QP6WvMO4TMa6qc
Kt7to/z4anScG2VB8YkaQhI5dbXCXxvtaNKJnC/1ggR0+lxa9Fi6BpAjDJGKA30G5eXh/efMbVya
+ei91gUlhOPsIPYip7sylhg+hwsuIOQcGSlIninw7mVOdS+ryywznefVhi6np9omVGDgCBlYkK5d
6glvwbz6fVm797YtcMUSmqqmpSviFABcQDCpuSmup/I4wUWVr/eMUWRiJ9sPWWGJvC3UVABKToIl
QUmOTl4sME9QA/MDZVRS5NFG3S9D97vVAKJv/Q5Swnt1j8R89BfU20nzRBCtvezT0wfikp1ivymN
P5dliEAfhZdXU78c03btyfKATAp+VDZgTAtCvQkRBWF3ayqgEkqsVtc4hxmT7oYpxYzDVxOi4HCi
44YZmMlrTL1jpt8MjaF0yhOrCYk9AeMyIY6lbZ3gI2qlHoQ+lqTDYGg82kRL/JIAgx+Hbhgg9/QU
3DbHI16ZUBdAY0j7SkTjJiYzqJH2xhTggBiUe1BLfoK4KD2D57vxj+5RfO4QsYgZJ6C58XCP+n67
HCvvfH5jVVPQ0RGe1LYNoB1bH0PNfphxKoCKb2MJY1o5ShCn4ej/ae/x9Mo9duxR6tI4jXaoxFMe
PlcR0EWO5sR7rVJH6D45j8rrQKfe7Fgg2KbhEhy6yfcw8ObiG+6VQNS20XAqc863Y5DdWtHbHEFE
4DgFik7iFvgOdy1thOcBR5bbcJENoUzJ/7A9JLxexivao+WOvI0OOw+urrobcb0azDetngBYWHEG
56r6ZjWts+pbB2ZIK6zD9x9A8PSmLh+IURHpISuMOc7Fm4RqvnRl6IKLoIJwG5BP8mElCglQI1Mr
a0PGoZfKkMYqovpIg1sUJOHSFR032FlPrzAh56cHg6gquWANTpkJXRzOOJzcNjx5w5tgnv3XyVGu
mhsdoGBw/MNUcCVraJE0u+GKhDm964/8P3/T5IFGrM2kdArtLXvyzafYTxpaqgiBxielUY7NmWEB
l7v+0G9UA/06nq/LAtH2ITUoD3D1l5XECwZnJuXLvHfdTIrgVFzqq5pUp2C8dV3umhKV1FsZosoI
1zRleCgL0qSQx3VXWqZNzH2TEkYVS9xT0wKdIPGrpoGaBkOSgx3IbRWao/KjRfanRtOB9KAu4CP3
qCW8MHHzrY/JoPsR1JMPY25RTh/3613TJj6AyTglzSN9GOfxttzoXQVR9S0Y6bsnLnd563xp2NhX
zRmGHNwVJyUJ5XIvMYshDh0Ts+3rvvq1NDm517J8LTbgcLl0mHdkkHPstIgvksc1GxlacKaYcDsN
CVfS8zKo3KskpJLhF/hYj8RBBpO6bAPn1NioPlXn5Fp9h+bUQrIDonPbn/joYKOOQaT4eLDliCln
vrMhuAUl/Z6yazHlmN4VdXeAPb+7dj2mkueFio8EDE620s2BOk0uifc1d0+qVvbG2zOtJnM+8/F9
xCgxiKjI4yqJDkWcx1xnEreM/ICOmPqIR/rJMups+im7qoewui3GJH9FZsHeSPhuSS5Z10YD4hju
d7OD5z0X5Kabx59vguKD1WVqeSvJ6Xy8nc6Bf9sNJMCi7T99QC6J71xennw4UlD13NY/S235S95M
NXWVSvwmcz7JQUldnwRPrb5kVyYmBkIhp0ZceOpd8CYMtyvLBGaqB0rwA2PTO5EqA5G/ey/5rmqj
HCBfgbaUeUeQk9PKairISOcjfVsyLdAgmv+oY92F+FEVjJxiiMQ13ExD0pv7+6lTeYZiFiny690S
f/FjJhgKYb77HJDwUhHKvglolDg5UMEIdvrwMoAYU5+GXSkZcaY2avXvCg93F5SL7dhV9vYLmQdj
VyFbbHZP7fnBJGyHAJu0v7wipRs/DfPVBon36dW6n/w+jLOMXQXKxM8LT4RLPks3Lt3gncYNv/q+
vQqio/sqWYlYfehv38vdlpJb0wFB+Px8oEZfUSGgjGvWrXkHyXH+aHUK4o4JfVPlUHuL4lc2bEW9
VHRIDLj9IfGwGW2GcmbGS/E2p4XzFdZ+/S+bu5VF1t81Tl1a9IxtCEznBYmCMz58gRMRQXyizhzz
t7q788DcxcyA54l6/bgs+NTN4ady8Ft64i1l4ZyvLPbCEzbfnNzprzEkrPcY0d6yW5ebyQfSLl8Y
12VSFqfUY1vE6ZmXiZ+PWipMpqz02fMa7Ag9jj7gLtw8FMspuTCG5UAzkOnxjaFYLBu0cMue97P6
5bvIG/8VNOHxD/ktFCFHr46Z6U0tT1HG3Nt9w+fM4dpCTOM7WcmthTp5ntmVc4+FvXHm5lWf05bJ
ifJudGaaV8G96o5E2o4Pq6PgfJ0ivQ7sj2rOzIRr0xK2knX2X84LEYZozJTJATrlEYlxEhl/zIYd
Zcr6m5RP3FEtVsOjJMCiX7jdmX/VUfK5L9evQ0+Hq3NdLhafHE+DBI+60tRE6YhIK2OXZCJyGJfL
BwPuDF1PhH/LmT7UMXw7Z4u7b3K/uk1M8N6cuuaVQXfn4KzIpyIYamt8qP7cdGXeubTMucgoN5Y9
IhRnsNcD33gkwBcnc4OgR3pjRb5LCRLMfvbJ3dSxSCnyTCSpDB92qOo+wgc9kJr+kQtSZs/Enx9i
0XvdB3SSeIdsjynprynBPMCB3B7dSAXPskQMT0hzWaofgI/Ph3g+tbcBBqhYV5JyGXqrTkFhj0kP
Ehqo0jE15fe7gPyTuHWvIIwyJhVoqmcp+95+AaJPz3SCthEVRq3JNWpoCSJRrFj0hX4yYyA/S4DE
66oInehKJYVUo92NxwcT0d4mzQlH78i0t/1o8uu+InwHTssLVXzwjwyOgaGvd/1Iw6yJedMJZtdX
FPL+2yDgbhmG9bg/9tH32aDR2kdute3nhKURGX3OmvUlrYjyAKg/uGm6CMjFWhzfNSXXqCnL9C7J
h+7zeS7db1M3xTQll/G2AZb+ezBrMpxmaKiMzKkaFzieyfrrItX3Ru3w4PfpfBUF/bZfqvIPRlB0
1VbOeLEs5SEJps9b2U6HyYHq4bRoK551Tgzf6F5OmkC3x4yBFhu5iXvmTiPraG/LgJYFTe0IwIaa
hA4n0h0dw2wcd+LE8JHqb5bHgb5KVH/st4G8Mar545q3GWoq0ip6+2P2XeYd8/HcIwJLygTw7q2Z
+OW+Amgy19/KXOcjJUdyz3wsE3r239DyWFG2vepdiQCTTx+Sla20xWplnTYqTg9nkuZ8brG4pGdR
5Q3jddpL1FyIsKxU9ga6BMBbtZU6NnDpJ2QuGJPeqtHh54QX+XaXI4bEQcG57tv0O6Yin0zFD6Zi
YyMKJSYT8wJWsi+QTM1zNXmPtm2b8YCV+4JOHv2ljUdt4PuYteZc1J7/1q3a5DaZWTT2Yi4DQr4H
ZjE35ZYmvx5Pzva2O23rt6ZdBpKFMW7/OXvRcSQNYjBtTruDd6IV6+Z8dRNq7xZj+7sZdq05xG2V
02CryptOqYjj0v7aNdOLeEm/+15VfJauQ5DTIAy6jWdiE29nd7hqEl6GO7LtMXFMD4VP+9xBCm/K
GMmohbk5NPhIC9c7NyXPq1vOE4+P0N+GqF/JyF6t8nJgN8ynwQcO01Xv4/jY3oSnFBfKPPTeMcph
7U3MMNTMzvYCVFKPMMOC1cMxC144zZnccaMLhyNUmt+Pv13Hf99E5FKlQWjVJyNtAiWDDT9a016G
wtVvc72jtdpkkpTHfqMlxHVVbW7ilrPYSajf7aik+ApfSKYR7Bnx23XZknFBJzw4EhunhT4gL4cG
rJEcvk1mc9K3xQ+/Q93uD9OsJnjJQWkw3RNR0/YO44ytWRvKzF2FvPvefpBPsDhwCI+GI+RlJzxL
iprsOiHF9qhOwMqg2espT/UTClIY7zhJOZpdMKFT99P0U/HGWfCbxHmN9k5CH3UzjJeWmk0MNOS2
r6fmI/kzO3Ix/6h3TXI9t+xrgoj/cmqIkfb6A9jWUIXr6MjPdIeIKFPo22jxtqt54UInrmJiEdSE
OJP2Of3HLPjANJ/yo6ydobgKOmqseJr8l74/Nq+2LM2hF/Fm/e28vuT7Fp+P47q72vlbe1ca8hay
mM0cupILxpxBP2YbHzb5k4N/UYPo0VKthzxrxuuOXPuG1l32li9IWUOXgsNS+t8cNGAAEHn+bbUO
8/7E18cbg8u2W9nWlP0dCAD6cm60fHQmMqIp61nho6m2f6anKPjN6fUBWZ2SJPALm99Xr+PT3K8c
bYzCM05acdbnjTzkdg4Iy13MHdolBMdfunPUtSvF5WtY7PHV5BA5BO76pR7iNtxlx/m1Qc6RjToS
ro40hYqOKGn7vb90eUBNknfj6yDNPgU1pUyTE4i8nNwM+RV/IrJ2+GPtp/k4XFvN/mDefvzShb5X
jt02IZlKLG42vgKz+kbAnva2DtPsa+yThPxSjy0BzW+m1yCb6321ptmLgiENQBoQVbMZrpuYdyKw
Y5vk/Y/WzejCe7p11nKFo0R0KoEDXBlaO/w2XpDO+LypHtiR0DXh7oetDhqcwK5Nzc/beYWYYW63
RH/EGhx0IamRA3nnqjni4+2DqfCzqNlv26l82431+AqZBy75CL0qaE75/R+YNDdL0tJ7EyDxhKkX
98nRLK/rdJle/TKRiTdBdZ5fp21zOkxtku6rHa4iRxPWz4yfHmm4wG6nOvIT4b/YZw+Lgy1tCgf0
BMAXQA0SwShL96v2CB25O6maie9poUGo9TQ5UkejdBsBYUpb9dm+hu2eXtYBmM7Rdkwx/vuJ1163
J4YbbGkkjZBMVVGa5IAYKNeEt+xg1zhZ9qkAKCk8h5Qx5PEhIFSAKDA6Ea9UuYmRL+4IEF71aJrF
/WG7jKja2p9Di8EO1aHPJS2nqWcuKRiIEPISZpDroaWC5yAVInK7GrdO/FatAhhjb3XJmhH3cRpQ
M1YPIu+WhkYkqEhBgqwmVEjHDDqZILVCPAo50ORkINbkJgNjiywhJNcvsfXxow9qQETxhOJtPt9P
t0oFP73ZgOGnyA0wyy7KwG5XDtnOK9x3ZgT+wEoHFS9sAEoisiH0JZkkzYRiC9eg/eY6i9UbEtzT
Qh9XXizP6mRg1oFvyGJdX+wvm25REexUgd67AGgqny34THgan841AloSGtYuUodMXWy1vBUZJJgj
ldB+oP2Im4kijZuqp4Cg3gyMOjPFwdOV/yeHSjosqrAloisxQuFYSibPx4qgFr2MVxJ1ETo7k36v
WVGt0JZB308pw/zgOUTEJY9BRXaElExA7YqT3+4S2RwTKvp1XXevhRnug+lFWRTfrY4F+ZTIFyKG
IR10s63+x7+MNEUGg175m4VrgDiy6lfI8zxdXD/SpfaIMhzzSMJAtIUfnvE6PB+HeRrL1zJWt5MU
+WieMJWgA7KCvxxPAfYImn6CTgXEa9bqWwVqAHJ29VvXLh9tm/p5XaCfm6tU+5DlMTwDmEW7+uGD
+cNaVNvCg83R/C5a4k956pFHIv8c9ERIY8yd20OARCJOJAudrBkJCywmKkaGeNwAwprk+UI4ePqd
PYKMffhoF3HRCaqEyIMjp4h+UvIX0S/J6bSGE0Unw52MuAJ4SD4m2vUSGk2EB+YkSU9FrUxLAgQM
I4Vjqzk7cyLoBsnAw0X+yapqTYQYpvuWXcmuF6Ggn9Cs9unNCSzZzUhtQvc2p9M30ZTlvCpkktzK
NPjQ78mT9HcMIW8lbS92vaaJ/69xx8OXcrmRSjduZndrPmiTC4AqT+j5DFMEMqCB9iLGr76YRYGe
IBkJHomDrWAgHexIkYj+A5iP0PkPQ5sPcspLEW7WxfGTZzWirsfRXxnDFLq+GTLdGz/B/UaUXRWN
uMpoNiPngb54H3FzR333Jh+7N8EOgLIgjiJJuDIs8YbPouPI+BOnzZqOKNikgSyhm6grhfQU/r5G
Pl0grf9e4oJYEoBYRNjFd11Exi5b+1sa9mYacuedQMFmBIgO8VSAqobbQZyoxNBRCRAX0rxZG+bv
8qyFBBXUa6R6faZNdylIoCfjSmYKQyARMfZi3uU4pbPmaRGhSFKRaUW3FmLvgf/iJDaniQlJjooy
muInEPFr8UHZgiZ2NZqxughlh/z0SX0kugUkMNDTIS/R7/1JxOHYtumYjSF2xdzm0iPgXnM7TEHs
7c/p5T7VnDjBvhs7n49Mkz7oglYE0Qwu5orR0OLp57J2zw83Jc/F5AgIpB/vEFN5GNzqaAVs2DvF
vzMZJb7S9pNWgoiqcoxztxNqWfwYH0/BuEDCf5A2+4yPRf/nVMkdCoaqw8FyCIQEhykfTM4Xq+wD
lMBCPrfpI1rM9yKVUIsTQ1aTgMtXAty04OnPfGksZESmqRm3dKjwSG52G0jaac4xxkFLRYDsGHUx
vQ5B5KwtBqSsgqY3t2hA5UA9+PSLemxThTFwokh3QMIN+vBF+X3Q1SnglNfGRVeMQSUiK9d2koxE
uIC4Jf3doNMu52pCLcjaHRGBOJ1vC8Lnfy+VpY3+4Jkuwn/tTOeKZ81h/nEEJcr4Z5hPcE/QAsl7
QMB3Da3lC9VsYINJoWuEiq0VBnQesQCefleXAhI/PddFBC7mujjRCqjfzz1de8aRM22hPUDRuwAV
Dmswrslzmt2B7/+oLqkg/dkpedkuTP6YPKv7YS/SgkYb9roSmZYkoTDrdbI8t7g/X/EB64qvLvk8
xYwl7vyNRlSUqdsM5355g4ZSfegnRtEOyZDwhBqgMntggFojIjxfWdUx5v6aMZULwKlx+yG4tUA/
z19mj71Knizy3DhJGOxeyuz5S1dvM930N1Joc70KXlMIphr0gsFjCzDdnZVDm8bPxzX/vUsCQFys
M2stKmPvkn9a+bHlo5VhQvREFmqSm3em+er5PWlBtRcBJQJQTazjmVNmvg/PibOCH5njPHin21dw
DHXfJECxG4sXnZRBSOvkTKfAp4Cc5Dtay1ik6zULNdM44+/z0L1stu5Xd/gisLsS7ybmexGc55UE
e14BpHDgFJ2Y/TL8cMmYlZOr1yXKs6BMOnpuFX8P+Gtp5n9UPq8L8+ysL5AG/M3XzHJq9C8l3EIK
CA2ua3nSR2FxLjDHxtuVlIbsv2UhJF2TmBquADMynXiT/5GpzKNLnwpx7VNpAr2+OEX+OgzJEs90
4FX0plA7wV0mtIMlryrqboCsfr8jMaPYnyFHixk2Q4lsWGFdI1KDLBPal1ZGHtJDjCgrvXu4Ken6
VYXR0+f+kXQUYV0A1xjoEZegqjxc+9jLAMnG/YbtDYowdoaTfSeWv0lqIL8q4NBiFSBKU2VpVibH
81szJKD84F7glaI5Zo9oC23mz6piXVhaJiZbMqMWnryUIkpCFRLIp4F1kCOIkm2Z3Sl10y0ktV7r
oERg1qncXCpWdMnihtqB3yfhCInD0nZ/UfDKCpCr0nwU13ZCcP654KIdf3EiYhf4OSkSNkCef8Ha
LMLEoDqcrW8MvoxNxJakqNmS8cVA58nMFGKw9a0xUKYW9/Sx6k//8Lvtbjvd9xIQVP7t6ZV6bG9h
Mh+5Ow8xSgC9FyvVxbTh4tBZ37krKiAApiz/i6tfk2UdRsucRP5dZGlRiax5OxI6orxKakapk7TU
lKKIBqj0KUaYURpZBZqyTz/vY+kThrYwYwI/jHZI4jzcWX5VpWDUThSH4fwuYFwi2eF+B0YLtGLp
Q/2hINUuwqXnoPJdbBLdwH+x0e05bgGaPvNgPyf1QcyOp2GxoxEYXyoD+NXZn3zf2b3Z6vM+bJ0r
Ce32a0Y3uLy2uR25kvIkbfct+zy51SupMiS9NLnJDui/SNPWZjrPWhU8us47QIA4edFUYax+8d5Q
dJv8McqB3kTvJT5anoBWoeckfIFSPJ1KSU8JAyeLABcfKs3Y54I2Cuuua87CJqSNJftBtSh8HBwt
nwCU0zPv85GbmPf5vw98sTGnynemfimL16oq4tJ5mfbetUAA0hNLfE448hb2AQGlJDUEvBVc5UZl
iieurrooGZAU8p4JbY/AbllnFA9xziPpgoL98EV2UTmZeGQcqkPcn6glABKWMet8ZCIGVxeUYL6A
lmZ7BnRQRbgFbv5FraImg/iyQYaBjzZn09Xc0DpKsUahTo41Hp5O33oI1gpIUuYQ+xhZMGCs9xZ1
hWjvtLOeftWXuhFkaZx9VPUoSEE1/HSmaj+ahmlLYZOfG3PjBgzmTVUCN+iJ3IEDLKqEo3XVg2Pb
F/PZOQxB8o8gVIt5APhfQn7AnY9q4UQPIBmEAZrTT9sxW5ijNvDA4xqMBHOYxuOGhRH4WYodSQ4m
yN2c1eDlzFzIFAxGaGof7whW/V3t0lKxBJB4rsyNHzFDqoGd3NRIDO71duJn3SQfQalRAMlmhOwe
+8HLm7bezNiTHfpvlK82M/8coR6qZWDyE3xp1bEbk0Hhp88kpONbJLPRV8WdmsuMau2mXPm+BnKb
PA24ku9rX36v1FbVQLOYG4mVlPO7btfdhtt2pxLU9mjT9JPppneWeMolthB3ESCAtNKeXg2tg5yT
KHV6E0wr9mpz6UrQURaYTJoKTsUrVsGv3rPEgn0Y/E/vl0eahw/f0kVrFurOSAT2/Dc7qC9dylgQ
OpJwsvZocrP3NNsLjt5u+E09IxH8pEtqCyFaQLFPEQQmaQKT9PSj2aTy4RWrR4PrlXBB4HN8kXSG
Y1TsosTUv+YDaZ8lnzK6x2GWbmByFEdInO8+z3Z7V9LKtCowNfQkolEwkeyAPOxldrLthG7ZIHGY
gVK3A6mXwybXQQY/bchnGfOpFW+BbirZy7ZgOgM84A6OegCUWO3dcFjvZtKkK+sz22chU2tJc5RI
RYDouQocmswdFtGiAR0xOmY+DwGMEvdEcCuYis4TgAMgOBBBFvY9b9bD/STob7EmgEokCBxjpG3v
TBwNU0D9Sdq8Bgy3+1E4wHTqhny2xnarWKGHId94kDAMwJj3QQu2SPoUFvrBhPFbnDNyRh9lOkOK
8ZktxAvztgWbjv0vDhos9dRtp1+DGuyXb8AeBjnQvqcX0Nc99NQCXuBE/V1TNV2y1VbsK4jJHkVB
F5xId+hMko2Vt5UAE05YPQr1zNwAgJj1AJUeHlMTj4OG31kZgWYUw1Bw63IHHI4SU2BtAcbEj1Vx
sNFsszUQ/YWnv83/sR25xBAtIBW+1GzvpjxxTc9JSUa8aowpQcCARcJFepxedEPmHpIdgKpgO4Pb
7BjCzxPcNzrzH1XUWfhEsaIMoIxVg2DDEhGOVu/XYKUMVSxKxMLXdzXeQiYkPRgxjeaBsW2ZwY9r
8Lq4DcKhe+36bAjLig5WiYNtAFQTfHKvsnW8Pvmn7sCYHbxVpPESgBYLLkXSp8ABhbuKVgqqRflh
Kpmj9it3A7CaFPCaYWRvABUUpEfsRoBPDKGyK0gH1YsYsM2NyuJ5gsdmls2/TcIzzC9hoNWd0QzS
ndj3sqMh3lP2Y4YF7JDvN6eAQIIT8c4MgF99EfNcdnftsuO7jovGYYC73078HWKpPL16j+SaCib/
Xr1L2qjjpAuPGATIv9C5QEzb8tLlb2F7tMzEFPUleKkESdqhkJyAvgy0xTcyTqshAgElfg4t+sjY
8eGTXWTBU3EMu6xK75MQ9jKvCnH7fkboRDVNiPURupRSyGGfvJXACHjlz7JWsJJzhGq1wPua9RLj
tXFpKeyil14L/CFzzbVKLyXUmovpsms8knyiOHPeb3h7HHpn+FzE6/XqDodz1aKIUN+ICpIALoQW
CQQpIyHTUIyaXQfS9cOXGtMIbi6MZjNG3/J+fL3x6xIKiRlDmGP2yRKRJMCiDG4DUqgyIl4/aAgp
bvgcErN5t7FD3Yrs/PP85t0jjBleLl4ZElDn3P4EQK2Px+i0uSEOJoTLe9vwaq7RcaBqoNyAP2Ug
9gUhMlMj22+OMbRTQd1tBG2ABIDyGADTjfgxd9wCwhQYJP+VJoA1GqRhASYNEJeGQY5LLrG9iSs6
qzN9TZNAUHTPHGM3AffZB+Gr+QiyGZaOWj7we0cLe2I4wHaExUx8DzLQ/JbwGq9M7t2GP1ggwQBq
EmG4JAecJa+0FnDkvAjNtbA50tOvaVl/dUc6MIJoGAfBYKP5pi4mdMOJSDy9BUIkkKBBGKAb0rCd
oDWYozK5oT1fJ7UokCFQKbMIJhQMHP8BjNO8MpxVP5eGMU9eAuy2iC8QkDyd2HLyOp08csYZzZZX
R8+Z9mPgLAfos+B5NDWrPaKYPVT9afjs1kxJYb/z9+14sqFU44ZcreUSpB/hcyGBCA1o4RzKKclf
Buvk3sS0Qq/6aPlal6Au41MP+DXEkjALvXW/mlNDn6E5Xxdh+J6WcXI91Yiw+CM4GcgHOz6NiOs2
zIoLAJZ7SZ2IqEB7A7zhwqIHFGyky3wLNPeA3WnR4gK8PvnxwI2OjHcS617FIWThUSzix1rRnOf4
vbOSBQpSTuRtPppENxIMRAAb0XM3688FKttaQwcUORC8jy+6D/VSddGQddEbIJmvFM0aF3w15CUt
g7pdYOJfQs5DT6j68BczSnItiYPPyMR/cWWBv8mGZhqgCbvuKGHM+4SLjKT6z5UwGLbA/KrV+sFy
LJFAi7v4VzLy6Q2ramZyDNRdGNzAegOkLZWSgr2vLO3/E8P/91tf9gvitcuOcQmMQA0fdSGTav2o
gafqXBpXrzQDlG64ZoA2M9Dj00iS2q+oyaJi/QdMR0Xon/Kcvz2X97CM5FpMU2eGnCN4g3sGWemx
IgxodVJhG72y4xZ7vTCALVGqAkmgRjjg6Zt+Ib0hEspBWH0Np6m/MUIDKcBk9ukX6P1ch2vbBDGL
kfC8rn797x3x4bzN1HwRfuvUHjQMALS+q9MAtxIsMwVEkhsoGTJsC675ssjBEm+/aqzqUrr2bnRX
58O7tJi+6vGlIujKp0MqgbYGnhCiosmvObCYp+giPaNMEjz6FeLQVc2O+ICt+v72FXABc/zdMams
uWrgEaB12dm528rNyPZWG13TStEcJa0hqTA1lhr56fLzchO3UpqMdVSoQSvivqPSF/1lwoNhIW76
KNZxzcmJRGZmdqHEqxV5TrS/mRGG6H5qVJie7iyIHPXl9WvWWJnEdvYABgo4YmWpMJqGMcTMo3/9
9Ko+ntr87ZVcbL/Nc+sc/ZCTdXaXf4NqXNErGCcDEtfXZZxnFp4ywE6TXrfBdkuSj9ZSE/LthCBT
PCbfn3mwR6MUPfNYpOmAoe3D7ebXS5PN+UbOpSgly3mtgyZGLgcyoN8kmeIA/WpuvrfMSa/v14MR
1wI/Xe1fdUti7igYcpyO53L6R/gpHIgkgUqL2hht+YsGUH06pgZn4BTNF1IuRDrUMQVxxX3wP5Sd
2XLbSNatX+ggAvNwq1myBkttu1x1g3C52iABECAxA09/vpVs+7dIhdgd4VbJalkCiUTm3mvaDlrI
HUZAJpMpjVsshEnjJutEb18xksTUsrK82FykCYfibT7xFuotOtpaElJ4QCpAMgwU+NtyHzBDbLer
ODbzaWKS8Npm35qrQ2pLzZ+nNQ5BYdj2xMqalCwKM/lRjU5FOAcdJOLyk0an4M2H8berOwAPqryL
6yUstoyQJfhLAvEcEwTkGYUKdepmt7ld987NRLxSPn4RHF8hojadfLbgqHY4J9pQhZKnSgwDq0/u
nQZMmzGNeAGkphPIisqA3h6tjUKta1JPpKnLrI7Ahpn6wudR1bkQxucSEslLpC7DRCcpKtOGLdD8
P1G5WcFupWe3CHDSgQYUmmpMYFF1lsPJmOpP0VFEFN0uq+Zc0UALM7hNtG6bnjjK316Cv72HB0d5
1G+irZWMsZnv6lcxbAiZJvTBxSp6kUted/dX6h+Ur+K7tfIk+hO4KC2fVl+bbx7Cebg9sQLfuscI
WyLmRYdRQO7O64cYWKvL0HU4nBfsnVjLpXEpPCxBqEJE9clOIKWmgHoG3TyJvfllQvuP8Oa0UuXN
tokHNnahDoj7OwzI9Up3V3OagSlDSeq6ZASXJkROXKOEQ8EpSl9qKfTNtKqwQaH1YYzs23ElVJfv
h1LPCv6eYJRcokeppfokeXE3f8/O3c7b3mWMnjGSo4yA1hpvJ6HMhpajnKgzqiJACM0cy7fJc5d4
15rOruKIOAszfEBVkwkVpNsamXxYDUDBE/uydjQN/1I/qvpEEguBajAm3Hpu7zAxCggwkuxxMf2C
xcXLiKMUVK9T5rRU01SOhxsO8a6BH+AkCOzDPrkpa2sZgh5kJSAlYCuWDsWZYih0fipeQFBqNhAA
pLNuQE5m2emXLqP8h+qXdHYkpfRndu+eLCGUmI0+HqnBFf0RocpUuHyTFZeCwHVnzBwpmptsXv0V
D4TguTRFvxK8SJmeVv5na5P2MjbdSrHmN7QKqqbqzPt3m0VX7UDVSnhxldI5BLsQ7TB+fNCU2kfA
QfKlYmf11FQDJZZRBbGHYpnMGqgRSjDbeEU97TSsZTuk8Ldret1OYDbfp/sng/rexRKX30Wf6AAQ
pxeh0VUkRWsr3YyriE7FUry53cYRvlLAUOLEDmsfZrB29YrErmfRFb2X0mLljndFoM363GCXGiNV
FDDv6ERHjPc0rXh88F7aTBIWGjMIdYGQ9LfoXitQGaL2QDpXsFlYrC+yZpP82fa4TxByrRk9S8cG
96xvGwEtLTKR5JCDD4FGUHBMsSF+Uxa9uiQAY708t+ngPFTZCmRJDiaSNM9JwjJRwckV2OgXI4p1
4WP9lFCoCIPh+ZISpEmLPa+uZiDfMy9aYRJZ71wcIel4Ngxb+2tuNeXHYV2tr8cIgGto6BCblP7j
/d3ujWwh5jprmizlcUxy0UFBYOWDM248O3rOkuq7UoLbPvhg/FFKom4toDvIZaEiJnBa41zg94xI
nSC0uMb/DEafbvubtO9ZVJxBhOlK06c5UA0Htkdwmhb9rlidrVv3XI+TzPpKeJMW4fTUBSNDO3im
yR9k+AuBGgzPORzwlQ99klrQlSZ9rnZQNtEx+jvcpXWd/aF6rGXy0+hQJDAHgiThzZmRDYP84zL7
ar6G1km7kb+kX+q8ZlNdngQeSWGprF2pE3S4SqdC0f1ZB1TmxDcDZYoitwe0HkNFxQkY5VXAhWzS
OVunIKHtBbGIJ8iDt47VV6/54NjKm3XMjhr6Rmcxohe1Uyg9M6wL1iLG2ePDvyjzA6Pfo71Bqsd9
2oBKhRQCGo0xkPFlzvx1cNV0m6sTK+2NpjHAZkD4Z8RkHhjw1+eqF9begsGnfmh3CJJYBBqYqn22
L+bbPgCkpalF93bReq3pzJW2N/feNeED67NxjU+Si5eWojWu9h7GFHpcJ6+7Hm/BDM2N0Q2ICrDB
Rc1A1PHB2u0LBkPDvf+q3kjnY2oo9b7PE8T0tvigF/GIjw43cWYD9VNI6/mhoFZG7OI6/8rHM5G9
9YTQEDZUIKPp0lGRavvdDMH9OkXLBnNtlDmUehEv+v1LfKtdIjkQUST1NCLJo2zLtcVmxvF8L5xE
M06NpNqMvKM7p5gi0+FS615PtRg+xRti/Lo25bT6O4qt0yfv0XXxbNoIXCOfUXy8f0eizcopBquO
N096637ZYUi1oUOh1OftRCavVlyBNfz3s/SIOpL0TEkmo4rgv1A4HypdoLSo/4JIOwh4k8kv/60F
yddpnHhzsb4vkuSfdgbMVBAHgVSwAioDB/DRWiD+SBwQKqvLAvhNsfxZAxQ0soc09MjIeuyJXKGS
WDGZJ8YOJJoZEGig2XW2+GpQRzcOy7NBOPM/3nK9BJfAevpQ+ig2+NfPGgkI8N25xUOeIIpg82tb
alhEMTXD1rUk45qzLNp+lbDZJ88pDHePoVNftDZCd2+PbJ0GtAChD9o7c2Ew9kYAQwrnwSZgjU4X
xdslNMPB7YT3Ng6Ab+2KDDMcsZ+yAoCjaJRvncDOLxE+xtYmPpFgQ87imN4OHh64Vo61lhkJCtfJ
fM79kEduVmRE+DLmrs22BrrtKy5tZKDUhZBqYxY0qXPtmg2Cedsc9D1N3DgRKB27QKRG4mmngCpy
uuFn8jBb4kmzSDiCfKQ6lCwoBRlB7Bc+G5U6oZKYgndQSjbCv4uYmpHcLoDQJcHcZ35BtuJyRalU
FXyWmkdjgh9dfkm8pnQxm7VZa1GNUdRuoX3HNfR9URM2UzSY58D1xn/XKvWWNe+WX0ykF8gh3GZc
uLT2cdgRl7JjeRakN2OKYDqCguTyBM9bjufwurWmb4OAcROAkLkYI5e1fl+RY70nFz1vvPLGRBiY
GYB+5lofsr5P7kpSvpgM4LRnbQX/HHug59mKOkz1v5lRGLPVXqt30zobZhH/Ffcxm5FgxDOexSQt
sWXGRBsoP7NWTaRsgswLSoSB1DexCyBXBvPXTVl9zUkEALKhiMK2VXXUVuNWEYY2uQFFrjDBnM/G
EgN5vQH1jisKu6K0VjgneXszflSUBc55F1U/TDYzcsjRuZzq5p50yxa7zfR33MV/wCMhtquhJ9v6
e+yQTJGnQuqjMb531/1Hu2u/1Q1iwK6pz9JxuByW6SUaWIhRQ3lf+whnY7iVfCSopyE+jxoD5t0u
tzXxFqvtlxaT3LlvQYwYW2zLIwDZuCOkZ0W+holr8QpWV91xN/ycldhGyswoSuzgfcIYDPzbdgGb
M6SQieonvGrY3bQb1kht6fvndU5vxjJtwf4v/Zy3w7ZyHLbkFGLq623Cg8CxNVyjVQ2Z2TCodck6
sKcBBifBvdmGyptYtR7TDqodEVBQ8kG/XiHdn8enuIUbzHJYUN+bf/hOhrUuZsWtQBLsqtp4oJJK
Osj5P4iALK+LlZ88I7/CQO3kuFn7ciLGdEu6wbhaPhYLYgICAJ/bOQuYdam71qyzq6wkkoDZLryw
YIrW8A3LD95q7LtDnlJzDcv5egsa77k8BvVITr3lYRYxm2wR1JIuVfJ9VQ2xAFQBRMXzPU0wJPdE
addXVgGBZE+EHzBUJLsqQpuAxoZvtmpK8IYN4twGPrmPVtoVZG9eNhTs45ZLYOQmMwOYV1sEeXDm
J+U/CtRtOYQu/fWy/cfGDH9fpd320WMgynnjKQxoxIIuOUMkYdGJTf4QKtNeyqke4+ii8gsO87uq
OhxjK122T2BIl/5EkRdKxIU2vZhR76FNVyGr0l2HqDpIzcGwS26ZiTBFSquIQQVDnlbRHk64oWXD
H4KPARQUJXpkCqffTtEhKslnSbpaZP+TGbKbuz8E0rYdylkcEUaTCW8hGDrbIS4wslqEfCZvEGx7
n5Ui3SHi0onYGfwkACREXoBLl1b3vRocnsb0sUkiQlgJY6WOklS2AZZUhJjeE0VKeD6xYHQbpwMK
j5SJepXo6KirEVxBjx0ctNamIvnfnWZjPDH5NcXIw6tcWWkSbRyTdYzapJWdSWyNzDEa1iklqpEV
KUwWBWXU4l4F5suwDaju8jp4WTbT03XXUclqrtl1bRuGSFGVBzKjqggKi8CPmbXL9UCKFC36ZmIz
tGzk6hXIVY3p01SQKQYa46/Ku3rYfWg7nHArboSLgJKdeyBTsUIRJNnN+2v7SHtyeI0HSHqV5/5u
m4Tzs3K65QuR857VdmMYsIBggpSOjsAxe0Q5hORecAru8hu5HSRwEJ5qUn3oxU1CInxhsZ4/y0Yt
FKpYa3oMoba/DEKomlf8HPo+CTPrmcJI2ZAQJkYt6APJkCVGdtr4WWyJScVBACVW2/c78s6AQ/Cr
WQVIKnPIzbAypHKFhYrHgOaMGGkTZPwoAMRDyHg4qEjRAAaVkYJ9FdVu8ArNfgCKmRf7827XG4Ht
QAukNlLzqmTfoeAHhNE0dmRASBFO491HdiHdBowbbDASBWP6e11HDtQRQ8fwkUfT3dSgVOR2a2GT
cMLkKeeznku5XkLbvZ5TgtHpIEQQIICQhk8I+Psr43CYMvsKP8sL6WUkVj5iMHK+HHQ7bz9HWLZp
O6PgaTuI0YDtT/GZsY+wKlAFZWEoUtGmElgKfnYEoFKMt3ivDIxjDOyaG5SWxPrSY5hnsoQ5Ql8n
7kt3ytAMUOB1n3zRboWylNkMMiG52nAIrWePla8n2qGAS/dwpdbAaerV4DG/Qxvm5YNN48siSOCo
i7aarmrXyW551kTgsQDNgGHK3fXnoG9HZYB8kNhTo9HagrrDaHzkSglZueSiaRIJmIAZNKI5q2O+
+c7QnKe9WAk0tsj7r5GNhpA9QGpuE+4a2pfVevXgAWPU47MAndOWm6MhSHplOLp5bWxNpLAfrLUm
meJ0dJfluYiUc89U9g4AaoflIlPeIlISe0M/hkyFxAakQErzQzi2YsXBeGtvEgYjz53pWyO6K3pI
EtmwQ2y+v78KjQfk8DbgG40l5scGGRxcrEWnv+D9h0QGzZbuwMw5ilCma3CTLMmajglKama4teC+
Gtqk9FxFHthEwOupKVoPJbhONf9FPaISCbyeKJXKpXzO+e73L9sApseXHZKkCShGSPEBH251mw6j
ysxYQ1wiJmEzG7/WHQrhFtWk9DEjINA+eYt1RdVBcDJbVCxApfWBCCgWsoay34RTt0GKhrTHuwL9
FGGRzVl+wl0ndt3J65FiQQYsPDG0lXJz2cpswr5k6quWkEB/wWvZcqx0iOjGlLOPpNt8oj9o1NUs
LZ2O9INiJJrQ4oe6uJwmch2opyIZL0mFGy8XJnB4UCYnSqy31yRaXAJJGVrmHM4FsJpkzNbsyY8/
3fxm6hCqwu/+IC+gIniRvxMdeT2WNYk+Yu5AKzRLHKFShGkY/eeWLQTKfBgRNgu2QDYTEU/sYWt8
//4eBTHqGaLoIl+EMFrk/QftNVL1vF1TOO+tlAnLEjezH9FXC1LBeKUjVBIZcRvSC2gGs1F2Kp/U
JA2zg0iZqXEXxgbNkdf2BFaZYWow1nKhxS2xdaHuHA3u0i3fFskJZXbs8dmA/Y4DfYDkATQgL78G
t2MwQ/5+owlLOimVbJJ7xEQQOfH++3Dkc9D7EJC84SL94L9HwhmCuNtgMxb3WZo+1svmydDcSpJN
KZNRnknIvEqrK+TQVyTYkMeHuUXYjYi9tof6QBAZMydYegd7B1otkScRJtrulYEhXe6wns88ElC0
/cuPKHdOjp3vdERCKBjx8MGlzuShRdcXoO5/fRDnKXEXNWm9jyYal4NfGJ5CQJIyu7Zi61k1m1Ki
hdYT7nFVVPB2Ld3PfT3TNvsDwQEbtqqZgwGEX2KdOKCJtRvQB5FVhvOn1R5l8QDAMk5omM16h05a
1enCOPe2p25Jhs/y7WunlaTSt8rvGoewNIxPcPJLaXqELSMU/KikY/mYsg2dEtYWD75G/oC99cb5
IUENuZDGGDtvGFWwi4xnRPxAhDdapY501OKZ3l8ib1TuLBFm7oGMQn8gEnr9jnJUd+vS6aChofg0
fdPfYM/hQBXpqWJPvkTl0Ag2NycOabQ80xi0cj3PTNtCJ0Yq2gfp4ZQ8XKGeGMh1kU1ac0/ev+A3
4FIAvUgjAkng4rIPTFCLFWTJ5EXMicMsrrQeYNs7jqcXk+GxcAziLGQePME5bLjSVC4wsLB3kvSa
SoXzX/Xj/35dxGjiOFGj5yXOgZw3B3gos0VnCt5eHYUMYbgWhGazKSh2Xc+aebRK6EoYyp8UimSz
UtIpdON0oWiSVg4eGXZA3jJjij56v3Lk9cjv55DgUHZoIfN++CKVC6LP27HhVNMmKNeYFEOq+eXb
NDYYEiqMeiebmAhLKyeFlZn30hCITOkoHnxE6oVqgQoLpy48K2EOl/VWpgdlFJHBISXPvoIEEd59
GuPNdx0NTpteNP3uSacCyZdXihsJrOq5c9M7ycArwHiRRw27szhbK918bxAkm92SgWEmMfrELVS1
cvRWRWpigY2V7PD6Wch3/WrbJT2IN3oQSv4LcommZ2WY6y0yMwnRUv9KrME4+VMKFmfEkCGsUl2o
PiSCMnv/4o4UzQwkwDscxCFYfBJjj3l9cVXUFEXUl9WjCcDWk6q5R/YAxIECEVieCWg8rplXoB+f
vgjh9mmeR1aWDjGB8woRkH4GR6MNiou8DTGTXQ8fx6G9UH0iLaKIo7Gw/lx3+VWxca8XXnK78j+k
S31TR3+prVFAe7VCLauXetrLdvyI81KBXtiNIs+X0OP1S7Xymhz7xAJypb2TvENJCPJIy8dqy6cD
QzQiJMCi8GzYkJmaCjZyYWGakwn3z+mm483rgiYOGD4VI988DGZvWh5V0j42j1of4hY1sTisiPVb
p7CeSHEwc9koABnhdCXlvJ/RQdWrJ2eb3E4b71bDFZWA8f7SeOu6UGw4ithi7hCZS6/fL68JprW7
JMmHIsKnyDVJ8Stpu4GAO6wNtHZq1DWxRmShpNTSnsSZp1kb/+jkPs0gvXldSiGxmb5LNxN7r69r
6BGN+qStP2qr1nxPU4YJQIACYAORsguNE12AyUjRWcKNlAFZhZSeeqkGTteHR2IXTZeFp4x17hEs
Y6zvv4FyjY2ZJSdoE14IBUrSvfhz8qx+HikaJln6Q/IDz9jnb83jEvagE9EOKxgKGEIaNFDDKIts
VQ4TMHm2KT4RivpBuiJfSaZSJYOj4AKQ02nGVzhTqWcLbDnYH4QKFRbhCCR3+GhGWHMI25rHcd1y
3jZ38mLreFCdYRSm+ElVLqvYHGgBvIqNEWATKgVtpTZaCZ0JkFOx0BT0/+pXB2bHNMz7JBeQgTl6
MxFJoUBQ5ZEjb5RVPsK3ocPHDKvgkDKOw4wWfpo+eXP4odk+GNCAsTQR1B765MvUAdANfX5HS3d2
Yilrqb7agqlVOUaJnFBJ4h6GDnRdCXxtZZvHeesxp3t6Xm1XHzx3udVeVjBwPo+Dj4RAf5T5i0ru
c0bc+rbe3EG5P8mPyMjKE4/XcYnENbnEdjjUm2SahQcg3JI19pas/61ZxlKcKdJT8xgktsf8eqYB
iSRhX8ViGrnxwpolDzHpIliu43n61raAJX7tPNib9a0686EZnxW7pzvw/pt4fOQ7bkBPnkSouXye
voOufPEo+0d3QBjMBJ42gtPRwG7kcJodrXpO4YQSW/k2L4R1pCWv8U6sIjpgYpsXAPSFg5rmPOqT
52TtX6tV0TQhlXtqfFTjah82j03F/gwSKdmiKm/CRD9mc/Ji/LXIjuIyvuVM+ZcS1eqUOI9IutQ1
5yUJyAXWRM1MMcFjIASKs1nI6BPdbgIMJfpn87CC08vNDFk9WG8Y+9gLCL1k0sYh+Q6/HRSeO3Fv
tyWJnxG26XgD/aGICcht4sMr2CG3j6/HAgBNyFZhplCJzKjkF2rEkmnCabbZ+WdZutiXI0XLBTLn
6rwqyVOGGSQtnDzW6ZshzDyfd5bwU1zUIDqKNdz/zTfKN0BM8nAfZGDFE1azkwzw0elAoRuPuxu/
xpfcwJ5m0fjku1N8HiesLPgXHNsWAtzMZ/thBhmcKf6e8/1IPhcYW/WLPO62T3RuzaCiONXEBJuk
ZN9vGkLeGCi2EsBB+l48dLxkl6BaBqbBBi2MhAQSkTaOL7Pr1G6eIz5LkaWS19x2LraqFeZHlJgM
F1tg1wyykyoU2sHCY3f4Fjdev75zu+RRhjVyvruyutvk5EjFOxJAFKo8jFy9xIV5ogD4Ncx4vZvc
x6iFtt3DQRYOnbwGnqtARupp8z0OBlLYexuwEyrOeFngnPCgVoww5CXiaWovPTxEZ9EIQxntmEk2
MGEDzQwcUJvTo1VQ1y1PyQ1aB/u8zqrvAr7NHDLLzz5t+0Q+XaYKc5iKNLIdDaLdwgM2C6tlUBlt
hgePtUGstjxMGxxJ1hYOkgDk/GIYoRm9Xpm5PPhRqZOjwtm5aJRTRCueo6iWnuJHPiCGGCyu7/1t
wT0qb9kWSPv36VFsXxXM6+PYapkA17tN8qg0Bj1RIy4QRZgaVARERkeRUVlyaEiQre4YF9xLtmQv
QTo9N753qbtaTv0fBEKhPvCN58ruGaHMtjCsStyfAAHUmyIYhoAU9iX/+/3XcRR1QHHokO6E/jdS
hRgebm/dhoTmYPDv5ZnnHEC/LcWQtOA1qgcTpxviyFXVgcjtMnbZprFLSpreEuihlwYli+SAg7Ao
+B+RI1KJm+BPDz9rbZOXH4vUpf8hcRWClhPZXqEfUKc7zBQN6d5jq9et9kZtjoDifMfdO23hOYZy
ZKQI8TLiiwfZcg5qKW+aaqvZSWDFi45HWji8FWJ7NPFLN/Gn4rZo8LmD1sceF+JjABfBKIR1VKA1
Rb7hWCyQq2g6UxOguycAQoQMIyK+C7nXnHhJsTTApRn5QfKXvX8bj7KleB1MkcAl4gFAOIl5xb8V
Yfmm6eY4Q/vFdoklAJ6iXDUfqwDjsu6aElS1C6tKaSLGNoPGGTcIX5PfCosJ1jSbs432HxYu1ta8
zb7GafpZek3NI20XOiSLu+8yCmtLs0qekiwnyr0xAJ5cBpSfnGPkpNCSsxevlvhfGLi/Gh8B2S7U
YdgCOSA1B1NDFxQJJ/dTUSrhfESHR5WmrkkHWkXmvAazCgTAzfVkjcF5Fazvoy1qEQFjA36N99/I
N+oTP6a9R0uoHpFosdfPdWRH3m7IBvujVE6SbyixJptchrwR1iQik7ZI8I2mgtXj/EPHMFT0ebum
RbGGC40/190XgeBFbGUicZrGLGSecLzR71/xG70sV5zgymZ0IVNIjzgOsrasfPYJzCiwJeKQUmiR
221u3TQ4H8lVV8GiZqHdQmrp7vnMhWNL5xYyDA5DrbIzkUjswMVjaBCNnS62MdAfDpjc+lNPZEyw
VyFBO6GlqhIl2lZUAJQy4yPgmOvC/4Tx/kq7h55Yo2mnPn7/xR6Z71jnv79Y96Bxt+xus2rK2QcY
wpep/Qgbt6qxLMFAAc4ca/KH2tvWopZI6uHJCzuU87D20FRKSjOqP9ojK87vtvVkFLV+CUBJCY6I
AbRFoJsBH4AuT1eUb70GhoFjDCDMhyf1UGPRDJS7q13ElkuHqYlG6sq164wjXQlLTh265oITH3O9
hxzgq5kNHmuw17jwyE0MoZJJyUCGU+jhEEZXIrrHghFWCqSIWwXXi/RaZBN+/0a8UetJH0Kwkw2A
HCTRwfm3+KzkKXe6B5kVpB+Kq+6+rrOGmEtcsSmvSicDsmh5TLV3tLkUAfx/yHM5aKAxOP5zVT9g
eUou+xmmJXxRkoWYcJgiYdNgtKJMdyNzg+Mm+kekj2i5camuTeE/wRBZf8caz6UtRDlMwk+XbH2V
9+19455qCswye13pBjYnBzpT1wnYdg9OTaJcODfdYmciL420sNDwC7YIQUVmLCf3QEEBgr7tcv7m
+tZD6jr32RrpDBdpyAqOyyWYvymVJv33dgr/fP8mHetlHC4zUTmOjJgi5QCPrqIZWmFYugf1Ltkg
WRezvuuJYT/KGQSW+ZD5PDt5/hQ25flmNZDBDZAPoSFUIbGySyZu3IimGeeOlh0NmlV8EKY5pv49
m9JlVCTXJP9jHwO1k4iWfGEG3zrgIxUqd/J77DT6R3SNumY1lf/FeX7EZNDiErVrUip5MA4Xo1Xa
u7IL/eVenmZleakYE9ToZ5tPoqnDCaVlTMUSw2hIfWvX9AecfHfigIstxa9JbeWhsVfsfKv03Jut
v4Ku/8MeqFxit/oo1n5U9iHnmIws/opHTju9HjmN1joduOEKJD1YZwxPRdzuEpAMWKkX/tuxvtRt
umuWYGP8WWMqXeIabLKuYV62hBgomkzlieYqclDaxYZ5Rmggi4i9TIYnky1L7uM+QQBKWKypNeM3
EpKcsrlzbzUTUtPV3l99R+4Bh7sCVBWzBgFZ8Ya+vvih8jwGeUTFfTx2gPeLAoURxzLeRpmFSpa3
CyPahBCiEDYmaI4VI2jeQW2iN1AIYbTxnytrd1XRRLx/hZFOi8O3l4aVEAC4vYSkutdXiDuIMTN9
Nj7EAZJmUiuIPzZV7UJJJ1as2jR/l5sRyT202MDNJ27zTuerSjgBl/HCzscRJA1L2+LfJKbfZDma
Yc+RtXxQBcyzZHRa8AG6IboxglyIJ2GyHfAXELC03kKw8CB/EroYVn/uNoFMnRis2ex0ACvzQ2fT
blfctl75WYl+So9m80QwgxY58j7Ifal0GT1tfkkLInO2jVCTAlUBoEIbamZZkVqMoHykgi32Xly5
NaQVUKVqcjso+Jv2ZOqCGTp79J4HHB0RUhM4noM9yfLSLkcfuzzo9BP4w7CQK9/Hfkh9ctYGaGzF
EUt/FeT9ZVnsiMkiYYyhp0D2xGuEHCVC5cyURWzGX/XtLfyjQez5Z8Z6AAf80/gnNsVIOtjC1H4w
d40MJGAk7Wki3sxB43J6SHMl1NTEnVO166mWaSGeu6+CEPMd6tpGhYXn2z+srLxy2u5G5KRB8cFY
FyYwy6me0wUpLMEEuZ9M9Tqa7KtHC2MhUk1QNIXJvl64kYs5bjvB24G1UQoRT4EX00o7lLREKlNb
y5YhXt4MgeIA7pe/5rQznqXYoY6HzVUw+XrVX+FMuBUAOxJA5JM7r7zIfZ20utn41mXo50Qp0fbQ
O9hqdaArNbdeQaNKoMmYTq2SsE1TZGeUiDM4K89zMfI278rm+2y7/wyNVlZ4n4dEWm/CFxiPPUx6
8r15a9uJmI7hY++D9qAqfv3e5KNVsC92y4NaVlNeSb0Kc206c/FPNtt+x44JRyjlTMZAkMKpXvx6
xFnKcdigWecRahLrx1IsJ3QEbwD5tJ2hH2CJ8NGcHRr6K8sv19Sey0eZQ1Wvi3ICD8EaABw+4v9Q
lKvO3HgNuUmjqZpB0jDj5beBBEi1XapTAZPmF79+MkNC4rCsIkJSTXPAfFTRxls5zRwYt5eeTi0g
ZaLozROcGYX+7mzqN3/4HBw/9b+1M/+wyuXLqtr928f1YcboBaQTD0l+Jx5eDlelqokX0aR0LBJP
mzK9LUbvQTKc9/f0QPvH4atQoIuq64ht5mB/yfvVyqm62f4o/KJFihQ1SDOYH4oOgsiVHJSQKPO/
i26dndklTDfuvYIu3Y7BcDB82A7FQNb1u4tstmsafW4MzjLQSCrwolecFZIxu9/Wf4/bbkEQmEgL
kfMdtRRWgBvMQfTXq+eiAaVDNbe7KOBYJVughhmvx5X9xIaiuXMp+1DTerfjevsji/LhsuY7z4oe
wK8wrXuefvFcekglO0UzOWkqF5XTbEw+qvGlhI4yENNc7dv77+UbSzVifZL8mDgeWN3hcCFNZl1Z
Uzs86JHVIB/fpiFOeF+Jnst6NkdY7gI9pgaiKKHe5GKs0WcQnmdyb1EbNyinT1yXc3yT0YFTEREd
DExBUufBM97BXOf1wDRCel4qNDBYL8jFrgAv5HJJyOJST63NDShynAvj6jppy/rSW6XhzZgRpu4z
+PuibbkzjHM7h9lqz9k4iPsM4vaFpIScvEHB7bsAX0iPWUaPQJwwYMvYq6VeswuQR9/hSNkCg/ox
pgTGGf7ZqBCIdlDACSFwSCuzi3aDsQR7yg+7AglobdbYGDMazI9320czwtFuQUBkqmZEKhEyzKa8
zEcSFg26WYzLt7HmCk3m0tIJWB7wRoC80dqji6pD8F40Vkxds+cfcbot7wu/5nygsZXs0kuoQzR5
JCrol5kn0E5ApVnKKE5TdyUU7SZbdKm98TLPAyQNylg0oVOxV41nod2kGJU4AKMGcDWbsFIxoQtd
eq8nZEa6piRukQ/jxMVYS/ZXDsdkBTSuCJuWBoA/iljaOePQGNwAhIxv7Ue0A0G3IiqSaAzau2Xo
v6bFkJ/h0mwvG6tklrSNMnUJl4vc50csJMvkgYtrL+P3kn2KblAjmscSqV6+RVNEvtLZ+wvOaNxe
bSqEBKP1o2hxInQDJgD0tzo8mq0yrhLm/5mW+mfECayVKnC16Uo4yQZmWLrTJ6UWKFVDyFHRwwMw
MQY7Lxk6GoWEOGlFXysmS76DBF+KqcmofBXnbzEyVbXbEPtn5AGg6mYHRTUgkZv+y4jLHwuGkfdf
4LH29PULPNSCATa3rMTF2bubGZgoTMLoIdQfoZxSye6Tomr0ew1de1aQwda6vNdCuUXSq7wUxNt2
KPisrvq+UOddaA0YPTNF3HDytD+KMsKOHYRs9qFACN85zDetQgeYarudP0rNabpbC2sIAnwBH1Iy
SZ0zB96l10xXmtRRk04mE4c9FpcNGJ7+nWkZcQ7XgVI4otsAa84QrL9Kf6rkTGk+6gywSVKEjJnw
Q3+elDm8RnUdxt/m1Wc1upL7SEIs67YcxFksaXdwr5Jc7Raihksh3uLmFIx/OgbxeMPm3UB4FqMh
xv5Kefh6X6xKe1ssU7x7FLAtLa4E6lKsa3pAy1LSFCuxqT9nvEg8ix3owYSBw1qI4lb62PvL65hl
QAKE0IMzmW0becUBqrr0uzDZuBGlBbZcAUTY3h/UM2lPHdjJCUxkZ7DXSC2S/tJvHeaYcq+orKfU
ufTKhiMnYtgBABnSEJ5CnJrQmypC7JZ6fOSaBT6rFVJLpFZIsyaFAw3SsClcOk2+QNRKCHMtfVG+
sAvLAPFf+GGOOkt8DU4URV7ixSHZSAe1lLd1BgefY2kad6UFaDlKzy28ZWxAxmzeBHyoIbW6Ebrs
Lcljqei+eP5BuOxNSLIZ6/8mae3njtG9p9Uux+y2x90NZYBIkJbgIXu9YDx/dDdMk/SMSiuOps9t
NHxVXIseFT+gslFae0ZCbo3VSkEYftR+acM/2jL5R6FgJvNXG0OhdxNO/NxgLr5BmPXUsO5Hjr21
bhLB5MUOr+Y4fat7Kh3tgGof2hitOiiKiW+ge5GU017gHbN6+TH6nJVzRc5+9azbqG5NJ5lg6SbA
SScBqCBP9VrSinmMcvWIWLAajHLvL2SzUF8dBLxfpILDlEm7wCev3688hWfcZhNRUh7YbY66k5IR
g6R7tip2z6abKACmUR8XFecacpK7mBpIisB4p2JBz17Z43CF8FfhxLkgG3+85oUYjFeD/NCaMBn0
pm5Ru1M9+QnAJ5gBPinGDNMtazRrEajAQCxY7OhkIRuE/pqthVrR2/aYOTEDea71RV39wBAM3lX/
LHeBXAZU44qXU0cmA5vkqk2XXJSMBTYyGAsx2BnY7M0yzN8EHpo4Gr5L9kRjxPEp6AkwV89pjxxL
7JCnx+Uc72egRiHjIVBgeMiMzL7y27nrWetmosaoXrRv+G35Sb2SkZQjtFAPFzPbi+TWzxkqcqOa
lCAL15QwYIFHspKdFmMdt0pcDfoGppXB/QbuYf+9YK8e+6DPHo0X3pCkA3gqoieNj5NF0o457A1a
SA8nQBviEAymPXfS4EPihTcmvlBjftXZZfgmgXFNKoKqekbivjj5jOsTqoWxWFKHW5n94/3VzF7B
cn29nKF/CZvwEw/KC1vWwXJuvNVs76YcF0kLwZ5SPyrVsKV7Jv2GCjr0ZjjO9rbBk9WWjClHZEYC
yIJryxPrjk4fhXh2VWxRDPSUZ7VXf1928BTaSIyuVLNiWuJKLkbXI9/AoWvYkrva8osQiUPkx6Lz
xELtU8yarX0TNyST23nXfzAz7f3QOJ1Bpgl+ajXjlraKWcFE9MWp9OmMQsSjZXhPcj79qzikRBVT
0to0bPUGB3Ad0ZxpYnlWUHlmMQUnXCnHyLb/6rc46wugibFJ/1xFm/hia60+YuftuC7gXxO4ijkC
lDtlbLEdsBkXc+JTysWQg3Ca/si+3ZQjiEddZOeav1WEy7eIiJSmJ63flK5eS6OBGOxzEVL1FRVP
orAHX7V5Vmvjh2GWgyXusRmP+M5Va4MnlmyFTcx+UkTkBdllQbpzrYzUmiAID5KLToQU6NFmYLgV
oBrPeIlLid+4yfkl4waAaKZ7qNBiCOrMSoIPihSWWGA8OQ6f9yZmDmLcG5i8vWHzL6sa27P/15BA
FE9QPfe+rxZijUBFEaXwtCeUVsc5Dh6LMURmBTfvUZodLEYPs8dkrRIG0AFFEt7LJJ/6e2GvXorW
/peGqxUFHDr6Rg3s4Ci1Ss51KEBjnYEilnZdU/0k8KeBeVGUhzB5w1CBs/wcr2TwH1BzJIUG1FJN
Lv22TWdhrBq4mksGNHhO+lygHDKRPZDZujvYQD8L5KoJptLAQaNqMeMOsvnGr1p2ZDiVjgIEWtgu
BcAPz7sgeg4d6w/5W3WaLaOeCO9D61EwQxdrU1X8tzSFp/3ERyOCUTpTdCGzZcgOBPHh+5rP49CV
lqdRmIiWMGwYH6PRngPNmETrkFsrgV28Jh9NE9q2w3MD75/H9O8QC+/vO6hVj/edwGMQFteDHZSL
er3vDI3tTsz824vDlYQCN8PdJfaZj/zJHH3Cx/2ftryJvU985I+90Uefxnj418Q2+hffWJcE/RA+
8H8f+Stf5+Pvn+h7GtLAS/TZ+vn7j/wKPvn1i/gmfv7vH+Nv+y+AV+mnEexUuEiDJxiuC5YjF6SP
5g9UgtwJ/Ie/87HFy0tRmumP3+uv+mR9wedG57+hxEXcdMMPizFI5vlVecVPhVPnn+1/PJ+vrIvq
af81/vn+B/JXPuejn9KBjZ/0c/sHzUwWnN4bQYqQCZ9cSQt9xoMdX+MY4JOs+b8/bUO3el23GOke
9p/k9ic/+ZvP+VOVF85yHv2QT8m20jP+Jd/HV/kYUZ3z+aS/NoBZ/J1mir8gz+KTX3/YWM7y6HGo
CoZwfN9/+dd3NdM5X9//C2t44BP9MZ94/X8uSGXN/p+NqwuRFPxl/wP4yOf8i18/z/wA/RI+4WPD
KIlMnx98wgLgK6fW9BtLWmOjgIcYGuNEB2zXMoDUxpwCCA/YARQLTEM5FggRhJXBsFKm4BqHyR9p
VehbxhxaGzsNESzR+TBtr0TvNIQnVLyVbEVo5v95/xrfKKdcZvQQkYNWiPbksA3LgXSGPrTW9zL6
Kh3J6J1cToeCoFucpTZUunQSpnL5Tzsv5ulnC6sZGP+FF+B4O6Ank6fOJUxKOqbX24HXR2Sbz231
2GXxQzOHl7LWMMWe95BtHYZMbJCsoiqZ64lUfMgr2UXqNmBOLjwdQjm11KcFQUezXYwNQPY4bMQh
hObhfaXe75ykpdLg9kiwrGQDH/ve2V7sy5sGLCPSRBEMo40/avgPHb6fJwdcIEpNHCu8+ft39CiV
jrfN0whEoaHYkg77zLz2cK7m3voetYVxUaixlqRek2fEmdkujZffzWfZGlkx8i5Jlg3JsKZ+G2Ns
XZTy3aq4rdrli/gdbUyZkqZYowr4GAegDaRtSvBSnzHG3blqVWV8gL4xdWcGj+74aSq2pTJT1vBC
/TsM/UW/TE+nDTzHhStedbgvB7Ebiix0KK9XzGC33ggBtCEjU1grXSd4lXoxo11Ary9julE06Vgz
d4c4dgVk7AlQYuVb1UjwEus8gvta3cliV1WnoI9jZI0rRewOSQcrEbgmDuG3FoYMvTTfDQ0oL3dI
/LJdyAtIpjmQzMr1r6PAQ5aFwtN4lyHWYjRYe6+dd1c13p9llN2aAUhiJKlpJElSUyAcxcpZWqcB
dql3XvUF5qIRlDmYlHHBHC76sp+GJAstYw2NGwB/Df7U7FvmzQvPVAbAnigEtmSIsXz/oqnVyIjw
2Y+iOCX/Mhb4w+tCEAHgh7EB/uxgoxiyXVC4IbMrVSKa0r9Ez4IaQjVdXBHcwHVl/XcT+csq3Cfk
0S3n9NuqdQs/IVgeSz12L0lggGIuCzzDsY0ohDl6dBg8O2Sv2qvxq0zORmLB9Lc2mD5l5XSrYlHD
vFa8KYvn3RomRzSo0s3lvNG2ZDANbF7FFpWAxnyDMWpSsbx6IyZgNBufZQDWeIOooPvRTqF2dR6q
O3/sHqR+XIRrnc5EOOZHpXiF4mI7I56TeITXj06DT2RaRxMlQ4BRYWSbwPZLFJCmPVyRLmjQXvRy
gihqnuYxUBXBq3bylzioPshOtOC1GIjQkZb0f93RwoCJnlwXGgGxkIfUNubjySY/ixhhWC0mRFyJ
q+mRLBnZMWiuPYI07R1PjCKg878zTw5DRWw1npquMm9318yiv802IBrCOmWib1dg9BvWAJS/kvjt
4v9zdq7NTSPbGv5DR1WydWt/jZNACBBgwgzwxcXAHt0lW3fp15/nbU/YxKaS2VNDeZzEcWR19+rV
a70XHxYf/iEBR694HN5H1gR04jg1+JzUs5gBWFqa+Oqr5B3HqYHRX/vNlvL+u6wI38Ihvnn685+J
p3ICEhabaMHnhz55kho3jbdHpguNI6tgyH6jvlvcYq0it0/yj6+apj6yVCNVHMLelbUz5mupBoxI
18l/B8LI76p3Cs1gZx9rhmTPNofIOSBi30uNRDrJgRcdLlbJdxXgIjl4qWPz9Ic6n3NhCJhGSGvx
EMFqPZ5zfCfJh2Q/wlilNEKVVwoj+UD9lxqtEg/JMor3JXmcvIu+mwEcNQAyweToPr2X97iO+DIA
lDPMM9d3Fu90fWxaaxwMSUA2J2hG3P7o8Dak0eL1Ss7S1pkgmI2YTwhhhckxgAdiHqLo9vyXAYLA
tifjJKBGpxbE8zzo822O61LagQ0Z6R6tp8f3bWhBea11PgoTVDFm3BBobmzoBary0QI1Ug5iK+KY
57VoPkpaSb0l6/SKNHvEPRM2RcdQW/Vj025W8dtn7t9ZAqfrVB2ZRCn0AFCfXGczZiiabDjHtd1H
iFnvy6a9WXftjYwz8119HwdmK0iD3O+0/uQHEY/mZRmv/yjQIra1OozKI+QSnrm207Fdr0N4ieL6
kicI0/342jK0RuYwLMJbN5ZGAeDAcPOyHXEB0L3bC25BS9bW50C5qM6qZo6qciICepS2vbT69nyP
4Iw4ucZdNlhDv6DwDlTyFEQ6yOmMjW59C3CfGtNCGS0Si4jmMMGpQt0wX4DkS9WfMtZqm2/kLSI4
QD5gqBfvqbGbBOM8pwGnIJLluMHpxxyyzVs+DiKVB5z6EMDPF4o2INUo3I15djOu6NxZmyRjsA1Y
ViIHdSTcLFHYGqRFbabaXrajwuQRA31YtmaCpCNuh/Ipd1fh0WbAHVuNIxYuzMmSC9Mrjy2MFTHV
XQHeVWGMSyJ2NlS/vD1cqoFO4YU46FJAsbDUYQaITk2g/E994OLkX13vc7rpMTqDdQ1MEblj4c/x
OWrBzkEAS6mE+SUlMo5dkEGjHiNMGP8XVLnNlbO2qobUNJuAT8fdo2tfhcttg8wTQi/TH//zJANm
q/jG3Eed7gzr2Ol+rvc9xhwwA9GK8gEdydFKLSzpztpJpr7AA11CBSABgXW0OvJ8oH+Hz1lTngmz
MckiT1fECiVdNkKY/px+Ju5uzQro7izcDimKPGKyjX79bVwBZezZSnXo89GNMRhjjwN+ZjQUWjjl
IGa9VwrAzQaCGBhlJGA/SkagWj+3Qfz6Mqnxr3xYVRxOTxbp4M4cTfemRfIqukyaTw8gctX6lYJJ
isQKhqNDQWOGHBQJtbDDPaS2UnfZnj1kqoknzmW9bm8ObvdcHDmNcYLgSkmKQyqafLhpPr6TYKnT
2ZnG/k4bsw6ouP5RBWeVsgeIqCkBwhFU8IU8viRhJHS+yEAKwg2NvmoiY6pZWtHYf/pfJ6AH+Qdz
NgzLPdX7TnYKD1p1s9473Z12MLhCYPGPWXEOJKKF+a1OXO3BtqF/LXYHlKZPFHGvBTg4pptiJnHm
e/rCzvwruW0RV0VNFzwWCO2Tqi4nn3TV7IPONplUovWpN1i8YUVeQ55pIlaoYK8CJpJ+v+qL8AUM
QfUAOVlbXDO7mjU106LJJu+iG/0/xNCQ+YF6gRZNTxpvtZ0Wh1ay42D1GT1HDzqroPBpKKOSr5CY
0QE5pQc5FMf3+RDOVHgo80GpFkZCruA6cRwNmEEyc7k6MYuokNOIFq5jQG1BFQpptYtd9/RdPhPV
s9cFMiVQCYVu7smBzWsKt8IPlQXMUSOW5d4YQrilfDKGanfAkR8hgsrZAW32uxrqOjgzgTnBIbjc
SET1nd1zt+tM62pN/9tja+S6Nvx3usV5ObIFs1PNtwIwqQUuwK8kE1UYE8lZmAQKTv8Bz/auGqJt
4m5edLP/MnRjgFzDdd+PNzun+yKtGWEoxJvXoD+v7fKLoaUJBl4WOyx0FghCj9f3sG/W/abbuLd0
Ue7kbyJh7iPJG3pvDSV4ZNuzZhnuQvEeowzJCFjkL33UwSB/XRnnxgmeO/b+8tIC9hcXFMXGmNPR
pb6zHDJ3PVsFUjdHZRKQy0NtTAKSquHoIKTNWbUxgzbYhYSzpJcl+QLlp88X8j2VWX4+j2t8ERfA
mYrhdancPb5nmTeO1W4dzyjDgjWZgZYJDOYn/Yt9UIADo0hRzR+BhL60IKk4vglmqh3DukQdUb6L
eybnCLZhe1TrNhipjt7ud1GBRA3UAdqUrGsfaTPxR0SGRYVPbtdeSqag5eQtnNimjZ9cJBn0I2Kb
UEhoPdrMPEIVTYjo/3nB0aSVTB8AD/Ly6GRfpQazcoJ9ON2KnGiRNmCNRI8U4dtHp1EnTgUCnRYs
8RVlCaGKJRYR4d0iA4Gnr+mMLaLRwIULwR0IPxFnt8ejEQG3Wre9v7rVDqVQK9kpVUa02lR+tidn
t6QyBvliTDjqtBAXqfGB2f4obIVCgjLf3EdHFICAoqhqfUcpKjSziGDPH3POaqy6cONxyaTCgUdZ
7/GFe2O/6seoWI51aXDpdNe3OQ6LggfBEbsT0iQOkcYCWm8zdCKrpneMO4YYEQpfYohmQAGevqm/
WnsEVPBLrs/1hWdsvdDkMz670+sYnqxq5qbh+F1Er8WesoVUcPEq2bH+rmQJKzzlg+Kuij4DW1sW
Phfxz+qK3DNO5rC60OP3OeOcpCPL4m7GVZUOsMlCYIjU8inP6bqsaZ3SJeAwklERTqpq3G9Fu3yO
5RbhAU+bKH1QgFI/xbplqzMsoqoWmOTm8oshdJ6bnxrGk2jx6JJPo0Vi1vECPR9iHFUAb/hk7YMt
NF+FaRSVVcpA7wLOFsfsED5BC1IIfnGLzFdMzULlDCUtFltMNgpm/dvzvKDz3ZRtQEm8F7lQKRDD
fjwfh0O0TodD0+L6s/pLi9uWyGZ6lGl0Y/WXucbRk1J3fz0GlFk4Xlv2JVvUPzSxU0B5dPNgJJNw
0IIAcwK54WS8Efk4eCHyuMjGcMyGcpRPLG7wEBpjwWDikvhPWmzvkwumBEEBG/pJ761a//+6MLig
IIjMZm1I7yjHPr5JldsMVdyGLtxLEHmkQqI/Cj2pM3WcgzQgNrc7Qyv0iHUVHumhkWShrMI9CIL5
9IWdZ5y6MAw6MSgh+TCnPAZvP8W+t0TslrCKVMzhpHNVz+CV1ZITk6tdUYEivIG2/+4XGPuG6Yty
EoU/5RTtxtH3JjDlRVeRAEyAQNDukCA8bC3sDHRPM4mmNfPXKuXcmpVAqUlzPvsxf0MthAbM6NMf
6vyAxIeSlRjcEeg+uHA8vttZVucr6pPHuy3p8ziIv0iAQQp09oRke/kUqqFY+KAVJMUxDuZD7def
HlCoojBKC67O85s+3F8/fY1npUukv1chdUtCE81FcDaPr1HFi8rx4jW+AcErqLMv93mCwPf8cZ0d
vMvSzyl874BRFJ98SvFyHRMBzSB43VZo2cxoyG8A6UjXT0AEAf3EM187hzfBWN9qzshkU3i/Bsyk
DisVJ5oIvLW0YSzJXhXapz/WWfFSHwsmSehRGQQnaR3FfjpCe2VXFOSx3HopJUBzQOSP2S7bFpet
AGorp2U8qVG/lTuiODBI1Ko1aXMR2dL65IrIV3vkBaK7PX2BZ5ZmXCDAGTiioGYYgFM5C+ZLNc2o
Kty78wTiNBFMDpGdmqoXErKuKiiyqTLMTpjaEENBJbmIAqFlbpmP8Zofy2jVYAUMKRHEQPrNRQyf
g9AHk2Hz4q6ZVI3YEFbf09RQXErsFuIALzR/7xUv2iCpr2vhjlRjFuSz9axTCWIQFbWZI45qA6XA
qjcAawI8wQqmUiV3amA2myr0LwrJ/66qdgYEe3jV5kG4rVwKS0OHgvGy+O6FF4zpaxytK3aoeHPt
CQvZTMDQI4fi/z9oAGtXOgm8NJsoo4D3hLO4Ptm1on0XTfViOMOk1OXUG1I8UXYivtaR+JOSgao0
rFZYnJCnZECqxMannZ8hd6Et9elBP8+ZICQYyppBSP+XTeEkZ2Ket33VBsstpjS/gQi9MjVBAR9z
H/HHMV9+a+MUKW72+8r/QE/nowiMvAbNM9gFQKLVoqtaurVAmp65trOSK6KdsFcwO4LiCQz6ZGto
mspDNKmD58RepdyENhs6bAReSq4SiYkpV+u8opa5jnk612tvt2APApnEX57fGX6xr0ObhNvGngBB
zF2dnpKXjoJr7o3HBIR9PU33bw+H4r0p59saNXJtWdSSXyv30DjmPXgo7aOc7kUGfZ67fp5fUvH6
+ZpOgqZXcE+c0B2xQ6FK+DcdUGUv4wI0sq1WdBIEL3ioKtBgVM2jrsZL5eYLLc/nc3J7dHs87bks
TsQEdCYaCn+Pg7lnetO1/jSCwKTSoZycsrndPNl0EKx6Ua9nZLHY8yVyW6NspR3yjUUVShFYiiN4
KqLhM73wY9oVO1W1Yf4QQO+otH2QYoc5lIh+oZA6IblH22oMq2/uWh40VK/0B92UELVGr+tBIVKk
AVvKHlF+wmzoBheaG+15FrISUKSWbzn2tN/c2Xxo0YC4kliwGLxYKHaXxom+CxysbKkNhyui5StE
nn43DoHqAG/JdgPHuVy/NeD3Xvod35PFQuPsvtZD2myd3XPOFL+aA6HOkIjwcrOxN3l8r51VkJS+
Vy63wpggKYQkFhV7lZaklYrH5J2IdpoEoo+rtOT3m+zyQdVQJlDCDj5/zD1TSlqDxqSiaNBXAAcA
BubxlS152pVBMByvbJSTqYgB1j9ZXABU0BKvfDeskGHkCoViiPeUlQmOAmJYAWkYJ2IIHeFOQAtB
aKvu/dDyrgMgt2UKAr60nb7W6T7JdKUB7gMz4fdnQtNZxYIPRA/SQ/eaEh738fEHcjbJ0Pb7YkJx
mbzJUbcUOEaTfJHEp4p4rezTapAs4wzOKGb9k6PUiH1e0BPksCQpFoQjR3THABgMKPA+fYVnCkTc
cko8avuBx8ad/SQgNFW9OAvqeraVoJqZepGBYz44AQfMFHoGpw0rhalTkiyrrTo8wBHVm0U8sqxb
uvTG9NfpegdcDh8bVpdKFc7hWYSLUs+TSEFEJcsIyZIo4J/MXspKUznO68lyXQQWyWN6V/Fqd82c
KrZasdGKtM2tZWwCiYc4krmXJkQEVJJZWJLwGsT1AFBE7P5d8bZxvLdtOX2Vc4bO0uJ66CytWS4t
K1E8nrnt5+er0EUalAQ7kIHNKSQ1CoqALnDvIn0Er4gWdbPrXwBifetDFVKL+qjbDdzYx92KY7LF
oqXU3hB+ij08StEVlY6o6lSC6Qg50CQUe6B7oPVICkMZjqLQM9et6fD47uu60eHh3nsssNODwVQk
ZXAY2GuxXwe8ATzfR3knTtGhpiky4htax2QEPRmTJooMbOR+BB/z5eTSQKFaWNGnC+GZA94RWUTG
L+r3BNP+Ltit24t/wexY++E6QsqW6iEVDGwQHq9DLyVMj3Cc77nYK5nGW8IhKBSu8dXDkVZgGx2x
bQTHVlSQBVkcWt1qKBHP385fhGKcLND5pJhJ7sKnfnxd2WEztTsnHl+LE6N96yF1kf2Jymbaa4B/
yCL9ymp/cV3C+Hi4iKuLLQZdBgj86WG2shgnw+zBKUOSeLXh4k5z/CV3q9W8LPOd2Di0VF6lY0kZ
HzjArLPs+B4Y5JXgAYq/HFReWY4jcktafi0QVCsyQtkg3oyvc7MDSolk7iDZN8qB1CWFW25ZXpLP
FbNGrRkdEloRDZbV4QMU4a10IQxMSmrz1O0pwBnAoUrahpBmtEWO458ibQ39QER1idcvQ/5mab5E
OVC9Ifquyrlaw0pe7GJBm1T4DoGJlGhFEKa8wPn8f17fg3U5TPNdDS/6sFpdNSHztnj/9L39RcFA
+tgkhWgHkeSvT+qmULOjmR8Mr6NoutJ9EyxWihoDoUpwV+suG1AuPbAjHzJS69WV+lPyOFAaK16o
Un9hv1QmyMEldf1wk0yH/2qsrJPLOETGhk8oeK8aqeG4bJ/+LPZaT+YJxSHKqYH6QN5p6p21bQHv
e5O+s0gbWT4qK7PsQ5FoTAIvXpWj0UEbDBBEfCC6JRh2QF618LSMj4D+jKlxYyA7R9L08/A1qIAC
osljNT3MgeaCPFXEWRhmaL1Etn/Quta+cfZREEhbbyRgTkHhZClmzXop52JjG64aFpO6XyUVfNR6
Q5UwoYXQAqyVPIn4uSLKgX+nvI3iy0wPAN65ah5WdVEDqcJ4hV6vdCievvHnrRDyCbtpo5WA6PIp
M9BbYyW5T0bMCMF/HyX4kv4C5nEML57dIsPgCrQmQpesKX0INOokoaDjUE3/SH1O2xHr2Khx7rKs
alJZy6rGC0cLqgLhJYt0PR9ALjod521Fa38AFgrVVeU1UmYycTQEsCK9WxuMIaEMNiPREubAMx9a
uK3TIQJcEKEBh2Y6dejHQ1T1+ymND/vxtWQocrCYcInwsUAFFQC8ANy92/8xj82lqIuxX1HX8X63
tjBi8aLPFseYslIHIhvHXBZMWvEtW2igoG2nMFGvOb+6h9vamb/YkAHEUxqWz/epfxX46U8LoEst
k3z3ZEOK6jTfz5WfvGMbvbcsWDD7R31xQYQohCzwwzhPxzOStdT4dQYTtE4NQLUlowLUs/cvztJg
qryVh12aD+f0dKPMADc1RY/nygOvwK1IrmmTszFdCf53nDxsTD0TA4Bze6jeyTPtYfIvrO7npcl+
UX+A7QBWM8I7BGzVaf3B2RxGd2rz0vIT15UkJ9HIR4pJFh27MnxdEuSUaEgPyJq/yJQqUIfagChh
kxS3iGn5PHzZlmROpiUQ4QjZNOHSzsbSG7JglQzV4V0+suGBoZQEpu0zsOgsz0F9BrfftgjWSctU
hxcTc/4cxH1CEIAinsQ8RY/nvHrvjmxZvo/wBMkH2YwtW0crhIaf3enPGzsAETeorVDoRX8UKaOT
NbVbF3UXucud0FE6/7ZoW9VjymSM/9CpWlaE7PJXLjcQaWnyPaqpQu3LB1yhryz7y7BxXroe4aOj
0wN3RyR/669I5UdchKcDwS8OLWAiwKxyVsSZ8yx79owzegkKfHfjiru5Q3QUULGKA+4arWBO+yq1
ixsnkr5LZmzPLBh1yW9Nim82mSBcW/1KStTq5gno2cAL/Qcg6PMKlU7b1NOZcZy3rKjqzzXdKlpl
fVctd1J5E9hIPo+mZHOUSpQUfiTClG8kUmzKd6IWt7MP/tn/oKxGCaiG3yPRf2YHP9P2wl+KBY9m
I8MGaeCsfZEXc4m0ZfPOOOFbiAkf4i75IgO+Rqi8slx+r8sEmSXotTCERASQTlO+o3IAsiZH7Msc
UNoEv67++4O8vrjJArLKaiYuOUDKzNKkHBCoWxvJshjSLpsFwK9Zld3HasFjoqEXjN0WR097cBfk
1alBlyjQ6LgZNxQ7I6YddEdfmD+zUH3hHGE7dDIkc5YvT8+1s8hDsJE7Hmk6OTp2hSeRenBLFFqC
Si5LVKYfunMcHdQGUbFER5ya+SP0upxDlJYp8uQdDQPEWjR6KsWjoPOMcVFweoqkPaBiHmoxLAf+
neQsTQmIZprcie4glGOXlFo6Cswt1a+0S1h9XIkAsKBrdFZUHRWgWymBxkjRSXLfEi8bqxmZH1hQ
PpV7GwUI+zlIGCF+hY1SvUX+f1ZvAH+t2gCMJ3RQv8Abo6HxQG1VvjRCIamO6VEbloSUNe5lH/ND
ev68RvuZ+i/jnpQe7MWDsqCLJ5eAFILeaB/5F7AbqhxoKgCFRSUS4M1pCtEEPazVdj2/Vu1Ld0lN
OtvH5kAl5KTElqVPrIih/rrsnlQTEF1OsnJqCz1f+bLQpJ/3EF0XaASwHb5PRI5Ow3BMpTjpnfFe
zSzZA7r4L9UZRSLUeWEgcDCkmXjopUN4JT09+Cq3qmsL8hxHlEOldGmP4IRcJRDK6PQCa1BCg145
kbxCLf9bR10JL+ssbiWkHQ8NIFS66dVYOUKJxgwgCYbdNptFgeyp5IMnJF1EDvGTdIKKdfka14I3
Us60rmgd4N1/sEOdT3LVz1b4OrHxk5vr5z8Fz2rIPJRxuvFet0QMbKGqLSwioEBIC+8W2X1UMAlX
cSFTFc4HOQgIHyFfTiJbVXy0HgXyV2uygKIZrLKPqvI8wKm0Tv6FXJBGFf4LxrNsVmgwn5T/ll2Z
OLCPizubTaHfUfuSFmCH1RCOzbe4YM2hWGCLz8QWv08+gQYloLD2dFjicMXZECjIMKMwUH+LZdfB
9w3BTpQZrUWVoGXqqtQhb0jJpmCP1zcpL86iop0I20Tj5LsEhnR4EUgoTlBsRkdRkTPL3Xc7JEi2
g8nvI0RVPPngiHEj0vvT8fQMpAcqkzqoyA8RkCaK/ifDufPoSbpJAdqG0wM+gErihS5TPLJeZtIl
TMmiyJI0iedo+XDAyn5EkNke5hE1EoRZpQ/Nu3D20Xstb/4BmF+x/edVybVuoBiQGQXrcA3W8eRa
p2K3L6OIOW8gOyg5QmRLCZG6XqouylBMdVG7QYEYUSdOiBEZodA1vJOn4jP3TyWh02uKAF4CCAXQ
j/Dk42tqvKDYE9fqd/1QvpqnGg9o7p0UNinFqIygWpwtHwkkDNFF97Aem4ty2N1r5FXl1HUe6yVw
KDnm6dAmxcR/cdLRPcTxASQriALyy5PxzuBIhNPBkdQS+xARTTCx3OVUQR9BIGsDwdCSpdghpD2p
ztwx2oqMQ0kEFFhTkng+fSPPGu26MC5K2lUYa0Sn4FqvDNs+7eriXeyT+UKT1ElSNMnaVXUppkFN
q18bnuyslXKMQfFN57BmNb8a3PytYODaZeU9L+nTpy/QngEfjzQBjx4wwi9oKSBR8XikIz/NcxqL
Bys2VlMQEo1QO7eKllL3i2P6dhx7bbAgkZQSjL4nP4S4UUYQ3z2YYJLnoeJHNUDSv1Axb1wOj6ok
ia3rjvAUkabahfP24I+fBYLqg+W6CT95+8Aq/Y4BiqDMavmgLSZ9NdTebwSaGyGNG/Cg7B4LhjgC
KnEYpMGmdFBRWktbToC6UQKADaRM1nIUcvfztutWo/rkpiHW6EbyngO+dLqRZkk/tf5SjB9V6bWw
aQn9ih8ht5bRwI+YKAxuUAMGslzPMBO4QEvOWXHxDXk5SK+aurTKbeM+eg2T5aW6ZPq/zRgi5m28
/kt8CysIvJu/GpnC2NqcWA1wLsdi+Uuu6DrKSQRbpZKhBGbIwUlUZx37eP3Ri5ZNWH9U4ktKOyRn
GxuYEdg0aSFgubA9GlRQ+ALuq6lQ746LVuUJqanFFcGGuwtt8n4cpPNDDoMC0IXedMzYEVFvVuxX
PcGm0uQ0uigr16iVj/SSdiMrdULtSrfvH1TZzqqf0RqbzQ1UXxBvouCfpqybgzcVq6R9N+LEgmaG
fUQigef8s/oa+rYV1EAI4/j8VCLjQZ1D3/fe6GWCmzJMVszih5LFD22LH2oWPInzfnvUyuCRr/dT
dgG7HlTQeC/tih6HT7ZN2kPtZ/O1nqStwRsdn/yQ2tAb8etWc+MohqF3iF+aAovZ8J5Xm/m+fN8H
SBv+LbDB+xyvQ4/7EvUyvez47/i+JPJ6x1HyGrz6+O/4nEf9PSvDcXwB3/lbgkNJKkWEPRjMS3Q3
jv/4sp7ovxgOTX8rcKBoUa85Az+IcrQJLYUtyhu8gscfohw80cxAbQO03M+PaGUgHJFc8f+mdi4k
ncEzK3thiTo/5Di+8ItWHePyZRVKQuP4xVEb4/hcvzbeH3/5qJDh6rdk0XsU2Di+jG/xmh+/zit/
/Lr7hZ/wSzS5eMJPvA09CaKPnUfMIF4pnZDpXu/L4xf3yw8RD33LXha/qr/Bx9H/+FMPn+jv9+wh
gBI3Zn3Op+O7d7aTQ0CiohV4hHieRietV9DOedYikvFO+hiiRvsFJJo5/kPCd9rBpe4leOO4OQog
y55C9CnXxXoxBSMlITywTD5hVzWveBPfCduixpUKts2K+tHfjSsrG04TYUCCi60e8Qofq2cYdgK1
Pv3BzlQyOcUgX4EMIeJ19NrOugJFum/iQ8e2TvcoU0EOeWf5/bo7WM0i4yr382tyX4D8+oFYx6rf
qJVURNltFFRQcLCt5fxsZrBjRCdVRiziGWSKkKfW9okqmh+KJ4G4uoXwj+PHqLgMdj0CuoReuqQi
p8JqvCuj4UbiEQM9Sqfut8p5Vtl0l2QtQk7A5YAxWh4PitFP35DNaeGaGwKkO+IMwDHGUAh6vJM3
CXluylmJ/gd1KsIbR23N0vX98fGHHNDPgY4ZTOw4PvJ9qwtkz+wUXr8SG/778COs/PxE4eIhPBEr
fv4H5Z8vTQdr4MUxZug0ri+IITY6oN1zjBytlew5PhIXJMJjBXm017BgZo5Zt8dFRaBg7WhR2cdH
S8ku9OPaPS6rZxcTwqOnebHuMeB04eZIj1en9xgwD9Z0IN/+DgH8OW6u7q80m/h33FPMV55y675w
z/nO8R/P9S3u8vG7+oJ7735BMw61bTsK7hfiiXZFfv/He/P8qObEE371+Ab23XjjByWnH6OoKzhu
VNUdKkv6C8coD5aSlW5lnBiYn0eO54wQ43p81Ch+fnio42/sAEe9peMjg3ccRcaPaP/jH98kwPPl
8uX4PZuG4BLYveHr9vPx946DzuNxx3Bedaub9jNfLF/YCh+2CZ782Cx4gswSbzHMklPikfFnOhw3
jR9zgRlxjNr6zk+qS4rI/OzHPoAK0z+dHmedSi1BUIJU6YlLaPeeTI+saYMuGwaaPe9jSMk27WDo
+MeoHMdTw2OnCU+OS/M4qoznz8PLIB//IabFE42uZgm6Whp+zulahSVC9FerX61RjbSykL+zAp5o
PNnza9xU+AJVgMfLNh8w/tUw8zqbmiCt5WiX12pNNcg857GO/vzxnCeMG4+M0M+Px8FjhI4jd1zO
jNZx5Ba7A9uHh4E6rm22UcaN0bOv+O9YPqz3nxc7P+XLvzdnnrVdeTHnb/I/n46p4JTODIfsmAJP
NxpVypon/cCmRmcOuvZ0768TCmA4HbxqFsjDAfxvQBe7O2cHwLuL83fh2uCxnR2AVYWcJGUOJQAr
6LDiRb6mPz0hUShZqvqARGSbovno14639UdMcMweOXZnh7ZHs2zSt3GKGpM/8JDHzve89xFsL8HB
0MWD2kT1ZhsW3fdy7v6DDJW5cUsRThEMJjXHNXkU630nKMycRohq9BuObFFGOlisgBeu8e7EDg8J
dyvAOMpebCW4L6oAuHSiCSl7p1qqIeOGS4g3U/OaujngOEQlkXJFVn5W0709dDcIQMZYL4GocPFv
8CVBFIfckTrDWimPIP/ngkb5STpvI0GtKXF/zHcALqAp3MUZwlJu4vgvI1eyjk4JWWFVIBVZ0vnh
EPMRjNLhRU0FhWONwI7+kCNhEZCBJXTJsTLY+nlTfPbzCjtPrsCNuPfqLRC+ARxO+3e59GHH0QfR
7cXBS5knYaS0e9+WYLpaF++7HWBxND/tAcnfh2DC9VfcSY4GpXQBEPq2tT/DIRZnEOxVs3RZXU+x
+zneowFQwzflRTsEXYAEjwVWC1SZYorQY4LU2+Z7tjBAi0fdbA/GHtb1Rd3B7I86b48FX9X/5bgF
CgYV37NASV2NcE5jypzBF5CAlkDqcNJld2lFb1Enyi4zeZ0KUeg6kN49Xfm457P4SYAx6x5RDdRQ
/2gXJ7x003R5MayYeE4iRqKfdlcLzqMXUY4iP8S4dnfhzVi+XjirylxFPfDzeo9fbL2fcZXNq/yb
afoSyHPSXGZJUV+3jbt8Hw/G3MQTUi4L1MW6YsqY3YhUACUWTOJHD1c3a1KyARwfh2gFbAzeBXmE
6xudGaYKhJkWbaaLru0/Rm1nrozPwshbebbSPwZbV7EDcXOsJaeF9rD/+nNO/yBBSl+eLXXPLMrK
4dPCyZzSJ9EvZMToXqOoxWE84sOYktpkg2xzmaZXran4AD2KrEu4n17XsARQHt2/EyfX+lBEJQqn
zczslbNU5qG9WmUQaWxt1atUucQH5oPphvJqKZ0N09p1hrfLwjrIeM9t3TTtNZ0bD5Pk1Y5eIOto
hGTA9GdxkooCXWsHrEFhJMYUDNSi34WYWffRyrkcprWhNk408BG4jPeZOoxz/LbdJX4KIs5MyU0x
xfGHJUxclNKGsp2v1qZcJS/Wxa7eCImYBveYgUA7cLPIz77LPiLmPNnvQwyBNkmFQO4QRlREi2i5
jvrNsrsqstwc6L3CegHa0B7WLzB0SW+5Y8V/WPAhlhwTDAi/mAu0mBMniragkFv3qi+cLrxar3h7
bI68YnWxmP7wWzyH8ccsaDevYcug2ljPG9T2l+gDctmb10Ns+ksP14WtenFRytAts/nuTiB8DD0n
9ImIePUATnsSyqQLOInvuuJDnbX4b5p++nM4VO07HIXQMkJjl6rL4UCL7BCl17s+KeuLdDO08dbb
tVxRs0JdehwL90ODrdX3ip7WdTuD+4nmw54Jjy8UK3F50Rr+tAkI3sn4pY2T7DofsIiocd1A4HCf
fcrGFuhC6ubbinbcRbtCcaQPvPu4bHeUyWglukYXI7Enf8Kw10zdpdfz53KD9C0s2/ZlPU4tRzEW
odm53g0qBhB/e3qfLapQcTCx5LBEeEW9nImNmbHls5gA15ocZDElzKqN0fmNfLD9KbWDAxz0eS0R
YTaUdlcsOQTYpv6zqOt7WvMsuTlZbeuguDcVISlcHZy7MgjZOHffRzYPDKqy7CbeBd6L8TA0yJeX
+Ckf+EE1wQ3b0ExF66baFtEQX+yL8qt7SLO3Q4vVx7LrP40jcTujubmVoAaoWqn0cdPG1CMaxUS1
OGz3SPiX6VVj6uy22xT1+6F2/6q5oyhxIgOTz+3wEvQFNS6ZjOWltFpaYFwUSfMcsZhxlXTgoUiD
RiNOldvDDML0FunTA8OA6CTuJNhAuwNuJ3HOnlX7nnc5wj7DxIKXUOzHZ9wQS8zEZCMK7becLttb
LDfA8VTu1zGOCk6v7ICDuxDkHSaFdwBmujvEyIh109Uwrd6uzHC3PmS38TC+wWzOv9DIZYd1st2n
E5IyhK2PdbxvkeSKEOfjkswKloDrs/u5c9nhWsKfR4CMDXItl5WdQOhuk7w3NODjDo8F/8DHQpPN
LXklC1WbPlIDZQUmd49j2EwbzICRRWAdS8KRXbAuCEpIPlH+nouregWLqU4lb1wQa13TFO+sio11
zRs7bvzI0ADj8lDXwdQDZyENRwvQ4TKe1OrbhEgSpxv2MDSynYELct19ddm7w1crLUejh1SmVCCL
mVZC4UEK56saZvaencW24JvAmbahE30bwnqrfAMSLBPQr7BAjzdkVCxXMHzS5BkdyE9txocyhTte
6SLdQ4OG92Hab5NhpcyALT3b4DG+rL12G7DLsMN+inudD5S2lEwTv0ZIINHN6DbmJusoYxxC3NL4
M/mO3MDE3HJCKOlPvUZEqMFqRwyxeM/vxDOuwCFMM1WVnQE9H0+NajZtv18OqI3QWmgrRJQbM1JX
JRMaO94YojX5z4CaZw0Y1EXQbGSY62lkJYX7+FrzWJDEdiPf6Z6paXriR839AF7AokD4j1dh5LN1
dzkp28IPoE/MtLzVzHMIMTDe/jIJtY1wVzdXYZWTyuNqICNfv44TSMTMHfIem12gJ7RD1xfQhMsd
POqDb3RPgjq/Fj2KfYBEbSZRacsGOaGMJDA3+tMuCkuRPk7Ax9kn0aUrb54xJa8F1hi8TJ2amzgw
Z4BUcGncUhEHx80u/r2c8ugloMIYMTs26NgjgcBQBWOwDqNeGm7cKkzdL2tHxp3FvrshVf1COP7q
9+yNeSMHIjdCEjkhlvgJv743ToFkHT7J/gGk05rKlF1CPS+tXWYRyB2PLZ6V6mYQYQkX3vs2QU1K
Ds95jElR3Hf7t4RvPv6BCTrSKbhE7pZ9sNUa6Gf5FWFl75aIrgcki65LtR1ZvnHHzR/zkhoqV4fu
Ogn4bIvwe/aCsTFXrU+bNWGy52v0+UyXZDdAIjucpLjZvqPkg1cgX5a+qpFeuRl2y19xGv/h9QT2
WsoSu7T/1rsxMnEokAdkiaZV3urw0EwYF6kj4A4FcTNhm4p7JFD2TA5hnVt8UC9tt0tWTBTWmY2I
X26twLxbKJLGq4wTGksDqNhHkDcEYgfPL8gsecdeFPtkbSNNGRsNjlHFaPuNafVmHmuEFBFPasAv
UkMVrs0nG0H4St6gZFXqOVuNe60z9QwwbWr/RM4hIICQXkl6X3gdeBocdHDl2KLP8CZ2uJ3WcQ3P
STedvro1uWoP2K5hI1DvLioYBjlexDsGJorwrjygnO4w46QHOFJXtCU7WpIW3DhyIsrA+ErEKMaN
Ny/pv6TcFTOVTLdS2SI/0orwIDtUHCw6QDfbNpcqv7/7HhekGMQ7pD7U8Tdu/S6CDV13LH/TsULy
ip0Sjak2UTKAtoBIde3IEUEt8qkgrY3GBumPTOd0JD0vrBMwvDHyemBMAHXF+ULP1Uyb71Gp99Yf
EkBrbJQ8u8UG38Y4u5UTp+lY8jYQ172M24DVssLGy8IZJqg6tQs5k/NGLX2wMSMO1Ttye2uj0bbI
bx5Vm/YIEoCBGskCpWKbJ/NnOrmrrZHVlwAcuc4lMUdcpEd1SoLHc1NPXvYmk/daftBcSFi6MYcY
ZoVE3WhiWrQ1oGE2eV5AveqVcXf/qb18vc0X8GXaq+qC5WH2JLtpmSzbufSbm8g9zNuVSeLrStYF
MJO/WyE3vyLROPI8/ML7XOdkINGeFe3HLJUFLm7VIIHmDhgXHM3jXG6yMH+Emi9jDB94TB1yjpDp
E8sJQBXpKuPYNOZr53bcM4pIn26uE6RXtg6YIT4v/g0o1LEQmAKmlJH4oebgSR08HnV1dNb8eSmu
LPUc5xU88/iKpOu7f+CdVQgHtaSMAnWXTQmCVVtQMEcf3J7DNe1zMhspnsZr+MDjDlydO7L3mTJe
bd09t5t6PJPDJRbiHE38H8gYow2qyntCL4SdixXHPHyEUnKPUo4SVLHHTem+9ByZi6kfGDFR6wbZ
OicjO8ItyaNCRoaTtUzMGMg05gdwD3sM1fA82F8Nm/Hw0kvlVtEwdjbZVQvOLrisITYvFbpA/oGc
2h27/dV02Fwv6by+Hl2icZz5lAHyFTe8UrHAaoM1msKyDBxbPg/ZyidZZvgTSPAE9zkxz/KS0WTT
/N7mjGG7FGQ1lblp1wCQDccctwmC31qS+CucTHmPnLRnxDnhos3ZE2uPwNEiIUoiwy8EPbsKwAyz
0zZVYo7RmqzAx7kn04l2IRsfW3y8W9Zv+fAb+NhlfbMHVnq3mBDC+NQe7twwD162gGCyhBtbp86f
pUtlDQUCf8CufMdQ2ntTG+BR+vOyAzEYu4FUNz5K43P1ykwI6uLtvm1XHOht6QXHXYyouQOKNHHP
DDAjUbRGhOTiuPlrIdUiV9czd6zbkU8HSX/AX5TMPwMYSRalG60cTFwr7gI3NtUBaJY6BsksuTnR
pd19dnecLOqWBCQutD4ipQmkKGzkmAkQYtjD2Z0PxEGmNYcAF3L/IZ9wAOMzjOZgrgaHOoL0l6Q5
MnRoP+QB7+KvwBEdNIHtbPBZD9ZiDzaNMWUH6ItM1OWci+nIDYJIhpIRAxWvCdKcKPlwivn8vs1d
UXX5ZjKuIg/JekaH1R5HzJCAgGbPIwgzogPpYHcXyxTXI0tSvQlqILcDnx9LwTUudAIRBc3Iljp7
h9/agZTd6enzOoT8TX140aZKzlT/imu/f5FPrKg40vCV/GW4/Wgy7ln4dej1yK8zo+qQ5TeG3GTf
n/ZvnTRsXmzyTn2jJmRGpIR8j+Vc73QIT4jhplBwL9f+DbkjwkRlhw8eG1O+sB3PY3jfZ+2f7bAB
ClV/Qw/mU5Kusutl37EEZzaPbKYnb63+hpqKTR6j5Nim/foNx3gS4J4g1BS+f23Tg3jNcAaLh/TV
ju2qBHqsmJpvwHMB1YKoTO0wlPLAXhfZAeRLWZjq4dQ1Y6A6iSjYVnOT1JvCU8kCaxcVE33us5s6
3+uIu9ruYYW63n55UXd9/X6JOC77g6pJwdC+s6lzjZwpZgGcEFpOPZRoWK5Qn225M/ZBKyVkvkNM
tV9Zkk1kcvfeHvEk7xI3iGrGDieJdgcJNVe4LHQdur8yuvNr8rF8IYiTs1C/IUT6uQqmBSgKh/O3
aVlxFSvI77TsIt31hAd3ozHlVX5L55EaGE+gXaMhg2pd9DoCgmKXQr1gb9UoNQtQQ3Zj1fYahUbd
wbYevJs460mcU3mNG/jVHMou8CHJrxM/zC9UUhskisHGZQKJTo6rv3JHJ+v/p+nMliTFlSD6RZgJ
UCbwWmt39b4vL2m9TAtQggABAr7+nlDZfRmbmZ6pygQpFg93DxE1YzdxnHoE1oYDd+Q0bdqL2Y58
yomvL1t62OBDi9RSUtZ81zLnfXrIlY2UGfxCEZTBO1MvirAQW/BD8eDCWhE+9IW/9Bd6JBbfXO6S
LKgHSnNwyoLyxCWsgi0vl7/zdF5IAc0vOXmTIhsj9OVAKHnXM0cHIk/G1rHQP7k0RhX2D3gQqED/
9yIcfHTXyUdr5Vi2JfXtqG+96YoXZqRQlH5InSmqgqyRtVXhnxz8WgKvoJttmTJICBlSV6JI7FvK
nlJWrkLEzspFTq+iuDCsAr0V+SH03n+8b38bQ4RfII1g7DH+hU/meeNYCHiSo63lf5zoFAqOxkS6
jmdYHCudSr66DbfFUnDVkeNhF/mdO3WBaTyeq1TcUhX6/vgFi1o+tpwxeYzPdZbECuAFInOe/PA1
BSm+u/wUUks4XUaK88bxDN1aP3rWs5Zm/1I2/KG9TjNuD9xYfSGWxY4IbvDpxb6lPMet2RAzynOU
XGtWiT4SghUPORZ+kQIk2+11Y8im6BXlBntNRaJz4pIN5vTZpD5Q28yl75AfY+j9YKvdEWO78xU7
DgDEVM7UhWN97HLoFEDNShmTKITUI1enoyOJiYo+cUYKmP6bqhagxBIdZUkwEgwMeWUPWcN9dz1X
TrZjQRsAXqYBIBbzC1Aw35qDuD9R03g3gUWJ9QpbowYgJ9ope7HNfcB+6u5qsm/DPH6N22SdXnkP
FxIje12FOkiUc+sl++Dx6UJEv/if5gyIlSjgijZPlpvruL4P/qDIyKSXQrwKBsrkAoL/wa9eN8Ny
1P2yk/M50Y9uZ3hAuTDZf+ZKuwAuDNACAoixG6eC7VCan8jrDN9jyC9mjh/tMklCEQuDOSgRpZIR
xIV5z1eZI4RhV/e2BoQyNd1evERhIaADFvEaJNhKUheBQpPz6E3r3+hdOvaGXGJXadaugDDmEISq
4S9qJUNi1hDu1bQc79V+nP9TSfXXL5Lu5NHEMy4xQS1UNmUB0GHyxKN4oZ4p2XnFoh8aj0MiaGqp
rFZ+LDFTPbhzib+wAlgI2Xx+L3GntBIYT/y6uGJMSJrSkdnsRPmCqUpIs8s7w9rZuzJjYrkBsx4k
DLbAXy/mN2gpi+QtH2w8mm/ACdtvC2plWTlpJhj2JwENZI7hQ5G/c2m/fR3q8r9En3gpCwlSPBxB
4pgNwfG+hWki8Av/vbLX9q3euowOMN8XSpdq2p/QZPIIT+sEx5qvrlk9QNqqEBEUJCLKEfqSCIUE
vsRt2jFMaq9GEVfQRCQNd4T/QaFTeB3zgWB5Ouv/mOHKq5vD/s2d5hN8iHOR8StqM38yEGO4sMcv
W/L4+VcEcYHEqOUAZjQH3ixQNlEWxA0iFymtuJt8m+RmVuuL2ms8iTgnnqCYseDNogN6gCatf7tU
X3+EsGVvw5lSB4Ew70AsQojIZSWDlYZJHe/09lr0HT5b3QX4DyGoESAB+tSdrQCyvLTccamxqEDs
kjCKzeQNS/1ESuCUDfilRwhOlHx+mTNDkzYt/6wt+Z4ulQBaI0C3VHOU5ELB9BtwE6+DxmO/UEvi
Yc+7kikMVSkINYkQ88nyvq+W9p0BVf/o0+r8zVxY3xCjSyqYSA8apIXAbU/kA4y5SqE6EjsmHqEb
5Q9kGYsf2RUsoFuo6XD1IKbaOa0bJgkl2xiKN36gHShqrqK7sm6D7Zxc9+ZzuTK3jAvtXEfc4OEp
HnSDTHnnaKmBv+ies1+2HYALZw7ZIA8lTLQ/EXbUBcFcJafxU5nRcmHRndqbfun/KUPmsAegoaZS
0IlNwTDZf6VnolvMj5ZLTx7YL6+CnfZP8n6FQSwVCQUHaK0tZKYGuA71kVMLVMBNrIc/oaMDt4WQ
tynm3FVQPiDCOwE23EW+f+eZCaVUAWajd4X5C4QOIBQmlrz0MlVdJYEVXBxGhibtYg+lsWqP2ABx
ir7HUGQSEcOdSRv1qtu6n0uLsVuJ2QOtifQyBY1EoId/F1+9Iv4P9c8ybt2TVh6+L7lR4NBn7A5h
t9sz/K0IlSxGDWfUbo4yiZI6DuZEbW+dRA4pq0uxpCopTkzc3YBwLJTR6BwABj75L58QeymLuEgC
g7IpGViD/0PjktTz2kxOlWHHngEFP2p4E0v42tk/rfi85tRU5hT8eykXM7xPb3ZkArd0g1+MTb4S
HjYzoFPnYRe24wtYCmOt/7PnOdyOfvYP6SFeUE4Nj9GyvCOxe1Xqz67J1EO03YnNmmq5+HFbIQu7
8REj+JcMmV9hRiG9RZm/k2LkdTmtcBtXMIZOzlPFzF/EShwd98FPqay5502EC9HiOQ5Qz+uaklxf
SXLKkT1okmiXCgh3Mpopax7k1Lh/1ZYTnTOBvXeChzk4O9LXxKJZpk/hfAkcusy9YkJGyTXgY8as
mur+XRi5uA7NtzkDUAs8VM48fjl6MRjELTDiXkBdd318ZhucQAHUwK0SJbzs6BJlAYa1yStsIyhk
pia8Zei9IQY5T2TXpWs/hcUKrMzDsOfM/nKu6sART5xf7HDBpNCamJ4Vumh6IuqF+RCo4TK/Sa/e
3apUgAfpGGrjoA3O6Scy/PnDYIr5J8LL829VzYun95ov+SMlcftJjGvciWJOiky7CqjZypUxPQ+n
lsRpAJqR54cUGM3Ob/W+NzdqIdLEnBMmumM9EGB8uQxIvhg1MXWlnKGOAt8toSrwxkAiBehzGcb9
sVFCm4IJwp5Dfr+zoweOGHlNFK7MOjN5jiAY3HiKYt+R8jsG15TaCsbDRMIpju2nGvLzN9BA87dk
Rvhc4LLk4vwNcgcCt3zeBCIpeLKQrpNfSAYgf8z07M858cKvi6+OEPl5pEH8dPZFQxKVSOq2lPi2
naB5+K59K/uvReYgqyTdzMW9klrdDiA6sDMeBWa4cw6Qh9Wh9MNKXoJYY8sqEpfyN2oEPVC2dF+N
BRcXlUmEYjfxwOgmiD/9fEU4cUgsQGYYHAvd6TFz/1HVpwJuP29ZbJAY0/3wV7wANVTD2x4z+b/X
QfDnq8QOVJIbTidgSa6U/jsGj4pWiW2DjBbPu/9QQwppb1W9XHh/eZJeH02b4tFh3HJ+b44UpBxG
PT1NlFz58croWw2e9bIABW5AmqkXsEEOAV5/bcAU0POPJpS8YG33T2gtPJCoPni5zCf9yLOw/aDv
jwmfVSDcsIR3nIKU8yIL/8QYgqvNCPTEooZ+pI7LW/Mzqg5ElMobeYlfBnODrPMPBzAbZf/Vvz8K
rnGRMPBzw+RYTNL9Oc7Uw20cMpUEDb/xamiYPj8bXhU58m2Ops8A+L3dfzHA+VnGqhSEXW1c5uc0
QVUHx4rSRjBIdcX5y/gUxNHW9iFuZUI+EPd7dlhbWDHIvgifJqoQahKiND26kIKW5toSDIoezEav
XK8ITPtMBi61gG0LHT3LnoklV34Oz4Phj6AFGd1JwK+SHplz4wd6HRF32oZQHcskJP7/LCvlbvsj
K+6KqbBUZc9d1JanC7vU8p23xRGJJ9XOlLFxcuEvNKfcYn65IWSi9ORtUYGXMw656cp0frhCQJsZ
a2hZV+QbKcaVeGwnvGd/4quQyc8SOwLFJJUH8joaGXRUzpNOy2wJt2HaKVcv+kS4ZVYYJS3TzjwB
/Eyba/UUNGQizUqzO3ciScu4Wa98FIsImBpE2FUTaIxFU/lQpjwD0RUZFpmDn8gTQZ4MNCf1ikw1
1NQxMaOq+qBnSmvR4yat1AXYdISey8HhphUAO2HzXpswsSaf24zBfplTJwGK/IsYomZDUChlfsu0
7t6MrPsVV17VZHhxZof/qHfussgQI3gzNXl1k5oOCA6hkdmo9RRxyIzDcKIVgrSmEMli5bqCH1AV
f3aJomvoAABy+uT7ZJ77p4gF+gwOhUq2L2VNIYolDGDRRCQGvtK3+TTUT+p0WcGzzQHF2pTsN9G4
Jt6VtIUj12s83vNYrj8isB8JD+pCgU1rTA/fcEziMITrthY3yXLJ4G9T64pGuAwUCmEGaoSyzuSG
6PBkdunNdioiuAmvpgKGBCpjCX1SOChUMZYdx0zmvqsFPTuLF8ii1550v+u37Xj5BFo+P6l5316b
VhXEc7VXKFhYrWcSWcA1ydk/Sf4OEmpzXny3pP3dqCqqwBpgXWtwCn+2BaPZ0Lw0i7TQ6eo+AJ/6
gqZ9XzIWVZ1M+sQGeWOeOD2hfRRbAx2olYE3/O3Vmh8QL9w9SzQAnlTxF1cB/qYkLtgZGEpNnGZT
VwcWv+fsD1gS6g3MU/Yneq+CLKbX82ceJ2etJtpYJ6NaQYXt2haBeF6HmtF3v3+CzbI+ZPmFDk/F
IRKmKTO+PRB1PpzG4cKwhpSVfxpVfyg2Bg1FelcGKBPliadnZ0afSAJAymB/931zf6r8p3UuAl9f
v4wLpMtzxvB7REhswCI/V4AKuOdU6fJFNUAOWNQdPNQt7fKH7ETKBcXloqPsV+OGjAYS5gntaXYq
IEqumZMLC1piRiJvXAmdFIxKIviQJ+3ndrsur6ZLIF5OeSg+9nlWEH3B/l4ObbIhyWScm8fyn006
TGFaSQfpxS53ftm7/3g0x6MG8L1Vx7SmGIYyxeZ3VoFqNCuPjzrjTcQxQIJ/CwxN92dVTG4jKGxX
MnVy4iKyDYEA33d/2gGvWcyejGf7zmoYtBeiC/YT05b4Y2wRsptFVd1XWnuIHobQWvbz9rNEQPHL
L7Jq27fMew5sHPVIDHL77F4VqafivKb8O9Dltz4pm5d6EOTd4TYLdk10wfDxvjjc8orVWq/Mvp8F
bpjvlewH0QeJT4B34S1AnYJvOZ6FEsQpKdlDfXO09K7E2p82YcoY2AMmQ2c3U+XFYRWDcWphEdtL
a+aaFSQUrp2YR6sEcD2gcgTaBWq1lihnjITimVwcI3mWGLYAp84wTwViEBBW+iy6KWZyDcNCIfhA
7TAZRAC4SVKRMP6G93rbLPnxaOBl3LpDzTfz2DbAOdfPdZafb67ngiNSoyyEIQp9pKGkYAh5UP67
Ee5egKOiKxrqgZamXKs36uDAkFFYyVKV0BT5P/uM0Ox2CfRV6+G2lfk/Kx7XTo8TMkapIsb+/D6A
r7Cne7kuoHVwKnBCZhH6ES7YRFG6qN5WbyPqLPUPOj8QqunCQgF1rJeP4ZqK1xjgbSD2v6VSAb6h
6OjBoLX5siPFeXneFH7W8DBBjAU0NSRDewh2Jq08Bm3QUmUxVrks6aODL3intKSWgWReNmXzCvIJ
l5QFOJBL3KvyjKCuh8/plKfbpHF/oT1FHUj7Z5zeCDAwAJi71xtQHPKYCdAItpx/AqmiqJgNmIha
TmRrP5q/BOr5D6WKkFdRtDfut6syCqq+Vh9tlYEEW929N8syQQqaDOYnIX/pK5iS7lrnP+xcrm91
IwA8HUHppDauh715hDlm/+limhWbBGAyM9hQH+ssDZ/7QWWs7ZEuiBr8RSgc2NUCU07W+sSTg76P
K5w0pAIaQBiEvyi+wIYGaof5NHzsKz29sat8r6lwX5USwvw21njxcpcJ9uTwuel+aneMH0xOUPMj
U+ez4Oa9jPVPHCeTyC3DJMTR9oBVcKOiZybJ7yeT59+EYHgiswxwqSkZw1KzWM9jK+c8/eWFsO0L
WKvsL/ilZTuY3Xko9hDrViTxCsMPyCkX/aJfqSlNt34wNb3HIe2f2G2aHvC4TfBSqDl/aKRxgh74
S4+ZXV4hHe2ByKe6W5hpd/YhpyW7lUfB1kuhOXG2kQTQnQhD3C6cJm358jRCcAM6Ens4wTqxlMAy
3BaBl3EMPfAOIcnLyDXj60eemMEF/ib3Mgwj7N8zGm/ijBYN7xc3TzQVaLGwX5NuU9g/GgPvR5Wd
F3htl6dUnTFJ2X71PQ2LSjHhi6PASrIr6ImCeUCGJRgOG67ifPuadaHr5R08rPSXO5UAnU3RvAJb
JPuDlXnCsSF8cnq9ad1vC9+dsTq/8nreqpdFGlhI1Q6yU41rKo1CpPuUwiRXwAKcIgbvZue7RkIY
l0QBFAmCLbPIE1mr7PLTpzgM0oqimAIqyJMgC0TkTphGPufHRU6gmNNiklK+iTapLWy5kqjqCupq
39LUSEMsa3DDWRhJQimTyeM68xpaptc3K/+LwKc3QMLZG0o2xotIavON81ZO5FTcHSqhkfEWGWso
FmN6csn9ZOEUYH3OUGnhs7Q7d7rNs+sLMeYPKPUBJYSZAZYsUI9MlyjsCTHglfpSZn982jOhyDYH
nGphIyaAfE6T4iKHpuAGsHRsYeON3BZx0vH0E9bJUecwEN2Ek6cJLpHiAGOPSImPzWM405Ty9OCT
C9xAlb48Os01MTPfsi+mu0HP4284wsxN6Aq5F8IpY3i2NtAnpV7GzSh52xAQPjDsHcGjySkeIkQ8
MWVDcUz/VN+EYgfG4nDCEuHHQAZ88Ee3/AgnfhvHlABSVeF2SrhRznOcNVhuzuultIJBzOQQZ1oq
7v2fPVNyqZ0bbK7CCmK3DaZ70MjGXn232EnQMcKX9bUw86Gy+5mtfKtgm7rceK0HJUxEAGQfaSwQ
I8OioJG5KSaufc8CC7F4ggc03MDo42PUglBURbk/HruClrpc/5zKQ91M7Ir6GDu9vfDLK+UXfsuF
sB1OW/vGzSgoiN18+Dmzb8s6SdjaAdVT4aJ81RCb07op7yJFNIAx01VwrGMboVtgKSkFypQuwBUi
DIAlxIYnSpe6PdbbsGQpxcBlpwzp4buQw3k/PoDeRUOu7sqDvAotSWavGwGHjIr/6j4AEocVI8X2
P8YVv8RKezoDmUdZfnbO6RgXsBmSPqtRYBQZsCqTAL65EcDW5oKFC2kUL+u/7EzDH9/gQD3DLyQg
IVSAeXZ93Ezbwe8Bkhfc1OCWRasv6T06brfsfxRGvqzxtpNAnr2hBrpcqKVrbEnsRiHLHHAGYhba
yTXmlz7An+Uh3AJjYQBrOkgszskD0UCnsVRnzsbBW0jMzjLWFmojjjceh5B8/pNSV3/t0ct/bgsZ
DzMDpIijmOkqMSOYGHiHjN0CjSTWs71NhmP42Ex9g1thDyJLBIxInsNULnaxAqyahOa5dMzijDTW
++nVCj+Sjov34B0ooNAuS2gnVAS4jeXrF3+BsUVLom+avfi2XLrfgW08qiIwsNgDlnQAqxJBBXaX
3BvhyoQpDhfxIDrXATnZeDyGApDVYroKb4gcYk68kXDwxY3ji4+kEKGTIligWCp5+pAOqOTwh9UH
sV2mgGXgDVgFbGJmIOydIIe/mDzttr+L4a6A5wZ+Ap89TcoH/NX5jQmXz51BehD7ZawhEYsZ8UXw
A6MbpwXXTLmMz+Mi6RaRXgnVisCtUg4otFz/hAkJLDWIt3fGneBpjP3DkfJUEtBVNrZz2w+NcqNg
6Hfbe8rZEf+5OxWy/OVF2/re0bPdFuyXkTl+6+R7HGDioXJ/YAqpu3bmX+HH8SZSelzKV4i9KSyP
93FbhB6IXNSPMB6pSWQ0FARtEXKS7RomvZnc4Uv72VdQPVTK2zgddXMz1R4iBtirJqaIXsUtzLql
5xR6JoUe0b/V+TsfgGQ1zCa4JnwHn0LXbEnUMVGJoyaAm6Agsnqz+9wcobrLwByIkkIEb6kcjoyX
L5vw1MbhV5QIL0wJXAtth50PND5KRpM1XyOUCdMD0HziZORfi3LRIdspGwYn0mXHbWx03hCVDZ4S
sLIrzn+kSToKFBkcPBPi6D6h5vMzK7vY2yK5khLIGjzKYvgGXk1zYbjOAdYgJDjkOPnrUHQ9bd3Q
3rJYhfSAslEL63OQE9sevOaDTBK/ktWcF74lPby9fG1lqlQU0JN9w6MLwXxJKl5UPHn9SVY/8ZUO
6ozyykRmBNZnswQl2nr+GFdtiBLbaGKb8M9twzxXNL1JSZAydUeJUM90X/xNzwstgUDBNlAaHVSC
2bicHny140eKs3AkZ1gD6yVOmcsNbHH27J+e7Kuk5ZVS1Y53uUyFnT3+7XX3dB78a4svDOARaGJM
WnnV/VFbv8C7GF4VJYX1RCKBM0af7z2XT04ZmOo/9hY49nLCgzHdZ52lKMcuX+keAIsTIStOUsEi
agAz2iE11HwfldDqyu/Gq5+BBHxbe+b79IFLXxgOWEQFfUGH02b8IydsvGuP6m9xZe5c9FgotW69
Xc2wP6NlMR0m+1BR7q3V6wg6HqwKwqgGnyUWXsOFHYjLRZadv60g6u9ls4MZWIQdIdGO4TgG2FZY
KcxZi56f21Lm2jN4KJMqWj08SghqQKfuvP+TVoqyFKsUqXUHN/43NdpDIBeAct7AoeaNmtpz8K1p
eWBcbplx0/8cxMVLbfLby7rzpzntQZnRLCsvtq4BLjTm28QDGuyZSfszexc+sK8kBiiw5wPmbdSM
tNsvfb7+wVCuxJZOkFJBbIHjz3duumSol6W9Tqi3zUQFAlXdPz3PJoSKjaKPVCtUyTjdmAQ2pOVl
AiFFpptAHSuJ/PAumJrCT8D3ptTyPcRvzCG740HxjcyGm5Ew0NCRodgZwBbNJEeYcIJqnQ5ROD82
h47NTlsXCBRi32DPA3FJNfScJ2JSnBDYRbDHnhxGoc3vgCYNsVEwADiEZS5FAfMEoQTiLQlviMZS
fNf1wOeUwK01sIi90AyArIFJ9VQ5WtXwwXgkkAO4qRLSdI9ZIBsAmEFUU/JK72yeIrvwrHL5gFgt
JsZ/L1hJRC9DF6gWaulnRLXlxIkdlgJ1u3HVARIs+lo8/EhtpMW7qAwsB6vusOfF2O5C3Fg3qgqm
BepuTZOvZQrcsnbwtKAO3uYlMxfToiaNrZ6dGBCfl5YSYxyBS7IfK8lUbJYgbYkCh9uu02G8m0q6
cCglyc3UEAUpI3hKCV+ET/a9lwxxgGDi0URh01JbTks3Ph4dDXsurVgpX65kSMPbZoNzmfOPbgBN
Wcvs8tBe+gHBK+esmTF9wq6dUTF17bpJlM8tk+PlWt6LMxQcXEoPdAsvy4aMB9S5QsYntPiWu1K4
y/yU9ym1k8x9fF/+jUy92O3L+OHoaDyOY4E91AoHqzXGXm8pcbbXQCTAWwkJJOk8Xzi/zi8Zx/rb
mBLzij/Ne0AGP0ijgrToJmlA7dcRgBa6IkKFsH3BDZq6szjhSCslhCD0alDwn/DohJqQ0cRB1Gq/
Q3FlLgsby6TCPEv649Zfc/aoZ0LBU0wlmeXClGbv8UdNxryPJZ1tOQUa85FH108TVAyKO+YytLWd
tKF4TfFFKTIKTqtm7ACXe0AUzKjXH0BPAnjFk9NNfX0zVp5EtXX+dkKtHalzZqByH5hYoyVmgi4j
GUmeVzrRE8H6OJPHj3L4MHOkHnEQozoXGQd+aFQnQNAhZ9TkkbvdW7QhAFrmp7rCgOl6qqQFvJ5z
A16PjvExllhlRT8b7OAsOJS1/8pEgHLBy6jO/2HyCzkGWh/fFrO67hTQuGmqrMKbv24lkcaZGnno
F12BCAnJcz0RUR4EEFPHZvrSsk+SayKtgJA/lCW80y4N31TFZX0uI8Ylg5BzxWiqEFSE1xgbQVla
GNUwZuD71VPZvVjrrIJmyTsOJ5CUICfVeut+qwXYXxVIXRD18u2qOrxtsYiKK7iABmB99ewfEmmY
GQSvHPjtlDXorIq6vwPrhSJUUkL6TapccILYPPBzMDvwP3ByWQlFDmbTcSblJ46wIs0vRASpRKAI
AHZxsQeRZRApm33v7xrlYEc3FMf99itW6T6MI5M36UNgg4PJhu+izDKMHu9NSj+grrRhznIxbQU/
PBRCoOnBOgMBBA4EbQjMkm/Qq0itOZ9XKRpMyyISQUj8AawPq4PLAwq5UQyXZxlkAAF5JXMGYeaW
gOCvgR6z27Ew+8107cY78tM/kAD+cEn8k+jxDAowlLQMX6IOKY9VFDfcnIB1oQhXnH52xHuG90wT
hLy6ypsf+CC1/JPBaDG0PAmYGLgP2Jy8gHDBYXb86GcyUeRpCJ9Vy87ZeW+7h3Y/M/7GIZucCm6R
L1z5yRPMYtfFZG1HozLnr5+r0HH9UV6m/0ROhJk6hn9AIVFRr4I0HwdfhKYAIEWYnV73x3vRY5UM
bF8wl4NGb0iyQhaJbVZM+mZmNGbVSeZvBAT51Q4rdfx8qevNIhoaBeofx2Km1KCLRHR8VRkKnWss
KufkmzyBSFSkdqjewmSUeJxrXASAS1S7fvfXGc/VC/w77i7RVYzb8pVHb2hD0IV6bC5wJYbTgexd
+YE5dPK1aFmQIS+jDtl7+jooZLzuo2r/q8ribZem8CJIl69Vz8eLhS5jZsSpYdzZrTksP/wOWxLH
OKmqIW7XiKGsG3kLKdiLa0PO8JA8W6I4kr21ZSdjAwzyQCxAt0st1Q1cj8vRq3dj0Z9gCkpBWsDY
0pb/EQUokB0TJ9PwLaIk0WLo+wT4DdGWlk6woZYE+AK6ln15+GwhJ9HsxuFhousPqV1REBdEEOaU
otqFKio/SQ4eQoJ4X/yZ1s5Nkr5R4SKiJxd51prFqkajZI/yo2igQHfP6RSPUKAk+a/k+Hd87XCt
f6qciifg6cfZYKw7ElshBGooxEnNPeQC2UqmYQ1VrKrBncViVpbAwxZjUpaC34oynJK6oqUS/Lbh
LfablE/4nMauzRzY1k78mVaMOSrBB4S9Zhs6rxIzSBFqxn3N4i8QHSKQvX/VO8+cvV9E/ct2vc33
tARFA4GBzswQCarTnd6YG5Mm+cgwzOvwXSykaE0A3VFjIu7+CtMcEe9E5sGbFDkMnGMLE9lPw/t2
338dg7gKXHmwUZ0QtWn0WlSywp17JjKmgpwAbxLCKZVjDaZOBgycElpnFwRK1ElQqfExgyJyv16o
EVimLZCfRJGBwxG5cGg2wmdWH4a3oWN+JhXhM0dmBT+IJ97OqC1R572IBDTZ4OBPnYMtzxjwQsBR
KSA2RGhFgzbeMoYTLJf2GwMJig4JP7yrl1ByGUjwQkXkFMFvmFNfhPANdjRXT1vWdT+Oa5r9MRvU
lGTd2zfauD/UJBeyikTzjNVUYSFrHvQ3kY235myry3nRMGJpPGWukcHFXgtssgFfQgiXu1W+1tSR
pmOd17bAVq0C7XRolm6nkceKTku9SMThW5ZG5YcERQ1z1yz8q+JEXbdqnkZyIdwVDClhDlLsIseh
72ZAcKz98ipaNCDWBWQVZZ+Qo40HL86lG+7pzNB8S28JMOv7gQnEQLjRvYzFgW1ochTgHJq4FV9L
Zn13JJEGN5R6v5mvBvKhqBbsmT9wMLGZnyF/RqtvH1RTw+rLOQPi3y7qGolhkeGClO6X0rStejc/
Wdvd0bv57Y5hIyc4Y62oZaw/DWyjwJo0e2wrKRc9Gop4Pab6/Kmiu9Ubd6gVudTarXyfPf1KrUb8
xtua+o3mLnYSFQUz0wW45RntDeYS8p7Y6SYEYKk73EnAtjidlsJTTY2hn6I2TWbuQw7ok/Mp0YlD
W2E6TFsLUIpfDd8QvRdcTnIQ/eN0kyiSqsn4ux0szBJxsC7mJ1JWALIJfTHmLPxYAK8IQY46Al+S
73Z1lBETGAnuZ7RnG0WPmljn6UW4pxa0XZHJYs6gHeHKdTmQnDamOT02Y8juoiJenEzPTiOylfjc
oYQJqSR6R6WnVhL9c10k6giVDe99jzRDrf8faiKR5BmcJWn5lboo4RLmu/RVuvpKcwl2faEODOyR
wOUhQBCllRIqd1DLByq7jxg4gGpHBFtIN8DW+0tmGfRCPdpdoAwAPnirUVPdwcGiZOSu75x97ync
Dk+gtQW+MRUkfoAFaN4Db1eqE3vwKCA65+xb4eTlFzj9Nb0NIoa/9opfK/AeyA6feuHGePbbGraj
QU/g28jW3Uh6FN2NnHyJsWxPo7oZAAQd1n4QufETAFRDGAhBYaNDYrz+Jbr2wOMiqrHXFOabfu1q
MAoz01FBUKA9P9Pphkz6KJlgCzAeldzmBLnlmTLNlItLJoGvJEODExA4g7jiUNy3NwNjk5vV+9Nj
lACR/vjCFwKhXzhhjOiat1Qp5F5EkfdGAeCrBlpP0jGPnhohPy0N42zFjLgtliufr3vQZnorp4PO
jTmgLJsQ4XccjTFZrm9ociglwhdGKcXHxOJO0bLQQRM+kkkKCXLITSv1ZZRuH1K1jcxu0qFNb7ap
/Y3nMiQay79/DpcGWyMTmCUDhFD/yLk2HUcuyU6X27Q5oys/pCjzXAHHLiTpsYnCoPZvRBJXjlRe
smWFTbhi0Mx7i3ytiCJI04evgvooaky9UtYd2enjkUh+OdFO+4xUHInmYScwgs/RTQkNQGH+cc8+
Y9rOpnEv2XrC5wN60LQ3fLLhvp7VADAbWMMnbX/KD5s6HrwuCKvLdbzyhReHfyfqztCjtjuZ7m87
QPoImMf7jZNllZxdpGA+EcCA3uzOKFpp3VLNlOhi0efKDD0RmEHI4oEeS3GRFMUAF0mmbCjmX7BJ
zNxuw5w8YNdS3EmJpZw4FMnuzOgyxYZEfiBvGiiNRFvTmE12flleLayGaCYi2I32nHDfHrKq1/MM
ypmXWNYURQ1vzGZyjjLDmkXBLqoz7obVTjU71M19Zq9Pl3J2pFFeUFyyoTtGMqxVppe9QOFiXs8T
RFCG+QHjV34uUFSYCKcI2BVuOopf6xsZww08iLIAm4/zXSg3MA9UDgt3lDyH0hidLQgHbTsSrsW9
wsPZI0XiD9W1AIHmqyNyRBdz5W3K5sR8I3cioJ9ew+Pgyq4AdDnr128KKYuPnP9hzXjw00ICs6Nc
BoGGxNQSZZzDRJ7ZLJR4pDXcfzuij/JsNrjCzY1yDeGWhrPBekcoI0XOxORgekArCztRcsu+jTfD
MlUf7Tig3VEZhRky+BLWFiitPqeQ/dDfvlYKU4K2L0+3dX1mcCXAijfZ+beueHpqJAabhFupZ4nB
Mgz1sFMhTcMzsRpuUS4UmmaZ/0DOcK8Carwbi8LvL4Nojprm2OiM+ZLtOVcS+HiQH2PQMgkkj8hb
10tj/5D/9T81H+2JKi09AXJ7wOquMxwIhoJxFLkKk5/W4Q+V2ofelOD7p755bNPy735dLve2GU/s
KmBdoswGj4VfmVfL+KKH7XQ37cKRuUq55Hr2TA7N/iRw5LgV47ux2U7f4kglmmnVcBBdwT3qM9Xf
FxW+o4589wQuAN4wkmtDysPnw72IixcYn1IJnnhnNmj4eQA6xAXg1YYHFt8l/otSmJRiJA0kYZoz
HUxXvIozo5KNVEKyRqFCMF3gnOcKqRXLuKbvG3uIvviC1iJq+CJX5ZDQbTSTkAGnGHWQPKRXOyoY
0nFCLqUCOjTSPt09ktJ/0ZNAVPMMAZxQc6T2FlMK12LEFRKphiQ2IMMFrpWnF9EWN5MDNcRdpvv9
+1aTqtqSYq3NWFM1E7B7foctDMD9eoU2jp0VTddQI2yik4BNwLdP5Kno43goA5yRcifwRAUoUy7w
PtTp+Mdy4omDGdo5EG4700/bq3CeG8eAOojaoZCi4gSzA0sNjAJAvyRJCdYQvHRth9h276HCmQtx
ViDeomGlbC8JCZAXOWlGfPxpX9VZSCLi0QPp648Zae81BPwPauVmWgc7wfV1ztmdwvoYsebIaoZ7
daHn5xezS4wO4eB6OBTvaAt5RnQingEovYL8k74w2cbsDP+AK2VA2SO1L0F0z1B9ORAW0gXOCZJ+
sQWjijyPd+m6DJ9K4OmXNudpRCX4s8GEr4a/8ad6tqR5Gjv0nzYhmEth6oq6/mrMmdl1fW03CoT2
hEYr9HhOd27RhGa/UUWBcEXWJ3g0iawQXeEO5sIsGWRJPFeenQjJH/A7sCmWi4ZBDEFO7MdULrmD
/k2du/GdTXDjMo70kyiJsBX/rV2mkb3C8Ds1W5xwgKKKMyfB2hEFCh7D+5r4Nc8uPR2sXNZrUAsw
O6UJFVQq6o+AAx0lIpVGCV6cCHkXMMBjIPSSuXFAHQua5qzwfUYyhScWMGshcIIlQYAZCaaqMtgM
LAj/BnOu369JseGNM/GjonpbLCLKhGoapuIvt8A696Na3/ocjydsBil7gPchbtM3Z4IFR80NK+6j
14vvpWFAdQ6oLNA2FXaBOpSARV8eB3zg1//WSaJUTnI/NvmQAZZifyHtMDsFm/fcJqi7PBXF73ye
u15FOGCE7izFZQTUwkTULMXz0i855u6bVCCHzEDoOEFpMk3yEmuHYyTQ9rU2r1tEqveLSkYoN8o/
UofTrlGfPRzyTJKNacvBNt2bfHRXmhRkCOUoY4adaRBEOOANUWHHqwafvfqgN8mVtWDDG3UnLDlN
D0gNYK5LA4U6DzCehv2ln1P/UdZaCyGGGjiHbFYeEOsgw0NgyMgX3BmMA/FA+c+eQKBwrAsdoyJs
IcwEUwHnf6rcU1N9n0rOmwfV4WNxkSPdjlwn7jBISN5dDtO/zfbDf4a1QWrAD5P3JrSSWIZBQYOA
BepsDuJhuGC95EXm15zQPbVAhGJ7ptSMWEw0W1Ib/yBEIgk4VTtd6nhsv/XJYjImpXf/zNIiqBbJ
/kuUrVHE++x+N4TvfgVjsTzLBxIgaAvdc7xfzVxkN8zlGvoqtmxLUxqVWIE2CAoqmq51VdX9sOZn
SDogxmEfvQeA5SjpStIe7g0eUg31BFOU5vJXNK8lFfkH7TlbQTj3MhJ+dIA7LxzUo4fxPB5vz01F
sZeTri1d7gNNAhlgZ6zAjIn7CAeMs88sauCEIfwtbXKiNTvCf9E3STgG4bJksD7b/mWZ00KTpqAb
aQBmhK7kzFXmzcMExnZNp+8w74lUJwDKoClbl25wny6n7XN5bB9DBa7L9mWHAT1djnRvJLV/bkYW
HCEwMddCkIvUVB2U05yNX9EcSxvgChOW/aWuCRimkP4CDOPBdpzBWL/DO4RZlNCxlf+j6TyW40aW
NfxEiCgABbdtsukpShQlUbNByBHemwLw9PfL6nM3EzMaimQDZTJ/l6scmDkcJhTGh4i8FSPq/ItI
j3ELDSSO7ndOhTHEusRFAZ384czscRnxCWEImHvI3W2vQWjVR4J/q43zOY64vGIXjJkXQc0s53ga
oUYPqbg44NmIqdwhUNtXaprfsxR+n4bhFw4yYFOBRfSKDXEJoRNkZqeVWXQZzUJFxMl1NbUkJ9IK
AyPki3Oda/hMeTlisM0Ior2zYgF7+eKi42JLee7QFNSQktdpRWtTTRyHazeeXLVixuLq+4kEKL7J
EgH4FMgYTQTULM57p8D3Q2SoSExQ4VYZcUTE3jI/D6Z6p8Qg6hxTlZ+16NuTPaUvByYA2v47ZYC4
2YYyhBDKv+zh4Za4Kw6t4/+RcOtRJ07V48tmBlptHOOIVAFJJ4WKMebe0608dwEXVI8iAgHqmy2y
uLyBJXbhlugTUHAE37ujISJb4thAZxl+IKJaxPwl6BgaCVX3BMGnQ0gCLwlBtGHYP4GYAQLSuvxq
m60upOVYcXnpTRoLK0azzsMeyBuBgOZXFKg1Ave84M+OhbtpqCzczZK+3ZxxhK+PfRpAoZBow7HS
fa/qhspUqi/E+iTfJO/ktlKGp6SXGBcoe8Oqc10GxBNe7Fi7nN2Cm+ku8r4Yyeq3uHpW8SOxuemz
pX3sHYjenKNknLxPneLF2m0YuzzleAJPgpoFi+PgwKvMvqYTJdlPc9tPDK36oQtM6CvngimpmUjX
o3XeJxqXkFtlCvLyMYbERNwhVslQmpwGyegGvjYlarjv4MS5zvnRgOC4eiThDYfW8ah6kh6RXpX3
Vuaa9eAoEdlOrDU2TP3/KBIZvu/0VLR7DY9XWhQJALBMtQURupHTyswccCg4wXtm6Sk3gAxqfTBg
pldpFrB9LTal1jAcTfaQ8WHbbUAf5RxHkWRq2FRK0hA4Mced5n5ckLm4vGmTs8guOpuW0q4KNPYu
eaQ7T4lwETJaN96TCoGtYfshoIC4sNZQ3HUEypmc96c92VKtXMq7rNuofiO/gi5bNYKQkgSzUkvr
lAuK7DsI6wD2Xmy61Y6YCV8jf95ooEjaUngGKgHtO/i5FAfGxNDBWxFqkbPGh7XhvNppf1e9pFaW
fDUeRO4Ji5BP/tKD+nMcEUWQ3mWIw8+92er38WjX7wha6FiHjHeNpoCD9RJDqn04tBYukZHvz3T2
3IioRMiCwj2HaSW+nYk3PvsoXE0qKOMISKVZ/LdxqGEPEmD6hBdiZt4Ru5LW0kjBK/EuQ9O/wadz
FIRA/1nFyHLdSs7cUfl/JKFQzVSaVpZg+34xUNlJz1m4+bdBrn4E4YIVJAeAQUbCvYDO/IzHArAw
F33URN0el2TeBZv5d5E3lFLey5+DBKCWGIodhzlbnbu8uLdSVXxiDyVX0dy0z9bkH7vcfihEYu5U
5dNBiMZh5SQMB/XOeYB631aTU3d8llFr2SFKaBEfqhqOSLyBygMHRllHFAyGRKvB49alOaEVzxJJ
cIoK5yk029+JK40jg+APQYqUkK6eUOyF3DbthBbcCP9K4vFdPBJKCo2Ianp+1wHdfWWEsBCUEs4d
X0QXY53EK8wlIPIQnpDumLJ9gfOmhHuDCUCkZLQsicyV6tuRnZRRU1HVY7aoySoji2b4nAyjubU5
XJkHsm6j70Cp0KxazJwZIrbul8DUDHYdcECCJ2Wyegh3u4HbWc+jjVOTysaWhVJIIWfi2kilsg0P
5r1JjWuDDYCxBSyGhoRchgrk1uaWA+Kz+Z/kQ1NOk2fDsf09Hd3fcQArM00sJl62XE7wH4CjtoKa
ApoDMHwQNrBUbk7AWa4GdAYc1rs8AJgONLuC96THt5R5IWnpN5KSiFAoeUpSnyEhQurKLdQzdMmP
/vqeXAQTfSzDoW0iiTFckauNR8gdWM9lQ03tUHTJebhXKIjqjUAKPJHZAjUEmkGk8qQ0GLo0koPq
vncJgAePnt3NBvvM7ibTHIi1siV9r5HZS3ltg0lwOLyjs6NRVRzlXWOfMYsA9Dq9bkvYg7WRI39D
SCPj26jdATdhrh8nDysDYS+Th68IPo1kov2B7+Sdj7rH/uNQnSQmq5/GHCMvqkl+47mQdRPFxXtn
UkCPA0gM0afEOK4cYi0wNwiO+Z+TyQUXMWtwvIK6jmBlfngATO2QyHze+SkJveWhjBilTjScyCew
M4cuzR4ICPbqlJ1DEPsTtyM2HB/2i1gwTs8V2hnsOSRyiYtAs1EwqaBymZr+Kqh8LsRaIm0JQsK8
KWeUL5URssAz/B60x7Ik5D5zBClYN6olB/acoXwM6wj8F+UNwXeT5GClI05gC4HANjDqq6LcJ6iC
qPwZYRPbkW4u5GqJsZdcT7S0T01j8pu0VilYbTr9Yl36X3zlqEd3reJ7YL/kk/I8sV5zndmALd3J
7zfAT1nwVvIFQDy3t45WkGQFS7DXZJxbM7wcll1J7cy0MfAHgzlnQGfjwk9foRt3UG5M4b/p8KdX
WjhEn5Ecs3FyZFd50IKWp7u+zjQ9CEd+h3c/K6HWt5ZTL189lA6cS1lPX4FKAjPcUeLX8z2O09ZG
Zcrfk8wfPSDRILeGZkpEvTz/5AELXHhrKhe3T5LjYxTXmJGO9RKfUQpFPV4mUeLED+4LbN5E6sw0
aSWWWIpJGCW3Jlp65OgyOdXCzlK7CZM6lcWKlJhqAVABGXSGKznz2SDxxAJVYIO40QSFz5CYQjHL
gUDrRrHPjq74YMTzJg/6CNhr20ytmjkExPlN2d2PGc1Rl0r3I6Jpy8NZCTbmTWmqpWsP0Wo2wVMV
S4SE5AxZqqhSIElTQSQuTS30FNG3KAsoiiQRLZZs/J16YnDImSviHax00gW5fEJabijSRsPjo+R4
r7T0jh0lTgwaYuMnk+T75LOoxbMn5oTGTearZSKQR7h51Qi4IckpF3V4Sh9Btg/tgFDGmQHviqtt
/YLiFJI/6oc7XSAW0a7Ll+TgsGQuqDsLBnSK1WvrMSioN6bK1rf5XB/XOIRHdpnkMYqQvnOlrM0F
twjqjWFTcn4Ilp+26asXRg1GfmRgVpcUiBrSTb+bHaReNIS4yiG9einxhcUHZ0NMzKgCKgK+NEXW
fUUmh77tDiZTViORojpBKpVl6EWCMvaQqPXqsTxGdZVmb84QEStgF+GY0pVkovCp2T3kffETQpI8
yFIijUHUo6Yi5gc1pRJ0ojrANKdAWmuJUbTLV8Aam+GFO1C8ph4VDkweRaZm1JPQAyBNiEpAdYRc
BwH4TYkPw5myVuKC6wsn5jtWq78Hl5fjcq+CVaKDljt/bETQsIE4gZJyq3Uiz1T4gPGwP1pZIbMq
NXGugi1InLFyuJ0kNIYynS4KOavVfEvOB7AHHRaRZtgZ3iix3Kc6rEZgTkoXFCwl4Xfts7MM3Ydj
duzG2B1J+LyymL5tO7B/U0RglmEwqvA4BetAfHLMIaAnpSnleGzYz2xRdGAXKlZrXqFldRqExjE3
HdTTGJnmVNdtlYGyHeD+0NFfIsYcXM3ZnN6qMH6W2z4OZizVxKcmRDgjBoG8SEnbo5vUruyNVoh0
m9J60OIT94a+Y6LiwwIAaYYBFcAZ00QrlX2zQp8STYf+VIroPSRELEM8ylVx/LW64A5J/I/Jo9PU
GM4FKt5vad4GKgiaFTqTduTokuWtYjldRoRjOIqCO2XkdBgPcCsiS+rPRNJJqS8tlWZDJJyCWS+H
A4nqzTLnZy9ah/+IZILM6rh//HUuTkHv/stg3QmCFy2I2PYwKgbPowpKnFWSJiG5JFUkfttUkkzI
UJO5PuxlG7DVsLMsEaJrj35hEfJbiYRE6nJms9BJE82QycwLaCGrhbJYR1Ujfa5grDi8EBSMmFbF
pRGzttGq0/KKKktyT20xVXWiZuGEtEEh4jykYXFvSp0utD0sisskU36KFTcqmgUwzF8SctxFZP7z
VkAbPJFn8fLws/HHqK6Bb20LieHrgx9B40Rha5FdZC1gbvT+J0AoyERUWCGuxQiqDoMFL1wDtdiw
qiTdv23b8gt/2TvGAl7tARdCBFd8My4SFlJ1x1+kZzwIWQLxxJFpEvpDOMTjnMFn0cBTqRP2RQeK
f/h2pIJH10uu3lRJfMIO5mN7SDt/YfKZqeGM7L5L/doKTelxUkvUGBcntt1edkM+0pvJCAhS97le
Fgpe63W+HLwSgGjzt+KD7sSKC4zP4/G4lAAauPqkX50MbEggeIeQqlMoNfmIXPognlIbobUaJu7G
/C5CY3WjXFyNrEIx4nSNMOo5uZLWU00S21RSqxIu+58NZTWzbOZagGtxw1VN/LcdaKhkByJBw9RD
WolHmTYF5HplIMxSc2uHLZgowI4o7vp7KAQkAI2USITA4g/EzA6hiqBPPCNMcUVBxq8iFsUkA6hr
QJotrj9hjsNQ9aXNhcUfuXd1TIIbvhgQkY9oZlNfQDgmlpz2sX9tCmOu/Ggbbzzui55xHtcVahHM
Xo7QTOxUM9R/LHcdL7QETul+RAO/ifglIHzdU+Gs3C+eiO8l8gK5Cv8g1Ec5/qshXI0WDWZV4QOz
42dTZFIVZzULGQ1diSMfoGw6W8dSBwL0nJsJg1dATnbcchLawr5q5Kml9Z+1Rhc9iscBJv3DRs8Q
JpE/EN6DLTmhdGeoCE3ygsIsLpkUivIHJ2jcwqYeLHDrVVVYea7VTKwP3ebPpK2Lu95LFgYaCkNU
JtTRhN+jZcl5rF2a/vTZ6xNM5BmcnY4hpKPKKcmU4fCceox1dpcd0eheL0ydul0ZrzBKKhQhqbSn
hseyCq0cQarcOk7s/an6xb8vt4OawOOj2VWHZyS5iUahiYUF1yMtOyYoFJh7R62dD4bATHyRK61M
nInRqOffIrEDWhOPT/jBVbqQ3Ecr7MenJlz35dRKhCFT12U6WRMiEVhdaeMNKyLmgARA9BPipiou
QbBtKMuAT14MVXpOKvOQpFOYX4nn5ho+cqY8lJUWKe+LNkVfQJSPMESNLmX3EBRZcW5wxc4EdQK8
aO8cUQLdHtL706Q/T27X3RDjzPJJsZaUDU4UJyYzVQF9wCyy5XQFWZz5ClAfoS2n5orYTKW0006T
BfdzqkbmGctWQB3ZFVCpEztZRn9lCZSiUKRVS+QLai8EBzuAM3aI4LTrDPNRgRo0big98EAycgGT
5c0yzL7P8R/4Hx0XDgCHCIxWHEqwzvuPKtrcX/nSz8lnn13/s0I09Jlzg1Ivdzk6Vyd/wLYXfY72
3f8RYrdpSKNHoSfpV/b4IjcDQwsHWZcolpM4yOCaP5wUK35J8s2NU0OnVxppuAxNYkIxdy4epNhh
MMYuTglXQs/8OuB2cHfeOmHJ9jICqeLVVwBa3Q4mpDQDlmbXfxlHLiHfkzRbdXyM4uQpayRLY9Ms
j9EGDArmyp8NpBCjtvwTpTzOtUGJbhPzFDg285GZBr1QcFvVa9zyk6yRUSU8UV9zEFYLCxyeOMY8
IlNVEH9l8LlIZeXso9VmiwK2ZAS4cZTxzK1oBiKOat3k5hTO60K+/JQ8HESCOg7P5RLpMc7BqZkP
AGSPID+3Z2M3vOZkXW71SlqHojj90jXtfo/ao4avx1hOJdvQgA7J8dox/uMGGzYTX8L1m26QPaH2
P5sev4IJ6W7MLNeZdjNgLT/GdSwn7M7upqdiERpOpJCr2JIoWaXIKOL42NEmMDYL/Qvg69R1XwRa
6Bfm923JGl+PQldWK5Ar+XgfTkmVcAiSPfVQvE6DyyKbSLNydsQi/kC7yBxow1nP5ig3/upYgWO5
LdxN3XFctuLnRdw1X0MRi7iS0wZJNP9jIuiiTOMViyOVI+cytEdloocsibuHSjfoaLrW5eZKgx4o
ekcWSkKltPGwHG+KkCVek6F3w+FYtPSwfvqLuMcpvloijaCx8MM5vGqN1r/mdplR01I4YVRpu/6N
sBMXWedUdr9XLNz1edOL+y/Ze+cfDuWjPB0Uh2eXdfGSrdxwEfGYo8hYZUrbuoAgH3XT/Qb18ABX
mGZw1UUpW5ypcYdzFcL1fCparlusSlQMpzJrHdw25aFw75YBKI3vHm6MrN/pf6wHDzEah/HL0WwF
Jyv5GKXHeTpmIfBtCwbyL4r5/Mw034qnEVry3sF79W0d8oqBOTzQkdhWMzY0EBu/LL5SJMEzkKgj
B0BYec8t2ce8+/6c5v5yJpe2flSN7GRFa0cEVANbABF+k8kMAgsUTSroeXll9BDP3DFI3g+uIB7L
Z7Ou3X8Z4+ofj0EGVbX1guekbElHiUmg/EeSNZCPmomeuO5KPXYQCqxGEyCdmKaWxNHW8WKml7lH
9zSU7G2a7JlTNwTD6VpWtPFKxJnIyOk8oKaLSpdXJSF2wYm2LMYDxqQWXh7dVgmkSzxrgXYe1zOx
Ils3nXdnqH/uW9H+zOAsbybfDb4CNnE5uWobGLFpsANRBwGI2ntxcmDUKEXQBoQgOy3ZN3f0qPrs
i6co9piHUHEkAuWMA9VwUsZPChEY2ix6TOttJlMNHLxD/F0l8BdT33NTiKMJ9KJ8xj4Gu5Fv3X/o
hdR7tnOqTCGFk7gW2wQQNy1hFPcFF5M4tqlPYT5WKSq8LLqWVI9gG/VnwqrG1570RXIrJp02VwuD
9DhgkGpcmyOEW9dN3GynNaS6ZvBcWvB18PhIIP0n5ox137pGTpWD27gKOn6nluPm8AWxTP3qBedr
xEE04WhAtEIaE9h2SQ259rSZ2Pnic2lzvEtJIcK/iqVVva95/UYferyaiP/k9uJfga259OWjmH7u
ED4q1B+CB9G8O+azDQOKPLWfcNhRWQT4EzKE1QXZCYf3B60A+j3IwCRf2uegdN2HXan1KyKl/K1N
3P7UmzyWoaVNsog6HjVhQ+dhC1svcN1TUyriiChm4mLUijI62b4K8/ZbGcad0XSH9QfLf3/FtOX+
qly6Nip6cI95sjlTkb4za00ubzSDDDU7Zpgt5TfFY7l/pUVE23Ic06/JSHYNFcGn2KWrgqqloc/4
N8Td01uALoyoiTAuf0+Fnm/HfWtPOS+T4QXIeaeo+Zy1Ui6SyVtVYuWcQdumhHgCO6lLZjvarKaL
jhMHEU+PsoiIIWLaxFutev1qyIWpIsbp0IUMGLRSSdlwmvCzccEi8ZKA53v8LTsEg9uGOBm9uu8J
fcjFcR4jsv9FrB9qigViSobY/UjGcrkpTbnddr2XfY+3FVDR7/IvRVuUD2TITxwXPd66LpkH5Ec5
SRHZZEoc4kV9fFnxbj70gYeyJ0HlbkOHEu1Gz8cYzK+TT1lz5KiCTBMv3MoJ+BH56zTNjFH5LElI
/8RVZz1txEAvRMBs6vdMjuojQAPYYE+BzqAGRHoFZ18H1/35otRDwXR9oXb8hG8cUKdaxILUhXTA
QYRkBys6SXHS04ChRnddnxZXYaTqR7gBilc7QbIAHLrkv88C2BOGsyG9x366O08TMOav2KDgwBmQ
ln8qUZYB3XDO1klMeRCS8hP3IGRVyeFow2M7nsWfrMMT7GJtTtmRdN0bzV5Cr0rN+kVlbJANIcST
j5MJtSZwkTTwOpTULBaKdvnLWE4FVLES6GrnMtaqzq88ZbqB+mIjXbTJ2UiE1OMObPS1neGGruVN
G34+JG72DWiMKGKV5w69GkHjL3GEbwZimwFpKqaJTDN6ypHQ62utYSyQQYBqxoSAXpI0FhH6jlRX
qDByJvx5R/fqpyUeazKbOUxZctUkVO4mYuBclCNu2GokUCyy3RTb94VHjwZDgpoc3B1ZM7TPZijS
H9MqM/ly7mYzoiOovGH8jvoqhtEVPlIySAngoxR3yuFW8mIlIO0h3qg6p4APUTn18BJnbTWc1nrR
z1vaJqxKBOFA+1JiI+Sdduoe7DmGsEOz+vwpkplbNYgspDY7beZ6JBVNAZ+QbKz9axWwG+JKuEMv
gy0lmNuhiOs27rpqD4tHJClvlSJsMfNTnTOSseb+nZm/xu02ZF//l1skinFJZ+3WFuJ/ImbiRgIc
KM4EBjbJd5pLZKid3d3YUzWcHDcxFefOnUnYyp+EIRQvbYSIGlUsx2PPuK1qHp+cFHMEZvk7HYh4
0Ih2ZhMmAtcV+RsAzJg8xF1LYaasXUiu1vjAAG6gLGhJS+hBshFlmoGFNbNcCkb6X7BD05zn4Gg/
ZVVAAqoR6tfAT1qTQZWzAXnPtACt+RUApEDXCb0gAfEIyGOyQ2C8ZFhIK7k+NpBaoLdL4paGC0zq
5pnk1682BV8dKIZmYKVQDtVOtANZdG99W6NDj4L0tSCORggCQFVUUGLwHoiZ4XwGPgogCSNJhkRi
ABa04j62MT5iSVpDStBRAFMxE9lBG/a/DAPLGBs3gwChz0CiCNgefddb+BQtfDgb82fHadjhJzKI
g7AjskKIjXBWkaOuw3QDJibcgFIUrxgtYIoQ5zOMWWhBG6LO2F5L5HPigIcSa4Gkc+BcyTTB8xVv
yFCRRxYkjWhIjI/Gi9RNWD/CJGnMiaiXQbKajDgSzi+5TQYlH59UXNCzjMEQKlKShiGWqJSpOSnk
+LNxyuIzUDqJBgru9hBEDBv4KSr3/C6JMfAcBcjnWlLAHxZbV0Q6rIto2Gh2saQgjQVUEuUCUFDm
SrdBclc10IJNmyzjZL5XSv1UDExll3NjpTXMiRalZyT5XGHc/o5D2hK1csZdMpG7fHlE5QRoVcu1
x4ECakgzPpVgNFgIqR0C+Rx08l+5cp3+Rjkzqu+UoxUqkgBoka8R7lQQ47Kz6zZnfcYCp8+V34gd
gY8OXxWecqeEf5n42DZNlA3GOFS42u07kiQ2+kSGMQkxmXlmhoBzjpvaJatFCNdQHIStxKuIFLva
1MaG7Am5c0gxKeQrNthQvhWSfA8wBqCJC8GwdfRBM5ywSW8c5G2wWexLU69sbwazADMChMUHO3Rw
Ou86XE3JIcujiI99ApZmCV2SmiqXR5hROTKDqNiAoTaIDmwPCNVcBP1ZDRSr9oK0M7fyXfY7YYlX
8xoTB+CHnOvoLe46JQgv4a7c9PRfgVT5IxPVHtUhw0FlSKSlSegQcC1CIb/KllE6E4FBrd7jVsBZ
Pg72hPA/VGzTWSC4i2GNeRweCAeyLNJdOaARXWDIRQZwSkM3Q0tWsUE8kYOWUfOvEtX2TDVNYCiJ
pQhoUB7P2xeO9ZgJtaxYAsI4zyROpw0AP451/zVFDGqEXumfmdy8/VYpKIJfvKApK/E3mfbhkMk9
kZIEl0SqwIgwXC2AHKWTDXvLCrCUPngQu74IoVC0EN6ycrMxDGAnwUQwiRxMwroirbZnWlaE6eAw
1QF6b3KE7VUBoBuD8pF2wmEag1ULmc1RlvB+MM86p9U24g7Dcdcc22PUI3YzcUGAFFpurFLSTajd
fFN+yyodRZlctUQQ8J2s3ouSjTVgOM6s63Uih/BWEIx4lMhv3BhAhvyaEaHLt8QE/KR6Vdd7Mvjn
AoYOKJ3/NCHUFGk4l/mjeeQVV63qxz+VTG637DBCi+7eTsNUoOpnrfFcYmah+SnQGTVps52LNWpv
RtGzZuQHI31mApjTcUpdoiIy0nQ5kTJkWlaJzr6XiH77ROBGn2Uw0SgxclGDs6PnXdhhJTi1v1jL
mvKIrLkklTMtG/RlxToZmu4b490GRDRMhqGMRgoKNXgzBG52V6wBhVnFNJEL72qdrxLPXK3pc7yC
xlNAJxyugKjYvim+BZIXtlD7vF0+XiBKBPcXgYuwUvTBurLKLDo97fOj7AhuTSLpI+GvSDZmluHE
lkSjXaHg3mGj7TQIm8qFiRBYXpxziHX5GyBf57IDenGJ1J2HCdAkjrpzFcl9G4QUu6CmI9bzrOVZ
dIEGCjb8fpYxk4hFQS+hlwvSFUGdnLk3V/UYEgmM/EN86xM5gsCVPJZEApgcpJ0Tk/9E4RW5RDoE
WMbGXVB70ok5soT3FS8udCKPV5a2CfwHm8driUowwS8202SvyEpYVPtJSudTARr8wHAxF6/5xtcX
UionGErobPS5iP3kNiS8E1xoDb6Xh4DZGxpXmQutG6hSGydnKH6pELAciL9eNJ1ahZzMYkLPoMtv
qmlkmQ4kQuNF2tGRHR+SKU97T0G/81jsaD9KajaZDKKg7njwIWUkp0aKyoS+Na2BXSaOM6nLYZx9
VH0cc/adWM0cAmLOFpFJdgWTHkwd7NiLwhnT6Pql7ECy/GP0Po05HK4d0Q5miMzbEP8RAnrpCmGy
wQUG689DVmHIGuB9ty7f9sDvPC7Lu26w/VvlL7U9gBhJtAD1nBQ+v7pltW29LFHI2cClXymyygu5
8ayFbcNOYu0NNlBMBvahmUdSJqL4DDuBnf4FXWUvwhfLsxIMzkEgNLT3d1Czf2uAuxiowyOxmXRd
IFBqw8omX+NRohTZM01wh5q9u4fuTq4O3zuKk827sgZEm7OLNwT/iOIIwN7xakbGFXbgrpxdMvTK
JRDcYnXUIx+Hg+5mFNr/oJrEKs0tiEDsb7kXAX0UWGiXlG+jj9azo0KqipF3lA/btTVV4eBmjYYQ
jR74bjywb6eAb2ijB6zaclo5w8aw9VBUMjvNCsgkfK/yOPPEs2hqpnRcYohnqHTk+OzChI7WltHE
pCNYE8nDIh4NxK1E/PMhfI+Fp/PYvK0jcPSFydopSKz1m6trPI38sBMGIPAukGZgHXqrKIffwHYH
5DnDqTo8rSuZBWBnua8GZQPINyJK0ZHadZMxMRVURfZfrbmxYOxIbSeuXE7wdUfM5wxi9/A4yCqu
vbd4J64t5euzWAxyS4HDHXluzRosc1qeEhEZQAptfo3Rzwa7IQ9GOc+EHjsFhdw/G+VopRg2qtKq
JVUg5jjaWZIP0MaPoDhjyQEhY3KPiCIYkv3b6PnUNgHr+hDa/JKZlErZLkp/Gy4JW0/dyHSNJw5D
EHBqyyc0n951cwA6FUhi0C12+oON2l47Aw+j9eCrDpe3Cq3df4pkC1sVgp0sYXNubYCDhexHRhhY
3L3NpJyq9auNnrXDyO3Dj9hUJIrBOYqkWBSeJkqn86op9kZRWhwBPxi9PcCBk9MTckeQ9gRFijFN
J0hhYDMRv6SUhHL1dpGAoQHddzs4322Gqh+xenRJzqD1DIKjZPQJu/uwEi5MfhKpa37JU0BDJEkQ
OPEWN387DDiwDf8zvBVcu2wus4H92JlFl8BUIejooMcnxTABLUaROJL6Ya2mh3pt0wdiEOiQGRRm
JLqxDCkDvRgRGEe+BRxJRPzPCXhjkmE15rJMZBNPJRUDsX/oIFqi5Ij2QIhCocw/UBNADAESLcGD
6eV2y5jTYmbaCctbile5zakkjprqWUgaLGZ/9OB9yGS9aWpYuQk/1dSoXvRMxJSKPEQOdipnzQJC
WEduNGAwJ5x+hM/n7uzla9n7NBiiQReC2kDdgxZf9W6pT5uX/4tlkK21PmWbOIsjvrKUCDfdwJvD
CP6J1f5t8tb3FQEe45zZgy2sa5mbm9xwovlt2lwfhPjbebYEbUEVlixkCA3ORFW/We7djUd6UQOq
Ti2MphMC/VaH6Oazgy2gQ/7WeDCbc2S9O7vUL9iehM924HFdyXKj2kD1STIEU6H9hGtniiAk/SB/
UQ2kEdnZvBxSd2S+c50PyXmj2kTwk5HGzXQOG8mE7JqWAI/XyQ66wkn2Lv0vIKcfgkaITB0anF+R
33/q0UxY3UPLxXnR2kvGjNbgg3EGuKcEKcb7AKrDg+44wdFI8ER0KVG0PXvOemm1pki/pMnlbIyM
6RBIbJGZ8hQ5CBcmjvPMiTHkwGTCou/P6WkrJzTNLHTWOXiaLUiojHhcMn9SBmPrQMo3yWYewfbv
fJm7ams7ZggzdLYXP9pM1gUJxRBOOacugHCB1oQ1ZmfP4gykRRDzjyQSTLPIfxX7xMYD27xQqeH0
yqdShX5sZZBsaaico1iOKRF0OSuXZiQpswpoEXkPu50TwLxEaKLu0Ru7SGF5eKOMvjtQS2smPcee
UHwYg1SDLsS4QqqCatza2T2XULVQoNqFRS3LBFMi7zkWg0pOz8ekNYc86Z46gDBa8EaMsk+2JG5J
y+D4RJC1QYkwp1gTdsZDRW/0ofeAnxBScl7kgb4YVkTYWbVS9Eg0E0gP6Y9zU/3T5NECznfo+/Qo
HGXE1CqY9t4LGMFANJ4kRlulTcURf5P1cogzpuEUeO5ynhb6hGaPBa1t34+WorllzJNTAxCm8DyR
mNVEj0S36T/Y8Q+dx4zJKeAIUkutIfKjAKl6VvR8NakpFElCUgMUxLOEq/QIEhZ+L+MwNjLgFfgO
nIHM/2VxUKbJsun0gSCtRVGikgVSUm5Xce50B5hwh2AcWTXItiTt2oOYZbyeGgTRkPUR2roedsfl
J0I+T5/UMP/mp4JPGNSuEvrDnsbhRGOD/VS/WuCgG62ShspeNjMgAGKMRMZFoLND1lA5dMiViOIl
ZduGBq2u+dd3I9hvo0a83/AqpqQA3kAz7ElmB0+J4hOfF5DoSlwZY1CIhBALskS024YNQ/jPTtcv
E22k9lFWmA4j8gLaCoHzYUvtVpR14t0wDjxS1aPhmlpReshwFpVzXm/MiSWhw8Z42jAENjdctZhW
WxksppixcdlBEhfKjiVARkSMGVJSaIWF05EaxETiOBhJNpUDd5UDt5TqTTxVOvsxZXLLSDac77Jd
rQBJzYyjcw4htSq+n0rEPlmsPKxVGDbwVXRU9AAVebMgbDljxpz4zpbAYOv8NJQlhmGjHO88I/sQ
SdIHO+AZ2UNLFVxFNrClwigtatkCgyqIDQ0BwHOPEjZjfsUrECCzs0oWEC+HtE6usqqI+QvC5Jma
+kmt4WuFSVENolKTJhPbILOXwEMt1a0LOUwWoNOOzfzDuhjQXEBsiTXCBkbDtAKElpLjkZCMgpSZ
0OnDkOZE+uMYIw+wfE8H7YCdN7zXKZfgLjZpEhEQ91AFSmRqB3IFWw4AYecrM3xqeI0m8rWrgx6z
IicH1ZMUmgOdusyRNAexmHEk9o6Ij2MrQbR/SrbVi82nhiWgpuZYR2MrzIA4+DKR5fSyV7g3iBoh
EqUkYZwzBJ09TRWngCvvrEIjY7kEkTCpDToVkXdoUyesvUEcgkzyxJK807mpAYWWz7cxOxVZN7An
dMy77rr8BZ6NvJ0UWeVc3ruYbE++F3zNBbghSYz2YeWcLfp5vGrQoV/FMb2K8aCGKXEoCajHRC5A
KM+bQMY28VAu0i6XNodcBfQnzkDRANORk5Lks0rjov3cMRkVG5GC3KrnN3E32NiJzJGgnV22Y11s
v3EYL484OWsZQkLdRGlLaQiwieRYUo+gJsWhZQIkZmaj9VWz+RaJj1VzfFJQ8CQrDktqFQCfWmjU
AYeWQOlS/mAh+hmXKWF5RAG5wf3EyCCBoRCiQrKQ9M+JugNm2VgyNUBiVqWwiHTdNgzD2dkrkeC5
DPqli1E4zMwhNaAnq4VpSF0DwHRsfNtSfo3R0iIpshYFoHpvY65XTHi+R/HkpByskHHEk5R+KR6B
8TQjFLs9mMRKt8pDweFLf40h2ELgkN3djR/hxXA4iR6A0MnjksZr3OgX0NnRhyvhpVcgcExvcH11
0d3uYRCcolpuX1E/TjH/d6qRvsOzE/ngH9WbOMMiAnynEI8TSvFfdN4QyeCHkjbiNiDyQF+sVN8Q
7SKnQNoCzaGFEBG2wN0TWW9wb2xPtUp5mWZwW+B6kJHaIHOFqJskqc+qKbTLbRL7gg+LV5xY2Rfq
j1vb+MOR/JkafEzwWGTFzEdzXTd+zmFFTrGa+RbWjmpgcnnL/FKTjBWaQlY7CRYobWpOQHA+kFiZ
OVrlgF9JVOVXI0QBbs5huOOto3SQGGAbg6VD/HkW3sKL92EY7HlnUwAQzTqPccUlL/Pz/HAtbntt
HmzzPC0AxF15oMNxGWInxxJSBfrBlPSUSn/zUnKqHUKDmFTMyS1WJLX8KoumugN4eMU18WzhDL1E
VA2KnHTSaCYJxVpC/Lp7zMspVpQthrKBmxNBGcVYPKGYPWCjiPRkbdY9CIyDKVpg285nA3CsT6xu
lrDlkRkO+VN5TKizkUnxAs+NVgIGquM4iUOQHTvuFQiPvg9WmfB88rBqiZgP8JF0KjhHku6GPhSR
1MzBDRz/QrxqhASVKzjjjrmtNqo8kj9oRFIqAikwL1rWmncQ+vt2HnBPYpxEXlem+Fu42txfbcDh
zsjfN5BmvpGiBzuIxm3BRwHvOJY7lPBEXbHrPbYazB1XhMf7rUry2S+gqkOYGtY2kAFBhoIdEV/N
e8SxFiKd4uXLNYPgarmtHLQ5VpOWyUA9bM8sFFdaCMaJWgehBLN2AY+LA86sMHIZ2JQU2NY7gk9S
35UHMIENFiolwowsVmpDMpauGQ8L8CqB/DZB107e0j4Xpp0xO40z7CJnCZpzan6JMWTyL/R0y2G0
IMmJJzoSkzK1bZSDbFoRpMsoLCto70aCj63+uwtFBD5wF2uIO+WRrlMKjhzKPwr9atMgpZSxGUgR
d8HkSe0lWK4GxWF+M1zYdHSouvOCgNOSAsHiYV1C54x4BYYnYhFZ4ImrLvwnaVDMlO++F5GX3BZr
t3FjTcCjO4ymIdHiXflse6JpELuPMugcDzF1wYHxe5aD0ATBue/c6ItJBC4Xu4IRJ4xWNKoabzAC
E8TGkhkabSx+PREZwGVqncUmZP5cx2xdi4JYB4GqgFPt6lISiqAbatQLyTZTPNmqGVJuRT8oz08R
ljEEFwRLEEQkZ/JCBddehUCLuuBVz9UPPB3cPzJtXUhIZDxUxQ03+pZyBMZsRX1wjWJQrZ5qZtJc
B+ucnYLpOK5ULleMyjPWzE76TupJ+QCgTUYzTBpa2ne7VDUA2hmQBcdcC580baDv3eSmL8pl7OtU
74i2nOP4T1K2f7FqqUZ6KgwdcvST0SRcaIxYL2H8OYOOigfLq1rQBpKB5t9hUU8hglQ9Ep6Kpl57
cOgWHYorqiXcX7iE6YaQTMiXSsCLXjgr7A2IvKc9zX6EpUJyn7SLMjdCV7f22r/1mbdyZ28kVaSI
T5Bawd2x8mcfmJGKUeMbg0ZFtmJDB2iV9R2dQrrdELP9Yh0ek5w54oaJ/heL1aGPMIn2ftphcYV4
ljvCDPfVPWHhw4xadOhfUzyMhCmBWGA+cHBPnop4qW6GppGWDc4allCMW0K6cbF1ZfTERgPMRhxK
/7c9em7904XVO63V/9KwZG7dOunmKYAzvF5lWhzOQM4XGf+V1TO63wzh1a0v1nkTLvHzusG0rTEL
YARGQ8QIx2cmZjZ2mhHFFp0mkI3aqhADWEGp3e0scyRvSEci2kHLMFs1KsboW2GiCEUn93DYIBZ3
3V+Pul6uEkc1N5EXIrkdezq+GFsYJ/EXq4KzQ6FsUjARGfVnEM7+h1n98k/cC5HPGK3JUJBXIoYT
/DjzR7Q/Miw0lc0vQ7wqT79GFoipRFeWNMrjQLQ09Jx9s3n7Wc8ochwsr4ZZ1jbubAIQeLFhDpcj
wqGyE5NYDM6EyxpQTKYTMLDWwW8y/lz5eyJUZVIXk2ELCWiVAQJ2vpqZ8aoeOdgg8c/3U8S5d8mj
kIAAYOz2HvGzPpXV9DiTO/tK6CNnqifNzsGfW739wKMfCUQhtgmcsSQ7G2yGGzb5P5bObLltc9nC
T4QqkJhvKVGjbUkeFNk3LG8nBgEQ84ynP99qnoud2kkciQT+oXv1GmCE4JUDQhNrwgayyXACR3jM
0Y9FSdlvCIwCwy3W04FDU7DaDCMkSwAgVMWxOf7Fez7OXGlOnwtTQXYSY3SBC563PadymrV2rKg1
Z47gQrgb5Jh5KKXxGRGJJGuGDtbZ9iSHCuypvYlqeFAbm8DlI462+SLt3n2MQQBI68b2TSsWDHOT
/AUrSpArHyQMZvmts4lFH/LF0iydb4JqT2bqqoRiDQo4y6jVbD6ovni+cFZoxFHnAmFCvNKIQqeh
bzGSvk5mWk01OYiPRUD1lroN7PQVCa2NjqzMdlaqqqjEU8ptwEJ5DsAkEQ5YjFtB0ZU8YJNnY4DI
uDxNdZMKO4SOg7DFA62Y8ev3E75x76D8MsLBGO6W+2xrmeQLPBVJ8r4eieWZWQdiv6cJgzS3oDtj
kEwZtQI/Mqr5a+6XhJuYnYG/7+lFTtHwlJZA6ZC14HdtFIjQUNyHc9WUlFKcMJ2ICbTcWotkDnIJ
Llm4vURY40ygCcijGfyCn8FjxbfN78N/3BhzPuEI2B5hbhGN3su8yDJvx8xbQkl6A4oo8H/Xr85v
haPy60w5le4Nr+O0MpIGfJ/6WT/sKTpNy5dz5Y5ELVLSFO5Wv8cdhVlBnFoaU2DkxP86cJ6gML9F
LXZDs0MzqH/VJ7BXihPlMWL6kWOIOh/7Cpr/suo+TfD/OPC4yeaeO5aDEI1+wL1bhH77TSkscaKA
vyF7odD93ncNQ8YTJ9Kgp3vmrJAV3DVcCX4xKpHshQjBP3wWDrWB2zllesleQqiEAJdLoW6wwKHu
wIHmm78Q5ekGDEfM7St1WBIWCmydHA6b6GqG+Q1s7F+LRy5IwMX8nUgUubK5gU4c+XQwpAXVlNDO
HSho1U9S8L+ZMV2vsC0xXRpMvTppkSN6epdJxo1i2WaPwxgHE7xqLmxIbByw9unR/3c8IvfEKAAZ
OcN9//RziYqObpdWl46aTY3ztNj+lFkK4cHEGvwYBSCULKQppQ6bkbIUi1Z4IqZ+Ss9cklQG3kvM
zIq+n7K/xxX0MeeaujsHEPC4uN7wBGVQ1KPsL9wI07se32HZIYVga+4Coua3PNdclKkOJcAl53Z0
2nJ3CM4BxUhFDg5xKD9nEO3PMRbLqE4hedWVB7rDF5MtV4olDYaftu6paGN8Xz8ZvZMsQ1qxQQMH
PuIXqIQ9cBg39FSlv6pz8Jo4y+oy4lnRzaynaJKwh8eDi2Ca07KUTXnmbIENN5lJwdDQiS1tTb7N
6Z0W5iXXUMukvnMoVdJuekOTzkwO2cNDrZx3yLrp7VIR1NfNVfSFihfaDVIaEM9ThfkQv6mQ2EYc
FdMeW/AYVnrsU6jyjOIoj9K6GI4ifppRT4wcBZyR6yXOEbBAJvIeizwC+qNqTXMKVkw1ICflcgRQ
ogh2VIwF4uBbELiUmiUq334TfbPE2d6cJL1ZdgG+2vUFOkJI+U+Dy/3kpv/Mmw8sAF3+YLMLA7ko
B6CK7vga9LEfrB+wBUnYzDDfWvl6oRWj9Pb3nKwEyFJzrkiMUQWLdsTKwQP7yLNkB1wAaS24Ib1w
YubCB/0VxboS3tHMZ5yJFLT4EfHHFj0Shc2lOx24yCv42CM9ovjmNBHxx7xR9JhTKQDI+rBvXQeq
/CnMKEMgJtcl//EUOS9dGX30Ce6IbkXtQuZtsELpAPGOa7hNIW5Od2WmWwi8dQU0ZMa1f+vnNni3
6ercwXGIAz4/jShIFmsbWz3IQummLkAWL+6eE9/dnc9g/kpi9ndMN+RJ/IBe/qubYF8Zn1Hn+pOW
diDzODdf3uOEmYFEhH3VJNjpUtutkfMtpFt+nl10LgtFUBFQlDmT+5fGA4GRjmDaDUVRQyRCSX0+
rOfznoERpxxpmE/XSCtdMFWwjDeN0/6CV3Z6wBmbTvei6lcOaZyMkMsUI1GPyCTZBH/7cG0+U50y
QAp5dEWNfMzhZL05x3WJdRGWsJa5KfBYfZuFBdcZ27JAZX0F1wiSmlmP8gku8YVTuI0/yUqg48bH
iIybhtWcejxDu45T7vryYCNbmjLQixI5crpfLz/xgK2fpy7b3++ciZCUBPJsH2M8Unf9+Kf2Ky6f
iYJ3lgW5aX7chqqIZo0L4o8JnDj2mEB13Fe6U/0aaMmyyGeM51NG84faVR+AzTPHO0gb/j4QwrS8
FA1i1H1342fS3Crb1n6KDRshN9B+w/KxXB18EuB/EWeq89cfA3wveAjUzflnU2JRSgS3XpI5N73P
bIYJNDjaT5OlUOEyfI50tOw5rOZFv2ZSETeIrrTxFvGEphFaGX/pQMVlEBYMpyMyV/A1xtzCftjE
Ma7U/QrmHPeQGUTSvab/mNGbfMNqHD5vZcaHRzG6e/47vi+7GqYpdA9mrGYKSuWzOfzWPgWJTRdZ
nGDxfCCskRL3NL7NK8McA6AYbuHMJ9hpnkA1JeZE5oi9Eco+k6iRn8RnlqjMXNty+LXOyPfLooI2
ZWyuXQ2D77+kd32IToG9Gh/LVd5JksVfqz4BdpwAVszM19hPZBsD00Tqst3TZwIuOQX0LTRlwKge
kACQJuYp4axCFYlI6sEY4NcPetY1qgATkBoWMxA9RmeQjm1kRyrIh+VDdhSah115QXEKnQIwlA6M
BAr+MqO2hkjGKvZQoumh0ZNFstrGeOH8NA6kXfh1mx8jTWQAgp+2gJfZKWWqKtVCKXyncYhMDnYt
xE1tx7Oz293i/vH0/xmQbESyiCKZUnURZ6gjhggD0n+dqNkdzj2Uc5hPwJpU5MhJKG6LHqK9LNQL
YlJu8wJxFpUEjp/V7ako25s9N+3jlPCcqj07xnhTKGUQEMpEwavghtSdcGT0SxjHswFjtiuyC25y
LZRkDj66LO3x4qB6J4DIea4Ud7neI8D41z+zmaNWIP10d1qH/7BP2qjIeCMkpTIshqEVByMlbg+w
XzfAHEaUiskPwP0IFxqr2+SIZZaakPVJN1YSCqZmUPAtfuHCJAAcmOtd4eQ9clKKQeBUg1TikjVn
aArSHmo8KJDX7mCeIUX5GzfvBSCCb1fdjkQz3KI9qp/oNfgVLuZcSMNRWsmb1AB6ep2Pa7uYyJp/
9vEog+3XUkqW7A+/EskgqKGm6cyg9EWq8Pf6JXa6VaxXMZctDQF8jMGhpMEX1hvi20C2lPx4x8QG
+XvzJx0FC1Pr0KXgUJ7A4AfeeLVYmhhrNVOpW/+JOsC93TJxY3qu2Wnl6I0cgGZ/r6Iv4V6hYeQM
JMTBJGSVuK+5/FbRrL0aEushPb+NRsGnNEZYkuLYJaMCI7u7MS9Nu9iqHcQqTIx2lA88KsB7bahZ
Nkc9ljhMOQGWAnjuMWZxrTacO+GtzANC3kUHigZUTiskM4m9S9kZzSCs01z9McqKGZYy12LkJ5jK
Ou15h8hoJnLooUgQYsRp0D4X7QnbWNjiYDZ3HWgD7nxw47tt/IgC7tX9gHmOf+4/8hrQY+pk4Jak
L0MU+zdTkn4UMX2c0fkxMYJ12XCaxYTHw7pkeSMcx3mA9012JOrLUtWxFLCoYpmJhGrC9Po2qNBP
U8ktahNwqsjz9yJeBmZmHKArVDzN2htCYxl8vm3N3H6LKhrTDjXuLUrYBKkuZ7xnXAWst45Y+FET
J/5XZwBYYtRODhJy6itXlEgviP50H5OVGvH2O/ZBbmPUl3PLx4eFheZPAuC0pVqvnQlNS8jq7Vxq
+hxZzc2k3L0JFyJQe2CCYgrp9BeKuGSNfmI1g0545jjYTkN4T5BogA0oE5jpHH7ajDtRln8qC54d
AiSLVCKeLt5GOwTKLoZ08w9yEeaXTV5rFbLdh0hgrYUb5ntw0W1Etxy5uAHAJstuchmu8xopOTqE
CvNIr4933HCb7JzwmLvZu1EnOHbqu2Cqw2OY9Aru2RO+FifUZH2J8x8JF9Et5AsYyQpynlZmPenC
9zPEoB5duKhVqzucH0OQH/nCBXTzDVkbfosx6qKhyd6XPWGK3p5RrEe/fQeR4qd4j2nJboJTwOk3
bfEXT02vnwDf5DvQ3S6lST2vu+Y4nLofETHmt02SQtreMd2pLoxRKxAzwEL3cc3R8EG+iY7dyqJy
poHjfvbgNWnWA5LOHANj1keqNYJiMCtgvAAgx9AVtvOCCSq8lvHeHlvV0ElX1JHfoDYAm8VtSh93
xhcaPrzKt3NLMOi6f7MYSX9Y9m8xztuwYKa3CXDvMMBhPcLRG++dhtOu22hRJpdypfcBKkQvR7kI
YuIxk859jfQmbhbg5vE+H/nGNvF2LySbUw0t/9uWan8DILynPCf4GYIM9lVO1m4gmxfhTyfR3i49
Mc5uT6do9YyfgZWZUGAW1hoOH6IWAenjRtW567Nfzp37/yVkt2FWwDTjtxadj+aWQVu40oyrToqW
HiiUFJu3eOWH9yduMBe2JwwPzsB684k921A/ZwmopcOQ0hXJyq34C9oFhpSJIVesX6/FtsrJeWHF
wqgxPZeIBnOeHiR3ir3lNL8QWsGFn+gZDKwS0zcYKSgNYRsQWXXspwGcKWCURoLr9IDajB6Quax5
Rc4pf+d37FbfLfFZhl/4nYQWnJm7IPuGsAiGlkxv4ZxwYWl3zS2MkVmqDdIB3K/ClP5BWYEoyw32
71Q08e0cq5+bZRelzdnvqUSAahgGpECdUZWt5c2lb+l2ojX+wDCBqFDkmE/1KRvApoodCvK+xOkZ
iQwyEobKTMB60SGKqDwPh3WYgoc1Cr1jvWuxBpZgA3PZ8j9gXTheABCzdGnn78iMvRd/wnI8Hml/
fZojKmhtU2Voie1XiwMUj1JHnXUlpFznvkv7b3lbYKPcdqxXCjc2l4tB543RaYxNgLGRA8hQ/wdF
/XkeRXBudnd9tl9ekU0GuCzyCqdTE74agtr7HIfwZ1h5AUerXTOVjOOEjtdBTxdxWrP33TRvR+B9
aFKCidW1ziOBE7HDnsA4CqrEjCM2TuJMyjJUy9K0XpWo84xpQOeH1e3kjR1IJU6Nfc0xOyPz44mA
TGHriBOYmMnMcgqQCzWEA6f2ZGHPFciUe+qnByHLtbJkSXkhmgGa/2fok/7RjQAjbXxvYbpzDxYc
t1SfTs2GnAY+WYVX4mOcSh21WQgaYXLoC/wq2J4LchTMlbJOuL2cBnugGcF2pD8dqToCiCeAlrLh
Pt+oyCPxIrYdG75oiu01ROPkHU5YOzwa+yLKKRmiGVvAegOJCySeK8QTCziyYuYgeMGG9AF7Ubj3
IIA1JRQNEf8C40vGwVr9MTK/B3U6RN8w6EhH5zkdQDsxr3tCYEt1qxg+84lwI0gUwAsFARDGRCik
OU1bSr1pTw3oKXcPV1fQGaP/eBq9SKs3qkArGdu7yedOSdy5KhGDxjt5WsroxdRzNa/lQVk9jDRh
sKfV9ursadKdqkEcRmd97DyufBs4dbAWjlOIxKoC1eI9Y+9WYNm0p5koUn7+HAEaW1AsXSQjLHSQ
MbkqiAw4pajzf00bMyMm4fRYVAUwB7ffBqaYN0yqrOGpyl4wy/vosLKr4SHfeuS13U0l31O8cefC
z7SkouiMhXyV0qSkHdedrzgbi0DQ0JbahDNKaHnirPfuyPwzFm0heZA3oHuiIJOF09UUl3oNX8/f
KR5m8JqYOa+q71fxfbQdEUjTOWHmjfctG3MOKfQs4WjGMZNmmCXHmH17LRP/+SSA0KxLYVi/lvsd
+9qhKp4v4576uCwOZFK/VcFYPJtwriodENsU/AMLwnkvyvoZZ3JzYoplkNMPrK6+xJ20VWc9zsFz
DM0CPh1kcGV9QX0PnklAoCkNATroo7GpBsXE+BGrVj7gTDAUaIg8YUCFTFdgJiWAlXwZbFMMtTCi
zcLe0lDSz0Xnkh3NNnAKRbBG7jchBVM35y/y8uDw4ng3Tmm9r0j0hdtvK5Ab+iNiRks2HcdFDDAM
C4lfhJEuixvJxeMExhATI8NoTbhY0bOXPXDtG+ZDxW3lQbeB/Zzc5TT+zOrxYNszfpln9XOaV6Wc
5k9X1ExJNvCnviuVmhafk7Oj9YuUc7TNdYCUJ+5uklPzHzKbX0Y1n+b5rXN4kraR5zNMaeX0VqQb
AhTRAnpCfyqYMDeUjPi/sLwxSUBBpt7bmco/HeKxjrTUucU516S4wGA6IjU7nnhulsnUtehCkM7A
zGXlzx2rwtALpKQiCdAX+gFfNIYhDAFLDHdHcRILTbDlBRWXWUQHp3lwI552SnN44ycsyz0BR4eR
gPFjsWOYiG0DD5ihBS/8RENE+4STH/xaSv4ipnbCWueK0EGiMVeukmK6o94VjKYDi40DluFS8Mwe
AxP4wH83shEhthMQXkBP7rfg2fGqPx4BzIzhlx+eBI7ewiPa2jg/Ejf7pRjRFOH2+nrxF/8flJjg
NLLtpMtisMzAxxxx3Jphmok5jJcZgvhlUN1wi8dmaK9BOU6mO5SoI6Euuf/cx2GD6Wqw3HhI/GG1
BI9+wzOQjdi1gLqEu7uY/BJms93/eiJOeNRaJ2sYfzEysA78NAfYtXMQX9JP7rp0H6ZrzV3m+27j
feoyFvnKgikP7YQDzWGaMarlWaY+1Lh6xfqziHNQ0qlbfvX17L2kDasfbgATPGm0MXetn0nyA5iX
7wAkSRkq8kgsgbLHQJ+0XP+hXtXAnYX+1hRcEKcoji483jgHnZik8es0hakq7uht7z+vuHsdSaXU
BAZTDeBl1BYBra7HpwPAZyTIAsCigpnPMcpFd28ILHYGdIdefYo+r7B0sbhlZ3Rtf3nldD4Vd7lC
B/yy7e6zSxndsz397CFmf1GqFDnXRjYzlCTWm/I/o6rQEL5O9QLEmkvjzyvRsethLIrunaL9xSg6
fRpmX1A7Zd/QWrdUYGrplZIYTzZLZebX8HfXwKuTXJI7GWS3lEDuADBMkajICUJyDS1Hn3p+8Bf+
Lfx5cpWVbDm3gmMxYn1hE0GddSl25kgnVYSNi9Fv4JHyhHeA7O7MZX4lIkt2chnK9BCdPFyAW27q
nFCQ+8ifsWngbl5GCLTpGN/tot0ZsXUQjTfVhU1NfZ9w6J3BohxwUOhbvfPsduj5wIEyABj39Hvf
Os1TVrY7BHHc7ai1OfawrbnrYa8fKqzFODV5sxXK2oO0mWAcd1Fdf91GXnVHRwbORCVjQYfVxEFR
F5N7NNSPp+s+jPlWfgOVC/Ec4Ha/JrXuaRjMDnHdgaD7g/+jiPSc9yxYm40w7K/vbFzdX7j965JR
2lVWGzE0qIP0hQCbf90GuKjYCZByhg8LeTHPMtgU4StBxQBxQbR9mzuGT1gb3SldweCXfuJ1427X
fKk8tCTQuFGRMY6GlIOyRBwbY9ukxAgzL0NU6VPUxfAgD+2eA6w8nQIGJfR6Ugwzb/obxwNI2vQx
L3Kmk5zcTQgDwAhSBnaaXp3YhpMMBUIi7Y47sgPv0YiCip6kIwooQ+QgVIcjD29gF5KCNt1A0G/6
W64GH0ICM8c8+DSNQf8YOJJ2norkSRNVhC2gmR2PIZXCvaLqox1gurAxun70QoC/Ogt5U8W0/FaU
21xVvyFhDagZWH+WCZXOp/fOp2IW/9VMlbit+HShtuvKDwQeWB/J22uMvBoxtabRRzIyK4YwP3OV
Q5t3nh3cwR+ZnwBV7JBHTzIjngogicxzRhAcb7ztNrkrImULAC/6jEGsE9D/2LU71TzUqlXZtsCA
QACEKRXf3O24FhyPsFNdaRFv6Ma4Kl7Z1W/bcMoeoz2+WNS/HEU4tsBHqpD/Eh3ABTz57qvfEl8H
pQrvpLMTRLc5mSlP/pkmrR5P2Qdn9yvJgPROsKGQVfaQUyy+Nh4gAbkujkdRAO+em7hAu8b/g3Hb
PE7E2Tx4sAhvJwqvjqSq50gc66as13uYNz7kVQZK8wyMZ4d25XK27ed1D5e1SI85U66nzaEMT4d4
fjGzux4bnxsYaf92F/DeZsEFqNpaeJfLjhy4Idqu+QgGLCoC+M38Os2qEUrjZLyAegesmq9aWS4P
1GuoOmt0+S84AwxPlDETZocjta6DsUpc8PL6Gt48PGyeXguC4m87nI0i1//R4zvOgI+y/qou80bA
M07t/qspSz2RYnXhmENmulCjoehD7I+B6x4YxevC/+YGgb2VfRr82ujUGDdXdUCq46nBtaAbyaw8
wOWjLtjx+7aRx+mBqzY3azrgi1DiTnJwWrYibovvaaVtionKsR7ghEQ51ZS3ZxAAD9t7mgrgI9o2
MNWpBA9wmCk9kdtDcNCJxUNIzfJOkPT8ecpD93dBIWVAqe+YKlhSsDyJ78xKsS+Yl/UBMEjfeO03
EyyeFnz/sH9i8MKYkEtCGm1p43EHJtMCH4CBvUMbVmOzeIeOEkFM7GBtkOOA8eMCkfqIBS955GUv
/uo8XqBuA7mZ3xPi/g0obptKee/Aqg9Ee5ZzbL1hWAQXoXp0A+LPa8LEEZJIXkzJkpYcOyJFQNFj
Wbswk/1Vmo2Fdmtzqca7RXCnH+7fplhdqrBFeubLT9BSHOxOTOdcT4wGvAepyHgHUcM8pYPCklMi
3XsnNrI78Cfstu5L/oSbklURJ9yXTkbLBQqC+Y0AIb9i0XuBG96UXvtKBCJP5CT7J1dOfVBnwZwr
CskmgVqopOEGBu/hsjsNz3FLEI9bcYjQVAJ4OHBtE+IA76ot4AdUIdMrZcb4Daw0lNLT53471/+L
Oy05/5RyBGMp5Ese51MQPfg+c7J4oJiLl3X55TeMe40lbPodUCIMgInzCda9d4fD6vwTEjmvNk0+
u0JNDeSqMRU4qvCzGTCJcBR74I+w/uXRox6TFj147RlTP7pbiTGUnF+VKmHBEVY0XyejJW+ncOL4
CxfaBsDBumU4CxVSLcq8k+mCz08nxUSyTu3cjOMxobZDu0UwVuEClPbcq/fGESr2ojtz/0z0VP35
xPUDBSwlNUK5wHNOB1ACWbtBSwVF+30I4vS3vluHV+T9OdhjAiieDzk2XFPnFtqUTHLsZmOKcm8Q
HW536OZliWtU9h23M+NGiC4AnHUGymZcUSgt36Etti/VQIEX1erhoCrcRu0QDOxDDJToyOHXNwx8
cqy88z27p9hx/liaqbGj3JZ+yyPHzcwUJ4dZfOxryfWx/70YuKJoxnh4gDr/EBIwf74mgw/qbUcu
2R5Gz7Fz0Zly3HO++2uSPERSoEcEdUDzYm3mDAMOXs6RwGw5e45PO/YrI0bvp69oovIEyr6eKZlE
UDEe6MylfISXHlPHoba2Ot1+HXQ3IPwBV1svnpJjAP3mfm6m+DOEUq8EU2q4oNLw67bxVbMk2NFG
Ortnv6CeolvjWINs87uqidiKyrCKwe1oAvEKcg9hhb20Qza7VCL/ih6/SX1gihpoNH+tsOhznT11
O8im0FJhLuwlTCi4AoMZRFUZxdvWfounEaiSef0xVoM7hyEZpCCXvBJoEQTLoV4aoDrbiUajAqm9
ERU+BvuSlwO0MNZ4QH9SjwJYRiTgrnfh/hE47BfYBQMMHcnMBsQLqJKsjoegziC8ZBcRNL/BNDz/
0nDXkt8ygJ6MLbTBRWGCyR8kbgEsg8kVWcqzSoGioxTC3Mu9g0Qx3lZtkJERDhs/3WXYgoclTfNZ
rCWR9BR3j/KJUbA4AP2ZkIGZmwl3IG5+gcd9E+BsSdGVLrCkibzhfEaQYYAlqnD3g3dBh25RBNuK
p2Uc5s373GDLxDH5lTxdjpeA42XOpISsxV/WMHbC6+3oNkN8r1rFRKW9D8PZfE+uZuoItdv7YN94
z1MyYjCf8AmZccLX6McbBxTrW8SWxHALIpELtOMGfCtvccsD4k98AJUvnA4ow1BwU0xy9eEhxveW
0jaucAiLVw0hgIWoEbznghrqU49vpobftatGhDTH45j6/52Sga5JHQnxCYSnlcJWzjH4euE/mXnG
3GCRVKAXR0+hXTVTyPU7F3+FIuWOcjlAcLODN8kP56cIxplrnfi4CUNh5Spxa+CmwINvXFU1r9Un
xsA48lThVKFAbZAz6PxbaqV6Xd7gk0MFmsTjAKOH0cqbAU6jXwrB6E1Ra8EoYCpU/y0BpbX6kbj1
nlGdIsCr2D5mG4VR6TvKU6bTFUMFJdjwtbhvNg508wmJQ/oGzcMtGLnHhtu98IfEA0k9Xmi3ZeMx
4ZMxcmVIYDIFydIQBHx3XYY6/SBlH5xY1iUTsDnGboNUbhZiDlTtM+pkksk3NL/4Pgoe3ZypyIm8
KrE+oKTD/JKHzJWHKHCdU2xh1IqPmN842Td9pthrXoti+RGLeic1e58AiSCF55xu5cTBFnIB1zWJ
NQc4fVPY6DmWe1Sd9nRSosZhDeIqwVicsgu1w2ZHPIN6V6FQqcPlMg/ihJ6pkxTsOGuGZKCAv2cq
ukvy3U3TpsgVmbTYxN3uptipxme7r+AX0TBK4U61Gs+AbzMNiRTH2CoxTs95p7vpFB0uXvxechPL
egSH22uEbTLM7SHa15BSiw9YhGBQ8gzrI46aec9pYs9AIp0rLB9yB/d7JcuBvJL/yS9g0PPUR5wI
JsQ3xMZ2BrIt3T7cUQzTUIs42IUY/cfldIZORumDZwlwcyc4UHpm+IyIg0O90xVYft5zwFmolmm1
YLTuv9hMJcYDACu9v560pTEylUPnU9lNATgNhewL30VoJuszjUfUshMzLTOeSHfUZgnFRgGeKxpI
r+Gx8dotm8jNQTZOFwyB2t0pZKwl6Z7yVOnVtnth1ikmG/d9SNnlO8m75DB14n/qR2R8M/Yacigo
qgv5ixkeJkaZkemce4ZxmiHiVmqwNYaG/6Zj07/So9PicrmnDPuOG5MTgCwakE3MxaikDgG3ahiC
snGNjJMGxigdCCg7cxtuRtaugLYUQeGPjMlGlS1cH/awoL5qycIdB7lggaCycsEtyCEBMpWmWX/c
Fz7Wd4R2KNiJgR3zu1kLtCOgyvK/AVGJoZ9amShy5rii9przju1iOdhdtbrAK8f5zHvpMT9ixi9S
gChTAv/kwq/NY7HB5t9T5t/jEJ5KreMGKdCdH/IO4QhQULWiJy2cT3GmAm/HKiEKBzz6rLuFBIfC
g4srssR8AvBAb3U+ngavuwll8sQziq+9Ml+jzy/5oQ33xU1bxS8QptkCev1upSW6J0kEQNb1oOxO
nFLmsSsze39kCRlXQelJqMVP7xN+PFitpvmjtWU2s6dZoEXQzwOlw60zZAOJWG44eh/zE6/OfAPn
KoPAG9PI1Ov5JU5Yp6QQ/exaFbkBihf2r5w8+TKwRyG+1SF4gpvwM/SPi1VHJ4uvEsOmSxhvdaJt
WaVvU2YcLacvmGMxZCq573KoMV8mWuZHgivgEk053a7QVeMP5TKH3/Q66dO+Mw+jaewoDCuRbruB
LxnxeXjf1Fc7hiU41zDDzcVjRrcI5RFchikTLBL2cuHTRJsVX9WN/8vy8l0eI0VA+SbjV4gqMfB6
0vxjVDQzZJHztcS9zkAJMGVUrQUNDJXn+SFK5h+VgwQkruEy9FM0HNFc3uKVnhwiGWbiKxswwmR2
QhA5caHL8upVzrs1oW6CUWDAvYnozYgTmn7pWKwHwaaiTvVESujzbXg6dOAmVMRcIEUovVzKmkP0
wsKvobzVrKlPHGUUzdRgdTK+mcePhZWkmw6gBetPU1DXQtXoJCr6ced9k+PPFFLNWoIZxojZ1U3+
UgX/Th1VYcGlzcNmY1+9YOT1gFMcnZ9UlEUKkkLwNIaAdLDxLFKQMvYUR7dRoef7+hV7eQ5LDcdA
7MnmgElVBNJIILgtQJthS3D+uigf3QSKlrlw6CS8x9fw1zV6aOKWCUdyqk798M3Wud9MulFgO9Qt
n82yGuGsUzdQsuKcpYtX68/+X7GDRIMD9LX9lz9EfBrxM4X6hmkHS8uInKjRqflgzEPyZJo7M5C5
FvXEX7G/ea576ibGNmjcRWby+VAXNv/vqFoc6GUMKSxo1BPPRdmucyfzV0YHmJ4AjnKGYdQHKsyX
+0Cdk+FYy3TDDTD3S6My/9Z7KGJV7cXt7m+fooqJSm0DT4LCHeaBsj6az3zJ8+qBW3iXlJBeHm7a
R5/QpPwyBYHWOYQkjHoA8CnMcR9DzIRojoXad0xaL3ieW+tVk3pBlBzlu3W4RcVhiCnGJxv52TGG
7oiKS+tKGV1uvcPDeg/6E++r1wnnUL8lJjmDtpVW0adYIUyWTm4DgithbEre4/FUEGwdyNMChHxj
AFN0rGEy7ECeci6ETSQNXYpez2MjvnNl3g6wvBX9F0PfigEbIpyf8RfSbjIbMTdTS7yCqq4Q8Sfc
qW5W/JFRyGafRTGJG9iK3YVtk4a8a5HvjXPju9i7m7cAY+/vuU/Xu0RpdOeQigVLGGRVKB0X6p/K
5dubhjxdGGr0GbxMxXPk8i5klsWcZwfgSK3/j7uSYYPw5w1RZX+3YQEiC1XAU6bhcsRAJu3dX0sh
b3yrBzpmmKv31iD6JekYmo3PHd9BuyKdxE2UJabu3D6iod4EEyEOx5W74+BDx8sATL6tJBr99RdS
6xYaUeMrr9T+7jx/mPsj5sUQfBO9wRylTJ0p3RTYi5NcPPREc90Z3jLj/psowypGr7Qv+Ol2wSaw
ZA8ciK+kbn33e1AHMIPLw+6c7w9VBOjZuxR0Ic1SdlOurKNNRRgWKR3eYwWy/TvGk+oRsaMiw4+i
Dp5nsfD7jdTbh9MtHggUVD4ORo7gbY5he2LEX+BvOvDBy6zZbsvznLBVYu+FWHLc0Wg2UEfHx3LK
H7LQJ0qxp1rWhPt6MZ/gY/tKbc10HGhlgnHwUEcZXZ4lj480DQVUpaeMLvhMADNz91MI6tv4uBhL
3KEbf//aD/P/3A02G0L39VF+/CZhjhVo4ndsd3Gz0wrRd4uIw10ok11l1aYVY3jlRriL7nApb2Mm
3CAplAjw8Ae+kcB9yJKGeSpYsh4otXhp/OOOjeohNRS9w4y8zXxEw3ubgBN4U++4sPw9AquYY0OJ
IXznv2m/ICKi85/0wyfEiAlfpJihZZ4Yxfae/5UJKCuiIQsX/4Yrc6GH4kL1U/5x6hAshTVHv7US
I9/8iRPeCmZFAGVyfunlRXzVDHXc85M6PwNcnRlZAA4Q/58oxLEZBdwvOTkitwzz/joVlKKw9viE
bf7Zy3RwL9U9jM3rbWShC6S1sU65PcF5oL53mh5oyRcExtyZ8yXYGq0drFsP89zj4M2v7jgqKJMi
2N+fftrNM6GiqRYdjl7y7s/MzzP/STNtU+S5NRhnrAimIuRXFRkfs/bYDP7ETlcqEmQ3djQqMvRQ
7v4tPzNomDy2ZDim7WHx5+poZnb5iatsqxTF0gjvom8AJON2wSIeMblLUjHEz7+wfl4qBYoWEXhh
ieL56hlXA1xFcAlvRcCvWo6/KQFKmQbxdGWb6m3sn3THzyuYDLoLpQqH7xaJeTnNb/1Gahw03kM0
cBzaLesrY8Smhy4mVUfj/ersqury78TDMgYGLo00X1IK1lzTivYw82Oqsg+mZEBLkQGZ6ktZCcg2
CI3b5CUjjN/QSN2Ilpfh4j9iFB1vghOaSwHqEO1xqM5c6znQX8fIq+goI6y1xiQAcmpIwWL9Z1Gq
C0wJjBaDjt2EBk4UXHf6AZoAlqepe5+wbo0D7DsU6wapugz55ZND1Nuv9IzwqVY0kljZ1o7JzcQE
6GjC8TeH8PlpQo6W63tvkUBFSsekJX5q536bKp5gRdgaZ/HpZfKAvZ2Nf0QvMd+Z06EtVsdTzUnx
8pT2IV+1abZX9yKcY1HrgpTHSLLXm2lRbc5XxXUIeauyneqFwRyCtJicIgPqzezAlIOzz4lwJYVN
NMS9lLxUam9SGvQIMqmFqbawmySLQ5ac/RmqlM+VEei2H+RmpOLE2/MB0SPyu9jI1mDw1NgVGW6S
LWoJuW+rRYR3iudjgwXMnuICMrR3g8iIKtAHu6/Sy3fJCPIxzp6tYu93iDlkWOOOmv3s2JgY5hHg
w/QKb0b6EgQ0RUwHnQ77yz0ZvPdT2sOD7QKKYHl/Dfzpq74DM1HUVwypxOHAiABxMdcYgaFAOHie
gxgzxbWMP+P+x5iCzB3LKY4EjIhh6CfFdxcX0j6Db++4RL3FGaV3N5zgfFaB2d5RArEv9xA8Dvul
Y7TP9xWvvl5At2kZsbo1z7d6UQ8qCY3171YI9R6TFK45MA5nuIG5RplKbe5DyIAChCgCJEi62xRS
gBRsFBZqheoFak2ald99ltSdPEBIhP0v70/NPf9bPvnYgnKxxOkjs+MrWbpSMGG95d9lnaVZtU28
0F9RonPLzATDkA8SfAVJZCYPodEEYIA3P4od28bMFq8Q1gkPKd1CUkDZTCHmBuwH/PN2nLI9+en3
7gT+d+YmrFexwpTUUcnf0mL6TBPoJhyIyxZ93Zz5rx/O0SGnaD2ckwxscSTzkKPhTB+gCxKRuI6q
n1OLTMAMLaAXYYMjMeFet3Mvj751YhP5XnhrOUoFOyFyqTuilefljSw4egeg4oB6d2BuPo/w5fx2
ecP9B40WHVeC9YzuNUgaP0zQFXu8ChkTxowjbgHXgTr2JVUHjPWjxa36MKhRgeTQLyTF3VaxVUgt
oZ0WUDECZyo8GyEmzz500GhAtyPcABwFUhyTSREjTdQbVsnKLD+huTsBJVwdtVbxmoSR+PSj2oP4
pm/PbsinqVfWDAaOLxEgmYPekHaMoRgIneOCnxYDKVodBRPhWnxNASNoqj+QuLOCLlA58o6X6lVU
nUR44wIpDlIUMXREhWp6a7TC1FAdc2Zbo7DEh2MOioN/NP85iwjiC2GmSFoZtCtKASj8mFMw0Rn9
m/prijf2aTigjngmoRHMUO2b8Q0KbOKOGHoyVE64GuWeVctsxTxqzN0NvArlbqHhv16yOwDoAhBD
+M1g96Rn8crU+aaKqdSkEUqwOKO8u4gzJm5W+KQXelE2H4+bMFCcTbn40LK8Gm9kynlvuTr02uHW
nCPmeW5AS8+FcKaGo38rRFKvJ2Y6BEjw9jN6HkZX12FelcOTdl7jmcc3AH8TMsUxG3wVfScNoDDY
bd4BIPlYDXbiHDoBn5qeF6CRi0eWctuYfHZASA8b0YUg6bks5ggz5sryYGWR2sGAUjaMUC7YBfPl
xaKlydqjzG7UGu4wysLQ/QG/dhouRdkYCZGKh5g8kWAcj7PITzH9WtNyOEJ9Cx4igZ2YutDKK1Eu
LRDszqCZt7LLq5Ry2ZVnoqQlUYFviIse3pQaqvsiXwsZgmGKgmpkJc+lygIOe6Rrx3rkvoSyxGNv
UEKOp39ThL9FwP6D1P6vGA0xVKz7uKFUIFXp8klewyAhvHtR0GD68+40owPaRpiF9y+kSQXEV+sP
uAI/tMLlvOcyvYIAIaQeSpUSoHyEJQxlW8BEVBIudthFodxU6te0AHnaw5gLRJ2PQQX6BHTSeImM
LuBNQ5CNE3avxIG6i5ASv/Uji8+Exel2+lmPbOli8Z5TlAHSKP01rwPaICZZqllgZzNLZiH2Daxr
tPSEUiLnV5+EM4nMLmUyQpow8n9MdWEjakLBq59KTVdN2uH3b1ToXxl9FnQynFfzmbl0XABewi6a
XT1cUeeucWHO8tsaTjttnBFkSXzhKzJWTm+bjteNKgkaPLJymbnMDVSImc0Ae2RBShLoN6u3CwMm
BKQa7J/dxFM6DdCERo2py4txT3jbVYBgM9SQY5Z0RK/J8SIqeFgSgucpSzona1ImyVYK9mducOeM
P1/XaG+2God5zChIMs4B1/u7XdvfR+yTu60X1o3vBugOjZ/HFSiOtQixBrhApuBDkruAOHn5DdL2
AcIDSx1OADAJ67hiWrb5EJu6iL7DY2AEyExFFXAg2UGVtnhXu/J1nrkBMWCCBFudwI1sqAX+DneR
39ZdaCUA9+oMVY83sv3yAXEanBa6DyohI5PwaKgIUNUa7tixyeTvYDMQcz01qN46IZ/2VsSdFTn5
+te66iGcpsPSRVzHynDVBCeNoYz+H0/n1dw2tmzhX4QqEJmvVpaDgpPsF5THMwIBEACJjfzr77ea
p+7LqTkztkQCO3SvXgHW3M0lHlaCsbri1aCB+8GsnsFZwe9ICWUicVEPaqefuoOm5xZWna+H5yae
QuEILiwCjZwyFo6L2Wl0hfzHloCnJbkpfe8Mjw1gW1WU5xPtts92wQc7jzHneMHjmKgOCH3wJGlG
vIKT7tj9bafkU+VT7ZPS902Ik9vRjxmdF2NSVCg1cxYZOc4AfPOeC7I61cRfsCUzfhP0SW6wLeUH
TARnuW5Ib7ulKQEwBWYQxIilJhG2jiJQ9qIpCm5ms/WNmAN9xfc2nzg/5vVNA/cl1dm7F8gk5CyK
bo1YkpIccw7w8T13Rtuz0LVUDsMYfzj605dQ0mPPJ8O87v4We4RzPRk4nP2cNWZKPZ8kWwsFfshg
E0JbvQN70raBTfHmzlg0WRPijjB9tQtddf5cYo3Fc9bYSNIbpmon1hZXWt7ENXkEC//uwGANr4EB
nRKfEQOMKQd98X2+jD9W+y9TwjKsUs4xZmU0/AemiH5LB5GFyx8ZMp79guK3ODA9AS4T0BTuGZBF
GcWdwd5MB9wNjjO0rZ0QHLE1s4A1w7HJWpI71gw5hoOe47nATIH3xMzmEDAzPQ4cLqKtdRtVlV7k
vO/+XoLhe34Yqwt1DyumoYAoPGoKCjvuwUSDCyGBETG+SqcBAnB4dnAJoG8rUhAvBdPI4C2D3OwH
ALvCiniJb87xhEG7uAqYTg68hyiKP4Vxvl4PcZxeFfjnmmErHHtGCGLxYkdHbbzSzM973qQ8KYoB
QKEnYwJWLNvALMk3Aih0G5i3j1sASyBoPVkWkI1oXW0TKd1iO6BL6mlKRn3hvhXwgss2KBFDF7o8
aZ05zvGGAKJkmKWvZkg/VoFvQXBu6P5Z3wgr+Q6YaFhxZu9EUImF9szHw28GRBTDJYvSJlqWvaPy
23i15n0JoxtEAxOndMfgQrpZP4Ep4hFQyuSaM8IN0F6nkkqWkE8ICUeBH3tWeKuLxaybGQegQNZR
5B9prrsG9BX5EK88wvJT4Y7Gg7GJrFx0uwof7cnr/h2PGIbBjmmX5W0513RxR9z48GO7rBrqezFj
ALUHngrzNwY8jlmNH/j7r9QdhEyuuieW4mcRqcaQJbYPRYAkMapnxwLQLAmGLYoEZaXPIv3KCLQL
ZXsf5/92eIHb88PdFjOBHiKJjA44D7/7o2DokA+zAMAtHbbp6afIWWfGluvkCy3XWNAhXrQMtLUY
o0bSgDN8e+VkehPnxbSDaVfBy/sfslzDszKYfu6pjjq5HxKtJgoYmhhr+KyPl5FjVinjNucv+Efu
9K74WeXwtaxIDdEoXlWiO2gGlgrFo4ph9yYsDLzcXky3fFGLaMzBiJNiBPUWtlEc+VAV8G2UGBTy
FiM/O+aX4nS8xjo4+1ClXDNbxcqxCFfOCurAM/W8DJ5NDaH7Hm97rU82Z33imagNSE+s5WxgQMSo
w5dJNc8DQQrZqtyZMl9TpjI1B1TsFE4/5SH/rsUjmpg+OhK4wYDkfF47h13OEWm+aplPrdbCy+J5
MAGcF3UGdrynrEP/BI/ILZwUUNwKz+FOJxYEjrTo0MB71vjVWxHlxYXvPvrwYwEMokf4Zkz0ZD0r
LURB6U3PALh/hLFRYHkzpxBuhDgQufat1Xnjy0neHdgz3gq4stJgiU9EER/RvrBnNm1buEgHXg0f
SVBYIStaspEQdGsHWd1QCYBD+v9tO6Px3jw+guu5TewklielWdXM+CBAkwzekRvxFDNhCtZplKAh
siSAR/RuUIoZM2WLKLMqmOaQiyPmENkY0hRlgL2JnFSowf8qHa9UKzY3w5+sg2ykVFAbGNOwY5lK
v9bDl7zySFq8Zzm/1zQ8xIaqXpCcAPoOl9mJHi4rQYsMuEJfg60z52vPyZUpsGiWWtnNLFZ/ACZk
lsGk2oFNo43cmMkC84SgOPr5wvc4V+9w9OIAbHUVkW8EBsdJL2kvE2PqQMdDNIlgCqfDo8m/1Vzf
BO71QL1isS4TURBzylLymK2cqHy2HR8IZSMElVhHpRZn4fEf5MksDZ4IAhktJwId3Or1axtu0TDk
gPNyqjwEeGAuEa2zwgiMvId9DXC66EjmdNEN/NNWQmfAl+DFT3LgMYIyGF7Ilaql3s080DzT+OHn
BHtroP4XNrfRIihi8y5qqFAQ7FOiYjSPBghkE4XlJXoOzS8HK07GEeM7OJUaqB1BpcyLAccw9n+O
aVqX0fIoWMBFhB9JcQLLUkux+iYzM/n2uowW8NIPNPyn+sChQ/J8Sq3HIYsRLlWbeB92tUgXUjg+
vYU5AabR4Mjq35dzrFt4jjMkL5QcqoHk7x1FRF9UGMV+2HxV3IpP6DLqsyyjJwXbQMz3xMcAOKry
exT4SJ/38fcoo2O6TGgilocJSrISoaO1aUhXIA4c6BeocL8Z8Jf5mLl1HnMaW5NujV5NcHFBwVv4
Cr2DBiOmCTJVZn0auRYbMzZhVWodI4Sst5cEFQqcY1L/UwUhgxms3sTvtAwmUWxcKju0rPhJ5NDv
glkIVB8OhTMnfBWiMjVigq80PZNtWeaqw9cARfWvmk7lOsJe7c7JDsXMYFXIpkplsGcjP+6whBxt
EAAQ3B7hCOsmi3jV4kEiu8AVdqMazRbWbrdn82WjTizdshnddt3TmCM5BL6eMnyhc838BI5SCTAf
6Fh21EJM13PVCjRRRkIw58PswHM48E0MqdXk3aIYtiOvbmpYCWQtvHaOmWxHZBsmlXxJxUJcsCdR
IzT/wcQeO6vhbZq1qUe9275AcDWcEo74te8/kfb1ggyIj4+fcr3QEytMAOdzHNSlbfJHVj2Boa+S
uh1CDz5quTnOc5Zq0RY/I5xHfEYFlTJX8b6hPQT546DimxKVzVXB7XGBngZoaNFAf4Xp7r8mkNHK
c/K5Waj/8FviMkPjde11SjigLElXri99wsIJh6OnBIakaiqOX4DYvrJOU342vcEs/wVqxjQEcoWn
VMifP0xZ/2wY78PalelVWcU/sjOnhTkoTBUaoZ5UvMvV1safknwOEfmlDjSWNx9QsEx7wuK8/fTM
9JcZAicCuxTmOZdEzg1CSh3aWkZM5emZCRJvX65HbO/UO/y7kft+nQLBX6wkZJlhwhxxLfmzjLw1
DLpkMpQqzeSWN/DtSTn+qzzRnuk73tGUuFCKr/GBR4aUZ4g+El5jL2ZPv6P6oFxi50sSkmE4epV6
9fdVk9SSO3LXDsHnDRvuW0MUJhCYK0vFC2E84Qbkl7/StblZuv2ddS9Gypa2UySQulKhyjo3OYFf
si9qcV+6M+WSbRpziw9xW3kMK87jcBRWgZ1Tu2cehoCLoRj6IU4FKlRMas93CG6f+nL7Q2I5946O
LP+U/ztvPDpjTczEEl+la35lMwojhbRiK9aAIpQr/F40+7olSOaZqXiJiyhlfvkbijRkpmP7XMSM
LA1WyBbIvzoj5Us3K/GBye99jbgPyiPLTluOkFtumg36cnY8+R+aQ0Jfip702jpYe8Z6XVnH8kQR
z30dcbDLAwAPwpc55pZOO9634eJpo8ytmpvCYsmmmYlSuAo5h49GxCj5JYEfNe80ussnc8yBefkd
KJFpjBJYWo0EtJpD4QKybOpGFlmq2LCNiexc6Ed7irBKAIrafDfema6y37FLOD//uDDGgWLN8U8A
SKmMeaOAY8q2Oj1yTO2z1544MfgFQXgDmvteHZbyKjwVz/BsaQM75gdFquiXWEGxuis6D2gkHCnh
NgihoQjWxYgjOzEVtECMxFlZxfewyVD9T5gdG24/+xBlKvgIZhfAoQweNqCldNUJ8lUFnyrrOSLl
QrLtqSe4yWmAA4RtM2/qvqzL5Is36tEJknfImm4vROEI+4R55cdpfoiKj6sZYtNtgYKeKwR2C2yY
9Ws3oU83P47ag5mdgZcRPGPdHH/Iv78QeKGiFzgGEQw+vflWgci1i9WMAk2IuwongS8zFLS6TB8y
3gszcBQ0oe7gooVOiccD4LLH3/M3Hes927A9pQU5Sbix5aw868wwK0D8mTPJRZLOUMKy9ayQWliF
lDZsBKZhWAuq1ViPV97ofqGoT+Bi57+MSuIlNNA9KC7UAMwArmvH7wNweq9zHEz020Q87UPBIfJV
kIdMduJcTzs2bhqweJWUYuZo+Zr8JB07EciUgRlzy7SkkWLtRXnSBtGj+foY5O+RFE2VAPpRZGrx
TxBz6wZodpNNkgFOfsEYB7IgrndM9itK77zf/SyJkxak9pYgV74ayRbkKslxqxgg6omqmZmIUijv
pt6gI3bmoim1UCnlTbmcP4blKzvbSMPK7yoajgOoTdC9TI46MpuOAEaAf7F8JIf62ncnSAfxTYji
DlOgX6mTHMCjWoumDo7g6dlYkf5OuP6p2sGNAl1S2THLULrAVJhyR9V/ABaEinI+TMiObVZmgKvH
I4jOh6cKTv5duzLj3Ti8XjiM0XR5qAVgwVFfqyPH0JAbSzJ7OkagBJk9oI4HK9ozPPCZjdFeqjlW
q0BwEmUIJYGE9eI0ctBjg6xRqD9iFe47emWB1Jg6IUxbea3bqd8/D8083jJGIUQVfaDqZz+Z7wEr
eHE+rQCOAu4yWEBQ8cckrt5BM90JDYC4MdHKYKPTqB9XAfjFSg2x6RPqhLdIyRKXrIHR/yMnW4cQ
EhdA6gkZZloaOcwXFFYrxc58iN4YwlDcyMR/ZGNc7jQaNeteio6rwWxtDAMxnijcte5lnmkFufU8
nE4NTPRRqsM4Dz5nKVbEJT0W6CEyWJrbkQCMmkIAcpdBPoKW9Kc9rnp5QRk30WLVrE/Aai672XZU
edMBW9iQ9xTqW4VAxg94PbNHcDqzFEi8NkE0dMbNQBWRP7I6/CiUkiX7Usf7jZp4OY8fEZowUaRc
dAMtwkIlzcj2X59ZDeB/fp1W+09H3/HaQx6oO6X/YsBeXyURXk0E4clAjMEnVWEHMVrTbYs408xV
aSjolYH8Quj0KUf5gcOPpCEwerm9dUwRcMBWJqrIFpJKnISsSkQlmB7gmzbslEekpjV0JZRUFug0
72LckGFlITSgA8LZcz9UHy22Hr/Ae6xxAK0nKsCKS6wAgrupydWgoevxzxQwYWbydnqY9fLKVqeN
BG0unrqSOrJLsOipQy1fr68+mxxK57vNHzaw3jtvldyk5XitctBj0wPNK4CvbmK3RxiGsuy9GIEn
SaMiWyvsnt3KrCFg3WvRuY66pgaJZ9YnsXnD4DJjbZvli5pNayFhV/xtgoUTNSJTpZI1wBCjmt2O
zXA1zfjOGOIlq0TbcrB6WD4NexnQ+W+3ccph1QC4JuW81ZEt+bRpoeYv4Ew9rt9tSi0Kcuiw2tE5
FB15bTtUXVsOGcNIe2Y6MzPa/sxI+QnO4nvt5vQVrTNPAT5eNh/pv8KIQzVEvVlvGzfurC2k6Ush
Vt6eIkxDI6EblYci13I/YZW8pzFCGbzK8/uUiBlOF7T4fKonKxYM6VMNzb56HvP9n2RuWAY+JKwj
QxTjOaRIbR+8hEJmT1NFCjYoJRie23HHZZHaAf/4jcM/ed56SBctoxLgozPkWc2mx2SkFIt6cB22
LJnwJ+pyvoTr+RlYoTL7AHhxR6a+0DJYq6L7n7jxfaoU27kODyiGFsw2K541Qko+V8uvJRz8hx9W
l0bOQy/vR6+b1CYhjBEvhYIgr2Ahfd6Z0zrqKPd6BUilOKuhus2wF2MuwgiaOMIDXGwNC4jo/t01
0j4J0HWtCFbe9OadOTJ5TG3KJm133BAIOJiJjihv2gBj0b4Xha/k5lwB2/wERj3wNYSLnkbYhGWS
5YBb0W/KYQmZAAKMhoanJtXrzoXH/9Fx6oV/cjl6pznt7i63S38ifIuQTCA/ZqsYLYNNJdzS6J+B
TP3yyZoiJPY8vpS6wN5qKuKb3wvCmMFUeOiwMYHLKdkV+ONv3sqcoMYoG6MRWNH0HIH3ixz3Zyoc
nm7Iw7Zb3rqGnsNLDHld03JWEo9DYE8vMykRxPrZ798oD6kKVh5tT7zVP6noPqqKoVfALEFQEtXf
Nvksw4eHLRPTihVb/IjD0e9UPmvhyCW4QTO5th7RoiSN9eQtzBRacozJAiOK1SdSm2EUbAiKQHpi
y0jRXIEGF4gZ+Yr8pYweJn2jXRYriwKqD88r3jFF1UIQkmGcxbnkHouKZf4va8k9K1IcbKxQpDK5
32I+zxzjn4MfrwaTPU4B1z0aZCvBpxCXzSmMvxoGY8ABlKXqyT/RW3agyOgmrmRA6+fgHwXGvUD9
7o4A84+cOiMWRpL01kX+oYOmiR3TuCe/mrtZ9Dh1JqKgpQzpiH/Kf4g3J0tlL6XCDx0ghPiRx2qH
6tWd6vvJZ4KDAw9s2QptWiEqyvFbEbOiQ2U2b6xksEt+GmUD/e3abs/tykMzsNM6KHIRgA5PdK52
IpqT6zRjfGN1ZRFqDsDpp3lATzUA9sdBfmT4C8UfTDkn/8jLqBD2w4BbYbGb4XEuAZyXuQY0nl8q
6e7SLMlw0+PCsuhZC+WKMObTHP2JauMvedvrVxcmCN07/x25MsgvhwchKhGDNcAcRX8af6QXjEYl
zJpdOX3PvNhtx/5Lo4jpz46FzUimgtyHADosAZ0nSc67HCf6mYNr4PDTaGHfnLJP+35obryBZxzi
iX1FlNJ6c0R2/oU2AR5DjNqD/pUm9oShTLvQSYJ0YsPaw5fMBlo/Q9F5/gwDGgl6ItAQ4XrFkCEC
dwyDl7g6PlaU/zLAE7So1jYZIEmWIDQ+fwPBwbn7OK7xcs3RF952rbd89ZPz+eucLnOO7IjZU4Ty
BP4gxl7OUcaIEXLpCSZ4UwxmUqZ492k9O8jO8sTuz6gFpxjruU0EVVKm9RL2PSX15L1s4JrvNtxI
G24l41FUFexfL4fMWR0h+e65dDI+8v2sInGu+dYUNcRTwVXa8a8ZAKI97nvEHPAlAfrT6QtdJK2X
8qh0yIvFwSngfWRG4b9GeNT8RESKqic9UiZtBzkIWJNzBoIWwGeWrVHKWrLE8AzNCmUqwpgdLyPy
Q4Jqq7OQBjyMNrnT0sc+FB2tlA2pop1Yp3iA4etKrQaj+QtVILLt5uDxzBkgSRwS/qI4J++twJC/
rxZO5CnAq4HS7t6vOEIjotzhN7zVK4VV0dfhtwwnibciCntUrsf2+OpKxJ8q2iVA8GPqGgDJAntL
OrxtYzl2TTJfC8nEoeKRQCGarAPPNk100O2ElM60JX2ogzHHf82KhiJhN7RHGm8NHyw7LnXsnG4g
okw1AhJiJpLkoKGD4MCuJ1zV0uXwrTiJ6h7Z7+VNYV0PBF033wqCFgASeRF+xvWJoJrJynBiss9w
rVdRg0CXgS6tccFiu8b+5fFC8p+y4C/8VwBUX7gKhZ+sbgCMVc+Yet7t+SpMUH934xnsZ2VNU70A
qR2APGy6K8xXYpvuTJ+RVmwJjFSYiHAt+SPfAUSZvjzD0ADAKbk5Ear4EeL4+jilx+lqOC7TvV9y
S5NVMH3xvTj+SmTy7ogSB+ISRjGgyoF+nhoUCnsZB2VB+JSJn+xnGLIRaZe/1OfuDPWlWuB6RUWS
MlDhskJG8koymiYWOefG6NMTrVuDyyiNNq3lNS5gYN+KseUZYSshDoAeabRxX/kxKWdFzkctqMfA
07lkQ3ViIq3miEfneATUqDDQdzFgQZTzw1xE7mQKCUlOiq/73cFnikXFcYlM2xNNBDkDZDuD1EKO
2XvEIJ2nScdco9256o+UGv7EUqsdq9/N7MJ5gdJkbM4igaBltzhVf/lRSkC3CgNQi2Fa49YLlusj
//EDJQg009MwEzaYvu1RkYMoRLw+t/s9e8dv9B5ArZH/iWEhk2Glus559W1dwvs8PUdEBDHlGFl/
3V6JPwnuTzzZJ3PwE+EKitnwgFKP5rahnZ8ARdFE4qED+xiVqcA22HJnqsOcAqTpHqaa24igH7Yu
6qIrHTKZzvQ5BQ7uMoV/DVqnI8UdhKrDh/0h/hVOzU84F38iKJlkXp6yOzfG+HHxxrJRPp/J5mib
efAKRyJiYwb+EV6p5YkY6Saigr7qE9AVoxEXEYPAhYtzAqLU4rI5CKkNL0Qqse3PcmtiMgPVnr/i
TdSXWUF7DOLcZhBL9Qkx8aNxR3OEXmX/ecrAnmVHYj7SMsLoy93P065sriK0N0ZMXRCDXx+mGmLh
kd3my9vPLeW9aLQC+ezCyCYAolCqmRFMEZH5j1SkVrW+2W4AwxUKr6KLRNd370ANipbrW1Zp7I5u
jzktF2Kk+UNK/ilAPxoYTF+MlKuHbeETPkjpLc7SHJ0DVA+jkBZ453DZyD82Yrd3Zf2NoSod/0hR
G+6yd/LjZTKvQ5qhiWwDjScm1otNJmRpSegZFbA4nsYFVx91cQoAC7Y5I0gHnwqHhPlAAUodBPR0
5tOKUHUxS8aMqsDlGUcC0XZEz8vRW80RGh5UUQAjOvoszQMC8HfzOsDN8C9sGorliUWEbgTirblu
SXpixIoBjuIH/Byp+UUTYLJJ1nxPemm3HK/Y3DJDQB+KtQzwR4SLkvGk5IMLMLhnWhfBo4VPj7UY
pzVfmX6XfAeGcFydEudZliMp2VTcv90ZgIGAZvLTHOEoWRJEt5dp8UxCKskRGkLymsyGgnA3nvjG
ADJrSC+x4FuuoW/ZiQaw2IhqENMj9SkAUjSMODeCl83DM8TyFf8nFcVpdn8hD8FYV2cPlwZUMlHc
bAMuyhnYdwxqEXxaa2MmOJRrHd7cy5F6usVuyFpG7cMWZ/qrKPH/tiU1UKpQStx/wM1TXEg8n43u
xZSHyolIOSYvGumY8jceyfndCJTpPExItSpMvD7gTkNEaP09Qrr1yNX0PITreIPjUv1YnHjHBfkz
i0ufT3mJFm/l0ivd+B70GGxbKj0eDxwMmImBH1XuGVvob1PDo6fQD37ZwjMiFQ1t8jwvIJ8m7m0n
xHt9oS5KtKZKymIOI7pDjKkmXYIGNxsiZuOHOfMyPC8pZjgNWeMYWZAPw9KPRGXrWeMRyHJHqwOh
gW1BCAH8soFrkmE/D3HiBTn9Pq15XR6ddAyAtjSJ4j3WNShDhY2khhTSSkslFIVwf7MAo1u1TpVy
q+zLWBcPExUygAs/InljafeycjsilJP21CXAPRVfTA+UsCSYUZ6Mb3I8n3QfXJKLGyGzBEB4EAAy
hteye1VbDf+X+LphRY7U+J/cgllBFGIyHWEd+4ILFGf8QdOmKTj9zGBR3rdEoPZdu1xXBHrdu3j5
niTH+QOX689LxtwI1nTux+1qTKqe7YLVQKpkDlk4wGxIwGkY+nCQbR/PsZd/ZXDE0S2vM01g0T3S
5SlEAbEiKFN8DD5HMX82m0iq8B2fwGHd/Tjx9N+yPHr1QyEtjJAQXjAhmTaojOb0Rk4yJwdTjqpB
0jq1Xv5n61vOOsvrDtm7Z+zDcZoaC94zvAf8j6kYUzyf+mCCdWLMECxx3qoZTVfb0pFj75IMTzl0
YUBdQAaGbofnbhyy8Wo7tsMDUZp7HGOqmftzrYML4OVPRNCxK5kgyBwmjNaMzBXWSF/QZPSx5P8e
5AQAOhATxWb9f6yk69PwsYYj/uBBcEMTU3QPKdyDF7oQ71clVskeYBBrK+Qi0yEsvmM81v1Awzg8
GHhvaLkpp2HzAM7OZxQWKDTast9/2NX4sRUTUDrGVWiG4QxhyBRuDxmWsnfRgQ1cp+JE0LW/lEkM
SHhY4yfzkix8uXEl+HIZ9mYNOJJVsG/FdYutVyxyGdLA0dJZ3MyBig4T1I7kkLZwwa9hnQmCzVCd
/PZ3ETZISs/KJlCV7KRyE4cQJR1U7/DZEdVNiSztBGX6gVqabXobkhzHUtuRqU9R10j6S6BZwRwf
n8ARBUu0yv4Oy/M+Krfb3ZqRaH+AWYnV1q8sheQaqbSSEyjnOaCqmHXFGBOaQFrX9wkEidJMLOJF
05rQW1GOrLokahD/YuQgmEseBfA6Ga0zdP8JJsJD5ehUU2xqrqseBYLXQeBqfdYXk5Dj9bqO60VB
YYG0WUrIp1XLZl1rHtmoh46vaZ9PH4a1pJ5TgmEXUOw5g59gGDOPpnqaqLGzjWSm4sRxVCSaeB44
8zMfo4P9ufmMXfN2IxIHTiWIXSWMwysz+Gsqvt64PfTH0Rzsb8999qWaqUSaask+npf5SDRLCtg/
Pw71/i4dCw9zBh4XyVgUrAyOaTmwd/W7+KGTLM2LPtm4uduoVyy+nNTA/hNW15g7Uqr/d4kCklX3
OlZva+ZzZCpLzxtQqU8J3QxGDvNDQYr5o59CdkZx0mZ3DGq+STKJPwnYgMifWcdBUOzolutjnOBH
UwSTh6HsdPZuu0SRe6PnhqdzMSaMeIaZu63enWZK9SIPFlYVkEaDsR2mLGP03cUu+YcIFpKylrj8
sgvm4KYfz+vf7LhvEOa2FL0ll/UD8pk4h6sHVBOcltsd+UjX+TYkwYfVNbseRtoYrOGH07SgUMAu
iOo/K8aPc8sNsmPpHD+l/Om38Yy/8k1SLmf8OpPwAAKU7/aoNaiibl2R6hEr9BrfPB4BcqESr/p0
fqIR3nO6rx7jnL5Ink/j6P8GUBnw/sbmH1sUOP34oKRd/sRYiaEcBgTk+FIZwrDDwXA/AEnZNOlU
fi9m918xyRkQk6gbt6j4QMchAnVYJp9scN/PECwd81MaXU4xSwn1vfC12Ova3dGtrN0dvTnoK2iO
+a8jSp7xH4gY8dMfmcbCHamCUtl6bHiMZDkQPKkgDSrTg/H2QzZ27fFu6bKopiF5GbHAyR1dDxs6
Vn0Lx3n3pTuQ22GCMvRMN1k0vXUrHE9+t6g/F/rqQTzAhYKkO7Pr1H9oZGXxLua40S3Q7NAg6ASQ
d4i16ooGktwr6zWI8xpwnJiX5niCZlfqTsgGM3zvOQ05f+lw+k8UYnQfWKB+lYCH+Q2O+wgbIEad
2PNIIc9POUOG2wRJz0OfUxBgK0DyRwpVt5N5pgm5sqSD2d9xNz3Wsbzq47AENwFKNNV/jTz/wW1I
6qNV3u4B78L4VcaKg5l1eIwwdrrPT4N/V47EljMSPDwiZ6N5TpLyS7aq8BwQqUKho+zKl+N9tKNC
YETL6WnMOTdSl1qMElptXEgSvnrSNv2XpNl79EAY6Wo8pcF3XfFENHhB8hh/NJMZxt3MN6VmyRr9
xwrOZ9fvl6/UHAkuzfzfLGhwQUSEQK8s0wu0F7OUX4jwcHYcN8wm/YxcAp+ivQgJmnYatmD+Zz49
c7gFL1lUsT4Z3PjEzsCeo5qaE5+kRAwL+ZcyvkoH3D0gh1NxU6mLI1sf6vkapjO3Y31sbxyZVgf/
s4/PCHwPOmm/hfLqN2rBGByZbU8jhCWnRNogGtFBiP9+4FgtzmyVDrT6HrQfSBsgBz9BUSsZUjrZ
R7pK0Nxou35ks8jmX6UdIiSe1EgtKG46GdbeRxymqNNOQvC7gNcdMtpS1LLfQ2o84afoo9K7rwdc
sqOFTLQ5pPIMKMBdwxKRdQqRQUqlPa/BX0bV3ASeqraegxeJTAoeXE2f/Er3YVAeXjpGfB+LKMEo
fnIVPcp+5k+PNLOoSfCCOoDS1MprwsP++3zWuGvD/cFnSMZ4DEWFKO0gbxQ3ctRW5VwVyhUAVEVV
yJdRnxqSogIqVn4pBj4HNz4VW4CXUFSgOFziiFV0AiCZB6oNDIjpowaGOoMiQMLzvqZF1XfqZokU
/IDmuyhiZkgNQGOJQQgjVUe0pGh0Dd1Yo6ksvUB9kq6Lyoo1UdxHM3xgzU2MuwSBvr51kF1uzEyv
zur02h+hmdNnmz5zpqR5pNRMX+tSDEVlYerb2ZOMYrJUS8aqRnJ1HTw48a6RU17ERrLHtVExdEMQ
TmlnYh428D+gFEsLP2gGzpiroPJE2EG3q0zfOVi/zKfuoV6905Ppb3Dp+BcOEyctkw4IOdTxOQ0g
/ptclIfFvw5SDA4dZwSufpIvtzrdWARzxiSxw3z885wvtIcTi0OjDqukZHoxs1d4rESka06OGZsL
qACLE0L2kK2WIbE0r/1iT+0ckV15Rz20+2MuoaR7UutI5qopmB+y+joOjxuk2sCrwqOZ6EDwOVLZ
mqQb2wzKfIVA42eJ35m8MOcshUxJR58hCiJpD1jTP9OeG484Pk/BhwHeMsOhkb8G46ckQFP4rsZL
0cw6dGEITB6w97IjBwmXDzDXIHTrCCs3yllZyOHJ06wHfiwFMmmUu0ZuQwc6Qo4lWBh1P3Cek0F7
i7ib41OUSPRblMIzSycQg2eTyGwFk6wPzBWjI3UwLFtgfhE+oEzDHQ568MOA/o2Lli7vhE8bwV/9
WyencKbGTxKuzIuUbyBcDpHeNbY9SFlgSExR9dlp0MKoj4NNlUEhAZiPMBfJA5a8HKaooAAgN0q1
6Tw8FBt/KIqRPLRcUsI1vILVLtVSdAI/NBjTYMlLdnjAzL1lY8H1ZIWwOUQ8mPZz83nwTw0MP55t
G6koaB7OhZfetkd+wQTE97etqBC2Fhh/62P+58gHDWX87Z3gq9jQaGbIRZ8N5Ioz0v42c2wRJXy6
nXi6ip2TIUTUhMHLcTxNP6vosL7gQ0nbOskWGIM776PdxYFaTHSsVlAzhkITL00EeRYvUcTgn2o+
3kX9Q8utDQbCssBw8AxhdvlvSvjEm4DJAs9abGdoaXx8HQwVNzNUM0Q2oYOR9bZcSFA+YN6Ywny9
JQnjHe7V7xaaFwJBFirujiIl8s5SvogPQvUgmwkjqBpHty7Zt1br+iXuDMbF9YEFbogNprSVRtrM
qrpZnY6CRu3eyDhOuBA4IEq4itfnYv2aKfZE1ElzPJDiRxIm8Ob941zSTOI+AMSmmUYkz5G60Ybr
uY43Bb5OMa8uy5nN7ndQmDgAZAJFysabQVXQDuHnMHw16tAJqRYml/jX84RgwLyZpDfk12nYAd0W
THDjdvT5zhcZKtWT/g3KWSYKRw6f/xVuwCQ0HDyBhNOsPun/spklyQMII8dVI/U95f8Ajc2EEgeE
Ja/TDP5VS6cRDSnOTmd9OOJWsOshChg5qda5GjllQEfU8oo7GJjScoE7oiFg90X7FxfED/WBX65v
CRmAS6PjvgUJPjyvuLaDo4uPM2Mw4QlQ2sfQcdYOhD8Xz1yAc5Yjb1A+NivuSRwEk6zZ+NFMX2of
DmkUMCoUVGKWfdmOOrUOQOMLR2ZcMdN401K9XZxmYYVJX9JFAjcXChHvyKYk3nu4hlKKIx0Sc23N
+jYNRLdGEx+dmr+G9CkvzPfomqqRWtBAisoEHj0pSSKSqqwy0ZwNZgGf3kHhE02puHLlmV3XkIqY
5j5hwQ/kJCcmUxLOSOvAYvjRXPFUdphqwc/DKMZftYhsFcDz84/MpZF9FT/qjT+RHZgumjTPtIMj
6QMfYOMBE+gh4vK6/WtPKqp59NmZsQIlAgwGhXGZ01JAC0xvjNHbFHP2DmHGudpRCWmYVeOZ/SqK
ejYsTGcWkEVLjjFvcjJDKH/PSHSxLCmxS2WZuxORNCZPxf8DZFUyI6OdUb7tQQ2I783OmAIFLGzr
h40t5aT1JLrsfsZ36r5fkwrQuUJZccDmAcsowDSsF98FQrozkhUogVwd3FsikRgDEosGalOuM7lS
YO52pvzrUUaIPc2RjI8CaCyUV0YXWalVohFhzU7IoB2ybgSpOqdMopIwqTnlQIp27GI81RbcDjh2
HZIs7gp4c4TlUXuh3yK9AY4mHQEBK37A6knD6vyh7KpbagRIMC4h8kVO/Sf2vn+WoxbxX3f1SQRF
0krAIrkDnAcDuME7EJo7Q2Y6tOIwIGWIuYzQqcHYZSdHPcIxR4mmtyJQmttIDVfBcTb7DUHkiKYu
aAKjOCovavi8j9PPEH2Or7DdKB9Bm7B1YjkCLTCTReNJhu61VVC22Uz6jdUtbc8eD3UNqs3Q0UiZ
BdzTZ+3hS35nR6M5M7F/N4NejrTsziKS5ohxkLlq0WtuC8fqAn3D3+lJZxQ2c4wGVn4+AOw0Qtp8
RjKi2MMRfeKYnqvyR9GFAebWfK3uREfhAtpKq6iGLf66K3bNA2aIBKvmrF1OGk62XLKVUFZ0a0sP
Rre816wLoEq1NkAMZloLv5GtGl33A5FzPCWuHCApdOEPsBXfZSKgmnRuYLaTkc3aTgGFphEzAvQ7
5RfvNJJ6EB/Gj/s4yd+mdOc+kv6B8diRAtV3enBSJEJtxiwaMFI5Hy6mL+8DZvh2soby9ZVXKnNB
Ybng0D7XBoIKJa7haE+7pKRyxsZ/VeOyT6l1LJhJwxs3shxFcGuXz5joSTfJQTfvm4YLtqI3ajTx
SPiJVj4bsSONdsk/vQ9Dzd+de2yLsn+3nmOtWgHHQUUpC2Wr0fpUQICmHGotlY/2gsZ/5qAKq94I
bEUGJGeWjMYAMbbvck6/pZv7krWsaogz0E99pcei2QrPuFDhFlXeGCm+KDggog27rVmzPLsi2m75
NGE2f92NtKUtlDijebZYYIUBh8pQZ0gxMRQoMhR7ASvXOPcpcox5ROKT9FX2WjYRdH3ZYBaTbsWO
Q8cYgz42EXdZIdHEET61lH+CEWBCZXf2DbY9BsTewQEF6marsSG4kBpMsy/DATO78kKgLbYZ9K9M
ncvI6r/oFQyi5HSoUw1sxVThGMzkoPxboiZGpKjldsAExhUGtEd63YgWgAbSrKaygMO1hEQZ+ZTM
TMeptAna4ODgXIc+DKVwx1li7MqUFkJDfUpmWImGzZkY2nfF+KurgGprD9Y1OfOAG5pS9hrsxxBb
igZ38q6Lq8/mkYTjLM3momGubJqsNqmJxyXOZ6XN8gYUTcc4eJHThoLjZPfO0UHBjGeunLBMrIQv
G62niNAXvduBpa1hs9U7yNxpRH3evbdQOPiOct2PEXhTt6OZxgD+PqLt4qghMSTLkQijjqa2gP/H
HULwBCZwjIBrwvQS2tauoBrq9/M3g7XFaKqz6bt/CjgwNkb10YkfyFel5Ir541E5dDiT5HQdjk+F
XVT3I4OL8MVNqXuUIMqhsmClbHx4QnW/1wu9A70Z3YYb+DDMMxhDo2fgzQoGKDEx7iisHkitTr5C
maUnP58ZgZSFj3d+f4o/uIWfWMhsM9sgbBTxacWtK2y/RoXU1ANV1mXWOUHZ6cr1H9+VK77hwBLI
vTPmH5GML/vkdgmO+JKku5dt526wE+8Zbi7xVw4YhAQMcqiS6fGqHoYRNl13czOKqwDhiPyJT4By
dFNsCTgBdOddR1FXwxF7rHNC9Vy9co+3FBmA3fO1mUwqbA7iAseDUJNoWH6nHZnkO5bG5zoseKbm
J4BTE2dDzUl/3o999SEogmFj2LrfXq3IlmUCgDqLZKzGj2YwVCeweVxB1VCfwZiZtvFWJOt0SUbk
Zc68wDUMjbKIQtuEhTjefnaVio4BKQT9wh9b5t2QlV9P4Mq/sL49fbvAAgq9tr8pA74UTuqdEdHd
DtzHhPEGc0XLIXm2qQaRMmRq8ZAP5/k57rrlwVLowjOJxHXGdoN5n+CCxPAoDaEctBIimfmvK5Wv
l3YINileeS2XMBxvp9boVO6/KM0HokMffJnk69RC52IehWAFSjp2A23M4LGN0a6EAflDbT7xTtqq
ANAaf5DDEH/FzhrK6qn0X72FeCT2cvVn3lLArRRmura7cfomCT8l+0PUvj3XSkRxCzMqaJOOQEv6
aCa62/MlweoA7iPj0QncKYz0iQixYAIjXTyfx+TVU62zjzCNawtrbwvQ1imhcxmq/GGC1/DgQQKH
bLJjvrOPXi1RK0oY4ZpN4aZ4+wkLaoSEHLWm1p0PzDnnIAVVSMOPiIhoG0K1MCeA8VBiS4lawqOU
JxUUynpsn7GKUqGjWqtxXMfSoxPkQv0gw+coRmEUHRegp0QlXqvF3XLnFpl8lyWC70aOBshtn7EY
bf5zJ7/7UTdafB4X4kxK6q3ZuZoy2DTC7SKm0T7kgIQgQNMHqMuZCY1FcTL+wkowE52LL6+kKnBp
EQ/DR8mKkNOEtDIMpWag0kV3piQSuloNuvQdp2gWA5Ebt9dEsnWomyOQbvtMg+pyQN+Lv1bfLJ9m
GvfPwNMgW33zksHyuYXjRZJa3USaoGCIzwCI4viCGO8YNs2Oax78F30lx3S4pwnvm7yERkO9mA0s
jaojXKOii50/8Nz/j6XzWI4bS6LoFyEC3myLRe+dSGmDkGmi4L17Xz8nk7OZ6B6pySrgmcyb12AB
Gk2fZh5Pz+u0Zz+IViHkp0IGoEWAKrxzO97+rFVX4I+LnArlOQgOfgGXo8tTsYx9+lBYsEyYcdsu
EnYni46Rw7zSSvPtzQssc8u8Qcio1GwF1gYPXkoMlyYOwsWExQ1+4bEZEpwA9rrrruKlDJAZ5tC7
+FjlDwwOy/MmY4tYY+fal40XoLqihr+hvkUDDG5LJUHfqdQTQqEvdV48+rJ68P4kMQE7AQzi8QEi
wRyXMZ9uLu/KQ0T56se2TaYOG1iswVEue9cZ2P79WtdCpVra52HbvWtl9y0V/EsICvvrYmKZtmXF
K6X8SpnuB4RrdyMJIBsQi5f025+l5SQfHOw5Ob/882bAi6OYcB2n1ZU5S0Awoue/UwHSLbMJpb62
Uk6LSAQ/C3JrJLUQ9sop+qcCyRWTl7fc2C4lAFsECh9nCjz0waWdVledkQd6GSG4u2PoFJ+LS7gy
ynUeh5imuINfV91HEprkNaa4Fz6ycgFaNKzstRzYjFRg78ar+uRGvfIiE6JzKNMf3wobESQ3+7Bf
G3FQMz5Wlsq0wFlso6pM/n3Ht9NUsribpy5yq8M0rSRkj7RJ1oKARM2Nm3zsHtT4Ue1+iFzRuFyr
5TwcAJeemXpRbIsRgfqDNxmHSoGe6MaiPDlGATHvGhnfcBg8Ww5/jkrWYqFNoTmj0wnPGtYok3mx
M3Wp45Q3Yk5oXYZ9IRJq5tCR0RRUKCLSTwaY0LWZHgHEHQtlEIUcmA2urIh7qboNETsqalPz1nYE
Z88WwZGF8AP5HqTM4wZCl8pcQ1BTG7Dy0Mwc39HMsyqgIB2tvvkny3YpuWQiFHOXC/xozdLErLl4
pIaHgh8J/MBdl+2kRMF5usbw+AYEFDYw59nvLBFIRcxuVhdZUR55uHt4M3IbcQ+KchxBI2Z1TLZZ
VlaN1fiwDtud2eVTQHK7xIuCnLEalpTfchy3BZqWIfulvBvs99tnHRZhIQa6XeyYw7JgYfTcsZP6
S8dp4YgwizuHb2VumVHjpxoIDsT0BegiAOQx3J7SQ5VTPt9mIWgYsQ9MrGA4jYnkhuNpfwOtAkpP
ARvHdtklromacxc25r+WICTiGAg+WlnMT/biEO1Csi4zfR85tThMl3XkY9tMizG2a/IdDGSHkTyg
kugPYLevFfGuXUtl40hhKyo98C8Gz2GOZzOTIRsDuV8EmDTHysnSc7y1Cx5FAPCVhIySpohi75R2
GKNjhORAEI0TuSMIq2Dq+ZxMGXT/gHWu/h8rBuNrxc2jBlDfHQVM9AsvYgurdWwkUsMFj+0F+3I1
BJQBr4ynWuRgOrgUA+Y4Ad2JK9oHf+ciUkQrLIL6usSiiXqsxwIEW4CvdQfA0WqESGGmYzt3oj1z
xZA+BdFGvjgVXYlAnyMYiQenZOURcp+dMrYKJoA/Ubfy3/WM4C38bF1pGfFAyEpshUSf1c7guaXM
mhtBQXdxcnKILIpbIDF7ZuPTiPV8YONuv1pHiLsGc+HMB1JfHeojIiqK6wyyBWMN1LfpbHWvddIz
f4CZiOfV/i4GP9rMQ/O7FAbamTiat8NIwF8iHQFV8lHtPO0FNubaq1tE0r6XNJ5HTWVe65R0tY0D
dp2353Sw50OaLuFtTVbhdZ6GCXRfvmrf0FHN+EbYgCNvfYdiO+1gifnOUtGTR1zgg6SVnAz/6lcP
fjN8lYO8biA3DNkEpE94MDC3GYvKW9f2zxrEv1MSinyooDSZcXiR4X1ENjcHOc4hj2m+ek87XgzY
cEBUgtVJvc4fXhLZCyG9gomKrg/AVBw3ZU5Q7gLUEoSpEy5Um4K3sstXj/dtWy1z18Tu7ksAtLeV
ogvvR0oVnUJSZcAPoWjkiHaX4kKDiBHWkf1ClN2Zv8txgME0oYPBD1Ld06smokQdRH3gCU+fP4QL
uoCm2XgU6KZesRs+6lm/xCD6psao3erH5oZznhBph1qnsKF7CuNDjV88SJkXysyDp/BcSKA9A0Lr
dgA8GDbUMcOOoq1YKKhHBuI3Vhlk77bhiS5VcYMzWXSdrONTn24Nprd8P4xs4odhB9wYcmqTEQrg
YnEoIyV6G2YRJiCEQE9SM3HsTo8NpwWmcUv0AmknvfLy/fShN4F6vDWbl/3Qnfid0rxzFIu7Jq9v
J+YK7DWi273zRkhZg4XpgneCAcC1StHV+KgjsCpGWTIQXnhurXLpNNIYYyoGcBdBblMujWAWllma
I6abzbsnAKG4zHADFY96HsvBrugGAyWxr+CMWIi8Oxj8NVBP8q7ShcZnDlNW22B43S4LGKC4/bEa
Gji8F+DWbLSy4q88FiRzgZiX/ZuK8BhYRvj18JLsAtjGnskOWQPQS5WSxzVzfvE+ge9ONYd/IaxM
fg22OzHmTHYPWUJMWMW53Fq56TUcfqXbUp6guKmrCFwI4ModwfCdqYTD7h1nrpQ69v/kTv7nO2Go
CzACZShDt/3P9ziDxVW5jRFcEzZkx1DeT/xOHf/AO88m+ZQBteqAVj9MpuXQT9B8Tpz6dQOUUQCv
EV75S+EEuyYZU4wqMDz7JKiFkyXjZFFjFA3MUvxf5PpwEsuzLqopkBmnIovhqVs9iysOUCZl3MgH
9esU0aw4FjMr2N9VKC3/IJROImmZ7m4eEz08u/Br+fJjzlTMKDEz83gA3yr1gh9sZvZTi4ZYC/Fs
pQABbqLhsZsnL6KhEkaOV8Fp9JF58mf8zSiRfOaB4t02os84Sd6TPdMwCIteggfUxW7cATiyXaz+
awxNYx1HSMKHDrP9RI4DEdL5G3Uv+QHgfqLw9S3ewCgCFdxVmCLIfZ7hvvGo9IDRplhS2gqudJ/t
ONn8kOrLzsp74gp+UfyEB3sDr9mc/dMsy4UtX1BIBTyPW+V+EIPJWgiuoTNUN1k09edqTo2Ox4FY
xhnXFhyUY8JPalddtc1fkjPvtWbHjGLlMBdUh0SDs9RbzNmpzP8B2oIR0VS0Jy5CsXEE/gJvBMg/
lxE2cmfwFw8scnF8agja5rjB968RjUfR/R0rNFP2BirTVnTT4jgoMhal06rzFLZWAFYiMwUP4NmI
07KmwKt9FxgEd+bWNHwXYKBCrBziEARt3cgMszeslKSwEMe2bC/eoo4qXIad2j2JmZXyo8ckxAib
I0lfJArGT/iyXLtBxV6FBg5yCUAL3FN66HQdZ/HerWUC/RCBfjw70dEfoj/aoH9r/CUsVk2CpLpV
RFq742/1dcLATZ3dlNsh2MR44hBbmILcavZeIdtFhQwRjlAc57w39u93mdE2eMPiU3ihfE+hSiLN
lC/F4abIP9Mgn4qGU1ILRLGs8OeFHy2uHN9JKSnAOVGLCBPizzIWaU0vKibFywocFFDvQLNeJUmv
5zSwDWhaPOXUPFQFKLY7XsnIpPB87Nio5cS7ZlVQibm8IWpTZuwFHsAbnMQjcEjWcW3JNkcf/uUX
CAb2uPkjXfki5G4Vp5cOoLLJeHMqUMXTe7qyprbFTRjQX337UON1b2tOgnRG/3YpoBCaTpYRdFZO
Ky7E5mSntxVmzDG9oo0FvO/LkEcWrY9mE40qyIHYmUmKiowWRzJzuOlhNJlUhGKSQqh2BYYp52Xh
OOHHxOj99tT4bi5Si/1mSO3ag3yCqkVLccvx2l/LwEbTCRozEZij+FhD3rP+lPVIRy8RgJpr4ycc
JQV8nIthztP/D3iHiOh3ml76bQMN7dCMOCgS6GITjrwv5l/EtPPVnFBjDUFQ/4ffEzMrVf0adnjj
9sVyxkDDvZiWdnpYSmhUfNM4POZzv957hhbulPfl1dZC8me37q+mIxkXBKv+z0rxJjVlaZazArua
W2EcWRNbioZXrk2rtSFhZ/14gI/bkqnNqmrIuDwfMLm+DRB+kS2SLP5849e+Ex+XmR14VoSteUKP
enLOI+wMbjzXKd2rLcj6N8egIz40sUQZNxaJhVHcBz+WhUPCquB0UN1wD2MFkWBWI2CGa0OVXpaR
gxTDcB9mFkJre6KtUtyfAg2xVLcU9+q+yRCRim4rxScTFSJpV3AHPZksZGA4IIK0Vd5m28chm/zg
rPGm4Y5ZbvTibRz5kde7/UXR0NN4hYAQLm3Y0G1lchxSN/xYEJnfJzREZ0mVd9dinRRVUJPIz/4W
zkYGqg0jn+I3QvH5chmW0xvS9fy1kfMU02q+ZQrq0NTZLwvfLgo9vMpZasA0E6eflnBWyn/g2Szn
ArHvDbxywERv2wMQPQw0M/5ZqsAdh7ZllbpJakQpZiLkodeRRKaRZMjKCLheonyBA2K2fnj2ijW8
VGNKJHQYSktIV1VH5Q/HtxoAiXJ5qbIZ3h8N9ehyb4gaVdNyVsnlzDxu/UJiBUTbH/kcMkNCYWdS
XkicLy/73Ow/l2F7WTfsDzzE/VeUXuDQNoyRiIxRWPj7ZG4X7o6erZobbmGL3LEidCtm+qdp+qti
eJNS/etW5Ku12fmAMv0lykI2wMBxWMzRdmYoo++tmt8xdJJ3i9REuK9CxxODdBYQKreOy7PoJkQs
OIdJjKgECo8Lgy6L5XEYmG88uffUROVDY05cH4PFq8NLqbzY0johbdduPoi4wlUpgkYCuWh+9Yku
uWsTkdh4NHMFXquYDC6k51pZvt5nE9s/iiTjZOOMNovUWs0oU+OZXPJ4pzHMO5uglDS1/uokXILu
hCJ9oShZlEen86SX4gEmx/e514O2C/kj77fPbKufhiU/34QjZkPBPlPRq3BgSBf6v/BmaelVHQKm
BgwxToB9Clawmj9Ws8DqaNCyiLVJZMr5S/I+NNPb7D7xSeKeJBLytReij5Bi1pRixdtoO+1NJpUY
4qoTeyGq1yFh2BOBo/bxiM14nn54HYzJDVM+EtJASThtl4mSp0DE6LkicScT7U3n9AocZSju4wBB
u6a/jT6FLbbl6IJZhr4PZ0ack/UyHEayW0QTU9YYBFRC2whQ1gXc1EC//FvII9HNSAXaAHBOLH31
3i0cSedhCXxk9BFvxThmCCopFYYNGE0/Bnca5aXg8DJZAZnHMygC11Ib0ybldIDCNOOaIt9gZtY7
UyyWjV1deW6ZH3Hp746m3t4FTm5sbkD8vOjwhMAHGImt+sy+JDQmxLIDVMnzmBo0rV3ca1E5xPw+
7cc4FopHI1nby+xn75GkmkCjpwpT31VSBq2UQnahCf12QMZOyx+DcxwhEM9HXNHeLkd3VHMpezaz
joh8gAuTI8qF+MZHqvNHK6XJ7imb7uJ1SI6LyAAHWI5PkbQc0Gn2a0tE/UXtvyZuhsSNaSCqYybB
abWjqlw+G7R1hw63pG+7M7FxXQae0sCw+07BRnWaX+bQAVa0p/AsNH19t6TF9oNEi+QishgYkqRD
a9ub/f8H/5AxZj5riCI+NrCKzguqY+A2cR43nVybFLPXdd8itvPD5XfRcQstLg1bkTHm0Wwhndio
2zlyOgyFTsj+9XIfUl64OXGkmryerjnh6fN2CEgF+Im8RcYjVdL+8DYB0mpwBJXv9O2cXjrl/o9v
3j4qOq8xiFEuhjyn+dNMAsVuKImbgPPealDfy/+/WJzQVo6f3AracxwF6ubdMQ8hllOs+MlVWI8c
Nm+R2DtiB8aFn07VE9TCnuVbWtv1RjnBCIsBATQAEDQxsPy29wzoJGXwvexA0JKAMpj502uzX4PB
LZ8cFozkJI8NmgOLuOfKpg2kyKZUvlG7S+MGL+rQQm4DuKkXXCvJj/+ScazSDWCbTZRXlsePKZnR
X40pNZyCCONppgYifegwtKMHc0V0h7FQT8XxClKEFKR8MI2519IMksNtSxqK2qLrgy1cuaQylp4m
uWtFHIv1og6kFsDBARoaPjV4lsDyABItj0j9KctSBvIVbPNzktqqM7VAjj3YzmpdqsY2hQyiiwR8
wfNp0haxAo6qxH8b4ff+wQoCwrc3otzY0XUwNmZmBZXBjiXLlGDoJ5K5p98ha+IuYwDNlBOGwhgJ
u2LkePThw1xGAUU6cSfQOWCcQjyiQYQPSqkBFQpZHc9rgFhyEVXxQFBdVcBZkEre8wr/C2t+LrYF
5M46bKcWZfjEojxP2oaEwgDzhEYcKZrrzDJsH4C0uiHvDICpxw3rCAP4L3J8xmPQR9A8cCez5Ql4
Iws9Tlgitg08Ba2immFX9nYMgwcC+4lpLkwK34ZVGeG0iVd7AoLPOea36wpHuJuc/cwvw/o5C3B5
sGPI2S2z8k9gOuDmjQH2WkxQnrvYv7I7ThH+y/EEzQuqV+BivhHUgMXphKN9hLE8omLcxSo8AbSf
zHgy1/YJ6Z3O8dW6u53FbIlIkcuVBJczDlRiclmDaA2EXdaY8UVDbbKdiyg2LNKGwkyrGM/QW0mq
wwiL4mBcrm5jCeLjyXFLvO2DOtPq67A69J5TcG2vrC8hayocKy1JNskgMq//FkUFBcGq/kYn/oEZ
5T/EB0fNpOKhfcYBnYKoq5ecUq4wRE8wLbvGLtZnYsUoG4eH730lKR4LU5nbAYHS0V9ZF4UHa8fP
aTM8hEVQo9BRChak/gHN1I9PHKfdg34RNaZYscIhm7xjYkA75ksCsVK49HbmP0hu9IoQQaGKzSOX
gxAtCScSFkgew8P7eObe1wEjmZQSRemacwtJHMU3NwUgT8OoT2RzpcVNa8E4AN1anqMZbT06exuH
QeAv0fv7y3NMABoQEZ2YIuf+QAE5yGtSzyrJaFobsOUY8txaZh9WGtwhoKIq5TP4JO6eNYUL60s0
uBq0q6Tzoguv1cvFLvIr7WjkMBSNP2qNfwsLSFOkDPiT16TrI9xhXFhKjxuhtdY3EzCj8PDKOQc3
AiQOBcuhzqQAHx6ACl+h30Dzc9HYbbDuJYKjsBH5+9Ix+y/qaqe3ZmZQ5C/Vmw8rnnVHC5sxJRSZ
3WdbgQRnzO4u6L+/YG/ANRyn+Schu1TZUQGXxKnsl9MwVPZhcu3qg66WB+uVS+Ng/0dnN2yc5tja
QKxsUphBBjYheT7869ACvRe7AB7ACN8cBFR3Z/aCJT/vHQfIzM3ei9DMuPr4JIUdrZMXW9Qk4uMy
eNYK1QF1ZHKEfu7tpLZaBY56Ym1fRPQUihkj0QIblZiiweWcW2q6BW/i7ksrTyYudXSp5Okxl2Ex
JvXWIjh6zdqXmSYbQkBhNff2mTEjN4OEiDRjP5641/AEYHQwCCjTjFX4JBf2DZYlEC+kqxlqaJI+
7hK7AGR4Pz5bM816ZHx6z7LeP4rFDjH+Ter5pxX4N9CKvxq029Yil4dr/SgwsqASZGDaNfNPvcJF
GNxzbl/FXGj3XFFwE3x5uvZKq2hAokENqTohC6yPS9wymwIkGXrYc01BPaTGVorrevwCnXtbwLqI
GWQZB9iCqAAANQSACtAvzw1eaQZFiEWIOLnJaFzIL8VhRmbAYtxDkhWDWYEYskom1asK7miO5BjR
V2FAojyxX7GR8YCF8NOyBPoo/hfDzmYbHSnnSSujXq/zG3QmXIsVKgiv828KDCSsmpkMbQxO+gWV
CjYy9/pFyJ1ZD3Q66AZw2BwnkNJ1ZOCJRyUnHQ5PBzsU6rIjpkzY+8GRBLh2cG1e2fHxUHJI1Cn8
XegtrwbrWqboyb36R3HhchC62FJ6m/zKlneJWXxUCUM7b/8qEVb9IjQNyBtpS1FzQMZjdkG8EGf3
nM0TQhof+XDSbG90E/E5w6bpnIDR8axrne48MUl2qd5j1LS8hZGpWYYcpukajkVoSMc9Cf9rBouf
20tZL+RJsY7ncVLeIVL0HEH/OywFsJxu8SYlVpSPGKU8V4W10ep+xn2VA0ShxalofsotJZIEAzGB
UNj7LZcdO5qIQJvqEywYp27AMk755STNdsYBk42QX/ymOF0xfK//M7vU2pJvEQXyAu1uPpaZWMZs
zN++oaYGJxWib5jJSYjZDBMDEw9c1rxiq54bE6XXXp5BobDQ6MA44Dct4lXgbw5vkmNwGgFRA6BP
Nc0XUp9HEsdX1A3VE3zDf6pLoQI7XYquQvkvBbHJ5wWJsC1uqodiCV6kVVgtWaBcfMQpADcuPIK2
EMxZmK2xBEwImXmdmaGq35ikAo+JjJ5lt2M/XFz5WUb/6oqBwt5fkTPCPTazli3qVrWjIFAOVQpH
64XNgMRs1fyTtOPo1Uriwj9GaRZwDMlIW+R/OLNilbv9Vm1q4XAwlbGQZlO2geQ3SiqUl8RX5Juf
AIFoV5ipAoqjORXvzBhjcVnvzUgJnS3sOa1bk7ryz+aoB63AoRRRATsJ+bOytf2Al5H54FuZVMw1
j0DC0wsCKeHnIFTQ9DHR6aNa4tzGW4yNojfvijhGwpvWgs8BoMXGws8DzinFROkRnS2hFJj+cXwY
celowNKBtLbDNFovdFjI18mhFuXxty9Rj+AxRdhkC6k0Q1BxWRo8BL0muYoGeIZeLzyFLsrelQ4x
IE5Y1+QKzX5+tgJ2cQFIcosTjC/yyjJkm3xX9mokO50MQKyjp/1DT0Gb3u6I0JnUP2nXTc5cWNSC
LV1/I1ZTDMj8g6TOfkPSJ44032vKCwxEwkdmghF2i/jDl7zqOOdslQnu94QnD92/40zWpNDpdWyw
km+CqIjiGiH2Ab4H3FL5vPINMsM/+PXpF6KiN4psgafby2xheIzGEjhbnCnXhfLIFhNyxvnRGtL3
0F2fjyfEoj7BRwdvkJIymhUuB7Ke+XbNxmuhBgWfhC3fuvGVzg6jFAqxXXHAQSgCv9/drzUVbFi0
ywMESRWMfseJEgSKSRQT4hix/lHelm9W3HgHPDBCv3icucge3LD9h/4IZn46wd5Dbv02ulv2ADem
fl0NBU47I2qCISptGar8Aq/uLGCl2DbXX0xw4zEScgWoxYq1D8qO/d3rpOz1eLpibISWXcBdPrgh
2OWIX+ydWta1J8HifWxlejytMIZjUuKG/jtFTHah21Dyxt9j+Dg4xcrQSeLs/WGlqOwnDhF0xcpv
LjkQcN9hXG3zNFWMKWbiIhhXrEfSx2xcQUHRABUblz4OAQf27kX2Ubre8KHblKAyrH0R6RybMmJe
vkZY08lmswfUQCZYz5tKJv4Ff4356IvmWkiMFbQ4PscijN8UskvZ83XbcvXu/PW0PcJsCrgFYUS+
R6lPszYQum25eJkbadH8iM27wNcSaMuMrGar4t+sijNArTTFFiqyyv5RicsouR8ywDz1Yofbud01
Y5vcLBN/fWxhzp4EHF7oHbyckxdVLfxf7FfxCWDAJy+x0ESQiS2tUbLlwPBoHYKb6AQlSK7CcuQa
2aA7+y631sLaxvQ1Fod4WeQx3sIr1njch5LDwNPityED6iT+FU+xO39r5+sSSP4ijAxAOm97ULM+
cVziKvlJ3/plFinnOg7kASHRIIEjSwr1c2TECdGIEqHcZVwomsI45v+LQU0p/IHcMmwpR1uyDSp/
PnR2/1/c8d1i6VzHDKyqXD/Fh1b+Hg+KkY9uzfUZC5qnFuNWUUmyEh4B1T5jaJ/XjAKRya78Ppso
9yNUUNF9DzIB5fQeRh7QUHPGWzVbn3go3MRjui6peYYWjMIBBJBo8czCUEPdSaTi9LBeKbz5k46H
LmNxviJfOvITx7pkOcgE2Svc5BA0NMNjwMmd5bwUUWaW0DQuYaqiX0lFVejIBc8pGFv8Si8H9rAY
pd/ogo2n7kmCMccIPoQyzjUo+jvqWtMmmSlnA1I9oY3F0wDLcAAuiWc58TsKKAhnX0s/NAfHpH/s
mB8Tb9Q7DJkRuBZYv9i7k4EPFHYLPb4an0sMaic+8o7hqRMGLgPG8EUINa3LtrdPp+I2g/JwWUzW
+tDVYfNDdcPi/KhT0owSMa1QaycuVstD/9hmwc3CSJSHBxyiSRfIceBTgQKCYFHYnGTKjamNReoF
NG6eBSTW5cpfOZr8guBUKTDPFRvSk9pbPse1Y64NIoV7OMsYGhD31H/2fkKc56DdlbsCP76RcA4E
sQQy4GyPmgbGNDNEszLvImQGiQS/y8uQEomT77An98PKYsWKgNHHTm2Q+agb6g5uQEwFmBGofAmg
RafDUiU0ifouktLMko93MqQpTOhoKOhRbi87BdhqyTZ18PMzqJguZDpy7onjtOx7kVhqyFBBl0H1
S6Xoh5z2frRufyBAUppyE2HNXM/ZYejX4BK63Q6sWHLYov4wt7j7QH7BVva31QWDTUXErlAVt5zO
BP9hbCO+9bhSYZXREccuDm9YXkF5tJ1/yZZQ2yL0AA/ia4ykL/yJIJUgv+jwFRNQwRZLOuzuYOHt
TP0JrVmvxz5KIb9y0xUo4Y6G+bdYJscWf1+iZEi7F3Irem6JwlxEiWVVJe5b7JKEXRL33LSSeVXU
/CVgDXH2bv7y2+nNZjTM36P/jTOZMIDufsl698EimQziGUKhEn3I2kV30nWTr8W3c4QrzdNTmsFC
65Zx2ULHI0AG1QdJPoAMS4bRe1RwYApN/TucK6WSRO83nvVB/i818RPoVwsrY+keyEeksJcHpSnO
DG7To9Y41Mxc5O5c/dTmyw5YHNxAeD4NdIlFRaEYYwlA5DCLTZpnQYAERNNaxq652eRwEIlpG5gT
wv7kGUUMGhbi6TCTSvNrNR0ba85Fkc56K9U3AwUw9ZQlkSF24sDaw/PSC19IaYJaMAXe5SAZRA2e
Z6+wFrihHBoqf5whgIBnEEQE03ptq5fIEaoE59WKDPVoXGlTK15x7WIVXG/+H2sssS8kboIQZNa3
vYO0wtiIYNpT9jQcTxfwk/mTxpn3DpN57pVRYin3PWnP/M3jbAnoOtY5+1jRS9jko1GdJCCN1NNg
uzjEz5zj4rMVhQ5zsAIzF+alNahqOyPP7eAhhXO2HBzXeYfo/VN0arHLTkX0wpRZNGVmo+aT7g7b
RTbnzCooDSmdkVSh0uCIeAjIgRErbtkSLdFklG9zwkSSSLn6zOZC/r7xNIpDEotWT0AEl1+huhpt
rLxA+l+pDhhEsOxmst3RKDUR/VacyTJ2+HqwGdwHf5MvkJgvdQUtuVqhnfDI8IKlPR+IuGkia/0h
ZouQ+LDW6YXjGAzmGO4k6HhmrX6aiGQBybhDYQT3BuqnShglyFXdaBkt81az7COOeQO4nd7plUru
CRcp29tCnHOk7WS3N/tMznnDgY8k1GHiXFIents7PQH8zE+VphcpxoM25+e30yaDMkn6LvIRg2an
B201fLkVPI8SgmdKSvVCNW7e0v30TseC+kWEX2PAr9CwXjGzX11Si8XXX8FmWUgfK2KxMz2CfCNe
BHhOjBLUHNKYNVKpAFYy2+NJx/PyOXh0XViT0DEHvAtl+XgJeB5/troUdrCXeO5wZkHL4emWScq1
DaYNmEO0ObTqg2VzPHOaEc5WgI2UC1vJwwwM8HB9Z/BAlpA2bRsk9RXfcAaikLVK3h+t1C8UgFxl
IYcZfmIxdlMS2kTloNm00oZSN3+15LuXLv2u0D/wLOY+mzgYCLyHyNJQ1wxjchfm7b+mAR8k76vM
KUxXuKhMezlV1IHdSurkZi9n508wcH3nxBydxQkQ9TDPn8UAp1F9ldRbjsqE0xXiDUO6L7NxS4mZ
p8iploFfp19ZvSoE+tFDX89je2Id+gI7xwkNoywSKUUHIcYstXgdSmWhP5Nj3ExSZpz4i/BD/9l2
+KKpmy1oPgnRctTkzKzVaocmyq6l5bZSzhhphjUmLmg+5yH8LeWZP/aPY+7di7VIWwFnwmFigs9K
PPG+9cLX664Rx1UjGObAyiea5BlVPcTRvR6ftuUUMBXYLcxOpYos+CL2iTN0Ad3lYmXkH5IcJlCh
XEG6qzW6SPEwTRqEaMrkI+FctWIKfJ0PKfFCvrRGLOhyjWu/PeTBzOhrpuv2C7oX43AXKqDrZ9w3
DocE4mJIR1SUWnzqo4psrmOEKgGqcmlyJIead8zSDZAYDasbvCISQXQhhiUetMomZ9Q9s2XHAdhl
wJJR7OPXE76yI63xuD1LYaNl+OpBkdJi2Y5ZFw3lplq6tqEQmF1RdUvmwXdh3du/Gzvt7yNKL0bJ
XvAaxTWslslpf31vVxGsDkKWW0iP9B1WN7U5tjRW82SREHiuV4HtbO9Em4EKOcQzjiIHEAfr5LT+
Ir/eYmDu3xhRXSqOKYNVPSXjdSFBPP2pCctLzAeNJPZXtFli92Ns+bViPKH3pl9jn6KdriYtrPZC
siCTw2McMJSQ5EWKKr6YfDuR+Eo77p845pWAJjE0OkqO037GYJXlMhBkEs2sw5GJIjU4OzqO6CMk
KY4IcECQWW7qk7i04EZ9nPmIx7Cw8FtvZ5oqoZEWVDiDX4WP5ZzWx0WiOcFL2/feaQi7a60muvI2
9gy13HquiGkWcdUNNUszc+ME7IW+UE0eQLKEuSYrZqfmWK05uRkpT49ZuEfMNalgDUfFgq4N37Dw
pZz5rAIPfdt9i5O02gK2J1609g/2uuHkC5CoaE5paMgn0aJKzoMrtYIEgg40rifO6zINXuK6rp/8
OmkfxoCb1wYkvAQ2e4QWKb6vdGjIjq1ejoYTS1ZRhTGnkoUcz3EGgo4vKSEjcsRjlnRcS9AIkaU5
ICMTY9GaOVLlOPWLhVMHab2IbhFSxfBWg4C+AdcyuhjptMAi31AucuoJ50HpizJ/k5BImE7UF15+
pbemVnGKczHZonBj0PAN4NsY2izYiJBhR94lrZPEcqmzjQYUCLSr9iKlxykZe/TgcWUwAOq203M2
2xso34SMHt4fqWSnCQ501EwyRTyRWXK5LrC9MGQM/IlOs6A5qOsIJK3HfJXe3tq3s35equCYop6j
qESlHUPE9cNfvjd2FGa9N02HZHNdKBe0Oj857DmTV+yXzuPOxZ4ghtJ23m4UAeO0hv9h/8yfY1dj
LGwJWMIMGwjTQwX3XBXU5OPqIrJ1QhiDO/gM/MQdX0pXSmMLKcRoguK3H5Yu9O/dbA/kxILVdFRq
5DHE9+20jE+rL6dY70kDV7HSOF7a63zM4uAMBy7eZgT3WaoUDKL4ueDX4a81rD3iXBz84w0/rCyg
mA7yEkeaQb8fQwzhWQjlBtmF1OE/Ywo8ZLvMrQUxKeFO3rRD2THFyqpHGC+CufMfMVIrbpelMrdT
Nu8wZ7goScs8PdNYleXBTawoEGtRQ4vv2d41IhsmWH4bv/qL6V/wqcRrMeBX8ekxtcoob+NKZNQb
z7dMeXLjkgav2cbpG88C5u7cchltzYhA84hAmtbytHjnjAqKXVjZYFynDVKBAcSzwZKvSYSCw4OL
2XzwQjiaC92eACiXxRC2P4zBR28dI9hE3RxAhw+rq0wrUkXmrT6sc+q5LrhcdupjFgMuH1RYvGOG
rdXdspDKEXXtgs3oyfvdxx5ZkC2XUZShimzmXrwkze/FGXlbFcOz9JAUZc2HzEHuwwLmxyloMiEL
CKPB99+x0HHgSJA83x+KuA5+2C0LzOrs7H0qXHMzO114n1X0BeUAQsIillVIGJahJBpHwvo4MbBD
YBho05Q3Hj1yLssgwCl3dKnC0C3zn8mZobZ3rSX6c8f/MMZNrwGZiBzc6ZKzfW2fbQYV53bIDZjh
vf9zpOpD0AY6FgcrdoWrQfvbdmNyQ6FELQD59ZppMS3lIPiHeKbJLsnOcitsf6U5f4J7GyBANKGq
Mh00BJTDDOhD0H1ctFyIlJtX/M42WElj2MxUYzWdvr3ssKdK4+/DIaj94MVggvceb1OAijYJXpF4
qH13Dh5ATRBX4fhSdvS8iLiFT1yVfznAAU/cDnGZ/EY7ibp7UEuUOqOBjgIj/ri5sXVmrRxZmS93
QTl9TW7AlR9gCCMHcTkEa4txIwxoBoXntu0ALk8sSwKio2Mc8j9+E4y/1bkXgJKtXHjkO22yYRvH
QmQGLqxlhPiJ4XAWMXnrWbTajI2pdEKBg+ctZ+olNV8K0sG7Q6FbXVYWDoGUitsjZOfuLU7EXDSN
0LQWPHU/5H9g8G14JjIU4rY6ffhif0HeLBrmWN4WDsLU380ENT5InfEeNnzxGpfUhLajkB9uNnht
1RPM16wZ7c9yYAyl0x6akvmWMEBiBgVrGfuCQI2Fv3SxbhvJhbFdPLqJX9/XaCFmSHrj/sHgBcYG
1sgYaBuy8Bil2BZ2Jy6URTYlKTGu2+7YNwBVxaQQP4yu7V9LkkbGjKuyP0WKUh+aroRBVoVL8DhH
5fkIdHUYyL3+MUJuurTz0b1fdmoSzH0x3MVWH+EfPc4rRhneJcbi7a1pGf6J/PPGGgCE6rh2lnO/
SQyr72S5fxUtHkmnOF+Svf1FwR7+WbI0iBA25aV7ZnJcCFHB1dc+XHGMVSyQP44oVi/xiCKEyZzo
ZfXi7AeRXtQ36JMZfKbS2HJB8bhyCmzg1uTB9us8EwP9L7/C0mGx47MZEeEFqY1UJLMY1qGFn5cH
iLJCiZhBlQIHXLkpVoJO7BzpOuDsTqrHbXEiRypyTu2fovYkaidgFNwNXjjeJjxw/77Z88m+Gji5
flEgwzS0iAogSCocLyMLuoJBp35lckl8W9rAp1p0xaON6ijO0Z5O4Ya9u4Qv7afgfV4rpE0qO6pR
YhYpt3uAr+lFFSHChGlLjZlR4DWYsUstb1wgdW328PioD7OJmM4J0lPGMp8Sk24Zl+IfT/MWwt+1
WKSPhNJ+Fv0A4AkERJtE+wkEBMMC0QvIzpVhXkd7zhVhyyBZsBaF15cIswAQddp8+BPIRBlYj+hx
FkK9m+6p9FhjxpK5PDYJB69nGRQNY1mTRCSvSq9b8PqOOlUupXH1pBNNAAYwIAGJrzO6U0PRmzXy
UYgKJOjjCwCzkVJGuJ9l8cD1k/yrp2KNzmZezn8IJ/rHaJsjGC6CgKv7mkxDDafZZZYy10IiREGG
e7q49gy4hJKlZ7kkotA0ys2ro5K2x1c8woDj0O+NFQCD5Ab2Ow2nwd3pMgp5TGBH4VNr0eTkkw9D
W/pCD00Q/nmY9uvEQmGPIpVXPHigQOMgAn/xOiFqDPcbgUuilAkEQY4gyD0FnUylcU2AccOmsyq6
DVDP7sFgmFgdje3YLoZ93IV0aQwQR36eBp5xTl6PYoWKJetdEWPjQ4OoQ3qXsylOuNDsauEG6Okd
uTw5WDmEsOd8jowD7590jVevZNV7vK2L6lSXN5tjWxf2RkHyrUxKpGeWavY72FpOTtsgeerCl8Zz
3OeVBg+hBrMlmbAxqEZO+T+Szms5imyJoj+kiihvXtVqWYSQECB4qWAQlLen/NfPytTLjTvDIHVX
HZO5cxvWNcAYIOpJM6d9OAEnTYIS8kNc0Y8w4gAMqetXmOaUs0bevwTdmjJ995C9LfQXtxAgMMg+
hNwV8Fb9gX4vO+ASxBtp1bBuTbMC1s9A9BVZcyeSQ5lithKPAJmJ6UuMfRlPFdAJ3mQ3YdrDNP67
g0c1i1amIRHld2yox6D39OdIImBLIjP1uh5DfhrVzaOwWbSE/kBp4H3edJ37T+1jNIFK8qjVxIFU
RModpii4B6xnhqcQkRDclCmQ1OLxmHVmXQ5Q41gy8MQjWog14Ab3PRmOyTjYTtgQCOCTT6A1XMU9
Xx+WFq9e8uLjlCKLSVpxcjAhkjhkyJQtaxiyrH2S+GEMYr/LVOUYabztiRoU6b19KnFovxJIgVqN
UfDe0fa6DDjWHHmQPcngBSok0weOWvzutIXShCpaFmglHbdG5E71p2SLpnPk0vMx/6xf8KrCDV+I
LzCCGBiS6niSzgy7E/pJCUMTzobiWBZm3qxfBjHC7RSx9eEhrFPHSapmjkaHjabiGmWvjiEfe4z4
ZByhsBwr8HRib6h28OynA2ZeIY2bkLvKBHRykWQgmTt12Iopd1Q77MPIjxGTKmbOKFM7JgeHLWoJ
chRVqTDmvHYPw+5za3PgtnXp0dcd0xNWEQIFsm/Nyh5D7XMw08YaUcgmllUOJ1ZlNxIoRFB33K/f
NGpVJnhVsPePWQi/S6FvPJ8Ad0QrNKaP6sIUw45jQC0W3/LZP2IqyRFeS7wLffQNHW5B52yH3JYF
sFCzFPyypCOlNIAG7krsGN0AuCwMPXsU9k2Lt37Nz7J2IZTIIECPYAl8MZuMsnbOHiX7ti4Rp2nz
5wBtB7//M0c9324C0hfZn0jgYIVzYSE9x9yEtFKG1kD/VKoTTtENLZVwD/wWdWtFL6hetl7Nm1ms
cDoNx9Ay3aGIL+FsPKwDEyha+SebwA6QUDDHiraM1tatfzJnIrWQAh77kO0//A6gf3XUsh0TCAil
9YuHzuqmLRAGw/t5WpDcvI71QImV5h3TlmLw77zEdM9ea5vf5QqX3Rrhlpc74h5sE+wHrob2yuIY
ZSQkQjicqNQNNgb4RgH2E43vDv7JCFBPaYnp0NutnSm5Ir8ijP5IoQbi7YJn+PHPhLh7d6GIHpm6
fsFN6U0cSgwg95U52PCj2FuIRl8WhVDQ4oOHr0E1guCtWebj7c6GsQnW+yJ5kRpnIuE+3Lbo8SNm
pJAz8Q1j40V4zzyj93ggMA0QUjjq4A60+3IYoKvBm+jgZuoMA0sjQfTMYos7b4tfxy2d4TUAXmVE
UQChwNYQxy+cqDE9SBkQtJiZA3qu6dOBfcmLMu1bjBfeVZbQhqjevEUMCmr4b77F6hGXcLBD15JV
CzIsimDhuq3wEx4YtkKADoXuDk3orAajmpBG2g+nC7BrOQpBiOlOJCE+qnuIgEQvD34N5jlcVtlc
bk/LzudVfYHxo3f1uqPQMddoJ7wrKX3IsuALCXxfdZibq+kYHtDOqRw5dvUeVqEFFfj2Kc6ZXKn5
qR/PqGptPAaN+NnJdFtNJrtBjkDRWZQpn0ajLD2fRWV1PsVeEzMrmQRRVufLkfYkY/SM3Ac3OIG4
iUcJAGRRVeRY801wDRsT/+uWiROQWBeNpyt5rLyGf+rJhNgHDpkoz0eJq44OOeMqXBYkMiQiqet6
7BiX4O3AQHUU5k5ALWSRtXYifAXHEZGXtnW8X0MEKTB8Yi2oF8WB/0WJchKmkFQlkKlWmkKgJ8EY
ZIjUle6/j68hHK414Q+R3QLHjDzMJeGAZorDoXVwQvsz0Gg10ZYyROaMgzaEekNUX5jigkKac4Qk
HacZzh7NkHR5ghFROVfRxkyBeB9EKCrYh2/FiATlv0SMWzkX30hSIwYpwG7ElkcdDiMWyUZWB8bp
UWuXnkjBGm6HBQcWnTBTmBIeAX8M06XpdjyWjxAhsdFR9S/T0f2rEIG8DYKjoumjEF7iBZMD3AEw
tBHHLq4X5rYxhINSrMEjm9iQgxvxFhDIu8oJlknOeZFinjPk0AHxHMS+J7eHr20nA7lEjKzCBWLo
gMPVKJlzJOzAXS9l7VfcrKXbfVErI1SD2a1n4c9M+UOgz0zVQ7YlGrTwk93I0one+S283FAKPeG9
LxDTFUymbOYjsGVRcLFtPD5u5LrUaynjRyuLHFZOzFRvYUT9Wqax65/GgTpBZ47wkxnVDdxVB7X/
KZp4ukvKaVaWiNaUYGQtspQmhrvjsuD6ANfn8kNxQR4eFSuWMB0vWh4RGaHUct5sYxePnIz8mAO5
+O1i4fnUhig5YZLMNx//Dtztuhx5a7AY83v4XLjUjwV9Tj4kNwY6gQQN8Qc0LIzCudDWVHyERCel
bACvQLpo7eSYBht5n0WL7jtDpV7yRUhzWQpKXMe9Xhw+4JGXW3W12Lg+EYgFwz5Fj+shfvzQpxBm
xwwrB9xQAXe8ME3DASW9X1wXYdK4UIt5mAmpJ+MSMte0SkwgwHAsbl6oNoDsVkfBLQU1rDQPQicW
QejoEZgEHMDYfkFBc2mz1GTXr2ebGSpkczVLY1JGlQTpS/VYkiob1Q1in0SMIgeSyEzAqyEyRM6x
6W3cefsYDGCjQgQdGSxYY7CKPez3XldMoC8PHCg4taL37uDIhUyNGKLEdrwazTuIA5AMzY4qsGHn
ItvpxJk25AyAeQvgmS4YsXNTI1l5WxtJYYkL79rGHEOAaCODwkrqx64FSldfd3pseP1VT4INQk6g
Cg68drbcb/EOersS1Ha5Sj/i4guIQfSecmhQJisujUMvJiUutAZ7b7FECQXEq0KmZfDaf0DRIQmE
fkIFLFSNzDWt7IWABkLmmFwhm2LLE1tSWRH2PhxJK9xVu+Pb4pJw3LiwNK7TdQEvadFXiYwRLxEf
9jaW1IQr/AEJF8t4aQNxUMTvEvtCURtaHlLGuBL3cix1egrdERYF40roHFkBeNdj713xfu0KqFLo
Bq0rtPyEA+RQH17aFYvL9AyTCMeaPsSxRqwXIF/80pw2QnIoxHv/zW4FGkRx0MXAdnDqIJyIYYI0
XkSLwD0OWPPiXwBdnTosY4N7a8vmGh1ETupBbJUw9hHfPMt0WZSdesMdy/xmQZr7rt9N3IrGqHcf
V05bXBhYkjqZ6DAVKQ8qcx4FBBrxz5XgWjG4Vn3FIgW0LYc/lpCwM+hRddIZzzgNjWjngFbX9S8v
fCKpeqH6QgVJUo3hxGAoBhLW8HgXRxQ3Ofe5lbreTQHpmhMyLQh0wK0+yhxqCuy8nr2EZ7bgZqxl
+oiG+J4g0lfvoNTFG96boOMyvFOTDq1zZTqmfbXlBPWNtgB6pUAgQnQAHU7QVaWtyM8oO64/fhCn
AQtl7QEVVEwjNKU1ZBJKVrxxYLGx4fd725bmIxrvMTqHF8ehTBPBBXgwpyXYAfYFgKRckyBRuAUD
ITLwAjJGnz589XJcZsZ+BNbtQqu4TIMBuiAMAA13EnKOnYheaIIY1kItU3qT3e/frDI4rw3HFMcG
t3tOc6RAhX5alKegtdLY0YchqPA5e8oeSv4ijur6IHgFVIa+FPAORRtaP/RwE3sEP8YxgzlDR4Bw
HYcV8m8ZEsYNCKniw0K/XEem1QSUK9dxDUN8R6nCVSej80LbAmeVaT7OETRamWibGz6ikMNJkn1E
isUmFWMS01PQi/qsylBBERf0J+v515l439u6qTdCuAniLmEN057gZbs+Aj5guUNqvJ+zUTzucT9U
vhRQwlh2L+3eXOlGyiRFFHYkYx9+6rXvgwp0PXwx7NIBoyTPCLVwjl8NdQTOcIwqSOu5RADyXoXU
ULYjTL4QNTh8dNYT54BKrZSoIRtamh7EPDQOatCGHPBIwKbEMUa6Nqp2xn4ycPRRzz3i7sivqfl+
YsRjakx/RPEcTVz4co7Ejpg3YuLvxxbupuHyjWaMbBkJnhl4VXGHPUqSkveEyFgSkkDwJUWHjGMY
hMhXrwxey1xGCK7GGQS35SkKXTwxyRUVJ497t4KvoqZaPzQdKrDaSiEjsTLk6CvJEVAtRkGJg1Y3
YmqwQbCx8BGScezCjunK7XkNsOcine+5S1hd6A4A0MXuHod63NwogrKJCFm8itbU4845wDjsNA1/
VPjH3hpgdehlAKfGEaypDT9p+yjq39ahL9RG26oxlVAM219gDccIgquS8lytYJBEAdeOlKbMuLl5
sDy3ha4gPHpyhl9X28P/pxALMytGjt4zyvXd+lXn9rESrg4IFCYFWPdj8GYmv7g1yHkk/oE6GY8t
yKj2wbeW2TeZctAdWUtRxu8RTEnwqUyik6ucnlBXUtVxGOvUluQK96EI0+r+EH6FGo1qtoBYWSln
iJqcYdyAkSdDgvTkYLgH4MJmyxCIfdTS8bKSfotbn8Y00yXCHXUdLgyXO9SE4HyA33BiBImzD2bs
sc8BZDKYMSau+IDjw8eR1GGjEqfCGpbgaCxsWjhblAdobXmgHbwKphzg/DOXvb2DbWQuKJcd2lwZ
qY0Z88TD2lv+n1ssSM7qnpeRy/zEx1eR67zwljMkHQ4+C3lPLYsjRPNm04ZeV0HEG9hTZoIyhVIt
SNUxxwzRp4hHUdVAHWjhPws5DQyOag6ONsfQD7sciPRDgAESRI5NSsMWCzXO9Vr3MrWWT8ht6EI2
lHWZyX5EDL2Dk+PFFRRjY1EMReny2S8YqVSki1/bI5Pa2PPL32vnlY9IiCi3WqZIq2GkL2oef5Qz
W/yzxRoFk6bfNsZk0D3CF3vho9oZ/wMZH0twHGdvzQpB0ER0QnTf2MHZx3iWH7NuQMSg7+RwW2LM
FPYg/Ake4V/W2nbuSLwCoqW9Zi6+MAnL9wTTGsibZqGziqcAk71tJq6cOzsGyPSGr/aveHAAgDMq
DRakSzR72kDF7ZhBKc6hM0njUxkvDJSRJwzDE5lcAKqRB0M2AY9cZxN+id0NvhW/3998vLO5Ec8f
/5iNfMaOpYmr3Q7hP6SFE14SzZNz7nG5fFSGS7wOcDl6PLGZcGGWsWc/hM8Mmdu+9b2J0bIobIzr
EKEk9ISPeHOAFZYYV6HGJZsVeoeD39F49BxFUfYDlfFOoZRBUQCqQV0GOsK69+3shxG33s4EqIZb
9mdWUmIwC2efAE9+1b9jKtl2RjRGlghiRgI3u5ESc7WArcXWy94hUZBVs1yz93+sszh4pKBGZkjR
0Das1yDcn72K40ioorpDgGcwM3aY0a+cZKQwgabq865gl3wIjfwQ8ErQY5naw0qWo96CQiFURwxC
trt6tBhsx0gyhNRDYfqLzFAY1xOf35/QuvokeUrpivVkMIffsvJ4x33398JFch1me/vf0YjF50zv
djhoniMf04oECAJakTCJiSXI+j/q2qmFiw0RWwU8mZuXXysoijcZ995vDU7CC0EirdY3JdVCIPxX
NZzciD4EHeA7qlkT5qO8YZMF4LhI7prCFJdDh0XPCteIJoM5M1Lp/IZXvF66c/BL1gAGZsLXky9D
XpJ9sEnJJaasLQn33lAxQOpgW3PIVCUvt5ro5jVeKKaslRKdKDCmqYTpqh4qw+HnjsOVZdDwWhcb
B5UixNXT5ar+OBXES76Cf/QAJZ2iXobXHdOMB/6JF9hjwB+wAgwxqOhFOFGtkCPt8GlNSWHxb0ex
lscHgOoNy8Uzkk77FA6TuFG45zTc05uhhoRvQmkuxXbRXhl6HXwiLZULFjIEmVwIu2AuihSVtuL9
/NzVilDdiyY826mkI4zLrJQS9yNNJPcf1JGwgsfCT8uKy3ok+TXmmXmSm8ca/rdwaDKkZIaMVyzg
bMydWm40Enr9RIbDe1yp2ji3/1GnDJQRDhTBHF3OSFjiRMtkRtijNrjv7SLvzK9obzJoWkxX+E0R
DCzI79X8gLozuaYVYsSbQWk+duxWo1UQbSmOcD9mMKvO5IcDswXUkgYHLSTXdEtRZ6Wkly1UsjoN
o7DiSYXI2gNQ2LFHhpYXvXPaPNK+BPBEtDGO3UPl+i8ailHi6vIhmgHWo9rMuKTsRAImXTINEEdR
lFmUOxK3JHCx6K9iGXhpdoniJGBi/WeaLHhBHl0dkW2gUyGmvPxtNtjI77R3+jD9OfGAL/lMMyqP
CtdS4ZlQdqyzoJi1jds1pCTKdwnxnqV5q+c3hbtjpvVoYmEOYEDEc2nM/NlFxwXJBza3ZlQn3eHe
Im4e7i34JKostBIRFuRi+CWCFjVGlkbicOimkB1y5YPxSmWnfhxVPO5/rSY6LStSTlTx2W1JL/SE
2D5mjcFH6UVwz8tiDCqWpSwQ755MNE6+Ag2XGtwsuG+ppQ8UeCGI0OH7ItXbKAcJXKdVw1fzxndk
dXJL3BrAPYzll/GNIQvuINn0hu4UdFfQKSlMkWokpyI8F1XU3pjMhVIkLn0rlBrxeZfoiGiIXmJk
AFfVgGMFwCgNtGQCxRVpwdxyEj414betUbnrES6Pvo+JmZ+QLo0EhYyEfnefmdH+PBjFtt4GNx4U
GW8LOjb1YSe1hwcVSonssSXVWiIuyMesFg5t0/PCuH5RJwvBnRHDg1C11Y5Dp5sTlZsildXEIBN8
moZNtJgxZE785J+ajVgDP5moq2I4U+UOHagvnhRHUz6baA61ZMNHjTNDIJ54msP/hGPJNBvZfzd+
6t1lfDjgAaCSk8zNml0iUwGTlMxWqDfuts0nwWYMcWDi6foxhksjzJW7hUqKFx4M55Y0eNy5wM+w
n2CP4gLF2N3Fr84zEgjPty1Xrg97gc9RhhRrqy1CLpnVdL28bBmkcRxLKDxPlh8EOJ2Vr8wl4TKP
lMo6QkBoyqBVnLiAtGMwFNksUL6J/JZnYkAwmLGeyEK88/HK1phopkX/2oGBoKC0qv/lISXXC9Ma
tILsCpgv5j526IlntyQPqd5dujMwqGEsHqcx+FlOdAiRzQHUpe4OCuZMJ8vFt83uSWioGPoxtowf
Fc3WuPdRPKSdvCFoECr+pYVxFmgku+Mw+HkdOc2q6Lw+GUuSjDFQYEhBCAQ1McSxLo/WVxhr2Tfd
pXPRhucULt59UWz/gb199UMrD6/IF/Sw0sKL3xwjtddBCC9hH5KhzYsVGa3OR0jJYQRKhilSU/ol
WhwygdCjosDC+gdeA19gZqaJIIthXM3payLI7WkKv78AH8qg091s4eC91Kb8a44dcma6+69h7+Ia
NlBUf+1mwFvbQpfUFbQ/yHYQIdfdX2hNUA6lLzQiIcbDkMFcjLOxTX/+xTjsCNtnefkB6Gk7MAro
YkxcpatR53RYBbCXaSTFs82MG1w82f4u75xb6C0iU8cngBBKDwhWKwNCiW04hE1ORYyLFL4OdwxN
MGXaFlRoACz0DcwT7NS/+zDz8CDOmwY4Qk5WomljJkv8EwI4lp8n+zYcmfL65YsGukvckkZl6Rlu
fHYRlerJx/YLNgVlwua/mJwPytgrWzECiTj0dcwv3ASdd+rmhcCEfZjDH4oiQaO1gMUMhZWM5wx/
CD8I0w+6e77E9l1jK2TS4CHCx6Se1umISVho0aPd6LpW+h0pVIwNEyHDoVS2cgD01YHl38ICyIBW
ohltvE0DQ7Em5RveopTjVcY8dhKYAYyHUpW/rjLkGmVRyE2wTvAmcZ+m8WNAf811tT6pCoI6NKOt
YvG4aeg/5EMLUAuoeRTcGlKRyihidekES/bWyBPuPObjE5yry2ZaqJ1JN73W2viD97BRopph+4Zz
Ahh2nMHh1KLWrkKPo9XaOe1S6NHjXuNVVroifaI9hn48zuMTtnDPXeTf47KIrXdbDu+khFV/uEKY
PMTc+kFcJb8SXMXA7xdxtu8pOPwGft4iOizYCNt3sWEpQ6wMLZC98zi03RkM06asAHjR4Rt95PRH
bT6U+APNxtzVc/tZ5dym4zHzc+AyirpAOy8SS+CW9y6nX8q9HOPtryQKGld6KZ7uNQAOHb3Lu1Te
cSRz8S7AgbYXogkUOagRUnaXVv9eBT7XozRAO/V3FZYD8ijR+ds0EQZnTsRC9DPQujWnTMvRyosg
mrJYwN9qvIEmGNaqV1fVmZBZsZiCrrxGEUX3zC0PQY7KP2NL+gOJUF3Rro8CzN3aOCsxt6C85UKk
TxM3D0MCGW0wjbbtVg2jcJroFY/dq0poW4jyUcaU1JtiwhvDgsTPx4eneCTsRCVyw8R4QJn9noXw
uycK4BjE/iN4ieqICqagzBdZvL1Q9FcWRFQTjQ/dAYJmFwyPgdgnaaMSSPCLSxMHPxjT/+3Y+Htk
fMLtc0kib2zC5zJ5dsTSXBG6BuFrPzi7MkF5EnQ+2hkm4AYV5G5AEb6nijjLBDYX8U+IeiuKvSOC
bqY+GfieDbfHwOIokZ9depQTMhKCCtuwdQ6bgSy4upLN/5l9kcGh1Hwl/2000BaMHqKPvMjei8BK
rvxBgFs8nvEBC39ZJZfKOJOsgxh9e9q344U49/KtHQDxLTIMPgb7rb9Nj4hVopNFPjN4j1C1dG52
LOmTFbb2mwWx+anz6vxXQySEklvKGcBlicFOAIqfdIhTDjhm4J7thSgFrZRKRsFUdfHQjIsq8l9w
auD2LwUtF92a5y75K9OXdxj7lEsBF/3o8GNyOZgmHks0SSkow1oZBSkRhlZHzS4X4smfrNoivCut
nWvu3m+dfQQsvpt4oKDVQBwib4QBSvBdF0jwL/Zs0cLsNReEFH/fo5TdDwJVJKS05EuAU/ThPhtg
l/vSkn4TlS4YhBnon6KR9+HNRfWnioruevVCGlx9P2wY8svlOzCLQrJC3yQ+dRrN1npwUUiGqS9T
JkQQ4paXzOMmQhRKPZwTwUK6H3jrRkl6rOS+oB8FPaPguYZdYCNLkEzSmDoPQTvJKRZXoDUyFEFO
2V85WPzfILR6NT5VThYZUJI8EIEfqc4ZogMJAW8xCusJOCdq7adBCZhfmYl1VBXOzk1ukfeslwh1
q31yU9OSVNMUj2Zs3cfDaqrLqXV+UWEBcTbi6D2A9TKH/WuWEiTMhpR05QPoqPH3aPMNlPcFURK9
awc3hAE8kS0LMFw0cnCONZw0lpqTb/azMSgwq0gGRMh/MHyi/uYw4onb7C/kA8yIC28yDJJZVpkB
fxlzxDBqT5O13BdZJiMjBpzsampEnTvGC2iPB6v5xl+41NoDlXI0WwvL2/pnCoESxeiSkwjCNmRR
0CIft8N2YxhJtsBzVgDxxOwmbGNfjRg6jgn0XkK3X2piGC/b3c85fdJHWnXuO1KvrssYwtgOOiti
7YxBCMsOKejM8YGkjRwQNcYQZd8HibsVx6KW5hO3x+FG5geSvCwnLwP132vF742ETJ/0+DxGK0Ta
oxsm58aqZ+954e2i9fVyMVKrW96ll2IqQdDulo036VgN+ZXHsVU9tA1uiJ8hxKwIoHBxTc8JkNBw
N1lNkH9mEhTcREV8AONTeLHm5zZsrxdyn7OTE5RNdp7CdjSXUbkwsfFqI/6KoYd9Siks6S4Oyz8+
efCfq5QZoR8QkJvhAkThXzLDjuhNO0+K7MBw2x4OCR9rXx1XjP+q0+wk+2V6HAncypUJhT3TjTVf
MCp9FqtuCN1wcXYs2EU32sVUeZqbxSCHwXBGxF27CZcpFRKCV8z/MjBprFFEpSrWLW069aQxMeKf
QUGUL1P5QP0lDUYbGdlE1vrkM+CGhSOutAhKHuOBLS2QjN8wUhCLvArg6Ygw8Rfn5Cmxfq251RBx
yRGcoCg45V6O6m/B3LRchW2BvvlhREynpDl1kfNcIKIwzOF6Ozb8Z04cn1n0MrZ/1HY02rZvbcxn
HCWkj6oHT23x2cRp5bEd2CiipTQRulrxL41yeqPF4/PDE+YLzlv+Y5QVClvT/uzy3MUhGFWGi0+C
+pOC8T9pMJdHmLCSeLuU/7NAAWCQyB4Vz3UPxOGDo1duuFhhG3DSalHkiTLX15khSuZxxtCCKYA4
sPiMHWVYoO78MXmjV2UEXOOBRqM17zAmyyH6Rgm3B7EV5qWcOD/tNHrPkozgb/Za58LUwrqGryW2
AIH4fjJgGrGv5BO8llG4fPYOjpBWEun0CClHyzuX7O3LcgAMiiaOb4g9PhIU/M5xN7Jy1/w1Dtxs
popCGvKgp19C1g3/o97HVJbYkhFoReRgbb0+K71UTFAXjDPbKL4F2BJvWhDEeuqzp4nwuWtMvOn5
sHO/IcAAJ8CBR1ZqTqlwC9RsKzrWb8AeFGVys42bELKS5D0ZcVYik4s5DzezZ/iLXIkwfwiKUJ+w
8pgCmFyl+2t0qRw/rk/Og1vL5deNk0yWYnrckdIWxxbgE5fVVck6JcaRLch8qnT5r8acwvlA+w/r
hF519YCq4R5qClU7YPvli4mLRKXIYDVbRBAubmmw3xhR9JJOKUKlKJfFKZnDC06vmuTedd0fmZVC
qYL1LBOoXZByF6qByiitYwA9B29lzCiD3trrHxFg0sQSAnBHsCDeYImwrrCBv9v7FGW3nS0ZQs/Z
7EBh6Ayx/APAEPatmhcQ787VSzIF10Vb7cVN6OfGuwe6oLKk5ODXO1ltPSaTMyAMEyvzgRRpJPCA
zA0NHzhEDNNf6LCgs9fqDAQJdjq3CS2X0NroxilQq56QDVAmDPatB7tAgYPR6UJoDFjeggMsugZO
GA5Qvg1DA4ovef+RgX42rlgmHqxVrJbokrHLis+rKwf/wTo3gzA0C2YLXBjPS8mjLGeaXMtu/gh7
tEwYT6taucnCv6kDdGDsCstuaqBlok+LocEwsMahKoXbkFWwrj4oL40ksoAHMKpgsGrH8btZaTg/
duHgl9dhEd2tEZMzPwvNb9XYVIY1uRa8sC7MfiXzGJ0AnKafHfGZ5DImQUUpxcADo3TkCYDPGNuR
ggiQFdnyjnw/oq5pImF5RlChbkQkWrrz8V7udvhjJDr0fOC6wbGD34hio4QyPS0iv4CGwTyB84+T
QUrDMH86UoAcuEGUqwU1JDNRuPKJD1OKn5oLzUVUXcAOvNeJb5pVbBu75RR2pCpA73pj49Rw1dYc
ZKK4dgxGafA/1e+q9Vi8aB4ggCW8LL+m9BezC0dg/Bx5UhgtB3YZ9VqcohUXs2NgyWMtX115BSs8
BlZUIwAo/YKwy8wnDT9VM8pmr70ZK79/tDaWcmmshFdblW8W9fdtW3CkWYFp79VBrwzh4QEs3S/4
u99HdrzkMNWEmWAo3SOQezYilW0rybSqHzFw5cpLovmG72g6gMAxacEEQQrqjCk+FA2OFxUQtUOL
yxcFsliaqM5+zJJ37SQsj0XvpVB9xRHPS+RSPPjmYjjqZ5wHGdZIFZ8AOjDXBEoTGg2qp5LwpxN1
Cog5+u/Itb0n0bMYSzBqr8c3TxCHCMNEbPaSW5zOdmYL9B9HyudQkboqFJ05aB4mp7gPZ5+y26vA
MGiLx4bdUjo9gJaengtYJdabvz+0NxGbv9w405T1TAJT/5nfGd9YFq9SXQVsC2CmrPmMpc/phsEY
xDRIJtUUviwz7mUyNFGykHZmZVb3rwYu+1f6FmAHOjjsMLkwSrgXxOQA3EU96xXGyXHZ94lzle9v
uH7jbF3zfGSAzVW5/0BzOV02vG2Kv3XAGJTP2LqirEDkYFbOIf3SPt3pdSvuR2ok6UOWPytpA600
S3viBg4YBMcofp5M1nhMwVmHirJi8QJDnbCDh6oCWJExn9/LW9DiljE+/8ipX1GSn13IkPdp1zgP
alimyg/CITEH9hi8ZgNTfUrm43JPg+lyoKMWc7tj5XlV6PxOa41M8uOkX5Aak7OxfJaMY9LVPnVW
DL0AEvSVgfJzFpCn87gdZKDpGwiXJFndVjuddcwcgFy84AxsHNLl0l2rarDbuQrjmjupcmB3IZai
IekgJagINou6P37CBoG8Dy3DSGOe8YfZOMGVdOvg1jhMqbOA15iNOPixa7b/CCsGrBV3PgjH9CqI
pbDFZSZSMb+s5+gpCqsacxO8crodeqnKzsVLTIruzHA1mgkBVjVg+WYXU/5MI8fPojJfQyqKDprR
5TqJo5xL+YLcyGP+hV70rOaRSuSPZwbyHRk3fzOscM9xIeP3qnwyLp2L/hfCfNI96DsI73njc3Ci
HK9PQhTqek5wh7VLxt6N6vH5WBOHJYpcvKTxVA+HvFELM/VdWLkxsHcoUBZxBlelzCktnHhjnPMb
SEQrniMnJr0zwgU+CcmOlH7Cz8jy6jWLiLGbl/K3m00/TLjgnJSbGOoK2KUij6s9P2M+zvhRrGM6
32BS2Aowgzj7m3jIGqynrtaJGkzxRRiy+ka7aIMdTy7wtQ2WDDnfw6oddgbTeHQ1Kp61AV4rEaZV
TWju7UJK0h3chnxs7x/LAF8CaySzy1rpPGe5scEQYJJsMk1Rd/C4xEmnyYYn5NPvMDpogNkvAPbL
G9c8dJoGsLAroNHhqkRcFbIVXMKQKZEZaWgPoFaFpyjiWRvIS8aVkwoCN7ZBCdSRjPHWwb9iNFve
4TCAQr8BjSKdh91RiJAbruX9Ko4YY8e841g41nBvwd15pZaQ/s7zmflVzvHbHuXRI7c7kf8Q0qJD
i4GMoTTqNTj8kxvmMzMXTpl44EebZoOMg00hUZCAXZ0oxgU/MhsFFwSuD4rCAuNiG0H7iphpSusH
1/Es2zo/CEMRf2OY4UwJD+cfSmGIt0qxQDGBA05jJeQ3HiwYjx8ywDSRRY2hIV1xTh1RuWzVzmaw
D+YX3KrDASsUJKyh8jXoOG+04Y6RH7ENxAUixDCrTq1PhxMt17xhQPac1NURmjRURE46dWaCDINv
l+j0u6x+ZcxISSj7E+5KBIDC8QHEN2Zd8L3MxfC7ATJua1AvNaxvPQy57VQEDxbjPpm1jC0HIOau
5VcMCb+hFP6yGGaJUScj55z53zKxdLEu+sJp+011zGUm3tWJZqFgnMr766fwL/RmxuBbtn9dCt+/
quuq/4DPMJB8/Zj2OaJaaFnwXQEhfaXMvo1rEs/w7eSTb8wEVlTXV4MJgEQK/wnTPj7bwT4TVVHn
+utTPOI3YqOXO5h7MTcmqF4SUjxQX2S7/LuiMuF1U67DTyQABFTGi8B4Xt1AkI2r6To5EPh2M1d8
B4uesxP2exzSZEHlO6E94QXSTWYWNYId9YxG+ibHBEMHNFTkBcuiSnbm1ciDj9vYZ4Xbyfobdzlu
MMY3yEOH/mXwGuTiYkgEXQhvoGZ2YpoOyOktCWKIDNA9Drn9otmJqhNa8OAGoim963yqnV84R0FD
xbL2HsUdy15EZapm7RauOkydwWXT7Jd0bdjm8lhLv78a936His1Cd6dwv9yrOMHklONfreao0OjL
Y+rdeLSKB9UhNPzYEYNFNZBUTxaONagOjcQwCDNMxhNxzxFkZ2P3n2ItNfcn6AVobMBxyzuQ6+gf
wA8a9pZblj6BiTq+TTxWurC5Te6tmp4gFimtVwHUu63TnkGfzQ1mddRMtYw+aqF2jf0XdYCJw/23
bUPX8rjBVJKjXvtiY6nJrfxlCk2f/jxmrqSOin4pikOJuxNko/M4V7o1k5srvExizjxmVtfB+uYt
josoBbhPWXC4vMP3JKzr0hfXL9XZi4zxpsIZ5LtCvIQpvZUGVaVYoyMgJT0zJYaXaF/pCaRgmIDE
/A2ui5xr8ab3BF9WY5hMgPFjOSN5GgsWy0D7cUqntb+Ggv69rYDbx0nIElKfRh4U9BLv+ystfJSz
jMKteLBiWg81MFawoSQhEsdh+dB2jcHC0TwGbtjcMocSJIJlF1PTXAm0VnZypG/CaZF931ki260I
6I65xW9Xx6fWjalJVeAFCfBttQvOiAjNUSXV32oZyGt4CZzQtv8UVeqeYN+RV9137UJK6PD3mM9B
F9qhPCl7VbEbiQwaIQog9qGXU3+gpKO1Ge2O01aC3ULvIAoAzGc9mPcDXUL55jxbUd2hqQMAsMU6
1Z4Bl/NoqBmumbvYQSfAg78nHJ17J6Uv/FgLzI/FZU4YR92En1KF7wsM/XcBl7IeVLCVL7N6+CUa
8i7P3S4hIOoRmGLQ0vsdJJywdj8rRoIM9AsWhVDYJDVXNHH82R8JS9GMSp0IZAGInGROZmnxCqSK
rLDnAKLv4HBOwFgEWhczm3jBT8J3ZPeN85u/smzEHvpY8ltNFWAuXt+kfRveWI77F7wNvY/gqyLC
UPuxvP+il8e6cQ3ZBg/MNYR8JD2bFciBVNBtli0Oam0BVeYYnPENJA4GxMYHAodgCi/Nkf56ZdLX
0KkmF6GQaaxLiWND2QxzWjJRupahSDYwwRLYKkL74CX4Ebpc6iqStkvuSNpmJtGGSy5ahIVTUhCt
OD8z7EHiu4u/YCyuUz3ckQNCVccUUFnSbTc+NdXqftJxqTYHRR0j/Qic5r94wrABrQDc8mN5awt6
PCB0blPZVh/GhAM/aq28iUNBzMvFyZPSFrf+aSXmZzT1SLaiQdd+Jq7IA34YgO9HhKfEPIhkISzt
F0+M25axfoj2rYSMJGRUAKYbq6Nn1mGRh6hIdF4kSKW3lFaMGMTdWQ0JZEYrJza2X1B8ZnE5Fp4m
qmI8B1iBuAf1j2oyHYM0//BNnHHVcbi1qL4ZnGMAc6D6+Y4uo/459lnCmZIQADA6IorCuI9A2AV7
7sdR+W7IUyP+4KqvAvfEJO5VnelE3CGAE8DmL8HRrAAQXUwMx2muP5nJpMBWPfCawCAJQH9EsZ4R
fQfxmVoL9eLPeAJ8iWrAJb9F652DO4oFQ7zwUhfMMhfpG2Jv+43hHQORgrtbk7YWi6MIu28yHgZ2
K4Tl7NSOaXDShAtkV/+OKX4X+UBc0AgJEjaO7GNpSi9awttmHLfWV+yJz9wZUMXs9IRfd3W6YMzk
2M2+ba/ZQW2z21/XwX211bA3Ks/BYb70mXcmdra4u7CKYrA4/PDq53yFkMJfOO4QoFxEEHHnutiq
15mVeyKoB/Fdjr4XzvYUfLo4nLaLo9KziczELx1hBkTluwsOa+y9p6HAnzblYGqpyVoW/bhRhFwc
gUX2u1NsryVDnMt6gGIrFTundnnlhkyclrm8DNKDgCIzsBCiT5hz4zCL2oSnyOSckFzI1CF/xxdX
APLYYORaMr2dO9b/AI6uXAIpoZEccAQ2Mwliey9eTe3NxWiCkip6C8m3oSJKwk8W6V4XB50EHpze
gt8gNZVVv2odCL72j2+KC8U078trtwT36xowhg5goczXF8dOHGMyBctrRmgeEt7tP/uIkd8uYG4f
9n8zFunxIc2KzLSruvavwj6q0G2yHsaEIHes/FV8qQYARx7efeg9Eq7zDP96Yo7hFtZMIOWEjCfY
KmJsicf7dA58jI0StnZYIqFF1DyXrxf4YZABn3XLK8Dlb/TDbxmlRJsDFF20jh1vfFG+C1lewoJQ
lDaGqnuxxPtaekHLM7BZ3XJ4RC03Q9zDYbnAPHfyhq2YX6uYCLgN92A8/S/KKA7xripnHhyfgfiK
S99ijp0t1xcMX4bUwNV6Xf3sB2OrG6xgj8sLD1OPsLYq7zn2eZAZrQxFvbwqIFCRRF1EWBuQzddN
uBaIoYINr0DzdJA7mdMFUtU8CWisXrMKX4mAY1MsrP2Iy0/dj44+efQsVPXQHJFMc2MT3scn45yA
dc8ugWP5fGEdwRSmrpleTcWEz08BvPDggtMvWiJrA8iWIIcsFywvhGRR0KTF/xN2Zrt1K9e6fpUg
15PYxZ48OHtfqJc9ZUu23N4QjhyxZ7Evkk9/vlHKAfbKAlYuAmS5keckqxnjH3/jQP82rviVYgEN
JYXDPg9hQBfM45JMkIiWL2Qd1ZSHNY1OGPfFBZVeDon+TfPc1dO5ToeftuCep7B8rAhYpAdJVozm
xTTQgUGUK0hn+HY9BBDH6UMZ9xisi29OsaqWFixkfg76Y4SkDDTNAeKhKRRfDAzdWHDJ1YiW+Vam
EhaP0Ct9Vok+8zTGbT10AX89Ic6SrpyuWEKlYKZf26F47Nf5vVtW+uLUmaH0w8mdnuuCywRDTuH7
8NpVEjnbMj3n1OOUPVCnDOmDkllhhYt5C7lm5LxRcMZuTmAyJtyNNz0rFrhVEgHcveqBo0FxYMHz
gAIhrJbgYOaIVQvqA+rCWaiQvYxvMxkmNNE9ED+WR6j97Lqmv+AdUy6IJMXAT7TPi3fyy/KMRVgr
ziJJCXBk5+8y5JI8hITI2DM0cp97gWNVLBKtjxkBNQqTO9fQcdNTWQZuUKH9OFVYrcUDLhLP8K7h
7PRMtKTlMYqqLimkKV8440S1Z8coFIB4tQclM/3BRDfC0pkkMD0hOcoO7KS4t0kA9LHEKGyI6mym
TFJxWeNk/7SFA046q+EnlCDCVotuwxcsf9IK89Et3p+IQ2eKWJqJwBUOp4Ayhnoetm6P6+GALu3k
ZEsTUl5MzzT2SM6Q+zjuqzgAUZ1B+xTmwSl2s74KIv6QvAfRjzF3fhu91SNr8uRHsOjLJRufA5Dz
S07dHzJyDrxmvz91IVbbDRzd53yQNydZyyBatDGsYTELUQVcE4QfzA8mXpYl/yEl7d7VgVxbOJ2g
JvdmPqLoyWUE3fnlcONhOkWrBcfvdHhgguuUTc+m2pFpzUyTg5LbmJaV+YX0BfWGJZGnXkkGqS+I
GQmByKgo9MzOsxp2AT2E5V0NXCECiohTHa2HpqYArX/T4kaIWhCODsb5B0TFfx747fFe5YAfaaxh
WFUXp2pNksWL+vlZ79I5CgMPmvnHCY89DjH+cEMa6AUK5hqkic5mlXWC4S6QDS5zxKRyelQLf8u6
32P38FsGXNINqggAJN4or1UIA02cRw4GXwi3py8rmvU33ImCCkhqCN4zb8J4FUipzrdf0yicSk5k
PDs5qPKqesa3ko5s4CHbm/FEF9RM6cpyMUlyl28cT5WoiIfiI5OqTyegPazbloZ1sJjvMOGlgGFU
cxpxrixVWC5PdnmRUP6MGQ+9iNi9WAAh8LkSRi+YFdyI5QluE2nsPU+vajlf+MljHh1TtyDrZTyF
edJKSchpGS+c8tYoSKzfrBkVLhvJLedGb6J+ieanWvyKk5C9zPe5ncDN8XDl74sFOvht9lvcqBSZ
Cljm5d/WYqFiY9XZcadDEBpS4Gr/doojXIaLOcyfgnKBGMxWE39aKzsJUk43MaOyMWg055AsoLyY
CF7wFuI3RPEmUWIB0nDg1m94BgDHpZWItUqIfWsLM8tHTchR1lZBdtEqBiMaSt+VXHTI1X8YgaCm
nqAtmi9W1PeglNB1GQ2gC6Uy5WDLmSaCol+uPe/NkvjzlKv9IB8pd/jGeSzF0AogghUYMyq9MVU/
0OquISpVgKaWDPueSR8ho2AWMoyOiLiF+S1ieq5Iv+ScxHzkzpmjs83/tTIEa4aCLv612rDaCLtP
HFf71clPA1+v5ZE9Jhn/JoeZsJSpwjpGC3dYJK6XJ6bdOFaVOnvE9pmrahEOC3N7dbAdoSEHAp8o
GUoAnBINSsjHhVc7d1hgyQwUhFHj8owWOMDWH0dpHws/jldgXbpTBTlSdKsiezwOvsTUUZBg2/OC
HgZWFVOaSuoVAUas4odye7hoe1xIbTwVP58kScZyVwcivnubn7Qiibg+Hf68DP4+po/Iv/FbBmzC
M4u7Cs/x5I5ztcz4BJDOp4NG0ohE39afjiOiO0UUTkg1RoE4uOng+/0Hsid+Bdhr3mEbw4kk6n6m
HWy8jY+txPRJhYI1d9zVKmZEVS0yxcYpqVK6eJKhoIXfOoUnwTR6HyYkKAjZ6YlM+vUE/8OUeeO3
H3QI/kVADDcfBdxVjRpU7lMlA/bcNd6L6aj5LEIqXRjCge0iG1o0VrvGvzUpv3a+vzOhDN/lm35J
XNlEuWgAd9mtTLjGcWrpYLzy1ubZ/2uvMk7FEAg96wLxAoB54iHOwxjE/sa3TxFYEJX0sXGGlpI1
nm/qEo4U0UjMsl1eKBFPMKFQHgq5H0CIcx/R2+R4Rdt+yIfyoyn5UBUEfmmFOdx4usj3ve3I8+3B
gg+1jxLZ5tXzjOxGXVhbMgwHrADI8hiZpvIrGOwQO8hbMKxVO2Zel/bquKemeIUgVd8cQ+1euir9
oaqMt3OQpp2XHhiaMEuUxDpar8HEwJMK1vYdtuXZdd3w0wI8me30QoWMd2zKEFMO2uT/byMhfmAX
CRbrlwq53ZU5BN6TrJldkEI1wFDb+BNWl00oKLhgBbE93qSPyZkXN1x3+QgnZxLPn0nTTUz4EVyK
TEJv8AGwWsANbeVZ7MS+X0D6zC62of5ab+x5a5Yd8CgvYyzdwRai9FqIiHTmIgrm9JDkYmsdYBMu
W/BWm+6A0+QHLrcFrT8MXZs8j5AXb4GBn0Xq4vOoeSriXGATB8aAV6oFJ6tDFsbp2NoinTAneqhd
zvOkZ8jwNr42PBwr+8tV/tMzybdhB8OC7cDUTJwaSXZZkYMcnrOiaBdjVYZAiQdpmS4Ebe8gFTyc
HotX04p40e7qfn6wYRcy48j95uXkcFFs2Cy4nxMD6ImZIFcTy/m04k8V9DDoPicSLYHZbvje5n9O
DTHxJ9/b47ovouOz2Oujz308YmCu08h9leIgdXxOsAxD8E6hK1X2qChQnIBbNxi5H1BRcDn6Y+XR
P+3LZyPBaCplAcOfQUOONFL4uPvALKAYaW8AQBjh48kGNQ3M6jRGpR+BkM2fzcz5Tu/G38cjleQy
OGOA3Cfw3sGNw3X+bGN6cC+7szZIktRiAxwsLUvYXRZps45XJydNwbGmoUYsUdwFs0w8U05+G5aS
hHQqgvpK8Jy/sXOsfYbaOc5jF00ZwA2rt4l/nwgh8Twn09VZhXQxVlIB+Xu8KAqhHfGPUqhdoy+c
uSy2yuFDZdW5j9v+Yu7XLxN9CqeU0Lt92iobrvFGjML5pzPUinZwhZFBfhEGPi0d1+yp67VBdJSU
5wSnH5NSv0104WxJ3qpyaEtZcxRuHJ1iW2d/4BRxUCLMfMU4BPq7E9yfDufwIqDq6pyASkDHpV7v
i48n5MaGQMqoOJuWO7BEoOLJj1tANvwp8mM9hs25OdRy6U4+LtcVPWCH4hUAUthsOWidTu/JnEp4
9WlGsE3RV2errBYfQOWijzl1jpNPU721ZyuDF4maTYQjS4rZ7SgCAdhysaQTrNBKccmhqhVF12kd
6jKafY+gsYXcPmIOuH+QUhE/Kf4MWXA+VTremwDTgc9c5VSlMqkGhvYrfevnTFt5b2uPz87cfs5d
YeY424YBEaJkMUhnM4BQKK5VuaOnNQlo0h0AJfHgSvB9wLCXh4wUCUhS3MMycXND0wcIgXXlLu3s
RlJUxXpmxi0EJOGNcpLY05eYneViLpqvzHHwsQ+REQuXnQFmfoM5y69JuISmov0yQmWwx5yAzt3G
BKpeIiAo8ezVVI1lq4vLwbgDXCXQaL3jTJZE3MeoT/hPiKR4RTQvZucNwXdi1pxzT/seWZ+gK0fE
Xp0yuIponzuPByURo1G2fz28YKMApMIQpENorJOpYuapy6VTkiRU7zghWTRuTFm8IiiRVnLTYfrJ
zetf0Hwo6jdGuoqT8pY7bHsm2nyG4cyozx+ZbRyj/GcIIaOi274XqyuT4FIhNimWzN1NXONm5gSd
jvi3kAxRJZODRh0/y0E+46lZrfG3TlQJ0HpAq7l3BbvMFWZCojOLGyktKhSQJ/y0RjSgpvwsk36V
s74gF1N9NBFSiFVGnliiWKaacrtHvdBSG5fBRLDCdqUXPz6dfDUPJsji7JNqo3sfpwvqNlmROMrk
bdM28ydtszK5pmAUiXUz71wL0VGKiW6qn8V01orSddWCCm2wdMvN3LEGDGaF7Asb/0DxW4CzsjqQ
IN0vrRtfS88rSPmmx6C92BqfCVME6VBHMSPOGML3qUNuW7NxJ4pwgewD+qe1ABtljHN9gmmbsRYd
/ck9dAyJ4XaqzfRwwjtNdUmr4ycKWRFZblfWgXPOtLrwnPoJHtRL6afOO9BTPMygqfjvrY+oNI9W
fmNaBob5SMrfwQsUsaW9lcE715b1kSBQSTQAKkIjA9hbSFtu2Ef95uqnMax/NNuaXK6Qc/nS80K3
XURoAtulfaqRINRuicxEXtgOSM9uJLQenoJqYanTaurC5PM0nJUwfAyhZ8CbyGBFkiIU4VtVQHOv
DqiWYmKVJystPwxW5SN+PiMwp29R0X3MOPBEEAMfoIfHoT3uGWvZohrK3rpy4O/To1q81jS8+VPV
wFhfEsycrAZeez2HgPD+IS9i/xnWyw81QJjRLahZvDnl/aHY2LojrQRDTgorxqRCWKK+xxs6kcJq
234N9ZZetrpnmubIehAZmDY7cBDNPPDgPM5rPfbnTHfxpedV68VO5uNFXyCjy6i65emOZsT6Yuvq
Mx/1Ls93ZlQyw6SrrsNMXOhQca3NS6mbz55KeYpU3mvk6/487dzNmIWyx5P1BuMs8HyZkWGoxqnG
isEBjP1GXR8Swl7t+qw6uRzQh0psDfn2YJU9jBfJXFEBSL+13Vv2/v3hddWTcLGIeC6vcYMpLr1C
s4RZaki8c6zAlgrbJmwiufYXyBi+M3Cp8LDrQFoB2BZBDPIiRe1IKQOmwDwwOLB5PDlIVzHrb3ES
cGEPytSGkPsHNvvzaUU0XOxl3p7h2/tnW+9Obv/4VtlnwqOMeSKrD78aVg72DDn1gHydOKdEFycc
hBS/LZmbDY/KlEkg3ikmS7CrYUnjk/wcwx2g4I/Lnm6nrs/CTYJsoG8tsZcjwm0hQUUIK9EGJyls
FuGabtRS+QjeegQqKB1Ht2eEBoumdOybT2bnyEZD7n0wBctjkqbVgoekU1EywO9H9kFpPqJIua5s
O5FCjasaGfRmXv8g7bkmeAs5I5+y5+Yfid94G5Zk3JhosSBSx5y/aPSSD/QhVN+MM98ysmHT3tGx
8ROAnR1CubPCXetz3lKI6W36gPU24K9g0rSfBbT1g9+c2FB5j1GbSSTWL5L2XUwwoGHSdkg4cMpj
pVk+iLi8dr0luQpbxFj+JnI3wU/pq/a1mjSPivLoXjlwhOyynDTHuUAZYo7DSSfjRlaBhGDbliEp
ok/xnvTf1CQoc0ly4LhQrtl0GxsWFZdsTWehrrJXjGKMpESSqXP4WKw2qA38gXJDp2qQqMKGlAuk
tzAhXu4yzWvOJIOhOwxI0+QFPOEz+eJAqcQkhULeqaV60YjP2Ys26t7ys5AdqI0NdOLa9XpuPnYm
UcRUSON1tPovIUkHF64bx6A6i9vhB1u157rsQwTvlCdkFQo5BXjENKQfHIVIa3k7GKixL5heFHcy
+8LS5SOqc/b21OG7MsrV1AVBtqYd68pQvgLDQpoAGaAAGpqxJ84BR2VgR9SJqDYHojSiWmP4gtzl
XjfcB2ollKURLe1OOR80SYdSlmWfVxIo2CD59ebfw0SacxKykfSK60qV8FaQWn3NQz/6KfNlXFPy
r4w1IQaI4azlugob4TiEbYrXY8UEHPKdJTy8WQ+n4Zn8+J8yq0Iuyk9O/XfWwgz2p76X7zEeHKfr
5HlPpoQ6amdIb6noC7uW7KCPuYEVP4n7wspAafIgouXrHgWkzcoMihqRqRhzMDDgaBgPVEpnGXHl
OnIh/DD0fbbOm0KB4caKsSjbfX0OoNDVoSBzKcCXPl656Ny0bRGvnnPMBQS6El5APAJWCb+IYQoY
5TYE7TlBcImtoHx1jB3wSJYeaYOCffLxH6pcP+NF9ZS6UygZQ5szvcsnCVVl093jWhKBpbmFj7k+
Wy9A8EhstdBmD/bxhMXzlZgKW9s6G2Rl90cwMJm1mWfWbKMDbA+gbN5VZcPbU+t2p/rgk2G4BQLF
c0lK3DYMarVr0zAfBFJD49/yu0lCDCgWFVSnsxy0DYAvtm4f38KfUTnCcGX1BaZ5yZnCn+sNxsIp
HvoRG7ym4+TDVKUm5xd00ewMLk6Og2K+n8b2PEGZAxPnW8x0kXUlrlXizAmDQRQ/HepXVGa/5UCz
dR4l/hipvXQ4aQ+urITDnssOY7oVYD9F0WAl2WAx000CzQrTzWi/bNRMXXvQNHW89nqox8vpxyAs
ICHX2f5DLqh6pDKUGDQqSZK2EgYMVp1mwWmcIeH/ZgwepShH7PRAW0GjRvKc9Tj1hdyNy8gEZxd+
MXShO93K6HWWVy+2h2H4M2b0c7FF+8vIEAm1Cd4y2Hii+sB+W7ZdENFKMRbhRoFm7BZzyWlI1ZAv
jGdM9AmJmZh7AwimKPxOTs0IMkQIcq4jMIk4LOfbLQxfaEN4ov5cwSeKHqeYiWKIHE/pkcqS0ZaN
XmYKSZVCC6A2jFdQS9vaIBeHbQM38MoAdULD7V+Id2TiJBzzHJAJ3Y8Af6I1tsYChg0MYpGM7wnC
+6kk6dHKDxMxkLchtZpYnhtbNlsv3WQ/wvdISX5yPgEeYulkli4gmoJHqwdYW84ORMBKAC8L9n+u
GdakNsTVTiwg8+Hu6AHLTQ3+OcEG1ZNe74tEeOkGxbEzpROmCMWIEgbyNVrm9cHfWWFOaL/PKt6k
WJ6ikQBPyXzcdhWuLLQrjJyKb3mQ/eBG/lqjv2E9QtQ5ENGj6sXcB04d3hbdC8IupMwe+Ye2MYc0
qR/rbe6uEUC9+iUHNJkn59Oama7Ao8k7GwqAW8jYxye9RHEMoFV4v4yCNE0adHYn9sgfapT1z8bh
vs99yTJDI64WqVEY55PELq1fCBsUf5QRkjvNESz0EHXL2V2iBBfubGKuiI3E4QCl1SH/DziE2mqA
A8CslGCTjf/MDvL18qZC+ugNXQHQE2bLDoHEZ9uyn6qITSJogLPE4+gA4Z7zvAFaaaBSyxS1npHR
YdqyvzvFxp1LPDGohHcZt0hGW+ARxtjCI7ICKuM3eHjUzL3HWc3NaiISnwGE0b9w1GFoffKBJRQb
iWtPfEEYXYFOwsJeOyozmaZx+LGoPMA+K40r1a/RTx/WlkYT8Rl8oo1z/gQJKWR856PrFuRO7KyV
uAhrWm2uUSgltoiishT6P9sBQjf7GLSUGBb2ofOVd/ps83DkJF03HT1a6ZwQ+3FuBPkmt6JQmOJj
4pqwskUu1+BI6EY+TECW6IhXEPUxbcfCQcyfmimfu0mgA0avJ2esIg7D2D0jF4brJQ3Awev1GXZY
08Lcky/io6xzjs6VL4JuTXEbXSCTRUa8g9gjK/yXsYX1CNIp3Srjm2YOfXW4Z1K/wKfaDpdqlt1l
QJ0YdzU+BOHZSvPghPFbCu/FUzcMS9J2CX9pZRpSO270TZHrQUkkw0N5R3kgg2jObVi5yHgVhBNy
4LZf8GOl6qT+FGLGqWp7P0wRx50JJaXAYt7HDeHDSKjBBRhdExhkGEPKhGfysCnQCU7ENFzwqEEE
0XkiOJY29+RnSKANc5czoweYU5xCZ9bSYycCQydmz4o5k4T/2fEgIk1AsWo78IlFZnnGWnq/NmX5
G4zsxbgskCVd7r0OXbDgIFMpbjO+ML9yJt8w6jjKDI7Kou2zBmJ23GwVT+MEdL6pbwPMgrqObwjD
Ki+WKasuKZ3a89Ls6LiQWV1T39MZE+XK+o0w1cBd0iKh9imejvxACbCF3O0z4h46e2hVlHQMWcDy
kpG1xBzp1hJUY4bQloZxGruWIrEFazMd+K+owjqau4rV4hvv4Dk7jCjhMQlztK7YXDHRi0PhxaCa
E7xqRhzfcbfA3sqnYrXTcf7FVu3pXlKAloBVQRwSS04lnUzd46ly/GOOx7Y+Mzn8LqRUSUGvVpZ5
ncgmTYAHDJ3AWTUOJDm8DX2ILZoeq4MvlsKh5yWvwEa6Wbk4YcVd5ggI7kAZFodgp5DbmkaBMSSX
yJuRQtUIGDgSQ4rtJX8bf+pLOY0DQ2l0YjONAUxHKqtNmg1gFOvIfkKa26apNvqsG5S6Eq7m7FxW
tr+P5wVJpSlizDYJwuO+rGc0fXt5F8QgmgQC4Rl2LcQezt53uZLbmbTXk1OVeL5hLSqbFjaCx1Re
Ez9KTzK0DQGXR8KT5WkFhrKiDjHfkszCHBP4eiUuzgZMQI0g9lwPnIEF4hG9Q5eHu/19KnGpyyNs
zN7CgKedKtUa4egdlxuqRtgHXshrE0NVO/k4Fo4uA/PuQfW0fn4Jyl6MrXqJdTSz5lwfr86j9x5y
j4cjbGqz6Vv7vqjtv7Oq5dmaZkLx6nkPUw2KQY/A2PNGBq4g0tk2TfvoPuBEz11eCr8Zvi6WGmxU
MUwiTospo7gzW/vmqJ29B2KipA0Di4HdIAgfiIK4LzDH7cVpl8TDhOGHNbu2njnKZ/a1IDg7e1Bc
Sbb9fooPJhNV446kuLbDxxprB5jgQhbBKeoGFhL1kPRlQ4rJMEja6G7HVdWZxxx/QkKquhdnYKob
M+sG+MqLckm2YnqoV84LGGrVd2ugXi2x/hpDRMDcVeZpbJulBcrVD4BS/QMaXA8/SI64oKFEHheB
ZzwnufEHfKyY9gHjJAwmhJx76lL8yiI4xA8K6iPTC0QQGCPZkREFfhN6Bk7lg52srAkB7AFYGI0F
g554ztoPJhVtZByeKRLJOMKdiruwHRca6eEDJHQG6hxJVt6VTDTNJ4jaQ+Om64w/Cy9nooWyQ4na
o3led5IBEHHDV5ivrbBHzDrgggXXQcrPtlgiPTsqEZer64NGBZ2gTyaC+MF6KRsOD0FxptLzynL+
YAdS1u+42wCC+eC+JgjSNE84y9FMo1yy+MeJ75YOCNDiJyWzdE5keysHHitAjXTPGFdeO5lgt2lC
14q657su+YljyaQvn+v4CbUMv1vg5hrzeaGX0RjT9s6tbqr4KUE8L3lUdQxrTdtTsqYF0TrMPyUl
t9iBIX7tcG9C8Hzn0Po8qJJJsBZWXbUPKk0W/uSMLKemubuyVLzDj4bcc3eH1E50n5wGkgcrvhc6
XUBfYtr0JXOzJ9FOXa66i674el6HSlCOFp3r/gM33GK6bNTbsyIFRpKpZJxhuANOnTfOsDCq7Tlx
WUV51tJ2WKmH4QykhhMPQj5yFdPwSs904gLiNkl62KUNhidoeO2cbvU15NFxMc+cShwKKCz76N5y
EI9yXdOVowTWCsyiFUUEAlsZV6Kzo4qphcKZZYmfFIFBONaJ1+jHWofvD8yg//63//qf//uy/Z/8
nzRazQ7K9LduaR9x8pmn//57pP7+N8zG5Jfvf//335MkDgJsjZlpBb5KPS9y+f2XX5/KLudPu7Ds
mKkMOE8+MkNjKFFfBxsxSmv4Ps80si6GFDlNwG5umLhf5UuIIJBHBelXxvE2kyrv8dyuWfJr8TIX
w1XvU6DpW5y8uG1W3CVpBnDiXW5M32FCF17rHDGIrGM5t/m1vMAvaIY7gjP6OPPTJcjS3Js9uVsh
LjPDeD8S3ivqZNkqugs5+ml0cbh2dHgNX+2xKmUchZcsz1l14oXAcc4seqzVUxclOI5H94cnwzEG
bXZw/deP0Q//9BijIE2CKAmTVMWx+rfHeGyMPHqMz770OEQssF54YAqsnGEVY7M7NIhEppZ3yVRf
y9EuZFXOuMdA3OikDYAAfj3NuJHXkKFdANuUAyCQsBwkgdMgWUXFR70ld7Wp8LDDJvaga2pDbjBm
KdH2qyrKu3iHy00JJzlRf/39XC/9D1/Q/+M66WCEgxm55jGYwusebq4z4H4MhMf2B7Jl6kXeJctD
QZCekNTJXEQIL7kkVG4kA6CgVxU+4IY+ABM5alKQRHR437to+tHvw7UsKnkUeQq/b+ofjxX9WXXr
Jj6zrR473/fauHeKSGPlql9l1pyzxoHrx6km5wBDJVrkkHJgBS7emLoFuYhMZWiiR40QjzUtr0T4
1hpcWPqCKTD5Zf0+gAOoNwJlqOoS3NhyZ31CYnsbFFxSMGt/SVUlI9g8Hs9j257HFGoHpbOQiwT1
VyO/HwIeSychSDLk4ptpWfHKpY0XdcdogvdC2NIeq7qjRiRkOZlomhIfg30sZIixsEb7nXiyVziH
V+D2Q7ucdWAwgrkzMa26mEP6DMbEiEUTZFaSDit5V/IxtvAsZnRjyg9CobEmKzHhvJSV5YZsHN/Q
O1l68Qz3gmqvW52vwuMkVPhO8XBz9MNKUdJPoBNucgcR/XY19F5g2XjeyvyJn7xHA5nzKWzv/PzX
SyyRFfSHkygMITqHKTcZGygMZQX+4SQK2jgYPGy0ayKzQkpiPrlcHjbKWd7aAIeNjQWycS0ZC6JW
EO6ycNtaLLiH4aBjzsg4rp9tkhIm6RAEP3Vp9G7T8LlZHAgtn6VEl0UmRUmysCm1kFhRZ1qdpfi7
y78kP2UKeDagSqqGEkTPiNs01WC6PoVhf1VEkB8CnNfxDkzAFMVv6mMyUN/hv3p3QN2tFDYnFKiy
OkibhPBM34py5KMFJ+XnObgccpRZ9xMWoETMYTjkf0oKjgDXJ6lmvZFjUqhawYF//BIyYcW3gPAC
WBbvJxYAlkx3DPq/TpV/Ryt9rSdKCgKXbIAR5+Jfvyb3TwdBGLpYrASKoU+iAk8ulP/1mhyvizy3
WlBeNPsFDp9f/W3+rAY2F7n0Vk6/sP+4CmuQB+HL63QlrQHfRAx38d/iwlXdLW6wPysuhwPniL/+
gKH353Xke1HoQiCNYbrE0R8/oO9MQZT7ensUMrisIcLrbpDVfMRZ4b6GLmyLYoEIsFC7FSkSmmXc
hpgmK44R7NbrCSYMB7GVFSbSGSbcbkhts+UJFsFDXXNYC0vozfaXuCZVcEKXbDgYSIL2AUFdhjka
tJbfW6TkZzdVkMvlAuuv9EyALVFKLgsGnrKKwSyc6kWADHujUR3JCeD0oDBdDkkY0uxfPyVXnsK/
7TY/DP0Yg3lk7zypPz4lWmwMYHYaVlXRt3spa7vAz5HGAhGA8EUEHZ+W4i7HGFTGOfRtt29LjzOG
HAfZYf/hM8V/+kyJp6Ik9RXOU2EU/NslOjr5WGAreTyLhlg6PKmPtArf4UIFlVWUeejKNcMyHXxK
es4pObM4y+ShVWjOK5LlILG8/+vP5cu/+8dnlaRxxLqHNhunaSCX//9a8lXqbhEW2wiMwICFHzHF
TAY0lBKvvJO6DNkAo1OOqLyMiXHybgtjP3PCWZtHgDWQS+iz7oByHkWhI/2/P2LC4+53lEecRvlH
qYKSLcG9GvrGgjfSQU3YY4iX/Kd3H/z5pE0xevKTMAy80AVD/OP38V1XTYFeXMpyEAzhUdQZtRFe
JD+NgTLf0+AeMvBTM/i54oW9s7Zp5tAveiIZiF1FSbcBueVJcCbngJtXLI6CEf/JERQniBhKTjWw
Zg4LDj6L6Hz29OsE2el+GmiOTQi6TtglVYRhKhRkDUaya3tcIp957TogaCro6WqEgE3QHH0TOUIi
M98o+qLNed/twgXPHmLmPH/9ul35+n983WnkpbEH4s4bD/1/K3XQeqd0TduOcgrsE2etSWxVJe1x
hO270aKADBGWdS+n2zTxvxm5BrVZEKC/F9WMs3JEFyAydJh//eEwX/jzLkkj3DT9hAOOuEUv+OPb
OzSSHnfOji9Wn5TgWCHYkeUAqZVwCsurroN/5QbkLREdQcxYNIOfWVeUmhs8K+s6pHaCT9UMIukH
zj/CNKJag4NWK0bqkkejXV4sBCYWJkblCXmzJgKv1BydZrfjTOZ66EMFru/24mNVwnSRU1duXTnZ
6w1AVO4FEcpbyL+asMMimrzD1RRvX0jkwYa3tFSSRGZmTzYyy8TMwwA4WEcQsUAyKOwlSVfegW7z
nxNxP2IMTvwEIPpEPeOC7WuMdxIxNojF0tX0fBPGWCjj4cq5dL2uZDkR1JNs0X0wACNbVaxqwQ7t
QKROaPiSVjAR8hMAykggcgGxbNSG9ZPJkTFe2+kcdzODSrgYICdYWcOAChYJiCEsSwD9DrePy8ow
d1qB+esUEkMeCQUgBsWtt2G+r0JJEJNootySs2hWcwcudMCs7YaxB3SxDPxmkpWfI/nAhRtIQ5wL
0JNSpiXfg57m+005tsuIpufT2xxcSaF1qoX9g35eypBRxu14naGy0OkvJ8RLyqlAU0cFIBOs8pEk
FgiFVvpB3FoJjwKm6HkQMY6eVsCc8PE5dbnInBFIZfWc4ypLa2IViWR/V3FCIsgXRY8HOLL6NP2Q
+LHk4Y48hFZi7W/X5F8sdh0wjrSTSMoAaOsDXxKa/3OOHOSy7kaczjTVcoqTgtWZjQDsVutrdRR2
/haUAIhTuX/GNJaF2goSO0gOicHhgrk1jjuU+G0bODfRkB3QGfbso8WQFWxlLKsBYUNOuNzGtxVs
Af76qxVbyHQtyWrsVzDoflNgiljXgvsSJ2FnbVb/IAwLls6r8OokNLbnpr2vFo29l64HIDC/uqnl
2dQy5bPi2GmI7i2hWugTkK1f7fYDL6mvRhJ1eHhzgHnsMrJFWxbfUUo3goORpSfjV7bAv0Kqofjs
UlQRnty9y3cqq3DyS/zXsl+TH3zq4vrZK9yakvNKtOHdxignhngMivM6DmF90YPG/dD18UpF/cUy
nfMNd0iRfsQdYBxOC3D4NCqFLUhfnSVnai+8MqB7SmCIeVcVpyBIvrDQpX42PENLLkL+wqhVsCYR
QjIhoAiHNgHsLRyAwJV3v4imLZbB5Ep1UbKuLFZmGUo23dFU0HK6/RXfcaLuxAHREg5MPRHVaOjX
3k9MMplf4nuStB7y5CXNLvuieMWEtb6cd/NL2D0Kmp5lHQC7wjIk6ON9Ujj4FcjwOygJfYKuxYhl
wTRWKX5j2nDfzgdWpWXH2BZci4+98rZfwrkRZqWzsvXqCk9ZeOZ413jAs8dUwWyauPsE2gjgxcOh
kNmf2IPkE0Q9kQFC2iWYBeJ7ggf6ZQUV7QqZZQBJ3hr28ECCGAHNjERig4jlyiaCDHx5EBZkfW7y
Aj6xjNf1QWuK04WwwZ4ZBkM/RqrN497JiSfQublOdvRMmixvy1WACEcyIiW5JAHqlJVTpvldp4Da
OSk5aeA+XPtlkH+VM5JJBtMg8UxVDDDfOT49KcFk2LqJCgjBKe07Iie+gYC7vYtlx6Q4dThV1EyV
K3aYwjglBQdmvUJu+MYEENMrEhZmUjX+VfYGM3PngBmsE5BRsGp+PBMWAFsFOmrI0QY6ocnnn04O
iiZIBrTJjbqrBDiUjOdgYSjcTUBHfdmTmUlXdiR8cHHzW0fATBMK0gyfcJRg4kMsna39TxqZbx1K
EegQnFxiGWuNwCpxUxyaZ1y5WKiovrhKJC+NA+hJHLdsAmngUSYJ4UzHSEClXZwaAPa85KqDOUcG
MJcSwcZmQDArWg85lLWms4zFv/rtgGJsY2W9nK1ccqxUE+NTr5XUT2UH7UJzpIuTpz2tBthmIwt9
mmVwWzMKxAabKG2JkMsXwocwcc/ukN6Vn9ds6VHM4d9YsWysayTcPIbxlNPWXCuNym+dKYmMynEg
UBhyvWUZO/GD2BoGhF8jGBW5EawrXVDBBQuz9mkXZAVOIGUjLJKVIW4yufpLzmELFB684+2RTeZC
IJX5scxUQM+ftAMyP2EkbxnNtStTqh62A/Pd17zhr9YkDV6TprG8t8FfIqS2+Z4SKB60pIUhoQSH
wZQM36RgwrRAioGE8SzxnZQ/E59GQ8vBHV9SqDDwusGa4plMwh+ygibgl9KFYOmBoF9KwZgHeAkK
hWyV6ASOaO5PhtBWkIPBPFY8Tfip3/arwsEdlDYRrjXmvNeBz2hTeLHMkxliOfDwDgkXit3lO947
+U0dyZwRig/2ZVxlGcYTHc5b93a76108eAO2u2DVdWG+jL5+FAK3KfhFGZlikcDnSdbqctyqr6Jq
ylN0mswjLyXkTdXZ7yOUIQLEEA6/kohKFvwDsBCJmz7YPtWX8FnWAbyM4grRNnP8gnIikUDnnKvV
GPaykQR1e0AYw3LDMpjDxMAzm3yQIMu/rvgkNtOynqU+r9nR9o85ZbzAuvM4u120ahm0ceAopAjU
a1e+BEjZFMf14P7IW36uOI/bWoiJlXQQQuyZDFeGYTLyhYkRW1tQE5tFzxibeaNAButYJVcIJOF0
zFj9LNsX7XKoyt+2+YxyX4OXv09qjdOyqLImIxVIt8OyjPgYCSzrJGQ2Z/3JIS1bkwHZq4zFeQQ9
dxiDYzYB2lPV8wcTjqf7IKPsqJG0Aq9ygAX8EKwXadm913VegrtNdce9nZJYqbw4yCgx4APur28M
jD3ekuGepDK8dQx9DyguhDu4VJJnycL/LVVVN/OvJGKgQS89308OtM4gzC92z0d7Q64OpJHmRUib
InD2U56juIykW/vPIogGZnR4zModK6Lf5jEe4ydMx59QbhCJggaLykTolDZk08rd5OgSfzJpW6Wl
HCeSzTHUuDILuiQsPWIR/gutvQ7ELpjImY7XdxkrGHc2olt+nl3WmItT1gkvSDwB4GgRPChvJocV
BnmevEIpRRk8W/AzdwFQyOFBvM9LJpadOVcjZs/smymNf8cTcwSfpUcV88ps6VecMrOs5EgQqWDd
Zb8JkqRkWxkvOZrWQ8OWAo+t0BUiA5OVi66YELuvQjCbEklihgl/azlClc+j5MmerZqjPug8E2H7
HawA6ESvCsN/yjPOtZKB/sFLYudzAbHFAGztbrK8Dz0K+iqmPdIXKE4DnMlE8R60v0mxQJ1ozzDg
nzwAwd+lg6IXM5E4z9JTvyWQouYT6RZ2WM0zY+KvECIoJFDVCOcPhntI7sjGJ1NKFsCM0hW7PIjF
wtJKViqz0rzvmgz5JcCRkXMgboE/G9hyIguym7FqeHLWwDWJafSYLZeXjXNcH8BylfxTljniA8lD
zX20tp2W7Iq/Odq7kRE6s22RpePPG+ntBvO4/d6ENZ1PDNlGVqrfwYjCQ4IQv5XKbCwpwfGRSy+X
Grp7vqUJyIH5Qr4aAhYI1lfIJOmHUAq/ecBjOX2VJtE/DJmysXD6HOxscSpbZLsVb0TrGotoP+Pg
ZTpF6NLRNo8Q1h7rAnENEu2vxEu/1viRXMoQ7sBW+crH7oEwCbpcv+esLtPlw4a4FpxCqigba5RQ
t4FCskUoVGDYkgkpFQnGw7S4zBHFjzvOMH1n3IpfkQi21xb1WW/Ujed1Eu38zPmJ9U/JQxZ/v4uw
7puLtNiaOz1xSudKshbp3JnqzB9rkO4b2h4OhhqihIWoGiqmvEHUIEEqaqQ1TCpRAMu51v4/ys6s
SWpry8J/CEUczdJrzQNFMVRh4EXBNRdNqSElpZTSr+9vnezbbQoCuiMcGNsYMqUz7L32Gug7Gaur
+cQIC8SZeOtBtiC9Ljc82uDT4TqOu+RXgwDywinhEMFCQX3kM+SmsCd9eOCBW3Ml4InwZpZ+VlY7
1gguCdOHIOe6FOtNDhPKYFaGErym7/GRpsLvuTj1Ff0eT2qgWjypizi6gJlLABZWE8gabG23nR0n
1G/Dyq6Ghcr4GJNEhvqcSTNLmB6aGoxcaq6vGtt91lTtYKJt9TTwYrjAFcPAwfFmXOTPpBdhPIyG
8rn6N/ZBPocs91bu0LlgwXbB8UrykQxTxwb6FP83zwrqCbRbTNRyvMps5qrZsehO1hM+T5qzm18x
8T8YCJ6nSEC/f2s1JmJ8jTJ2D1auyg7dCsFu9nIVUzDjSKpnyjixUmW5MDAxoR2EMYegABsHTA3w
fz4P/W6HP5xMk3KI44EzrbcJj+3isGVX+O/iNYrLRFBynbIJjgeuHwUMjmJGACVh6d5Fis2cve4e
zSWXYUqBdGgOz3BBvlrTsFn4GjZvlDtUkvo8QqVsoDDUIJ4kxw4jhEcrdtKdEYQKkIOjAWmacsCl
4veBH8deBh4Vg+xxD6x2IpU6HIBWLZeb9TvTOznDVtY0ZfQCIi9MQBrCSuHZtYRqWo4pscBo5DPe
1VgzNcGICmciGAD075xdO1VTMpxIYjFBWWzk8GJ+MlCqQfZByXaQzI7xG+9Jbl3wFK8Nzuldzrrp
lJQJ1ZtvFXFSUlE7jKKpHFzKcetjuwSaKHJw4gHCv5rZn7ijWr2CUQ45fQdSszH5F0YNbEgHoVoe
iUCW85vAOpaFHSwf9rfm+qKZtnA3QCsp11EyXg0yt4ipXSGXUyEK/jIRQE0CPzMxaQaB7HiJ0p41
OLFw/ZYuD/4OeFJPPZuFhLqOcYUvJ5UtLlXfuyA6ArMcuD+cGusplWUEMV4ubgg5AUwC1goUAHSY
VwZLHys9rfcZFbOWeaUWMVAt1bOCBNF2bUqMDZwuZz4W5B4QLjJibQxwsj7njbiloFC28EMz6fOH
sje7Ai8TA5+9TpBnssU74Dqin6hF4ut+dhhRpfszCK3v9KyTQq87osS1J1ntIpknIvdEH4KXeSnj
ExiFX7vE+ZzXmfeO83miPOQPt+LhblEcrc8WCTzeMKRs7EL0GzNDBQtigSTc+tbXCJIIcszvpqTU
B7tZXF6sjbuyHgy4fVGTHqHqOszvGiR+NdysKxpyBpRQLj/HuAzQ2LOk8BaVnp5QTBxh2bfyTMSL
HbPnjApXll462sZDczceppq7kpcPNLLhM89QDQgHt/oe4lN3QAfOuIabx6gzN7wFeegt2+Bzy21/
udNuuOyzJae5ZiJsaAkcH+ylyCJmv7XO4ZFK6YC4ggAXqo+eI3byCQNcOADiHX1ta5Bl1BEuLdAR
2lBdsxwXt4YSLOiwHjA1/jloVNhDbEjeHmIsX3AJBKVrsr1YSyv0SW7F7foUS+HLcwalh8yN5GFM
dywpHIxbPobGFg2AY6szjmLucz7BO7Dpt4vLhXLyPRa/VmoPcGV8axcmeqqSLMyvJpz54531e9bB
bQ0GIlmjBozdhXmanmsIWyyanZR0FGsHqsyU08vsWeZLwJYHioX6UIvQyG0OgK+CNF8oRIGc+aoS
WaqLGjFgR9CXobfFLAaN4Rlsb0T9UQq8zgTynC0hV2LG9Dwu/MUulk68K5rKM5SNWFvDhrg4NWUB
17HsDCy+6DO+bbzxXZlnjCPFN8BTYlQ16hVvgANItuNX1F76MEaAySKrYPAPQFBRviRkEZzhIseR
wADggyWmEm2EakGumS44sHHW8COzegzRMn5PE2j9M1prW/QvKUB2z78YoaMmIKkMUuQbLSeusVFH
1CMRyQNU0raD0QZZuHLV5kDJIgiT2tTD4xiRqnT306U2oGpAO5HohLKxlLPofQA5lh4BANpKfmod
rACTFzhsVO8TZXUH5S67wSGs/p734Z31bODcx+PH1QN0wSNNwdfB5fobnmHXMAfYSTP/D3ZQXEQj
BX/NlMomyDNUh/OuQAWTgFkuEeWh6RgiSUvdFUo4wyAGkcI+eptwb9C68GgCnAW1cLqdtrzkUbnT
/F0T6QmfAw+TsaEssiS5xBO2MnCOQT+oL1ZnXp5w6mbWgEYQIjjbHsqueCEExMnXAyPUh2UAUNY4
Y2mAOJyFldzA8zzSOC+YtZ9zNlBTbW7xlBuveOpwjaMxSeObIl6ah3oHr6DcPYWxKREgMpcaF1Vp
oDDbLtifudFEL8eywC4WGbnFz1vOQH3j5QB+AaEee2hOf1p9GwTh6c0oGV61PUMVOEFCe5judhmX
Yo7e47yGMECQJW4Y+r20e2z5k68QKg1+Ref29rBg+nLkDfhEPWizLD6lp906J18p5Q17rAzwSjxX
aUZ7p70oSvMZyzUq3YiNFvhA5tbS3RzIicF65AKvJ0KBEj58r8JrL2Qmwto+SHCY1q07uvyC/LB2
72zSgVVle2H2pqmbPTMUNHSoGM+qor4eS6SGS4r1Jeo4bMo1cGKEnLOIsNCmxFj44DI7ysVJt1cl
WKbuBioZJhw5tvOXmvaSCU/wZSc8VgHKC+YbRG1zRpgcX1uMx/igEdP5VW45GeNJDHsYYB3/gnD4
MWm1bmacfTfudRsI1QUTfj5cgklG3RoEePjkG+sPdiW9CpP7YOU8DwoyTK3hbXKIMAekc/kXFEnq
F48skupg/j6SG/Mmj6StqsC9cAlMMLcD7aduH8dovEsy+ubc6MyeOC6IxyR+BxAiCdHljLqpIOfw
mR1S62rdMdj2svE8ceeVK+ePfKrcgVbZ8yU6CABmZOKFc1FQQ42JOcMLrjMYP2fBQEWDvxpPBics
Kav8RtoCLMIsWJkFwyMhZ7AZI7Ra+eSkIK5RVHmcyNSJSxJsmP1BTs47HejMjtFJc5bsWaiGlAWM
BMk0Mgo65N7VZuZb4VKPdFuPPS/ROeCEDji34jBoDZSCA+ay+QYdTMxnhmp8tbR04LIEB4it8Nok
FlkKWktjsOklkUAadJzoQU+5+bDv0Z638LsF1Rs3W3Ha8P+uo1Gns0Lemg5Lf5SL3CzpNnR4ODog
I8gHWcVFgEFAx3OE489TlgpliRBnhUItGt6kmbghk0A/6J41Gwd4PrUIpOapeycUoBv4mh0xjs/r
iOVc4tLoWX4vXm6gFcL1F9i7Y07fbH9SUj0YAk4uxQQ59j6xR7AGQKSa9TZDgPJ6ny7rZXeE1lvH
rD4s9jBk9DkFTCWadiib4YUeyTRYQMMTSq9IUOMzuPolA/+uTpRcymxN/ilcHJrwjQ4XO9rT5gJh
J1AxPasVw9dG8H8k5ID2QKQioFTQ2Ykf6hYlHMdLcddk++LjPgv3ovI/mvLIpcYdS7WG/5vlndec
pd0OTW/XAgHnKy4UJE6ezj1CZ/9ODivGC0SqUnPjDsvVhIdAJ50FXeQd9DsORfCscwAF/xwVENJl
ZFlnG3N0G2Bu/coZ5aGGRdEMP4RDh+8QHHWDraIl+LxG7l1DSjZS69rwfeuKUxeToBJmFJ/KhGCo
VorQMuhO6Ri7GJdbZp70fpMVyhIqWjKISgORiQt60UP8fhnqkdRjqMkbGtpLfRtA0E8WrO1bb//R
IbyXyUDT3sMVp1jX7KD22HJqZ9k7EGXSm6mtm4vdah4MSTbCKa2RVhdh+Qx3VtFNTL7kDZ2seGMl
hwMq7slP+HYMu98E1tkJGsWNzRihHObFs/33zdMuYVDeVZzjIXsCzRFEpmeLsAZN47+27wnAJqE3
1PkBwGs8npded96vbOI9zyyBmMn7AIK0UpBUAJiPYa01zAtomKibtIoKSgvGdKKZwptc7xbcluCq
sXys+0geszc7TfsADb8fjmGGaSGV96LwuQB7eiyC6/OrDqwFKAMy3AhnE3Y953ONofkZUDX3LtF+
513JW+OmPuA00r1l3MY0Opy8i7rhpMUI9/vJQo0pzHjAwH/HWQ8oxNOC3k7/qNqoyI8fqSVQ6LB9
uzTAkoaDq97MjN0eX8a6MC0LC2iUFAArDzrenPNkCZf3IH4YwLBvrTtLIsz08E6NoUYVYwDUG8xA
JvgHPI0zM/PkwLzA5XLG2+N5dnZcuGzW3CUHZzzo0pDnbDCt37nusGXw4IXn3L9m5VctC4e4UQBM
0mSUd0ca0hOc6KloPIDt8cAZA0XYsHAwcEjJjG/E8efSuqOSwMzJW+NcaTVqS6IqyT2S4ifVtbUV
Zk1zdCpIbUl1fuo0C9SOBtItpsuIG7w7freFmt7ysjA+BtsM9pqVoBs5rwnakrR/Kfi01r9dC46n
jD50InL6wHPR1jaAfeed32Uw6XbMaiJfjR8TOLnhiwgEu55Do5FhiotpO9xIVT/A2tyoyMDt91jI
VofpbTS0YtgIy+P4MQj5FMeiS3BJWocL8gmYjYIf27gKo7yeRsRJWXlQrMMk6mAs9dKXwNM9mfGF
CM/o4UANDpwgtmqCaYsrJyRJ2/mn3HQwZ3aXbaeATnmhzw6LyVcywLZo2xFqPg3Dd8LdOHPsVbQl
n/zY3x7n1qv4ZhmvBUPx9DX6bbw99LjKvSoIdIpE0U9sBQvmCksmV+SrqJ15OxSoQOF5Wj10IsiB
Ta6Zm1wL6oWY+rxH+zDK2cpiHokPrGBJVSIHWg6LWCHWYFNUg3GhgsItJ73jZIRe0m/+LcN0HnIA
vgC15SLA1O0R713GFgWN7Ekq2fEnjYsuhVZUlSyr/q6JiAEHT3Wwb6zZrtve2oFb4qvrDTTl23OB
55683dCOnFvnWqpOm3Zt5Yqch4jvUCSOGaU1AdOc0w0HXSz4be74RAniweSIatXp+TCBw+zZRbS7
zCx1U0HEgD41ygpIViYWaUZKgD9aSURqsFCJOcSKkmlT0OE2y7M1NbPhWQtBVQmZsXbnkVmhIF5q
9Nl8tdNYDED/mmjq7LpQYNd5788Jryi+7YvEg3KdBALBHkdKvSv7oaWpd2bVOBra2AoArFajPlZJ
UMxAdD3Hv82OABslx25nvhF8ETxyVPIkPZ1WBHyNGdM28YKpZkSmFPRy0o2VzRNDp6fxOM3wvwFB
VFGNVfCeSNT7xWOiNxNoRMkEE9umzY498T4LGl+JMe3/ilppXE8WsJgpJLenTJQof0zW41cSazPy
D/XsYasNOhyWA7DchltJTXnKQcISsEhHfiA8p56pKkuiOAf+VJs3OPSCxEdOaQwHm3/HG5hkhSvu
+TaCHPr4ap9teAFgZcqRziH6Rd50PvtbowERHEzDl+/K5grq5pOYydJabw5PQoUDNzcQcckEaq/q
fMk+zgu90gaNi+hRxPA0vK1Hgz1yzzPY5FzDVw2nRU6zOBf2uWxoAI+sBhQVrE07Pae86QCm7+WS
pdISqGFlDgrch69DS2cOKMNXsJk3GIoCPRr/HjrI16CgHhoz4TSdnKh5cfVO9uOS8Y8xowNn4v+2
szA50aGhJuesYd5A7qd/dzJWRm2CPTi7P2AL0GN/DJjJRpzVNV43Z+Mkk+WBvrda4ZQ1MM65yAm1
+9KWPEyRmDFNklkjdM8qY4ysznOWZ5ggqzbzui+bIzXfnjgl3lUeusUFgoGFkgLlh8uHcU3313Hf
bjC76JxmHPNNxWe3RH7UTB+rkUfbpkzYCg6PmSVZrzP0bErJauM9jMX0aWJyfdaESKX0MgQamZGH
4M8kAZFah90HsR7YgjL0FhaSTyBQmizEVB4YCLJ8Yuozf9NhCAdp1m2H2Yx/7hy5KarQDXR/rh+q
MF1RZbXvkOzNjP2AqRetNgpNEXutz1NQIGsbF84Rqwy3ExpM7NOr//lo1lLXLW5i5M+P3BbMFnOe
mKOUIderzeUuXklw2s3pa2bRQEH7YUeyHP5pwwSjzkEB+QZQtv4eFAB+aI152lSPUqz1/dG/mvZR
gTU2C06eZMjxE00oOQWInpSCkxZiJ2Gh4cEOR87uKqH7mRngApbgCe0rfp7dQC4hx0TLR0cvnr6W
+UWbseAHhWBVKc8e8NC8L/Z5dVtoJziGE1wuCoBXmk3R3FUdtq0EY1bnbYjxkRM65YeBFKoPdvYz
yL8Oyg2sHVGFpmH3dtvRu/lKNMWyY76xuxmPNhIN5TeSd1364ZCFjjkbmpS0XkI7sbrlLEN0Qj4T
wyDMR2bufXLHIeNh2nTvelv7xgA4XNiCA0jsJmm5b60peVklK+TlfD4vvTajs2WAgErLghH09TgU
A2XoPLIHk7Nqrgw12ocPpnRZIuUZJS6grQ5CwTO/yr/Yna6RZXQsoRO1V3aau63qrA/0WVUKOFXs
etbiEfTMkmaGknmX6/JRerO6F1vHwUUwLSvLCz3GzwHBGTzRYUBLZqhpdEvJj0ThuzY2K28wbvVx
7hDJSQeHPNrr3QSYSxmEN5QmZXJRl8pP6XHbKAXDVFzbPAwidXhq7PV6oGTsOFeI4GIzkrj+aJnc
VM5S3cxyg5J3H9x8iHMeNx+gLTJU8TGdtutYVAnCHZEnkAB8qWqesw13JTaSm5qhe5VLjZgKV8k5
JnWYLStn5pF9C2qi+4Rois/dyOcv2ON2MsTgmwe39N7D3FNw6ejGzYplj1OC5lr2gk9mhh60Qw+4
ljMwOWINY//8AWQVvBytEQhxHU/Etihv0snK4xOru7vFGSJ7jIW4tICSSUjpg08ZXTdlJBEwsPjo
o5hGoKatQc7OqNgSJg4Axy7wrJNR4luFrx9P7V0l8eCAaSChkCp0jaoHds0HBu9MM3ruEYwFNFFj
JoeHj3uBC250wRAjue7r6GM2Zu/lg+kLB9UL3wrmUxZth1OgF7VFfB/LQR3A9DpXJxEEHKkwqxVk
FpiKorvAIxjyaYUmV6NTqOrbW3INqTzbZn9bB2vFmEb3mQ1MJW7zhp4Tl++UZrOyfsgoWiux87aa
Um6LXsc8Gdzfkwen00frpm/+GrlXeNIDTBSY11RE0FGd8eXGI7uNuG7+Z85i23dKPmN9EtFZs1Zk
gLXhwIz/EjtfjDcKdozARt4Clib+xYlmchAeT6FxaU9pPgGw2vTJ+r8Nyv4MkI0p3Bl6FA9c3bds
0uznt3Nly0pCIzqft0nLZID6wH5rmfpoikFENv0edCbd6HBXgf72nJRMez6BKHzFSJuNxt3pE3sg
W56F1MQR/8kzyzmJG88/P+TJe27E+gL39YmJ6bY/t3WQCdT7gAfZusP6yWJ/junW9CGhCQEww1EP
FqtN8rY0GekTbRYELgyPsm5i4nBj55E5r/vc8pI2dQqLR+JBG2om47Hx6owt5cyqbnLeALJcSt4Z
uHQjgxObh7KgHtztWIssF0i/lcuZHwu0s3nCIrONPlVZwa2HvrCk5VF4ZYOMnih7Wl47uoatRU+C
bEGqeONjlQUnazzncX0Yl55ROdMR0VjkxGnHQRu+XZbdpAddOYg/qeYhkHhf/RZABeN5Tm5rEtqw
24Sy1rjPYQLr+486qgCfRiyQVPtsyG+BRUS5DQbeD7Im54IyJ4SkgTTjwO8kp65xVYV7VNikzNll
l39yhTctelXQbIkEUZy2tIx+HyS3eshM98Da/E7kDGGPCcAC/uDMz2L1DzTQ13Apn0yDQ3+MwSab
kk3h7NV8+TzIukLJPdgBUIILBCZv5xuyyM+QwJlbC1nbNHisSvC7Za/hlWFOoUWLeAsWHAMVuwc2
TRb8uP1WbXlGdcoszSmYvXUQOc99X3BMqI9wxCIkpFTkO7Uxq9LlQOxCSsx8C5IH5eXZcHNrzyQ/
Z2vMZaZ+u1b9plsjLmlAY9pfDbE2hytYKu7gwEvvEsYOQcx1CjrzsMx8XClUOwe5hIcPR83dRb/2
lbEbh5kPar0QzbBS2O2ZG7UVDHu/5QAYNhYiLdt8voRjStIafWESgKwD7GOM7+DcVq0COJB5iksu
cT9sO4KSXN736ONhW9UhTWX8rTqw4vXW7JmhqLHRCe5jiWd9+nR6i+XSiTlWAQHWO6hzgI2K0oJH
SW8/MwCYsd3GG0/YFINAAaSmpm/zKMENkk6yAaEUVCtiScP/7Lu8wdHDF5xxY3UxY2cDdQjUIT++
s+N2u0X9hU8cYAVZCVMRmzcJxCWSbSNi4kvVyM4erTn2GixErFKCPY+slT6inTMEVROjSqfEpAeb
aZgCSj0xCetfjRwSESD+AxdOcOQSkjmXclSHnie/40FbshrGC8xRUj4epZcZnf5dPOM43mw0iEwi
SnYJ+H6WvB2zA3nK4XnZ5f+ypUXlcPdIBUf2DdBSBxlXtNEBqYvmz0PCUsV3gI5HW2BOQBwchNP8
YRA54dJZnzubzpJjD24mTVoMtUzSiY5s2AuLh6dWmX8Z6C+CnQilTcOmofIDOwZUEj/O2rdbE815
ZkrU7hC9N7QoG6M1oGco/SagwJjlolSV6QMmT4Pr7hPuOWuoBJcDsxxEkqLTClix8QsW0gmanvsb
kqc/wie1vUALJINzUp4A2A/h9qzhbI8F0uagdAJZA2c7QoxQloMs0FBvACgc8VVwDhylu6abnjWY
sp7h3VHno0ti8TjaVgO8kDPsNPmoYnAErSS4KWymrlaxFc9vIItQnlDu3xuEZSw/FrqAO4VYLXuk
BXaQaDP54NdiN451R9r3MEd327MhCsjieTYFAsb3iaeiPx4pJkcd+6hyD9Qr2/FbnuC23s4trKuw
356TiRGzjIsV2qILTPquweH2xG0nJ03isI7PGvgpT2RweQOvtoo1WZUEmlgtJSKyFo35WAT3uDXl
qY8X5vRsZi4InB+/jAOb6JW/ZuWW98meqAOkxZq1WoXSicRN15x3nFoiGRAbss3pMCRHvqYQizG8
s84e6hnFngtWWpZXRGWH8W6jnTAQoAKXs0ij/W7hhoJwww/kwdrMVpdlR7WB05da7bxx2lsja3TH
G+dd15eM6WsOJSt5NukD3S8gJaLzV3MsO2z4iM9Lpuka+N350nFuWCotLmWcMcdmRRGX3rSKB35V
cdglTVjwWMGh+bP4xSf5lTzYbOe6oHBe+sEDG02rGydkhjaQqRCXnDJxRQ+LkUsb4VVa85vs1+cE
yzZgRXlmMidMfGTgzYVtpWBOferG8DWiMsplQ9jwq+3Qz9XswKwdYw4ejl/YHlg9cWQ+IJ3GBDDj
nrZCG4Far5zJYGOUAbpYmpG1JCMDAkbfXg0FxEUcYZGRYOGMS9ZWRelYlc/jrsveeZ7/wWuaDyKx
WCRY0oDTDB2v8JxM27N1St83hxxMAtVTt6UfMVD+ZmHlrnWCvwTGQgnYXWFu/nfS7HCfsywqwcWQ
M6FStRwyI/NlW2dYRabK3hwlNGWf5qsrlsb0qdVtUvMMNEzURU6mL+2sXGaY791b7CpHcQJCB92R
5rbgyOV+kBHCKJaRRS08/QJkzZZQDmCQYtQIsoQqBkIXpJ9SJY3DR7MCvZxVRvfFxS1EyvJ454mh
qdNwhuFptsAg46DD1hPVWQxtQWVv74FnRiAYmIOJXl2mdXO2P9b+WayhbZJxBChoUmLGpaRCG3qV
zBgrTEvwwR/Y17XLHZBnkFlt8Q0hVJxNBInik89KQZxYXi3VAblMFIVEF1hBSb7yT5TxXGcHrsiY
y2iG81WfkYw0vp0zLjVcJEs0FdF7ih20a4WH9yFkKhTf25kdEC17aJWoVVn0EWJgfi9b7A2hi1vm
lLcXwhPmg1CEHZWJjZuo0dsQB8okH8UMjt/MPyGJbzOZmKTpITDI6AJsa6Zc2ziBJgC+bNORRpjJ
ltQ6luBRM+g7dziFVxCAUVsKSyBiLJq7dzX6jEuz+skbUlaKAXV4XrIDWcLWmHqH0EJ55tJcVoLX
g4YjMA5Dr8+x8n0m+wZGGBMZ3Em04iLC6CGwcH1W+fLQhRCwEY7oeqt6ZjVcrD1yEbYkbRNjSyd6
bw7cCS7/W0sd2kIYEJF58VS4piXqiSn+lpN2T18m+TD7NnAHcslzuFFjhBfvnlX4aiPwIZmcw+7Z
rEemfHsmFwvfWqz2DUi9nSnzWytdzWVolvTeNjUpNw+G0ksTXi4hFar1ZRUPe9vv/w4P6WeozCCG
JY8/YF5EUS8y7FqiX6hmweDoAyydq4a+CV1LXs9D6Zgy2gX1c3LEo0+OOF3LUZzUXNP5Mf/LJ0QJ
Ah/tcM2QFF3Hs4y/PUq4vn6Gj7DeKZgghsl53jbj69aPWmBbTAyBii6SKcRaavXWyiGG4zlRloa2
hMw+Xg3HBh0IYPuT9WqqR1hlectNOaQEkWMRIj6osF3Ip9hXtRFhhdUxdQmy1BRlgpAkLtirKgiw
79sZ85QcKMMtqRyNrveAjRuOmhhsKEmQOC16AQ9/uSdbK4iVF0iUN5bsM/Uz1vJOT993qEJsymxt
ShqaWY6+LUtYOhe9AR1uS0cTnrJ9IPlBInWZrYpSiAM421/afuj9SOne4kfdOsB660oyHwdsfYQc
ZJ3yGlAjRdi/aonb3K1NUT0TpcJJErPyrO8hY6e/aoEH7XDIHmXvuhXIDhI2EvZfBQbN6d7ZQSes
nu0Y1A7YoXwyn2nhJAZsApXkasYGadtnOXfjdxYXPrq4gUuX+1kh8LrWEmd+Bul45GJPj8j6ovZZ
gwnL8g0oKhhmWbyCSDIcyNBsT2seefiqC88+Ig1D4EsWy4Sh6x5h4TNjFvXP/KacFS0b+0LYBeEv
3d4Nw9h9Nj6u7KVM0g7UhUkDIYx5P78cunVCEYXjDRe9jFLa6LW2pFpW7jl2WoailPwi3XcWCFFR
xICK8seamPjCrWqIImPGm7cohShzdntDBMN4DP81r91VaIDdZ+2geaLvQa5IomXmBUVUG2x5y0cd
0V1JfdCmXpGFuN8+W9qDzKHGAYFEAaFWeIvBYKd2mj+4SQQ/+4BIJ596YeK6fhDE+u//cG3geRf9
IQ+9p1oWLJjbWeAgx+Vi37+VFo8O405/h4h0K44rL+dKHoNLjVozxDskTW+khdeXAayBMpXdGQzD
MDB7ZDqKDR/DJDljDPjNko47RmpI2BCdeNP0WoPEvjucXCL/rosnRAjcQAP39Npeb02N3xsciIpe
RlYuv/cJCGXD8sLEgC9v4If6YRDG3guPB+gzOOWRrPxa3z4PsOiCf2t9K/ABivfpxS5vH7CHuJRb
HWN1hpDgJhgKsvBRREFDHKnTS0ZXCfmWyIK6+F/a+5yQ15Ah8LW2TlZcLMcFgi89ErlQY8W5AC0i
oUuwHBMBV06HG86R61+GXjLNs5OuarkINhyLtuVC04jKR28ERXIegnfxmL8dBqysgH8dB9eRLPyD
15D7k4lNkvhGO8XEmBFGL9dGdTyKVeK2pOJgoKM2Y3GwGwkpOur4lruGMmMPA7RKH1LAfHDaG8y2
busD7bwfXOrFSpeFeeDjehg/5OXV719f+tPi1QdMQT49z3PjJHnx+gjrmtDcZumbBB/8c1xRsrOp
2S+EkFJP2IywvMxYofg2cpibewm+bNyyj64XTyjufhxt2NNUVo4RtqozW7WnHJNipU+K4igT/i5k
jh3sj++6AduFamXITYIOQy4osHXEclaWOdl3Xy0YoqPsZJxQcxZbkawemVHNhKACwgka3qsiS+kU
/OpD16vhEDu8w2aasV3pA/pOHjSIbv9oXVqZCq7QvoAODcGZFKQ0OUp7pKxd0YECMCVHMVGHuIQy
wnxIYxdOYJgVMtPUgBF0Di6Dbg9iMyBh4b97EbTiL4jxtuwZVOE1QThFX3Tv89gARlXUhqNL6SRS
Plzq75nDRTmG3CF1L5AuYmwhi0uLwg2DrxAG52M2h+WnpRzzq018TLBgRntHFEP+pGnXH71a3J/c
PlgIrudB3EUR5ZuXK9WPvQyxZN1xJ0a34ufJ+RF5wMOyMMOrMVvDo0rsCisZ2DG9ZI6MxPxGwnsf
QsAWzlcDTJvfL9Bffi48SFLOGNyDopc2UH6ek4vNNOm18DBur2dOoluwxHuGGvfyuJKqEn+Xa2Nm
+mJ4hZDlY9qy/+wb3RoD1km//1zRT75GSZoaEgkZmkZxGKT67/849ZHkluVu52+v5fkmmYzsHe1J
r/IWeBOvHtSe3M0Z7mAGwrBZFhhiPESMGE3FShVWtwTAvydMhIBt7ujyqovCxyVKPgTdv5WPbZF2
WY/Z6wJVDdRpWX1xl6AQFAlLjROhRbfmACi7BwOHfnQeRM07a7eG5c9SMYWa27eHg/eh8RmBQRMR
BwKC+Y21YYNVIRWPIhM00u1akKNBdanM+jGPsxD2knHbhICWBetf9tDWHyDeUS46HX0NRlJ/fs4/
v//UTf04NEEIxcDn5f74nGezB6Q9hjnnIdQrIFBZHKoS1BMQYV1h1SPvFyz0Uv5G1rKRjyqjQl18
1v2Lu+X37/9n8x4+VwJtVx/K8BFfeDW1u4lYjDJKkIhi8+Jxi+P5Z29yvK0UeydrstxhOMmNrXzz
Y+O9p7u7HnsSCkYA1NR749dY9/zJmOwXj8wLQm4dl13j4ef/siCJ6njv4qLwsBB9ZAuSjOtVCgQg
JSvvwabz2pm9L7KQGNnL2YR3aRp9cCY8wCTrDTEFC3nNv39oPxtcpeBkUeQmXuAB37803tqalOnH
Dp/uDidCWaYFLZmZlD9SS8smTwdNjbnWKJBIBpu6KlU1SPWvmxI/lks5lUrTZont0tzKGynIoZUu
7VvVPjO1A9G9iAaxWFFp4OO7KMNKzdd+/5W8nzy78BGMXRMmWHJi5hS/WAfzVOUeNh35A7gYagrq
H4ACAeQMZ68M/qYLqTLGQ1jBn697HnL+rawcgwPUfA9phnpvXAO5gS5lQepUKqT/WIm8PN9xcopM
ECQ028bFQPSFm5NDyrspsiO+wtpHW3S71KfzSud77oIXYqciSxorGeh4wuiAFeHn870GssIdBx/I
P9aP3p8+14vnt1FT5rthbt7Y+pGcANjcmF3hvlihgzA5GpM4vYmMd75PgGUtfboBZQlCbDOjmZkE
KusR4YipniBuPA4T8mNWUAvbY3hIBu5waYT1ZLWqq+iPNl5/+gYvTqghmwngGaLTk5XfCFUCpDhu
qZVbgZsxWXn7jGVl7adzOsBwUcfxNm0M18JLPdk/W6lGv/xcIfd5zF8utNwfT058sXOMmsmCrQMk
vxno6DIqP3xD42SgEOfkIoNTCksPYfAtRBNfrwwMHvZzk7+uR8qOwMAWsmzSE+lU0RZ5BuE4mSB3
1SXs+GSEeYRUkPIndvboy6lRgNefbM1kyfX5IftsFIUxMiYUy6GORKdyw9fWKTd3YOkHREURrQf1
OOW/+UfgOSekmjTe9GlkKmHbnWUKX9sZB0NFLjmNu3Thqt0mKp1PkVZPsw/n3jqTVRNj+RKSEnxk
qjdlRW+xN74XtyCBp3+xHClDZ79+GmIGLK9iZNAF4vrdm5MCsmIpYmTxhyPwp45A+zBKyHkOEhom
Sogf38owjikfKpuf5IMcjDsgdCBkOkEpwYQaidZnT7j/Nn2rezrBknpsq9D/FDcthOStqC8JQbn+
P9y35lfLhovDNTK35GR7sZyrJo+qody1b5b1wXyp6xv+zo/2p//4O6g3f+Uun/m/fzISAmT/DT85
/ZXAj7wJeNINVfKF/h3NHDan/MP//CjXUw4/dDfLw+knI4nPy8Ppr+DwwF/j8hSUjHlxUiLQ5WYp
/rZbieF5iTPZ9Yu/2PZLcXH6MUmv+UsHgf0JP7a7i258ALji5/xIAzqvD5oc2h/5R37Or+HH08+d
Wf/19NeQ81+xUb/gJ+aL/Sf9tNv974+YGMCIuPjDJfPrdxKxkz0M32Dl/LhotsTdM0XeTkeMinN4
ge9Kd72OFwqfgEITbZV8n62YShepuuUcQJASgPsS8JO/q2NWyUdi3Vt0sOfyvlJ2JTz06/h4fJ6y
49+7PL9Ujurvv8CvVn3MBMJPvdiLEyqAH78A6sOBbDrOIuux5zAPCbltqOKkY7CKxzGYCbiGu+Lj
fUrwCwMiRpS6g8hWV1Gq9h7611efCsDy4H7/EX+CcdiY8H4CfA45fymcXnzENhsPJWMW4sDz8G6J
y0eBFp0DkqXQdVRPN7pykpljcaygqOQDyAJuqwHA14hPKel6N+pDkhkDaUaRC1g/QjRWJzZv2Br+
p6/XnaqaZAOjxnjiWne9Zr9qkzd80DW7G2ASxfQ3Pu5dOB+kD/LhnQttfMCAEYkxH+X33/8no1Z9
f/I4aAMZ43mUjz++IsDLuM7S9PBUx7yFFGNWA2GA5kXFQc3cRVMjmaLqC0KWf1C1JYzYug9jsaus
gt9/JuuA+U9wCUTNgHnAvYmTmJXz4p0MLIgu3kgkwoLoUf7miQH4AUIYAUbUCASkj1ofb8yl1Qza
h90un4IR7k7JP4+UibCG5JtrSL1T0aViS87J8nhpE8AkjKgVCNCVwPaALmptBFgOHe0/h+ycJDe/
/14/NQ98L4xJcXgNXJAh4pp+fNYM0AdiHhAHB0cw3b68mRqoexte9JS6S57cLxspNqjnRaPBpl+p
UNLb2b0AOFZRJm+GvYB7++8/WvrSs5WPFtP+09LGiWu4qH78aHDSgJX7nXmremxEwJNjtolIk+aG
dzAj3lLdPvbhvZyMZUy7M8llXBaXIPifdB9jn8IMKaT8TiLgOWoxvTm1xxoI6wqw8CBR2bTFl6MP
44I5U10odB5cjDcmO2CA/if1rUHBiEbeu6IcyRxPNtSkw4AY4w8MX12/SEWgnOyFMWrJdniV/+ce
1ZIVkmoUQwTUTfwX4AUNmY5DreMa/ROzBWoPFng9YCRNP10fWeSckdTT9yKpnSpz3H8xS0fr8XqN
oLNRGXvben0YruRLrXQJnceyjLS62jY/kNYMvkj+A87cWncTzeLRZOfyzG5jLPZoa0RD1Rf5Pxy7
P90bvMwgCgFoQ94ou/rHlzkcZigfUWhwm+ahSLvEVG8paKfwpGeE9HYksXOBYGBFeZSmddu+qcsQ
JSZ8NMQqRDE9/xnU8dSBvtjXMUA5XkEhlNgwebH+/Y19n/DYMSI5mUIzYWQZcIElkAaXFWIBOC3j
ks/q6rHLux3bw51OVSbCVyb172e6GJmPtwUJ3RgNlFhUBFN05WR/2hE8sl98Ws6g1I1cQCjPbpl/
QD3VYVcWhjnEvZ1a0uojAMNtG9oLPlf6A7U7BB4LCkBv+BCF7icBvkSTW9uqMeyx3lo96G6478v4
X5I00olpUDHIt9wdGHdzQis705nRRcpkw+YYA993E6DPEgGXA6nnNSeEL6oQ8ALm8knLSciVoUte
0rwOJRQXK1YdbBndp0RamhaNUBXfTiG1tR/DZlHiFCw92lDtgHRsLl2H4aOJuLaG526c3zECuo6J
llLpKYuw0RXBklMyo5qnkeGWhOyG+oeBRh6RJbrjtKXBIvv1TtdgDWsqwKZZs8GxkdxckgW8tbuR
39DjnsR6XkML9ZvaiqeuiC8A1YPp1k2S0xZw7tn24chv0mtFnBq9qsC5n/woazgUwyzS+lbrhRLk
Um2eWN96S90CgFUBRKcV/36+2gwDMs6wpV3h9GLoHf7xbP/FagEbD9l1KR5qrq///o/VMqdTHy7l
0b2f98tTETfP3ew/5fFI8AMshLF8nWyHeynA9QAkSYKDvTsr3fSsX463mlHooh+O//8+1fWsm3Ng
mAOxFF5cpvE+nirP9O79mOBTmzr39cbE5nh8J28gzKv+QrZ2q1e7EBlR98ho6LfU/duqhMu1xaJC
xLvf3zjWR/rHw8ADPwFeirzIB1R7+bmmnMn5sacWpPD4D+qsZW4vcTxbGFDzkIB4GJHafO8IpI9Y
bt0Ito8GCYSkeqML2+fij7l2VCWKL7pxnfy5WPpFYeK5nu9GfkSlGLv2gv/HS96yJTgevMTgHI8h
kznAFLFXJAeCjOSSrn+7WxcoIHn4oOgzPwrLM3czaIZAzEFRMPhQC9uhS4e53HUHg6ZVDBn+tDOR
ZsYdozAIx7o1Fj+B783ZQvUX4118aXmrWibwYu8sJVY/+cN70XN/+V5Cj28YRAyGKEN/XMiDO005
sWjTu/hQP7quRHdTeaNbTrdHEFAVchkK1kowvD2TvFWhcpoLqMatq+JG8wHt2ZhDKlZ8DnzQP7+N
8FefFKszbjrc1PGbfNGyzlngL8QTu9RIJ2MhJZsF4wHa3XKlbe73sJ3lbaizQgCYOCNkuXWX6349
y5oU8iJv7Yj1yQac3S/B62Hzs4sar3+LfMARgT62QGmoSxadz0uSs5Fm83lPJAbYWeefJrw2ORLE
+Nsi4QATpi8LPKCA96O9JcbguEdm7cTfZmBlstXd6iEo4LMhHBzPVy9jUm+WG926we6/KDvP5bax
dF3fSlf/x2zksGvPVB0mUVSgLMmS7D8o2W0j54yrP8+33H2mLU/Z+1TNoAkSokFgYa0vvAFVtLQF
OfbzW/tjOmaYspiR5XNzSXveFANLKKSVgU/drWpLoh8r0ZnE0n7kXYIxOEhSo3Xxc7wQfHHaltdt
66lQCZkqWsbELZS2NA0SHSvBL87vxzmU8zNdj4QELrFtv4lbNDtGNB+ukCr6i75tJTKnustQc917
ZMu/2ugs6YgXTRaRccoqQQmQQJ6bGpI3Sn1dRPAEUPCLU5NU+81TwTTK9Amr14Sy/3as+UGRd4g6
ITBDJ98bXyRNBK8Ifo3AU4BH0swmofsWRhJOip591EJL9lA0VCcmTQnAu82vmvGqsv/25GwK0bht
yQP79pGlF+MuLoSSKyEOTXX1OVuAGQRMURI+RAPxqGASLCL6VtZk4efTG5CFIBvDmzFsz0Y3X+iz
vasaLLhqInpsOiRDEfUeiT+Aul8ApAHBhFYaZj3COqW4dnZC815GkIrvwfRUORkYwixoRJz9hOwL
SwppzXSzcynTgbjNSPte8IQS6yvmkOpiVZT/E+DuzB8CaNBnJEupUGQ9k43E8ML5zlgCjA4CqglY
tmYI4Dyb4r3lueMB1Z6dFP7FPETMAaQaLP/1MhFvBHWQYqmA8Vnc+kvpshxWREm0FKoUdWUcDzsX
f0KgGGJ6JBFQ1jz+fAyp8PbtbXIcFj3SUYryaj772+qRpu5soGE93EyGC3mN2jpBpOoj6vig0T+Q
C+2bJEcuK59otVF9gDfxIsBhoZnYC+kYngMKSMDyooNgEK495VLCYAqIMt2o5ihf4DPxMmvvo4Hk
iHwD52P90CUhDWhiN3nHwCoxCBB852xYO795jnJ7ucUiSyWDWSYBTS93IlFekddEkG+6RWZ6nwIh
FRpaTZLMUL76YNfxLptwSIkBZeD85JHeSVneAzqb+iTfYMf9FhwGVB3J4mR5wxN1R7p/UEEaoXUL
RqZNAJFagVDB+DWlZCSw+zD08cQhWq6ZpA+oGx1lMP/8Hv2HFN0kMSHzdB0XF039TR7cxoNjtdO0
AB+CBfynzZoEvKqfS18RbO2L9PdkKEqwGxXSRCXgJUhG2P5ClOCEU/C/8OaQ6fnN+ME7xcbHijAT
zsObiGmEO9JWq6ljckubLAoAJYp3VdZat5Vd0SQhGgmQACLd1knipAehRoY00NZgeqhL/VklucIa
ttv8czhVL2EeDmQEKNPGgmlF+A5zd+QsqZpIC1h8R+QeSMFcPI1ARcM4KN3xVsyWPVGD+PkdsFWk
/P3PtHiTHis3wLc9/c0qBa7LMZfaTe+L9j4ZHG+rzyLbWdIx12P8ETQxEHQp6LMsdzbAVhRho/c2
pJqnYmkey8X5MKaU/fUBFqGVCVbYqtYL0R728xDdIU8kbKJn3xkYzCZKkh1uT0pkLhMasw8/BFwV
fsPZglSj6pKI3eOxgnB61ntvTbju1kJyxopw1pd+vZtMcKqKOeEn4atlJBsmk9DakISDKKyLXa1l
J9dqL8nQyqd2vHI7U78whuk5adzd0H8dh/Tg2tRO9stqQzAeokuMcKOjFaHfIVFeKcp16yj6Dj29
G9Qi2xfAi/m9Vg5ttdF6Pm4lXPGmdL0AStxGG61Da0lCYRtlKJu4+DT1BlIHRp6AoeIyiBC9qLbP
xNPH0QoWZKsb7FIqlBCZ8YHjjvB/hINLvRMtNH8Wnb0YZGcXUziBR84RgGp9tBE8SoUOAB1bqTlB
LhaTd+uCXsjXDJV/MlPoydNCZdNfBQqK7olE9r5Aj7Owit9RzNYJzvzpbKc5/uY+Ch1IQXRBCEZI
J/TyB8xZuwReAK4myGmXJSxRDWUdW0PYIQTiGHnokaIUjsZRPoKe67Pl7Ptrd6LM/L4PpvCw2poJ
raArT1MIg1o3kXusWtFrExI/d4rRQrSKkgFntXC17Zn3kcOkADnL4973RofmDBAecEnJpZ2CLgZV
Wb3zHfzgQbMjBKJjYEAzk19pE8tBpIXAI8L3SolVPO2Pupew1iaFRfLsAa11bAwVBsAhfokeqjJo
UcKGojk2FSBDdVc6XXmcb0thE3iiLEVL7uvkzChhLc70JGqFIM0YQvAiKx2Evqzlne9295OFTqUy
71HOCZ4BmEqE38WtjgKBRX3CsS98vNI7H6S8Sa0bQeEAoxhMIsoYU/gVl8iJm6i7wEOmDrWhDv1e
TIvR5kIXESpHicZFZCFKCTiZnl8Dj6KyEbTwW0DVdgHqugG6cUwWyp16aBVfMngoUBTL/LofkvUQ
QF7adoGDbmwr6O9OiBPCwQIpTVXURyA6K0A5V1avAzIPnpg6rG2dg90f0yLF+RM8lp3o/iXKwPHW
DjmsSyPMXcPZeUBzkhUdBUMUzRiYFhIKzHl7nUL/BtUb6zpP10M7rid4GGCEU2C6VQvdgp7uo2KY
IxqFhocTozDc8vvAM8DJav0OfTZRJnMZmVOoi9YaYOPIIOdQGi9RPFDiyyoGUpVBH2Jk1HtUOIpD
wxOL9xW68mLBGWk1zBYZVVQdAbnhHbVVOlGIONXbsCutbdIMqCwGYM1sg1/vwSmVs1MSXJnL10I1
wKxE5IQG1JkmHxmfCLodwXs0XAE/x8soRwuN6yF+WyJ+MoPjj9C/3rdhVT9WBe9JyTUa6cqWYiKh
fACyTmBwlEwQANW7U+2YmL5MpnHyDJ49a6ArX+E7R8YCg5SqMYwM1K0Vyd3zYk/smL17yyDoUwaU
qfxKpWuh6DOsXMuD4sWWKQxATIe7vWcjUbx6LjzVEME78W1G6QGk3mggqaOuC7k3bJuRbDqtMJFg
KqC81EnBrEGcMzWYXCKmeB2OoYLLwweNhEoy7ee2RX2Asa4UT7oG4vYqos6pxWaUvCJDihDVUAve
lyjkCJI5KoTigmNxa8kU19KD9lpqSrCHUGcNx5sWi+tDOvP4iQEEKutcFKrjR9+GrzYFInMtK6e+
SslArKf8mg+q2PMvFStN8r7OFmVghzE79oKin/G9V7qd0crXAce+axvuOgQs0IiinM3zhU02ghpL
O0NAFKFLRHGhUUJhjlwrvVEtbjEmnvBU5qFEJ9duXcZF0QCblFleCYHakBR2HZk/6D/mQ82f0D2w
eABb7uvOiuhsislIufDda0j/YWV5bQOQnKDwqK63jgKIegHPCJ4E4BxNKOFKxBEscrltW8htou4h
FoUUAmCVm8B1wnUQZQMa9yv16NVmIWhNHq7VYqUY0WN6ry1MvgipQzFInbpbVi3J7rueqyxO6YwL
NHEKLuuvQpAfAi2L3pNt0RAD58Vs+H0JZIXRWxfOqN8JJBNTJNyeyYBmiTvoZFBRVQhe0S1VorUz
ac3k3qu4i4aA+Md3RX0nBrzKVyLH8hGjTCV6OLMY0/kTLLdfoQVHp3PSUMyiOfEXnMUeofuArGup
GXGK1LSI/DX4VED1OqxiVupecv1KkGYpJklyzM8vgOr2vA3BaLzRQOCeAR16k+16JoCItNW7dxJp
SyFVsg7hTImPsA5WVyUXZCc4731zyhYGrdCMu5XME2EG0Rm+iGrGIdbN8ut1v4DJat/7CM0pvqw0
tVpAsALqFkMOH+4bUzRdHkrQNqLGIwglaUQIjlsYVIKQUugHov70l8aj5lvMNk0Jy9B1MyDyFADd
m5uuWU1nZ30+PUhRWZBSWY4Iev1ZcRo72JVoT/0htQhUTS+kYVeY7U2SlR/oqx6lsIuknRILlQKv
tLOtvPo8Z/mdVLilfC75kKpOUEKT5qlngP4F+/Dze6cQu9/fOwX+AZZmeR6Ni7f1OyyRQK/G9Vmy
Rsn9ZWwKghIg+JPbFx+V6ZDYb6usULyFSLpwJz9lQDmlkyo5ghAu7IzO6IgKIRZNvuA9SdjPuMTt
pNwhHA+5ryLd7OMoLc0H8iTV8hIVL+nk6It9Rhfv2fYgC8FOEqEFCoh78aZR+iEJ5RG6bRWx006p
mXUC4kU/hVvNRIg7zx3ZCEJRPFG+ROs8VjZmg77WfLTdpWA9JXz3cNwQzKsaUfgAtQb0aLJ70YKQ
6YpM4Y4Q+kUqgB7m9jKINCd8+vmFt35Mz1xqkKB7fB3OLoH997NGmw1epnlpdks3VOwFz9IdVD4C
E4uTkisXjIG4wWaEjYDbQ1o4SBV1xpUP/abzMRUjzULVhbCTYoXqXlMAl8FlLcXJiLFdoqIkkwC8
jq+ZQSeDh0VM+JS2leB2R7BELXXJ0Y7PP/+Bqvz2/cgKpH1nuzqUBhKzN+U5bBjTsCzosQqPNSto
dE24HcMLFoNuGVDAOve2KAsIOFcVOcS8Jf3WLRJgRBcB+2DIK1hKwtCE3i7kDyXpheGqvSLOgWW7
akOEIpGGZ3vqYNZXUOfnV0kyIyISUl0WZEiJ37tywmReTUeaqTTWfv6r/0PRFPwNj5JN80RHju9N
OopCThPPeF2cZVWVm+djJinsO7Br1Gxx6p7w8OhwkJeygHAapb82QTvg7IkDxX3b6gBKC1VTilK/
Hnr/obEaBLQqbQt8LxXxHzB/mpV7Th9RAwBh4hdMwRnnZ/Bf5mybUSFztpTsxaFN1h5BpYi2Is2z
rapNG9AfsQcWlFmKSPJYcBelmfLrxqoqy78ZRn8/2bcTLbSLZIClabwTFrU0Pu28u+pANf0FoZ0a
EAYMMXHSjGwWP5CgsqjKEOvoh1CnvLJFglKqU4pFXTHcGO+6y/zCEBKlUSToLks9vQyi/J0vkk4K
fAPQZqWw1kzl2Z/DPbpfO9W9RT3uF8NGlsgffiXTAPMBC7DnvpmGtZnwLS5DoE9/LaF496o6O61u
aTBUYFBEk0y0DVXzRIpIAP1SEBGtLbHlr4rYqu//3TkJ8hDeT+DYgH7Mt3FN2lC8Mmt3ehSQh99R
raUKrITKndDdBE71oHg2ClpPJVUgy8jck2MynoHWS2PQdMt963sH8VjyJgmbaTb//NL5Mo98d5o4
B5v8j867D7HuB0hSEpbU4b3qLINDnjjBTFa5cxLCYTcQggE/sStGNey+qf1WvazgX/gj0fpIrAzF
5nKiYmijuCbVajFY73vEyxgwCC6S6vIoJEgyT/TepSst0nfSTs/ox/s20OJoIUOm1S0daWqj0umR
pVHK1oIRySZsJ4sElFdAypg+iogpOqCE9T5A18C6b4b6gjWVZAUgA4KF0m+XanVVoAIoLwSdrKId
wMtlkZxTpkzLZgKhfyWLhxDGxPKZEu4pQiVLIPNZOryIRhhY1lvPKFbkQViVUYOiBjYmZ6i3N9/e
EY1UaYKs/O6f3xzzB6CQ3BwwTPAybCTHFbD7b0XstvASSPP6t5sjORa+uhQjZ5oOo4A5TLyMLQA1
GX6COeVpxpEoiSveCUAOWb/Aq98rZnZP4LSmjx74iVIIpSlws1YEtX9+zt6P58zK7LMuO4wb8K3S
3PnbOWum7kyBns+k8pwZ1hHbzqoxyYQ6+03jFmMcCqLiuatLR0efq6sowjhSL8gO0ST5qI81daJx
4G4LEQtZEURzlJBmSUVMqfF39Ex3Btq+932fhaBXEgfIJWUQKWIpjLNIbZHJ24fKIt7xomnZBlGZ
3alCuXJjKVPnyRfCfGZIqQvlMKU2Hbm0cSpTpM3CmbkZcUA1EA3qb9UqaaWR9rtB6+/0hnysJEtE
VVB1Gck0xbSNv8FhM03WCxQ9KF35LAM6VWDFGyLxI8FHF1N62EIYSRHUTNNK36mcWJXdx0H7UAdN
eAmi8xoR3GzbjqLGhVXyz2/WjxV4n+I2WB6d7jPggLcgobTtjUnHPv5sL6y1BBAy9UszndLGgTXr
IM/khGxNhtqlhKpSnPoLaOUV/H6xa/cA368jK+4vzu6HLIEem835gasy2PhvooE1Rhazhpt+lmAy
HL3HRANKhfR7l3j3mcOFlCi6MqUApEfnCHd71ckCWKUaS7TA2r66E95pUeg3Vd19/PkZqrX+77Nn
YABWMkg6gKOQzhhvzhCmq17ZIfreVYAOgfJPUX7RvoYSTORJQxXtwYsKgzVqVJQFMOHF+YDZkp8B
3VOx/HPqNkoPQqOuuzPdLt+bzeow66IDPE1SSW4RJNOErkN3xu+L4VsXyu/EB3rhtvRa9oeyE0NA
E81qi6LcN0eLGQ2WDE1bPJoQAs9a0XyUghuMwv6y6kQ8WBy+uomiQVRSe6DdSvEul0WfWhOke44V
C72WZQJvNOQ8UinUe1Xg7+a2MAEXtt69egpKCLoUhDlYuJatQVU6c0BFFf2LCAX7JsyhBvanEmzO
AgwxClSDOnRw8W8DwKCcBfrkY5POX1sXeoonJmYalakup2cggF2t4mQxyfnw8/v4Q9wJmAjQGQxr
CDxQOZw391Hj34/RjB0e/4o7O24IbkKAFfCSldwtExVDeyAfkyQBnXLfHd9LbkVf5SbCK42GODAe
SgVChvs1VOSHRzVAvB6XaR4I2wVlFLw5xdJt8rlv3fIxWlkmaxICE2VSMWLSKSML5Z2GmbQVO5OT
gtig8nzEJPGSpq5EhUDJB1DfGKv/bxxLQBpMQm/JHCLVnDedPNg1k2aVU3+Wxq5ED1MEfAUSJspR
x8BYn5RKuaBDBLdm43ohgXCIScIwB7eFPe/Ber2PnfVFEg9pN470tRlyv0jY3+AMAzAZOtkisSlX
U1p7b65iinR7YA2jThGYfmeF+xgIWxBtJ8HW2QMULZgwkdZv6SVcdI0gsPk/ddpviRGZcs6E0kw7
NQD/6/P839EX4SEuUVV2//of9j8jit4mUdy/2f3X/xm6vn3Nk9fyt83Qfnkdfqu+/vbQv/YJosKf
u/+RL/t/f/yv73f5rj//rd1r//rdzr7sk355N3xpl/sv3ZD36iw4Kznyf/vhb1/Utzwu9Zd//v65
Gspevi1CQeX3Pz+6/OOfvxs2i/1//f37//zw9rXg766TT8vrD8d/ee36f/5uOv8wLMOxKQnRDqYK
yI2ZvsgnwT8kFzR1Q/CqRPc2n5QVzbV//m5Z/zAAhxk6QBYqZzQOf/+tqwb5yAj+QeefAUmiJo8N
HKC/zuu7u/Hvu/NbORSoSpV9xxeDGPguTvY4N0CrVgDLi38PRMGbFMOnkJOGbk83Mli7iqamsS6x
/rDWZp+b1bxxsy+Y1/YnLTD6U0JCZdZecJ6iy65xUAcP0fslxi0eEtmQblz2M6hPY/brPVLC2TNy
c5vFNpxb5AweFhdpPSdpbgtrCnaIgViHPJKY3JitTe+cFyRozkbijpsCIOT15PifEBGxHoIqI6Yd
28Ok119MDnp06RBtfT17mh26jq1VrKeXcMx8HCvz21jPIvRG7N0y96jM+Y3x6KAdftO6wwfMKPTH
1EzdbRGG0cVohWBkM+OIt2mzM4rYv6MqQjO+LK/NbHiFV26c8InAHyTG7Cte1/yqs40jvn/myV2C
5VBbebqtA7vfOVPi74dhJWQOwv6y0LxmU7euszXdyjxoAd63et+QSDhGsU3WWb+gku8dUWg1dlpr
ehswltXLaljVxqHe/jGyc8RqzeI2HZGmdEdj2Bku2EYnjLrLoXVFan50Ka0Xh6jRItrqo76Lg8LY
Nt6YbpxuGrC78fPD2LruXWFP5tahNQ9j0rlF2gzJQcqzn/pC3xtG9XFJi+bFHlnZvTDfLbWXX5UY
2V/OffmaTUC/Mx0cujmum74z94BUQ4w5cZOLXOwjrUUzTlaVNmeUhkg97OZd1urXvav5h9ILj6U9
O/gQZPUWsQMNVu7g7EIrvViaor43CWBPPSaHmyKPQGoM+bRrDG8+Gpn1WuZmRgNE++KE1fg41RGC
X1pw39sVgtrJsNeGNt0EY9iAJvLbQ44v+xZL8S9VUi+nOHcSFKJ8f6NpAEPyMbYwT0KcMnU0d2NM
5XU6ueOrG102FXDryVmv9aUqN+huFxCGhv5ySbJnXYxX9NjAFwf59fuO+P62nfzb8twDMnj2QfGX
4IJnx3kYDJ6Cois2cCr7mwB9k+1sm8mut+nR1bSIN2lGdyjzgMbQs0qO1Jvu/KmlQDVZw95DMGkz
TF0OtKp29+bsX8T5YO5AygS72q5hXC/RIzol02WM0SXeAj0uX6FxNMwCUoJmGsdhXMpnzXRJsAvv
Y0TRFkQNgppQRvk/BtCARZfB3cXT1HzozCLaeHM+3KWxZ9yFRf0Fbedmt6J9tZmdGAOEKHio5ldP
W/pL17aqm067HamdXISYW+2kyQrS7b5P7A5zaTu8CAZtVxf6/dBkMXIQ8cfRr+MT/s3jrecu460R
DykDxbgdIvsP1+qS+7UmCE790Ludva67zGrRcfSK5i7LtYtgnF5H1oF70zZ0MK1fzCLWrsYqoMA5
txdJ1XSAZvR3o9emp7SLxkfotMWBls+8x97ryggL74hzc4fkAxuUKrqrskcycijWcR8lc38e/KcY
d8O7cHXmO83mVZsBy8B9FwDA5NLILNMrtQkHXulFBcxrHnA/R8bhqnA7OIzgfbbgDrsz/ejunMTt
eForfpiOXx/AJDfHj6POJxtDmirqr9DF3Kj3nDAHURfM1641xA9lGOBttwQOIA92WwfFwapA+rZN
PeM4azacKSejg59wKfTYfiQy1rdxHCTbwCq0o4/m7C2SVMF20cv3QxxhqzBjzLQxnDK7srricVC7
oT1aN8ij7QYnKA7J4P8xzFaFExSYOyCvmCwcR0ycrdrMb/y+y2/UK0N21St62VvUza4rCNVMtngY
JptUnDWucGw/mmNeXgc6vPYNjYv0kIZF8lot1h/VULRba3DTC821wqsYoY0runEPaW13ZyMypm0y
FsW1ZdTubl7yajNbrXHd9GtOHXqot304Wu9BStsbN32qnDl4zJJs2iQzxmfCAGytAZkyqz0mTZBd
10YSXFpec2vrtCSzdaC0mjXV1q0Rp9e9qRLrkHzrus54C9dlvI1gO1yua4QfBXu2Vw1HeGXRRg0O
rfeXo+004JiZE2kA9PMBEZn2IV/bSGzliksQ2u1DMMXrVWt59DMHfbMafFOH8NfdIBtrCZ5RIcpP
+Vz6N2Yfbvusct6RaiW72ZVWByXid2ozjUa7yft5uUwCxOpxcg0vitjT7oq2FLOMoDkOxhy9U+85
iTXs5rlf9gYMZvA9lPkn3Vse2jndzMEU3as9igkVF8KsL2yzWAETDSxSq2meCoC0eKHwhLZG+85z
avcwF3ylOa3+oQ/xTMImEmnpKbFeGt/f4/lR3wcM1F0zYBY2+6l7XGr7a9+0fz4BWTkPl0B8sOj1
4mt7BtBCB7CsthwLRsUNS8DKeYhZhDVam3BYvFsQw+HlMlT3OIQ1f/6D9lo5FHe1ekN/diT1yw1t
XwFkCW2jPIxoc91Fc7buXLPNHoOEu2vnqfWclCtSnbNNj3nZGK17EXh+cKc2CAOGdzH9AgTvz+od
s75ZxrW8tkCtXTfzOFz0df06zc5MEDKF43XjunF3N2HfTbBgebeJ0ZvHNbY/g7TxbuFxDBZoGeOT
NfrxrmRI7pbeQOHMzbgfkFYu1O4QRN4mgb99rXZzc7kKFjo8gJivvYJJdknzfAdDaSVflDmXkXzy
hm7axEVltNvBvE5cW0MxP4i2Tu7Op7ByHpOhn8/5qGVPZIFHROfcd2qvXYaN05BTpWjGv0+dg3oX
2ybtSkuWe31K7/socj4lwB7EQESDMlAUp6RD4JA2RvYhH5P9kM72Jztvmq3ZW9HZMOv1mul92Kk/
ba6B8SyfRtxpd+kYNBg+bNK2jq6jVNMOfT/ndyWSjLs406CwjSGwE0+fPuSm87ISa31x/Xk3NwlP
SgJZJ0nS+eiNHSzGfLrHnaR77IFNXFYtcJK4WcdXIz9F+jp+rCZSxKjt3eMQrtN1wqSA/DGEj6hd
XgwfspQBkhm5zWB+AbmmU0yN7Ju4Mfr3NZYeNXBlu6/WU9LMxXVlT163US/VpkAR9hphXCKHaN3O
5Wome7dq7a1jOOv+2/5qNMSq8yw0JX06V1mRgvvLoy+l3WIfhjPu3g2L6GWd/He9MyzvCnuc71dA
8U7naM/tOOeXaJnYu3jWo5fU6bi+3mxerb6eP3nxV3gPO00PtDsgR/OD2VXeLgiA1addPz9YM7HH
umR3Fje7wRgo/+INNbNdttbbIgnGi6qeGKNBt2nCYLhTmxaTrbtmzIGmzVZ6VO9ZBWCtVItXFPnt
z1aUr6Cwh+E9T/XGLDLr2TXDBM+yItmq3cHIl30JBP0iN2frea3Xz7o7/sc/8hzKQ6n/4qV1+MGN
jEev1LXPdh1eAT7Kv9LP3ceJTdVh8RCujAeD5Bk3oHxKN1hnbOJgwQPFMNtDU8bhF2/GSySKMVjK
R++m9Vn9w6x/gsDlX/SehhZNMzpP1TCfDHsoPmV1V24TGOK3wZJNN26fu1v1QTCiBWc37XMd3Ti9
Z53ipeGnTlHzPg2M8Tq1k+rbLoKI7a2gWtWHwWS1d3WWXqu9ZMqm+wxX0gJTrD1aZBh8YE/Rb75t
3RA/2k09FGBTkuxqQBfr2suMPzffjvnbvlHOJzdYebg5Tst7XB2cZQ+t/n3VL7XgwOpory0JwNXC
dM522Lpn9Sovsj+KJu0u2yR2z7VsjMXB92+lWMn9Kpmjx+VjgP1oOzURUt5DdHKiptwbXrR8xGzu
OM2B9n5MLN7vwmKPBc3yEeQqQBGqwHHjmkfHs5LLtc3LQ+01zet8dIc2f9X6sj30jkWtxvCqJ/RE
L9XHZIL5LjPX4tqoDeNdmWoJhV3+rl0KaDJrGd+BN1xvjMC5a5CNTrGwfnHyxdz2dVBf8dgvL9l7
s03Gh9qKrn10PI5znaPbVSf+w1w70Qb9WeOzEWkoRBfVc4ewPgDuaL9ObQRdsiM7cGkALrQWdrCA
eQyRTgPQ5sd3lW9Phxgc21btpqgl3qlX+ljdB2Ho03/hMLVpW127dLLk47/fQv3mwm2n+NQaDdis
0XCeXJMlv42ratfUlfOUQNreo1edXqhPwdTzVDexdyJZvjPDsboJMN27dHJ73uRWm1GXtzpvV8SG
sV+TKr4v47k7NyiLLFWjb3QIing2smxtBl0n8sCRBIn2oWr34AG2NOAwsjLaU9EnWgjePbc21oTP
0Ld9zdDqQ2IMNnYKebYxgEdeFktNFmRkN0tSdGd+UHmnNkZmlPtMW7pdV7bhVV6Gl9pEkXwz1GBC
x8xLb1Cy3wLBz6/UW/9+X73SSDSnqK1vg7TZmLpW31p21Xh0YQrrcnHtjwnGPGdXRu7oRfsCA+Du
w8QpHXTWk6sAPDo1X171wbJepSGQMsQMrd2bD9QhauMYDSS31Jv3y4xi7SbJ2u5Yx+tTC3rvxi6L
+Ua9cuWV2s2HtDuarfHtCHV82yTRJk+s+SGizLvF58M4lrJrVk5xRS6FoZcdYhg8L9OpAJJx7vxm
ftCBqkTZvCAtE9XH2qvyZ50u1sboWvfGAUH6PGbBxk0ITdFqX94ldnSrjrK6Lr9qFgls4EeXnf+M
qGy8jcPEfDTxQQc352XvvKXNDkk5hTcGidHWBaW/9fIy3i/ZUL7MweBtEHMPr1Fp7p8nIAPydu+s
7tVsOQ1oW3bdIex2cxJCZ7G98gUnggMTZLarCVnR8xztx67/2KVj8ZRAV7vvVswbZM/IYvPs1hFQ
XvaAJPY37VLmmzmCXBoviXkgDSLHykcDq6w1PLgqT+jGaW9iUv7cL169m5LQv00HLGOarNqWdAJC
3EfC9Nwyx6dOudw55D93bnk/DoO1q007/9SCEqxz91OyWNXOIR+9MVn3bhdXm7ZRSWjfGFieTKm1
W/uUYkfYeBb+iLhKmBMDWTZ2mHdnC6l6YLqA5tVuXK8d9guVte+jEENVLx8RRs2j7eqs6V1RoPSl
uam9WbS1u6yz1r0vsda5XW3zpPbqpEVWO0o9suosQ8TOzm5qa3z1Rme94EnMbv79fjzkK3IHa7iP
so0zJkuyqSPq1OghfRm0+GHy/foVugLeBVqzPtp6tA3Nxdq3se5dDNYSvRSr+dwulX5XTgzCxtCP
xWppz1lpepfNGDW7Os8jPBXRpDSqNDwNQ2WQ+IF4RrHYu6k69MIMP6FaZ1feDY8SK6Vs1Cv13tJ6
p6muwf947hewKPWJe2Tcj3aWbvu4X47moqfXhbu+U79L/UKHnOLoVd2D+vX/fl+9Kny6OVER59c0
2uYjPgnJ1kAu+ViyXqVb34ofsNkaTlkxo3I/L/dLXye3hTtf2aMz36tNXXkYoYbtCgu+MS+UzWyA
1Iu+KWvP3deNp22GTo9v1SY322ITUpA/FAz3G7XRrNjBq3cetrmRtjd54ND4bii7GwENkc0Y7heD
jLyh03X2jCo4D9Wggf/ocdBRR3hBl29NDMfAHM3DjXOTxUt9k9VBf9NX5XDjr40zb9RLMwIMYs3R
SR1ZGyZzedNfRB6FBS+r/avG1bxvG7WrF+nUbsh1xPbXOrw5RB3cDdiR2RMrgW1M8TnBUPhkkgOp
vbnwRCJdPhhm9OhWe2HlY48SwnSRmmaNuZLmbnsv7k+OP67PsVtfeYM53ZvmZNy7lUHhJVmfw5BZ
bJ0KZ6t2zdT2doMBMhcJ5ZfeGopHb57DQzJq9k7tVjHKRX4SvSSZVzxmsumncLMOQ3pvdtbRLjzt
jNtktC0aXxfYfgSbc06PMya3iKvWUnl1g91IjLHQE6DcMC6fmP/W63767AT8i3NMv75uZ31rYvL5
NOZmc8Q9euEBb7OnpSs0VBIwyEN2LLosk1Y7mGa7cfrK2AyrVR/a4rR0oX5b+hlx4hy8eN6LP8fF
pq6HfI/P1geuV3PwFsytyXmbq8h15q1VoKMwAKfb5GFMAt/PO3JW9+Ak1Ha1ZoFH5qZSfAZSVnhr
szHm1LxMuym8zEwo2UBVlpVZsV80a9fjiI1DWN2+83FepLc4TaeQk8Tdz71Jj33W2TdNSig46e6F
lZpPhQ2Ru/Bq72gi3rNpaM7tgzzeJrMWXK8LIgrF6hjbwV5eoBR/dVvEPpw6/1joO0rR3TaJfOPY
gMG/suLC2ZSVdVG71AnMsR72qNEg1h8OLdQajfAit9KrGXzTntt30Ydk8pmbv0/SOr/0SD6MNg2v
g976UJtO8WI4FR5HYbDeTMEn/Fji9079pUm64mVOuuaK7H/Zeh35dRMC3u9tH3nC3jYuwI9427oo
5quCul+aPfcW8W9rZu0FDEpcm1P3KvZvs3LwbglEv3b2yio0NOMeRcUZy1BQ9tnw7Br2e89Zksuc
GqhDO+k2rv5IfDO8jYO+344dagwUUPM7bnBxF/WRflibrCO3xzIRWEuND/05SfT0PgWYu51d82ky
zGDft+3Oq7XxFnnQ/NRTitzkJgYk40JVdmmBAeG6k/S3VZnPmyAidin40qZpruvKfnDQ5L8oEvLL
JPeyvdkDlGjK+kHr+ic6rckd5gTaIWg8pqf/S9159Ejq7Gv6E3GEN5tZAOldmazsf/cGtcUGENiA
T3+frJ4zV2cxI93lSK1SZ/nKhIhfvBYvS4rUEIe7Xe5QblzqcgWFVaQutT0o4GgQNYY8yEgL59VB
uBl5bfWac0tWIviC/Xxm+57OHeLml0ILfsz5/MCirAOOJdDbg89hA8YWzKD800pVnavcBIoym2gs
PBklwvIpxgmu0Ktoj+YSjnd1X+aghbNJfltQqgcdijwZSMzRvJEs45WTXdOzg3p6uhU93zrQD8Zk
DYeZGg9hCZqpIFmbdVJRK5sRI9BX23N/kQHbHpuq2Cd5qXazGn0ys4NY0Du8Tfq1DXHPdRQNhbmr
kzlWWa+iz8Vu1b0iqrrhUSLrds1Cbk1Xy2O399AeMW0c2B7CbAgsVOu/per9vWc3D1BEzGS2F85s
VJzHu55UJe+rGAb9hdJEh96zRMUuDrQrZxWrxdaQGTthFXAs0Risxq23q/I26cfcFSKkJBUFxZKj
8hzHUJuzagvJVYOYWYIJpq73hGpvOEb2sVm5yYkMP4C8Zdv3LAUT/s2hTtGYi6YPgzZvCOCffyRz
toRBsZ6gGVIYoaSL8mfHCN2PJG7VZrjk7td04VRq0OIaGfW8M1AubhQZ9KElvCbqZy3urBkHmM/c
A+h7AX15RpMzKaYyHN08ezEKYzvUzilv+ng2A3HI64Qfa4wYNip5AFSA80nn/ZTxjAWyfIXr07Y1
U5ikTX3bAktEvi2PRjLZtKPLH/3EUNjV/Xpv5vUDNLwk6tFe71reUbhZ27FJG/oe+l2hPTRfbBGE
rDLNGa8/4OnO6kciNfr81VibLLJqCDS7rA9Mh7SwDvLikwr54gjHuamnwQtazBm4sqA1wRsG7eAV
zQWnzldtdXJuBRpaFCB27nsvwmni2mi13RgAmLmudmTQfBvUQW+LvRiHZtt1K9OUvW4N5f6hFWK6
6TojlWfr3cGHhps6ZKcm0fZGPkdJKY3dhGtHNxhm5zRlbEKXsaZafxQMxdzuvR86q7WFH7M2hT2d
stGd3pxiYDMU3njwhd7uGrwVG2Xa76ov1W0N7CXK0F0emkDE0vVLMEzDBPhNX23vo8pSdwNoeO8y
cAtIwq3WJMa2apf065BqkWuCSTAvfs+UxpBqyeVdmDIKZqPcDo3yyK8PJ8eaXq1kRu3LeNEW1Zcg
1+eT5qZWLKf54ObedCkgQbccaJLbKL/q+YxVdJXWu7Lv0m6co1MbejxMqfEFAc9+Lfe9JajyLU0q
rarZ2Fsy/ZjTTNuZq2vEsyGXCAuYfiz7YNmM/rodNfo5GYvCJJG/lmLgfl3yV5N6YQQZHsTp0u11
d3xtVtGFSSXWg7ak8SpThzFYFweLNAGe1Ztu62rnj1kQ+5hNt2wpCbHBlM3W3bdqfe4YI9Vxdtsa
u7aXazRvx7J2b7O33kwHwr6tGE1zNP5SGOZu1Mc1pgOjjA1Hf3VVVx3GwG02GJVr8cNg3w2HiZW5
kMybg/N1BdAQnQtvmbbJ7rnnpBXNu5Sz7+dUIAqqDS/yVtpluTJ0+o+p2yXAOUxmkxDtid+O1HMM
hbjX+yT9GiR9F6uRwtpO5Ye8MH4kCWSi38wf2MvSKF/+TO7Qbmn/9ojwsPb6RLOBaUxx7qTi5PjV
IdOHYCOT1ibUMpcX2MN5Oym1vCy2pceKzP87IVq0QWsPSBU/XeRNlfhliSI755pR/qElZTN49ngq
ZeASjpmprauxjFdaGppm/U+n7PTLMFo/uip5C7Lf/er46FnVe9+6R9rg/Zdac+SGvBCdPDjPfCya
WUam+k2YaHOY6Wcmbt7E0zw3KQTj3O2IVMwflsZRVVubeZ8/HyZjabDcuxvJts6FUN+qJBcvi6fn
m6UvzV0ze9N9KkaeE3nMcChI9IRhvTZGbGld2GZZ+ehaQ4b58gggz099phcPB+wM+q3QL4nonF0j
U4aPcmyvrhaZla+Id1wcKNrRuLZlarHCrlVL25GlR5/vnKvmeVsH+b55fo6RFMbVaS3iifT8NLJa
arbzWvfduM0GOOKyMc4ArP6VU5E8i6beJLPSrbDSnEueqoXtHJiOzCB1/Pxf4vG/HCJ+o2xL4GNV
Nc6d7CisxjxUYoyCKn/3FzEepSf8aBHwPOZYvPpDK6KFQrpnkExI6Cyi+tF5FCtRVdB+LNOHykac
GRSnqnmHSDT3FC1RFTtZD6j3/CT9ttqaaSMItza8W+MPfzrabjaycWD4zPbkSpnHMK0MBWmenmUz
aScUa8MW9/HPxYz91v/HHuWLWdKQalEPBNmojZFuszSmjTmePt84vTaeCqugIkS1/T7ItCgpNPe2
nE2Efps5rXjRgyo51oRvkwnKy2v1SsR54i2Xp1E3TMryxpQA9m9p8+0TJf/83wBwykW21tukRR3i
9hZZE1X23sr1Kkd2765dR4R6yXBrrB9aKYJbueRrvJZP6t30P0DklnNa3fInlNAAXUG8PJPj1cGs
R/OV9/RxbjjFbk+pyIKSrXkHkf1C9960XQL32I1LglZAX0BlWntXC7+Jusydj0GamHh1Aw1zOiMM
49q4XRxq5krL+5322tMrXlylt1Pm+puaTgXX2nuRqRn0bFRmvk2WfjdMxjdiZOikVFQYl+gXqvHs
iLTYO7od65aTwFB3rP7mELpCyndRlSdvaV7h5KvD/E/r1XGtiFeZW6sIhwxiLNcEWCx7vmpfxy4Q
p8JIr4Vjvawamu3czA6YAZJYU3lG3dMPijTHHelAIpJF0lNgpVGMPboDu+HPIhfiIn3I6ynrVDRo
w09rpvcqSeWFfub35onbJC2DqaFAHdPVxzFsidNQTTEud/NlyT0mfy04pGb3yJJ5jkTXtHFNYe5W
KY132f8IfUz3uafRojsiZMiKL0ijL1ZunUlUXyJJQ9PGKJuLFOO7JXTvirb8seQ99bCZ4W8ctzpY
nVWdWq98mzpWliQAs26WOTKUZ2wVZDRLai6uYtL2Oa51MkU0h07itsPj5W6ntv7aLDioi8m6O04n
rlbl7qbRUwdY0TjTlpodxdujT4V689THos3kQudeGVVJE+DIo6BZyOE0Ow7nGdMutmL2fitzTm6G
EugBpnhyGoUcW66o68fQNstwTFiE7CZFZGrmH0upYziT1gsaHnJqG4YTXFpZFj57kUJPQDO4gU/S
72oRTe7326dkldR3T211DAdi/hJo47teLfhlM8g+6qT0GN+3t3fU8pjFNL2xiPziAHfm+rVO7sx8
7KHi3k5O8SOozJPT2MZbML7xC8wh4DpGeEpZnbFpLxx9LXBqi9rBdTllTBMX9GdbV9A5Unlrj6da
czbDUp0IRiatZPlYzURtKsv57Zk+BeU0aUQOxHMDah7lwjVerML+aSy1E84s17FRVNY1eW6tIN97
9O/A9l0OeeNvPTHzn3z2OAl53juZvw9FgTGopP2zT2ztEAx9GScIGcq2OaaOTuE8FNkOy9PZGGUA
jNR/KQ3N2NQuKyj10OiD3fRI2x9FMrX2peHCyx2fgJpRP6nBSOO8Kud9sTyRIGv0sK5r4F4Zmili
xOcoSEYRwdA+AxeYb9WwXpe0rujv5IKUCUqLIgsqgkpkF09lMx/knD4HG3/rB726O97yPRi78eco
h4vKfhMwqt3cxv/IyTUhY4ptsZ5DaWYNHSdG8WzV3iXj1MUVKsEP1dRfqdYdmNSVD3hQQgCZ3T+L
BxkDjNmdDUPvLl7Rc0rwiy/G4MiTyLKzyRkudLshEpkebDJaxg+aTkh2aaT5FYQ0QOni9pshaZp/
GKJOoiqyu/DMb5JyUAAGlGx+611NbV6OydLpW81trDttdSi56qV/BNK8DPkS2hUtyn6yvJkAmhsH
z52jSi+afeP32rfza9U7esiYof80rXWzTIZ1d6UVm9MQmamJLI4IlV1pLcY7rxOISVZWv6Z12uFA
N869x7iR5Vq5ncqyO5SpklEmUutAJOkNV61+dhPEL54+/Kac9B1zih/Pa9LucpIgd/Qr24dFJEDP
KhlDpbX/5HadhxlcB8XkX+XYA6pw6u9qdjcrwx6qjq3ygg1FtY/JWzYurYYn+rYjqSkJNDbM4WB2
Yxx4fdzNnJBYevRydnac55ojkx9H/0ozmmP9fDNkd1nVoVO3VzzpIg7qHL7+4uG0dr3hkCy1QZOg
SEmDmtojajGKz7rR/vd/wTZzhtiSPBIlQ2mkw9sM2aO3pxa0pnNtaEj9VzEtxYX60jCwCdGQzs6c
XEWW2rzctWXqdrqDyExDYV+1xrLPDCbKhHJ7ttg1bOns3jX2hB1Wamhs/v1m8NKONgyPHBW7CKLR
3bFwNxtHS9ODkUufea+eXp8A3le3ntRLa1QjNWgl0J94Zt3JGRKjGt5TOWvklTTMZQ309bp46jE0
3ka1o/xmOE5A+BSZik0uH+1IJsGsaVfSNEMHuu5gczjCLEI8bk19nTlSxN311dlYvQmwxgWVBNk8
c7wAzjTXAyW78FaTa34skSgnjeaYpN0g6TOfyb2MSsxMWrpxZ3dgiQuaA5kcQ+i5E5HB5OtE3Btm
GHhQssnKAu8ExXaYrV/Bou+9zvFeg2KxzxkveQXodUg6w39ZfEuw17T03BM7seeoyRNAt+ebD532
xkpDyR8M0G5MbBrglR9sabUJbllXo6RHSxyNIp1RFwr35fNNI6Y7YlCUDk7wYmsL9VYaPUy5enOR
NBwCUtAID6o3eXnBGLWfdHlCvMRww1mTjBzUqFQgEK9COsPQiyjAiQHw3G0TNA8kCUS2DWLO0DFf
KiONzFJ+OKNGGctUIdPjQLXLbf7yUsmbL8t3hJj8uQW6jT0oPzIFqIQcADQ2ak0/Fn75Lan17mq3
qMCer2dmkZVT6PoO2LXaTYFufwgDVowumu9aMUH21MMtW2rzlBu6iRTQ+dY0T8mXbVVgHi2g1nAi
KGZGhvOjKMyFY1aw7pa2i8cZUqZOgev9xvtjlcGVFLkMrCaz47b1O2yVHfx6u27IODxNBFRQkG2w
ddMbEYGOF7CyxY/aG7ydoSXau74a39ek8c+NsWjvKyDBBvWqtcmp4WEYS1Xk1Il2Tj31bUpMv4um
39laRKJV9EqU1qli5oyInviWI02I5TN6qeSYa9s8/R1wZmCImLt3QSbmPkyC2fe1EiBjrVGGxbwU
u7Qf+rClENxcMSZrduJEQkjK4ob6yyCtn/1Em4EuaSiglKr1rPatuxT682Y1a06ELUq+ebS6TfWN
ukt+ZjUkYL16FSmLUSRb+UybpJBYN1xrP9n279yZslNaGOfWNMsPrbLZYP1Y9aSZKnPiPJKOwSbH
egNk7XDq4KCObob9QScYeeMSSBKqcfRITCFRjuwkBhopf8Brw3j22s92ddWVY1poqNck5fwCoP8V
Dnzcm2I+BWaZQd76W3dtB8I7mu6qtSwqNY31YQ3CwY0vwWxYIrt+2mm1e3eeRHDRzRsQ/Y/KF+bW
tVp5rXNdXg2tktvmNAFdhTRIDS7oovtPRjbMoV5T41pa8D+eM5UhlKIbZma93FgLIKwd5xBoBnOJ
N1yVK4YrpNNw1URHsF3FKJGbHRP8ONG4WticKkmdC5jys0aPmE1/BXJcLp5Y4mAs9MglXi7GJcEZ
UpENjak7yv3WuuauFphIGk1ykJ3U3Y7jQ7F90oxJVuhoBGQqRWhvf+QtrJki2wUDk3muWMOuriG6
7YiuP3xK7DlpJPr3vGx5Cc1OR0K2fptY4f4+6mZ+Gb19l3pr4zjR8s2TBZ7N7LSW3qb8spj5cjXd
1b6uMrGv3lPzqUaOCDqmnZjauTmcfZTVwineOU6BcM8d96gzt0ct8V4HzWWcE3MQghuCCbhDv5kG
D9HqEowH3bK/GI3AGNqr9lyz2JBIo++sCdEhNOhWQNKi98sK9oLxa5r1f3RcorvMMomz6obxgPyO
dbkzxg2KnHljW4dagzhv7bLbcARI2bbaU7GymJT9R4Weco/6c3j4+KGYF+Q/ToL6tVv4zWQP5Qs2
NhzHdqigAWX9qpkV7TeNJAoqL5Gs2AusskJnIyvKAzvoVoZSuxfGjiLaNcq0vIpyjFelVsp3ixXR
y7qdqJ3pOHmeujBb1RuO5f5Hiw0/XJ2i/TPDpmhkTbHrbQMT5nXI3T9eJ7vHOGh+rFekuA6piArD
yjaVXfubRpivg24NO8a0ESpIXXtD+744o/hWGSYYMHIxe0ASw9L3PbMYIbFrLlcpVRuTLzsSDVRs
rU63d1nCAcDpi/XaoB6IB5NibS1R+4ExVbf9AtJq9E6uv0BetnpM3GQ5N/mGl9Y+an72S1tAwqyu
O8xBmoZrN7WnjH3iKQChNhDzb1LcabWp48BmAUZJ3IfcgvVJI4HvrpxAbTM65jZVawL2BkB65Nlq
sRiN9rhO/lspq5eVxYk4seBGKUd6KJIBcbGyYhSo9mvrjcbdnnHz0dRcbxx7+JZwyMiTQF1dtezT
lvANsRRMB6M1vI/1qdUb45A4MEqO9c2QhLe1y7szFMZrphuxmWO2RQhDIlsPhtrSZFon7osJumN1
Q3Ed7Nx7N5ioY8vxih0nwfyY81xAvrvWaRSMg4q/0xNa8tLW+bNRAymT6S9Itb1rAzAcy1TspD6/
sNrYsIzhtDg1Cb71prBycdJ6U3tnOOGqRf4WOaQZDmvnc0Cs0p0HmrtRU02uLQP5ond5uBagh1VR
vaVNM9xRMrhZM72jUin3Yzt/W+oe0YkLI2bnJUHT/daYRhLqEmJfR3Fu9eqryr3X+fnkWbnt3Qff
KrEW+H6M9cW7B542H03b2+ha9c9i9MfnCH5zNB1dN9q8uXfuS6DZd2fMzqrSAwQ31dbr7GWbBHMX
NWpdo67P5K4qm22LtPSd1OBgxz0wJybz28zCyjX3LuxOnHpUVeQVL19lQTlyZnA+AgBePpDl6f40
RwCg+v7z04FtZVg/Lzbhc9Ss2E6OgZNrWxqajNh2/oEfRLxB9lzMkBq7REddRe5h/D+1M1AIKf3J
nsmwubjJgj6aM+uajOlpYSK/Dz00nkgyYBat7e5uK9qT3THgNSv4MmsvRycY+Vk0w6GzizRsioOH
/nqIUl3jjDWZQHX13hG+dcjT/uJUz+aohTNK491LkzNcg1Z0sbceGtatZi9TVATtel/Gor6ubYE2
kEdIIeG2CUaJk02Q5Pr98w15V8BL5XxdEHL3gQFhSM5hNSHVNjWHLdaTyJBHmQH22SW5Z/0am07w
XgfLfDHr2TwtVbljEbqUTrZs5Mh87zEIvQ/aL2Tu/ZtBpmDkelZxWCbJHf5YuyW4Bqqt7iAOVczO
86dq6PI26u89mP2dnPR0Y0vlbYmoXu95SSWs4jQV9WUTL17j7M3n75RMD6IrTQLtaYuBw6s9M/Jq
hrtZz6s4GNTwvuY/TXLup8iTw3YmNeu1x5R/zbWevOmbicICFmmQ20whspa5wMFcOswePIkyMaq7
nz7l76WdRYbEiZ4FgK3sGnnqphdjbGE9ksw5iGfa6JQpl6nHsfZDUJuXpZp+pa7MXx09Pzj4urA5
iz2Jk2k8VaTgD+l6Rdwo7pOn7Y1qPa/uPF7Z376yd3iXLJ+OlmUFL+5Ma3k33NqOPxI97m0e6vFe
SqYA9M6cd/x1vNfKKFiEMWzZgRnTmDrdnYrDM69mTIYqr6OtxS7tx2+12ceisbS9swD/4MCaXpJ6
3Yu56a9LbrxjaVB3A6VFlDXtn6xucnLb1amXoruB7dLYl8G+L7SJa7hPTK8X+7aiHj6vxAvKhPHm
etDzOnsIGX++jVuED3a9HY6DA35DHdxBOYtzNyxrQHeD3YE+befu2v6yXzJUF66e6THLHLuxIdUZ
wSNJn8+vSNL1rZrrH43WQZWuCBjZYrS7o3r31rPvIgjdFqav3bW01N4zHCRIbO6fbxD2b7S6NV5T
px/jAk3NzrOZifKG2kfZph8VmycEFS9L2igVoohfP0x4wQg+ZmDEX3ef71qtnrlKQVsZw0ro9eyT
XZa7rFnVwR4gwVGEiw/bzaZYn1lNnRo74Of7ytoBW2ny35mbvQ9ZBjham+wFvsfOPo05u7l/Rfiv
v2Q5KHCf6u+2/xUjTPrx+Qu69RqXmHXePv9Cws9eq3oMM1myWotS5w+fxk03GvmuG2Zs4SvWCUbJ
9EO1mPL8VandWqVEmKbktepGSnpp7jM/KmYtZ+Qo1PUzfV6jb9FjN5/qzNfvNjMZWDxHwG5RRrRm
qbfnCChPi94S1IIsUHDnDK0C/cibgPJTCSNu4mJrbfOMnt29SdO8meq8jOVyb2qwF3IgwyBHGyuZ
NOOaa3eXJ9bGm7r8rZjW/qPPxrOlqY6rMh0+8MN9VKVhXb10GD6yFrF1Fuji8vmpo/DncJLk36Bb
GT5chGNRYXvD8fOjpZPakawaZCLPr02ff2niO9ru8xvLIJH47ptg+/lRAPVmay0c+D+/ljrzdjdK
kRHxxncuaq/fw+vTPvz8FatFrgdRtZCyz4/mxuAfe1X54edDHw/iWXOJmvz8ZMk2cSGI4+ffX8rw
2ptryL9/a9COyUuVmIe/v5Lg1KmCLP58hPNyvkPQaFWhK2pxkHS0/f3zQwO3MOmay9vnowxgJ8tq
9+XzB4ikeLeVV90+H1nS+pWMmf73+cIa0YfaOFTnzy+0O/0pkS8o7Hk+QZh3EUi09Xz4/NLEEGDi
4Iz7z6dgyqtiIyxX7D4/inYo3WIoENvPj86Fp22T0W42n99ZJpTY6G0+EuvBdzaHFjTDbswIDckD
eclwmwMr3XdSJDEr44xboDWecoVyp+Z+eijosqimIuaA/rMGOdC6I1qBChK8k8il1vHDnzgnVb5/
AP02twPy70enGPPdfF2Pnw8VJ+wQPY1/ShL0nplObmLCy4frMxVnXeunD4NdNBxlAkj8fGjJgPnU
Kepjq5bNgubwrZm174OnTllfFMe/S5kRoFzwmnSvnvf6wFiDweReFz0EVjvdm1ZUt1ZDx5hYugfk
X9sfJMWN23rl6uqIcHjDF0qgJLiHaOx0a9tp86oqdx/4XbYxho5+MU7GGeBBnK0lYoMBcWEmelrU
OtS0c2XqRx9oa0OGZEFWj2t8IPTtIZay3QrSDlIbfLGeu0KW8aIh+SBZ1p9MUKulejguUFuadtru
8yGfb0dsuU98qngld2a5FRX3sw9yGqxIw/9eDDM3j4FYbJc9b4Cmy9lbdLJqNUAMaZBkY0zLb83l
6USsy7GmUzBqtuWdbG/6rSs2TDTPkT5l4mhmuvlhAB5EFWPDca1mgOoB3/ZYzr9rvYaue0peHUMA
krS1OKXzgiHAK7JoHWx5CmpAOiCZ75ov8dAGZb+bvTH08l4/iLrADif5/El+80WHitBbCX6w7eC0
aKCXg43PDkAaNaPdkNKXOR9yMMPWt9WBznaoHi7gMJ+W5DqeDLOIuSbJEG79e+3QilZONkvt3CH6
9kC1KrbgcjAO5urthT8iypTAiWxqj0DoznVZnZ++r8zdkionVNVyXO0kv+Q9P1+Y+hIOrS3PSx0M
h6Diih9km3zkLufUpeJY0zkXBE6XcrHSr3lWb5RHLg+4ns44i1w/a5b20K6mGS02or2RYYlwtnTj
PW8oJke1mZoE0XQFzdrP1CaRPVQbaiZwFbVZ7bZl1C7FH7rgrUgNnEdH1Qeh0FjzyfPOH4btwoAm
bHHZVPwJJi77dXLRNGjBiMHbGjlEm8fFxVnXOJR60wGJBD05L/p6b/lZC1qN15aRlh/1wQ0VXHtz
ufUKXNSgKIUs1TcPieyhQEWBeAzZXp4Np6L0yTgdbTti0p12qpz2FsTcB5kr/qsR5Lu29jaacqf3
Ku/yS+XKGe503hvBkr9ozwDB1Q3gFJBUZYHzB6dJ+SCaoDlgAkkgSuzy4buy2GSlcSqtQYslqS0P
t9W77UI4+tZ63iPdQqDV2LjrrmQsvWAYTaljRRHig1AesmwQD5joMTS7LytXNAnkyd4btOxVOMO+
HWu0Y6NoLsLRZ9pJcytUvvqF5dbLdT/SDP87ecmQiM+fzCn3IrvFffn8wQQJxKLASpKhR931aSoe
zRAmxYreKkE9WXtOEWYkCBOyk/BSwHf7164z2kcj/AJzWH4uuMyKaZIPAjyXK3rdH65tbEhBo8aE
i28QwAxO8QSuCZD31vkxKzuqy1l/imeK2Hy+a6CPfTuM7Os9QsXjaulDNFbLuukGxbxWo+3Inws4
wjd3E/i+u00h9h9aHgxInsqVIMKseVhB99Wf8UL0wLf+LN7EKuYPS6mfK4F3ly5fMwzBi3YtISOT
Pju6iT/dAnLv7gtXCIyBixT34VoeHPmQ3Kbn1iDQZFwKSSBBPmjjI8GnyK7C8QJBpwV040z3dS7s
FzRUu8Xp+7+JR/+jGBCin/n3n/Ee/xkc8r8u+c+u6Zs/w//zs3a/m2fuxv8XwSHP3ML/e3DIaZy/
58N/JIc8v+Bvcojt/8u2DO/ZI0EcI0Gs/yc5xHb/5TieA9Lu25+RIqTM/js5RP8XpwnwG8OjUJwg
UVLM/ndyiOn/y3nGbvquYerkfNje/yQ5xPnMHvzviCi+N7mEga375FjRAwSD+Z95aKKtZcom0MaO
HPW9bBHJGEu/XdO82lsqmY9z01k0H7iQBVmve7E14OlmxBHmqffBVJIi3df0SFNCtUxHT/em438/
lOMKzG0hny5g4Kswc+3xWD0/++/jRLi7CpvaTnP4QI1KH46NE94RieFBI3t/cr1woenYUghulsB4
q5V3oOaAvc8t8k1g2vdAZjMjv4OnuOTc7NYqzn0GSSxSUJtOS6Z3+XQqy6LZ512rImOsfiOqK48i
Hf1ouusiCZ4eZrlLM7VRmn9fLI1Morz55SYzeqx27WIH9Cr2nVq8OmK46FNPBmlQvX7+YnXgP1Tq
6V9HyWGt049T7Xih24JAJz1qgbJGvsC0VUZDR8Bgr9OUnerDi2pL8uN051LUOVh82r+y8hG7tRBN
5SzmGhmwRbFo37BHc7AzbOif5mKInnYLot6upcR+qqvYNNLp7Axrtp009loxm94LCaChykb85o06
jMSPhH1hV6esg3Akzq7aVfBeZ9iMWDjpdHTr+aUHn4p0oqUis1h8jhprf2uyQwE2/GYOxsm04Ebs
yQU2HmfQ66rwYo80O+Zcq3xdz26KBlNoTb4dC/nOyTEAfj1764VRx4JAANMOSAo4Tj1MMqegS4rG
NVg5i6thE4h2V2sjvvGfYyqfsXoArpp01q1ZpvjfMfbh4sBNPw1fa90v99X01BLQx4gUMohkV07x
gAsAFY27LYL5Qp50rAb94QGTET1B9JcLC9o7VYzzVdukSfWRFR1iFk7dsrIamDwE4yRuhlJOHdJW
5JWuW50Xz8Tq7PjbhGqNcbK1jV8NfYzBxOcc3n8FJUSNOHDgp8x9C+KHKnQUD2I1UZU5yBH//iXu
PGym1EeDtCC61ZNjGaDIbESLC1ny1TBFyBtSujYIVjHtaaV7JQV2sfStYaMfdRzjhoF2N4iu2kvH
+UIAeh3bVJRFjexO5LOabP6d2MxUPWzxrgXR1PQMkSppyGEg30+v3WwbtP75v5g7r+W4lW3LfhE6
YNIAr4UqlCWLRv4FQRnCe4+v71GlG9Fb6u6z47509AvP2ZIoFWEyV64155hlK9B5we/nT8iZCIEm
O+VSPFi81HtmgU+la8VBWKF6ZvA/73m6DCJTunLDcBIsjGuvn0icuSSr/jDGQj3J3vKOcVa5PmOn
a9l71XPYsu8SnDHSmPXAuKetcXIXJgatjn6NauAcU1gnAYhmq6yaVA1BUw+8xv1L3Xg7obv10WWc
vE9qfIyyYLBi0p2bwjpw4YftJUydc67LT7rJvf0gGniSSX2d0avh0EzVD8RTPV0f5AhqxHhtZxpa
m2fMtHZQSbiVvR42nGxWGmgZzyRGqGlAUSqtOKHy+ZFYC9BDRYusmJYeikP7IdQDbeMVOcLoFuAU
bs9Bn0ZREPXmxssgN6BYhe4zYEuU9ts41u7Wsqac/ILBV0wqNzOw/cuIrJBZQtj4xBrMN4OptzFz
8ymsgDnTE3mpSSI568JOsRYGdsyJomGhCg07CmhjjxsGxsoPhYsttkz3KzSRnYCjFy8U1X3zbNBX
IrPBGfxhceE6mZo0jdXR6PUYbQ9YUBASuXtScWnB5xjkaCmaAVPtX7hWX0Nu+XNEYp7tmM5jlDC6
MUL73UnW6dnBXv+MlRgbgnBhxtx+zSth+xWTdeIxIWedSaafE5H7PKX5cKxV+VWbTXcyjZhOd2sA
3ciVyStGEMtQZgwW1aBONgr5vTZ0dypbIFUoqP/4Muf9IQnbF61IxikyO/JhtrW7vrbqJ36UoIlZ
d0xyYvJwrB/X1ZawFRLmVnq2dnQgKOxM+5DjWb6MOnGO5IpBabKZY6SDxVMoY8bF4A5q4cqvAitC
0o+sqlGMAWDKBdZqmEuL+6MRff48TFkBZ8HFrmHOxV7W2jpbTfra3X6z0R4uPy/7SAgDcff2IL+1
2XFEc0V/1Wx3vCnjyTXGjwzfsgdAMWKbrqi65sY2nm0jBvTDcJ80F0/umXGcgbDIz+nQPazrkP4c
HPtNatrZgNCNIIlwSebNivK+VebzGjNXrc3BO5aq34NHyR8Lwxwxva3peSSKesfDzqMDcmHxOgu6
3LUbpviRn4IprNVwYFr7L3U7PcZ2cS2KRLziO1I+crT5ygxFwGM0+71hLYoxdf+xWqsFJJiZ/UID
zAjC+TmPM1AXo2penAj5uwFMF2Zwiyq751+XDjYHVHv7am4le422aU0J3A3SLq9mpM997ym+vc0+
8I2EiTTyueWV8oqmvaRqGQDbirW9KEYtqAaU7d//k27cusmjdNgtquguPFIIwe7/9/6FOF/mobMH
6EgwLjBVvV2TZLID6q/uEk6i3ZRYPnZwVPtLutr9JXLGX7QgRHD/JVBWw4UZrzpkWp4jxAic3hjI
EnjXSOYXVCdhkiPtAJ6TEHgS4M8eLvbYuDBm7l+xGabAweZnL19BidBPoXPvJBezPEYwd76h7X70
JI9oWWVfDQyTfo6ZiZHfUFPlMwhxeML8tFxT+liOTdNZb2aUvFT/LGNxsmCeKophn43MV13DHh/G
rnuqufN0ACBigfrEExKf6tbmIGLC+8jcS8/hYFsmpAL24xCeOSK3rGTIdktFqorOp3m31vBVQsGG
WlrWuZjH7aJ6gAqTfp498+DEocHr/ZRYo7UD0KWv2DLWXVLOxhPVirHVoaX+JY9U/EmDvhWrimoV
3DDlqlbC/qtYNZFVOQS0DNuaxjOWGqiCRvHco69i36ouLS9QgBsLKMTSbBGnjYc60jbjXmNBVR9C
N5x+VMYwX+yoPxQYPJgbO8wL9cysy0MjNNZf4rj7hsDUJPupyC7TVG+8vC9OqabuEcp4qPs12vdd
g3MqHnbeZIxbDzFMZHq+WbVP1DwRIreCjrH+shZ9ujU8ejn/OF/8FwDwn8A/S954fn+W7co1HWp2
xyPZgVHIn2V7C6UsYiYO3YcW/WWk0ts7lcJ14BkBjA52U4k0UmZkLRluCCdCVWhW7HrZhvBLr1gM
HjOqNHhDTnJlGMMeg5XEKMjbjlW7sxE0+wbmwj1qjukpwaG/imHYp4nzDTugOMCnvJGJq7d7BSMd
dsISIEJgICvwdarKYyzQwthu+k4hplEEuZ9Mc8gvA3kQUsFTrdzEPgHUizLH2Y+jBePSyZlJZdXX
ZOoOZex9GLoh3bjJUD5aTfxZj3mzFUk5bqt4Ga+LOezVaCXn2u3LoHHEsKFDljx13lsfzbsw7tV3
EZXIx3R9CLOORz1jpFGNrl9UgwysCfc5XWxKenouFvGSZQ9CVppknrnpJXGwlzZmPBycpSYMqIPI
sawk/NjysesiAFtmv4P6gfjeRKao2z1yDaKrsoFYrjg8qFThITWc71I43UaNmNHaAmGsBdNnbhx4
uxoUUSXyKycX5TNa822sqKcERJbgRHJK7Y9lq+qjquZ0F67NK8ZbbBTFEMKywc4ytV4XLFU8sZw0
T2kFFQcgxefwdm3xbRHxA5pjizWi81sc88QK2+0r3cPPjVF/rzOob0Xp7Q27/oJ+jrQSgbpISfEh
N1LC2PjMU258N8Rj6s2eb+n4JVY4RyPtMFuNUgcmGeg81AcPhU25EyZf9aLFh9JJ/cGJ7HOUf8WB
+FwY9lavVosnkao30+ZrtvxilE+qxd0hnBb/QoyXf8L2b2uEqy1XwNy0hLB/H3j/AfjOae054xQP
N35TtWlDLpWpsd45eruI+ANYFRSIpNThKudxoEoY+3WfuCunhap1z3JcP+FtQ+KjxYscMFRXhcS6
BLgEFPoWjZLsOAjASwmHnN5nTWLRCFHSiT5AQTkbtx1Fr2WGRbVbTgiRP9lV8dWb5VveUwV6o5uj
KSQnycbmb6tLv9g3YUlxhkl+c0lSEAMD3nYNvrmmMX9aLAGb1DaQjYAPdwCWFS7oltpFgcK8KnAy
OrMhg6Y0avv/x/2eP5Cw/38wYG+89/97J+fY/srfyp//bOXcvuF3J8dQ/wORvzJ5vgSpR7RK+K3p
DoE1LPN/CPCrLhRk+OvCufV//quXIyWEWCHVnd3MluXyXf/Vy5EWvSEypeDHoidlIPDfosD+RYmW
gtmyYIO8/xt0nO675z+efK8IXdvr+prhkVG+RouL0Xrl8DFnA6odhwhlr2MgmzSYWG3GIq4C5UBv
9FdU5DJYWYEnChKiNwbsGQrCfOdUULm8Yton7f4f1/X/sIN5t636f21gtw+reVdtYZGRw1T+b3i6
mxdmiYWx8dM5o9qknB/j/ET3QZ7xHHr7maHpdkrnJ+y9TBtCTtuU3Ibn5U8zM+GvY/8caoIT+158
u/9cIM3QP5hmtTUsyG6Reopqsior/ldybJNpJgiMtZwzyWxi6xUFrDzHHvYhnMpylmetnF1jFNY2
mrCQDOrgpl15rG3r6jk5CsM5qYPQSN5JCWVGQj9k46QTdCQYDQ2fzyTDC3zklBa/lG1kxxY9A0VS
62waBQuFOs5y8+icxOTpCav9HDXl6Fu9CVII6NuLbA3vwEF08rve/ubBs987sfM8Ikg4RvwlRaOr
xybcNVnk7b1mIW1mmWCR4azY5GvjbpfyZn7RS7DcptiOrOW5XaVkgl082C0mQDIxEyTWbgHRD0ki
YjA0aUYm9KduKb+ZM2fgnpSLdFj1qWHSyMWKt//5pv8VGHG/6a4waTlaVPswi2+h3/94QtsZ9qGX
cdOt235aE8HHALIKt3B8uvP9CxVKd+4r8xQ2UDCGcbhOJS2OZvIkWdEKvzrnlU2ZtV/MOJLnnh+l
WJv4OJnrNZkXhHo5pxmtwwvHln+runhT/35m761aW1sW8nrxF2S5cXE6rpje/QSyz7HKy/WRkUTy
qDCf9ylDWx7I/ZKilFnG565jf4/drA60oR7vZVJqD5s8sxVyeSPH8JdjGBKl/58v8l8k9t8XmTSC
WzCTKeFP239e5NHu2gU+D9SjBtVNUz4AzMSEpjjDOshOj7P5xlTGPmUYOhsAj6VFZh+c2vyxb7LH
uIMokkc9+ofpMc9FceYs1B/+5TP+GZ3AZ3SVw0p5e/HJJTDlX59Rm6nb5EaOm32JrcDthjeEliHs
TzPDM0DjI7NojM28kkaVxQF9gtzPNMmcPekvt54Z9qxN5MaYl2gy7aPm2Xaw41GC7v77n5RagkXV
pu1umvqvoCsspYJ2ZQIHqTb7g1Pa5mZgMd/wPl7ccmRVYqSjYnfaxu1rDJlnuVkpFIL6Gb3bcYzQ
encV/U4DV2fkNMV2VJlxHVMyIv/zR7X/PB3dL6qwtGdxXS2PrKG/LurcGUtKy57VvYt+Tt1QfCxH
gf7TLnFrw2/8gu2AlqFNuyztR/N7FzJpnhfRE2vCElM1NBXaKt44mbv1aI3GRenQkEHHna355wjq
379sAvLPMJb7J5Yc47B+2dpxHfP2wv1jPdB5EjmeNZdADfR7g2HyYxg/SGt4tGBHkzG+Rbv2ZSQC
+FNv0UvDjfxOyqDLEm36xPKMQWJ1tl+PiCtKV/2iKfQunZGOHjrPkeDwfrgKLPn3J3yyb4v8SJ0d
dx4cqz6kJa4bsRuiKnlMylKgm40+mID1yaTt9hIP2KarbcBWOfIo50anKuLiKc+GJSgJ9lxvmFcP
exE013MiK+dgDeHJct9lpAfMITS5QYTIc2yDdEH7b6BW+s93/AaQ/3NBIh9FsZQS7+HdCpK/1lP0
qdnqgJLxxVIiCCXl6+zCcCZDkY3enLipK0/B4IlNUudo+FvTrzPlIk6IioMpCZFdrYleK1oAY3n8
lw93e9z+2OH5cBrvPlu9LYT592QJa7hBlDAhylU5xnv2YFRicUTsjXVFiN4HoynHC425wF2wuq5C
uydbZf3DknXjv208fx6Xbw+ay2nAdTR5KA4Kh78CIJTG4hZGJq6bwaCuLtrkiq51AXTgfbr/Vz+Y
FO90alS9LI+9bcW+Ic1PEiMWLloekELm73hDwm0aMszIRZ7sVhP0pLm0deCFmK0jdzpGCcLiQVk6
mBrjIMo6/pdXhrfif7/pzOvYQW3b4+Xh7P/nSyMjr2P2lWf+UFdR0LdxeXGB79OKO9qx0+MCMrwg
WdVN0mfv19CUZxv+0FZhnppvL4GDei+Pon4XV5iFnYm5VINmOxjDilPh7CuwE6d8ac/lMDSnNMrO
YDfqp6kujjXoI7f27PNIa/BICFANXYK6K+/Z55I6WwIji/ojoAL+mST5KN0MASHW0qhIgbTn+uuE
spZiqtw16o2cSGKzwsXz4zn6DksN9likj8IbX7x1da+AJuFtVOlbLeIf4woG03ZLKhxEcgLsEpRW
Bz1w1iePhMYgrw4H0wffNPrSSyH1A8JIdK8fQrcI7pWY0kb9tfLKr+lYxbuGHv4m65JXlLYdGgyJ
U0fuQm3GSPgmiWRmSB4ZDo1ZYj8YyNbFLQSUhTeIjP5GySvgk01Qz9sqe70XqNOCeRPL9lWz/+2t
KkF10ImDl1ifzag2ApzO2AY8w/x9gZK12Lfgpx8yzzrYRon8yhQXkzj1gL6vy/GwqB6nMntLlrEO
jNq4ihHrTJlOCK1jysBCP9N4lUhfmx/8DDGGpnnvmXNETHQWfyz68gser2oDzP8mkOcW46U3qHRd
DMLsYXFVfr/fqmlSD46Hy5RbPC11uBtyIhEaWX4XwpifKqLC9/0EuDAiS2BPmEJH21p+6EJoAyEN
QyUnaLnc8yIJL/fNZEadvc3C5oPTF7QiAbGNKGXAfhiezrfVmuEKK8k1Tu32APGmwxFUgZuz+Ovj
eLU2/TR2wX2tT+GqmLTNt3ThPiV2gtAsQfNPEsFuSgZvv4TaeR3WmeiTCSl5uAT8sAOMU1RGnt55
I+aGpR89wp49urhcSSRAKLST5DGMpjrIOuD5IMuMh0i6ll+lTEuarqv9em6O3hIyFkAlGFhELgwO
zcLBnbkZ3YDpEguLUXfRl+m90XXkm7wZiK85vIwmQhURF+RwVWagp/AsmB1soJfEPipMErXdpd4X
bSoIPMROHYcO17b5oUfB1GYyTubN2Iyb8Me9ioTluGNtA7VIQ4wcJDrcU9DAuAgWo+bDrO53q2NQ
fn/I0fvBS8DdHDcWWcw11fztzi+ZOtWh3JMs+rBGssLyTsxAkke80Bwqz4zT8MmtPTw1bNSH+xHS
iA2m0oUkQHz5bDejecxgMRH3p4+MzH+OI0hYVTH0bmMkxveJKGlPYzCoL70oPlZ164EYcl+sdNFX
DPZJYtFjb8lSul39minkWhdwm2Tb7m/qqVeihN+ydXysFGLdWut26yE04XVs7Z3b6n6nJwkfG+xv
WkfOZnB44cvWoHdefHBq65OVJsnvYqZeyw/eZNIaWZwcxhoxGXnZdXsnCkEwEzrdJc1pcquzsiyG
hiBN0+Fzk+l3zg6X1EILFQFnKQ0w6RVLohtKtZV1RBXaxer0++rMina/B9akIvAkyIT9yZ7j+Jof
ZZwWQRYnj/fXNHAkwErZEvsVEiOGv9nDYkZIxdn70SQmEOokPSb2SiBeODHBg+5+K35dhxP7YDaY
puDTbuqlwujh7pqycF6Wzn2MDKy9eUdvORyQm9shz3LcNtnewwbd5sX3++W/r2RrCFMBbMGLrkOT
Ny18Ggo1BDP5ZZiRkNxt+jAPwUuk0wNa5inFbkvtwAAPaDcPkfKAzNUdMJz7y2wBCnrs6mSbgN48
SjBuZcw0sZCH+5NGGLj3Qovrvjo3vPdQ1uB8dum3jvn8NWVr7W9nI4Soj4O5COw9CfOZKhPHpt0I
0yOvsNM4lthxtbRpftnLUXK+3TIu1RsOkcOx0r27zVBca0RgKkzaY5LH5alplsHPxBgGcs1Kn9PN
1WMTRCrr5AHzcmN7f0WS1FsOrVTKbxL7QOA8q8jtRZJQSGJHFLtBxHvdzkDxtHHCPtHlC9CuyYKc
ZLXJrs3aZXf/Ng4fkG7HSu87a1x3+CWCiq5slLKuDLk4ukn+vqSoe+FM7zlL3fff+46p6tlmtoaO
ZQE+Jda5PCUuHQ9izBKjZ94c42no+OmI5gkDsilBFLvJq9euiAzut2GYX7y0Hs9zmC9bwuVynxMV
cRm4H9y+LV6L5UdadruwWtJPiVw/ZB2Vn8wEkMHeY3rWEchFKvd+VMZlKFJ9MOaCU2nicrLKxuIM
Eg33i6uBT4inds3H4+pWFyC2HraxT3Y0eQ/jDJ24kaH9rL8Ikob8e+FpjZO5saJC+XWXECGPCUy3
Bnt7WIUnKtZur0sDUp9uuH+kIzx1iXiL4pyYkoYhCxS2+SGZS3HEw0gUqeP9SExo8YrXxk7aQMUg
Wh1n0dv7WhuJBBxsT/IhHw8L0oK0Og/noF9MmvtYTGjD3+4wSp0bqLkKsqYM9ymzBNdiTSQSRBwK
j4V9nixw6/VU7PAe1sf89goxhD/MRP4GDHYZ8Fn8pGoWcFwM4mrXlXImQ4bqkV3fR+lnqbnJU5P4
OcZXHMExoAw33BTVPvdsXNamfFVt/u4UEIRioppKc9yVt9Ps/YR+fyIkL3Db5vmFK0Qx43XHVCFP
cKPSTytEKqUaIb0WGqmxMyzHAVWBD1fzR1KNZTCMet2tQzIe03r5gt4dzbm7Xgm/Ufv7335vAlQL
qOMWWFEGGeRs1zPS6snaZ66Legl3Nca0RZMMlEBjWs2vldbjQYTZwVlne1MMc//CNAUg/0JXoWZk
i7qn2glW5710j1MCFNGKWa/v+2SdOwmk9/A1n+WxKTv7IrBUxW46QetN41f8+JscW9OmLDCZZm30
DY/8vLEZZAw5u1beUV1niJN8YpscjG3rswwRp/S5RN9C1ILRoG5J6wpZBmh/T1QMed3IYE3EP4lO
N8jKxN0MdpldYXJO0ateJETrOAFzrdSn+5ZtWG+2N3k+zd1gpbvAhtqU26kJCx+AThKARQFdeKs1
7q9v5jLnFAms3XTGihNbL79PoU6HmcRc800tvRhUlc0g1UlAqUTJnoQfwqHKW/WM8XOLPswMDG0g
bnKs5lgZU3vNi+isYLE6dLKqlY0thguzrSrJUnTbLmH1yMCN5nETOp7x8Hvdbtb4vfJAEhsWotCy
16PvoR7b3RdiKJIk+dxsVR2r5U2beLytqfezv4y9dycejQcYkDQy03H3u8XqpYzOcoKtlFePG6mS
537AVUbL4F6MKcuFa0N7uPSGs5Q5hwanvABB2XUj0SJpOHJaDqenew3odB16rcIBSXbbnOQyMg8c
rD2jFYbamE96e6dE256r5CnM8bXcP+IIQ4Xj1cZjb7jeGq4ZYhg7xCnkAXDc1oxejzPxgrc6q0tD
L/BSi0QSS5Dym/UfpuXZph/66GJAnFGv3xeSe/fg/riTRCG3w4pQ3BZ0kqb4MmkB3ZrVv8jC9rFc
k4fwtmX0Q3TFc6IfzI/3wkZWSQYXtvppeitg4yx5Ij6efelmDBxntfDQ426NClieeRU5u6FrH8aa
WZILqgxKJxOim0TS2GbI8IKS58HvhVzQ+yQZ48eS2vzW426A0TajLraWmSHNs0YavYo5tZXWBJ3y
CE5tw261oDkLzWEbE9JNept56BGmYXVXmPzpQ/MSyBxpIzflOHXxemocbDh0KMIuR0DYxCABbobC
KkoIYKGrcUuPKr+IVV7pwgKNa88iasKPM5ppaxEfxBx+MyIdBxXdE4v5KQ6uaBzFS+uNRAV1Q0UR
abZbWnQIkWtc+O21lwtvUsQtm2jUb8SEpEi4vd71TK60+mY3VKxDXUZX6X5oGqzpHDz2tlropTbN
O5PFaFsyj/EXtR5MhzGeJC0JxVY8wN3WaCPbH1UHQHdlSHrLnNrAZyamjLHHUqw6IEaxDdqEGSC2
u82wxVtoA8CYK9+xvg49qMQIHNM28gbrbJStj20cxESD2D11ynoboabJODn692/JQTDOmVpf8x7F
NUI5ArFJAXPN+fPcR91WuPaXarVA9UN42K0IG+2I0nEcto45/pKcjBaaC7xor2Unxo2VEMlnyu+y
oaxsbiGmI6PlxB6B+KsGf4ZSTImd5nMclvEJfke0KUK9i2BNwB5yMTG77cntDKYnJFok6FVA/i+L
39l8M7L0xpcHjQorcDkmIuEKOfhnctOAS4BmjkK0m+KdSVaaLc13MY/dORlIAMwqybSTSL8lAY/Q
Wrf92ZHsgGFysEvLYPWv0kBodVY8X/7SSRBGRQ2bPQNGEl0K23AuS65o33FMr60wg3W4MBRpWkS4
603QmvpTn73QuHhPiXxFX9gxZaf1uzNUAiykQ9oVuX6qVMiIxnpz3WUgjIzKSozGaa29r/HNIJAn
kIzbVh5I9eCpa5OAoS8C+ImC1ZmGsyqx04L0UgMH9dIt0eyk3dfMnNA7lKQHzwSrOF7yVY3mJ30b
7XC0Cila6Pkf+7LQe1vQ2ali51CHGagArkvUa2/brq7w2zX+3BTL3rTz5bA2OSni0/ckeRIAsiky
b3QwwTM6Yko5OJ2CdDZ9L0vc0fgbzyrW1rbAvv3ktMnsz9U7p90Mk5YK2rS8EicGt8vEKNkY+O9z
6D5Z3W9mM0n9ufDgDOW0N0LQIrbkdljLN2P0cgpdSMESGbSD3hGVMn92zwfejr17Lq0YEi0tSLfe
z1FaHukYcpiPPk/8LEvKAKASJsda0qHhcnMufFmRzwm8N8gpceK/36B4qm2fxzTxCwoHlHOVAPCd
neOHKEwhXBnmhfbnq/LKlwUh6MoqAYr2XePEo+EWoqBU8lV7ISjTDLYBnFXVZMMxbfpdpuOffWOq
g6RJZFvtitBVemDYaBrg0Ps+SfGx6bBL6dH9XFvG3gTJL/OvUoIx8UrvbcjDT5Ez0LVyw2OIycLP
M32kVvqoepbhfiW2yLWf8BOSi5c+U2A+JFX0ffHEhC3DOzUDqmwTXUxjTU3Q5RI5swZM7cadjx1K
bCoQqlhZJaaXNAso8EfNsYlMtGsY1+9s3desiEL2OanYhRHJ2jr5JUgO2RQZHdeVHlNcPcekRW8q
8oCCfCZrA2fnVmWm/Nza3Sf0skEr+RmrXIRblHfQa7Ak4VOjb5xMjV9LivvSbt5sWakdXW21Zdt4
Lcq697N2MnaCGpXFnKosFu6ncQoPYa3xKGOmVTw5aeju3Sa+tOGNiZpmyHGt1zaNA9bgY9+o8QG2
789BOZ4f9pzM3LF8jzLwEQsimG2F4MFHLTlseJpDqC02PUbTeGXadkoJTjtHAr90jyTLhyn7ODn2
cY1w9OUT1QyERrlDbI9Aqzvna6G3vYD+Z2RfnAaci6xqynVvYhOnTCiq5fMC0vss8AjWK7b3uix9
3N1gRQSdxff2tpS5EyrWWFW+1w/VI3ebliyHV0oUgmI2ocwDnGLLfD8q1tmOMIv6VEynlE7EJuxd
c4sbHV1+SAqxM+/6JqFhlFvEh+agq8flDF8DbGgHDqFY6y9qEMOB8v3dtl9tu0lZIJW9M9N9pdtv
UGBOXqJqf82ao9mh6C05K/vlUi1BL+Y9zqIxcNApblqs65mtT4nNOjto90syxibD1mRXl6sPG/nY
Oc4T9QZMhhaEBYXkydNxvtWL80CfeefYSNL6YZl2TMY7kiSYcVfNkzuw4vcFECS9YAayYdlOba8h
n9AF0E75Lsb+WuJSq2/xPV1KZKK1bXfcxG2CIv+Qz9mGNXp6zTUoM4CGFe7zL0XnjEfO4NVlrGZU
75yiuDQ1y1tPSE8GoJTdS+5HcrH21EPHyAsJaB3H76k5YbHDAjJODBeK/oU+9mPt9AfZZRlPPEfu
TNlQ4EfhJ0n7BVE22Di7Ouk+KQ+mVgejfiZAez1YZfmuR2uLz+9tSesPbZ+8p14ht2ls9yfIDDjz
PVaSxjYtJM7EK+K/rHet+EVnM3mutNQ+GQBa0StLDqJOT0N2otfHuMgxmk2WqjdMYxhKK/vFBNDp
w2FFXfCtn7DBjhZkPhOJaSnWbld4itU3NOBJDs1ymsuPXhKm5zAGCRDWPn1iQsW6eEcE+re1L6Kt
hJ+/VeGM6Hvu96U1EPYK65UKwh58iaeE7Rju+7IA/s022L3wqVgTh205PbNXRttUyE8dKrnNqEYK
KRSNjQsYzmCNtgXz8iXqLzXB2n6s+dTSpYs+cUAmhCdzl1/T+sUwG/cIqeh1CU8rOgDoMtLgHaV0
74uk2doxOUA0ByaEAkGWg1nHLLqo8VLUHhVkNDwYgrJGlTaMMQNVL+sfI48ch0LDAtqvF+GGp8Yo
++2SpQsgbpHtQlHmlGzrDgZCzQUj5cRAXY6EklV06bNN663B7KjnUVzVeADg/z2L+1+RLZ6XcrT9
pnI/4xcCVCrGt0qdsU72PuGwBLZPhXOwoccmRNHNLR0nTKkdZxTFcAswZwE/5FpVDvlFxmT5JtFj
O9VBWlPUzL79QnrmyitBI8KAu7xxOVDtUvzPW3mN2f2ZH8csVaHpPcTttFlkHAcp4Wu7rHRvaj1l
nuq4/TmMJLXQKH4qmnoGtK+fdYxjYmrzj9lkvJBwJTd1I96HgYIjzKIzvh8oOnp9o2y6hqmdA11q
PoupKv0i7dV2GatfLYwmSnaTjIwJEQdEcj1MFC9GLjGba4t2yKSOeYyMdWrNt5S4vD2JxHhhblLE
bQuoZpOSFsfxpXmr3WNoDdMu7NElO5G5NaNs1ztvUQ3frHexGa/mmNAZDhf4R253YDJ9sJzpx9rY
ryLuKWdC6qGIJkAXSRYr1msddZ/GjjZf/JpCWSSQfEGTWW85/7cgGEK0b7ElNk6dsGpVIzJHPCsb
DumWLzzwRkwTloySNQT7dxpUcZ3ztIBw5UsgQl9JvznWTeQ3cRw9K++JmcxHKybXpkooikkU8rWN
68cdMqrnpqM3aqLPTxvV7i0XBjhWHf1hraU8VXEiNjiY9Aem4MZj7DbP999k+um99unF6ZoOxzKy
a53HK74B/mRbAQrqb7zmwl5h71PYPJHGQLsrG3GAV6Il2ddznhxvFU9TyritsbrdPE9AKvJcfyhv
zvCuCqYkoVRMEVbheGcfuh21R3hvSeLpBwx+QUOQWAtY6sTiPKFBXaGtZTedSBiGtzDg1F/ncEfO
V7Ef3QAstzjaC1pkXXoBS9XAITBq8NPoGzUN73RaKyBAnOpxeOyzop6u4YDlrCsd+vcA/jbpXJJl
mn3Bs7orbgw3IngLn/S/KbgHK5WOG/wefDNE3tvmWaMhZNdc22MBlhzwcdXsM8NMtlnXyB1rjjuz
LcGz5vTZYLmubE/sgPtCHlq9fmfyS7/VTsVb4iTpnhIXcJMDKnRqiA3FMOyPDuOYjIuYKwjSXEQ8
7aLXAfO+fmOoTBzW4lff9u1HNqa79ux2/C9mlJtZCFTOq1EwuYUq95O1fh1Tfmpac5zS3jhGgTKg
bUb3YUKSUc3nbJwlTIsIYn2ExhO56MnrfmIRsqmdAMytM95FOwYC2IvBLxuKvDIck8vBTlx5VFNM
43kMf63Qsv16aLtd1FOIVwPLoyBs7RJjQtxowutO4EE5XxRmvEvMpXmyW+jtZoyadlle2vx/sncm
y3UrWXd+l3+OCvRADjw5fX/YihQnCEmU0COBRI+n9wfw2lV1fzsqPHdEBeOqJFE8aDJ37r3Wtxx/
HwpUeBkoCIq3uKu0LUEeJrKb5F5kY/zNH944EDABs+OJQRZJbVJ+qlmcji/+XSPF7RFmEfOQua1U
crZPw/BbGrvqaqMd3ejIqMPJfC3TRtzKCjCUK5LfzZgO4HoDzlMeJKdpeANQ9dd0yq8dez1EIRJ3
mwlNFIhwW0TtdenDk+1u0HiNvOPSj1i6PhA+k5UXJMPetqtqg0gu3ySafpO1NTt+4mMY4T9aOoyY
E3mEzYDIjhSIOmcHzEsGlBwjHPgpeujg82MbRpwdejs9GL2W7Ao44qPZvietUC9NOmNtLe86sYlT
jMbU08iqD3KEP5WJsN5j0qfjawHeM4M/gtb6mZANP2TOTYxgpMLxivGCp0DrgCm7TbOLUPFdMpPz
f9iPF0py3BDhsMnmh5nB3PCQmg0hScZL4Po1wUTjdIht/w+t792kcIwvg7rSYqyQoRmozAIXUm2x
T84tUB83G+dYyptQWZ+omqwjympmMbP0K4EOcI5TdnSoRscM8fpM1oo2OPN4iqNnP/XIM7FQK5Mm
wnak08ZYPjV186rymQr245htZekm20aAyYLhxEuI3q90/JarN62Wf8dJkok/kHIUxNRB14FuBp4R
BNvgcS9fQkVJ63XvzYQMO/APS/+s7MNvgeHD6mNSipsAJkEqDljLTVI8UuOkgYMoe4Nh1pDYa8up
AT0W/bCpJ0qBsR6Nrc8yum4hZ2AodLN1kqfU8y3dS80puAUkcAcZKCZwKFAwRua8lg5t0Z/n64gL
UE6QeYQNM9kFqfe7MQAAeXp3yRzS7D23sOn5zY94yzY0a61sEcMoSsVOBePFSadh5+vNW11ITBoe
ZI8m0h9tZs3HrDXhw5XVQ4MK8awr+2Y3jFqmXhwboeFQkBbzgi4uFIEw7tPcFjUjlWBipNndmjqu
w9rCueD7e3dox0MMfy+AV7krVRldkKt+98Dl3uAu0A97jyf016MZJGjuHTK9ZnEVfahqJRuFf3fu
YQfE3OyFLB1czHa8L6RxcLsxPUkNPy7HpUMwynJXaWyiCef+Byd2u1uZbJgks/qKlABu4LbzcstE
t1yVExv6lCGWCuxHjJDDqp5fK+8jYlR7lqaMTtL3LqpCDJWi+ml612Y5L07OrK/0aixxijF81oTr
BtzDuYmPmu+DiSdAa0lZC2J5ipMov7ezwt3JWyzYuUMehPts9jRL/Up91q4bripXu/uW+lwemnYg
HFqF1Su9+7eQBELRd97m600gfgOMrVZtlQqtdRmVwLS8WxTDay5Ah0bPdUaqBBqLN1s55Ykw1dnw
inHBQnB7GGgCrDF5gHbB2Ay8pdoZJMDvGvyWo4/pmbbqXz1xUVOQgu+MwMaw2bq2TWFiM72Ufu5v
GucnPjvtDGPtoAd5TVqDT4oIyU8EHdJxjRl3Ox0olzD3rs5YE39aBj/BDPL0zSq5IkX8YLZ1SDbC
9AjbmDAoO715Rox/PYjar5tE09TYWz0piwajENC2/O0peTGarri6hfokGPIQ+1gkJKNvMADPbtxW
RxBM0y4fDHOtMt/b1LYZPmAB+/SN0yJVICEDEQFCn4sPYEl1U3/whob0w1D7nRhVcJh88xGdCeRj
+pNxj2aEYJSwpzkQYnzfZQ3b5Bi3HvQ3Pkpo+3IXUsGEesqZzBf+1qwqE+MTSeCEgTgHRzXvGe/a
o+H427Eq1LZokR6D/D76FsN8klKuA5j1s6f5P2ThwiVl6UC/5YAyyd9N6byQvb2p7BSxRZr/DDvi
dvF2Sqft6XtWv3KFXbrD3LapBUNsYnn+6Jb+Ak1E42p2BVJeG6lNG23bAAFGD/FiHUd6sdHC31J2
KyJPV5bnp69NF1xI9aOB7jdbyAnp2RSnZQ1q4jhAvTeNGyiBYMQiDqZmPPyeejK43MhaV6jHKLoZ
O0dIM7YMqaY5iAPb8DyizctG4fISZIJU96UokbWmjk6ZJKtWguACwRchNUFu6OdFcyCMDaAO64Y+
C69UHFx1Mf4JeyJndF6lRYq4FErLMr9sF2Vb/TFgGj30+P4pq7Bl+wF50waRHANvDZbsTd22zjlV
8AKg6yFtqTEf+fQVjCmIN06QUN5nobP1W4z+WSnfB/LqKaqJvPZssS2d6Hvr4t/m+iYNIe5lN2yW
ewWB2zpEsHltHCXMhHNyvliuplnKElkkWQA5WjH6aGl+MNUvnBzXIofCzqnkqjeTt2Uf+RLQo4zS
Pow41k5aOn0nm6mjoNNYQefr6Dl+SY+9t++FML+DXKLFIdpDn2Pg71SsHQIlLvT2w1NCVPJKKwAB
BV30GbcEWcUk5bLIkEjgp7fWFb99Vzt2if2imT3qBdtE9JqWLkqRqtW2hKUIpoA2JoF5wfQaIlIy
xYrb2y0zZiozO+jGb3HKiruISxfVnqNrT5Ew6vVAV2bfZ+Nwb+HghDxl7M08WF1BCcrZOaEdsQmC
j0wLfi/zyXYe2pe9+hxishl7vMiNpi5wUuNd7LkPncE1+FINUVBIQxVnvPS01k2DAI9OEZZYaP1R
6uFNwOLdZZrWrTndozmd31L2mBlTKu6yfzPH2kI7ZuIHUNWGFbmkeGb6X8DkOCPTZgQ4i7mbtmHi
0YFvbtJR2y43oQVAve0FOK4ZO570aovXqFiHbk1yAz/gvAXKX3UZ0gBrSd9b7qtLabJTXhBvUX/0
G83KopvZn9PknITmbJuQhy6HG8WJLcI12iBIaSlzkti9g2E7waBAcz4p4HJTcl++Y4gYal8Ary3a
gO5MzJCHZKB2O+E8Obj1GO1yjZM4+omBSHbOTZEGtpQkyoSq2qIJxliUJ5J+U3bThnHfT5V2QsVx
Q2f+Sv65OIRSm0Gs5iZ0Uso7VHHAbKP9cqPdIWkuHvGWuItZ6IaoPJgVTkfDtDwaWUQYSLPbJj28
AwbLp4wHYSlXl9Kbe4Mzu5c/HEKiZr4mkZQReaeTQwGJQZ9/MG6Qf4h3wOnPLZ6LW+EhQ6ug451T
r5HrZqCpr/OaJiwHG7jJNbDrBDOXI29NYNnEYUXbxboxVZSeEYQGN6u8MzEUzi1LeBI5lpW7Phen
mEiOtaLxt1nunrQafjMP4EhZFUjRWXpuT88j3Y2Hgh+09VV8DAhI3gRDRTPdSZPNUkaS/VnTMenG
mUTUAW3vjKM+J78utcYcL4VQBtViOTHLkRNOf+QKPUrPrbTjS82SSZXrYxjS7TbYLVfVyADEaEN3
91CXYkBd6x4KO3+y9bVKYfBVhj2eHLvEmBQYB6QUjzW758ksy7cEM3/cAKuPh6thE2237FO83tGG
c52zRQiWw2PPq5U9LuOqDwCD0X75U4KzIpDqv5QzAHwBUI4Mcim8VqnbP4vU1r6OOPksjEg0iwzS
sL8vp+CwLfaVk7b0b8SFPo64+8mjkzoS7zphOq2oseTRG13eyFE2vEneWpIFdF12zPw4aYm7X1bz
MFEt53NBMJ3y430w5Ge7iugEiuJ5OZ2S8qPTYQzQCfVY2a1M/ug1XvQvIa0BLidtzsvKtewjuE+d
vS6ZUlPT8g9P3tHVK45W0SS2GchYCxFsW/UjewQ9disOD6YZxoiE2n63LAeLOJfla69XOrQPkB9V
B5stLLed1h4rcnPWQxM0h9YeGSzI3l7RD7dRadQ9gT79+zTVLRsNiE7kpcM4yKOFlQ1PDoPwKEf7
lMBdRmPnj9s49BkxxiHazzB8w8ht7DWfk7FyEePyrFv7votuiVU9Lk+yXsqDSVI66UvJUzyVZKPM
mshQk3g2FeJXdf4abGv04FuzvS5+qOUm2Axb6VtvhfTMMxqqADxvxZmdVwwVIQgVBetY+YB3NItO
mxeUx66LnryquxG5Ym6DmlmkHw8fhkGq76KCRYptPoWBv/Uah4GChbU2y8QZGeytJMjia23NdE3b
NqUJTJXlJYGABxnC09Zjw+gnSjLe+QIpqZIfet0WB63WrSvhLZtyFrg4mfz0ZlWvPeeROq3pb4sw
kiednLussPqrGI9WR6t6Vpxnc8Xszaf25U11035YtzadPs+DQE2kAZARG20icfPUtrOYjTz0A/oI
8Pbx8E2ESO+zlkITsmuKcoRyZCz6z0xWCCYd+nzKoBkXuiMk6SH/Q1+eHI75v4pRPDCHZJEUlL9B
Xfx2yJ/vLWZ7DMPGlW7+lPOnqf0ShE4z3lzEdoBTR0D0qLLapv6xvGLuXHTP+wp5GxhtrR8lK9BV
ScbCi4XPR+N21h+oiREOV7I8FAk2mi6RBGl6kwCAn47nMTDIsrK7E43jd5UTZueEv9HnMvsd+K52
Li850uWNpQC/SA5nmmGttS5U11j4u1Iav0JtzmBome4sO/5EP2E1+Bj94pGGqNZrHFa14joEHhid
ARSPbnTZxiqdR+S2L2lvMcIdCEnJkcEg10Xg0ygQ6mnyiyFMdoO+M3uEM/hKtP4KUb4q3thdr6Rg
FG9sUtc62Y1WblPfSA46R9RVaBm/EjehYYQOmorPSzdZ7mecgXEmulri3HqIVN5kY+VM3T8FaqQ6
7LNt7Wbs5jKg5zzLv2dF5tei4ejdIa8HUskC493OGNnQznM38ImxsLQRqZA0xzkv0huLBuZSuU7Q
QTg1zBh5/JH5BLMsDhg0zdZNpwhsxndAZ2fWZbHeL40hf1C7umMMEaWkMXXRJq1cucmW97XJ2RSC
zN909q98CMRdMxuaMYh+mhYaZYsQrhxyf0/f1l0XLeezr+OiVH8VGkRmfDqVZj/I5AMJyABOOi0P
TvFZRSRm9XaUrWsZ0krJSfeZ6uZxbKbvmqWxWQs6Uiboa8dqo2fSPm0p/c1Sl2lmvbMyxpjxrCAQ
bsE0ycifsqjR8ag3cGPs7EP0ODYmPXi2ocY0qpLXtpXbNs1ZhtokWvWoQOmkl/smh4vQGv0FFqJ/
mqrxvZYyulKSpGuUerKKnkFU62jg8iXSzlLo2PpkVyMhP+eju5ZT32wsk26rxd5UDZyv1FTuqzF9
HIlyIZ34cTScAHl+1+0ns38CUDPe6pwPYcTH5eZpCeEnhkI4Q/ex3suk4dSMNNUMKk7SzFXHdGrW
FtXiCWBrWycbgR2QRYiFldX1UtZboBnHNnLCB7yernMtyqk6VijRVn6iiZVBsHDueNHd0Bxx+tKZ
Lpp/5FQID7tBF0enCuKTZCih2cgXY+uTzqMJ27XlKbUZsTCzQg5ImDCLDJXakAIyqT3IrrY5nnQu
4z6Rhn8KUNecwEevNTyQhCz6xcUk94fY7flUPzzrQaPfuZwlkzmTnGFkHCuG9vg6Ov8DACP5mwNb
LNvFpk1j/9oSZwBvNDwFU3RtapGvSHgOtzEoCvLwJFHVQY/nYDa/zUWUIhHg5HAWX7uAwkQyn5Yj
5wc4bfda0YzeQWncjqJHlV3kCfnW/B1B1+KoQgTCy1MztAd9QkJZ5d7HV4OsDj79Od4KodJ5KYcb
HxoeISkbX6GrgCgboO2pkDJFDGuDMvwUwQNCQYKAZyNb4Yf9Oeum+FINwWOqj8O+1F0CCI3gPTNx
CCQIhIQZ/DRImYJRaxxGz/mT+LF1Xk6bw2TeVSm9BzimO6W3eCwSBNShCO/NN5sUjoflKbJqgbJS
J9wZkj8u6KBITplXYuKhWVl8w1z7gVTCe+5SOidDlx9podSHuKarMJS/NXkmXipGA5/mR0mb0faR
xXu2jTwTXdpOxY1Ds0M4G+6+Ksb2NCBnlhr5EhGI5K/nVeVMhK3k2tcBHdTQ/Gxno7Pq5HveWdUG
wYe5aVvYVrFMzjI1HzH/cIpA8LSsRXEDVRB60M4SJdlNJjSrjOqLsjVAT7haxNxLpdriBD5kSfha
2xUWLjO9LRc6atsAr0j3XaRewgMfV5e+DUkDYbGroliQ1Gvh7QjiZ1m5d5cuqQ/61CCkAfsNfch4
cNSeidHzYu2NcQ6JhsMsuv390rrWDXdVEaTsS4KE5Az5Wuq5Ikb5iyKWxuDSTxJIFRgm7eN4Dqju
sukcki6JHqj8MiUSApZwHgDrFUQg06yMIYFeM0sgLGyFfQ6ru51g4jDG4zwpsUrUEQ4ubsI4UJ4t
S+zycdNGPw3MB7dwDfWD0J0tcq90g8FgOISiy6+0/b5VGnCTgRoE9SehekrK3UQE962oy9cpYy4f
tLDphuGEUugtGuaSnjMUCXUhSQLWp5vPIQ0y+9VnRBT3+NCIv/uJmq36uuW5Rz6K6i2GQoldXAq9
XyUM+zYa3bht2/4wc+TyS3mXtgaKCCNqdmgoR8xLIrw6oTyNvSguLnbS9VRHUNJZt0mhQ6wy6feg
fnIk186ce4II8T5iuMQRvahONuTz+KpYL2cTvIprCQb9HM2Cq1QxkJpb0ZBAUM8jbDt0MY+qBce4
T74vi0szr6+0fmH1aSFC6PlILtP3aIwk4SPv2Dhe8n6SLOq8LHWOWXmx45sxEOCUvIbQC6xTmXy5
MWp0goQiFQLAtV3AJXLGrQC8vXU1ixF+cFkuAIKC+Lb8l+p0NLsp550O1b0bZ/4DOvln0XrpqR2j
iwfA6uyGo3te6gBOBPJcoj1aex5ntl52+QnF7jlNU4Thy/NQddZmqUCRPG4Mkwj5fs5hDgEvXyZb
3ky8XjC+UNyQaRMchTc9qxb0gFGcYJXSOk6qdLfMTJYtNtD17jbgyWeYkjhrNTSfvJId9VDeH9Oo
u0gfKVHEVeUMh4q+oaQRJZqf0ovJgKA9IDJWkdqBheDg1DXReuO8JaVr8VYXETzQpQxE+nARcR3s
h0m/WE3KRHFu0dUof5zpQw5i4+EB/C570LiJPq4ZnyWHnpDnNQPfpDGgKIBaXoGwRspBDMzRd4bf
fhiijuQ5KoRurYNh8h4hcuJdYI9M+io6FwSDEyA9jefBtvZlFtfraZqGTSBsdUHyvlnK+zgoyQz0
mNXF3nRYegWdAteI/e2Bqb9YLVeeqDJGpx0APl2wk2pJvOtAFq+qbiQS1W4h/s0y74ljG5IRFGVD
YdnHoLd+LzWWVunFHhyNWkNrJl/Ya9JdHBUPSxsxInZ57UzleOflXoV06L5ONFXTfmOIWB8YNXwg
KCmZ3Dj0EfHTbx3mcwi2B/SuJJ+tzLbRCfeAcdYodFcSQZGJNBOClgM3c/F1uDL8RZ/TfE27jE4x
NDlvQk9jdQQAKn0a6b/39OIg+1WBC1uAyUusJQ9Lg6JrNXinYXcnVgtQZUMgFrlcc8Ci3Z69iUJ8
8f6RXlVgra9W8G+cM4rGeDNFzfdlL83pix36JAaqOjJ3iIt+hr7HSJvoW6WZffOpopypMV9Fvjdy
klg8NqyZFcISZm2X3/HyP0Kxm+tZvSvkjMGsE8CULdb8SK2xlZNYZT9aSROi2aYrJkm0XOYhpgDw
HQAUa40BH8i8Wccw6+JYT57ssPd39Tx/qXP1TWisy23d/wwNEk+KhtU+REiOoJrU9i7Uso3duzpD
L2b8Chj6rqfUgpuVvUR18clI0lk1+njwHP3Y9NwYOfQFpRaK90S+4f4n9b7QxKWIfpah2iuPt4Z9
V38mjkB/Djn75TS09BKaeSsIFkT1MtwCV7w4utWf0obiTOoIFZiqAEURtIt7C5scJbq6DEXyY3EO
kDa4WvgixJ46m+X/CrFmI1uv9LMiNPEW0UpnmDpHaXGo6KrwqcHujZgNC/FY+rdIgKDtZk16h1nu
lEAXJgh9/Kj76SUOsmvjig+XYnWFWKtbyyB7H3zIkaPWORSQ7UcfEgUUdlG/c6KaCHkqbi4EgctE
42gTJz9zsGgIahomft3N9k0JxXDxl/VTSYqyywDRDBUZgvPP7eTWWrr+Zij8PVOThLPTmG2g3vTn
uDE8RMPJYzSHP+Y/yRiE7mQwrbSZbVh2vWtbNzjHL7ka4VlqMS9GiizCzkzGwX3+HtmlhLca/wmE
GrYy0xFKcYts/2ySzrhxRVj8wfniHOgXE5gyoYcPy2dV9P2+8mywoJ73bOl5dWTwfl321aouvXOm
+w9MpcIrbQRAAp5qePsFQzPXPNSTfqqN2HlaHrpiTpriLrzlzGwvyovMkyOMcuOWtbEBxRJziCs2
LOIWBqFglc6i9yijv5BlwT7zxhvCXj5xrp+sEQa6QSW3tUMD3jnTmUfnak8utcKQviHc/IUApL6T
j0c6lz+evLyU66nVSLuMOH1G2hZlGqYcoyQ/UW9p4vbswcu6Vmd87ywZ0djPpbRRofK1iunHNHvl
luOp4zLiGyQTP8gPFRUIfgE7KU8+ql+n0K1XOzM+srF8TnBP7PH2xMRCBgJAfC/3sOMMxMImRtI6
+2YM5sVwKoZOlflLj+zk0JjNwHcpd7Xmtg/Mpc1H1ZnMKAnstHvvI9T804J4IMjuXChaIRMrLApr
9Iy2TEhf66zuTGAkUelIrwh+LFhUsbpreo7hiWxisqhG4B70uZY3BwsZU5uEiRRkBUD04T2ZjF9G
06NkTBE3KHLHtNBhPXJpW0VMuZdKpFBIjr32IHUOOKYufqXOiJDX7p/9cW3ZqLWXAlRF9ZtfeerU
2h3CP2Qe/D31mFqyv9jMcEck8fGYZ5RP5pzw3LK/gZ6szxyQHrux7vdukee03arhkFsRDUCMEgcP
FB1ptIG+xaQPKL9vmrUxkMhaFzkMzjF4io/2XHcpL69O7Fa4ysH+4lnokSeb/qPX/kCBJPf4Vqxt
ohlnIIYXP22ATczTsAXEVGTlaxlgPwVZl2/KiDgX0bE0BYlHtyddBR6fmyEj4rH8JRM+md+kRtPw
havm9/F2JCtw48KQ3tpdw0/q9+pA5hEKxtgOSXyrMTqUdOqz0u7uWlcGm97xfiyjQMtKfkPQ106p
070uAwGt5zVsjbq8sGpuZMOLp+Pt3sD/RiTgkrzp5QFBVRDuRK21W6Pi3hMWtsGjJ3kPw59wiuWB
PL0OrxhNuyI2aEI63Z8+48dimrDSmFzsxsIy8AHvTIhYJ0GY4L50JjgIFkt/VeX3wja9vVUWT4uL
3sAmvhw43Sq4u3TPnhJm+fN2pqxyD7cwgMTL4DSHq73DS0LqLoSXxZTMSonegSmrwUZyKNOcQJG0
L04Nym0G1qhXm+RdJFm2T1wc2UXza/lruTm+BUavn4C9o1uvg1thQWjqQtPYuVXXXdEf6j+BRkQQ
hpk/VwVPCj77IXI5ztuq/dbjfFjHWQE/mGktGmYWDtLC7UzPMAViXFo+0GBSn5M+Uq0b4W300kIs
22LLBor9TDq5fXPb1Nz2zeSuUYKeJRr+axDRfu4HY+D0utmTn9NfsbfO7PDSOde1f0kZhlyV3dvr
qGU+lwe1sweLPgNZ2Z0xubWPRr73ocrXMTfYITidlBn9TApm9Fxp2iWw6OGonIac3bbNw+jw0VXg
gfNwngLA0EdlKmvTJB3TGXeoaaQh01TWyCuJ2ODn1z6HwhrTf9V3zAZm4jCayGU/KqaaJI/5W7J3
t8zzWxgDjL16pD/bgTTj+zQaa2tWPNm8tVYaKkajeXLQwPlsICJN2wUE4euPC3kDWIp7RLBK12ps
iJ7pk2TjDig2CSXKECOuvAojWqYjkGeilR4JFEW8LfBkiC6pDlgucle+lUiDCi/Qn7htX4qPbkhO
BNOUJ0NrXlTnY+dg08KTbJ0yn3HV+K78Zrz7unpaKuWAvv26C0hWD7Ww3KdB7+1a2RbbaEK1lEZ/
ALh1yMSJGpU4JnakfNqD9mGbMRAsbE2MOJle/dc/aX0PX3CZf+Oi/nfmDGpOE0MHXD2eyIWd8i9A
IYAW/aDY4NdmjaWjzm3q8UpZ17zoJT4Xqhfh+XS3TXqVfQNDVo16vPf6yTjLL8bV/w/LeBnL3//j
v35xKxs1Pv0OY1n8KzBxJvn93wmLO/Wj+PX773/+C7Ao/uHYgvvn2tCo4Sxa4KD+4is6/zAsYsK4
ObrjEX1hAb35X3xF4x86w11yNPASGBawof/NV7SNf1iOD87Edi3D4vju/r9kZRh/hwjRw/I9ninT
hb8DjuhvtKoUoztBxYWO16cfD501uAitZ8ZoZ2IjjZsI3ZqydrL1umfYstTtH1/KO79BZuxN03gb
xrK/yKkM/xMJ6r/9bGBkTQMzHlxknav4NxKUnmsMfmTdfTXsQyToqEKahyoa9UdJCJKMR7Mi3dpK
mL5P3kVUnXYoFNExYvRbZGacXprWSS+gXY3/8FbO9+3fSFCeY4NOsR1u7/w/72/EIgIJYrKSma4S
Zzms7Npy1vrUIecomOmO3/tGn2eCIieSjgijsNTs51RzNoXz2sH2urXqR5kNGIAY2lyUc4LFYb2S
7iQ3HhbFo1URMRzA5KU7qUgqgf26Xfqc8ajX+8wO1ySuuidrIDVY89GNMMncul2OcMQoxcUy+ui+
fBEiBJxk6eROcK//w0VYWFz/isPyKLqhjeumQwEN7exv7GpLcozAkaZmFjD/tB7qRwvvOr2jt8iT
3k310Nwzm/TP0Hr1E6DypCAdddppX73/vCb7h3qXKi8JIo5FxtO/vIj/h8XT+fviST1j85oYTDqE
LoCJ/jtYCqMFMWOK2SsWUY0ksXnXDkN5DUt7ukpT2bvSQwej+w2jM9pfTImzbeegYiHapN8R8WXg
TzTlLZnA3E211WC3bNGTpKPzjFPipyA1PLOHB/Y5dVRi9K6Olj1YaWY8CSvah30+nqMEE9dyyuiD
wVkLTBpEKOGGJyPgQlpDekNKar3qNKQWJeTUNuZxIcEb5GUsx4AqmghSLHDOxNXW162YMDrmWiWU
9SeRiuhghwRNl4m5qa0WcEw7Tff/cCn/2xPPsFRwJV0aeoLVar7U/7IP2YONj9bFTRnhG8EJ0DzV
iEO2NXWkZLs/jaVDxKNRPCgVIXpEFH+n8/RHr4L+3rr1IUsbif9MJMUeXdQTCcvqmnNk5u+6+3Yc
1RXj5E85FfXVGGprO3XV3L5I3ZX0kTlIYlb/eTtoxppHaj5OiQhMnr9qMAVDy9butGwuVhQ7DyGe
0gkdigPD3/ODl4I+/HdUOda6rSm90WqkOxRDDXDs2TFXEDKu1U+eiy+0G4q7yvPneCJS0YUbcZs7
GSIbXjN/ME5U/eHlP1xf4f/7w8re7kI/R4jrAnt2LN39G5cx92MXqDI1LAXQtBlBRa4UAvhhMB8r
kMhYMYEb5qNjAhonMNKMBH0DRIgW8TfNJcbzShaZi125ND78XJAFSx+8dH4pZPiUnPS1bMgXq7Gf
tliBvGtWo3prDXDWXWn8VIj+0DOMjGsj8080v8iTGXwfGNJ63tSeJ0yxq8hJiWUmgNnTR/DopSC8
gLOeFU3jGoUTtA3DuEgG12dYFy+RZq48pWvrSTpPfuK/duRQm6n2UenT3JAzaV+o5FU1+j4sq5PV
zoVctHVog66Q5d3acuv04xYUk7WKI/WEn+8aR37Jgd6jC2Smawzrk10/RXn/WGJJWI9TdTGJltuA
+94CffyZJQm3LHvGev9GYvmG1kGkMTf3aSesVGi81ql69oznqcwKzFdesM4MYxXN8fSOmTzmLrat
8anmdN5OLLt1akCaj/50fWx/M0A6eLnBcN3mbC2MB1/TkqPQYwG/sbA4IxCI1oEuuKoCyHWU4QdN
ZF08FsWVgi95ctL74GvN9BB0aGNzINnlKu/ccmuQT0C+rjmbu5CyKIzAiAtHkyNQLx9MPdyXvvaj
z3WxY55wT9MRWHZZ/PXFMXUiIIgvkKSuHLwun95N2ixehUp/sDmt2aizNyK0Q5COSb/FAFLePRw7
e4sG58VA73VgQP9APg+RKq0T7522DB6QVWpQ07P6zYimPxFZnZ8AEDDg0ItyzVutGdF9+SKawEZU
w1UGUAiaAB1rlwfArVC/u2jqSPXMyyDkMi8TBzQpJM7av+30DRM9tAcTVE1KOt9nGWTfE9HKj9hB
twNb1f4W5FjMYVPTPMBvbBaxe2ntor7pWJOGwshfwD4aqxCeH5OEk8EA5CXSu+92Ww43Y2705o4P
Xdg6e2LoHhqtaV/iLt2abmW/pYj30flMuyrGT14BenjVPPGN3oe3J9pbbbGiRA80y1dCNM6jcprp
zmhqBZsfkHGLtL9xrDlHPIXlY/pHgSeK1EOH1j1wBLg1KA/RGpvPZIBE64hnCCp9+GPwTPlBV+dR
jkbywPm5XqMzJW6zaKEsNerP8qs68Uvn6zcqGvhFb58mHcfOCseKRgdn/mJqt8oKc3LCBocYrfkd
r+IyZhJaPLYQScw0L+6h2VaXysaMXhFI8CaCG4ZZsdXLJthi60HILJp7w8yYFqbs1/YA98CqzY4H
e6bwxV1Pu9DW/cvXFwel8aw4RlEGM4rIy7a5/vNLbULZgUxYc7Tl5nRMO0Iz7d+DGn88gkt4vQXN
Pa2rgguJHtZOZHZ39vC2pBHGh0TnA5rITvGmMbrxhP0tNh61uPmN/k7thjh9pFWo7vRu3DMcKG1l
RsbFqAzzByAzOUTdz7gCV2Q2k1Mz42mj/cLjLUub4OukXi2/wigUbEp7HB7aWe+bdPXjIgVPOucq
+faPTWWf67hpADMSjJCkI4ZhZ6o2qpUmQZXJnzo3zbnAAf5bOW8yjp7LkZDfwrbH93LCzWsGowPL
euaS6Toyh3zOBOrmTCDD78aDnuebQqvJlHOm/mlpsaE/0/dDi+FJlN/1pv9tqPpnbPY19k6qFcOZ
7eOmnmGj5cELyhz5Vl2cykE1TzipsEypvRjM+inVNnrdiKcsLJ8Yv1TbWMjmoQv15kGNMBTMwAwO
CdyBExrJkMhRxGKMYE80YQrir/Nfkk34ArHLPJp9AGLjpI9GjlW9xfjTxfG7Q8DuWqNfNth0llZe
H0bvWSfGD9jHTfHC9FbfThb6tWb+Zcrsj4LB954I+Pzdtdy9fJoYbgzhkWnHs96V43n5wqDbhDhZ
Zd8sfEKbAlLHZVBZs1Z41xhCigqbwVhs/idH57UdKZJF0S9iLWwAryTpjaSUrxeWpCrhvQvi63vT
T9Mz3TUtZULENefsM0mLwgKD7bDJUkRE2Hi/dM+qr0obqPQERHXEUPZWzJV+4FuON0tnE/9GHsip
swfGcqqc7uhQygvxd+8Ty6E7iSrj3S0p3VPigKBtEVYw2QnYm3Xot+SYiNoMgZRO8Xmeu0nul4Tr
mlVPxoIIOjKxzPzl///9/7/yKrx10Lm2sh7jRwCJUJTWXy1izXPp7PfOaqcvI0MD73nzrucrnePO
vDgNC50mzeXufxFB5MGBt1Z7F28HanZce0jeYBw3lqJa5TLalcA6MSgt86Vb8m6PFm5lHTPhJi08
8AoTD6hOkqypzCuVTreHpvvWRpX7pK27Qr/wnPWm+/v/7wnh8ziy0n50uUg2bo/rxicW5ElNOXy3
Ntkb5gD1dIUco1OjiazG7f8TZ38+mQyrd2lRzOy+0MFMCxmujZpOGpBHELmwfdtlZlPTJtVLRHbW
xkhR48QD8WCxG7O3TzDFlMJqn7G1YQo07v/PO5ctdm7GkX2X8monLyixmQ7zdWZKDfvS87sgy7yn
BrlwgHOfzJYVw9Mqa9zPvrp1jd48DV587sU4XtJSbFUWN5/llJ+caWuZ0+tSNd7Jll63Gzyn3NUw
BgPw88XNVRDKGq2pdsmwPPu0C1fexvoeV/9I7RLvua2q0JSyeOzMhkimUu+fNQeZWCXjv9jgu93/
/3jZmekpFmv1wUINXQDKmNZsn/Gm/akXnG3+kHbPYxnvLA/BCe1NvRu9+kmnJA3HOfvnKb1GNPmA
PU4+tIMIsFWRq2xy5JT9j8rMv9ZcJy+Ww9guIXY3bkfn1C/TrUOwEbhG413dIidZCHNlQANSxEm7
i2f3M80QtTTmnAeQ5x4rphmgNnUjUHW1L6zubnORsoZp5pvZg9Qepvyi+2zzHFwuSZOypssxeafP
2OqyxP5jQ4Y9ziaWMRcEEWrrge2w9wDLxt/UrN9LiWYgAw2Cm4TStOiuMwFir3BNr/1UP/WGxssy
94rDwtrJiBCEus3fMiN2Lj3ddTDgQQyw7z2LzHqzeOrPfHaTKnZCRs4GiuG5tZf0hB8wyHbu1OC9
WJYre9B665FFHUg1ffv8/8TxRCAXQDU2SKvynAnmqO2GdkKEE8xNpF0XoW19nZ7QHcvpIjo326YD
geLrchr0Gfo8klYqHYeRPdq70R2qQ+/ASAG3tpO9c4JtBn939OVtjO/paBCA52sUsRUpY5WpnRvL
k3uyywjMg2jTx09M6OH8tWDlDHoYa3xmy1zzbP3C27MA6Z4iPbkYFsYO5BB0CrmOgrDlFsgnbWUw
/NFzpsQWyYfo5+z6zhDAPTFaJGmr5kcZk/mpVf1ONlZzXinHg/m/bm2t2fS9jzwxSObqgVaE27Az
ZdgRZADXL129+YUdVkCdNqmMngVb24MG0DhuanIJ/fGPUyEid8ri37jEN1uwPZAUZp0cq50Jfivw
qzBtSMZOB10dZPFX+Q2+p0TH6KReSD+oDxATphB8E1wTKQ/pQrwSFqK+5LF0F552L2Eryn7sBQdL
vXV8XIsW86q0IWPZtb1DZNTvWQE3aEI9v8kTyhg0MVjY/nSWP/M7RBn34SedNafkrAVT2pc7VSz/
fOzFWF30DUrSN6eEWpJlaXdOtOY66t6TOetojK2oQXtVkj/gX0nufnUHxv0zMp092gE4oC46JFP8
khjtbRMTw/3cUa0txmeFShL1XvaRLrAnbNxiu6VRJ8vTItzrEsiEDdJMYO6jN50gTs2Pff4zi+6W
Iid5WPJvjYABhu62BJKj/9FfR577gz/LYpMoiDJ+b+3Ij+CJbdXlGk1AJSIMfqOL3tmuxMPoSOj+
S1PBjVLfQKgOPasYtj/4gEQKGUGyNlyadb1W0EKhAS8ah9z4pJXbZLDuxkKDBtsiYEGz1u+Vw3FJ
ln3C9r5qcMy6RaXfSPu+9kbz4vhTy5bFghkIb7tgZz5OPM5WJ3t6owWRP1LEqFrOMLvlxeWo1wX4
QmwtAe7gf1ma783YkUd7sCM2/yWXiN+dewtzcksxCQ2hBmTsvaal/bjIRu2mkQxrtC3/soUAjoW8
UB0I8r56cc3C2iQEkMS1jv+4TUQYZRynMfFfrGnQBCDcbBa1yafJRfw4Y6UTsQhjWsxCNS9xzm8b
QbttgO1cfIgP9LhZF5IhCEykO5XlNO5LAgwrLfKffWRBItP7O8zwGczb4G+98ntmdx70MQAvkTC2
k6wEdVK1jmtPlOHKCWYdpLHIeElybcNQWIOOmsA0UjzCZKpqgWVETWBweYs4umdAO86o0NAJNfLQ
IU4NklGv966vfVVxBVfJVaR+teW56FEUlP6sNkxPf1NmC2GDxu48SI2VP0oCrVDcBhbCZjt6qhrx
RFGlm1r9BXHmSdLBmXXxrmr3KYPWQGS6w3LLhXaMHRPYKGY6hfLt2hcMYsu+gBU000yBrdzj52YY
OBhkzbc/tT9zNdJQ8UwuWM9GFjVR10DoA5CdumN+JQFrBnTzbtUkjnslgWFFVMhDMsifFho/B0J7
xB1AYj2mg7D3bk5W2vD6qr9gcu7xUjtBRaLtRkAmgpVQMhfiJ984BsUd+l1pscPmCenZ0fGxggra
GHV9qTF9b/IK45CXlUciF7wwEgn0NWIH0xrhuidcwDZVezUygIQqz2EwwPRdZr4zp0OsaulOC97L
DOwurhAXO58MBerAVH96Q+Z76LXjboi1I1JXvIuOf4x7EJyzrSDWKhACTpTfKxgKzfieixjn0gxr
11POk4e3lPaZNENpVk7omRH9Lfl3uHlAukaGs8nneAwWsk0ChnZFYIKU2lQ6nwG4AgbfRkrcKeu7
An4Jlhd72hRuCv15Rh7nyYMxpcU+KWnRaZ/DDvXAZtQ7voMl/ejwwExT8z1E4DFGDYP8ZLQbluD+
rqFCl1KVR420GM+fPyfoj7Hzj2BqAH3/rwEDwXax7ux6E4lnVyW0MHOGxBsXlm2VS9gIRHPJbB5H
570w0Qw7YJY3udfvM536dUwUcL10gkTgRztozMhPjeTuNstTjIYp8HIjD0vBkQCzwAlVxFnGCj0Z
s2tstyTh5tEAT4sRu9NyFSF92caZVJsBsD5mUO5uoQ3HfMVGNWtSDfU9Dn4AVKHRiK1edd5GLFEC
h8E5EuPxIETCBJJ1Q+q1JNgRlITztHidyUPoetWRmMv+WocMEs5kDyADCwx9bq5dvzcNo9/NJZ+6
LH1krX1/ZjQElZ4mdOIgTU2z3mHIYljFinLwknTrGvJ98bngm4rPbiTh2PJo0dI6RYGEvNBDkoZF
VaBrzOZQt8Zh2xlURjk+qq1DWTuzosWv5O2MonM4T6EITOkEaH59KtFHyC3UwT9mOaFcL/5UaY+7
r1r1W6Dqg6K1r+iZw3Ji5+CJ52ExbDzUMDl7D0QgKU9mr7aJsx5oDM1tZA6zRbR2Vw79JnsXTvKt
a+4YpunwUi7u8zC2bwmmyKCaCD+lSQqdhW/YUa6BpRGHihlzNUQs1bV05xHd5A2zS8IEZK7FqWo8
+vq3yegrbDsjximylnU6Y27M6c+Yo3cUpyLIBOTYfKB3UGuATgUXG7Nyvu3YuG+clEhfSWagzenA
4R/TawG4jUzQKDj04nCQ4BLKqr14mfmqJZGLxkIhA5jd6loiMFmIGQ8NDRho68LNJs+rZfpk8A4t
47mXSb4RcWHyC2KXiizu1DIlgDPrSVLO0cHlOn+GaFzLz4ZTEvNeOcrYzgahiX1Jq9tixI0dgED8
+UMPHihF2LB6kKdTHeGIUpTVlx5zVY/JhiPdIh7G4t+uak1tHam2JQ5bKn3GgTZH+4yjaxxqmIYc
fEg852BAMGGt4MpGop5KQDemAzxqrC52s3y23vyoN0xXYma6TGKcpx6LMP7HU+pgMGo0s91Sb+L2
2Bcm+cINkdYiGs8sCRyOtLzfeymyKMdOCf5jM7UzhLJvjPG3tLMvvuEp5mncJTxKbYviybG7sHWZ
ktDv9SfNqmkuOpzHnRcDoC9Y7w95bG/6zqvOJGhXEPwhLY4xB2A3Y4NVwIvmEW6FnUEXiVxaMTOS
26z2IKfrHRKBGAZplxW4k9pPTKoJcrfxmDsJYvKq3qdaYmLuV5tpKbNT14NENdrPQXbLyRi0PGhE
yUuvI8TQjBNt5PJmdTZZFA3+K7SWcEo5gHsEj+S1JekBL2WyQ0Hmkba6dbXYuGGcOZJaCedRKCQB
RvEoxSNMD0g+/fAbw90IBgFI2YzD0Zm/Nae70RwgGtlS9t7I4hvCZKq/oHqN286zbhQapBnVO3+4
JqP90bfNlwu6N5A7MUdgYvstsc8/cuF/sory4InlCFvnOKKWwDr+MrbOD9XYPaf35GKfCvEv6g8J
m4HPhge8J2bRi6e33on0gISfS1u2A5UCv2QrqxdWPEbg9i7EsQWTgq6MNY3tM1tyiPUG/bGT/QOy
fl9alGkZPi08hZGznZaCsbKfsclEHNowlhQ/zWx/95PB2jLOIHVHNfPa6r78gOhtN2Uh343VTUTJ
8DL0tC3OAiqqMIiriBbSYCHzUJchlOTXJFfkb2IjWPGNF0ZgPHec41NJUjoghc2sJeU2EfyQ2ZKE
c88lBAsyXJYRPzBJASFDkzbXX4cakJ2jry9G+mA/TnXVnKKo7oOJuG2QtsXL4A4P5PBmQCc37owB
Y/BJzCAE3DlGrf5c5NVbASEiKGRz69YQVoyxitKPtmJcna+63dthHA0/eTu8ueSqbBgyrZefzbky
PQN96K6OqR0SYxQ7rKcWF8nEDsWwUGdqxcrRr09zD8OtnoxfgIzEg7AExEMaunO/y1mo9Z1EK9bm
7IdtYjglpV8wT/EWA4wTpNL+ptaRuy75Zp0En8mzH9yfnhTVjSEG+5gwlgeKi+mZ9QssDepSzV3v
1+wGNyJFLM4OruJ2wSoXcdoXlOaFL6NbWtb/BhUdUQ1dNV3ustl5G5if8/M0QAmsWaDHjADe6hHy
SdhOsqzjW5SYNTBAa3rC0eGEyeOi1+OVJGpn3/JniQzd8duWFygyWCDaPzNYabzE/YPegy+WdvFv
1hkn6PlXRHtKcS4/UHE7gdcLphjs6XG/2uVhZlYe+tBGswG/dccsHBwATXltAQxczOVc9pH2Hln5
zrV6ajA8JjimZgB2EzIaJHoazLVdkjMCbq3hvpgkJGoGSJnMGdNgYAV76adX7nKk07W3Q+ONav17
6NNXGPr5Xa/or+I4f2t7RHjKfKu8DMdXsqAompC4Zz2fSQFZgC5HpjsXFQinxPiWtLSvABwemGan
e5V82R3z1JHwW6j65BmxhXArMPpAx1Niahh8jGbfXiwB3cUhSGXainSYv/Vsla7j5ixi7KNVlzxH
Ji9O30CN5PP2nl23+Nt7aAnaQn1kRXRGr+wxsT179clkrBjog3uRZvYhkUgBCHoGSq+j+8p3ddrC
IMC7hPmSMtxGONmb43Tu6uqOZN1CNeYBrADhwlu6WSbopIkErmWQoND1KAVjCALAW+qFQh0upJWP
J9QjWdg6PFiWa2OCh/DjC9R9KFRvk6ufxPjq1jW2iFyRDSDgFg6xz2TBo1iahhBupxtwYmUQ7KKd
N6K6YGUcthy/dtR8rXvGyP6w4gbSs437eYn7nbK199aVSIZNuDPebKIX938HtGSHctFezcq9FeMU
n1m6YxSvaBGqwnrotKs1jnB19V08kZPXSD3sMdo0EXBu0l4adn6BwLwVlm78Eo1Y29xkrZij35ix
zGxyz0/ASzuNk8WhUtWNp3JyPmpbcRflttz0Qxdqo7P6eTMqdcZnke/sFqPDRPCEXxrMt8EhxJd7
X2qGz9Sxn0QWLRTBLqkBYCHL9l7n5MKg6PlA4V3X4mqkBPSAJWZWZjHFUtXBIwsinJcZZI4x78zB
e8/14adou7fca5ATIFvsGR1tpGf2e5AIjxU2b5kOmAoivDDlRHUi5/w8TdmLwKBETYrHRBuCVnci
XAsRdDKAMGv/ZOUCGO+KnnAsNn0zpLIqQ2HMsKsM/A75g2m5U2hmFTtPrCIQoYoV12xj9sBNE4y5
NT/ETcV0LFN8XTgAFDiXrOLQlSrLgR9mt7oimUJf0Pq6E55e2bQhy94gZ7RKyAhCbtjP0HqIeIab
VuhtuPjvSQLkMiKeqmYkwVhizBjMroGdGXh9n1yjzjCfEUDEp1JjU2kX8YtPMxY6eHgCtUDOsVny
GUNibnDyEdJiAY5HiMP7C+ZG72H3Ek4Y6hzzV4PBHrFWDsRBJo1k88jHpur3sYzuygVpaLXlLmsI
0SsYV/tGqt41MGwoTZj5GT0aZtqRe6+5f4Q5/HI0uBsOSXIAGWkFfml8QDllUDhU+TbLzobLXlmS
4UrwzqnVXxbX2CcaowCx2Jjli/GzUNPFKRDgzktQZot/YRBacVWpCHobY8w8SKNIndJvsykM5Lz1
r5hMmECaTkorKmscxve+YL/quwXM7GFtXYR+TIAFAAlyAsRsoHHylHOzRHOpDoWT/sYWt7CeMoJD
jUuYLKdTSismk0EcVAMp1JS8/G05FXBVmpGug11K9DjjCZ069mVuzRitEkgCilgt+7if/2R6tR1n
tn2e0w4nzHnnfinKreBxOMlRnmplw3G2UzJRIljAi9i7bkyRgglbJeYXxjJeNJ3lC95yzGKsWupV
fn1sK36SZfhBATcxl8BO7Ovja8Kb4RhUea65mFfTKi7A7nLnT8Fm+i0p28e2x3Y0G7q9zxhcbltg
k+FoTahXdLHPZcqKENSpk7vmLa6NtTb+dFBjH6fHaMizPZJXnFFD90LFb3NRC/jUvcDEa6OnamwX
ZW+HEyGutFus+w+5I8l8UheXXnIblz6SKwIz2Cz1Js6uGLdz3w32c2W3Zxcn6P//KRWAFB4dNN7d
O8GjdGI26MeB9ZE2lcPJWTqx96vimZinpzwHkbosbEfZsmxnrzG2hj9oO3VWjORRuLIUqzO0Fhmr
9BFZTufDcBJxLTZDRKJEX75TQVXncZ5Opa2jbGeJysub7dSsHetWfcFUBamsU7SrgCUOZiK7/Mh7
9sC5eaOjbyf/WtA8GiL+SZqeO1AjwkMgP4Ca1IdjZ6Q7tthR4CceSqjG5oksKVTsf7TcYW8wwWcU
UmtPrfjIYoOYqwiVxzCSBSHjYi9sPnQ9jXZ+5zA0E89JyUBIuA1WXnR8/lD1B33kJgexsek97WWI
omLr+fW0XbyZrGP6WWjV3T8CKBmlYQNKY7aKPhNp/vEPY/DqrZFrCkLSpG2bGhEEXuzQY9977F6a
PGmuZuMf8wLQf4FxDzm7w2HyRULeoydtjAfTTLPV0cvngreNEebWd3hTCOpCrVFJsXeS9moVhnaZ
vY+2b+OLmYPNSKI1zasdH4oZHYcv/pZ95Z7crv+K/eekxt2GrNQ7FZ3Qr+ix31THc5k63ow+I5lu
WHOeko4JR6+P+kdmlm+aYx6KpqkJ4GLj2zza1F3gpUE0Ui3/zaswacV7ryFJgUpj2VAXzUad9dzJ
LoBy4mT8jp2YQi5CAAcXSSPPMP1bLpsMJwx53Jj3+CzP3D+XohJDqOec1Slodmexf7vES44JQMst
W48NOQ/wF9PpVjkO5Ly62Mbj/NjpAApdUaqdi/Pu4HfRuRnn7mhXklUmCgDLeaiGRftackZkXkw9
lZdO/CRhcK5pKiyI9RNZC9MJxiYJTFJux8E9m65/KkcjqCcTYYTdv4uK2bEiiEdTww0RHPl5WI+q
kZAFL4ZWzhIT5lvFRBjomdrpNr6v3NOrJyxIEAhERXCrmAcmTsTRarQdeWGhzE/86+BylFtarGCX
4/vqXbI5Ky09Vt5ny4rxPCwEyzi0V42ZyLDG9C+U9guO6tFYkv3Mg73T2/6QqRXNOLe8G2oNvOI2
HCQYDGU6UNwR46t5hQGDwyvU/wmb5yaXfziuSFQpzKfKb7kH8NQSTelYYDA889r3+S0vBn5UXMsO
zlMHQGYnKAMsnXGviLjaM2rafigwucn8kpWm3DFJiML+Fdzey+IX34sR90RWOFdSHOwQmRNqKWbE
GwzOaJvyXjHcD6TrDcfEWV71erdAcAnyGGSk5uGDInAEdGxQZNo3cFkE9gmZzi4tXdL6VAWLR/IS
q4s8RRGB358XXT4l2DLZG5t70PZfKZmbPmMnRjQx01qT3fNY32t7vPYgFkJLbxGfgPZm3fktZfa4
1JoeznR8CItpB3ULNGC2wJjSx6uyqUNjv7vpmn7Ws/HkYpQLNQyHF82Jbiil7lYS7+tcUHYJ9THy
RdcJLG//w117WVgbrTYG9uqLIPQKgEhp4lheW9Whz9+GQd1aMrzqmpmUOXevmjpBOnnjmOgDD+bi
wArxVPWE6zjDaG+lzmGVjh5cq6tt+6dCsrbts45rbLkORvOZEl2SFoSZsPB7USAJT3bbnccl84+g
dv62WN9Dg1hiUH+kOU+lS/KgZeNdisd3YcJBhGCjB1nqJRsCA5HkRehrYjD6lc5YPM21OUgEMDoP
4IGm2XfHuRRuFAeLihj+Nji+elxSecOZhGzrQP+7idCaBYm0wLQLpD36QpQZWxLgV2n96OjFwev8
L4ozFcyiIa/ELxEbUXSRJMk9YCgd+o7tstbTdhqp7CEwBhXAdvtXCHh7aYe+sPM/53bVnq2TU5Tf
mKronkZEeRU6GC6jlVNXQs7vXe2xE8ZeSGSQ+MypG7nHkBCcLMZIjBu1c29373Hs89D6MWWq6x0X
JRifoINJnQU2bB4d03gOq5gtG0mp7qb0hwStpXMgd88rkCqWrfYDelhClyashOxkhjsRnQA3Gm7e
KZjn+sFg7BmlFckoNez6jOHAOfXSN778iukXrClzsu8zYRxGRYIaU3I4UUgfaD+A9nHyZmvilSFB
wrEcjUKW4ZtMYsGXc8pLSkZfOV+dETmAUP/K1LhyHhMOgjiTd+BP3rvvg6MI8YytYzLSWw5Gto37
tqVqL6kAk2fPjoGjN9WPVzqPaWPb4QQhOmgXhEi5dWu17GkaFDCRGRQ1KiCiQzSV7xnxlLr2C21J
PDKRNVp3X7IuLTQK6YGJsDHVbKdAH0QOrDtij0oAz13JzTEkA6yTLOr2S9VTIGI5NKOJF941L5kz
Z+Eg4h0d3ItRel9qLP6xgsnwpFcjCpLVBWuc6KNskAeWu9FjmDudeHFlww7Z4gFk6blPki9/xQrg
I2STX3gk0rjxeMjIZ/cMxnKqbB4Yg0+L0+6JnkTbY0UIXXM5bP+NlrlzST3aDwKuw+yRGDh6ZJCY
TBHZ/TCMIDmKq8avyIjkdbVbfEU6IzURNVvk59yhU7QZCIXnue9fRQy60E04vVu269ocPWWmgdpq
LU5t77uz5CVZ21UfBfXWHRVOyu5Mfvlv2lrurp8HMizOfRLdEoxBGyQuf6ux3rPPhAXSI1GCwj/Z
pI5AvWGa1j7JLPuO11kB1xF8HRRNYdS1bF78m5nStyL7Ye+TK5gw5Hgy+W/ec8aMOmEIO6djPB5D
NxwtQMEVySegSevyYE/vEWTQLXptvMb1zB3kV4fCqs8ypSwtWSANro7PPQYVU8K+xGB5r3V33AIj
XYCQt5+ERkIBJlSKHKPhouGd6DXmnppF4TOJt5YlOSuyD2xYGF/jwzxzpU/J99KrGnYA5grLjX54
EZ19RNBBACRACxqULoG25L8tsZfAtMS+xEJZe1qI7PaskdC2k85458rgoMvXr8s2QtFYP4uboGrx
eKGBKVNZStQeR21ad8+jIoY4GVdjHJypJPlYbBAQTUdYYGIQo+I9DWbybwTIq/CwoERxfwnbczoe
hHEYERjbNVoFk3ZecjmErH2xgq5DZL36saun7q20/yFmeu1m/QKnxWUBCTLC9eIvVnqzn6CjzcY/
y+BTqsoCqX2bpzvR+X0IipaNRkagjW/lYWYJNLX5mREUMaweL03nfPkJpSZ2pEO2iARUQXot14H4
UGXGbh5GUnFc+Qs1EVVclH94RSwOO1fxAzuy82mUPILY22/P1j/7Ltb28GkpLxp/C5yf102I75zl
EYhy9a5adAKSKZdWooDtZFZTIRlfoxweIqSIRud2IGdRXTEGapiCJW8EHO4MlE+hxvtJFhw6/UW+
jRNrNKwl/faOxPmjMvBHF46b7wAjritkxq6Lbp+YxRN5n2l3U0KP5YUOFDlN7//vw3tteTYG+acY
SzcwMrfY6mP3j+3/G59aEQ7obzaCApq/BwLX0esIW0NpbDbyrbH8B9L4bombu7vKZ3xXNc6xtrDE
Em1EB1/rxV4JGlpWvE3IsXvSYpZc1K0mxQwOvRVfUaopOZp5BoiIJyIBJxKmnj1iJVzKfc/PQ3GY
bIpFfPiFBkqO06+e9Jeqq/9OXODEJnlPnUmbPvrz23rUBsvVs/J1GeFwK7Lbsdzh3bSbZGt4wyNR
zb1X382B+dpYVp9aTU56NI1/VUfTtXKH9i1HzbVua/zfrhbMmi3DhpzmPFFmENXkVU7jLfPiXxF3
30wL7/OoK957tMWdpaJAKy3t0F51K1tHw1EeLo6QLHyzrSuRJUHn4Rqp7W/HeJlrwc3t9k9stMZN
Oc731Ns7togvnid2ET05Umzau5wIpGiuXl1XPpq9k+y9ISIQLSWhBsV1lSe8KnoRFmBfcu29rKpn
rzZcps6Kvmfh7Y/ac6YWNDJ4/V1+g7bkWG3bSxXHq9iySOifhkNH9rvfURQ3lnkwm3ZGVkZP2fsY
sn1YrEgJHnXiNg6sn086n70qBdnVMt75FcEr0mDma7Xta99Z36jAOFoTYlSXrmL/WrI1EuwiAOOP
25RIEFZBjE41WOayr7UNMTWXCbXcMKXjUSPGkseeFUxnPMk8TzZ+mWSEgSHKydIRigsi8TEW96Qi
Ck1F9BC1cB8rtPe2bWYhZnK6Cr99ZQDPzFTxWk/iux2IMLEkGTVOa7zgFKDKwE3b5biG3fqe8hRR
v3dMEdVLZFrbqSGv15RMT3ApXWd2yMEUUV+omlFDm8cfxHGK3SzVLW2ytzrfsh8l72xF7LJ1O3ee
edINRm4CnwK1Cper8CCzDVm4aKqEXQl2AgNVuulH1QC1K4jGrJDHjhrcFGT9hDi7HH/aqW+pnhx9
eTH5XnQY4GsJQ3Z5XMW3FTkAE/NgdS3WYk+jiOEexLpsLwmCfq7t3rbgeeasg0waSr8avw1LiT2c
nWoj4cC2E1UoV3uho7teYn2DL/IPkN50k2kVY++8djaaixwgM8YjYajLSTj61Y5hh0J901ps/XOW
fAsLeUuzNladOTwOBk2Xx3oyiBT4X8Dr0Eybi2vJT9OV82HE5zbFw3KsnPaD6NWbIOuBMNuKunlH
secuxrWxp3HnacCuOWW22QJWEqmIxKTS/WlWUT8a382YkB0uHNiIdUZapTcSGrFsTVUuJ1W92VY1
76aMDxqrwaPoxLTPXUJrrOpvj7sH+1L56njquZ/hA5se/2Klr8gdKCvkaBynZT7QQb8MtvmsVEcM
RU6hUw/D+7D4e5l2DySU2XuuhG00G2+JM71PLcBdSrtAxlpzbAX7pWmKQ+IK3gAx/Sa2+mRGnmzS
fLgV9fzgRdmGk6LcYSGKNh4PJDBdvoQW5btjGJuIom2jzxSybXeKuvHdcZ3piirCJwV5zRIiA9aw
60NdKmsLTXxGGdWnm6RP7xPaYf7+svUKnToVj6hHCREs9hgKTvqgoTqgJJPvVFIYxrjImpjbdNIR
b2cY5/YVxGWtN35ZvHFMpTlCLftdGiQsCytDJDXfjZRhJ+Oi6gKV8zD7N61jxyVG3Hf6d1JUTyK3
Y+bMTBknAmK6pVs2GitDYqprLegK7V3gbtrZbv3tJ5TXlpddEw9EYW3ZF59hysGRrP6VnQSSy5gR
EnFdbgs03bGvc4TMfuhGRIKET5MORaVBXkXQUMW6GTiDnlZ1dHjBJujFzEmFwSQLa+CAlIhyVTWH
CiFBrM1sn9CYQPi1fqzBu2Ujj7QA1mKz7ahQhSKxRIiG9DR0Wwrluo/FvlhvbVyFORgClxkELNNC
I72Pu4eZuwLIk4rpke0NTFVmdxvPJ7tWI3Vngk6QReOPxMO6q7Tm2yqJfS1+hWuDluzJS+/gOWOe
TbVt5iYjc31Kp7V8LjV6JaBtAJ6z9AQegD1YsTD3tX+wsWhXmKDXhf79gF7/lcUNiyVyPoYccWLx
mMz9LRkcqkB905TyhjmleMpVShhXZp+sJnuetJv05d0dYWO0WnpOcggnC+nZ9AzusanTjxlxy1Hm
3bbs8ivwSR7TLiE9cesA0qizaL/YPczrVdKjWe+5mVR7ys19Uw1bDIaXhZ1yAXotb+BbI2wESpW8
ToLITUA1g3TeHFxh4O44r31SvsEjxjjn5AP8PXTTfFIkBNhDzOsoVNhFCCsdkR3S2JhCG5siqTwt
L3pa3svEYRecYWVL3D9ZYR3svFwYBCH3Wjx1lbMFv0PKb7fZR8KbzuROnGaG6euzfydgPH1iEsT7
5x0reUkBYhX/cXVey40rwZb9oUEECqYAvNJ7J9fSC6KNGt4UPPD1s8COe8/EvCBEts6RRBJVWZl7
r+3A7SY4h7iY+H2YonrtArQzLHcZtC6IUMRVqVvsuw6ZDUPLdRh27cnNCK+Js3jr4GRDaOos3Tri
C5EGLwF68lGOKx3WtUurn+Z7mB3G4i2Cr8OoT0JEC9VpRAQo2tBcaWBYMGxfS1/kW4tgaavRj+h7
8rWUcUOfj+TD2qcCnWjHDmW2D618x/dwiIy7ipAZoqn9WV2sBmVtUsFmH7vuWVGtz7IY61DOY4Gy
a+9JiGKWYeo8LYWuxhqw6DSMEma9BDHDjeFTJQ+DgGDd+l85+p+lpclPTC8eovHB++uAX3pvGK+Z
sbMCVG1v0xb5QAQxDNLdLdMtujtVNOcY9tehtReDCVOncwGSeU7wkqWJJC+a+qYwf0L6pN0gdG0D
p0ghOYr2GV7RdazWxtAUq22FzWDd58rjvmvVgjSAONE3WRAftCa6pZMXsTvG87ySN8yVvNDYwcSl
KH/qvf0nNTEtx7RINd9KSW/Q0VbaRr4j2mbkkI8hBYBfPei72ii7I8oTgL/5b4VbfT9U5jqwxLOD
+RvnxKOhwtvUbK1LnQLb1tqfZHJO3TxbrxwyCIpBrDtPQzs8UCCDcxoXY/bKHA2f/jzLVGP1q8oK
xKAe2hJTUZ2YWUpMD8xNMf5yDQ5dEd6ohUKVwDRh/LTLKkfUVREDgEfDbyGXszOD0aWh0uDsKGiC
r2vbq5bxxJwxLijP7DTyjxmVJpZ8JMDg9gtBepzt0YFFTGhu814QMuDBW6lLpIMgQjZaMW2mmp2h
bGB3T3XaMTaTAOIdfphJSWWgNzX04ic/zSLbrAimhMPssNO9GocOgTOLkJ+2EGZ0xtuSlmgajcT4
owVQSWr/kLPo8Fmbtrp5K+j20V+C0IaGot+UbfjWVvJvmKgbAgx9iBHJa10FYgl6AKuC1iMw9Yaj
6jlDRMT7WJDMa8YaMkx05joNQC3js+z48Oh82xS3J+G3p1EziGDXdIsGNKVY0lQ/ROGa68qLzrSU
HXRT7ciejrJxeBXUekvk/OFCc9XDYNyw9S1w3BgzX3HnfcemFe4tfFOchY3taNBcp5mK+7Dv3Wuc
mEeP9v8Ox8OnhnQMOZFrxJeENsjSHYVaQ2xJLoFgZDsk4U1AibJ2Wo61pZpdo5PlyoUn6aokdRVe
c7Ipy4QgK7sreF+9JL/3HV6RhgyijoMmzaPwgNoETmvrI+C11L33XZfqKbkXVnP2h1EdS7+pIT6W
42trKY3pPv0RRrUHtli100i63gzohAiqPKZpWBy8XGOCFBhTjkOv8YBPDWQD5U38nSVOtLe9iVi2
icwu00ZekDfdg1NPhSygz5e45qMvlfTNYuqtAbaq2VySxvyyGIvn6YnPMmzGpPqNLjDYj/Zwsn1P
uzHD+FXKAUvN/KgDFznahgcZttTPdeQFm47ONsG0xq7B0K6GHtGkXSLNqmjjhAhu13RAUCiSVbnu
JnKQSDquDZScQbpDEu9tmGIQ4Z6o4mLOl+dXndCDQ9X55/+erwgf2GLET3fEtCVh/aIkFp8JBf+y
RfgiEOE8rAElUaIP2/rJv2uMYEs/uQYF4Pn7tKnCrfKoHlChY1EFCbHK4HDeEBS6WF/5PpxHTFyS
+Gft2caakl+sNZqkC+w2Li7FyN/pzQxygowFIWHF/Zz9QvXPWocAjown+Ur+OXp5cz5/1479auTe
VxVFc/1jTO9mysBAFyTyWMCf38ni2PURSa1R78g3A0b3LOVjvBndTbAcz/+kcIV76kcPjK8BEgam
wdYo7fzg2KgQRZWbb//PQ7a9i6ac96o1untW7c1A5A97viDoKPaIfX7pCCXMsbUuvu4WR3Pst10w
IFMTHhxTGVzarHEuHYSfSzX4mxwV5tHPPWufGPprlkymXISZe+jDHC3+5KRnryFNVoGbJA3HPnLH
88ISPQiOygHR+L+XoUvcYxeDbxNONIEHZKUwXavZY8qzHnnSElwOAtZTGXTHrOp3sKPTtxJ3e+IP
5mPo9fQNoMqFxDnz6kGvv0ije1cjb7zUW7GrGm142JBY7rn/kYzT8KhHYtKtbCDqwYids2YUWHox
c8BRf5R2Rngs7ec/oLq2rpVmBwu8zD6ZAJg5Chz8JB1SfmzX39mzlMlBN7JuqE52cZqozzJmI3Sr
7AOD2aHoPHubYPRYZWEkPiPM4gD5M1YpbKaL0RMe+rqa2VVU31PT/f1kaCDQm22+bwD5MKoCKXAw
EtP6HwmvXyWGne9UCLK+bQB+PS9EKYl/Xz0fCkYAMLbKnaAZttN6z0MKhRLZy7o3bwyDs+sx7bKR
PqxaC5ZUKHSw2pL0VqOR/buhqghNNLlX0mrWYVu2x8y01fm/i+Pzoc7V/Pfme+GaAo3I/1yCWZ7a
e/q5Qje8z58WeZSx8F57aAbSMkM4r8yUnmmXKSQ7CG/aukVackmidv5zS8i5jBwXeoGRyPZQjCON
SsOTzOodlvRgZ5nKPmh1KNz180vi4pYZftolcHGPe71IRhZBNggbHEtd1vcxRX6Xl2N2gN9f3TXp
/4IiVG6F5YqjO0OmYu2HUUJOWHuEdL+xsWsL7uXmzoENHUvc4/1BUlWe7JHggxxCsEZzVh8MfUlS
aXJ1THpnEzMHwW7znCSoqDlkuJU3elqeENa334Zpn53MkvdCn34UpIguaenoD5f1DXm6u86GSdsa
9sXBP/TOH9diyRj6k00vN4utDxhlOp7VFLuE1qI7hsO6dMlZH/owOtrYxhkujIwKfWPT5dG477AQ
UDaEHGOAQc4ulj2oH+R2g7CuZZm7OyOjEs+eqXszc/D5OjwvgY4Ep1XDBmw85cdsFu4MeUZRb+yJ
FJ9XR3q0T4ibEFMNORvid9J8/lssUtwDgEDZ4OP0nQkMfQJrqk4KRcGKpK1u+Xzn9Tm7BMCl5C00
EfhjJVJHZlcwcY1KvCc4kxh+mdmNQaO1zrklqYikWiWDiUc8yc+xBhbOJV/9qOO7WfZzx7VmPIvU
xDui9fWPwsD1OsU5sbSGjkU4aR8IyMkEU3bwQDG3H4aADdybsnMRgrz1NCc6aqgq+taJFjBcS3mR
laju/y59UV4jp0A+nJMt66tbTw/kFlfTHN8UeVsIop+ylOausf18a1D60SlzblntIOnV2x7F8FSe
YKAVrGTDPi7N9J03KjwEkLY3eAKyXarEoTdN/X1lZQ1YxkiB/y/8+DQUlUKuaH0mZU+DUJo9cyf5
WsmgeysdwLkkfRz8xjI/BBzUImFLtXK724IUKF6EzdiIyUIE7vjdSWj39l2G5iXNfpiEd6zqukz3
dhO/R+YEAmI0XirRgyHlQxTMdEGoereYdu0+EEx33KRPPixqrLU21vkGmRyBFVN6NCc35SDqYuuF
sIPSnIeuctVu6pudNcB5Bbay7yfOQMjdWbULPDJt3mGiGo1V4jj2rVAWPeG+JtKxUNW2RQl+SRF5
XjCR8Lu0+h8QVgRGxEwLJUcEcruj7FSRIoqfi3SVJ1wqSd3gRlsPRymNLkKgRvu1iga5dF1sW9mY
JSelZd62ihxKpWw4EtbKGWUk6hRrznhJ3HfMi/051wnmTntkolmiiRN3Ye2F741eaGcK0e7V1AjT
VCXQTtdYP8ndQsLkzeTYJ7uhrcXy+bEXKQG7vdv8tLXGfrHiP31L8WvTmC4RXUD3wStnIIRknQix
yWUxB90iPitTT074UI3jv8UnAb/QzrgiGoevNF1pJfp9jRonLK6WQHVemPoCBdj4JZF8GKaXrqv5
KDEAv2TkT4wTH83U51tawTym34dZot9yrfkjUmRZZWCKU0U8AhVjZb8YKjmHOK8RZoFtsLCuOsrG
7UFmxAFsQH6b4jBdw9huUfpjNLBF89cpTbRY/JXnUc+zcwsxYldl5qMzsB3VVY5fqOj8Y9ib+0im
TxsyjbwOmIl0gbSS+EwZD+/7lMto3RNJiq8vJ9HaT8BSzyxj3+0ept7jg1fZdPTlaG4xT2ZUaY65
ZsH2MRB5HIHDVjuFJuhdFgfaoHo9ngaLCiyWPpKJuvxdG2zyAYeA5wrVshZuqID/GiIC/x674Eom
B69B4/p7EebaEscR8V19jwFirDFih9FnAOHipQhoYFP8OXuH88lS70xSc+aLlgF5Rw04c606RElX
t/Y4cLH0acRj4BQX9oowLtj/KR3yEqraEAKuELQEn4v/GBLqZdfcB26K1CLwWnF8XgaDdK3Oy3Ka
MASwrhIRMaevNLCaVv8DDQfmsCpkDfFs6Ehhg5bZNcQhZJS4HuUwnfr5MjRufWhoddo+dAbO0c54
iOeWXkKqgKR3JzVqooDJ0JWNvl4Muqwg5Wc/UhhlZ9wl+SFH67OoTalzk4YZvTrVscmioLBx+23T
up4uYzGX0X1wA/bjbYtAEBU3n31q3su3HPjFbGp8B25gnzsh63s+7SpJ9fdccoawPthto4hlTK/+
6Dd72+xpDIbVcNFBjQOh6NW2mWNg/yUNzt1j2mGMYogzJ3dEjLs2KE8KPcADCTjRdYBFgRHP8Zx5
Lre5kgvyZhqE8CTPeYPsOYulLxkLD6jgrn+noFGbtJpCulMSlk43njC7aFuikuwNBhDn0RFXQJt5
PtPbEYdNGa6kNKKtkcpV43c7qyLWKvepH2rcxUXsLCcFy7uurHBjzvSLf7/5EPVfw7wCIt+9TbYx
B9FywAEdQdj9s5zTkAerGJNbTlboSp9vGYGRY5fOD820C7ejFqklUhP/yBcKzXpC2Hseg71A1Szs
uqXiK2CXgY8NCmIzs0g3kGkE01aWiL5xPifwuGUMvjT/KCwalUPomoc4k/GJ/yPHX1VaF91J/dWT
+M5U/d3FKbfDLZhy9AeD444o50t/Cs4xBC9Ppqeu/+yn1rnaBf0LnU5lgFHv+rznHKMUq9hpnDM5
Cfkh1I23KjYOvTboHz2CKtKJrBdMtNXVolNtSAnmi6p0wa823GSapSulilnFi1ckQ4EssuArm0YY
Tl467Vxdcadyw9IQjIfT8yuCKQb5a/YCTTKIrri+5E1Qlt5kgqpP5cch9QUyn/95GnkcYCawa+mQ
cYwfiAZMquzQpt0cuAVIftS1rR5J8yIbBmOcFMx/ifSiVpuRw9mZLtq2VnF5imduCRYEAoQqkjqc
ipIHtsUqJ88JvB6IXA2NIMvZaoLz/aoXnXvE9AOonz7250hOL3vdOvNIcXXpSm/bBrNAJcuSeWXk
n0a7VUdjqrqbGxfZ3qWWh4kddLfnRQnzHOjZt55OdytzmHlTXHoge1MfjC/AaThUNkobbyyPkWyO
RWznx4q877st+81zM+inOVr8mefZFtYP2GZXQ+PjIJokeVW2w5sRGO5MZra2ddEme9Oz7dUAAApd
8widqGqXz1xpo00h6wzc1RPep2NRCkbmXk3xBz0PuaSRP+Ji0j7pfjKzsGUAC3siOSbDTKWqeHZS
VcHleZGmCC5NYI2HKqn2DF31VVFW0F3iHu5nZA6INYyYAEMBt7pI/IdHMg+ebbS+hTMpBoZ4pmMl
ppUWeNpa66LkYVqvKcA4FN6S/RBaUMOUdGsQlKEvSpVQQieWOLaCkU8s2Ksrmk5jHBb+Jhw1uXFY
tBfh/JnGAwu4AQTGWlJ2VAF5RlM0pCfC39KTbNNPFoWBLSdKjqVTkF1aTpi70WG8jlQNLaE1hRzc
elP2rbfDdnOXtfCPrcEJ0EJ6fajxni6i+Sc94cTKUV85oLmjbRK0FeE2XyojC3dd1wGyQTy1RTKE
Mld38LHTato4IICQvprprZfWpQtSe22H3ripCFu5eUJeniCopBvaTdTp4zFqEW0VkeVsm4SZgExr
GGtV/q4INwz2tl266Cq6YpnNYaeIxIJV5039UuPstCjbptuUdE7JH8guWWZ3d2xP5XZGwyAdMs5+
ZN9p8dQv5kQvI4rTb0rf/jPBm9RraQoQz2NnhaakiZGzl5Gqg+i9v/Dqq1MTKgfHBXMr5rvTnpRn
HCSVCFeCjO8bAQvOVsefeSCKEtjFGIC4r7WlBqb+mvs2APjYANhVuXMwLL96S0ObNmUarp4PMdiw
ouUhfd4GaQUCpGRlE7u7aCW2Jn6nM55j2u2Gtyp62zomwinwT5tIYaWGdto34aYSMnNh2QX9oIAt
dhk2W5IQ61vXQBQzA5weZeO9mxZlRcNpbyUmF3XCrKhfmkYlT5Rr8mSbfrQfwuxFqmKX+F50mwgi
eTX7kA2ojrWtSJEMFmKqjnrYqDkthHm8K1etbkQ/UJECpkCgeRkH7Wcsa22d2XZ+651w+1xQNdDf
iZA9DYh7GQT6UTpTctJCeUbqPvdT578ywnRis6eQIYAwZGrN+vVJV1JQxL3BukBKsk5oweBMOFZw
tgySGDyPaTGq1EaNN0sm5jVxP31bo3qpelJMNLlLo/YiREbHquFnYCBk6MLphZaKaR4IRC+zWIKO
1FtMFne97ZiCzl0tTi0LOibaRbTNi1f6CQum/aOW47S3Q1zH/B87BuUg+TN/9e+gZRAo9i9XfvKC
LfmTs2bTy/qdYG55HAxCHeZ1mmYyuEZz+honsBpPDFRreLfS1INj5tvhQaaU6kEt90aQfqu2I1wW
/Di+0aZek8bYMbAl78zwo/jsRToADo6+lUFWVwfyuvZQ5SCML1ZkJEaHJ7dNms6nmoijbXFjr2vl
NieIo+8hBshLPF9kLa+DVRHFBk/EDPqt6aT2lRugBzE0B3ng48sOqpa0HJX8UxtEIg5JH76Mv1rs
HP/yK4lanI5CtmunY48p4XCOjdDelUmPDOZTwBxUvPtNFtyAJEUfS5N+81FVRroxEB1sshh01tOK
nI95eG5Z10g4daB7NAJt5ZLQC/f638NMkQtpgWb6Rz5L9M7bloxxcfIQbRHOUYNN+SYMtLc2NPV1
C6SFN9Sql5beuFvi5pBfJ8iSi7mg6BIVgCKIcb1G5ZseTActjFGFpS+zYvWCwT+6PS/JSEEgk9I8
4knW3hAHLTL9pjVO+AtgKyPYoP42EryJnZbYO1EMtNmsbdgH9I9gXEERwPa38nO8mVLz1LrQOp/3
paThPo1td/C/VV90h0o1zQ8m1Nyr7g+nxnhapn724rnlSeoh5/Aqn4iM9CyU36rakQFZ3dN8NThi
PqeM+mehm7xfXvRwSYEfnbp7TQiwyScNmJ1CEuCGdn1oXRWw79jjmWNXsAks8HC+bP0DonDMOA5U
Q1OrfhDv1+199FXXiMPxklxU6GmDNR2TyP9LpwrNuOdBWmPRZDFGfya60EU71ObENB/sXldgWQAt
a1rKbIhqWFtolnGyNJgemZA/c0dNDzsyL2BWratA2S+g4v57lGKQNQX5bzD9xx9T/qCF6nzmtk4z
dUj7jTnUzmdLbwj2pP1GPw2bqvUBBo+om9ExX7IYqqHG+PwIxQAMLDPPNko/TW1U+woTzypnfc+h
/Lxo+KBWz6+imEHh86uelh/+3H5tNciUYzsy7s+LFVUoBh1UTPNT7eCml3kuW0mXIaVqjhSL2aPJ
Jv1GyidT4hqgKTs41XI1AhzodHRi82XyAAzQi26W1BT3nuCajZUw/4djVyDRwZLvohk4ITFyFrEF
okES/rnPwkngpOFE0PQm81+tPxfuQBAEgk5yFjlNtXsOp/HRmqsJ1XPsIQzgVUI8+oRB8oHPWKMY
AFERibQ5JyPVd898nqzBTG1shYLdhJKCFcL5Vlhsbh2lNHmFtB6j+/PC2NbahfMv5OSmd9P/Dg6W
z4iQtLtt4kkM6djfUS1zupwj1giWjdk7hkUcxNnvBC0sPfY6uSrMBCvOtb/7QpavZDWsUcsBn059
D3qYlBu8jTcb5ZmTdi2i5oKwTu97qLP8ZDpB+bGyWoopBKvuQza8iOUA0qGYbxIy9u4cr4JfXUc9
VsGBQp9Qbx27zN5UzOQexYFARh0hKgRXoU/Nehg0TAu14wr6jBYEmImYC5BbEZ5r5B9pB26wQzm4
hrxqn4YS/XniqB8J7ralGX5XqJmPFRWCXVf3XMf/+6yDu6K+QEPmAKC1noV4q5RslPpJ092f2JaR
7TqoTum9+WsCNuOjGrwYNb2D0Lhnle7K7EjNcWQktIER6+2fWRxkhBS758ZRR0hcyEOf1qlWHLq0
H39Yet4s68xj3EFxkWiQmskMGtn70elNJCjw1vv2AQuWwc//1hWgkH7wqlcbtSRkk+xoiIyQPPgv
KiAFWUcPQLajeHUwJ63jphab58POyGGoVeIFDBc8RJdpuh0O7i9VdtfI7Ir3vi6rba25yLCrJn4N
3fGnWQv7Uid2tsB/Zl2yEXdTjqZmV0xI9lZtMaTrZNTPzIJxhsx9UVXU9X0GyXBu5DnNDur7YMj0
AJsIMFnk8C1Bo+26jLcz01pyRIcRsCC90Iwc4596PP6iPlUPgj5D0mOvLHflDoBnhpS4rK+1wwKj
TWQJZga9cRpROJZnyLhVcyADhowLcaTz3E/ue6yZ53aS2e8aalZgGRuQQPqDul08EFMg89dRXlse
EwUHxsC9KmYZpPKSn6Jot52iaNRNpg9ulUynznIwHc0va+YMx84FMmQioUMO2xqb0lS/sIXgDCyC
PUuPewgZ866CyeledPo2FSbeD4a4CFgEFvmgjo0jLZZsPeHGvZHT6TICW8IJ6T8oAmBTO46ytu7A
GxwVRbtpjSI6AziKzq5fMCn977HZxi8VTYvd86n/nn9+VYQNMxUNrJKX+f0GmI2Nu0mfLv9dnBrQ
tiP9PwTfNLvn86HsBoYE4ls3mkTbjTShjwPq5eMoa2Pvt5Z4wCDt3tqflYFCEAcBTs2qGW+80kzr
XD1dsKpVV5JKsf42XvSjA49EjJWV7MXMy6+aeofpa6eTS3mDiEJui++f2RzGHx2DUOoMAXys8F6K
GCkPcZWFia8i0FvrzYjZ4KO+3kkB+ut5XkWSb+3bwdkUzG253VDN1R4tw2dTQulwP0Y8MQ9las09
8bfiHT51+7scRbc0YroJQhbpESkFHwcJF7KjV/e89PoAZwOBLS/4G22BPaks3tmZL1qnl/pqqI2/
fC4tsPtGoa/+/QsO6W3d6xjB//e7wX1N4AImypCuLm+DM/2h4WHsn4+eFwUyesd2WLLTFKLEDoWW
q5LDUYqqWFkmrssO5y/ygco80Da/14lvXZ9PPS9pEQpufnA7/98/OH7zJqQiZxb0ttuE4VmbzADi
SvrhTqo9dHpnrXl1Jwot428fj+oT9xLd/ymQe2Vn2ee4Suf5ZWFJsXeq8kaxSmfYMaxHbXacvidh
vaOY4ROm6eVb5OSPqXI3RVuOXz2ZNGus2gy24fXtYdNtniE+U1+wR/ujuXlW13F+RCW9LKLAPDSp
Qu/YpNoiHStf4BRlSadX9cdyQ05gBIbughGZBBy5v3CsZuNdVUC3MasPXdf3RNvQVhbFC0SWemmW
PAI5ytAbUBMj9AnL2CKurFsSB0ulm38H+UHrn6Op4cTbtMEFSH2JNNmKTQTzRLub5EHyh1UHZ3Yf
M9Ii5zxN5zUVjapDG6EKPzlW6FjybdrBVuugCjBRgvirDB4aRtCp2mjxL5NJ8M6MXEB3TMYRraxC
B5KqjHGfe5SbLpo5htsYOkpgiqBZiqNu1je/b5A01WG5LEa01Q03SNH7MzEQSbCtmYtRecOCIbK5
RC1JPGs729Po0iF7b+7SVwzD5/8wB/lJiyJZe5pLhBTdT6tFlM+If9mKCm4HB8O1qqnZwpAzch/8
Geh/29SZS/zBTGmAFFddri44rmAa094jNXw0tRggpuvudZnsIwtkCQPQ8pDa5taFqbJ0KwWiZDjR
w+yuGea1IraILyqnBmMqGeBJmYXryeZo3SJH80QNEBPDi4wpoNjJfgY+bZuAfixSiNn6aY2fPvK3
Ra6L8jyWSJUDq+l2DXbktMcWSgPyMNRWdp8alouIeW5p0QqbLfCeFe87PzvVbX5SQd0vG+r0xWSa
UDAi9kj6b6ux/a58EkeoqQHsFsGt1UzvpBMwUrotQJWOU35U4tSmmqFjqZMs2WLjDR1k522xj4VO
ACXBJ5Zba5vCJjJXRoNiwcfUZUOjXzaZ+tJ1ABJppwC9GKW/9i2CBUZam5q4RE5SLsMADatEJT1I
0/rS9G7pE1q1rKcYeLCo9xlKjl0R4dDszFvI7PbNDSW+i3FOQUO6bjqIFu3Gv6EVpvk9E0UnX5ul
V+xoHII2etJ7e9UZV3ow6ZZh5EIDyb/3iyjad0pbkZvYrVxyBjB6gV+bUiAgo+9+hlW2bCyzWfeT
5eyichWG3z6+8YcP4bJvSzLPW1gBlsuf3GAPPOQNHoUgFot0ln3jlbEb7FNAaFdd7iSnHiJjFTS0
SzEdqbEF9xI4A+BWxs/joiqGCvVE8oBuwOQq6/6AsfsCwjGCUDSbTamG61BiksMgms4cS4EyazU6
w6drhZARE8edVc4H107eEOxZa4hnrEUE3ve9/c0ham0Y9h+JJmLlyYmSZthYU0LoW1c385A0WUkO
wcSslhZWsmyjm51/8BWiyRRgHJM+cIsgCBn1TRRxZvaWaIyOczP4xKFKq7H4Jo/F2ji90V5NdKSO
BS1xKptvHOf2e8lCWXjmdpr8jzjDLFqNDCptjJiHITI+NQcbXSHtWxCJDNMcBmwttL4jx+GVDrUv
j0bpJifP3Am7ewlVmLI43SQVPouDcLzk6nFCKifvJDj2f5lhs42b2FkLaAqgovi8Weq7drtvP2EK
SWZIu+wCMjHKUW1BC/wMnfzXYKczCGQGI0FdX4aouc7FfCu4uinWNjxZRC9dtQcG/DGxLXeETKxb
57Wkf3A1Ywj8gQFqAYr9xggL6xRFPsJpEjfzhMQaNgCWKqOEbGPC+1LotOWII0Lv0nRRF2RG9BZJ
Bt2yluUvomEukSnLG2R1esYxgCO6GoAiq+RPPYN9JHNEurhCrUTlIMG2942utYe2l9cxt06lQAbP
jOjmGnDKLW+K9o1Blhjy7tmvTMkBFBSlQXduyaZaJDHSb73LHiTo4Hn3y69OocMYFSZQf+rUKjSM
9VTl1gH6IaLn+JiDHp/VPJfByW9e20TrUgbHRIm/Gq2fdd6Xu6RPtUM1uv5BcuvR1CFXFAN/T2en
ouwoeoTfLWpkwOt/NeCPoL+8o2rcCE26/sEn6UNFcAvRzm1cCQfFqoXDrdbn4Fl5xWpRrQoDFR/Z
lzUVNzyRNvsDcw1WYbTMVYCZWhjgdt/rEqBsmrUvCQHih8a/qgqnNT6RcomqFBWSzQTDS0AODr1z
TRVEmjHo0cCx7mzMm1azd9BjCh6Vh1bSYCBPvWfszVpL95gMcfGH1UlPc+9C4FO09l3CGqxHG5AA
AVn9PBnca6Ia47M2aH+HtLmWuM+2pU58xNiLv2VOWPm8Xmd+8rdsu7e8mn5Uk3ExQ7zsWHRKC/kz
FeFMOjXh3ngcshNIxpX6HBrQNK3e/1CjdA6ixpvW8zzGWri2KRXjJLh3wmI83L2pYBDf6Pkuc7g/
nGbHhH3t9JE4cmu9APThlEF8ez+MGAogxCGe38aj1h9iJGFunMs9+OmTdPqLRP1/QKcAF9yPDpk3
kFAR4DRpNJWTvR61myzns5TgRh1Gzhm+yi5JLzcYGUgP1m9NV14Fydpnt04Oqgp2MsrFhzvLQ5Dp
pMiloy+PKO2XPtJWMf/20vtBTtOKZR3NnEELd1FoUbwZTF+/GOPbKEbEpeHJdnTEiQVrsGFiUTIs
9CLw0zX9gQ8P7zpu6N0Q5b88OD6x1jpru8mWum7QbTaKZusaVB5K6/Ul8c3oyxp73eJuPlsl5/cc
HJSsCCNukYx0RfZNi7C7dA3aVosMBRpYS2+24yOyXMFnvU+S+IvJie8dJjB/OE3Nr7wkRCKT1qbO
9G2ZBl++Xv7J7QE1E1gEWu9wIQRx9rqV7BgoLBJtq2ktDV4tIM0a/8WWScu904x3KHWxW/wy4vIr
Grrf5WCjrMGSs6FZ2yNmHs99BSLWScu/OPL+xmZ+xw2FE4GZwM4dqAi7xmO870WEKQ5VeaBmYoR8
VvhfFqUH4cesyBdAiGhvXGYVr+VgfAjowli5SWWnu5z6gLfzpPCxPE8PxLU4qJN8l0SAScPOvccp
omiv8EAyAaNYG26PCMxGQWZb7bIph33W0Z11BPkwPoXgo7KYHQgdnuWwSmJs5Yyu7pEAh9DSPl3a
dnBsqtra91q3lbWzlJU7naosQV1VefJql3Rvp2uISPZP12t3DODrnjiat4aVq5oBlIZ85WNdXxQy
+ymF8is7d9P/bQLRrA0LqEODiqRAKdx0XrkvDcwq1hCeYtj4p1gFWwd77IRf6+xRXC2apCPfopSb
yiZGHqLSTzcoxbXMfP0KvrtxtWDnwZA8iDzZoKai9Bmn93CCMFpZyReWH+3FEjUB0ohdFoMvPxrG
dqvEFw8aCBIxmp3uUJrYu7F2wSkQieNwl+wY1EI3LiGT+ObQXzNcrVnWmAeOy/8n7BkM/V/KzmzJ
cSPLtr/SVu+oC3fMbV39wHlmMIaMTL3AcpJjnuevvwtIdUnKalPda5LBAiAZyQBBuPs5e69txjNC
pcl2YC37Y4kXNVKk+ow6VTAYc6TcC42CiNUjVCcmJlXFDauf8WrnxblzoGENxPwGH6SBnHcQ9yEL
okMWOkfW0rs88Wiu0Mo8qJgUhXx6tmOfhbxJzXHc/XV+lrDJH8uTUeXZ8ds//oaayjWkDUnJE460
IN/Nj/8hnwzhlQN+D4N2NZE047aAc4LYdLYuiTp0v9CVOIyIiAZVtq051aibTf2Ste6LHK0vql67
MjRomqE8icPh9tfvTv5LtpdrWDr/gDCwQ9q0YP/87kDFsPYZG96dYtyIowFav0r8R2vtMBdyKmsn
3FkkfKexOT4Lo0HZEL5bIrgy7Gi7uoCqR/XtgnVAgGbhTpJJKsupdiD+Q3+f8PHgRS7+TSiZKeaA
vD+dVc/VbVc6jm3oukMZ7c/vu6pt0D9JC3pvaZjAoY1v+L3Rn3mjfUGnlT5zc/qMlTQ7TMywfmhi
4OXAB9NMkoNwz9G4tnrqcNW408bKPvWuV5+qoduiRopfTRm/Km9MdwrdME2rdsddvEXvmOrPWBz1
5xZjl1bDoJswa5NiARlBL10gjcmHTre6S5tFPV7iWsJ+sIKN1YAExawEDNIkziDPwQv4bnhB8J2e
VT4NmxIXBRMlY9v6Zf7UkJX8wgkwAXeRAKEVgL7qqKAXLqhQJnoWnkO4h2v0cxbWyT7klj3ApGmi
kLsitLZDDZYLhhzep7JwXT5dCypbiQ2dtVZz7jLIRDFZ1DR44W7mXrsFwca9QcbeSWEIhDgL0pbf
IfE5SW0f5UZ9new82JvBqNZBYjY79PTlySo0GPzzZtkFo/4hQse4+/1QEmTBjtrZB1gN9MWamDIa
g0S8XZ6yvH55qRPY5BiQG2P6U3C3502ZYQGWsr1MVYEFI2dpKsB0b9wxo71Jm4l7gPxa9rX7hOB/
Vc7FxEr17gvVIcI9BLBzyeon7poRSDqbpIY70Voo8zGw3ZbSVyGM8Sg6pCTkSqvtoGUJU/CWKJJQ
UlXI8eYuG1vYb+iRzT1eqWiLmyeHtFI6B6/WvtZRl+JDhvRB6GV+WnbNOLyPtGPcWh9OU5o+t41V
HqjVUkfVblNDLtZkyGvnIQWFIPZRMBc8joEBsV0UEYkGYPaHerQfsiqQbrgkPYCd8C/LJisTIBVO
DdbUDLRLqufMifWG5BjmWY+qL4y3EKCip0XTy5RlEkHhJDeKuZQIFCnsnuzxbYFAMRQZPXKg1dSU
/doOSa5JqHjT40ThP/JZeJP5JItr7HruvZG5+VSPNyc2tZ3VNt7JHRAU9BVZy9z9BpbUlnEijQbK
e1GNl6eBq/KCR7lC5Wwp+AF11exogfjtanJC89KwLtPmZilWr+S06DAZbKnATOdBU9mNQLGS9mH1
HegoWaZO2uDJKNay7MVpMDy8pHLUyPKenXVUQ9eUKCMK1cQpZKUY1vH8PWnmb0e29ZSdHEjyy9+7
IotXivaWUaXFswlWEE7GRJTCDBKgo+RdLAwQ257bOYlaJWR8MsYA6+ofXQH4wuwk9iw41k+Jwi2Q
Z7mzCex5DRMm0PpqByHblNZrxxmqk8RuuyJ5oU5r6LKVi5E6Ql9BOzY8ja76VjNCoE4ZL9NkouSF
VS9lSVCGnR8bN6qO0iuYmlP9OmhjWN9Cv8ZLmqMk80uPjsl8LOJ+Q34Z1pOqdlmqMIVGAeqWJZ+r
ZpwdzbsRNBfzbovggobiq2/FA83sK5MG8+KbFvLVJPtEH946O36voB1VGALjmth6E0vkyNrTnxNh
jcJkeaJn9TYkhWs/pBkCDE18R00xfgxmXLqXpyZswZ4GDozg2hqwGqMGT5FSofN0veBXXLvyQN+y
OKZQJDc9t5t1PWowPXu9eIqMSR2wzJ6dxKvvRlhZTFaL+K0N+IpozSk30+SCuDDadbWr3zSHModb
ecnJcFDxmnl/NXCBY0k1CHXJI8g24yl2o+hTOwOcx7h1iDEQVDXQO2BHR8sh/fbL4gMi8HVaRdo7
cQMDjKqTOyIKgh9rtR9Q+54puHkHLx2cfag3v3ZBlz7CZChvmdCdVWMY7Q0Fo7kdGyO8WH08HjrZ
fco7Kh9dj1l4cIZNijFz9O36vc4+hiaSXWWwxqj6JGd+AgEz6W6N1c7dFS3fY9fo7q7tnfxAXEMi
VO6+b2rHMXMrAkWCle4bzB2gZt2YS9GRm1h1iD7T8L9V3S7N2/mEzq1KA2OaRpgC9X/7WwFb6BL1
UKMapfpTNW9MKmjrtpPWFpoJI6hTigPNtvR1gs59cFhwkA3EVNHwQTMlEsYQaMxjSD7GRqNc8EXr
DiB2sjO1mnKfWv60ViNqJWr8KK3T9GpyFt7T3gdo6vvDiUat/JH4+3++Dv+pvue/BerW//1f7H/N
i7EKKRz+tPvfr3nK//81v+afz/nzK/77Gn6t8jr/tfnLZ+2/57fP6ff65yf96Tfzr//27jafm89/
2sF9Fzbjg4Ijkd11mzTLu+DvmJ/5//rgf3xffsvrXweAC9P7w3xv/v2/vW7+A/7xt+vnb5/V5/rr
5+qPKeDLi37EgFv63028754uDROY999+ywA3jb9LU0rPFdKWUnf03yPANSH+7uHQEZ5tEd9OsiHv
AA1gE/zjb5q0/k7ysq57wtQJF7VN9/8rBJzf9Ic5nisNQ2Dilbw5NLKwf37Kne074VWNKhPcCL2z
rqFVxpcqorgk3e8Tahq0BdhtW9/7Plnh+qihBG5TGjVN7dW4pMuP5lA+VS29R1qvX+zhyx/O5W/X
3H9kbfqUh1lT/+NvP83s5/dH3wSrvst58hjc5qDwP8zsDXoiNXXHeM0M3yENnIwd4dU7WRgjJX/j
mx0CFCn05Gab1Asaatbh+I6k+QOUdxRNBMqgWVyFkauv/vqdWf965ijYm8LhP8+TlvtTALZVurqy
BuppRIxP+2pkuTO1+jkwqAcPoc7KuWw2yQR9tRPdq6WCYSfLJt64JcSEJqrp7inoMQmdgxon6crU
E2dtZDqWQPkBsvCqc0u0CuItKZmCC2E+VCMfWhbEm8nQ7bWJ5FQFmsLFSz6WbiZfM3G1vBZamwVO
paHjih0PCaKO2GkooTWH9hchVLvCzohhsSeEJ6eDxCJAblm7vPmC3E/P4A7sFopFM25dnMfOrsVt
hnPLuUQDY2dQ58nGpW2c+VmDIAsHZug+TbUc1399gr05Rv335cf80Vu6aXuQDGn5sMb76aMnwgsA
VsSlWTDd2U1UZg6IYFjjgh6I+FDRx2n3sa2Q1JvuNpbuF1GE3WvVTxuJpv0gahuJ2ig+ecTar4wW
Zh+NGx942FV67YtRYO82Opc/18o2XqrktcgeQwUmxHBtuimsrfaGjniDudl0El4vV3Hdip1Llg8+
RspnmtJQjSZWBn1FowVtVrd2ymiDsqTGl8qt3o3B5IzX1mDhRz2G0WPypyOBkDDcuojenzKw01vx
wUzH98AEokne8gUDF3UTzRpvmdme+64jpxbfIEbnfFfmKBK7YzdX3wUrL+iFiOOc0SdlwEhuVj3q
zKkLsUevScCnXkbbyiaHzQnhx7qYe5j1mcgka63FMFhfhlQ8K/S4j0zaT8g44c4GGMCaMfmS9aBn
NOXGewWhqtCRTLqm/TELSKAOcT8YEhK76HpF9HZ2z6ZkePrrS0D+b5eAw6rZ9riiDRwpf/72J16a
lC4lKJYWVLUsk35aYYubUb5WWSI2lebUWyxoeaqJIwm6byoGvKbKh5uQ7+FVcPiiikw/qAQbYqjl
WiuNemP11i+S/iy09/xImV9tidL9Nxev/HNi+nLxIsaxYQ9y53Jse757/OG+ldVUdSJUXtSVmwvt
b/uYeRDoNJnQNpyLKuQQw250claA9PyiTkNAFNNdj8p1Pqhw26WUsbtoFhPzUOjhHIskt7kOBziT
TnMTI4YnifZVb0lhD03CJxqnN1YO6XRxQjgRC6v88Nefh5i/cn/+Srqe4bi6Di1VYjr9qZKBUGLI
JJ67tYmxPAQ9VU1oN/HmobFu+42yu0uol5+y/DZSyddamsQTBgTqCCfTnCHfUv6bAcKYB6g/vyVG
Q8ZVxzVcbsI/34YN1yNCkz72GgdZtTNmmBnNA3cDcYLBF1UKUyJuk9+g/NnbwYXE3hKfVBXmZQhY
yrCKgqKm0+zVo/5UTtm0wtbczAWJ8yThMTuI1GjmGqsaB88+CkhVNErbx2A43pqgeOV8oEtV2KIg
wfy78/0vV5EpHZ3hz9ZNQ/cs/aeryIbhUk2+x+gsnGDnhuVrjFyVaf8hQtG31g3kiTMexQZAqfC9
rdOhIRmuGr+S/gkqlZs51qYXpS2GUTjiohi2f31NeP/yAXA94NOlfMQ7ZBz8aQYRQ75Oe6cbGAej
O4w5+UaeV0efNnvoFj22ppH9Tsv6HjAMgBwdZxlK1AHmZB2HR778wdburUdSmPW1LDKFpsVihd5S
y9bAXD+c9BdXaPIhrBhNn5ZXrIa8A3oO/SXWexxXQYm9z6MJYYv2HTMUGaGIoz8QEk0+AJ0DvHdF
urMIf9yFjv1laL2M4hVr/7JEZjC1PbDJYcReklUnKjGfutE8ZRgR1uZYmAiiXMZRA5q6Dz2YU57U
BBshDWxaPT16BnmchU1KRHSaLFjcAuR5luu3LDBeMWb2+9YOCdCj/xBXmthiot1rbl6/UFdGZlI7
2oP79Bm7JUbiEVi5NuKt7QegtE32YqZCAZHS8cvaJixlu71J+JI7cg5YkYwRXfpERnvQ9aQxxcG5
MWzMvUbzIqzKOdoTflod4ErklLu//tCl+1NR05Wu41hMf1yuT2FYrvPTrUDpvaf5KpiL6w5xXo1K
rgRbWkR3+u2GuSDs8axxTmEsnZObFJ9RBGnb5TjAhhZR1IQtNGckA1+BhsQtqhcI2MG5dfIGonkB
NZZ4VDoT+rrOx+ZTGpqoXWqnuKlQoq0pvMdy3FfK3oLKGw5GptpPLom8EBPeA9AYJ0ygTMGQ5RHZ
BX6eFdOwtQYpdiEShzeXhRgpLgXmuXnXLlJrbw5QOYdhqt6iEfTHZMGGWx5FzoSSOYCbiXqmQAgH
RVaU1pM9oEUOPPs5TRL7mRIgGQBV22+XY1U02M82/e4BDtdjeUY1YR+jYmuslweXjRdmT6nXdVey
afiqVwOStBmhImZwSq6pfU+w43ma95ZDy4PLbjKQTFMpbGmTPv3iAJZambz7bZ70pr+zEoospS+9
i8o75Aopw2cETuCat5M2ArnmR92un9ARmUwncd5YmW68ic7p9gQSqS1mafmH3WnA7JVXOhPWGYKQ
+IhyraIYP8Zev0ldMAkwmMdzDU2gH31rhbXb+cQEi0UFkAYSDb3p6vjxHoJR/zEeccWVc3YK39YL
jUBxcadR7VtjRsJOtf00lekBlHC9U4kX7AiPIIkNEmkEdh9BKYCbr8g7MqoMVJzcIOmvSdYYKHat
6c4sGeFto0V8G/pgm07zbbsrQnyuOPkO0Teocwj3U4p4XaGuwtH0D92QUOHzseFT5tA/hFlWHCPf
iTdJFLw4HfjGbCqiB/UP/C2VBueHoU6tMWaARIasBChiDB+wqJ2j3szz+XaA86uVAgVz2L8MuQSR
3RARMMnuZWzL7iWOxEfbTZ3LsueG6GOCUGlEYfAMPQWvm7Bg2yLkhYJvoeZmg+Tape0qjOOyK2lH
HwaHSaruZNbLEMX5yyz8hdQe96Z4ZvpavQlmEg4Gm5fAFNWb5ldka+bEoM6PEff+7KPpui97Q2N8
15ysuy57+mhsrUqPNkoqUNyAt6/LRmnSv7olyThNxeymbbiWyCfBdO9JtstzLC9AQ59G5X559u8v
9uZfY4CBiPr6sx144lbnnJ6wji6dFJweUYAfyhTMqlAab+nsOHMIAvALsstGxwpwyzaZeVvsM43+
HlSJvC5Hqnz6pcg99JiBA2+lIhDGEYm+iamDMhEZE/eWhfkzyFu5qybv1mH1B6/N3OzEHOumB1b7
h90aM/p92WjjuerM+EJF3/yxQcLsrWnDa+uh6BFQjNCwZnEVdb5wwn9hWtyciPk+EFMUEAgXae62
hi+7XgYyp8I1HBnBcLIBOeCI6+VRrw3j+mMXigvfrPqxPJfmSHFzkDHY8xCIrhqKg0N7k2bsuUyz
XTmXoNvYsW4ir9+7mjNWz3sGe8tjlp6AgWGvnp+5PNbq7Y/H/pfXzY/5U26uJQiMvSaK8RHIQdug
qi+ZabO7bMqYD6OZDRt0X6cfx2QXKsB7DnOTfx5z8CnCYdJe9KaLdh5f1eciHoMbLsrLsrdsJGyk
TUYNYY9UvD+aHdlGlXD6hzF4t0QP6N3Oe828KRFgYw1h+CtVRNhhJlelO8h7VBVhuJ4u3nzq+qTv
H0gStHvJAmnZswmcvGZ9flGdPcxOTHojxIMTSmfEEKa+sNBw7kNkkOWR+96xbfXkmooqfpT8C5Wl
T9dYb9udQ4wgXMoovScRxDaS98hyCUrzlzFs0zuTJHlpQROkCTbRERv62WgtBPQjl7Sf67vAQGyL
TKd5MrqheUrnn9Q5m0Wvvx+dWCgS/hN2iK140vKAhoPuREv1ZXnJ78ctQ39Lw848LceXp1qi03ct
4Lv1FIJTh6JbndygdF8QsF0HXJ23ZQ+tjbcp42ncUctyXpLUzS+6X/6KKa+v1iEdMiD98qmopPtS
JzS0kOmj4gnKz8Cb3OsIBXhXB/G0nSJ3fBM5n57nlCngy25888Jc7tMcQ+uyG9fcystRtZthfrJp
jYc6DLWjkRoZyqcGA044gRosOmeiSOKQS2+aJ1AT47113bNpkDsp8368Dwhq7BWWuaFwMc/Nh4hR
I416ImDU07No7UHEPRr8q6+oV8jfjY1y63hkIJAFVZ7bAXb38miuXOvhBwAv5wcJ/OheJV1tIvKs
+3Jo+W1DPj2lCDPXNMZSgE5YIi+m3wc0yviJ5uGZm8t0RV2M/j6Z7lXqVS8ykejhUgvAXVnUL5C3
zccIhG3ZW57hyhTZCDWBQzc3IK15aBBa/nF5xnJoCIZvthWGl+WQGuHi2jHqx+XBoqm/+ynvFj3/
w25H40LKXvbcgby6xa1LXZq9ZRP3BdLPiomio1W/HdMwka6dIO2oOv/PMQP4cWQl0QwmY71cemQc
VKx7qFK5yNKz8rW153Gqi74te147la+WRG/DkLQcGYI53ImAHZ3gG2gLJX80rUDxYta5tapi4R6X
KTvyqvYIAQutMPsv0bzJImCFGHS8vj+FdtVfUrTMALJbFPlW12SruhlCpDtVcXXUDb1leFuOuDky
MvgZR6uUzgPX9amLLAaDec9qJvkU1h+WnZaWaxEIDW+AT6I7xGGrTBLuHmlCbIg9DnvlISGmdzue
gxL9uGV+SgQyxbKipyj68BQr5Hm6ZV2RNVlXMZufSFJqt3rfWVc5b5afKu7QGKBpOsN3JeyOb1yt
hHjPgX3aZfjR8crvXYTDYS2yQF0wEdUPUychLlGNOtr87SQM/XPfiuLhIBUfuxuS5UOnhIROPVbv
Gne5nfJUu4swub0DNOjAr2by1PCdOY6SOKAZHoiGo4pPaV8jHzFKfx/OMxJcqv6LbgXjU6HVu1KY
wd2z6bf5xCDSms2bVxQMwTMETbymOnsChQk9a1htDjbVYQLz2BfacK3KYrwOo/nmmf0cGwP0sZ6J
YYh+qH8i5XGM/iLECKSkdemFZuI5NQqAyDQPt40LAUKm/SPiXdxgsUFX0AlFBtBBS7jzciQ4pfmu
CdRZ8SlJyuxpTMPxqYkbUIResxN1MAdgCnO3TFKD3trkZXRHEIpZbMyRAvE32mtILITZDhlWCG8k
UtmONI+pS/HDmEGLLjzW6BxAX4ApUCnCQK+AhW2m07QLQLEfctvTXn98ZHXTt5e8xNvYN2Fwd1Lz
7gfzP0dp2l4r04N0WhcPw/DcQ+TXsAihAuasStapMrp3W9cQQfmufXTQ8RCDnVC76m3jbvXfks4b
f6GIgTaxy8Mnbss9Bi61j1DE7nTLdI+g1KwHzm7i3u1q78mG021gwt0CflyGfZqsxRs7NorGVTd5
+Wk5YVTEphs1QS4hYb0mnkyezVJtlr2+McSrcXD6YdPWjf3w532/nqPgvLS8hAagoqaleHbMOm1N
dSK6t2l3zWiWvipawmtokkyDsSo+gbiBvK6B+PKYsV/rVL1jQNK2yDT7X0DbqxY36ZSlxiY0fXmm
ZsB6GrkQ6cxoNlZ+S+D65Ez90dZL5pyxcVoswJpZMpjSRMXpKO6qtx8L6S0YX+l5tmcfBdMli7Rg
PyQMvSvZyeKGBwLmZOho5xIk0M3hRhc3EDP3ll9umjwaV+Bq09dAYYZCi4rAOu2el1/LDGKjaUq9
RAQA8xFDdndvPlrUna0ZsEp0GKIh4N5bQ3s70sIAG1y0T/vJQZvWG4flLdOczbdVglbQ7SZkICRM
nZqCVT135oj0Qv6Ywi+gcFbQS8a6pcd6rIkr3GV51B11X4te9Vq9W7notx7BeoduFNEOSkywr9ui
eFfwXSl4l9MlwA9JwCp/nxdF3FRnBrRlC/PqMngvkx4AJ+HFbsZnzAJMluJp0k9ZNHyb08oudtE8
dBWIZzEL/KtGTttl14+DdgeADP4XrYlR9tHTMktLRwZxwjioLLJuygh0sN5sLON7Iez3ypDYt63K
u2txSoEkBKi97C4P+JDgj8qrvxYEKDR7LXcZkGLi4wM82DN92cJq0WpcWUa7wTYqPvWVfSiw3XxL
0xrwA2RTPRcET7GsuDBEE5jBr3xnpgJTAfjFNnXC+B2J3LR26pYQwCR/k6U1ca8nJzfWVb8dLMlN
zsrqu6M3N70Oipdez49qCoqTXuUUusM2ehVd4jx79bve2tGrZeKwKk8NGoBzZSio02V0LP1pvrLY
5GZAIvqoqzWhvUwUgXDTxOmqNX3AduWWmvkA0W89BPTcHapA8OTzsUI4xQmxBZQlAtL8E+NjcLec
KLyLGh4N/WDCyDQvPlIP/EqOkXPsJUIicBo2kcDf0Vw2nV2/B0kLysbQL0VVvSNw7c/Yo6j8NIwF
veZwa5FES4FQoAFGImUeR6s+jNH1uNXFR7t7WX6KGWgB6uUY/+L6U56b3RMsJebUha9vPZvKc9mp
V0JR8gNfEZDQOQkLTdiNlx4y94Vv5Hc10u3osUAVKyMTHrYfg5kSUoiVrifArOCNRNtM2LthnA6h
MaqnQoj2ghfDIzZP9CvdMMtjEjnE+FYet6b5JDVNUs9XGBlJ1E52cTf5p8IBB8/SlygYwnh30JW5
0YMPStO+/BCN+pewYZTG0TJuA881zikVwtznRtYQojnKMT02IwZUkRZcwfM8LZbNNZkoFxaS3FXo
KVyWUWJpp6hiOIkrWjM6qgJctubGSxqo+omNhkafonujiugepyrbVVX7VNLsWZm9SKiwxvneMsQx
i5gJ1L2HGrHymYoTLrOKGyAXrFjUoSKeN81GaLC2A2pnPpW/7yK+vsgkBHQYI+qdQu2a51P/bfif
H1Th/TgyP4RlmsEwEeE21N3hqW6bORiejEIdjnglTYOwZeytVpf2e59OysY2HZvgNTxIK4fPYEXr
BzYCKN3Ks/LXLhDO1rca/ZSS+AOVO7cPncCkSt3k1VXtrwQcP7OS1i9GI0NcJrICCuVBbm7ziAwN
kbzUWhk8TFZNGfQjqp5FvXFCBIxlVyOogH3Wx8lwcv1uLuc16mxBmT6GmuQ7XJm7Mv4KUSrcKOrr
Z2Y3uH8iWX6wyyA4WBa28GWDt3q4khLkwmfRazwA6R6Zobz4VpJjH+xR9hXpZ0MG6A0jZosin7Yl
fIq16ZTJPcpUcvdYbGzkAOheyzVty9qlOQeB7V9pOLWbRk+BYWrQtxDSmtfRHY3rpLmYZQmFQ+O1
62Bw7EYz2pGd7hPaAnGUrs01T1VyinXXIUrUbDYqxUIoow5T3FC95ZB0UEw7bfc95gK6iF6vDxEX
89qs7Xi/CItci0z4zKaE1wr3bHh2uMOOrrZRSypiFRH6nlPrn1W+3AUuhWP8ympqXHklBUbLEm+R
54aHIBjC49jnDl8wXZv9DWLlx1ARjcz7GBTJJzyy5TmRw43MW3HJ2x5Eg8o+0ke7Ulu+F2ivDrnH
QGNUuY6X0otvYT48jwDeAKy9Z0MDTNk0yyfaEiSQm95zoA/bIsZlYBat2PPaHi24ENc04abTB/4m
SErv46jzG7RpGI5xM7a3sgk2JsIngZ0J6XPKcr9MzeEaiekqZvZw+m1qq+QZGyxWriy+ikZ/YOar
TsLKv5lONuwdyKZ7MmvyoyPh0CQmQYF8QbT9MBOqAm7vx7GaQSrOWxGm9xbh+2piJXW2RludfGYG
T8umq8urij3nF8LKP1Jw+eKXNgL9mLRciYxgr2HJXFW9P57bMEtPNeFMG04gIQABDblxSMcjk/mj
iur4CBI+fM2zAZe9M3zU+gKdktY2W1XRvwXVPR0c+oF8bNk7EJkU5V0wHkYXxayZzaso3zVu5lzj
AnByGizCsfwU91wCn9WB6ga3CwXRArFTnkto7aCeDBhPZ7onwyxKylFkkcSFSSt9p6nPB+Phv6Bz
bUGAeMipd+cqpn2mV3MMSN/oZrRi1aS/VrnxWsrN4vunJRq28CkaN7FWgciY1JHXeRnjlLVVAeUZ
Q+FJ8Z4+eu0deIS1t5IOOoxmpyXuc5obVaoxFLWtt+m92p1TeIiPnGnU5ZjDvLHacx4OO2bFwauc
N7UM3omSofiIYpwvZNxum9ghfNKo87XrN9MhDVOmlD2WJq1s668oHjfd0LXrUENmK8EDZranXot5
wxn+ZRg67RKSW334MT30zKremeAmL6Jr3T1YV++CJ93auyjKIRR8KBMVXIFLwNGSevqJVIMYYK/3
1FdehPaP6pes+hKMt/OlzUF/LRsyx80DqT8Hn4j0+7Ipk/iOzbI75DmApyRMvV1SlIQhJFW/V45z
NwdQmhKuDaN/Z5FnY6qtDhhopduG+k5Nn2JdeO6NmaIkBHZqs3lmLcf4Qtb2UyraBBrolG8IP4Lb
g3n1BAyyOyU6kc6SBeSaSC804Y5evURlsadKFa/TeswPHfElUPpLTHt6gyOyD2BGSaI/q6Tem6NX
rqmCg52qrXRHLZUFoQVwp9Hv8IXcU+6SJYUeptuVtdwFdlPcAluPbkRj7ALTdggTChDpeLT/ojLi
ChwL7oZ2tktG4CcG/qFVbNU2yPoUZNTU5JeJftrHGSWPaq9gviaJfjgMHckWVYA8A0jWecHsjQYr
UtHeEOIY+8hyUAOOXb4v0MZtjABlECNRhvcgCo+RptH0VONMqWmiberFL+mIc9pMbbLrJ7s79cQN
JmJyTu1kIpad1SWjr4xVQAomnCl/o+Kp/OyMK5vg90ClrBHBQG5pg0YoQDzzXPVKrEM/xu7KrAFd
7NXohXaoDLIyaj0hp7VR7skHhBLrlXcAnxFiHINSCzVYnLpqPEwENmJx4j3kIY0Q0qyeHSZKp7EC
9KnDIrOLsLoC5V53rHROoEKeoyx8OIkAhwU79aJjJk7DAFi4VbzQa7VPVlCLvZbF+45MqENHzr0S
RKQkSQ5UwCIK0yDLunSC/INjMesqCFBI8CgxY+TvAMfUEDhcV7tIDdpzHeX9I/WhUIUq+5SVhk7M
pffeT3RkZuibsrF+epF3hc8V3XUSzFCF3RXVVsq9PqZyU7mC1Y2fXPzSkiyR5x892LC7ricuMw+d
06RM7Rw1jXYfUDZfsMvsRYxUNm8ronEM0CoGULSDUMxEMbwr+KJ18dyazEbcqu5ITg4Bl3gEkiWj
zvxVD7KncCS7nHjNBgv0RDafE3+Zf+jLjK59FLvrLKcsMqlCxwtifvCC9tVxcZuRndMT3IGqHQ3s
lk7QnsjJ9gw2ul9LSXif9AEUDoTGvFa1OZ4d1bxnzfCJu2uOKIlrDck/XNyZ6JsUgaRRpaiYjG7+
MfEdegyR8ao3vXXTXJdYT1T6t4UPDQu4pEkgKgKsA9KaFoRlN0zmS19GMP8bASyf6/tqxS66Lacu
thkrk/VYsm4qbSziKfjYAfE8SGqI84CRKf2MjbfTm7w6m9xxo44Q2gEaCyitTr4JknTh9yZyF8li
OGgkwbM7AdDIMhMM6ISjxye8qUZtb9bYhrVcfwKVZRLT6EcPisYK5WkQ332nRilUYWF1jfGpk/Dv
JgPOphvEV3049+PYfIAG/xV5FMNylcRHBCviBaBjchpDDW+Q5uxrM0r5hAmj4nK8lvEIaApQoOHD
YG1owK3A4G6Q34qNhw9wUyQ98oxas2+jlYWrulPIPlKAK/CP5oxmqIBFE5WbCUe8FfdMHQEQHmRx
NKs5jZXYoW0LL9tpRHqhPmdVg3iCTXkhEDz74BECeNPdnqCmK7qcDlxJ+oW0afO14vzuY8DDR4M0
qmPSh2qTp+lXqOj8VXZU35dN49D/t4R9DdMdLm7nk8oGEw+KM09QoD1M9c5RmfxQaWBKGbCBI9Mj
61LlvVohjYC2DplX1N5r6uXmLkMFum5b5yFbLf1cEVy07s2ovmaTQ8+g4xuXEDH/qmIQBflI0Jai
NbqDq93fIe3a4AkfmWZnp6IhUfjHOn/4v+yd2XLbyJZFf6V/ALeBzMT0ypkUSc2TXxCSLWOeZ3x9
L9B1u8qqCjtuP3dFBQOiJEPEkMg8Z++1BeBppy/QO/nDPUS8hT7OT2FPENUQTTf52NpvYUWBi+Wi
9hzqaQpguKoeYq3oYUVbwW1L8JelQ7y8LCErAqxIrsB2iuA8u8HwHYNpU8wCGqniTaCZX6umtG/g
0ERkLpP9HRjByxCmW8NT7TuP7nKZlLT5C+JrC58AMJ4ySNMj3Hle0EHW6GL/qZnvJ8uzh68x5A++
GRxGFgavgTMYKxOI1qGevLt+arSjHjWvATM3imf0CQla8kj44EVmEkYQZcQlEzECx3HOQDrY1kaP
4dMnHx3iEWZPXd+aQ/OIFCXddjVo79b84DPJZx/Q3tFiPGFC7E0L4WveqVfK4K/Hrgozvz6pKQhX
Ld6ud6O5I9+ofut61Bg8dDa25CJSLt7xIXzpOjM9cr5RsmHmZnx1yIr3q+KoJc4qld64A7LztS+6
/Gy1DZlbnex3Xh1gKppQg9SasU2ZORIjYVCaqGbHvedVJ/3Z8fT+FtoQgD4zrV7nMh5hJh0t7e6b
EWrO0oaeguLcOo5DxJOABGMgVKI6Dtow8sdU6tVLxmaBiLnauO0w7lvXXkWxsZqGx9aIzKdystxN
bFHWC7KoPdc9LuNowsUiCBXekn2h71yzJ4cARSd6MCgoovVvJ68o72prw61T38hI7BA1ETpqBdNr
6OrXmh/r+M09tbaI2Vx2mPyvegerA55yPlHNpTQOVMsM+5RXVBYUs1eBlXCbj71xjGvcklrJiatt
cqz1sLRejS6m9dxU4jUYWQMQyHUi69Z8cYlQkJP2lVwzcls6t7uhSK/v/Y7r0auy/KG2kCMQbEze
noiC284TpykxnScHgz5lOqvdN0lU38HQLhYQkupDM8DztrqAWYPh0CGMi/KpoYg7qKJ4GerQOgSm
iaq6kcWL180qjXh6L7xKbukWBRC9On8Ty854ENZI0Dlt43sjFsWi9q6dqsS/pSaxJcam/eqQLLWY
jLI8BkQNAQ4Jv1cYJj48E/unaKz31CZcLQAwuwgCYv4QbNaHKCg2UxZ4ixTr5G0IEYx5R0diGiDd
bawNw+3Qx4/EVmzTNqqeSosVSDL/qB0PIxBBwmT9KnZpxMfqHDhavc/KEvWxUTU/Zv5J9E3XbHVF
yCuMknjwodB0j35apS9ZPDERF1j5KvdY1EZ2Dmv0iEUbB09xHfPgYfQnJPFk8/S7tTqdnh6BtEws
anyR5h2nuYjXBJm2wpluhVAfws2TAwsROmfDWNCrCMZmpWIcVp47S2kzu0GL9ELjtrmLxppMdDcz
F12nfWn73Hx0svzoeQ617VKmDywpoqOBN3ZRBsPziJ9dZulwosxQkUzIshy6ukuZdXIOeD7M+9rL
iC41Ts0ENT7RRkJvYZJTF1fTQpmRujGm9pHGtbY3RSxXlyJFRAoEAVvrKW7d6zCL3GtTS7kfLwcr
FRUBTfCN78tqz/rMufrBvacMB22A1C5t9gKNtujXVtEk+yTuEV0GHwHIoTvyp411SRjOLu9845UJ
VaQN12aImttkZklD2n8wrSa/zYPqOc0RAeJo4Vy0xmnolHE0XUyQbvDCHechDrDHbdEO1cJuOu9c
KsIBI2Jlbj1Wcq85s7QFlrv82g/SfJOPGs1l1yVXfnbQooCfQAoQb8ovpCh2UKmNyroaLAzwIC8H
aFDUiy/Y0ELSxKxz+0Y1k389goklJXYyjtNoAVL1FEh6W8vOQdvs0JWhAJibSWMziNskOaEQ6B4i
iGQPozveh0X9FHY8hQgtaCElYApoQLOsKb5BxLBnTXZ/ZPrAA4eBFI4PCOF1OmKTunywrhiyQ6QC
Kup5Lq+KzgmurESiuQ3wUdOKe05beOa0fHdJo0d7XE1PTEmm93kjj7TxsmHO78gmfrpszN9yXAsj
mIsu1xrQLJtZE9y04I8PjUXUIW0c9WyPDkG1ifHVq3Gj28a4sV1IyhfzormmGjV8qwd8zEbf9A9U
3N01MIVqEQDTOxpxn15pmvjuJAOJvSyitmOYGPeEMFCSSttHmWb5o3sOOgVHlwcgiBTqKrsYdxLI
SjDLgp57EHcpgRO8xKNPlUCPrLNbgjEYzJEnoxiqq6r8LlI6bh6qg0NXzjVV9/oye+R4G2uADqgB
gMDBd4B4myt1FHYdnI0C/1gGQoelst099Kl1U9WBu6t1fxfrCHgXsd/IcyGGpRtk4UfgA/ZrjOcu
cW9E7trjEseC43vt2UtCdY5QQC2hh/noXkHi0WHpN22nMZzGrrubCoJ7g8K2Vzo7uqU21+dLDbji
3orthNK+dt2yzHlFmG+tcWUPO7hA/asmH2bFH/K2RKxbpGzHSeIZGfPUeWbePaxDxQRElIH73Mrm
JZZ9cxN3YfhgYFpPYsPela0BSmYgArSJdKyT3WAeXBoPG8OV1YMVADbrwqT7Ytlkm1axohCYDKvg
Ur0hkxk8gEPLT7dOFi23r4XWfqRAuXBCZ2Lr2IQ/y3AEOmNOzSsEhBra2yuTfbIxmpSsdwogr6D9
NqwVUc75YXdG5FburLLxtzFN7VcHrHpJL8lPNmHcfHG6GQWJn3VGq7EZQLW46gcLSEJghiund/wT
qo3gFFGYP12+1APL3iE/uR7D8tR3rnpLBn+LaTNdqcia0OhUJtP44Eo19p261HwCcAa7Bj/Zrm+D
96CfIyN7bN1EA+Pd2Ez9EGBYiG+YxDYnHd/Ij5ckiud05PnN4jARwLfV7IIYZJm0Jn3zitB1h/xv
ZYTTq0d1YZJj+D6OMXKWgMdWPD70PJ6OxZxFXvvQppgg7CzZWHeSRvt1QXNO7xwe9l6h9BWW6WqD
LbxaZFXdHhNUl5R+MVcaeWk+eWVSzSQh5Lumd3sBkF5eGnh6lADHMFgVVnUC+L2bhCAA7t81urlv
0diGTm8jcYq9bgewUTz7TpJBerh8dXlxbIpY2uBQEZvp6lMJt9zWpf8AcSNuVX+X9Jp3wHXt0gIX
ZDpJ+77yTZIWWlKboVoAeB/A+JijH9+4iiWEn8FlGyOQUJqmqXPW6n9s9fN7FCaaFSIINEf0+I7M
z81tbjuPl68SaYt14mMJKjvttijk9G3Mnb1fKOt7XdLnaOuEUDX9xi+B2hmU0GhvS/MgndY8+OTX
ZASNzZvzm24Pbxtl/k7OFem2HssFgBMMMPOXSS9eR3wLd4ZlPEma+89ZqsmVIZ34DL/LZnE2Zgvd
8K+iPCnTVTgCKIecPi2GNq22Y1v4Z2lG28sQcEFjogAg6D6evqKwGTftlCaYjyptNTNw7zUdubBF
C/AJYMSIUDDRXnur+eLig9K13ngoiJnYmY0CzV8SAV8WaKViwCKbNteqp6rsrBWBs94Cjh7I3rk7
2rWZvC4EGvHY0O8AWBH8AEV+m0pHYsQOUWMr0a1jyMTA4Rir/dAOXj9txZYIf7yH4alhilZ0G+gT
xvXlpbQ6i2TnXGdxz3tT0QLiGBigSsdFfEly1r4VYnjK0AUusk52x7J1+ienMk7xvKIVxXtlqW8Z
tK57zP32fqDbvjHg3b/2ymJukGWPdedpi0xgEEfKekMoi7qNDMs+mxAIL18VMStGWw1LmTYlYuMS
k3UB0ktj/mY2FXJih5X2VRMOq6rlyglyF/iyGPs7zQ6c2zLYXr7o7bS/qzQfqVhpDqwA+IGCxuTV
JLGDtzQE680wJR4XSvfHS2bL6BBUYU/Ck2vtJgmVtqmnClgcs/aqs05G3mh3LtjU69F+5wOkG2LF
Z0mCgUyUCbS1xFaDhQMkaL2GgYoKYh7szGHUDpetyzB42bq8jGSB2pAFKyxWu77Qy5cCf+Blkc6g
V2z+fF/Rdg2UBNU4v6/o+DI5MXCI8dBaO7GOFVHTqTYw2s3AQxeSVdtBG4nb6JnO/3dP1fBo1UfU
FiQxlz7ypT6YFRH6K3nUZMmMaHObarBP3fxy2fLS7I8t6owbLieT3mtsH0qvxnNuGX9s/fleCWfw
kIX3fj/GJ8na/XTZ6vDBUx4MFSJta//nNy/v//lj4fxbQTaSWR1gHvnzG5meAhgIWIM2dT0c3daj
DlaM2gOc0uRGAMtOiQx/9Ds7f0jJW/fAy9fUEDZZkHo0FiPhX2mWg+M/rveGEONWWn56z1R0BuEq
85vXf1C29t6tLN53OtInzimBYHJMryFtlyCXaZFTZnynN9ssB+oD2L+NDxfAyBY9BL6dJjDeK9uF
iRMlXyTLyXWTOdOBtoFY6P1EhxFd1/HyMrj6H1tlw2r7xzf4dOus8ikqOdaZ5W5xkAkE3XCm6rpm
659N2ubUGOvrJu9YFc/k5wkEJyb3gjB3iMvEygFdV3HwxXGnA136/SVPLGrS6jDSyyc/Wcln6Wbd
SjAZH1wiYe2hfY85UHRMcO2lXQ9PcCaPRhi4Fl2Ch95uB/9MdsiLjhbvYfDK6q73yAR3Xech6enp
w7hdtpRHr1wCP368+BE+LH7dwdTQjc9DINKj3mvpcYwa2FD0By9vXV5MHnz4n/gJH6n8GjYHnfXW
kIf2f1/cqNZggSJMPth9QUQSUApMKSPxAKwR4exVMruC1//vTXeG+/Z5Aqt03mJ6vqxwUwGNpCR9
6S52lflFs4r6pgALfK/IDkoTLPmFboRbyHqXbhMdde3gqcRZXsDPwyDx/GCCX2i5T/56SZ0oRDpx
1vJ6HnCCf2+p5DrJu+zGyPwvMveyUzW33uG/uCvXNVm9G8l4X8QQW1FLqMC+qkebsJ+8W438Sys7
w6HNavtblgXc1yKhga933k1WKnR/BFN9m8pHTPrTu6YD8c8ozl6Zrlyac5X+z5chH79amJC3l7dC
pN8Z2ppHjZwN+CSUFn38StzU5neu0AU+YKRalf5iVly4hDPiCAYuuZa6LcmXL7WDL53vyH2wrPoW
mRVgNx41hs1d4nogjGwAiYiGTMrM4so3quQjy0nRipz4zw0Nmpt1FSmTHms715RcjU4MCfSLLNJX
wumcI0t2h7VF+scWRXqH3Mxc7YlqQ72BFKts1dKdM8ZMqaZ2cdm8vNjzm5ctAN3yUPNzl7fsy8/R
NsWnOlXntHfKe9u7G+y6e7i8TGZw36YupI15ScdoYYDTK1gy9qmEEUbaczhm/k1DCuUytDv9a+Os
h0ypr63ceXb5FlrkzfWaWRwKjdCnLhidpzoQzSYJaDwP85fpFE14IM36QJgmMcg9B8rtuWqo7VK1
Redwunii/p+P8Bs+gvg1H+HpI/uY2o/k7a94hMvv/MAjaKb7L0dnwmdDHyD9SkgwVP1H3cA6sOW/
pHJZGTqmrTB/zPSELK9mDoIh/gUewVa4I3VFUR37WZ1fCAn6v5CwYBl3Tb7vWMSl/CeAhJ8ZWCbW
S2GZlk0BRiklXf2TzY2oG8JQPHLlA5yVL1qM/gU6bVdtf22o+9lYSxEQN51jS3veA1I565PRmTQC
9FQTub+KrDu16hOnfwXdmbVrTaumL7/e2c+u0nlnjqkskPxU6m3Xcj7tDPBH7dOfkMsaRsCtX5jn
AsbgIKkBgBDGswSFnbXw66/3+veP6MBxADLtSJcCsJy//xdHdEc6s5OFRKNDkKv2du0hJ2Oh19wH
QZb+xhU8n5U/TcE/PiEXk0NLVtEftz+xGQRao1q1LL4HEdQUAoB+hqMd3GiTMcJoGrvfGHX/8bNB
KjAwqZvs89NVIpg6tgOxFkukB0W1DEx7kIucgFK4BPQkv/36SP7Tp7N13RJK4DBXSvx8JJlRMMxp
pbmkKwgzJp/c6s2ltHlXuBHFlTawf3N1/oy6+HE4bejagC6UAwju0+HMOtt1WhGpOdTo3dPR6CHY
WOeM4iiKLNxf4eyKNmjTqML8zb7/6dDaivvZoHwGMMX++cM2Uz3ATG1MSpgGNfAukv19MYT+QU4k
Wf/6wM7/1s+XjSssTh+TJlshc58Hg79cohiarI5Hu1warZcGV0zPknhBZcpEkMGSCz2K03n1xuqT
kOHuv//NpLn5sY//+gvn5G+f0mFlyv/cIXACbfuT0dsYpF+U1H2XGStUCN+WSMOlXZnGB3Ncu/0N
u+RvnxNPjCPns+kqmjGfP+fkjcQrRIw2JRyS2zHyjZVNZuMxcM16TzAzRTUygn6z079/RIZwhja4
0fPOP4+k/cgcl1amubTxkZMtbNOADaOaZMdR/OY8/n1XpgCOY5B8BSYHmcvP5xFPLhhBg9ufFp0v
r6KUONctCXrQmkkZDvz/+JPNu1MWRmieXzyTft5dW0AEKR0umxmX+BiGbu5sQY6I/jEsTNoyv75U
Pp88FxYAtQXHpmRiMnx/uhnx1JiYLbHojVElVw3esSdGA1CMnhJXdppF92RB6o+/3unnIefzTj8N
OUUf6EVLKwZdj+NvEiDfy1wxILhT4VCfndz1r/f3+QyyP5P6j+J/nv5cqD8fUtPuGLQ7rtCugR4Q
Za23rVmnHzun6bf/h1056IZYOwIR/Tx251NZ26kjiMMJEHFRiffWIPvbG7p+1eb/sitXGQzeOmCQ
T0exU8N8M4ZqCQYEHI9t5TiLPHAVu2EQ6f7XO/uHU2YiU5NcLIJAdne+jv4ymKUhS1/EG5I87UAC
rlbmsC0Eyaxmr9Qb9XL3Nxfm56nSfM6AtVjKYPBkEjNPO/6ywypPfCjYZGij6EQa2pSaTcyRU3rG
f35x0H0DS2SDXmJu+Okw6rRGkypPWX4RC0nSj3Ktm7wxxzc1ooL89VH8hwuRO9d0mJZKoUNf/PlD
eZWd+kNryVmQ5VAmCd4ITm7XZmoZP9YPP+HV/voI+If72qHuyvqKKacjPtNWJ5+ErMSS3GIcxrUw
Gh/bd+5/yVrgz0VqxO5COKyDfv35jPlg/fWZx1lzBVAXZTGczFSxnz9gZimUFaKjuJCO07Fxpfal
DC39tmCA3UjHz5ejhQESexfZq20RnUKG0108JUG+DIHHLn799/zDVcufY8NEN7nveer//OeUvjNH
3PtMNehIXPes8/fo7LyVJUbxLuEX/YZy+w/nlyEUpZRjMM8xjU9jN/cgz5CcHOpqQFiz0vVZDNOX
tFJXiBqwbP/64/1tdzyUDEuZQHQMxAXi09FuUzRY5EqYy8bL0+ewdJtjD3f0m20H4W/mpPOV+ZcT
ywBjuibzJeoQUnE3ft6Vh4jPKmGKWWClD5HTVjmgbK2L2+cGOikRngkijwllejENe6rnkId+/WF/
vqJ5RDEScGmxQHPAzLGO+vlc+mZajlWiEd0YFlm+iY2K2jeFFx+bLoLK25yLPFyFjgZI6Nd7/nSY
//bZP02nzM6pyQWiaDVRxIsXsOrLlnZZkO3QYujr/3RnlsOyTemSEZ0S3KfhyAxp6Kuc5VQeChhD
TV80xtou+v5rZbfjx693JvjvpxPLYUXBS/44SDwuWJ213M+HtRHahKcTy0o9FiMG04hokgMYDuTD
o2vIp5iXceNlVutuXChtdKyMPqDXGpXDOeYOakNLe5WVyOR+jDtdzpad5K1qasTuegJqdjHVPZz6
qladvTfdlPj0Rq9MeY3sftRPApgdWhikCP0NoDWHkEb8uxrgm7RO9pVUWbhNZIwhxK9rXd23iO7M
jYcrZSDKxW+TlW3pI5Dhnszj4BDyC+pQtHnYHPoqSIgwxTrvbFt7HMo1vFsFtKkukPMZZdJ8TWu/
ppmHmU4VqlbU3+vaWvakQlXIBW1pbDBhgE0G/u5D3zVJSV4KizYtiTH5QAa6cEy6jggOxDbUUmId
08xP/a0zOoO7irsu21H6iz4IO07Ddaz19GAk6lJsoDzA9UNPRXo6cBy0atMUoXqMQx/acdyUqjpN
fAr3LHXUe7vaARByRYxXi7kMgmkB8zpwhxWlRsJMAreCNk5FKgm3APt0IF5aPSDrQ/Brpte91+CC
GXJLdz6SQrgTp8ZjAY3u2IcH+MzzICWmpu5iVu6V01ULd4y85ikhp6+/i5MOKfRyGmmowJLp4Sdm
YCa7TcWmu4qyHL7LwiFjIt7EmGzJNQEhVbzpna0eUXvw8+6kw8xFWC8fo0pjzoxrox6uskm5ZHmn
RHYi9I46b6tsbd7u7aglcjHrZtKsaRKmldNAWEBlN9OdagUjTdVjlDvmlZZW5KPnnbiSWGdB4wvL
J8Y7ItXlCynqQZhh0ehica0TpmgDOcyq+Nonab09YFL2rvNwyv01TF8CyCuUWhJQtTJpwjQx7/u0
m9/pCDpnf+iQEJBxIV/7MZGvqRv4MDvwRejf6kSpR+VhVFjkldN/SG+YP5dpkold0LuvdlHhkDLk
FRGYh07T0IAb7jHrKVct9ElVLzVUsem2r3vnRHIuimI1ixj4Ma/qSQwbh3yjWV3cnFFoRphjK6OF
kuaGw4PuZrW1ddrI1g/ol8mWlgD9W5qcTTNc5T7O6mVuyP5DRTmHUyYJ54NCfJ5/1zOjQLMeO4LT
2Bdxm27zAkfPQY0hHXLTsTD3p2rCbUgERtekzgrWMGzDnT4EyOJaO9bbTZniKLtj5MluVKxHtxku
ny+egN+FUDnc1LGf9BSHdJPON3/CY+ZSXMbprEdrPff9qzGYRrWtSLCRx2YqcUnYnMevsTslGVyU
htDwEa7lyeKZQ507yQXiVgId3ThFkGcT1HbC75P7C8JbyFhs+6igKdqbaLuGxqm+t75vCwjcbdmu
FEIXczknWt1Seodk1XKbeIu2LGcGToId6ugJKuzvpDUlwb6wI6NbJXbNAciGCFrE6Dt9sNEh1xE9
ZnaoUPvQmxB3aYIIidLgvlkZg0OOUVDNHOyRWZJ+V9eeg/bQ5zZdtRl30wIIKdlVbVCAqjb6sniE
x5u66zAtkXlqwOhfoV7L3aiJ6JACOz7XWqi9TqlItA3dl+mr79ALIcuGO3Ghyha5YjxOobXTkBbv
gI+1sIy6NEYSa7vorWlpsl7NNJV8WHpbFg8W32tYqLtCYHCtxu8Z3J5yk3qh1p9ZUQxfgjh03G1q
1hq9A6eGczewTzNG4kD+1cIhF/7GhMmj82ckttm9o4t1CXjvfP3rhEbihhKOE614RozlXZs2prov
JwERAieBpO2INMI9WLJR5GIxC0Z5Po42eAZPH2pU8zR7kV2rkaxarPJbOFaZBn91wGWYqVLZRx+y
yxuekKDCoF1QVDWG2n/IqjL9GmglFLCJjjdha3gLb4Ba1f0+NzWvW9m+IJextzQdpBdOxE2L/CBb
dIY0blD+FNZShoXREfZNOuDOLlRy6jKXtl7MM2AvJhHMgHjLI4zFsmX4GPOWv2oqC2OnHk+Algd6
29quDcty58FnMOkF0YVYJaGDCymgPWZf0RYPxu0UhTyZAtUexhbvzqImQzy6kqHQxMGYKuDNpU8c
CsU/+uzPRlG64jro6+6+pun1kRcZ6TBT1tQ3Y2cVDjuw0/MgiubBJry2/W4KH1LI6HbyaSDqJF0m
/DGpvhCNIuC0crCFb2guu/7CzMPKP1uicTEOY7sBAUNtKzkgzpuRZBpwD3zinvTrg+mTL7QpPKPJ
SZMhspxE+dEuTkHD83ldDDwzQGFA6F2WeIhjBIeyJG2t9yP46rBr8vro83wKl1AgCBdbIKzBYIoa
vXqLKxisrJpg5DWhkSJU6cLHOi4TAvQ6E2mJVgli0QKuBXPTITNFLw4NwSgw4ZdGcRUiVwDQLxCH
L4hSgMCnETFa7dRMZZh9AAxBSY896ibVYAMVBHnl8QiAD0viSrltFM3KyNi4RaDg+vvCDxzvLhxH
q1vGPDdebL0repYRPllbxaT34d3Ye/k5KqR+F0DX/vBlDk1oMUa96p/4Fg7ZpGqd8YsqMtF9d/w4
8V/0qK3Q0eUMGbveJGKtB0pMyEUEFoqzqQQSw8AnwwbpGRd7b4ciRFGfZ86aFXNdHjQJCm2rh/Xc
FaWdZp6zEWfmQiPaEJ5QG41ofTNoVmkvZbEZPMlg5TKLzZ9x5cqJbF0vFfmhD0GZkKw2wR8HbqH7
PL91q3Y0ooCqFgO26HzS0L3UWeRD3ZnnSnZpgEHHnbAVyLQPk7VGdqmfhBpo+cIdyscRh6UJds7t
oFVk1hkMPoOmxIoRCPquAwlwrdsQ8qOCm1qLcKQxp+gCOsbFQPCehf/AYx60KIycG1Ngg6lN6xAl
weNgEXkhBU7HxEdqqe/8VOxBshOrLJxjYDbx0iwZUdy6orXcejBAFKEQbrpRusadCetrw+poJ5yM
dGMSgzaDqE+W1T1qU4SdulbPqW6ly6gYbiCBFOgU9Z1VZzMz7wO2fb/2wGwRlTzekcYcLzu7+4JS
oNh0UU7atKfIgRIMX752VdfMHmuPB7funAeAY5irOp77SBc9U53okW7MsjzQjWfKbJz0qbzt7exp
GrsrYRYmiMLqzu38Zpc75TGOcZMMxB9C7CNJVHu0iRvMUPwCt/PeZkN9TcV8JQfz2dRH9PoaTJAs
+jDN5M7GQ1j46VsbocpOLQD7nfqGLO11zFoC/1BCLGCgHjoaNsKCRzpO36iRbFUVIgok5YyIC6I8
rQxhQk+iooUR2AS0Nmn6O5dIs4qTMFpPGXyWLOgIfcqxOdV9eu/XWbuyo/xDhflBjITOu8BN5gEU
ejbJk4uQbLAmN94U0mNEgZJnY/7dr5wnGzs61U5+zBcthixCPRujO9RJWS8m2JrY61YggR5rriTs
f0BYekffGV76lnTDrvMHIqirTZUNX0raJYysJ80u99HA1cHAiQlPo9iI/YkZU6Q99P7YP3t0Cxdq
NKoFZTMi4JglLy0eI/djjBLOj8TXxG6ue/ISd3EgxZKEmk2TeKdEgO3xuM+HZqeqcsN6YDXqhlpE
pDZgoHLpZ8gIVjQzkccxyfwAaLPwvSWRiSRtuiOTMqg11kh2Iiq0og0Pg2MBv7VSrXgrTIR9gDnc
hVFX5c5R2k1cOSGCzqxZBzbf7HkGsBjF8I1De0+JeqHFYm949dEjUWwOamqlv+bCOxdaeiKaZJvk
+Gp1F6Mj7q6o7R56S93IML2FaNMvauRayP03orCOQ2kf0gLOEaxrz0aDmOHjaUnmW3ERn9MMLbqp
fSMI64uRTFea4bzruv+dovhSRRgkiumh1rJbqgPXMyWAvElk22Q8GJgT0/i2jwlEnxysI3G7iiRF
bQMWNxr8iGYMnPBaIMaGglXxlPIFNv5SPJh5dewJ5gXo8O518iSzEA8DIXAGfOk+5/ZwGETdftAX
BTXzVZw265EIVn1KNpOOeIJVw6r1eTLg6QL7blZbkXovld7vcU9tGxEjvMwfO9wSsacRjg14C5df
9lwa5R3p6oQsVymmueHK89JtCNiAQtAJje2uEBjTTeteb9S50ipkK8xWYvma4GisJ9JjmmpbZfGu
740rmdY7s+rmJLnoOvPFwbS1nTONW191q1za664ezm6UXI1lsc8KsiqJFtxnfQbsoAgv6IN8Vlo2
KYbP3tkLt78ubUxBXnhFI3sJ5AQDn1jB5CQtd4DNgzf7gM/4PhPZkzCNazv3ngNBhCm0HIzMr5gG
r5h04vjTvTeZS4buBDlefoAgf+x12Am6s2kbsZs8UhZF1q9El91GPpnBZa0OLmsb8sW29ID2Tptf
tVbCGFkxL6H6SDRz7iNbHT/wSN2IriV1cwJ7YwzmOzPXG6aqAbht6ybSyNVrUutcGe7eMetqIaR/
5wSUmJry7OJGvq0Dbn9yXAgMHXyMMiHlz3WNBwLPW0I+Rs9MF+24no9f8pjws6TtcBrAfG38Dfhx
JCFNRivMdbN1Wod3XSOrDQXHIyr5pU+DfGH20t5UfoFphUTIUBdAxWxki3a21xQjWNY5/gIFkeR5
Up/0DD+z55Egkyn9sUklMW5hWy8TV1NzGm1Ieg9PomNaWHMqO8bK50JL0LKz6nTjLF6zdmDYc/vy
feQa5Eoe7gkKffDhFj3GelycojZed1n4CuD2bkimdEWoO0IbFnXnarKyXcfa/CGb2vjQEmfzjOtj
PBqtuW07zlGiNSmGllZRzN/JuWJCUiqi6G1SG5rzAscp9K/tlGyWuwLhEKQ0ruKBI1uX3RNtWw+/
MlkOQ/I9CAcxfDVzSzIVitIo+pq1WjVnHxulvOrT0HNfHQfKblVazrDWHNeTO7yU/qsP+lUsbL9o
cpDvNcrcQKdDyLqkNa03QpdjcRPkqVEcOxCg8TlVURncGAP2vpVvtui9+9CC66EiIj9Zunjlq6Vn
KfarsQaGKb1pWowiIxQwbzhQZ5fVPri5YmI+mAYFuMBQ9QVxugbVrIUbTwqsSkpg+cKRqLCAPej5
o2EA3F8Z5by8UdIhDjtq80F7t50GjCT4WA+vhVeVERNHVETQbcd5gQaS8TGbUgab2KXAjgNMzyAQ
5pqC8JYP0Svd+jR/Ngcf7L+mwAc4qlHkXkZYjae2c16LsWPMxUUabaaGASEKZXXbuBpVxjTwSFOy
aySuHtTH2URnxOeKkxZvZJoOV8KAubQKnMkplkZQmoiqQaq6if4S653xksk6YVVeOg9Ojdmn7Q37
rXPBWvIPkASf+OItahr/bHsETTG9ZEUQ0hpcRcFkUZrX86ehg840tJHcRSot9gFUoGOYp/UbdgVv
XBV9pyr4rBiEFxXpoG8CMoGxyiZm92BtggoQR6YF4ypEK7/kj2dq1r4KuyIDOhIVtOaWgkMBICWj
MKDKAI1harwEhvU/lJ1ZctzY1p2n8offcQPAQRth+yGB7DPZkyL5gqAoCj1w0DdPnobn4Rl4Jh6J
P6jK8UupCtE34gZvSVUSsgHO2Wfvtb5FXHSXy22dR6rXVcLahrGZQZFoutfGkOXyMYHa28+jTa6z
qinyGApzWQL61LOHPnpJc048M3Z/b6ztTGwszYi/c36GSwQM8HZi8nobTLbN4QJwwb4s+nT2rZIk
C/rKLajOukHRVgjxBBXrWZ3VPPMqyJRfewf4glbpmh9YvY6qPIgf45Ap8DnrnSlYa2hQQXwpPz4y
2/WIYoLybSTSWGe10Z6TjFR0lhfU4UYeRJWXK06UnIkuz2rCJdAIkigszsNQRveEgCt3eALG77LT
gTAw7FfXOg/zVm9Nx5dkwD22Vvs+2Q6lTrlraNnUKXHFzLKQBOPmonSVDkzGULlhKv+U4rdY5Sga
OSDcYc71BPyhwnAK7N3aQQuKNdPsL43lvmu9qe9Jo193VEFjFJ3iVLvCeLmfRZcA6DfXnDreMV09
Igq4F4k5ewHqTL9xxKmJiWecwi9qRI9l4M69TxUVmrGyDdV+rbXYzVHreEYM64I+EY3OXYVWYcOm
gtS0sL/WUKM9cwkHs/OnQFo8BfjAMFTgcieerJI14dTYDVYhIZYrG5QZknBBjCQAZlAhhXaku7yf
EvXGkO5azSCMde13pTGuDKXcWXX6xerw+MikPprEVKF91bCaueM9dgrFa8fQoaHS8oUJsyK9pvmu
Ocaa2KhvYAyOaVJ/iYLkJlo247nodBJjIZfUU7npq/rJCpRdVdUZBr3AE3b1JCz6W/N40oGiEucb
HatEfpsJNvTLPL7ObLtd2QSerEJuuVXcy1tl4C0WxYFWPWCkdoOvdjMp2LH0aERQm6aPiVHkNC60
6pWeZXY2CbReyQhMmYJ4YZW1NqwJNEJA5W+tKQLSF7uoqulM17rktTug8Uzc/6gkOW3p9r02vI80
zhMUklae0F4V7grpZrBq1AFTFCZQ37JxstidHFdRVp7jkbRmSGxI4kNK2DayNkJUd1VoHEPXPZdJ
drLzyYP3sVM7wnHT8bZXS1ix8pFR9Y7or29LS6gJ0sCfg36DHWbx7YU7uLyHzDKAJlZPphs8OFoI
qz6UZ7V0rgu7uWqn+BRLjsMgUmm0W3hmez2Bt99aHhjzVW8BOsP6wtvPknDLkYIbjZBeRCnpLnFU
zw60bpUH9p3OQ9NY81tGAAAgg20+GmdZJyeopbgcEpylHMMdWZ8Rz7mrGMghLWgDflMvX0VDhAaO
3dtohDipZMZWI7QYrf9cLhXlcVCLV4TlpBIq2p1ujB9lUPoa4NtazR/Y177UnCTKnBa+GehPuY2L
2xX3KWhEFL3mmQS5q87SHtqofw8c50swkBMZBaT7NtahLiRWACc5VtAXUlyYmSNIRM+mJ1oM8GCh
Tq+TQm8PWZE8qq77xanzwIN3PO9r145JdrHg/NCI2hacuoRfRyanVHgC+QrQvMFy6/Jw4yPzrCF5
LBq57RttV6nlsQ7G26DkLbYToqwgTSe/J52lqjjmJCFtFEJQzXPbKI+KySCJnray0kggx8uHKJ0X
Cq4hi6oX3BukI9o5Pi+26HhWHsEDnLssRqUbUJPTOSD74psxvjbQpRrd9mLm/wRHr2xjeMgy51mZ
mamouDrMZKWquUfypadE+tlg/jA377R0V0H0pnM4gje2n6EhsdDdjuCtQ4ybSO48d3Qfx0542BbW
Dk9f71JMk6qUmDTYKVbDAemGRb8UVHtDrmKRxFDE8nPeBP1qAo4bC5AywwTHjTx18dgGEUnyMLeo
BJ2yesQTPq2554tVmPZkOcL499PBvKZ7Ka9cy/4gyYWUJCPemUO5Ti1ji17xtjJBHbvdkWr6aaJ2
LuRbAYkMAR6HlJQOobKx5Dv8X0oX9VbFNWtVtLLwbsP4lwR7Dj6+VUQt9/MwXGf5rWbpXjfaqw5b
3vKMyWnY2eb4PUvvw3jaqME1YU5nF4IrNoenQE29BmqcPlRn1nGzJlFmSjjGJTtFPY/FjaQBa4SW
H0cPaNtXlTKu9Co51UUII6a9GZpne7hxhi/VOJ0Emb9FelvnzcMwEK4atEe7oCOFS3TZ7B9gMiHV
umM5ZSrP1k3WOJHAx1QNDmHfYYMJcM3qgIHANPUUa0u84AyKCtyBhwFv6xbpveGktJciSWoxuUkp
X51W7evuPktgxMFqaGJ83TGYGdpNeHPuIrjN9PcO+lj6ql5em2V2lZXFQVGVZ2nNxJe3tHm2OFe3
Qm4Vs9oPWbjLzfZaqO9KddS7YROO28zFuBLTB28mJlowYq37tKEEU6KnKCUxCVZt4hZ7y5nW8/gm
5wQBrrWFfUeVBrVLozkSdXddXV2PDNpo1Fwxld1QOR7DIDxXmTzUQbUDl+JzhNlGlIoJEcNJzyFZ
Ma8SE7IZ2fJBBr6hM9eyDvweMBOWDwhm5jZpKLcrbpcI82ohKuVkDSPzkZgQzqg4zPopn+qHzF6z
G3HzaMq8gU9xbZAZj2fmtmuU7ZBXOHJ1aXtGp/Sbia7WbY/s/dAYARQM99nsi5Ol0lIL8k5s8Zq6
8FXiVNC61ZnbYeVSt3nISaKy8PbbldT3ADlvMGQ/i5jincO30BEEssFWfN0NId8R/bWX3HTyA96z
RzXD8sPJIj8stA7ftsd8Aw28VDFfT7W1mhHjbTVQXz9IcfohlVk9s6PL4cZWR+iZyQgu7qi2Q3Ds
yIWx/HqMk1diElTDZ9SDYWYAs1uuplbIQ6xO/a3FzQRRq6D/XtGhaleBiAKy6fIJFLjmFBOtzTJw
iE9onM4TFkMSAh2VWByJKEm+9thfwBTSkHSUQSwDlIhIC1DZeyoAUMZpjU0avdvWIJGJ+AesgDC2
rueseXTbgHzWroxu29oheaEe87tw7lg6+SIoFuJ4IoMtSXdzK0BhKlV9DsHCUEAs/VIJ/CexwvIL
utIdZYwmrmRqVMGhdW1duda1WKX9M9EvfVJnnf1GMpcafW5FRnW7yoXte88ijANFHQIioEw1z6/s
WclywRB70ngCRmjV050rAinWkaMWB6CYDaP8IMs2PUcKvIcgoBBGpup1OiYYUGjT0CmaAXZvY6dP
bzCxtdsBaOUdKRGi8ywaLQyfOcd/4+nXFgqHTc7QLF5mswkkEwqXgARzCo59l48vXCN/qYBUnAFr
cywn3SG8tqhg8N0CQVj3bQX/LhmLHphdqOx7Og9rqQYWDuV0tE8CMPL1zB3wwGg083WlnI+mVNpv
DXSN93iaCYQICkfcJ/Zy5I20truvUVlCal6WlqCDiMno06aCZB58k44mj5RMxvg1GwJuT1UWO8XW
4Wb09Gm/hZ1DW3223U2VJAZswIGum8WsZOlMVTl4rkJu1QoS9MAQ9Dqv9PmhisIUJHCxCC/777EZ
vrSAhByoeCvd4oirxEbiR6Y1MF0MiDpunGCDSgNsDTaIkzP0KW0qvFoIu6q1pSuGl7bauwhJEh7S
kjDWcvyKCZD63+0iHz8P4dCdygJWwG7qxpx2TdO9o9Kqdx2VlNeH1XiQQYflu42UbaSOLvZue581
vc06az53Tlp4jgOyUCtQFQSN2fDMExrSGKG+1nPcPhVP0tQBFSuzLr412L67nWOR0HQOE06KALCc
0bNFdi1GAvWi6T5C+Y2/Jp+5ddRj4eYkkhpMgoe4XepVnns7/K7l6bVb9sl2scPJ3ui8Cdx30eJp
gxfvyZF6KNaGbampHNet4D4C/b0ZZp5z3N/RTPfU5qhj6kmMMkVwRMo5UTKfhCgbV5BfwvHFygLD
l2pebYTeQYuO0mZNfgjICMZwVqt9qzm9+yiqUw9/e+BFM4OSgCbjKhfIW7g0WEVd99QU4JCUzbgb
hf1iqMF0tsJ2L/PmUYmkBmw86b5QN9ZMsBjBU26dADkbQBwoNc2AY5Xljq+jUF4QmgpiEdwPI1RO
WcqRxSH1xzN7FZWGy94OPpicytx9KxIZHF23MtYcNpWjoQcRx0MLNzDShjKKz10fQFPUCNyEFQyz
q5Xf3Tg/zTalsQntfoUEFI5SRP/Q7l7IB2SOtLhzSQJ+EDJyVmoaAAKsyj1dEAGth/hgtdY3rU1z
n2Cjs9JqB8vsX1X0X6usT94pZmzVpzYdna3jZNRANUN6eG9RNhrHSVcwFDdoD4z8nq7SWev1fqVl
CQfneNzOfXrdaTXwGBX6aTHThEm6KV21dBxEPXxNZHWfSREiLq+CaQbchYKpx8qu64C0gBylEzle
EVhkYM6T+RRXjCeKqeRMalSvHR2K66JJ3edsHPrtLFTpJTCrIq8gW4kvcOTsV1m2l+RVTJHnlCPN
6Np9RkpobQF3z77KlJr5KkZ8mhFVEewZxqUbfYGHmPGUNF439e296GHOoSboDmE8OF4ztOYOLQ8b
eU8aBmO9+skxciLDjYhsZtZaj+mh+2Y6k7ZF3BlMq9wyksdOH0YuhgNkXNHwgrdVxJHklGP1HNty
XSv5RgibKL1SdbtHaaTOwXGz4UtsYEyGhqFYO+4GNHIGmkJ2OZWalfIgpBioKlMe1VjkJ8Ar6Wuk
zxbh3NFEOlCIn/8xdSWaGoCN5VihuXMK+wiqoZUnHCqkCJtztWCg8NA6pZK8CZcARduQ4Zr2Vvqk
0DCmjGUT5ejoIBY2ILKAS4N33ZuZuVP00d7NqZF/o/3m7qzCyEIPU3dwVdPO9zs7ZMeQvR1vapNB
44qPs0REEsfRPotpXEPhs/0RxOkVK/d8k84tSqFQjhpLe50DmMHfcmhytT4xFku3klEMne8iuNLj
HItsqLfKOXCj7CORdnDMyyFgHJFHJ5WZ+rXSNfpbbA809IjJnihMthK1AcoQcg4IKtJZpFqRgZFs
weVjJld4ZEoHH7kRn4YF05moAZieanAJBAUEOc2D/Vzgpo9XwcC7V7NGwBA2q28NywvVqqV+C+cy
pYjVa4IziCWRK6fvYg9FmY6nCip+BziF8fnQQDjT8++OFOLbqBXBceRsyoZBsclhc+aIDDorznEu
g33S7ppU13f5yAStZCx6zhkHvSybU+pJzWE4r4FRkv6M6qemjUpWaNA7494WI9aoe91KIKRtElFC
PaIDPpwqClULEIhFLrjTta0XjmE7+ZMknGaFjmvaO7kjWy9qovq+EjXN0mkGBrWC4upc6Y3g9jPn
NCc1rc8IaUscElmy+NUN4G/QjXGVu4qp22tT9Cqjs1E4D5OQzbfQ4Rah79qBh8Qh5H7kbU2bN214
BDeSh49DJlGX96ohmpegsJXYx3gdnaG9xAqkSpeGSSpleKSqStDkwRS8bilwja2dg2mDnTDkrOmy
Mr4WukOgWa8BDlNKZvJgsWvZ8dAgR9+UetLQ/51pmS07IfMGHCRMUYu5ZPlemJUx84ossWgsmzQP
0yIOjpY18EdFO5KIitG+zu8qVbrmhzkajfuSIPF4FGWT5muQ2qXcKBlhWQQSRqL9cCdTEOSQlh2B
MD0RYsck40ElBiouOSuWDTEShjFMzXep9oyr4VHFnIxcmL27yB7JdZUIZQ1PHRGwHltDoPpZuY6s
qCOdnBVgo3aItXYt7DjrZKRMsX0GyGN6nwEerdeUhjXiJt2ck29l0rJdMK2U0SG3Ykw6+54UjtFP
6b2+T0op2fvdPDf8sJoJmNSlqu37IYp5MlnG4mdEsA227Mq2mXnbahbeiZEx/KGOQvEjlbfONghG
FZCpRQ1vJWrg7e2E5VSpN3YT/RCiQCkV+8YdsisQO9HCiUffwq4etaLdwckuqcpIgoOUIvOwYwDu
hsq67tK8k+smRizBoY5mUX0VWIMbbBEOGtAPB936SMNxCPaJQwG1NeuSZM+UzuJ9phqxes7igC6m
sEBgI7Yg5n3F1I0sXlT/tKfgZqivvcxyecjVxrWueWGR9okb41dzxKKFVm3Sz7B4aSbNX0ypv5gj
JLT6atB1uls6fCcivQLKr6pP6vSTC/0q+14utIiuMZhwEHV10sN/vZAyE7EAx4E6Jxoe6bA+R6Hx
2tgFpy+Ej57RRsBRHfvmz7Lk5eX/p9j8r6sKspqxdyFKFpempIbjepiJCHHlmKvnRtebvQitGGw2
sQeN1lDiZYp1bVi568ezWX4iwf4npbmFr1XD2OYyAxS/vulwyEojmzPFU1soXz4U+PTFrGEp70Za
SQ1hEzBSPUOdjPs/v+/fL4yRVcesgUvA1QGd/3rhLE/BZww2hbUbsQQWCp2qNWTTOHkcxwnWsu00
yuDFZetaD3++9K9OieUjXy4NmVrDNqw62sUXPc1Z6TgxgQmVyMZbc1IZj5YqKotVTOv1KlyyIf58
xd/vYR2H4pIATBQzuvOLK6a9QF7ljpCQRnOmHTxpVko3CHf/J8aB398alh2Bh8jCKshne2HKmGAB
lMiryRk3emkBw1ZMhdIcshM9Q5l+UdKgmg9/fnO/f5OmEBbOS0PDevab0ccJciMda8Il0HeJuy5q
nniAJsTayUAPp2IjiaGp/vmavz+rEBMWNx/Wk2VNuLBoOEbQqGkhMh/tro1+RiRIOaB7mVkIudAA
4zyoUXR0ka3Onzgk/vnS+IxYjvBjWxemhYDVyob1kfnakFm3uPDoOyF98LNqkhvhAjltGwQeRmSZ
uz+/6cWe8OtSgfsF3YIwGWXb2GF+fWTmup6MyDHIJKGI2LQ0iNcUTCVNt0Z8siz806Uc/CeOhbl+
8br+eilOJToPB+AyjdEsk3gQgA80nhpykMm++vPb0pbXffm+eCpZDUweSaFdXAwpbx7HsN59ldTX
U21V2hE1C9hhizQNMxrVeyfBs9bNerwGbGG9j+iK11YFePvPr+SHiejilRjYlwVMPUgblnmxKMm8
c0U8J7lPNDZAPDaKOgKlpRXS48wlCiQaRf9CMnxK841akTZaAQ/H3UWULuOqlVoOTnjOofkiWiOz
AMVZ1O9zDhavep/N87d54CCObjjRB/CzxDuc9M4qiQ1C3134ouwEQ48iL2uf/or4ZOH7h2+VhFtH
pXHO8vebzzDpp5ZwOpn7o+uCq3ag4Wscf3PnNUQ3+cl2+tvFzCXp2NY0jYXBFZePqMagREhElL47
FqmHlCMFhJQW24Cm9uOfv7ffllcu5VhoZQULO4vRxaqHrx6mYqIB/WszGJ9WHr2pwFk/uU//6Q25
rDeLwY6VTlxsleqi7avmmjdU2gNuE2g+W1nSZ1ylQ5C9/PktLff8L3ci65tKPcBDyLbsXC7kudYK
DHGT9IGoT+0uFCPWRhMWpX2EhtRoeyCWeXb754v+8Oz9fFXqY2PhaVg0UNkeL2stAmUaSJ4gq22y
eg+RJDAllabaMALVeRRzt/KttCmfOXlQRytW7adR3Pt/fhX68kH+8ipUhLCkTzK4ZPX+jdLQImMQ
Zc1QitngFg/CNU69xU8BGcKE8LWKjei+TqkIM0SmtNi3Y1jv6bXcNwmc57Cjb6NO2Cfsojz2o4rg
USufotF4xtRCekkJaS4U2LBlJT9ZQC5vESyoyydHIWkatrAWtsrPRl5Sl2Zkz1nlu7HoCbc3bESa
KE+hIM/In9tPPqnfLsdoiwIGLAiMB7adi60ottBRgwkmHDTIFZQCeuW8zBqn7G1Sgxv75P6/uCVx
lFMqYYp2bTZ5jf/79c2FhNd1lZ444Lha7aWcx5BOWjBHB5fjsu8ERviJr/fyseZu1PFDG8sWtDxw
l29Pt+OGdl3nO4Rg7oY0HN6iOgg/2VUv3hacA4v7bFk92FQ5ZVxcJeq1OU9avBJwQBJ/qs3umKN+
C8kL2Y92+ZmP9bfdbrmeSWVmCP7HKnJxPVRxKEGZF1D4ZiPi6L7JbyZdTM/RIPJjpRvmd7WKze8N
kTk3emEm2G6YwOeUyI328edHbdnPfnrS+Epdk82ODZ5qCt7PxX7nMAopZKbaPsgAzZsRqNH7k+ba
LacYTnP8Wphiqwr3RTe79z9f+h8/BxzvjoV7mmBH4+J2ijjfFBpHAJr2lu2Ds+N0NcXbiJ5QK3XY
CAXoOiu+QRt+ikrroemb6d9/fvjKha1xlubbuLTZ2qapRZhQBr+INH1N6mYCqLCsvLJou092w3+4
l2n9U+VgXl4OPRfvtlNIMuwaiICI8JW1rdrTa4Vz5LMPdbl5fvpCl5sZBAvLEPs7JubLyyiIGe06
qQZfYq5lAhmFDI/cHu21Ss4DRSUNNSsKvgozLk+81ENpy690jWi2FvNndI+Lg8FSnlNn6LrmLHuZ
pS2V9E9Yg9kGNlpmxuhn5AedUtIojnJsKaViuJw5uD1UtUOw/vN9pV8sin9flQO1SlHAE3axBpel
hZREmItbNN9EKgEjxnAF7e3OMtK3pJqeQC9/b13NbxSHfc5koGo0nmPQboomMCeB+60Ycl+K5BSb
yY3Iw68OldoKzxsBiMxV9LF4U4bxoLb6J/vvb48jH5iAomOqfG7840WFYcyKNYPuGH2hMKcxXAJQ
ikjEh9B+tOixk4SLXJSUUsKAmkL5ZB28fCD/WgzE8khqfHgsC79+XV0s8RShP0bFhgMH12rFBFVB
0IHfQqH71DuGn9idzey/Cd5H/JAP9azQLUzV+frPX+LFmsy5iiqLczrucChNsG9+fSlqkNYJ2szZ
78NUf6tpgG8RtcS+ZPyzKQwXA+SfL3h50xgq1Sjmd8vio4dXcbEoK7bRoCEOHZ9vYD63sgveBjQA
d4k+j5+8t4uVwLi81MX9SdBUYasD0jyXicU5wHHou4Yd/9VW+reYetfyo7hv64+P9vwm/+vyR99L
OdVQytr//usvm79+HX6U/lv79ssv1kVL1+O2+6inuw9yBfijf4E5lv/y//df/sfHj7/lEx4eJ4Wf
vrXl7//7z1295R//7b94//t/tR//8e3//I//uSfKt/74GYv344/+jcXT/8V+BvmGHR2eCkJmvuy/
sXjOvxbKAO0CqiYWO4sV6f9R8dR/LQUblRTcCowry17wNxbP+JegyQBNnvYYLTrLMf4tLB6byC+L
NGkv/GUcMkF/AZpkqrX8+5/WRTsbzFZDOpjUpupn1oie3ImmA0JjvyF447YqSF5QxyV4qSKDPYrd
20QoCNYLYihsZ/JGIqazoKyeLKHuUaBR6i7N+L5p93k3tnfONG16pB4rAxcTeXBJuQ70YrwLdQa8
XTtdy8hgikrErZv3N4UFZwaLe+eroU0Qjjp8sQz8sm6jTsc5Cc9aEw/7iSVwzs2ehOe+P4cEy/up
BuMkGZP4GBPlyB/EmOsSfH4IocV5TeVVISz2QLismUCJ3qz0i15lV1YcNl+LCmdUpZnXfdzKw5gl
pGioZ2b1m2EcovUcYiSLwpshM6x9qyNxXQ2J1XkBAYEsCgDxZZ2eMjv6+wdK1uT04/eW2TWey3Qb
AOpD6BducFYaDBFyEzOvNiLxWsIVcvK4LInAasrv4abwyTv9GZ5CdcjsXD3prbYLZo2j3WRaZ0x1
iPSGKNcYJUBxjphKBEOceEqg6si2qcDRRe3xNDhrS3G6XUHjAMc7cT4G4/I9+ZaPkdtVV+0QOads
HnHOxfFNVPXEFRKA+uNXQmnimzQuaR0FRrtPzPbYUoKdWHJJK0iJqbEECE7XPRZO9a4NYfVY49HD
54m6NyPTG3yyekvbBqkeanqjrhfldqSsRNrn5za8U0ibosGi7CKjZNqRY62fl7+FmYXPf3LSndQ+
dUHR3xfJQMJynD/rvQw9mZXBzY8fkZlZ6+chjAV92aq/Spcfbs00qV7m3EqNPGulXbfYt0+VZjHn
snrAsW4++FVhd2fVyZ6dQX+yu771c1x157pT6Zv0udOMWKLs75noNMII6rsa0UXsg5kNjqaTBUfk
iOhgHANDZzT3O8KeIfCGaX5CIcZLrDPhg4HUkcCJ6VBrQbDtE3RceRQpKJ9sNDI//bqY+y1o2isO
V8rxxw8zCYglzsUp0MJ69+O3uiyv9yoesUahXcP9oUSnttejE84Jd5O3yUeHJWs3hca7rYhK88M4
i66wBUZX4dNsW/3WHObXDB3pIZ7r3sf4rrBvM8PBpSz7dTm1OlMl6R6xP/78o5O5su3G+Po/f58J
gXOsi+S1FrW6VXHmkBTGD6WPmrOe2so6SGd1pTlTu23c4j01RIHHvFYkebj1gqt0e69rB0KsJ7tf
g8KnkyZfXC2Bu0GIbE4LHgEAE3ZhDo/tIIw17l4+M8VGpoIh2jyT37N2tBQoVjWQ35q146auEOg3
PdNeWsAnFC1irZQLKkcKHbuK3btnhl2BT47U5PWQ+kkygHrRmspRMePw9OOfnMZadDvIMJE1/M3E
bXOj9NSwwVHsMHnpKt6MRZaMYljp1Y8fZZQxCSPyZhNKVCg67L/zgKWG8ZRMtrYug3irJ6gz85De
6NQFDYnEqbEuikoXOGnMGzp75h7Fhn4WyJaErK5y1ybRDXPZZDrbFFCDjzE38fqZW3vXp6Z7jUih
cLptOipXEuTESksYHOfU2ZIETyyDPQTvbnp2wmTnKhIX5mQh0h3w6PLSyFSLLHfdYptYxy0S3CJk
lFmWX2jDou4NeJz7Udk4mKGtKqhIXemPeYLyPHArQDDzqTA0ZV2p5ro26nCrZ9mTaY7gLfDHoEoO
3l2z/gjD86xmHZZo3C8BHiraii43x8iovhUopxlvFWjvnbb8qlQtIWdAN/DgPmnONa7157x7SqwI
iKlOag4T4bcpwvzZ+OBTMp/RAqa2JrlTy1L3ZK77Qc0Y387rI44R1xtYOGXDo2ZPxbnNJCGecGlM
85YJU+THgzjbenLXohqVWXBfMyv3K0M/laI9xl19TCNsUIkZEhTtuHfNVtUa4eOc+mJGHfmNZ2bS
26zGk9Eq667L9gQzPJFv7hOMx5ga9zcbBvIam6zaybgJCdz2hamc57jZ0q7BD4WNKALMXEz3VoOn
RwlFyhzfuLEDt4QIKoiyMREXt5Y/CdJZ6mYtkcdt6q4aSLgszoAw+gN0RN9qyiMJWzzOVvrodjXK
YhPWOrnQSMf3OhE8mG6wSc/puowcG2+dDIAOEt2ezda6CF61QYOUORRbt0/PijkSkMuBBfHX1ewQ
uEDCT79iL/JmK/huTLG7nkSE1rXQn5GbJaHBPWDbPLGgdZEctNW2A0dg5Cpm9MmpN5Hdd2ckad05
zAeC9VxEs25V7Bs9fO7xuQAjkOSTjV/jQX3rK7PZ2dlIjTA6wsvKfZQpbwSarut6mfMP1cEsGbLI
THP8srf9LMf6nep4H6sKD34+SEB548uoMpVtA1ZvuWxBBiKONOWUZK+JG0gYa2cudFxH5slioF6P
mGfor3+pyZ4r8vngEOSHcYEwQhnulSTELgPpH6H4mlJhHZIl4dV5dmfwRXhW25EYl7IipvcOViis
I0JZIY8EZ2MLZAqEnDoBK0KoZedsAG8gUiZgJWbLdeOE1SIVh5qOYEpHLOIlCQYi8VRPM2uNo98Z
ZVMfmBuSdo7CjzfY7mxnHMlMihewEGlobnPOO7TSrv0dEglS0XKwN0atYsfsy4fUad9YaFhbDfIw
WeK/W4F+pUL737ZmN/HWrY1utGQZMshZp4Nd3thNs6lbBa0Ymco76Iba2W24PadBD9eW3ZPc1eVr
mxCt1RgO87mMBCCLqWPSL2PqpzK8RttiPSnsQathiEmba5nQj5PWPWacU41C9yKm7KtRWNNa00m9
dIYh8bKiQlejFh6J5iqKDwXvbTURiari7+zIofL7iSYw6rRvsNdK6DyB10riiy2DxPYBcE45YvZv
6QTrcxH4STvnhHPxQ6WwAvsVH378VmyU+TVsuB/5BKzXc14BurKddeFMOk4dUPyzkUQo94LryNFn
jGcBJuXSuh3VnGqzvJlE8jWY21M51ugla10njIblUrOaZNU7LLjhXK3Sp3wonGMa6/0mymNjixls
G2CFkuIkeqScaIufaqPEuoWngGLrKVZ77HK3I2NVPFIzoD5TvadHfI/F86iQ+1szUt0nTZfuzRiT
fhe8M5gzT+gc+ge0IltDxuLZ6LpuJ8XIR8sy94xPFIdHmsdHIPM3fbUsFxV/0PgOMWnT6HGxUYw6
2tEwCnduY9XruRbdl4rSxhvIVDlECe7BQhvpbK+dXozXmqxJkxt4dly1PkDmME6DwDNrme0hVoz4
YJM6Vdm5ea/J1FyR2EIwtZnodzWk4bbNsrdhUD+GRZdWNEm/NzSo/eqgi6sxUnybQm6NPp6ZZmdv
02G+chYFCoyg6jToDfBQkpO2dLAiRh31cxe3zp5g2XztmkvUJKog2PISca2qWAfBM5G37jYI7tsQ
QV/Re04VKXvcA1+RWAc1keU93AjVUI4//knUzlutdzvXzvod6A7xMC4xnt1oEj2GvfqADZ7dlcGZ
P2VR6yf1fKuqeL5obJFnooBpUXrztg6GLwktHGBgSbUlysBLVRFdW0qCxnCxl0ZnnP3IlEwhcfar
B0nqy3l21XDFNv9QJM1HsrSNcpEqxIaQeBZ1GvJ1RNYNlKpTReA7kH7T9dpQ9Ye6QP1vkW3ba41v
RbqFJ5OlSWMRIIDGWlddD7XMGXaMDeujqmOQsfKxB4Wgd4SzSeJQBKOjgpAHv0wk0VL6cMWBYA02
wi0cxVeSocKmQxxNYCQ3iRt918c53QS1JLe3VB8xf/dBXxImba06dwGuadcq0u6VOZLdIH4kNRvb
HOAtiM8CK90U3iSAnVZp8k0An2OSo7bEMCsfKBdWNJvf2/D/snRey5EqWRT9IiJIPK9AealULVMy
L4Qs3ick8PWz6sY8zI0x3T1qiso8Zu+1jfLItbPgPRlDHQeCvUyhwbLJbCXzUWN6oInJNllO9Hly
9pYHRirNFYmuGZnDumBhah/ZnobGaGhRmoxYPdC45ut4qWBenMzce3R1Qv7wxP5ztCQJfS9Bc5rr
/jGNSfRE3Xu0OC6nJI8IIBq3MLOmO6hem9HVio1bsmufkLwRSyiCZV6Tra4m+34Y54Oh1Uu06h5n
i8SdN+Bz6Vx573b5fjAnLyrInifHVjt5SQqrpHtsh/TatINLQHD2/3+AhgpHaquNNTno2Z2ZIRiw
JUrMatMOdso+mO97chPiJDnZfuWJXtIJJOvhLV52IobsOp+iqms0xObkVenpA5qtL9BS3c5Zym83
HRUnMEC93DKe8O0MbadjNJKcsKQXSq3/ZQFd7VR7dlgGkIGBhlaIGzignF985fnBlEyPeeVC7Vgx
HBjx3pEEX9XzuJOZFmM5BghYNuWhMkcUg3quo+u/ISBwJ6OslACXHPdjxktc5FCehBjerJUzKbNi
tTXztkQg737Ho/cuSId1Ov3DElvQl/9wFSMfJWAgkC4j3NhzI8YrEiaO/sNfLxy06VJN7UxdOqXH
ARTojLaOavGWtKzsR7LLrMBLeevAk25tl0AuftFuttPfbpDTnsibPiCnbzM1q7HFWBZWhFMGxtJ7
9CTxxu2MS81GlMoPekVVnwoVjbqR3y9i2ZN+3WDU9mDFadoJ7686dos68wHyRbAUl1TTEwKcCD1i
14NU2pt3rqTW66YUoOGbqGjJvcK2glY3m9Ag/TMX3XUobQxyddbjcR348Ml6XbU3ryi202B5IJ/W
IvKnsYhwKBIJ4k9b1lXAzToj1OgPg8QjkTTT2zbQQSUdDXiexp8hMVcZJJDhVGx3yIFBQZMWjPqs
D6CUcfoSP1g760lMYI6Gikw1R7smHkXQWtW/cvaT44RFqIm7KUCKihCXrSfGN9MOON8Uf4hT3faf
/CT1BsfmXbl0U5QPUCdaQQC9U8VY3qYFKbvORAWW3rcvu1dRMbtY0m8bAxu3ave6aFO9KcVoRogv
FOViOK9W8w9ylKB3hD+S2OgWNbiQfuXaWx8jN5av5DhL1e6EJJsWmlJ3qSEklTEOUjXW3Ra7R7Ez
Xa3b6I1NlHrRGkHviu7FYH8YtP1jlrF4IoMYUYtx9uOKgrV+i5ddtgzqUar1BVCygV/GJlIds1fT
DFpYumMb6g3Gup6Un04O38uK18ikS0vH5YBo/AV2o7czNQ96ZFW8m0q8We3iBlVT21sHgCZVFT8J
+Fw001W+X1Xx4xplQX9ifteMQ6LJxweIFu1+FhB2efOIgrbtHaEtQcVQZy9FDIyEL1mC9Heu5bRh
WP84Ch8fjO1vjXh9LMF68rVs94Su0HJ9ghAIsKGLyCJ3tZ5AazYucygEL7sWU71BzRmgju02xFS+
9H3BY5+a6wo4pnHUaelp7nq+NI5H7OjSv89gQnfdqj83evqZ1uKjcjVSIHH+Stt+o3AhjyeRIbP8
mNGeiahvbR4sWSFybxoaoUke6lKkkRBzEsZPTm4bG2X+Jpp5yQv7VZv+7I7NgzbsrdK+OD5Jbi6c
BNqo01TlRHR1E18UU22HDpkzKv4jV1uBnj++DF7/ncxDuqFAKIGJkkqUkTq2h2R5rjhwdvzBJXL/
Jki59PdFyYoeafZv3UkoqgLvn+0NQzgNLl4/jLwZxpGoptuZMpz7BZwkqI94ex0CNjnb7VvVOuD1
VkxY0Eww1c/8cB7sBo6E+c2Uk7NQ4MQFuXdlqzjvROXWoVV56OYGtVE5s8u4rH6XBDO+ljxYi/uA
SVDjoSfY2m+cDdbWYaAmZe8K4TyBz+IFRJ9fJBy2pQuromaWfNhoLUG5OrfcIW5XlGlQnWYdVFel
FXe469JTqk08MTH+swXHKjq6dBOXRo3BBwG8WmFMWNr6R34Znp8W77fu5HTwaMRQ6YJK6zVmJBad
ap5jRCakB++2kVARM3NjY5XQtlmAPaW7nXml44ZYMnvosOA7x9pVd+v4McBQHxKbp2snh7xJ73Wg
awoReK42eTEdELjsNc7YRTBPrq3MpyNsrsvNlZzzUeTNoCLd4sVaEuBalkSGAEAxmMjnpGulKmra
A9ccQN3uDipSTrOMe+IC6uPZgwnVm5882Mie7AV1eq1HllvBNzK79QQzc5w4Ga0kO2lr8SvyV02z
PiHK4uLDUoARZ4kSIEqRX43u1m6b96kCBt8KiRW6eecIvmTcHSfG0SWd1+oHjGUDFK9ABgf5Z9jy
yVMaRWX26peS+7X9UqXeBIV88MS1ggGkW99oYra2vT4TpLYXGCZFL5dja0xwO1oz0Ez2iwlKUvrW
UXEnWvknkojfVXV7VJBvHYIhFoYYU4hvjoAkYsM3rQCHxBLanO+47eCFeJhd6+kP5LwZwBV5T33n
XtNGktjaeDp6i79FHq5HPlPeY0/4n3S0x2JQaUQurfOuJ7/1DI2micoWgkdM3riqjYPVZX+d1X+h
ao8MC3LOSntZVB9FySegOx95neI5I8SWAbEN7UfHY1NQ1SSLQtDor/vRTi6MDow7n6xEzhJxOwK9
GmDuaBqvfMgjjV93hxnLFy0yFx2RO1Zi3M+dVYdJJ77SCacEzB2ft1BdWBuevKmlSOWbiy20DEgi
JSSwZWacip+xctMgNwrBy5uGOWzC7WithKUsNqdIGn87rdAxh7H/M/+wOT6CICaErKr/QPSoIzkL
J7hbQC6a9hTb9lNGAFFEwngTtCYuvH56cEhbDSaU7Pi+67JK9mxSu53idRKlfJ/bawJTAclqgcX1
Nxs1xjg+pq2iLhns0JXntLt10p0QoD+7VfdrEiEshupeW+j23AxKEdn2I2cknsltvXonsd4sKmaK
oTLdT/M8B3x5xZTd1KHT38RwnJHCna7LJ9iS4eoNm6pIznKu15vrSeE/IAdyXPaumVyLeYSr/pKn
dL78sYReqzthiIdG0cBAkt7997P2k/enrYHX11dyCkBDMBKtzb66455+tqEo0j8uwA7LHCtoUTE8
xO5XpJ9OmhFRmE4f1Wp+JmK6W2wuqrgy91ia330sFlGFg0abtE8b/TTPhOmaTU1uzmofRyKnlVHl
eFTt441nMM6DGbDYem2bAjK1frJzse/T273UN4HXkYwNg/jA9OEpb4q9M/Trvgchk6lsA2Bto9UQ
DfMZ2UkDsNZ5rfMc9nLGLSOFf+6I7XYXXjSQcV9enoBDp+UFqiUU/XEbyw2O1yj2rQMkzb3D6qzK
kM8ksD9dMirKwrQpP6Dk1Z06iZpg3qbADFwzDoqT38VRuEqt+8rI+L/2QndsmmjGwLlZ5n6TcD/f
JtVvkjoPTFoSB1YJR8Iqvzrcj4jK8LIC0jm69vg5Wy04x/ZlHQQYlUW+LA2h5G5ytqrkX63liNac
cpMaC+e93/64SX1g1m7sGwHLrTuPIJJp0Iqgl7YIR5PuEd3Qtu5Ln6X7SvOoTY/lTOXRaFMbcHWG
qbUyODacCHoZlwUAh8BM5idHVaFdrVdLy/Vtx40apNGatMzyClTiyWL/a5h2OHNE/wxTIebRtMZ5
KIdjls8vBeL/MtVoI4kb7yrQAEYOkcDEeAumypXvfI5BOQMm0YwxKnt8+lqr3y8dEvtsxH6XxhFP
lQO5/G5AqCkzIszv5M/FF80NHVFcnbIi/mK5AeEAIIEfz2ZUTZwSJpKsHkw4pS24M3haZjd+ElH8
ZmsG9z3NgW4nDyOYWnK3bot7/TNnszb5/qUHbFfQNoSar30OcxSX1isDSgC8WB7CWNBqSOeB7n1j
kTNF2g2ce+kF7dzc2275ZpiPkjpNW5aD6ZGV0XcKGeScnUXtbhCHJfhRjKPZwzdOEgf2NCF/6YmV
8nWhEgrgxOp0vrfypf2XVU7PwrBmRI5xOu1H/j6MsgbHAH213JclTcc6gayEx7U1zBzEcldHXvcW
iyo+Qr7ZGh33BC70V9MYX5y63i/9+sV83N1ASog8DZU7a4Qp0CzPDqtyZDaLQfg/PFplN29YSDL0
YyzKNG85OkmdbIrBv1+xadHtxE6IbCjeD5MWGVimvQLgHZ74OzCmaaDpwClv4qyUzQm534/mrVXJ
0re+qocoNppvUfnWQzEyExiZvvoxHT4YbBp/NCtbML+f2WCcVwbM3sR1mzs6ymrLBc2CbnrBU8gs
6qPLvpWneEATgd3iy8T0D7/opQSuiwf92JnTxsccft9YmEJEX7OohBVQtkWQVyVAOzLpw8FzRu4x
a9+m03Nbtodeds++Mf9j86bvoA/52dWQzVsS+1e8oCKgk71rkuHRLNEwsiwG1Dsn4m7OdYLdvXdd
9Xv+ajs3KZctTkEWBYSaSrcsQrjN9Oz2uqHb3SqdaEfGzUlp37mQUGH5tQFOujhixPrYSPNTh2EE
ma8O4oairYplEzQcl+ifhjD2JWslnMdYtoij1xJYfDHPXXCXkXNzmVhEBHaJ9V8ofgcv9DrGT3nC
sV8puOqrPKYD9371XzpEL4CelBhl031TYSQ23M/bq55a9WM3LGvUKPqBodnG2XrGcbhVlf3u5/kP
tjHINBZbFX39YahSg45OnhKVwXPkPfcN0JtgArbJAsCva5OfGuNjaycbO3Z/LBYcVKbddbYnB3BW
tGAuhZf12pJKEDVZWW0XOBahWb2tNq5aX7DkKYauiXJMPwUrNb1IqRTc/0YS06cwMPTn2Ogih7uf
VNt0j/yZgTcAuuDmoAzbqXIDOBJnpkgnVFWXdvYf8oVCuMMbusWKSMZKXz/GUDfuXJav7lepO2pT
DmxV5vRZx4W9aRh5sjnLL0uih2XhyKDs2i6QSlu2Wm5ClKOSTq34nOUWGept+jwSaqw5FV9Jw7jJ
EF4ldBYSFHJ7mzjdew3BOtLU+qkyg/NVPBWwyQOJGjBs+uboe9qLxaBcpAdTDO/V+pS1Pu2roQUQ
MrSod1kpzd4FQgnQafxwhDMvv45x0R1JzEgSIk4y9oJveKz5z+6YbJYOC2YujIgVGbtbM+0prJB5
8JSqmsrUW/eq05l5LqywBsf5bjp2R41db3Q4xIQ+7KAZunvhQKq1qdd10wMbSKgIcaocGrlxmjUz
j2xrPvR4uA6iZVdsEu1WarbJpsA+G2Sh7MEMfyYWX/AZ/2KQ6n2z9aU1sDOvdy0YsB14rdvMqz3E
GkbRdmnMDcKuqJtZILObhQMmDiUzhahbswP7TibG8zUbpx0MvnFLCvqNjPO5LhCvYmKRAQiz0bGj
0UhMjrRZbeTojFFV7LtV4/MtwUpP6mlN+muRAThK9Gogb2+6VwzMbBvaTT5QestdVgJULbyGBlrk
zCD4XsKf2mLMeunXeL94MEns5CdZhvs65oJLSx7G0B2yVh9OzEkLj7Ijod+IDfaXJt9ox2aV23Kf
mwo65Zqwckyv7ZRdjNut0FPiFss87Mc4haEzONelXB+lkFy+9R/5FEff1B5Glw9wznnXjIQ1BRkb
cmPcRmRUVrnt3k1yTTf1ykLLoYR3O+GCxhIiInKWTbB8TG80nRGuaaDW+stcu8dYzs8FKrrtwoAb
ddSO6LD3WeRYl4w+MEvmfmvqfPcU5sjxCDsonD148be0lCfbLz90oi42tle/W8iMyGvnLEasIwjj
mJb0wFqG80SwtlPj2ctIB3fMh4y3aNXdfEdSidwmDWvQKWdJ5hADnygoy83gglhcX7EbPGB6Jgux
7O9KJ9uMNrqZmVHXOh1ylNkR6Zj3tWCIQuFBevLWHXtIc3EVlWPzMVrJESXsxLzRvtZw9FevOvmp
uEuX7AFp09mMqVb0BPqFXsA26Mby1NoKHD1BGz64GgYNgdmCKp5ScVWOriKJOT5AR1KcvOV2EcJ+
SSoG7MhmTlhaAHrPV9nYr9l0yIx6eUDYG8aqeZbNSP4vd1BZEBihVG1t6wUq4Co/V9t97woEQyhy
jyKX73bmSgoQ/zttgYPn+LZbhP7gMzm7wD7osfUrmB0HAmpA2KXTGZphH7gTY7h+gHtWaFsAy96/
YtzN4XBbOXe5xdSMxZNsJBg0wSzdAaOI2KQ82zYknsJ08ggTFaQs735oqxeBjT+yxco17GOmcMEr
ubZ69pgVBca3hkQzYGmQwYwfwhkjYTi3pdqy9CsjUgMsJtl4lbsVWc/OTJqK9AyPNp9own12u+Fs
f6Rb1u9xaYN/0IuIwkcGtiNldGs2pvzPNddnSrb66DTLPaSD4m6KPd76rBuiaeJu12v/sN6Gbdo4
tZjdgE7JpZKBv6K3WRASrIxmGGnkW4TOELAYLzOxDGZt/uqV+IBIFjha/1wb7Z1O2XmbRNeBcPJ3
lZKISRzNPptSD6OZOlRxe3D9/rswho+sgxKaZfOxaojUafIJ1dzwmgtUN21ZAlBRx2TG7U8Pw+aK
cIwJeQGyuH/ODdRcVDbVWN5+Ne5j1vj5rsqNS2xY+77sDzi5mX7XSAigGPYrC7q6PFWQHpZ1erK5
/dnyebsycfl28/I1pfgY+XPqXv9b6+qYOwhuB9Ed2cHRBPkpmHiedAWcOFN3Ayv0XndhMtbse+cl
vvOTtwKgGHPBhQlNfGMgEOHsPOJF/2Sl0m18ZAmbxEaMlxEKTrMOQGsa4yim/+TuA+7g0BMvHkAf
muUPohkCser902j57n2qcW/W5raMnT/fbWcGJAhNVFOXsFun6d5Iku9Mm29g3MTYxc4V8CUXqZxu
SOM5P5vdFpCPQGgiSQri7QAiWSfsEqzNmIpH9A51YAqz+8cGM2yQWnQTpCkp5W4dvHd6yuLgJ8WX
YdWbLFXGdsyR4cTGCj1TZqG9PKPccnZTN8MNKNztUjtaRLF6aEi02NTuypAFDrQJX7a1kA0KQzsC
bkNnR+JA6fjv/Hd95SNYp+tEs5IEMV7t0EQsEPQ4bkIPtAEwwoS4C22pt2gPfvDmzyFMC0CmBKEC
TXpMEvCbyItnPm6vv6fpd5ohPsZu/ZI41RmChIzUzKrRXQoGaHABB/AmkezEH6KucgdE450+jk82
JdiB6eNuBZ7gN9TNKi02CHi+cC6Qt5OiSiSRqAhNob35YF1PgJv/sRIEKdgjPeHkKQzrhXuaa3YY
z8iRPutO/1m6Stt2unaou+6VmEhJQPp6SCYB0o8fSU/+VXO2d7xmeCI2gc9h7e5ZJMpIEv4XWmBk
Iqb92QZKnh6ypfERF6K2pMzsUx4F86MVGATiFBJhwU4XZb03NQZm9lSprZHYv6X01Pm/f7jjSEEL
FL1vXsVCN1ZXOlO7rHiG4kLzJ214eob9M+Q9YeXLIGHQ2esWS0UcDmvyA4f1FY28PK9MCoNhq1zt
q4tJgTDX8kVoyztNr7kx3P559hrOaZgHpNyQjOXn7iZu5atauiccBiAT09eUjVpUZcvbEo2Spbry
kURNat0AjSKyq2Bqp1nWwEZBmzd9w5e6Y5S09O4DwgzrnCpWI2ZdNhGa3ZPVJPepu54rSs3W1I7D
Og+H3o3vUtO40831VzeIErE+iR371ZzkDVXJq2VR51vr5+rb9ywjdpOhQ/zsN3ZfnLOOi3Eu/aea
+SrLw8Oayr3tNyffAKjs5GCferGbOATtxugiWg8UMW9+3h6chSc5K+uJ/dVfJee3AQY82h8UN7Ha
lejsAj1F+IMGh248teubuAmJZveg0WItJFvUpfZLgIyI1mYAcvUiOwnfNSHkyWPm6Pj949zA2dB6
9xnSXHlixB7T5B0a1nUDo5i93qcGgqupZwD9ac8VZYQNfYsBz0NNvAyUUrXDOvIGcIpcATA6OjTt
sJ+QeC05E5eepCvy0CTXVJMyIBQYA1oOvcyK+qZHeNS73ya7oIPh5aS9GiM7Pd8aqFP3sZqnjWFa
f7jk1qBcwC81TZmdBMhv5M32mWzYq7mAocLeOcKmgw0wCS5xVoVbCrtPgA3FN0fVe9Nq+3VCPjjK
a1UpKCh98VbhWtrKgn2NGh860Twl8T/Tc+awmpLPclDMdXoYsxCfOdxePd7r2zehnAAsOZ35ps81
JYVkzGoiZsusgJSbdGuM48nVJWdCOX5Vcbn3Un/ZicKLEpdb/Ma6Hdtna+5/0A+kdL/atVZ6YI71
oWl/nHWfaRjSVYZCI0HrzVLJAoep/y6YkfQiIHt3W8fwNis0Tq2jYMCu1ZfWw6yk5PB6H80Ne+Qu
a/etIlcumZIHVY1kDyzFW+eAmaHSQzmpwGQRonG1UoDJk7NFa3xWC23i3HzJ4RqrgYmpulvWeSs9
3g9Vy1PaUwKzj2zn+DlNgHGt2V5vkMimQv21Kw3ssoI+Y1kfQHI5KKP0MN7qD8IwNyMrpY1ChBoq
Dj2StvgC3ADebmcCwbEv0mweJyt/FVb5vJSzyTrFluDdqsgqrA+r99qD3jlHli9HY9VPyhgvs5dA
OWuTbRY/O636LHT/o81XsJcdZqr2b2R2DtnvkulndiORRjUIzDYc3Pa9dstzm4+PGagH5oLvBESy
rfdaPSoofgN0v3wZItElgZ++kbXRSJagxUgmNpN+ijefYTxi27AY1UMzMeNAyB72vY+W/L9JuffG
2XM3dvZd4evfGUJ9VP6QOUO7oSECA1xqt94125MscS4BWQb5hCC3Uv1XIrCcM03FdKLCJR32HGBV
2Plqlw7Dt+nzITvilmBHQ6mYTbWogeLR+em74mxx58hEeyFgPOeXkX5iMvc3EAQ9ZNV4wUv8MCE/
rrWRFDAvto/FDId5su5mbaw3s7H8c8opPhIiyECn6vTNzNWIgGEKhRp+HBcqaiOZFQ2a3uxL8OJB
LvK3XCvFRgfWf4dt/KPw5bIzXIkSk42Rxk0+CRb7pf3XOs5T76QqLJltkyvw67JSCLrZS6NKJ8pH
Zsth7N4hTD/M6ptuvq79JyWcf2Y7fiFZASnYv5h+TZdWVmCQBGOJsU7Q89S/ygeygyZqhx0Wo2vH
00pIqC+UszJSd3Y9H+VcXklIujNrKxpnzdovtXtMeuGTjxDPYd6Z961BIq1ljNQKyU9cNjR5rUeT
Ti6uYt1Av5hv3Vnvd6RFtSGAYlIHtfw8FpzYqBd/CaxctmaWH9exP0ireHQl0AG/JnBWWu5DT7BW
bBFwm/LyAPed2Ykay4cHzudQDxOJQiq9ZwdcsvNQv9TvpMLgvWaV1B5ZiNlh6dzelCWlxP6JJ1L5
BF9YDEqIeHn8fOndyPSTM5tx/zj2RR+J6V9sLG4InuUXoXSEplSFTZpvcNguu2nRav6TuaedRG+y
mEdz0fk9lH04UadtKS/xUnGaOv6vbfV/OpN7M9PuAaOKUDdSpp6aKqI8FzJy/PIdBUyzY2GShe1N
JTJy3TpIux6XmKlyDV14JtdvrxuSPfjS0CsvfFaOg1pNW+wQ+VF9GkxjZ5OgcbWwGyz9h89TOBHe
mz7cEvvmdM4vOIA/WkQGRbp0W2SS8pYg00YspUXoeMd+5mtVjWu1yVfrmA/8jVwXfoLZskGJLf+S
/+e+BtbIwhmdOe8MfvkiIqFs02mEfPp2jeQCopCZE041JzvhrsRyG91dy7hi+Ep6C37teIt8MxCU
zfQmLeqPjTN8Zov/PYDjY74OyMWB+8bJruHmcNBBwxme39fCDWWp/w15Rk1l/Fj1dG3Su55syx3h
U/nICIHMna3yiRFYRIEpYs5QmxYM20yx3LvjA3E/GuqIOWcf1O8WW7X/Rt/2Qnr1Xb/6nxAlXuyu
1PeDQ0q77P7Vs8vCuMUfUYw0YmK0twyNgSdaE1p67+pri7knIOEpnVnpLoTqtDrLk26Wm4z5FRrr
8tXhxGST39/JpbhSltEaco5vTBbpJO5VJv+rQtwDzQVWGmgwLEqNsSUJyhcq0MdJ7Ssm2mzcq33v
Dd+FdH/hcBJtnVnf8D6/BOGJYSPzt44sWS5yZiOM7f+m8dObYIlqPjsO69CJItmOsQ6arB52GMVl
KCE1hnhZ6q3pkYzXGONda9YfOoDfl4L9i1F0b226DEfQB9cWQBYEdJSRxIZszGJgweyj/THWEf2W
tTwkXJQjC8g43lsWeFGwb0yzegU2VHuIFbDmeATbJdE6nNcVKH9pXqwYql3X6y+knH2ucMw3RUU+
JPOLHPGw8a+u0mxTc3dYiX0npuWZLI583zDz5BtUg7C8dLhFfczINwLmta2tPMzLEsNvu6tF86lV
2MYKHV8Eg+tCPjU3cG2qI9JhNYaCgLS/qiAnSM8QrSTmDgDj62QoLTTs7tIsbA9mCa6+Lw+1tv7a
kuCqYcr33QSaXOrL3l8Y1BjK++3M+Yd/wT8F1LheYlUwhZc9JU1SkuGjYVnpViaTRv5PM9oDeeHu
xhuHl1RWkUw6gh/WgBlSwoDm2hYmSzzffbfy+GMU7LBu/6YzigddeyihcCKsxamh2CbtspwrO/5H
29TDTtcuLCI+EiualfFQ4cJm5Opfppm5OtOjB6OiKaHyq/PuBWrhxR7tuwSkmaYvD2DaaaSFaaBz
LneDM5+6Nn6fVHbuxxwFquQ6R11IqCeBb47mH3vA9JrHpzOZW5MIRUubz2g37/XKmqg9woFoYTtb
EUgIsJRUXr1jPa8mUrzS74JU9qHjpKF1o3LfrmLIYQ9pjPNmTe9ykw5U1J0ZvhQlLp7Z4zfo40+8
YntoRhk2vpb8Ix6Gfaxsrq3Z/oqMAUvXiHN/LCsMhfM4t/sUqQFSPQ8jyPyuu93RTRi3y5w22M7Q
vXaLRa4Cirh8zFKapQJkOKmmnTVf9AEjTWb33JCG9WklCxY/TQP46RU7YwD47npItyv2C1rCD0uH
x5+SVOjGyds85mLea91HydD7YCfqUrjtz5ggkPBcniU0OZZ5sGZjhyqiK5Pj0ELt1Zxv06ycTQOs
LsRKtpD61UoEbIS8W9SxunoZgDZHDrVBBIwHv5yPFp1rYJSlZOB2HI3ysWnNF2c8T604Ccd9cuXC
frqhLjNKPlKT4LkhI3pqSmFJ6e922hE0BkU06Dz7fXHkxFKgfHPpOoNK5wBWWcpmgA45bPjU8VtU
3wRyAvK0dXbxHXEJJuoM2JwwjVJjpxPHeJBeTowGv4SmMJrAXfYlk5qRq5fup34yW3UvRU/eDYos
Y9KfZ+1kDwjbiqRdt5WvP0OKJy3RjcHA8XM4+nR1mF0hJ4lElvc4PLsn1rloDAu2EUZxaDuniRxr
bkNv4ga/rSJsOQFZakRYlqQENeRm6bayGUhlJ3CCI5MHEhRSfB7J1KkLURL9RixWyYq74k1JvSMD
NJqiZDAO6cD7SkbxrUYCIT2mCJqF+xMXOkIGJOw9gREkvHJHqaoi3+O7HUC1wy8wvqlZykxd6qL1
j96I7s4vL0ZDd4mdhIUFuNltfaZLdTa9HH+aETn3sKgp8hN+RA41ahMXeRcoSYmixy4j/JL1QSeJ
epz68q5zoa57KQLcXjfP3Olwc4wrWsz02UMmFpS+rW2TvtMPHhIP8gSwnej6Tgx2S6po00H1dY5T
jczUdOkqs8oIvSJ5zuZQG8b03iKyLFis8U8sLSOElKjGdixf2CHJi5YoBLJ44IgquY2iMvj/0Cfe
YPHD+h3yHZZvWL/9ytsnlPHU6KD84/VucgjmxTTLFa+7+0YfqRkW5Nd4lXdK2R9L2Vw1LaXjKHet
0oqovxG5bx5c311vwQiKecPofDAv1fm0Xf2eVB28ZMj7UDbK6d6TQSs7nog7vrFyz7HdNhdJYQcs
R3vrlMPh+a1Z/kbwi8ehYmPYTZ8wbMKFMhIzCVYys3B2ruD5FB4aPa+uH+pufkEUmqITzJm6qmTr
W6ONkiztImO2rjoX2s4aOhWCiEF8V61np63i+8XhiG4pNCcypw6svxFmxOwsHApEvI8mmb+BUY0f
+ggTXMlnZcW7nIYZgUFMVQeIJkThc8nE10To4r6xRzdYQN8GQzqxlR2fvMS4eKgkGYqJJ2msIENn
yQ9hhStsQTZRSRNkhbXN7fn5djINPna4b3RoRGg8GqfYdz8YnZQRAsAhoMEgdHViR5rmhPCMnH4s
6ggSrl8c2fW7phXoloz4nnlkwfZHfdxS47HukPfOGU0GEA8gyXkUmmxaRiqIMoZ8fnITk2vWf19h
g896+ugb45uamfuWtxODLnJQvQphjCKYQaWVWH8M6jZ8ikR+GYm+h3q7rxMybkCqUkwJok38b1l/
Lc6Irm7Vn5wyQ3OG5k8Jctlsi3V1Nv/xES4bN+mfhowJZOZ+a9VFWIwFsCMcu/h/1J3HduTWeu9f
Rcsj3wFkYCMPPDArsxhQjN2cYLHZFHLOeAi/1H2x+0NLPibBOlVLHl2vo6Mlid29sYEdvvAPrGnD
Ykyp93YceuirWkugrhvEcRpuhEa/DinHFhtKfgsb0Xaq6OOVl3JHSxE3TDZY6rJDr36JMshW2DBW
qhzhVMu8FKm8Slz1G9yDbmkJ6Noq1VyKP0UcfdMR7kKhvF7ZhVtdoLX1DQnTa5JhB9uCtadwy383
BxP2b48iDBFmzhqpabxLOk5b6PamSJxQDlbpMyVySKlGfiz1zvEmNCQePD88PX/Uyge7B5LFV32s
tOZbakRb10sfoxE4umr1iByriIZUvf4EOvxizFTycDP8gTSKD+O5dDJ9lTTIX5FbLs1hC5p3gykO
putKcmuWebIOIn1h6vll3WO52JXX8fhmG9VuGkiyVTCD47OSKd9Mk6qsgUy3ggtv4j2DukJaOSwu
FBcvJB9nac4fagFKtQ6sCfWiG4+F/+iP/l1F6ts2xDX+BC4HPYVyJyYTTbbrGv8QDLzZZu+743s5
ZisTV5uhJoEJfxK7JDRwqqmkTeQKxR1JcFyV9tnUNCuj+wHKrWqCJfCm0BRET9+i+yMA5qpqgVJ1
bVP6uHDjVl/BpZgKLtxNItMvIUvuYNXSzK8d3wyDRcSdbRogjCngrF3dp4xIma0KCSZQe19nJeIm
/kiIaLH5J6RHi0nFMuQ28iDFGWgTjNJ4FaOG2oQ21kTKRis8TMygq4yxyeXqWtfEmuYSY1+sx81n
Exw05cO9V9Ps7dqg2RZD9dLkxQ/R6kC8uAKjSmDaRUfKMiuw+g0WJpnLk9Wxv2/VKyLgfqJLcKvH
5qXaUeeWIv9eHe0QF09qiFw6fdP1iyCMJ2oCbPqIYpkcXCZlmW4rVOGqIeJaD/VNGsT1rqVtbmEQ
J7zyUd+NQnUvXCXdQGD6rkvqxouqW2QZvHXhyt8N2X80pw1sDrB2Gs3XEBec1OypF4l9OBrJXmXd
wyQW751L0xQ3joEMT+Mjhxho2Iqs35gt0jQaJ2Nk2xslrH52cfwMtQSpf5OjlR4epuwlaOLhsrXS
R7ipwMasYos2Ehspxz6sM7cBiChXU4sFrs331G4vOnwbUfseLvKOviZ17W/EiuSpaDk3fFDiI3rI
EPkpmNMJ93P7OhTpLh3Ub67WmxgnIlHMJY5lVXxbB/LTABitocyoFNU+bKznDFA4DK4UvJT01sv8
YHS5weBUuEbHOmgpRCBQ9eTSaZD8Trsr7OHWKEiHZdXRi/Q5SNUHgr29x31KBznZ4qfybeJQ94Ju
hI0U4LIFT0HdvIC//CNXkPFm09zVRgPXLoGcQ/IKbyfoFnJs71XOCy734pvhsxvNlqIKr4eolh0J
3Tipg3BtG/3PjP4f9VJU+hUFGEsrwEtnAASqmrvMSiHX1UkGPtNYtbJaLUoPq4oYAdYNio/YeXXl
LRabB64oBRZeBYOSTyLTLr+ItfRxxAv6IpGIFk2gyjo1YZJUMvnM2NH+gx6tiafGrFZGZIAtLtwL
3/B+ELqDTSIAwieFigAP5TYoaZk50r798AS396kMQ/jeMpkqLQK1y7d0XtOqxC+sqO+nLzQAMdyK
4cnsh3Yp0nEp0Uehj8tLBDxXo5G7MoLxjtNBXkSBJm1L748cPAOQd2+4sKx6a2WD02vBLSZPyzZP
ZArZJU4CnMFFOnQkr4CM8MngtsZ9A3TLfWroErBProkRxRAWKh5e71U2vAejKPZFlFYr8A+3rUSi
K+nLFHvyVJb5Q0hpvUW7KbP8oQeItVQQVSKj92563EUF6gkKdMau1O9tot/FYJTtRSbi677qntpW
u7bKcaOK4TVoYYmjX77liLnxi5j2pGffSx3JqAk0sUDzA6jAEvOUfdYGL2qLKXLQ4yohB5MMdZDe
IOquioreoEwBR3WLaEVU/CJlimO4OhmrOkLH76wHeLUKTkTpu4txGmLQYomVy88Q4QM9bXaWavr3
stm+lrqHrYNHyyZnh3Z+CwfebBad6mGgBu9+WVXmzpfyyQRMo4HJftI52bIM2zIhCPy7l7Im1I99
1SFWDtcSyWso6YA6uJM8aQJFQ2rBdKhIjB4mlXY9Kqoja5SB8bbf4nJDeVImox/6q0DzXjpkYC60
aEKuxxrRPqbNLA9oh94Pyq8mSd6tC462iA+aeFAKMPea1ywK6gd0oTms0/bGy2hW131WrZtKVSmu
Uz9s7AyhEPlVxo9uiYg60R+06F4311kDibGglKy7f8QuZSPQSz2QlHD764XGhBBlpjoE4y9uR4EF
HG6lj2/YSurbvB9eXZfDU+E0jGRxX0OnRmS90jljpoaD19kkE9wkmJveowDQX9IQ3mat9kBYDfs9
GYlHJMNYNjcY1QMOQmQTpbXvVlxzsHfU0+urWNO3YS3esZ+m0GN3TmaM0MS5RvtSXOGeduVH8X0h
UWJSSd4Woq3uC+x3UUBblyqkxMz41tBluKjt+i6brMtaP/peiiS5oqMtue2eA2I6EnV5jXPq2kCw
Zii4lvMclzlpNCjRmbfewHozXIvWbte+oI+CkUFoPQNTlVd6LO3r6AlRBOjaGogfqJI40jWTcTTW
z1a7yMkNVhVlU5tA09LI2Ac3/97JeJfgaUqdttjAqs5wIgl1PE2KDYvkrUGYdsPpCfzDxA4D67la
UalyaVzORnSb1oRYVWut9KS9FxVRnoF898LFyScNMer18DPyYBwOsfsER35PHxPKSkIyUQSPyujd
tYbNhQyoALnyN0h9Tmsk99MPdZVowZaix+neaNaiQoqMCqlJ2YkurDfuqRE1QKUFLYe4vdeCkBWY
u+EyS/OthYuTJZWPSuLv8IajgKvfx7Uqr3JTPAF7A54QOwVOLBcWrLnLRGqeJtnqi7jChW0U4DFr
6vSUPpb4I0cA4SqUGnBtAwezZZnT/6j3A10li37xRRNWPUyi8KfsQV/tkPGgpjmIVa4ZD36Jq5Cm
+o8AD1cj8GGqCjTxkPEksQGtTKGdb4z+TpNTZkzselUWwFum+ArATFegSgkh4oXSjb0I4C6QmQC7
D7TGXmiN9AzN9LGrsqs8EH/E4MgBaUU/7TTd2aBHSEDShuQlfldK/Snrgls3cV+p3ct0z5Q94Ohl
IFnXjQnsgwZz85C3tJhULAQvUHl56dtH3BTzJfJUuzRPbuAZx2vMEQCiZ7bDxXA7bRarY2PHgqw5
jmoQzdF7isbGSlIjwJrmvuDPbgrartlILkG9YgodvEM7qlvFpxFgTyIRU2dQ2OVWU7QdTvF6mr3j
Ct2saTUogTcs3b67iJMAUpO67Gk37AbsB0CCH2yzR8Y9sl9k4M3LKRLUNAxFIzoExMkuTrJjO1H+
F4ohX3U1F76vxg9l0m0S1e4WOUBjyY1iWvwZNG7C/oVu7q0quESm8htIrdckwmZnum8gvpUKiNNe
JhtTy6UaiX1uEzUB/QRnBHS7KGHnhX2DZ+RkTmpK7X2V9XvTk10s0u1X5ANjoldMOMtGrDKONnB4
+1zhHU4gbtm66F8kEI1F4kJXtQEc19l4r9bBLZsiHQrK6c1AQJxDY6X94llINzQvUpLs4GRsKazs
5Z4uqwrhFY46FJBswMXeijehke27IsZ/KohpbzXhz3oYryhD6LhZD+gqdE9ZJjM/KCi1H2/7GLZS
xeLyERCBUEa8IlUZF6twV2Jsl1MdRg3k11qaStxW9hJhUUlZiKZ5J99rY64DW8ZbjORpo6TKY6fG
j51LA7aYGnq7MBnoIClvdpZ3O2H4sIrCeGkKrGQMHgXZcQpJUrDDk8sHim9cpW57gxcqRZYRmIhv
3MBYo/VsASomA7lNdQxECfMyxXrnMjsQe25F7VNH9iFgKNrL4NE7aE1EYQYbPNRaaXNgQ7mWXnBp
EvlFfXEJnHhRhvkeIMUK0YjnoRxIcN0nYGnAK1GfXtK+BYX8Yo3QyWQ4twtLDpzSo9jD/Ros2voK
Dv7LIIgRl6YjhcUqC80NLivyJis7yottvEEonp760F+GpnYPTQaiva28wj5/j7P8Spqso0VYtuua
7iA5TRleuEZ4F1BEW6WlMWxSlYVVByAj25eGXvUCTA8FVKE0K4RlIOXqhr1oZestLFN38Ut372+J
Cz5kCX99lhH8JQ349g+Nwevgrcyq7I96/qs+SRH+/6E9aGmaYfOXLiumrdjCUhHf/LePWoeftAj/
73/GSBG+/xa//nbz2r5W1ftv//bXP73+tqvi1/Tnb/+6DKq8qd9//vZavr/+9nj/H9L2P3YPu//z
Ubjw6Lh/CRma+u+yjHS6aRmGQJNTRa7wLyHD6UeIZIMBt02T209GRfK/lAyt3zXUmTEyEbKJto/O
RKCd1P6//4ti/Y5C7CTuaauywe82/o6SIQDvT0KGfz765DQhoOnYxq9X9lHIUKkAOAMdcJEYvAVf
QZ6HYWi7zO0NF0NMsrDJnQC/2Y0KtXvZXBo3wZNE4VZbUORcSAvO/Svz1kaiUJCDACeCsMOZtySI
Xwb7/k0cOPSqlY3z6kWyCrb1Eh8ymkYuZDKArhYgp7Z+Ts1r6PmKu2u5GhoVNZDHXnpQtUfDx0HI
MbBPNSwi5FfTPURoAG499wnhNAoST4F9J1pl2UiY5MHO0+w/xuDB9dGiWUOFL5t1AmoVEO+2ph9X
vETldkRv6UJCGqz72aWPSbjHtjjaEMJhpmSOAOaWLWlnuQCVktP4M7ZUb9AxsSow8IcadqK8oEnm
gReFLWzKaKzsQh8A177sd97a/FlaVxGVPPhUd96boayU6+mfFzBq0wMCjcv0kNGBbNf5i3tnrOnq
Ape9G8W+WE9x4AVllBWcZOtGvqEWCWAPH6pgnd1K31v92brLH4vbUuw74KY79HuW5k7K1jEef8H3
Qd/o3XV+lywNZUE/CQzlstklSwG/cVnsUQysaTrg9nmfSk9ZeNvFh4EiCdnLI6FXjNOV/ZDUW23b
/SivqZvl19mzCNYQPO3v5IGtWLur+lFy+u8mEFFo4z/zd4tx4NaRST+ARLhs9tneuIYY627RbOl+
0oPj2qCQMvIOIVYYV5p6i64LFBYT8tvB/j4xf35m+79/ut3m/8ukUwWKtf/8uLp8xUT547GjTL/+
z2MG9e3fkd9WzX/IpPLD32110t5HpRS9d4t9/9fhoum/6wLzHJtOnKn++Zv+OlyE9rusIdWOpCnH
Er9b/K3D5bNIqolgKSr6pmKohq4Jw5RnIqkxrAx6ODnN0cpcEu1uVeXNS+j/6GBRA9JO/Uov9rn2
nb9jeVrXIBT2bf2SJXui54vefxJgFKwUMnm0/vDunD/ltH9Lm8TBorSu/v1fPqsT/3o0+q4YQXDq
KcI0Z1repJVVG7RITQz1CxEMzlTpWhu3Cf2+5emR+AQf5Lz/ayRbKFwBuqJoMx1kK8Vf2PMYyeer
LFR6Q+RN2wCQ8J83+p9KvUemJD5rdf8aCXCDQLDHUnBhMbk0Ph7l5YBfWJUPFNNq0cB2pBSxhIkr
bXGECkYwEeRnF7ndpVfC98trG4VJZyJ1bNShEyu5B0CUN1G9V+swXSaTFldCe/8P5JJkY43R+Ein
OOs2vY0mXkdPDsI7WLKs6WgQFvBVfQ+mcOYhl4lpEYXOM+LWR6anY4yk4yfA8jX02Sej21eCf5bV
B4r0W6u39mkb3+VAhybzXO2cDYQ6yUX/twz7r7ep2ybXLCMBRbSn7/pB4begi5B3fqk+IHzer1B+
CPZphuZmFLf2pV4jDZdTPt1BPKJeR40YTW2jLa8jBNMpNFI2vBq6VL5EXlV6pp0ngSJx8x+sRHBQ
NlUEMfqUjCqr3smlXe8zpdM2okDpUaMUAbhL6ZHEg2sZ9T1I2QC+y12RxvZDhGki0Uvm0mbmpjy9
WIlGZpNGqIBonllP057LGrNsCr1vhfTQC4C67MbBp2STXlcV4fB1XalnvulsGxJukBCaCD2bhEdf
JfU7SpumkDvl0PbadSnIuFLDcwxQ41jSH07PbbYRp7EssIx4XMnCMrT59shNmlW+JEYHitS9Zkg7
RZQv2EH/efX80234OaAyfw2D6CGTkQ3+Z832e9cVg1EopXdQRqTNFOpjKzXUutXpycyU3v8chiBQ
oagnEDWdy6v3fVcUbmZ6B1nzlU1WYBFtJcMKN2PbSQEKrFFBgljXum9RIzfbMZhYEZIOIefMg0zG
PB/2ya/50vJH6N3C1wrl+c/7xB4VHMR74R9oxHqYTcNrnCiwJKy2vUrAo+mTWFvkm/kNwPgOQ/qy
OWPNpsz26pdnmL1zz9ZdFLw016G+GTzGrVygA2r8VFryOiRtYxq2YXyV1T3IxmasagcqYnLVhXF3
WQ69deaVHFnUXCr/eCNidu15sabVWBflh1bL4R5eyf6PWBIr6qBnBjo+bxXDGsEu0az5ksbCpm8w
2gnvYD3lF3WlXOPS5ttJvOHUkS6c1KxoIOZu8WyEvX7hmcokQUO2fXoNTK/3yxJQf20riIdCm014
cAd4iEloO0nlb0j6AdNSKZJ6QmU9n1x7SjA87g2lsTO74NheYztPho8aTkfzWzwwwsYVfWs5ICGh
farZdauc28+zI/HPtaVBGDEwObHU+ZGY93rQ+cUgH9Se6jq+3Ra0OT1ESc2Fa2VGU+Rw+nUen9V/
jzit9g83zzgIwEG2ZztlXj1jKE9NlWbS6TGOHYb2h1lNP/8wBsy9JDS7IHWqISGbue3D69gszwxy
dCPoipBhdyJdYM0CEktQ3q4qWT64pnfZ6DSmZaL9KpJ/BP45S78jE5qOXEW1sCzjWJytwbpp7KKr
K/nQ+4gXGgBvx5SOGTonp1/cl7WOfym8OC5I85fP6GycgE4ntL2hcUqNvA0wtrFHOgMMQ2Q9dpRw
ITKJA8vFW0K3ic7Ekl9PfUanCWbhiGVQMZgHk50qKZSFfdtBo0el9JzsrVCnza0gz1vvRsk+KHb+
amfpQzvYBxUn8DPT/7IbMEwkRtFx17OIw6z59P0Ec5O8SA9I5DtFMH5PpWQZIHZw4QW6jOzb8DA2
RPunX/rXg45huV4M/MQmJ5qpsPNxucaEfiFYc4aNUc3yCuy/6sqJOkiDBohZt9l6iX6jGME1KKVN
nGWvoOPOPMSXFTY9A3EnZMJpjWmzLTOUWRMHYZEdmjQfQQeOEKZEtMU0cHV6tkcGojJOCCHb/B/4
/OfJ5pWHDmLWSAdYI5M+WutepAIVLa2Uzl1VR4ZiFTEWuZ6BS9tsKLDuTa2iRupgoL7RJWOfxu6h
Mo3qzLI5Pg6vjWhaFuSXn6eU5ZqQU7VG5ifu00UnB2JbJzTcXKK11em39+X01DXykV+uMyTAsjwb
Kq7MTMtsO3FSO/sWKMWNQF/39BCzTAQ/PwIdMi0bjxEDdOJsCCNO/BYnTeHYqIsURrzDYX0PXWsX
JTAEs2FzeriZpR+x3jQediY25UNuIGP2lajaJWYktYkDLxsnD3NdQqaAzrGySuU2b4BfNRMfpgA0
21lnXufXL/d57OmM/3BRFIhQKIOly04HzHWpNn6xNsgRlp6Kv++ZeR4Za2o/cKpQxmVFzA6XdkT7
S9JT2alDtwLSK/p15Wn2m6t4xXOXxyUELtXXl109ShsIs+YSAw/vBraJD01pNC5DgOZXFCLkh8ar
tYfTj3fs6SilyJYM/UEYc2+lwov6EJpTdMhJcTfoIvbQoDE560D7njlqjiwwyjMUjg1V4EU4jyDt
EImqwfNcpwxklJtdGkKK6RoZWPKyxs+lqBRA8pX24/QMv24d9o6GtzGFH2Y5v10S06U1bo6lg5IY
1u++ES0CudafT4/yJSrQdV0mx9Snigjll2nyH1dUhGpho8gyWtdDQJEVLhuE8cilnKmL4szBc+RN
6ppp2OSzeDGp8zRJ6nRUpjNTdSo9fdNS7Wc1sFeN0aVc0aHHiu5vcyZ8+xIhML8PQ6ozJ1M7Ms1B
S4PsAKED4Qi5v1bC4r0S8YaW7XMJBcrCh6M1/TNWi8fGpY6vY5kk8K+cLxqD7qVgUapOaRQ3Cmw6
cHD9dZh1xQLz5hgRbwn9Cj8GPjeeWa9Hh8Z5SWXPWnivTz//+EnHqrIQEogOSZ79tGXrG5H0arT8
Tab2S/TSv6lt/l33huHM1z2yJWHyczJyJmo2C+rzuLjzuJaPLv3BANKBGtPSCvSrNOyfTq/YI+HH
lM+rEKJtTddR/fw8jltiZmLZmeyMbbH3BnUTym8TKqt369uiuh8a+L/9XZ3iQuJh0YfU+ekHOLJl
JtQrZn48Bm2k6T18eL+yXEJmCfPoAJXHv0gqcV3J4R2QnHWVnCsBHXmnpFSyhXyMkHEgnx3Cegcm
EHS5OESc0Ygg91dFYUmQHPKfpyf1NZTUbVYpJw4rh3ByNikqMKWGgrU4+LK/0jRv0sIqX+AawmiI
G7TOkGHXm/Hb6VHFsXep0Rs0yOeU6W1+fpdGVFipbvTVQb6EXfsEutzFLQ+aJRCd73kRfIcHjlR9
iZiVVevr0Td/JKNNkuS6jmmjshn65gsCCn9g9Yc9rJig5KqxivARUBPwe02YrbO4vSsK/cYP+htz
QHD79ByOToEVSf2HtQis7PMUOvY5erRZdIDmcRWr41M69W58mj2y9OP0UF939hRzqwYZlalyMc9C
HQ+dkwjlIf+uH50eOwc9+E4rrfCfG/u2yq49xNdPD/j1wDaU6YK1ZYWNRhz3eW6ExG0DTUA9ZBF+
hahpw2MCTVzZICxzvxpWbZrdnB7y64pnJVCIpGpO5GFas9eJcwDMgEYyHFhOb30CgaMaYa979u70
OMrX72YQx+ksPg4TPApmA1kWGmtjJ6oD1ErpTsKhpOmMp17tVrKUrIZcXlWZX97XMo3VNroqRjgm
uicjQx2vTBc0iyjbq8YOz5TPjnxjjjYWkgBMqOjz4Lz0YyBYUiI5kZ3RQQV/A0UB+0gAK0m2i7S4
XWPboj+zm8YtIkDj5sx7+VJCpDygUiDg5qBXRLP88zePU7tTNJ0spEGXXMlSLq34LTWgkLqUjOJx
Ih3UmFqg6UKa/3frtQw+WdbjDIh/Lo34z4PrSdYEamVbTlq4/XqUYa9VdlmuT8/xyKf/NMoUen04
wftq0OMmVruDXWW3Ps3lPsq2k8KC0dtnLuNjQ8H/1oikgRbY8y1btr2f1soQHFS4nwlUx9AfbzzD
uDLCcy2ZIxcjZQhTNgXFPz7g/AKOzcirWqWJDhXyQuCo0eSQB0piknc5mNUG6eydoqF9gJ7+GijN
1uuDx7A+1/k6MmNNmVauBfYD59PZTdIiIBX3jesd+rA9yGp7oyb6T3SDLip0rE5/R2X6UJ9qnTqt
A1JlugmYPwLg+PwhFSOzrIJcxBnMdKuFyarz4PxbDwlimkCfY4muWXsTN68jNHQdPw00Hv38XPn/
yJal3g7WBQzIVP+cPwW0dd3CGMCpy0qAlpWia23sOI+DACmyTDGWcq5h3OVKFmoRw7li29erG8Wo
qeFMC5XbYV53pQ4ivDFURgfiWLAMka0ZlWFnI/dut+KyKts3qWsXp9/8sTFB9dC05q3TpJ5NOQ87
06Q72zg+nOYLS1busgrIiQraRNNuzSK+G10gK/+DQdGKorpO05Hpfv7amATQxObqcOB3eKDlkEQS
oz3uxgAKj6GUxkZUqk1a5vmr0yMfuZTII2hNK3igYjc9OxOFlLl2aZXxIZDdAZtO4P6NKrmbtEPt
9vRQR7bPFNSqHP/T2513EaLGihtoPsLJdf+10QsEzP3qudLkDnNJAEGnRzsyMYuzafKDp3BBevv5
lapJhYKVWtsOzEBjYxWw1iQZATUrK7Ld6aGOHU+UZ7QpcKf/Tjno81ilLVWQ6VXVwfGhgvlebVp4
PXaQof6pP3SF9yaP1Y+y6J1Y5wlEd1+FqXpmwtOXmp0YFtUCC7SFsFVtnlVz7URNUuijY8dWbS2a
Cq09c2j9q7TK9BuVEtwynkQlzsz96LBcqxrflCrY3Bc+ibSm8vygcfB3ukkQVLVjaaEpGZo7HkR3
P16iW7TONO2iyYIrhGevwhzxzq7c6G17Ew3oMgR2swzd8Pn0kx05QUFCTE9FlCfE/LZHwAdDaklX
nELNh20TyPi+6Oq5iuPXUjnBo0GV1hRiasPOj0hNCSLkx+sRJYZi2FRR40MI8q1r+DCgPQqvWgyx
Vj/YMoBkDU17VJ0AlQdGkp35EkcOLlI3GwgB0+a8nC3CwBws2ZSH5gDnddfExR/AcCdOhYX4bhUg
+NdsPH24+9svmaF0UISkrF8L5iFanpYcefBHRKzufd1Xr5XSEmeC9WMvmWuQe4h2CFt6fhEUFnG5
bEq1E6WTnHi1k4zHkopH2LzW8ho3vEvI0KhYgJiz5DP76sixxQVMN8Tk4qcwOh00H0IqRS6yuBhj
2RFIaulBeZdb2MsZ/aYF0Hn6bR4diqRRpvZPt3V+jpjgkVPkJjUnGfVbNawQn61R4MOELgyz/8F6
sac+g8atw+06L2BPfDnVk8rwjvnVTtOgC1V5mfxt1CsODqMz8eRLUXDX6LSeeaXHohtWqUozFQwI
ycosOZb4zoggtZqDNU17UzRD8ENMGpYWUTKskVJbtF4aYDir6E4lFPD3QzFu6iSIV1JAxIMtYn8b
um55JqY9cphh+m2ZuLvzZr6YySPBarpa1amOZnu4msE3HQwjvxCa+Rp05Cxi9M6kBUdHxHuba5/M
8Evia/rdWFvjMDpGIC7rWLvOkRP0MuW5jNw7f0BO7+8vMZt9xF6lDQOR+/Nq7mhwj2WbCSeYKD6J
t8vH6Ifc5hu/dx9PD3V0avZ0HBEyaxQLPw81dVEjRBIbxw5QFOWKaAjQ7fZNibVxrSb1k6xG6p9e
9v8UFTM9/udLkKo72C1qvhqTU2eBFJB6eyLzh4fGxQVNLm8tSThyYq9PT236Y2bDEJgSH1oW59GX
DNtuarNJjao8QNJdBMHkzXERqzARaqoX92H61Cpn1snX0x2Hxw8jTj//cAqFYYOnuGBESD+YOUG5
iHBDKAN0m51Kxc2hOHOyH3mTnwacvckur+S0j2PjTi2qO7+xtXvsrpG3dOv8zNS+XtQmEShFJhr4
RPvzthM4JgTulCg/aKWu4VbbSuCSffnM1ja+LkfqPHQGp6qIQmo1O3PSHPe+zvKKQ6NF0b6vjO9+
PybQlJp6X/pGsFVy0IpDik1SOBhxhviHN2zjTgyPk4bLJJVuriV0Gfe10pc7SLDjQkp7dHoI6pCg
b7K7jg3+amRd861Q5BAljaC9S5TJqkBL4BL7OeC9STQVdRIZ8x0kRaJaRh0Lz+51EUDkLiRM1LGR
87fdkLXoGavW2kgzqG4NQtd1V/xU4REskbiMnuw4SN99xNwv20J2b+W2DTaRIZuPAXzzhYzuwCpL
dBPapmldW0OPXUSg4YwrFA60tNBuMGXTd5mvCIzWo2Abq5IMvy+u80MhjdiUYB586UNvQ49VhX3b
YPkdy+jBiy5olmNjnmtofL39qDKSu1OnJUXQ5pf8iH9DE0cVHhgtSVDZgCLFmcKJu/w1HvIz0dIc
d0mzE5AejXaQy1SfYUx83lAQzPIuxc304A9ZvTJEVSzqwQ2WqWe923GDfkmb4I2S9OUWyz5lo8M2
vxU1tnsWOi57AwmYVZNRvBubAubAgG9Xb9bitXDR7uETIo2ZB+ZtGpjWLh40bd9blX+jK/joIb6P
6VeDEknp1Rikl1L04GsWJHNkqTYWjkwbvUvMM+VH9dg+m6KoqXeD5OqXirvZlgaM/fRAg14gRzR4
uBmZMArDkFqKrVc4i5SthR4GeukRUeTGh3i3oKfTb9zR7q77yER4rBbpo9rbGOtIfdk9ZhiDTCZZ
TXAlLCE5GOQ8d3Idrtwkg9MWuvpDA6v+RwJ6bmXjvrjtCthPGN0O7wPaZgslqMcfBB4oIZpyvlUt
KXuWYoyJ//bNZxpCAJcT0/UHYv3zB9csFEUNNdDxbAanhlGzP77kfrfm1H3+u7cD9zhCdzLFV40m
52ykwM4GM4tK+SBNwo+6VK8yUb+y054yu8EVtLwaQmuXJFpyZopH4mSaKUDg6VOpNOjmDSRjHOWm
t/qWmkVS3UsG/OJCjN2uiUz1FhUmbTVi/PXQJG2FVQrAsjbKELYY6m5z+hV83cs8iMHkBXckhaPZ
K0gar0BcwqvYy+gwhira5WupCTe6PbydHunrqiZgAw04Zd6kIfM+C4jMcFRyGiFGWLgbZTS7dZO1
1ZkL/8goOgWwqRamykIos9sw0Cs/gAM/wsuRv3ukd55Vn7mgjgwx4a34fLAZYFzNhlCQHUmsQQFk
CNcB3E+09szh5fTL+lX1+By4cP+pv6pMhN5fCqlNGUTDkJjhnd/voyS60GtUrowBHakYnYM75DOw
rFnGAiNSVPq4wC5H91yx68tEqVIAODJgnMnQ1ebwizg3vLDwx/wQF41OJjemd6VejqvTU/0SvzAK
t51Fw9YkGJwHunqstVqfwNwY0E/zkMOu/fAWCbEzqemxycC4IzWc4ID2vDI99FNdQA/9gxtm8joo
ETVoo8g+F9aKecA5zYbWLF0jjVLGvHvgIcCOH2WbOlBXcYlBwBCqbgiPClRoW/tXFYKMrbKrpfpa
NZ/0wbpOgFnG9OuQqURC8QkHDrorz4qXIWuP/Xa6lmnkgRo2rNAR43PRbPlvsdiSXU24AQutjVY6
8Ask9ZbGzUUkwoXV5whgJq+a+ZQZjxhlrGw0fBr6SFP5OfXTLX9SJLZGpCLqdse/JDjSxWd2/LEv
a04cR9JHtLjn91hTJ0RxrYws41CYyFRhWWuZkbvxiyY/s4iOfV1qO9TT7Km4Nwfltm4tt+jnl46o
cOGVm8LfxiI6V0MTXxpTfF3ghr+oCVMDdB6LVEQTLrKCd1lYEfmM6LeKUAXsKRJv2TdPrqKt6zLa
TFGpj/PMDp3MFmdpVEtTkGO3GCd436peCq4kA8vvchy1/eiheYAbgbZyJ1OY05vry/E+PTBN0yle
B947L3qFqVQLNbBMx29FfVGn8p07Glu/ALIslUQGp0f72tCchiONpHHHsDQ1P1/d2MpAZM8i14nT
qX+fKY2E0ahv3bWd/4dWaz7C7HZ/XRplfKnDcLlVkeq7B5qiLV25gyZEbHNpqDVGp8ihuvsMr9xv
p5/x2ErhbdAP4xDXYEV9fsTQcBENqHr5EPvpDXoXD/g7704Pceyl87qnC5V2A5nM5yHsykOdIQot
h9blJsAn3FIzJw5IIEL2wemxjkzHmNDuYChpCnwphOBaqMUxepFOlpTdVhMIoTaZZpzJ/I7sZAPq
MUwgInGgbrOUbGyzMJOy1HLMSI8WGFCKVesVGMEqY39mqKMTUk2V1E+eGrCzoWJR2KMZM5RSSLsS
YEFbqn//XOLzc+VQEpjAhbNVmhW+HSRarzlmBWS7lPV3d0y2adCfWQfH3tqEKgGlA2UbVtPndQBW
Lx69GJByhVneHkfRdh83dnOdelm7PL0Mjg1lKtw4E/qUU3C2qr3UrP8faee1G7eyresX2gSKmbxl
J7Vit2zJ4YZwkJlz5tOfjz7AhpoimvDcN2suQICrq1g1atQYf0jjInNPA552ePIVX+vCsu4a0ypX
JvURfAqLyYQdTuFTCMq8s6FCoWXBQH/i5Jl4NmylHo1GiQmeKy3kJhst73uf9aNTqmb0kvPXm1rK
19qu0yAX6dH0I9SJXcQTiBfo7Ee0cdqMbhoaJ+wH7xGUokWFIC/GjTdS2d5pbXL+D+trKQhkCyDE
H7pvDebohumW1knTg4z3VPHqy/JTk1m/r4+zNC/wOxNTlwc2stmXW6YY7V7K8Bs90wwDGxhZ+i8P
7cQuRW+M3aNra4yZhVjFSwtqL1PjvTmP2IOuJJLlYq1pl9T+UhFgWlWG5hdEoPtdW+hrCdKH8hgf
ziLVYobke9a8gSr7hpR6ZpieFeWb0uRPinksUpT8M8TeqwZF00jfXV/SxRnScCMSazpncRZQEmkk
aU1cAxBrVjz3SQbovA/KM97hGqpGKHFcH2/pKHK/8KSUOfwf8tlWMo12lKPkrJIEyHKBp2QbHn21
/HR9nMWtAscJiI7GZTa/2n3Vx1EyUrqzJtfPdtjidGiot93Q3ovcexh11Iz+fcCJWEY6QVWCEtDl
3qRTnFelBKur0fL7oHEfGwsLErvBGFrDp8ipzHoFiLT06egFmfBaCDbAiS5H9BsLOLftWydXw59b
yF+quKnQjBLoyzYr22QxrhE40d/lINAqnO0TidqmLQWadWqyE5nYXWv8zE3cdJvbRH5Nus/1ZHqQ
DE/XF3VxikCspzIaafK8pmpmUgxhWG5PYzYeKdug5Y7hTY+gGd4Z14da2JhU7bjvZJ1rnOzscjXR
KUIozu3qU1yFWNWM6BHqzUlClH/lMlqYE/1N2ttTXZoq4Wwl6YVVcuxm2qlBWNTblBgA0pUp0mM/
OSTCC8rWvt1CVKE5BnYUBAHzm4MjYrPOOtfqtBOYsuChMD39bIcIsecKZqydML17bUTXs9Fz7z4f
sWaG+ak7aPFmd32U45uQbkYNGY8EsajDSLXku0CYHfPJDlvc619h4diaCgIIAj41oJk5uEIe46j1
AQ2dGkvf2wiJT6a2JqRux+/VA/JA2sqAS5+dnhXpITD7j2RMrQPEF8qSCjSof/PKDL3TQOwtZQ2+
O2UzsyvZJOPn5BDzDLDJl9urNo1cRHbJV8+7Q+562PJMSgBJUu8H6o8bP48ReZCOESH/+pIuHV2g
FFSKNZISZjnbcCYu7OjVUSypMAJ58dpaReXdV4tnbhqMiCA0QcEXFWYQCELxCFFoS77mZemu5K5L
Sw37luKlIAv7gGRI4gBNQo+lli3zhx7JP7Io+KHmwdv1+S6dL5I8VCpogIJvm610pHcdKsJVdk6w
XcQO+yAl6raVQ9UxZZgT/2GwKVOeNhDtz2nO7/pZBTuza0JDOSUNqqRZ03SHKreHjR9LNV45VIiv
j7eQ/5tojYCno81ExX92y/RGllgaZqOnpkop8oeVezBE3fx7NehilCmgvJtV1FExaPAkPJUZuonl
c6K/Xp/G0ml4P43p7+8GMFsXiKMZNVC0UAU2O8RSKbUrKI3KOci4HAOWLr2h0LDyuZae4FSewKfB
OKd4Pi+nBXrqNkSd8dTUBdCVuBHJLuq5TDLRlb9QrgsPqe/axypCbQkL7mEXZXZxE0PAcdzWGnYh
wvU7O0nLI3pMGmqUfvnv1zq/C7gg4e+vuMzl2mgRSuVIF5YnLFo/YQiBtkj/BKj8k6m2K/W4pc+A
yApdKp77E+7rcqjeG7iyU5GcKst9CxR8OrWGskR0M+LKETXNn76WQ2colJX67VKU1ylr0uBmJ4v5
hTQ0pdS2sSFOfdnv3aIH61MhfZz4njOO9nMbddnKuVkckXwa8AsvWzL6y5m6Ht62PVYPJ/KlBJNC
7Al+aiJW4QBgLxFZVblr9T5cSV+W1hfiszlhU5jpvBaemUBC8sKOzhoqdogYI61ggp8qaYeO2fBt
MPWjq1n3fZGsDLwUaicEAVV+igQfwkQeYaCUDIRay1Xz73Ldh19yv6dtK6HOf/0oL4VbUhm6nQbJ
tjlHEyd53OMg34ArCs0/HbWj+wLhf5TBZBklsFxemdlSAJw03iZoC0C9+dOW61pTMM/EXjYjI0HN
XRy7xOtWksHFSYGdgSuF8gm198vt0uELplLbl08DEHsr817CxENYEyr3JqrlYGUJF+dEQXACz0wc
ldnm7OQAsWVrSE4aWud1oCMA2/24/pUQkuInzxMQnpYUf+HXIKQ3TfldyI2KVnZjy49POW5rmDPm
tqMXnoXMWCMOUq99NxPEycqczniiI29LwcvdJuPwM1Mwc3RVPKYRjjuhPtliQSK8Owq4k4ZoaG+K
EKMKVeJ9WkTZN2ocyLY1KrrNPSLhWGEVm1ZDtT8epBco4L+8XoGPG+XRHnY+aq4eqgNakfU4tCvY
M+jpvs8bH7BBNW4D7ENuqwEqK7xEvkCdvIQStVoztPKdlhTevRKiSGL7ab6pjQKv8RwlY4+JbnId
BXKzc1FXK1EKBjWRYq7qYyuBBd92tCcHYglvGtHHKS0GxEyrwPvaGV26sf32dy01d/AhkRrPqx5e
Ym6BVlfqTWskP6yYyhjISASWW/6fj2NaGAf5NilQ8u3HCO2+1H4Oje4U9OnXrgifc3TmkfcIzI3W
jrh3t28DyfTRxHKcHtnw22iz7/HAjQSE+Hecyt/8TIboifoRngRo32rlV6sBPJ7pJZ+s1iNsCcSX
wQeXSe/ogZrzHQ6/ERDJjm71oChopxdPVm5JTj/2hiNh++cURonGsS4Q3/QwdBldf1/yTnbGHhK2
ZCv9NnI9iZJf+jmpRgNpQxMNdllrd7abKrfAaBBFkVXTyQ0+AfvisSzNH2HnA1MKXxJcZh5gPQw4
luq4wrrhZ2gkL9lk0BJ3lJGDtHxQ4HztIyi5R7Xs023ZuCP1OIxhiz79TuaNsp4xfh5FAdhkCD5p
+nAvVfVj2I/Bsz7UAsOs4cHOpc+SgqhflmDG6mMPXU0W5dVgvORJ8E1Okurs9l5ykEWU7JLSi59l
345uks46tWGIo5iF7WGgB7exn/zqK/PW7aTz1PTaBR2+ZkHHJPAqEEfXx7nItmtz02WYy14/k0vH
/v2JnGVZSQh7y2+U9ly3Fka4/U8vQPP0+hgfIYo0Dyflkqk4zeNj3mVSwArYZu7pp4lJU3s4PfTm
cwXWy8iCL7T9oRHm1rYzxY5ieYihuPJUs3flwcdsClW56z9n4V6yKBBS9ScLm9QpLoNQpbcxFaYE
IxujJipEkXKw9RjwRITN6PWhFlYX5gN1NMgPk5DcLDN3cQhqixCN9rCmfVhFqgpcKFoZZHE+Uy1y
KnpOdN7L+XBJ9Xmb2uppVKo90hCEKvvzmCqfr8/lIyBigmS/G2ea7LvgbbquFTVSyH0eJd8NZKEi
aTxHbvgHqZg3NVe2UYFAU2PRTDUjLLHN/fUfsHB50K0B02QpMkTXecLmJ4HrgQ3STl4PgMEx8yg7
unle73wsGjZmWeJer8trOJCl1YV4yjZBanVC/FzOGh8VT8ZNvjzpVgs2rfDkBPfD0ES3k2mu4IqW
9gvXL5iaidGPuODlYOOQUZeXlOiMofAfr2LrB4O8soxLY9BdY+dDNKPrONsuWqcjhCx5KTWmYUOf
Gpnp7fUPtbhTGAHMCtUyS5lnLkYjD9JQevLZzNDQCsMz2PKRaEpLXK5fRVUATsZ+ZngCg7JyGBbK
TH9bh7BCJ0G8OYSlpZur4K0lnWQ/PfPwLpyhA72q1jdZmbwpavdaQRxciShLS0oyiObvhFxQ57mT
FBV2EWHseQZrjtu6Lf+Wg2B3fVEXx6DpRh9A0Sm3zj4b6unFiD6cfy79NsDkudfQKvP6z/+3UZTL
DViIvou5NNOT6uZb4AsDqcH1ERbOE5XiqZ1BCih/zGqpkiud6XlnkhFzkwdxt6MaTy9eGvWVnb44
1CQXOnXcqE3PlswIVJMHdSSdjDANzlRdrVsTVuyxSzWxMtTC1+HYsudQa6ZwO3+A4NaGB1xfpae+
rQGXjry21H7lql7Y2hdjGJffpivyKBxxOD6h4fpaNeknZYy2WTd8KRQdexYJayV7jdq9NC8KdqDg
eJqbH0tLwhoFlH/jVOSlsrXz0dzKZimtrN5SdRBhHvUvfUK3KQZcTg1MaJkXDR8pt6J7t/cPodbv
1RLHb8k8upb3WJTSkwUC3gHG/+f6hqQlyb8+e5XYdClNnj1EecSiLkf3CgVfZLAGp0wW9YNRe+pr
mObKhssg3KKT9YA91iQQXRePqPk020yToThbI6ZM2psC4/uEr5i+T3VeMkbdYrs06JYzKuN9mv0B
taNhNpdjwmB5T1n3OqL44RhpepdKJI1efNOlxg1+vne9j6f5oAE6idGn2YLnRLguqLZ54GG6iuf5
3uhy3JL1QnGkdgi2CfoaCMHh4Kgrj/hIJi9KA/ao96MfStA9eoNh3wE6yluMogwlwrBSzhE8MnFs
hG5cPTStEsDNxw8jE8pnV+7EfZ0INPJvdIGjHN0qTRyK1v6NfeuwzfIEFJIYSd6/pq46uaZCSAPO
XOFHBoA5h9vpFMU2Ogw4w41nc+ON0oZsXcf6poIgEe0pPZT4p7eI6kei2Fl5Y+xC20DIH0Q20QzR
7LvOStwtj3msWocHH8Ek0UfbsfqhSQ/hJI5p4w+ImpdEK60xvki9pPKkUBE+BVZ4G9h9v80TU98M
Y2UfFCZ4UNCS2eWp4jrAFLIvgdLZOxEU0QZUabwZFHtwdJElGxriGJcMlb+X8BLF1AyjtTLEkaeO
y2FDXf37QHn6Xo/g/eMZhW567ipIU4rgM9xz+VZScWEuBgzIk8KWHwsxdMfMEjg61emwQ4EXYnEZ
4kxly8lnEOX1Fu9j40HEITRYyF47VG/iPZ6D7lY3u3FPOaPbgk3CCcTvB7g6GQud1fWT3HjxHjPQ
yUW1qe5HpRP7qkvDbcTD4xMWq9be1DxsQfB0cXIVGWGPBwubCpM8dfSDW2yftJNVhfoecI2yN6zJ
exz5ssfY8DDdlNCE96oCmEpWafEWYL/7Y9KW3fYh3uy1NZS3fqTmO2XovY1cJMDbca/bFWmZHulU
QwPwbXw/MqBsdY6bCVHTP3pNYm3aREIoRMlKbCpFsUfPsEBROiqAzNXdsO01yd11gzF8Q1kl2dg0
w7DDwmnHLkHJ6xBFYGr0DS5t2FJ7fZTeZAWONIaKIL0i1erGj7hIEjKPTYgJIwwSF4u+DFujsBf1
ttETf49EU3Fs6Hujd6reWzmAYlFmPm5O2KJ4gaJtgljyDp2rN7dVIP907UR7kfXUuDepojkQpuAY
YMS3LWV08ylzuE7QtOpGomZxCOCubI1IVM9BFxTbTEm7TQp2/mgNOCPHPA6dXPGMrQXZZNO0/bDJ
Yqnf4dmZ/m6o7m6TFEd3WcJjxszq+OBZKT4fstXu8GykLmJl+YvIUA4MoTXv5KZGO18X2mHMLfjG
TRU9YKnd3aDp6uN+LMsY+hWI+gRshtbTcDdHqxhtHzx8fSj526JvR7YFqHUMZHBVNuv6pjZF4hQN
dhfoTfeHJPC1G09GZcEqMBu2EAbCD8+tsIpXtCMCCd6zMWrVTZoGb36FCLIx2KoTY3NCpsfHyEp0
jew234ixbvB0i4rdKDDX0Wr8cwsgiTuY+/WuKFo2hhorO9XKBKbDYtiGGLBsy9Qyb9S6hupplagG
JhAC9CpKsWD31af/4eWOXmykpiekyY36TypW8qGlOxfMKWhU3WJTzLN/vQqTMUDw+FRn8ZHSuyPc
+0G8Adzc2viUSWG0kubJS0nL+xFnt3yW1KqMX/dwxrLqk8SOAdNychPrpGvuJrKGz57n3+l2dyji
8GTqDRG+P2aT9ppr7VRC2PXb8W+SNL8cFQA8dCfJ2qB4XF6OSOMFuRboJo4SgNYwa6Sko1CZPGmj
hfMeoFJpR00EDYVMCP/O7M2SV0UTbz09GY+ewM3BiJEUtqsCZS3u5U9B1psID4ySIw91sjGBgh/V
WBoinlVefb7++xeXk5SZEj+3IS2Xy5+vWO7Y2Harn+oxefOl9EmSskc9tlb2ydKTZwLQTppWgmrt
HOqhGDW0srRMSM/lcY+mVWM7Y56AsMTlqKCchadvYyau03Rtv+uBDjyofVfvfXyI1/SdF+cMzxbV
rukZOe9fY3eLFWLuuye/snHRakr1xsV4zBlFaq1kbsb0IJhvD/T1YCZSU5kg4pfrO0hulym8Js82
r3ZMJwTAUgR9HzON2tW2x9BMf1CCSPpdBnr91c4wIh/9tv48SkZYO0EwZJB0MLPsYuwMTcu1nux+
7LZxWqc7Daa/kydWiwob4r1p2IzAp6lDOHaBqrwzFgp5g2IUNxIqC71sRfSyizrdD0MQYS2SyfBh
KzGWez/Awhg/WnfyL/MkDJDyrzH6w3TWfI06bFzIWKRnqef0ISC9bacn6IXCUvWwFxH4MPq+Fuwr
CrDn1g/Vs5v3Jiodo99tE7nRb4rGl5009aQ7Q+vyZxUZuVNADeopSHyIbiAe9uGQdfgU4n9EGDHO
kuy1f7gUGWvA9fT6pl9KaIFAT8pnsgJTaPZRal9yNSXLpROwDpIBSZFuxnT12y/UY2w8+LiLAWpS
zZ9FBinJqpSaandGZe0O3eCC2xnZe8mUDrpWo6kyBiutwsV5wR/X6XPzFpkfMj1J8AlMQg6Z7P0u
kFObQPnXl26hW8aEJh8fYh7Nzw+TkmNh94pxomYf4dVe/haluE+CWmPTpTtXt2560/A3mrSGkFlc
TvgVwN8oy4BNuzxJdUOe1Ft6dk7H4ht1ldgZrfDRIq9wFE36NRr9zfWpLg0ILG1SvIc/AkjhcsAI
MJeMJcRwHuPqc6cZ21xJHN+u0cbDY1NIykrXbGlp+XAT44cn5QfMdWJ2Hd4ijXVSRfzbxcrW8Mbb
EFZJMgi8JJv6YQJ+ccMEK0iCvwI/8yAFEY9mv0kj9AMCW7ZqRKlGAMsqxoGPWMzmp9FX6tcIH9xf
Q63JjwZ+kMfMCPVdRVJTOlVRqvdpr3VY8/X1VtSmj0k3Yv0l2euml3h557Ul3XZGnt/EpFROUpd4
3nZ6+BCg7bOVUiXBcd4FYU8auqFdaNznOf6uVRKQi6f6Wllv8WuiNTjB2U3YLbNHbKZ1ckQb1j4p
redC20rCRzlzkVdsyvg+UssfbkeGe30HLV00/JP/O+Z0Xt9VhCd3kmYA+X4y8uwVRu4xyMRnaXRX
tHsXL9eJLAaXS2Gw+dEAhdu2dPK9sx513p3LtXqUOou3aV64D76SN7ui4Tk08FfHrvv0oEhtfRdb
Ym3Ci4WK979klp310FUDQwANU4Y8xNG3+hPKw31ZiC9yrzwndv4Lg9PDJIGWulxB15d7+sc/bGNU
kshDKTX9/+7qu+XuOgN1HG/ALGIYbZDGhnovd4b9llu6/70ZKnsFBLJ4YCdY51SuQ0pjFpEmqX4j
l1IKTrWhO701HOsAQ9MRO1bF++XF0p/Ccw+4nP+HnA0FYxADCgTBDzBPIejJqIKkuw1oi7VJ8LX1
7HGXyHG+lr4srOiE/4CWQWSAP3G5gb0uSNohhmagt7Z29AdR3xj4CX7LkZO7NYpAXVnRpUP6frzZ
genqUqvCQegnMvxfUAzuai01ae7K6mboq7cS6/rrW2bphIKrphgP5k4QfS8naEhNH3qJqZ4y6Ipo
H2uv6PjkzoBIxX8ZaNKbpGtBLjgbyDda0ESVZJ2iYfyZh95T14vXSI7WMDR/yT/zQ0A78X8Hmp3A
LtGVzI5j6xT6Shwf5KEoznaEO5VVKPLPGKL5z1yyu7dcFdUd0vfVXeAr5gNCmMKBKxkfcjLuR5LR
Hh9TQIhaEmu3qEQPK62cpZcjzY+p20nFkdbn5cpHTdwo1URmRGvvfrCyL9S5fhZ5/T2HnlmWxmtZ
lyuIpqX0CFDnZCoGhvhDI7DQSzfjWR6cwbc/AX64K0jB/kMM4oIBE0Y3UP7wtughk5d5pgbnovFe
SqO+Bcp09GMbC1Hj6/UttRTu6HfQP6WHxOad5SdFUXYYgrvhWesk+8k1cNZLUjq2+YALaqy77krY
WTqc3J4IEkJSnHBEl18sSUBnoBVODd/70cf2FgaC44sfrjruvDUy5OLciKqqDOB3inWXY1m4rgyx
neLAU5MwwA/l6Vo6/WDdJmb85fo6Lu1EVEHQXJpeaR9aYlGL/lAdD97ZFQA4fGt09La6jczxM7Pd
jOmwNxpzJbdc2opsfWiYkOcp4cye3Q3BAM9n+iGZVt1qvnnsJpbF9XmtjGFOTND312FhZ53RI+My
5pPPWUzS6oqVgL30ndgQVA5UBdDSPKzlddMIF1HOc+s2ruOqdnqHE7uTKHV1jEJ0R69PaSlcw+ZG
VALG1BQ5LqeE59xQcbd7Z0FxcF/mwTDlmjoO7GIN5L44FCQKMLagEUmtLoeqxwoLjt6MzooUe45V
TbrU+Xc7Cl+vT2npVNHOxn+DDpzyoQnXuYChAFxFz1md7XrdPMsu5TuhhvuyVAB+FOPKI3Fpu/O9
uPGYF+T42cSkoQZqEvb+OU7LF2WEEuK16ZdOlM9uNGyUwLr1k2bNem5xliD1UKynDyzm+z1DUnqc
6J0nE1Pn+0DPUXoxK+URPcj60CViPJdKsKaVuLQ5baIVr3BQxB8lPQslrZGC1k/IfDz4qfbqa+KI
WfpObuWX61/x41CUn2XjL1wGu8n5olropIa+XlJn9fxbU0inMB4+tYlMJ8o1V9L9jzvzcqzpA787
130HpjnRfO+cqCGiqGjZPCuG0QJn19c4in/j7GU2wVigOCnUU+Ol3XE5Vip3HgUbnX63WQO9+9L6
DaxwiOKRt+WCdobc2id5d4KBn1PXMV8rRX6uGgsZgKlMfjO5epRommr6/dhH9K+aTewpNKPuQTfQ
PwfxgLSsXL0RmYAwOyL4Fge3sn5WUhs2Vg7Jx3Q8HN6k/NHArIomGf+qYX2Ow5dSVncZ1f3rX/Jj
1GTGGmkCKQlF3TlaSJH0MNUrDJ6MWDvw3Drakvzt+hALryTGoKUK80HVuAamL/zuC+bKUA8BUflk
xQVnHDCPpW6LUM124ZCqrw3S7SepHZsfmR31P6GoljdNURZfrv+Mj2cSMWV4p2xccEOAAC5/BXdQ
nCbM8iQjPICwE5pOstT4u9Gtva3VjXTwBM2Y64MuHRTeZry0qYmh0D2L4H1Roa9UiPZEJ/WbsIZD
27pnudQOADb+2dfKmJIjFCOZI/KD88spSzSATzr0QlA8if27FfskbXZmvR9p/DXp10lq4vrstOlO
nZ8XiIwU3ygto/4zW1O9nZQG6ficKHBjKy3ReYsrWdCDHeQBwG0gRxiulQgPSvngZIUYNzaNP0N9
wvSOllNvt03jGBj8bbLcw/8Zzr2+U/QofVTTrsdbVtApttCM7yqz20UIRb1VDfpilZtV3ye/qnvJ
kpUeErPdfbKEFBxyJQKnq0NfCrxaeW07QJahyq3jlMMn4GLBHxEG7RkiXfK9kEpBF7b1Tq6caT+u
L85S3DKp/xOJJxm7+efQ+lixAT21ZwBAt7Aij6Wf/Y7K5M9/GMZAckonZoGsn4WsaNAi1isC697n
b30e/gxEuyvTYWUjL8wGvxdYslBkJ/es2TBDrEay78EVi6Lw1h2zfe76N0i0rSSKC8NQqIYTAaV6
4lTPEkUpomnoltZ4msrY8N8KvHJ6/FZKfFP/fUZc0DK3NEAPNslsRmg0wLz1muCc+bRcql6znXzw
nw0zWeGYLcU/RqKkSs7DeHNVgVjxZK7hNDqn2UB/GuvvtqLzbYw6/EZjU3XeQVHjX3SQsSWUs/0/
bxDgTpOuBXhbxHRnIYhrK5SL0dRxA+lfpNy/UXL5VwHU4vowf11CZ7GAcRBY4n3Li2kuaAAX0vbA
HqTnLkarROkKSuS9lT7osOM3UqViJx8EKL4ZwEKjSij7kYb6vpFqSE1J36G5MoTbNhbKRvK4Mw03
iI665uNRHJXjSk6xcOvxW3mz0vVGXn/eOShDSa+bbkzPhMvIsaL8KbCClef3wn1Doxh31yn5/Ki6
kFp2M0qSaZ79XDhaV+5VOzvCMgMQaNLlXLNJWpzShIbFe8OwhDb7zGMk6jhrk/qs2qEzpSNWsZIq
LO1j2KJ0kSDJA6icC+dr4P8rvXdp7tntcxQ1h4AYmtryQbW/DdQXWG3AUHh4qcnKHv5YegQaOGEX
uLmhas7rVi3I6db21OgcoKvWgnJwwECFphNWDlsF78aVvTyd/fle5rFKdRmgL5zN2WL6bZYOdhAr
5zxp5JteAaITKqUPyqsFgNaaA+0sS7K3g9WOh1ho4b3wYm6qIFBWotTSLnr/S6bP/i53Kg2tDlwN
3yA5G74iU5VAp7A9p7TipyLyuCXjla+8EIF1INVT1QhDYHw/Lwf03dgoRpqV8CzlcQfl0LoDIBQ9
IhUiVkLGQnJ0MdT093dzozShp4leBmdf18utmSeP6YCpYGnuq7UHy+IyUuyg34PM0QcFd5E3YeeJ
JH425eL3pCyL49urJ3k3sDneaEKtdQZWxtNnxQg1RCcMVxLlTGkSAdn+dtAI8p09yWX0WxGWK820
5aWkmUV8Vz5KS4R6EYrSbfKz18Ub2zxAJKHR627goa3sj6U4oyEnMan9kAnMO6JdYA5VNKjVGVyV
2LoByCw26cqVuTidCSxO1QMXoTlMo/BCOK0N9kiSWaKo1vhPtdS7To8hSeyqx+unfWlGVMPJnZF2
RKN6tuMpbGpJY0kEl6hojm0r58fB1qqVg7zQtSKBejfMbLeHFaz+1sCBrOq9bZHcFsjMjTVgp7i6
r+rOaSwQdk23Kezvhr3WTf5YBWFw1pHp8Qj5UI83obeJoIzic6QU1rGrrHGn9FZ8mwgp+2lqQb4J
NcP8GYI1WlndpU9J4qihHM09SGp3ecj1Quta3w5xuur6B+F5r3ra3g25fOePOIxf/5KLY8EnNOko
c0vNc2HIak0Q6AACuiprni0lC/bcGt0X3k3S1u/TtfEWb0QdF2HkFmlkfyi5eFpjeGWg5PSsb9rO
2/Afr3i0ghPKgJH9PEItqK01DNZShJ4qgkgJcBfyar9c0QCXdD8OwBYFsRi3VqyByfQnbeM19ejF
5cTEFu2fiRwyLz8WlaoOgeUlZ79K75JchaZRoN2r39WrjN2l/Qnq4K98LjyNebE9AunT+F6XnYZm
a4WHMt9yu1P9qLWtt6b5sDgWLxiaiTQsPjTBKjPlJeUmyhkJv5u4UNF7aF4Tw9vUZnKbj/6D4q21
w5ZW0ng35PT3dzfdUDVNocp9fM4Vnsho8dobib5/GJYvUBZX7oKl/UEFgDch0n7wrWfxLOgBTRpB
MblH9bip17foPjxXWvXvB5uSBjGagGLyiJq9nzzJVyq7yXVeNc1tXSePVgMoXo73GSDc6+d6IUIj
JT252E2tJpgZl8uXqFLeZqpfTEzfYjPQmXFQ7l4pFC9c2WjDTigXOuqwQGfLZntmWnNrI2LumuWt
FHn2gXebtrGt0HXUOrJvTCx8Vt67C2QDrlAdrh6QSnQ356/QsjBtKQms6myplf4Kgm24k8bY2uqV
C90mUsiLkIZ4KlpV36MEKnZqELhQEYpyIxpDedJH4e6SPO9WOsVLq4GyEkRFPCJp2MwyYGF2amz7
PlbZZoEIxvDsqvJzY+iJE4nwhJju/t8/MQBFYjaUJvqks6BWKgkuJLmdne2ue9P8bleV1dfrQyxN
6d0Q9iwnq9Veiey+yc5hXKcbtCDSTVvUHkDnNN8OcpE+9yQjK5nM4qDcvVDX2Fsfum123DVK78f1
2RANMGX3TpMKRIBvXDOHdO6uHH114exPwAWOPnctFNDZJuahIGysa+uzVkdfPPdR2NFj2o6oeRa/
7TS5R9MWucF93UNmyIZw+p9jUyFgHSX2Fk77pi9/ulJ8M+ap7qhhuimj5AfQyKe6zz6FbXqsfdQA
3HtVb28Dl2noCK8nrCF1VVFZj4OnPqWKiVovpu4mgvcrkWCh38/tPtn9TfI29odOYp60pY6fYXam
RSzu1DAUG8016i2dquEA7KC/ccvuC24j8q6S9BGKRI9fUjwIp6mq0ZGbwdxE+YAmmYaXrWrXyl1s
+v/hiuYdzjODShmIy7kkTi3RoDDCRD0nfiltDb8JtlA8ym3okSRc39V/b+HZW5XCEmeVuipIr3kv
xlOmVjgUhLMWov+np499U2zSethZcB6IxxSchswJwa6pUgTPPb4dzfohUMPd9R8yndD576CiAiaL
0txHcrMVCN+HQp2eKRBtitQ/KhY0EzlPuo1iBRH5rb+xDe9mWPV/XDhjIDNR9yUZguM5L7Jbfu8h
gxGWZ6t9McrywfXf9GHc9MgtD8Xb9Vkuj0Upgi4lYMl5n7ShN95WOKqfXanWt5zuEgCv2RzcBOGW
Us/EVmuD1XrEQp0d23hgSVhcYoo1r0dk0ujpZpnX5y5o5X2hofQjRiogormfVKuhuaaPluFVTty8
SP1K3Fz4sLROGVVB3pJOzuwqMMtB6UqY3ue6M27HTGyyNP0GJeG2MP1toIlvQSMDx1a9lQ21sNSk
nhNumWoixdNZLGt7qygTrsBz6Hv1lzoZ+n1ZuBLiP6kXYiSiZU7vaWuK0QupGvLXuDjwYpE5V9Ov
epeqtVkCWL4f3RMd/vJG9aXe+Wsb4ZY9L10aXCsX3+J4PKYnSAEFrjn0wx9IU5sBhnJo3NRDu9Ol
h8p+EnW5sprTas2OJzVZnn+o7VEkmKc3JULDKFZM8AiZT2hUo/61LgfxrU9yby1IL5TP0B7jeND+
pnw2v4UyAMpmliXRMy/RQt/Yip/uUDKyH9CSliAVmsEuq/M6ctp2HD/7UZZsRVpWj70Y7TVYyNK7
m8SRD2mCH6QZP9tGitqaoR0KCO4Fdoj2GFFkH6rOKQtL3claOjqeiFRHLbCQMdzKe5DrON0MhbdW
oV36ApBmJk3aSWdsnsUW1Vi7bQ2ZGundJ6tIjvRzjl5mv/5zhJqIJ2ieTJ2UDy6bGAuoJqEgPeWq
57RVeC6zJ9V4MDsLHuVawqErC9sK8U2kwWge8/SeBYekQS0EGlh8NkvIGmhBpxuljMBm9fB0f5EY
hZsownOmU/Xg2BEgX1FmyOF1CcOxGmnctMI3vhpVpiKm3loxDuKVuy8VMyicMI7EUahFvc3asd7G
mdngWwNZE5ZYEe8NTGHe/LZT7/q8TDY9+eOdCXC9QrAryn5VVRegCBPbyaH1RFE6TZFwI3R6sJEG
V3cwBm0+GS4EPi2OkB/oevioAz5xGwMQ4W2UGniID6I9UDfpyRTRvfHqLnH+H2fn1dw20nz9T4Qq
5HALEGAQJUqy0voGZdle5Jzx6d/faP8XNsUS63mrdiVLIjmY1NPTffocxUFgsTEic48MYrhBDdPa
ElvqD31i2tuv5/LSkmGxwE0CUgsa3rOLT5M1saLBffsga20N+xDKLaMuzRSxGtfiNJeb4gAnSS8K
n8/sXjjPTe7I9XpflPp7GiKTaqG1kNbOr6+7dOH27XCEEQmiipw68rN2dBs2zSZXY1yjyjitTuk6
a3VHUoPK2Civ7+ROz4J1bMorF5pLdvbPdsVz/WHXbUsa41Uzogc1p+JHWMIgM1R0OezuZ1fK1ZWZ
u9hNi/1HUhwNQOfM6kBtaZTtFEv3S1i/rlW4743+rqoD/PbFJSD2A71T/+uRvTiDxGko4tApajgf
2VhViS6UpArSWm38Lkwoe1YlywUvP/3/WHgQ+ILGniDDJ5eLIk1KmaZGeaj7ElJ22YtjKDyK1bzP
iyWI9HIf5crJKbq9aoRbVNmvdfZSuhHgO+B/gUXXEZE4m09UjBKnbp37ftbIoRr9cqr0QoaiqV5+
GiMMH6NkLHexWprumhbOv+pkwOzDfcZv5QbOtKXUHxJJSl5ADEhbtZOLvRxRh+U1Wt5fWXz6BSsp
PHQodgkSfuLQDucEYZFWs+5XaS52UVh3N2afdbuvF4DYOn8f8SSYBfpLEwI0wE3+HpJSyzWlCcf2
oV8WCsnSKpiq8MYhfLHOxfFqPvCzX/h3c6LTf+woayikzhzl9iF3Oukmnfp9sujbMAVkbM7Lj9i2
jkpV/WMuwFi/7uiFuKtoGrEpEKyC3+UsWkA9vB2vaaQ+VEbhmfBmT9kvLVc8uacK71dK9akZCZmd
/3kaoSxmxYHRhTGWUNHfPZ4ViAaU3AEyMFC9GiaT5jn1Vdbuz5aKVsCewVKCcCVYzL9bMaK+M2tK
2h5yufTrzrpVJmkrZ+ZBis0rK+ZiU+Q4TaITYIbOfSOcW7sZwhGijcGWoUczPDmKK/Kr6VutJFca
+2yfcAmBCgnZC2pjz0+YCDmKSanGFAusnkLZuulhc5UVagS/Xh2fNxvtAGPl4CSW9InJM1FbNU2T
FNngtEZ1bzVvZHgfvm7j0trHyZIxfjhynyQVqHQqylprWftZ+WPqi99lIXf3ujxTEVYMXqVEk6dr
8Radn68bvuDOijwVof+PskfAXn+vjozDFa2Nyrq3Femp7CZvzkJvjcPUlafmrenGykfvcDcnZqA3
/ZuqhVc2wQUrAwGWCDQQsSS4cbb3VksNsbaqfV/OjTf0P00FHoQ5gK0uR/Xq695eGOY/2zoP2ZGh
ypAfKsz7qjRuunBFt6IdoVTQvKmcD7PinCq7eaztayKkF/YF7RIFpmyWJXueYnHGAuy8Mk0PiZLa
sLOMd+s87aGp/r5Y18KSF5YrJzaIGdYSdGrnqIqszKIkqQB5D3MDQi1py1PaI9v99UheMpnU66On
zTUIsrtPIQSd+o1Fh22Qe6YQOeVbPgdV+wi1uVeIahgp80r1GoXZhRkkaiBCkuSrSO+cmUyp0CVZ
bSmUhp3FWFNdJHXU7jdxSDT69vyQ5M6VkKt6aUQFiBcrA96KQOHfWySPbKUrheyBjZrKPkxSgtbr
mnsQiep3odZ1G3CJ00bWi+JZlhd5P6JCvSEXDUNknMfHDD0NHjIbIc+s4p0xVOZ+5Lj2qWKPfFWd
zY20pJo/QzWfaUruTdNSuPloX2NjvGAxRcoDqynwo59gSkm+TLmyFMWDmch3g2x583LiDvT69dK4
sNiphmWcYIJXkKc4syiSJhWhPo9saM6lI0jeetPOWsZJKsFr2c9Z8HV7FwivVdA8giCNSO5niV8z
GftaVTvlftFl6UGHKYvUhqrdwbdaBEaq5o92aiPdkJvlk4yMaCEb5U2rJO+Rbk67Lia2maxx8VKs
lXp0TPUaUvjCgBhwkYEQo4ydr2frJ4WSRC3LfLhvzfS72Th7eWh/tUUdOE73eGUsLkwxCVZR3SHE
FxCF+nutTlXSSKTk5fthmu4KrXs0uul3ZS9B2hmJ25nq+zT1ft7l944s/TM10amzlJ1TLyfS7e9T
BVHKlSdSafHMi+SJCCnjVmMuzh1rpUF+t5nm4h5+x50V5f84dfIyh+vRdKZHbSZ6Igi5gTEPMIyU
3bzP1uhKmc1HxPbTMyAKJ/JiBJPPU5jzkFIukcsKpaZL+MB1ovsXS2z6etMNAdpMqz82xMrKuM2e
BgPpXUcp9aCJFvtuMpxko65CtkKtpTcLQvFnujkdEivrvSKezdTNcsL+S+lIr6s1j4E6FdqprYzy
sFTq7PWjYs4ody7zq5yURhBSXUecBi7kdKn7zZiEzVum96ikTxGcRrPSPNTcBANryZdtPXfZJs4r
J6iHlSjTWEnDgz0pqKCMK+xH3aok23ZaMiA6Y0leT172kxQ7N/WqVc9zriUbSU1fljVzjkscTp6S
StfUzi6uORS84RwnOmeeE5yRQFxbUNvVfRyaN1CQo2qhTBUURlnhfb2YLrcEoB+rAV7oPHRMVQMC
LdGo3TvS9GNNx1/DEG6N7BrL46XDjcAF4U1Bb0IB05nLrNWWHakdxKojEnEz1dCVUR3YVaXbycq7
pIQvipPvCyc5pmt15bi54A/91bbYT39cgwylNiZJx5oRwzjgBh6qNH2Octk3u9pvzOjl6yH9xAhE
VgnYFeFpnDBiNedaLYZZNAoqQvpdGZW3vUiqIAO7ONFhyb4ZEcwDUeTjjG7yPjp0JCvcYYbn3VTi
ja7kO+Str3gW+vlxywNZMp4SVaZw23KA/D0Ak5mUEnw27W1RTMcyqw/VOv7bGZ1fVukOxKSvl/qT
PvVQXkVjRHmLqngJkH840UAFZbCpaWFYbQRCDvGPNx2dpB9pbb8MUvaNRN4vQPu3ihNui0aGPbTQ
wH5y8eqBMW8sCcKY2daaTThS99vKSYAW+Y/MsCjXNCBvnj2CIpHbQatV1aHXJtCYLZRwQlUdP6ep
NXpdrfxIc+saT+zlQTGJiYImwGM/W5E9qsuzWfTzrT68h8XjmlzDHl1ogIJA8uXsLqG0dNbAqMZa
VVCvfrsmY+tHjWb5zahfK9z8hE8Q6HjoI8BtEWIRYgV/T265Vs4Y2XEIyZO2pzgannXJXYYEu0dB
x5ptceGAdG9M+wdi1q5S7NL+lNnX7nTqeTxNPAduEKxNKssexMnfzzH2VGjAo+Occs2ELvAuGx4s
tKxKPErabGsY4pedmtm+NU/HoYt3rVm7VFwhsYo2K6/mOYfwJ6UxYEyTLHA+fr+O5TN/qKthlyhX
jvZP0qMfj4xDL6ocCeGee9wJJPLRIMnOaSEYPe95zGVcPR26O5rs0unOLiwvJ2rBYw5tE/Btyu2t
+DagFfxzbJCqlzxNv1KKroml8efp+vFgTCqGErec5zsbS2AOy1C14akjNFRm8lZLI6FXS4MpMzdz
nSoXxVvIE429DJGR870XGJjoZaXqtVsKL28pZymDdAqDpHmimK10Oi+G6jKCeI0fM9YAIsttCd3J
r1qS/LG6lmQ6N7sfndAha8D6gBs7d1P0eu77vlTCk2JGN8nqKF5LicoeyuRoA6JGc5XwildyfpU5
b1HsyD8NvWZqTWNO4ckEvOEu0RqocbuBH9ANy+6U59Y2W+cfWVTuv7b4F9sFuiwq7PESz7cg4eqp
jrsxPM19fGNK6zFrDOCiPfwyZfNkjMsOXrhTaabXCsrO/WDRYQGQgxydKCtO0t8dVsY8jqq6hGrV
AFJgJ+S6zcjkdlDb+VY34sX/uqMXd4xAQ0GQTgriE84rX2wLCrBJOhVUBaPBShUTPf8dGvVLrTsQ
MuZr/xMgQHjow3LYwQVPsob7EEFok3KaSAs6vTK/6X0+vXfWQB1UNIxBEivmXV5A2WTAHnklqHXJ
QOKlIpQBApRhOs/flnquUL8YSyc9bL6rw/o+zs1xXsK9WBQj+5nq4195pW5Gtni8Wv6AqlDRjZs0
jq9s7E9HgtBIpdQE4LQMiOo8wDabdtfJkxye9Cn9h/qEoxRrV+5ul6aIsBpxNe4siNKd3+fTaV4m
KmrCUxabk18lqrLpF3vaKICntx2VNBsETKkOI9LnmVKmBGh+knArFeenjZbObnAiwyVgY7iJRYVi
q45cnwc13alzyLUCQldfjVb9ysq6sJI/Dg8eHXQpxZF/r+SuH8tq1eyQlSy5U6u4OrghDoVYz6+E
pi+YJVBXBB7Vj0V8Ttk+JBWMPN3KHBjaFr6nACLDfzs13zm2FEjDVQ3EC7ac9tgtIBZws89jHXPe
hsW8MB9y3W7mwtqYUfiDyN1r2VfBGqJP56T+Wo7fjMo+NIl6ZflfsE1EJkjxiwVH4dHZwM5apcSV
PEgnnKCHMpRuG8V2EyS60B2rviuD+TwZxSY1r6mBXWr3gzUMRAM0YOdX9Jr8a12gTXdKWsu51+3C
8I1QT7eq1WnHmuvIpoHhixrxZMrx9eDi+tpUiX6dHaF4Xtgq4nXUyZwjzeWsLUk2OrhFlCBl+vR9
lmau63l6Zb9dWk5MrPgPJO8nrHJaDKoSZUN0Pxr9Xu3tV5S3b1upf5IG83c/XavIudgcoV1I50BS
fboZanbfyilOOvFW51tdjvjb5r1d2PtRcn5ran0FrvgRWjofRg4YqmOB2hBNF9P8x5E6NKuqtOpC
/a1JNqCqjKAq+6jYJxMlv9bUyrtYUQTnaQ7z9jznuw6NPiFaFd3EY2keyMUPXDtGPQB7mf+IGsLu
KXSHp0avy11dmuVL1sM72E2ruodNV9BNTzriOFPuU5M+bUJ7hcNRShRfzm3DM6LZBEg/25tcK2t3
RqTnZulM0oMZqPR+bdRDVCEQAgS5uKkGK/fiKcInTYlNOPo6/ERbi4K0WddDX0avxpWV3D6tSVHt
S1br94ib27E2BsuTYZE9cBXKgzzlcJBE2GCwO8eN9H7Ztp0ZuiZejb9OoYbS0YAeSr+q26nWmyeY
eZfXykqXm0EisFEoEkS5HQXXWtnAYJQZlWc4Wb0vZh266gqDm8y1tClzdfBrfYT1Ii/KgKFLAwcW
4l9fb40LawhiCOwfCTrBEHGWhcxUMi55rXb3YDVdDZXgHh70Ut2V+rAZOcS/bu3CmQdliYgsWwBr
SMr9vYIaKdanzNKkU1dZym0CK/E+H+Z8/3UrF7Y7G1ConZAko6T7rBXSMYVV18B1R9s0/DZLlKOW
6NUmNuX/FTqK0wWinswKsHoYz85DGS0Z/LiMuvi+M6ND2/ZUCcTmdhitK+WpFyzoX+2chS2cIYpl
Y2DxVixYfHk4nHDw1fUV9l5xqdO4cX89iBeucFR1syTERQ5RsbOFQZn1YGct3E2x3tyvQ1nAm9Pt
kA94K1r90cma4xhdg2FcnDgBGAYOIbhtzs4nOS/MSbXa8T43msbvcaQPqVJMBznNr2XfPwFxP2aO
mnWAmrT0yTWytHxQbJLdp2FEbKvpt3FDvd84yH5HlAaiYT8p1m9Tb+x1eTqJuiCurd/mq2KjF8f5
j+cQztAfRrWJmxAec4w4xLLhsW/zxENRS9tCrTAIGbLKQ9NbuS0sS/r59QxfcLPgShVZBLxD/j8b
7SFXstaJJ/tUG2GzrUZH9qcx6b0mlrB4FENfKdn4Lzl2doDYMANCDEili8JV8O++gvYqErWX7VOL
A7K3lALt5xlgqCGX8rEqjP45TrNlY2fOeGeaTQqXvmIjYjBY/hSHimcs5eqlbT9sykixPHaFeYMM
onKr2gvqbWAnfBnc7VYL59FDAnP8Nxawd0Uowq25lj6PSjYULqTy6TPwpcI1qVT2nQbifMlonS2s
5duxjdEDBKCm6y2Y+iTxlEQP1HzJNlYuR7s+12oPlWR0l+O1dxdZJXcMUs7N05Va53aEyrLvFgID
q30MFynbqvaU7MtsLI51lJReow/rvupCKJ0zAy6DnqsBrQ7aIen1/AH0bnRMOomq/GmQOGEgPwrM
YtL8pnAmP5az1Z+IZL1EvRPukK6IvYFS8sO4zIkvTWF5g3zPcFP0WXFfx2Z7CAe9cNsuSm+IrSX3
dVLlm1ICSFlNnYRU79Td6qHe+roZ4/euyVPjgMSTZUkL8sLKdlSRK348rGWgo+/lrhpwQW1I1k1l
Rc0x6gFi5pEMqCeHFDzN5XxThWuI0N4CcHBOx0CJ1DJI7CnfQDCtbRBGHW4VO5J2g6LFAAGVcbsy
lYEeLt22Gai3nyTJ3mc9jPRyk9mbZOjROKgMxx3SWjpGsKkES2E2QTbZlltUqOUlRRp6EVyBey1c
122BLtrW1IQEnSano7fUueYlWm26aZTNVy4Rl2wz8B0KB0COffb68LZV6KFS6zS1zU5fpntrzAx3
6ilWaaCCh+r4FXa3fxKTeNzXO/iSvYS0nAVC4xC2nR10atdZQtHGPs3dcIjD+HXWpm/VlHf/Y2JA
2EpSXuAnQJZjms8sRVYncWcsmX2KHRdBRor94muMZp9ofj/aAPCM1cBH/1QY0a79xLI2rRNxraHn
bmJGaX1jEJNzU2Bg0NxNiZcoIU5Wq7PZ2XN3fVXKD7meyTunsIYXMxycd9jDl7dGd0ZhMtYBUGg7
v6ISE2NWrOpAobd1V5JW8imCQxSyMWMipKVk3Y3aKO+ruq73ZVShET9S/fr1dF0yuOYfXRRHwR+m
3gyriKexp/uGQKMfUVjojUOLYIpUTxtKqK9EwD6BT8SQiqpT3DqAZnB9/91ea/R6H1F4iPZv4mt6
+9Jm63boooBWT0WtBhRVbe2k/4YY5z6DK+Hr7l5anYKvGTisoKlzxL75o7vWFEVET0Lrf1g1F7xX
yitkhX4K0qpzGo0xQuZCTxvzlKjy/YwetKuO05NtF69S5OmjIv9/bDiw/9RWkG+maubsANNJ4tgz
QJ37aowVcBijtAsRL3AxX+mVPScujQzQ+XHJbZ2INPpN1IidtQZEgUoZRBXvR7LKe8LDSItI86D8
lIaJ1NFsycnd0NQ5iRUTpaGu7n85dVgfkJeSbuVqqL2V2sljboGN5kjrn7LFVG+apEPIcJXUO71J
fo5R+lqFynjrsMfdVl+cW00ux9JDzdMde7N3lWxutllKkGDui3lDJUDtKt2gJGgItfNb2FnSzaAr
rU9OVt1EVD0abhXpv+1G5y2FU3jk2xK/kSrlTa77lOwP0JfnNE6yI+q72q7Sl3Y7ytK0y2Nn8eNZ
lQ8jL3Q1azF9qoIbbnUph1tjkzBCcfXO0pL+Wc6W/Ig+3LgNVQWKfrBd+wFKyS1lp8WmbJLQLy2p
9mozjoK4bJbSBSsa4RwQ3eakUO+iOtUe5+4jKweTcAAiPAHCZ/xY+rbZWxz0RyrWim1utOkJnrfE
q6o83KwE4P2MvK+fNEXqxhHk+VHCISk31BJlY9p7USrLh0Xrp5O0rhti+j6sC9pxIcy00WL4SOoF
fQ3NSdp972Q35TQYvj2F6WOxOMWGc6tFTWYE1hKpyUMUafrB6hrlBB7VOLSTwU1tGWp/XMN6a3Lx
d/s5yTdGa5tuDJT5NpGn4piGjeJGpdZuwihLgjXqlkewhekeBMvCAzfzritUk+t6ZPvRtDgbR2ss
t2ymdReaa+EZNqJF5VxWT2Y6LtvBKA1fW6IsJ2IPs9lm1cPiR5dKXoYJhWfPa/sNaqv1sJPabFT2
Sp3r39K0nwMpH94UNVb/QQJp9spxcVwnbjSvWzs7SNNinD2cp3hf1Fwd3SpZ3gbJDJEiSeRmG5bo
a4eykb83lbHEMPuF+OdUheMNrMtpyOslCNV2Qr1Nn4JYWbhQr/qEimY82N+JdunPRqnVq59w9I/f
5C4lrpkpOhPJ5vI1Y5aBXg+h9pjXlNn1xlTfmJT+eWAqZS90oo5p0JugTGNGOy3MXT2yLrtc11MX
smvltS1WUOMyTIJRI1mkcMs0fSucTIcYL9JjVy8TeZ9Oa7KdU1Xyws7ptuFYL9VG75bqqSwAZLlK
0xWbggpQt3PC2SVCkB+qlp0L/V63sWCsuWnTZluaSPQyCuGUHGEpdtNxdmuo0uemIngANqw3vIKC
fLTHAh2hLRJFpb2NlxqO+weSbqDISK4fSglvOrFRZCNuouw5c014XoGJZNk7F0t+npdf+gy9oUgR
6UvQlDiBzbQZw9SXlh8ifYcykrARzc5iPkfooHJ59Ow+SLPG1XRRrrsDitcrv4r4LZJ+5gNBvzLg
slqC+LWS+8p8LrJ3JUWRC/dRXnV3lKpgUJ4L89mY650y/qM3lqfUsl+TMTSdBYv7jjDRIe/SW6cg
BWb/nNEvjiDno12eiTyhmlWekzyr+gMpvBUNaWKP7hq/hwOp6MXEL33pnR9TlroONrsgFUEQctNr
8NwVCsjk1B2UH9qISBIVXrqDuHzuVQbqXWTIwhtA9JXbUoOVL72HxJUX1plfphIeLIz2UQTjKxyp
RyexArqfpAv+Uk6AaL7BQ3QXm3meCzeslg1FmS6KwP7a5PwfGHbqZyF5h1CTjmUS3qjmYVI7T+Ht
ZoRoUTYEEAqVyFMXd6GablkEO2MCGo/C3zdF6eX7KE1u66isXNlYBj/sbdUNsZSuA0bZDYeJ1Red
ipXtqEq6S02OjOPTHsesvms05bajHiYPnV+yheKNCOE1c1e7FLzfoUYCD2Re7xJ1uOVU2lV0WJHa
Z+ST/XhSXvM5PyZqB8PT5DxmSuVn8ErXDkj/CWvd2EYwKsY3QNolhVvxnTRqR4OZdcLEk7XhKIqs
zTqDT727cRbrpxQWgcLtlygkRRilL4ZQs6Qnayo2qhb91Gp9K6cLRQuSyzURceg+OrV9dLTX8k5u
sIRKcl/yCOzb72FmfstMBZLB1F+UjnJMNViawOFpDe09g4YjHLNnalJdw279AYS65eyh8WRByXF1
FIlzgwJ3oMH8hjlFxI3rE0PUyGShoWo0X6kALJpH3ibXkZ9qqOlNccDqIzwzKL9IsGpF7BpNhQk1
PcE7ij75clqM2UeVYkPF5g5SdhdzA2KQTSCne/LzxjzdgUpw2zX346wPqorIarRsFGPfJqbXg2ae
8mLbJyNSI0pQmr/IQ3csLi2OtuViMZdoWKQ9TCqLF43PinLLVmyJYxQ9wmaTdjCA/q9dERQgAXgq
sVjJtos1mmbvwK9csfRhtXat0d4ONfCoQTbehOHRJvPEaMzkl0XbILefFWmrI4A+gzWwqClxING0
SJjH9eSTqx+kaCNgCEjUf5eMybO6zsPMlNq84XMyytCwFJr6jzMuG7ZxWvY7av2oNXqQp9+Z3Hpx
1/r0Tx/1zZLe2usDdo1BYjB6e9gBExIC8KtnM6tthq3OldIrQhsBWW6InIbiJRtBjpBPpd/B+yps
RoFkUJfeyNytBX2r0XI5bbV/jEaGJxoZEV42ouHVrLEXdZErxSwZ46j1v2o73LEUZKPfmmU6wmoW
vmBYbQxKL6CfyuhmTSVy7mXq/GPVk1hNHfW3pIB3Xc7REqtBm0yOwNdWkr4pi37f4W7wIxmgX9Kg
HDpmSq9/M2ccmoFq42RIvbpJNQqS+JQ1r5HXXoIlrbgC20pIBr0OhJ2UpcU50nTN56Lv+IDdlQwV
aFX/IMudn47hFr7/G26T0CiofuQYW7H0xGqQlnfR6YSDbRmMx3W1jlZYbdku6DjlLl0MZ3m39tHO
iW2P2ZH4xokx9J3Peh/AvBboEnfTO6KSBwOeUFJ25JbeuNd5JVLzxBw+dkyplhsjXKkPHMAcJQIU
UrbSBynvFEE4mL2HFEBylrmhtC+MKBHbRgAwxDfT+haCYudpUjAMjGwvRc9tZW61cXWBj+hG6LY8
AmL2lPwFYR2LNQVq25tR5nSIFgDSqGUcT/O5s1/rLnXzkETj8qvq97OuuZwy3G9ZT1uYk901PFpS
6SEHs2N6JmuBI5WkRHjDT6K3GG9gK/yQwgRs2U8tOzJOjQc+ok1enOVBl2/M7Hs23SA/h6bBjZTi
9Aj5mTrdiFhj7ZCxGKqPswdgllhjnD28eI64INoCWeJo1UZWlR3CkWK8q+kpZ8805vyw5MNJnDYr
61yMCs/BGPFMDCn/Xugxb/gYkrJ8i9eNsH0QsYrTlB1IijzQjH0+wzTRC7DNbEns+dMavU3JdnIi
RAkfrOYXOU1XX1+5+ddKKqZLKt9G5QcP6aAyWUT6xlYPSTV/nIu0XmJlc+VFjpNd66gbXrdK4W5Z
ZbdG6VvYzyqj2iP7LfwTBDItto49dyh0v0b5q62dxIMhfuOm9FOsxyJKNmJkJbn0R5InPG2Frin8
TZnygiHaI0oZmADpNGPaSyrojiyw2NRsBEdKgzER2pK7onwRJpFf5rrttuPvOoaZBTgAygH+qIU7
sR7LF76KEKCT/UYThyWo7CVk7sXfhZ2oFtklG41dj4zFW3Ax+tl8W9cb0v23amo+4APEFq78Tkoj
18qMR54lyuRbLnN39DdL1kCSjachqnZLXANb7/HFdpZRwjLK5y/oDhWldlvho/HOKqVuKiPTlHkN
jgdjvxIT4TzS7F0of6Noy5uTJ+H/aXn7j1HFB1hCYikotcCB60PDX7eUyM/XmJcfyTmPS3eSpgWZ
zZ3oigZAWJgLbABrg4r9ABD1sa/qbTVoP0AegQp6Fvsuu2Nz8Q9hIrrGfhS+ksKsxgZKltp8w5IQ
+7hqNk4hY+oysQxH5kwch4mqemEOj9miPTgw5jgVcE/+vmbZPUdorPf/GQLT2cTZrzD7bUrCzNN/
LCos3L35DsrdDyXLJ7MWiIMOM8MYs4iFr8tHzfJvvdFOdnmzhsZTtQKsXHbCT6CjH56tEdBP6LvF
swxF9sQaUnAlcANGVdvoziJcSKtqvL4fgspI99CrCDim2BZN6pX6VllfxJiK3cpHkYBysza7E9sR
IxbjYQoXMJ/91QqEI0667cMgCs+ylM1josVuGnIrg8GQxinC4evHltfeawSe+MwQ8ySbTIO6sXgX
0aIAyrlnKfr24VPhXUPzwrvm4WXOFbGSMdqrqcPPSgxaLHp2ElwaGhPCT3LFZZHvZpjfirFkNsRP
tZaLpWVI67/C7fu/ceJbz/VFUJ2LHorrhc2BzPBF+Ab8FXVZ4QK1ZEFcqTPea71C7HnwO7ig+8YK
qF/9Jt7JxGk6wOolfTIRFzbBfY2IRTJHOIic40SHeVA2hpiFuB9GVxn7+8nOCM/NN8rYvTrWM7wg
CnuZ1oWv01SQR6/DHX8Yyckw5d/NOQy4qW9nZ4Dx6ReLl69iFklgYIK76ntuNVvkKw/CaDs46yPe
KKbZ7WxBGRAAP9gKm8za45tYwuxOsacZ1UiV/R4RXDElBNGFq7rm+m+e23bsA2yHL1pyzKPhLjWz
x5wLG3sLVV5xHWL0l/ad9cte4fWMG6VIPkYh4/xs6oC9s5cN4eONOPhNn+wEdz0rEIOpFSD40uTd
MlrWUQH13uOUrwc+o5Kcn3yzEvVdpT407o0tY9Ea5RPW55W/JHLhw5D8jX+OYP37aPSUMt7934lC
dcoPQXIv+rMUz3XfPDZAA4X94Vc8KSMgzg8sZB8pGxY6x4ZYgcq43jjdRuz76p4XEWJv2u+8jLPA
JBSUOb+UWphfPC/jRpxpuvXC4NI9Tmip0KC3DtJEOqbKYxkqO0f+ueSri+4sHo9NJwNVvoHnYcOK
ZquzPcPq3ZTfOGAxKGx7sZJwAW8EOY4YgH7YioMBmn0dCh1ekGJ/+EMo1xuxlVmfZcCvF8jHRuWZ
H7CVwm3idyNWnZ6Ei/5G6s+tYh2fYB85063ZGb5gxHXi33xWNhzEkRlyzTE+oKAFQveZ8FBHjF6v
oi9giO3FR+I2/HezFkd5uLyzN/kAsaxA3GGi8FqTcQA19RJi9qzsO92jjmvFNHR57E6TeHk1/QPi
SfhQvMNuv9vrQGLktzjwCPB/3BtpShgZ+iL8dctcxXWUZng3TWJaQUKIOdGYiHh8LrpvwgGid5Dy
qSAAx4WsE94XPg59ROTeywklLOE3XbHF7Iq2xKjh62EG5DsTF52w18SVXDhxjtl7wnqIdcocEaz/
MUBLxYU7UYBQNJhpNotxw/uF3RjEMGFFBXKL34Ibd3vkwMUFKMET77WZmsA4EMtFnN/IW8Xcjy0B
PhIHsChP/A+f3PQ4RFW7xQdhRQgDunDSlVyc00nxxyl1hc8rVh+DKvrA07OLF/WJ4RH3swoZCvFs
DJJw/Yz6IA68xo7E/InliVXCaysZGjP9uDCBGxH2qSeeIw4oNs3USESgjlhaxlPNMY3VrRwXgH0f
lP+WhJj8AR+C1iMHFjiO8d5Avjx76vvnCQOFpt2W52Kga2DvDddysZA5YHguxBxds1r3idJwadG9
Qo7EA7AaxIzzFh5DruQD7x+61GMjQZx57OOUu4PiDQsB39XnuP9v4lLcCz60y6J7Rp6ZSXV8q4/T
RrizvJvY6pZtocFFxIaZ9e2gx57oLmw22dqKlc4U8wpxSc4NDV3J99mobvLx0RrHfTKrP7PxLk3r
jxN8MPDmGkU5Mj/l2j9T+Pk4pI825yR4+M3UcJV7WELU46fhYI8U9JNJJPQUGel3fBs2gHB6Ru6y
YlTod7pkVOM2+ERq6c4DbG+Sdcs9JxC9lhuu83NgTIZvJuYd3WOtaOsrdwCAEeYrPhsOu2E/TYB1
GDDhJNLgbBCci7+tqNdjcf47eGXMP6PBIFVh4cEgeJuYEq42SV0MFG9SEItnPcfp/6PsvHYb57Jt
/UQEmMOtSEpWsuRYrrohKjJzMaen39+qc4D9l23Y2A00qtG2RXGFGccYU5fxA5CSjTRgMiJlJRSb
IIb0hz/ng5WBXLqoN3wyd9Icf86zfSvPG1ET9jCyIvjgzg6fhq6BDOGlQVLkpZ238obL+xKhaCJz
XSv/BnNMLhN1+Y1WWExEcP+YZFORBn6K5EMGCSxxMd5K627zW/IzEo4Nl8Ceq1/jaG9zYewd3bnP
UoOq0h1HjU9kbO7q23X2LA8shlcfvcDBx+t6S2Q+/63Ocf3lt+EZ5bAGfe9dWvNBjX7MjDeXN3Vs
DcDizTkmt5eVDZbo/x8xioUwPahgYthlacN1nmSO2rpEBf0JwzcanRzCXVNPo8J3r1A8YwFk4lSl
8MVMFXv79+AZF5N8FGPHyCtpsdnJMcn3siIp/9gZko28GxCU5ONnJfohgzQBug/rIrcQb8KZb6ne
ZP2D/GfK9XHT5faT0V4aoiow/rUdyzhq1JH7u/GY7MyU0Y20e5GAP+d+X6ZmZ9Fr5IPkiWCb5evO
RnlPFkIh6IHDxjbM+vwkPWG9VEGaxyHfpEDkXFCCUBkQM8D4dogZemAMmwGjUFC+28g3Ic8S7fdE
dxknb4B/G/9mOwxYkcFhsbY7vGxnFr/gdvtC2kEn9rMIBRzSHM0h2qMGuaSltN42JSorKkLkWh7T
mNlnQ5/+sBTrJzvP4PZAZm2cOqeyMMvlRtpdou56pvDSjiCt7ZvI06m9/uqEcowi+3HJSdbtJyXS
TuyCE63bBj2Uatawt+1JzLo/EpV17fJY2U9AHTd6KZ41ThE3YBRnMjtVdCEd2NAVym/FjPZMF6C+
0x+cKvkuo/KqlIA2JIUG9YwCUKAlP+TWoit0Jc29qbz8TqJvkOftMVt4Q2mvouqlxoSI+I9cAIUb
I3NJbDMvh03ysr9Vt3RM91gBuZKZEm8nAxuuCGTfcHzeRdpgMhJ5LyoVJ6+6e1sdAnmv/19KkXqu
TI4Wi7AHxvCmZAK6ZkUhnQcZH7mK6Xf4PpBJYbImd130o0+/0PhiiPpMCbSdNtHs3Kvz350BYXOS
8eEyN5uZahu5ie9l87XUlWEjZ7gNgzQ4lOUUMxxBIsbJzzirqLemd4tWb+LmBeBhEOXr3gQUbxKS
jZgQhYqAy0d7JfXTNT5T9ZLGfCAgcSCbMaZQ06vzSJDTL9O2x0ysBOaFbF9ZVig9OAagXyNALWYQ
obUiEz22cq2njcv96ajYNX3uCxJkp84zP6JspxbOhXpATJ5fLfu84KrLu1b1+q6k5rrBGTrtt0Tz
dhP1VGxzApiDNY0phgkMojMn4DOKEP1p0u4eggJVCMgFf4sK0pThwQR+n0jJ73TVr/U+HPVxp436
j7/fz1rDYYmD2HFkiL0SCThLfpA3x6PKM3qpDBhdtTvLXLDIg6bqbqVplLZCGtMuymTrYkSO0zd6
hVy7Qw9i2kyOhlxy/PdtUR87W53LMpAKl4oSzFYc9nW54bZzL6VBaAQ3Iv0pj6s03NN0XRiC3MR/
KJxilDNDP4gRmnQ+75SGcTL8K1+Fs6NxUzCA8kZTNbb0/Kagc8ea6tQoe+3JNGr5HAjVv6VBI9F3
+yu7RcCBLPFhNWH+Jw+JLLT8LVOobr9XK8A3vYswVjL5vZUcu44UE0CK79Y9jgZBrva+r5p9nXVn
ZzR8CxQOZld+CtqcGzp6R44O6xI5XWAOj5Po7hzOFTtX0cdz9SVcE9xB3mpPtiiOUWMFVPS2iWJq
m2UarppiSltoxxbD7tjeEqJ3/nsuMnnX4iolhP7JhSqZdbF6V9xQyYnpI/PiEHUnXFZPCJoa9VGG
sLasNGQwQnPCIczz0CMgXDTtPkqcjV5bUDF0ip0tumDatJEWrYoHWTJSByolHCDjj/ytwrYOeXoY
uWGyAq6l0dfIsk895fTJFpZcZYwJrS1qu/1NVHrbOXf/GDgnA/9CJmTQ4V+c6loZOj503U4gNfJ+
TDY1jIFN10gs1OzKqoN0ik78vQQI4OgVM8PE3zKt9Amu5rzkeFGhWVfZLioI2EYCYcudd1Jis0uf
6VTJC23miUzDJO+xgrBUZ5fcWXbSm+YOoyyn/iTDo2rQzhp0FLVZ5RtIo+OW5nEmr5G7Hul2MOVQ
N2FulnFzSEbnD99uqxs/9AL92ChmgNapMtxt7CWHvmgDDZuiF1gIboBeJycL+yI9FsoZdF5fMKuV
+mwX665J+luM4Zk+QoHVZGLyRZ/H6wzu1Zm+Cay0GM4MH995fL2OcpuZnqRpndVk03TGQbp97gCF
DIAV5B2WH6F6jZ+SPTneEJb3gb2PzPKhTox7kbgXw2V6euae1tFBDaL2LaH4MsgZTBOgmedrTooZ
SGlyFz6Ko1BrF2giEwS58aJ67bUd+7t4yMGQck/LKuhd989YfeM2uJ63UThvaUOsKYGWDj4yLnDc
9EZkZILmMQE8+TFWO7bpA4xsfv6jVpfHmsJ8ReegVqYdzi5bum8ieZE32sbiuKu6kyUws+8fI4aO
0EQZwrYtw5zCJWrGRo/fj9tAiYZAnSYUb7udjH0qxOkg+j1pafPkqFPCILtynxENVgJUuFHSES++
UgpgUIyzpaV5bZLlR9XY4ASe5d/LfYBAvqkoERpVGW+WJfFTPd7JkKvImtvMMW90ddjZK5FEbgy3
nUOElRdduyk0WpVUgKOkvpkMGn8uQY30TBD0DatG3ACOPvNT4iS9GxomYshoI4Kd4porPdLiqV80
m2l7w3W1my81jjtpCLZcLfmSwUeVKMAfg+YEeazuAWZBfDFuJ8Is2xopVcWhqad/pszeJRiygcQ0
zX+5TR6qdXmE0X/bsPVFRzsAJULpliawfEnqgf7LLyjfnQaOrkZno9IQHPS6eN8bY9Bw0wKXOqRB
7ove8XnNKrrTc2LiFGgF1NZ6SFleBN720Vrs5XOTPAljG4Bhq++Lut1qvXKbzOtNNViUjgUzUBmd
I3mz7rI+uMx+IuRXb7qxf6rt9le+eMTTFa6QpkBmksYlw15hauVQeuhpiu+N0TpBl7SVT1v7ce16
wCH5k5PRdl3KAxNs5Z6Fq9fycOxPUa73KK3uZZATrTYuCFpfa8SMT6ubX3Fm6RvTcyk5TtpmnmA9
eKg82yilSOOFfGlg4dkRD+RLJr5rKr/yzPwunWBhaYofr94pc5cvejtcLUNA2Y59j/aijHV6S6e1
WQTsx9+j66r9rnP4o8mcwOcQHaGBflvp2VMZdVe1c0N21/KZmcGH07qDkhofy7n/BqzJh+V0u9ZN
jl0qqo2lEUDXJcedDqpsRzdrA0lZ3GeOeCqH8eJ1iZ8736spa5n4DE5F4XLiJSawfps5X3/NRbev
CW4dzJ6Gt1x1ZoR2Fi5bZbo5Vtz1/h4ieTdseluCUKi2y4XQMf41G8OjYUcHgKe7uEEJqZ4aiBzJ
znIlUKj/0ZVfxmHdODOpDlYY8QOwTLHv5hlmxq32WpuAzdCyH30y7eSZBs38xdLT0CSR6spol7rq
18ROH5I5vS1pcaiF9VVP8pfa7U+lNAHEpLlmgymw1Ud58JTe3MpfxCoByI6CakzP2GgZGWbVs4Pm
pvQTDiXuUqOyjokbCIdzk0xEq6ftkDxnxUixn4ClGpndZcl1IZEaiJtsunWe2x/VdmVApcr4HHO3
wlgAkbLSNefaD82Axg65OZ7BW5gZ4a40o5cnjH41McgSS2+Tq/O2vzNlfgaKxPEefY8dkSGRMiek
0MTlSO2gnrXuJjkWNoYTg2jrPkVafKUuYccK6h8C9BroZfGtNJlgnCqFFZh5ZfirEcMJU7pzR9I6
J+K7TOO0uv4Tj95L7lRBzBWUiV7hgkBY4uMEwklf9cAk9FPiJlxUZTeRQHgV34hxZjLRQYbHjyLr
0JXVQ6vOj1nRnrNE7HLipQpbDnIFVJJ4sgvrmPHdZyQlB9Paoj3rBgonhW+7lx/KVqgEzk43f7WV
8ozgXCgtq9VPIeShh3FNNHyaDmu82in4AG8oaA8YRxk0McLtVNE2V/XqGPX5wYwduthKKTYNHV6y
gP4ekBm3F0K3MwAXJmg8cFvvwSvofl8ZDZUn+7tXFc9paZ7wmwfiolDQ0W0Mcw8ZatdZw0Gaak1E
2zijiyD1vaJc8ynihsAmqagPINJXw0M7QRUbwLDHWY9akOJY0lwbqpuxHopdY/YcLH3QTrGmVYEC
ZJ2OJ3HBMMcwP6KOY1gNYr/MkeI75tycuSL1QSsU5yfKgsZRc0jLVm8GG2g3xreFEdmzn1t2/jJA
7Ao6RS8DWhQaDEfAtQ5jZmiVDVBlnGn2DQ3p2DzPSZiT0dywyTSg7WI6NkbvBhzWltXQe18ZHY/e
qgyp04pB9aQkAzTvcwmqEOkI88mLK5UeXfQ7U73v69QNX9W2Lc6FNQ9HCK3TXQQ05sasyvYwA2Q8
9ToxY99TibJtAP5Kls2BNqj0bFuj8uN8jMBdGP2u6c3kNK2OC6w7nfhBoYcZw9PCMS3jUJ3ilvYg
qbgPEFvc5mlXFsG8cBuHvp18w0mJ89HO2SNy8qVWCzCB01zUO92qV6DMY5UWG62ldCCMeT0VCRc6
y+PhYsSZc2jmKTskwHz3bd61QTVHBXfOdI9mHxE5L0tp3Xj9aH+3OVWQ5aIcSbnE/NLOTUvPzUqj
J7daxnsVBOYdsuM5cVSl3KcicdgRww700ppPWjRne7eohqBIl+SJU1CHS7Rkm1QrlZuF6Iy6vo06
flTDUG3Jlye9j5gF1jQndx4hXlSJg1CHos73gyusaNspoIiAKbn1va3OA1U4I3mywL8KkqI0oV8R
l7cwpiaxt82VuoTRZ1f2og7GvO82nRbpW7V1HXzpUh2Q9m5u04LEWEtT8CBurW3I7rwAYb04ZB6J
RU0QXERUOtBYnGFAEFcH+jFbhp9PQt+bY5bdMxJkDCLy2peMA+WDg6KhpjT5dRGafupSxwuVZJn8
dWEKNNDx6bm2HESstCKuwId5M7USiI36Ju7MlvuS6wvlOm+65k2MQdULCAalngU9cOhgGIo1aNHZ
v6Oe1l0jB3CPDvljWzNB8RQPrvu0jAk0j7pkurS31iVCmHqk/Z7qtGAAtqivGqWxY5GYVahk2kva
Fc2dUUdWWK/Tc2704BGdRAk1iB1hrK0Q9xJqUMMI3LDtx4ajU9PecXLBbNm+hLodm8vXTMuYBpET
GBhWQkfVE9R3GrvdZk7aBupsrhscv/VoLHpyW1TYtIILcm0yXTuUVjIHiMAXDxq3l3lllUUoZtZB
ZTkzYLpIPRhDTHMmo6KcDikQ2UW0kETU5bR6TR3Sye7Pnj1kaOFo3gsY5XkLR/NH1a/z0UaYya+H
Og9MdtCfx1ndITLdHzq1mY+qlLNYVTHuugRUJm14PUWmSUzlOV08aEsulBmjHuPzjLYQukVcKuwP
sEi0hIMVvYFDl9BeqwFxAw1wixc3iilXt4hUxatF3zkxSdAcdQmmuGcArVNbuxZ19i2+XbmfDbhw
qRqVm1FrEhnre/ye0oQZs7j8sRzJwJrie20awz61lD5MnHFF9151yIe7UYqFwEkVa4MuHYRnd1h+
D7oyBSI29HNkFsP9kMecFwN05jh32s8Id/6b7kW8rb22Pqh5524YvJQH2pg+qYn3lDfcYrusbqqs
tkMnKYZzvdT1lrFlNGDMhntnuos/RskI9pWJyR2Gleg3RrG5q2jnWJV+TqY5DaIOjlFuD5Y/xqzB
qhOh9TEnHPltso+2dE+aNRRhs9bu0Siing5vb+J0RolINzOKLJM3BauSejcxKhU3tslZHhdKqlYv
TD/KmOPRc8Jp5Ro29xZLYRWiD9yIqnbcDdz03qb+MCI+sqakRUDw1VCsnoQwRVWgNY34Y8NJC8qi
Q6ZEAdytVqULQjYBK1iW8IBxgbTXmJKiK2UeLKJzj9SF881aWSnp2Noce32mmeWCfkZ9wwtL1HeD
3J0xxpkWB0M5x/u4U2j/u166LQpA8PGk9UFs1Mk9FLU1RHO8OlZU8/zY0ut9sczgv0tX0GW2BgvG
SrU8RgggEYpwW+M5206Z+yxiu39BMCR7whgBK1MTYDpWovtTw6URJQdT9cbupuh0Ep05Izqp6Frg
lueN4gJvSyijbdAr78McbBmlQaZIXAaEE/zIJtEfwckfBqtdgrV2+pvEYQKvg1D2pewrDEe9rje1
TboPHut7lunjHfcebHXReo9RUahE6LH6YKRtu8XvzrtlqZG7WPFBqbsuX1JM7deVGAwYqBkHtQQ0
T94IyqVJ2mucKupdkpk093Fb6DQbNQFGK36PTVsx7Wx8WFcEauRM203UW+BW4Bxu1F6koSZAjYk8
hbY+uExSaGfFX4qyiDfZbLSSMQ1C3tTzsKWN7yu2oRNcecO+EnEab5J8AqBTJ7AEYKwHZdpTE18A
o0dWo0G+G7vHbKZWlTeGfVeXiHuVbez4Y11497FWkcsU7F1FHHkYE7sALjQcDKX4o0TM+vUUXdw6
TlYHonHMvYjHIZgjIu5hMtrtoHfDbgIRdYJqBmZkrob7PrPVUC/xOH2hC+aLTvNDYunUrW3GuVSK
XpAwE2bEupc8uVmTHxp1BHs9Wf3XZBBZoHZo9xhJpdJdr+29MqCAWZWaee3Retr2+dAdjHWlobom
yk2ajAvIIthefmGmywUAOYX8YRG+cEZUwwaNZl2TpvRIjeKu8uBuxLVFggdRn/RLXTepaKwzasjj
2VrH/OFj4s8bgTdTEo/+Q1x5RXQy4gb17Mqz4dLb6MBY7VGGxbVXnO3CfRSu891MykNsaJjRfvxE
7EF7lzaDzK8U2XBs8/U4H63IosGFu3PpPCchTFOyXZ7STzRV95femunBm5zyWahTi04gw6QYc89Z
V2GF1Hmvn5XGNp4+XpC/upCvmTwQeFAAI+Y2mCfxLxUK6sswiLx0Lro+e7iCLNlCoWDE1NxP4Mi7
gupmpBe7dXaoR6KBeq+4S3EbZ2USGt7SbjuuMoVHCt51akSBjCEpec20hivX3i2Dk+2UslRCPa2p
4/RpvTFKr3huO9fbU1r5jvw6+NGVYSmfMKLe47S5iHxpFlKkFjNn/n0zhzKLq6Coc+VigUjRvYLX
0eSsX3fZTVmnfvl4Kd8jW6I3g6Y3yar+RkpEaI2x5Is6XFGic7/VhhB7qR9F/77JL+XMZAmW1d3M
YzV9Ldcq+YTr+R7h7D+P/3vy/8Npa8ZiGcds8C4w6+JNMS1HKE2AhGimmumjkX8myPuOYIILTh6S
Ezk7RLdXFDBtdnm5XCTXoR/y02QkJC5x63yyiZrcpdfnE4YgwoCQ2rQ38vzQyeLUiIfokqiggqkd
Sd22Or+vUDZmJtlEFZTRGxJ7SH/+4w19/w3/99Hy5/9Z0cq08yUujOFa0mTcdI77TWu0z3Qn3jul
yAogVkXFDJLuq1MaD0JnUAkPIVh/VATU4zy/zw3lJ2y1TwS332E9wsSj8mbbaGgyP+Df91k7XXga
Hu2SEAM2Tv0N9bbdmq6fkTtfD5nCxvIcNGhRU8Pavmbvz8JeI9eQU1wABKDbSwPLpK6Gshui8KBy
9UfcfLaZ1+a2Bej18aa9s54e7wj3mLjF016vp2tFGfOErfjaVTuxEDUvxV3WzI+C7sH//UkaM5BU
Db17iMGvSKTQx8iG0ay9FmjcAb07tgBC0gxOBIXGjx/1npVG99SG34xAAQolr57FFLa5njo9vhp2
nfQbR6wEjis1dL32bJjyqM1WcMJCpYBg1ULyChHbjennOUpokKX5ua51IFvd7qVWp8Hv82mgY1Ma
N0PpVEfyJoTn0qwJPbFSW2zpNVSzkkPQhKfcUeUEyzBBa1Ot7pNVfO9Q/ufNvFfDFIlseXG9U/4P
VNz3joTBwZczTKV2rPTK/7nHaz5VTqP2CcQb+iuFeWqltJkyXgy9+WSj3jHCXOP/fdQrk1HGkT30
iqdcgJ1sCmcOooiJVZ6EzwFZ+PhQaO8tnaE6zJBAsQI99lfvJcw0cVoLhRcYNmnZhGtGwbrfruhu
q+kErEbiyGjcaaDKSnBEC0A/KwISl4hPLp2pv7XSvPf/fpVX721SvGrcbnUvbmQVd/aSFpKjqfjl
mIHsgUkOv2aNd25LDTBG0A7sAEBYT6EX33pqdc4o9W3QsFHCdrSjswmcFzRLDCHXExrMWp3gujJp
u0f6BDScVsloxZ7vWBkDluqarA8641EKXN1YVWJtFbPV71pzdn9ETQUdRffiLdiRJfCyiYA5RSnc
a9omqDPq2s0inLBdhdiKzmRudi5gkBSQ+T7er3fcCWIqOEvcmGYxcObfY7iUWce3N5xLW7fNRgpe
243ziYl/JwbxkC+CV0/7BIb9q2d0mdWjtmlbl6ZC4on8vm52a10BCLlRqewvY3lcYzf4+MXeC6r/
eeqroDrrqCxRTLIuzGdr9v1IBwXiJZrJEwCiRo3aoHbULEhgyu+rqCFB0Eoajh9/i/euHrOtLNPU
KHVDuf93eeth0ZGrSbLrKKpjq4xPNLdDq9Rf+jFLqIyrPz5+3nuRCUOSdKJmBFCRd391/UplEFHn
atlVMWNQ5yVClpAvanfXa+187lo9p6tNf6TPXT9pJ6DCTAIL7BFVkk++yXsO10MzGXcnLcFrTdsk
V8u66CzrEgGpB2Vc1/fZRDVgCBqaQ7QY6SWqKAEUnzz4PQMETR8ZaZ6tUm/6d8mZuTXruMD4Glde
TAeyj0JUX3r0kLVPx++9PdnIKLiwDdlbDU2gV9tLZ3TKq2EmcQNsoqDxEqstNX/rPBvGLaknWs3p
2Vnb5pN3fOs85HMdqYHAxExE+v59RzPK4lId5uzqiuUyTdUeFahtZzfH1vTuP97HtwZCUwkopIgd
mkc889WjNIHYdU6pGWpUv7EmV2zssfokOrPeLqQulTdsKcSM8uHrw6JWnta2mh1dDIHKcQN8wE+T
vji4zgCZKI56f5wwlHaVDDTz3FW/EQ0J6ByBk0XPH1Rz6dq3VTmZu3hqXF8XX7vp0QaHRSXLPPYI
w22dgf65vRhr2OR5S0Wt9WjgiSo9j26HloOb0XDQzQq0AtSVdhlMf+nUejfpqXmjqBmQHUS5ywmh
WHfqshPq4+fWcqOfiVv9FBHoqBSS64l02qPy16DIXI6+qTwrbgzTcgBUoyoWvk8FYJYaYxbinjy/
NoAPlw5yjoVqAgl3vPZrEjdVAYMpssFS1iLIa0i0H2+rtH7/ZjAs+F+rr7sMInhtmJaYpn9aROtF
s7ptXq+k/PFNie6JvbbnIhsumd5+osn29tDKR6LLj5AdAnCvVXEasykVRAHUy0Jvporqr7ZG43JJ
t2OW/vr47T57lPz5f4Ir0yunJGsr9YKGd3dK1xioVFpRFVszLP6amp9Idb29JIyUYKYGpo73ejMB
DagBldnEXi+mxQgJVadSxdyPnx+/1JstkwPhcJOGp2uIuLxWIy0a1bM7elqXtNLqQ1oJ8aVdgLIg
WZOfe29sd1PS2qjM5t4n4fBbXyofraGY5KCUTKnolZ0TkZr3rtHWlzItyAknRKncYADDJ1Hf1mFS
1yChUTYL8Uno8GZhHWbGkmEAzGBqo2m9sj6i9YZMdFV9aY2O5mUdiyBVafx9vLLvPIXc0CHit6QA
z+sARQOqwpzaVFwiu4wf1UhMX0YPUd1PrPZb54w0LZrkROKWnBr0uvgzFQlXvM2Kix6jX7lE21V1
NpD/cFNM/DSFcmGy9mM9of5i9TcOzduP3/PNbBqpaoygOCO7pXrlm8ndBuNM+15pqktXZ5q6EZ6N
qMGMDwWYiyxxIvr4hTaghxjBah0YJ+i4uzH3CqytVQKxVRFMoeUMB6Bu99qwWPto1pJPYqa3u8GX
5D8I+FCRRA7o38vbxVY6AoxKEXpmJjFAxyQJPl6HNyEClTc0MhzQhGSub46zO6hqNGh9ehGRS025
6C+2rnsbzaJW//GT3sR/8knUNdhtEqI3KvlNnmVJqTn5RWlnN+xqyKcIrpY3iRkDp7camiVT+4nH
fmP8ZF0RjUYujIOY1RsBfEckdh6N+jXRMmMXKdAFhwaykgtiCpfy8PEbvrNbhAVoSYGxUBko9CoU
GY3EjQQieXc6SLikXHdRa33yiLeGDwl8khNGiGFbuaP/HghBr2IahFlIJKwJdTJOf2sayiZzx+z1
G4QXP5vH8N6u/feBr1IHJtCNLWQATJ11ShF0mdB46GA6k66OXrL9eAHf267/Puy1bWWG2Ky5RXl1
Ihsp33ofmUBpLFxIWif/ZwU8zsZ/Hma/Kmx0YIVap4/qayu5TaJdGvQPhuXc9n3yiVHV9Nchxt9n
UWojStUt9XUR352ZfOT0zHbKbcbMuRo6GPN0MoziSz7O8EZoInkZzVrb1xTjKroOVJLyyeK+/yUs
nCa1TKZNvnYgCiKwEZ5fvVI27e+7qJ73RV4q4LEfpzFgtkvlg5S/hVTwJwPIcchXvbl4Htnhx7v8
3jVhNqRhsBSoTb6O2DG0pa33cXs3ov0/pOZdVzfPHz8CnbO/+/dPWMeak414lkX1D8vzynZO9loA
sDXEHcMNAjT9AeK6vgDi4jkxYyySfY7YSCm8q+P0RxA0ga6JwKqnX+1qXiyx/Ejb8lRpwG+8X4J/
BuSw7KxFwyu+TcruD23cXZ1GANKzZyo9+06vLjozP6C0VvQh25NWokcN2mrjeTMotfo3yrf3ee9t
uqTY5u3E4ADQwYU4peWAOlYV/v1CTKSWqqGRO3xZ08Ff0L7YIG54H4MfjjvbB9IVsno3S6aXG1JX
Rl3xJxUQ37itf4mmvhrW/OAkCGKvOmxPyB4wwfOzOjK3wm5bASC8eVjicjeby0OnetsxcV8oszyZ
6xTUoNWzpAvKztxXSx+6OmgYqtF5Hd10teorjbjHa/8oIHBZSVL4ClQRMU7fRr39UmjJHnVuvy7q
SwICvSu1cCoUWADqbQqZe62aOmBk1sXJy69mml4zF35ZaTobcCAgdCqGYJGsMtv96KnzQx2Vj0CY
j60OOJdfJyFy7sHZHMbV3JkATu2p/WJIEUaTEVuspOUrCE0yYH5r1d5toQAaBW8WWnaPRGm5fgUR
f+on8eAYivyJdeIns6zB3i7t9BAn2cmqxpvYNvBH09Ok1afU6eComNCp0v4mXsdvGeC8zcq4hF2X
ab4ORdU1FgZRjWEvuuc8AweZssOxldxC4tlOaRuuQ81x8L7kUNKDbh3vOq554iV3emS9qIl20G0R
tkgodK44K8DGJjXeWWL+svbimBbQDqPaDCxA9WqPAFYHHC1ffnW1grIsRPlx2LfZcEbD8WiW3XWu
4m0JTbSt2jADTZzXoJui5Q5UZCg3TbGLUxw5xzEZjhxss9dDR8wJ27I8lHYR+cPkHN0GcjMKNQLB
8hiV6s3sQkV2ehDM2tkBZeI4dcjA0HbjVnCdS6ZPTG56mZbh52LWvzor/maDvmwi/WVuyj8aeg7J
5PxCFvqySNzH7FX7rAdc2PbpftTNcw2nxAJUxpyaR8+a6dDZoWbMT0Pby56vX6yThBxxFJpTIeJd
i28QaNs4nfvSsJyix6GPU0tNKQrnFIYHkENi5PzgrlQ+FkW/jALA7MQKt/bVK2zm4DBDiXz5K7xY
h3nwZr3FNpMku/hv00UppDyJxn4szfV2TLO7xaJCWRu7zC7GYHIyYOxNg8qMosTag8hgTmgg0wzh
fUMxKRb2ph/BJxfekj04sIzOOUU3fUmuyqKON2rqwZefyoMYZkSUwBrq4ixfsi1JYmponvxsys6S
MGxAfUnWH5MyM8zcrlHaAecQ68BRmtsG5Qen4As7Efw9RiM0XgD9Icgg2xHLhVI3lilbGyOa9k0n
8dNOaA0vSQyrxTaOhnXXORNfElmiNtDr3wtAsB7eX4uWA8pEZ1BJXQ75Df46Ejt66d7yP6UtNbjm
+riCBaV9OTfhrJvUfruj/LKxMwYOGDHLfqaEi2bcuO85rfJE9IzwsbyvnWYGtpP95A0FYsby/KCK
Yuj6jq+iYvWUhl7UooM4IspBBUSpfyJNfOrdNMitPHT67FGtUnAM8BBU9DuFlp4bOw9L26E3Fwcl
gkZFZ26T6AW47EubVDdUWJcmu8nFcgeafTPE85Y4htaknwlyRsBkevursrTzuvxai/TggiacjOam
mCSR9q8+hlxV3bpTin0F6wSxLQQQoeHSxDJWJOzw5FnWXkfYA0L5k1hysKbr8445uhBp14S2NvgG
94WeoiSm2p2DSEa1sdErmhdLbrK8paMy7tQKxSyUJxwjfuqr/lza0RH4v98PSahpP7IogfiFPn2b
bGee0cJpRNAUpTbtRVYUWUX5D+XP41Jg83SUd+OF/2KBbPj0ijPeiyrbpTghCwUgqVrE11W7BmHO
L9TxkHedULH8qfH/RGjr2MiqVTq61Xr+kEHptyGZ8jf9F6ShQkoqgEf41Ax8jBOhr+v4ev9MXciP
nXvGwqL3dyd3dWR2E++tKEgpLXbIymgcJWLXgHnsd5YS3Uob3oxYLw/pS+i8JGIxejSxtdyNi5Oh
o6Xt6l4DLw6UT7HlAWbQgm90v0sbvRrV2BRg+m0cWVfc93yYRZYcFT+L/6HpvLbbVLco/ESMQUfc
Wt1yd2I7+4bhOAmI3hE8/fmmknMTx0Xwl1Xm6jCfgdr3acAtmiFF4iUuX/HS32g7JkWec0CpfVm2
9+j2TdC0b7EVbeLlp3GukQ6Z+zV15YUq4Mum66anNGmObppRofYKG1CQv7MzDP/lZ5pQ/z07p/oS
nCoCxZSWL0VATWS+jilKs/v6C6bcFB79PqXOe2bUOJN95zfNO30UN+LOYGhvzGx128KbWV4cVx0f
JJd6CVB13l1ujM+5YdxiL8oJuakuHjUZzCi4kFyeTrsrb0pwGG8s6Crh2bLU0gACGuZ+I7FiSiHY
hxapQN9EOytudJIuoSg2U3WUGgzjt4b8KKcmOXQYbub0OYZZuXdxcue49AcJyIZMTqLWFBqHj081
9aoNQCGnzIkct29G05+KwdpbdAux8F062od6zHjHlBL+bMyvwpI6vM0UIkNZVbCkWpkZMKCcRIIw
+ZpmGoaUtDWxD+JuiwxPqmcJDlFiQLsCBs8w8mNNzvKe45HM6+NhT4xqZ3GxJPl+sZLdOD+GkzLG
PhlOQBUgOeGkNFmsR0fiZM5X3zHTEelZhL8KSwn/+TH3fwX+ShNF1v6lOYSVvR35axwWa8uK6VWX
3tqsJorpzwDHBXn9ZXEaeKw2okg/mrbWuf3k3Vb85sNU+qty9u+c6XeX0mjcGFLOyz8xPuSZxfcU
K9ZhRTLl5+xa+3h4dkXBC92v/JT066y+MXHGxjW5lWPwSIYXcG2ho0mJLr03IRAyyvdtMW3Y/qs2
p5fSsfcRVpkomz0TC4fxln4+2mm7o7SJ7gNlcpwL5+ics78QV1ttu4A2Xd8bMvDtpCGJ89lqqLFv
48fLEv+02Q3rya0XEajj32OtbdP+/Qzk0NvrIH8q3HArGeeM9W1qUjvadycdDoy+bmzjUHCVOg7f
Su9blzLGy+qGwUn0NnGvtC2m7Sp1a7PVbPMbx2M08XGhecVsj/1NE54fEwb6kV/0LQ2Zgl5Rg2Ua
Nb3TrJtzWv02l3cEC0deUNJ5XhdzceOuPsUeZzSAzg2CsqhRwYtPizKPUOeyCTzgTVxT6841GgPJ
ji8M5T1k9sEppu/aj0chLjn+f/SX9Wr+Q2HSaagcalwptRuau4Zc8kZ1hlm+v8zFKUWve/SDiIfw
vgkfm7P1mAwdYiGhdjZ68hj0vKEX25NN5n25jNYm76L7ORwITlfeA736/9QjodpmjD9q3HHS40Y/
vQ+LD2VU7qv4iFG1dCyliZDDtdccKmB1Z1IJsE6ZPzhDE2TGPxSxdTKDYG/hnzD8YDt01cFph5QJ
zFWBcp636Sp+oJveI+MD1tOZarmRpg9d6bw00fB5DikobLqMHtC04gxDZluE6duUj09V6GzHornV
21cFWf7UspKK/uAxwLfCTnHCBEDCyNviQq0HwJ6ysshVumb8K/KNBzKnX5okuV6nuQArrBZ1PB10
ZNI9/jD8TC7ej7ia6X3HB5ku9q0M58fevNx7ASbTYp6RQcNh8JoJbTQ+m61qfo3uW1Plz5DgS9kG
x95cvndTM25H//LEhNmDBN0KqeD5zi5ymMyT5qe4vty3Y/Q+BdE+DpdfVBvvK2sKaEKGYbQUy81k
zj8SChdQE4cujIebsZ5pX1M+mnF/dIdkX3Zqx0POehTs+jJ/XU31TzIHb8m83RV18hBFzd7qnGd6
RG98J/nokFek9u2mhlGXHCJtAYNjZodfUxU9xhib8zkhJds/kmu179yIloAUk4VWdmoyuN+knYpI
ChiU3zQNTtVpJIf08juPi+fKsfa4fCuW3jIQJH8d00Y4FTjQj29WjduPQfIPxZSdJC7pJfCjSt1X
P25e2jJ7uJ7OfD5RyEtDOEI43niyF8dYM5DhgboL+vVVH1lFTxXT2fcBPdE6ylyGwr8LHZKJ2Oji
+LtqWR7M1rulF8JNaDbUuCXrchX+aeLm5KGuabS3cZP+JXXR8q1Fb2anjUn+jn+IlPLZ3CaQyiWu
bv0iPV3KZzLfyHaZN+653i1I2452dA19aEJ05apabcUDbvYfvtq1IO7IhdT+/Bovz4hW4q92Ym3G
9L4YvhoabsDdA94QhIRP4o4/+xTYelsJHAc869DBenH5fE5nzESO/rh/z3N6wo3WXYURnZfr1qCw
uXeBprspo2wWWVPOpM2yHAlKsBR112u/PPFQyWGp3v5eokS6hAQ+Wvzk22xefaaOtQu4WXP076OC
BunD9BAOwT6daFkFgjKTYHtexTckcG86Wi4KeulvZizAM80KejQzKELKkXYwIQQVmaBcsmJohUpO
P1Q9LBYNZ5N9aNC8i8AbMuZGV6hT8oI3CWWjTx/0NaPHGGl8WqAeTv6kjiU6P/mYT1HyZV2w8RV0
xIdmqssGc8yb1TeAOxM/PiRrhSqlpfMXM34TPRhV+sr2MQ8EaJr4ck93JO2IW3DxNQgSLbaxbXJ7
L5bjx7QsvwloSd2SPYmG50AvGEdWvZE8bmObOGV777njmmFHm/Zy9DAarP6t8GmqNZ5vbLQOp00f
dmpwKB6GbYvzdxZFcPEkfVpcCBZlEAV9wIAPi/2Dl14hF4cdUwE9fGbJhwX5AWwNZ2RWzK96+pYW
uF3DEOt9dTRo/ldz4yhBN/whzUsexdVOYq865MidrurOic+3Bq0u3D+i0Tr6r+tUs4+fI2/RUQcn
+89knuo0f16hfa/TKYNszRDF0rVOdFbeszimrTCF7oUiMRppmWsP0S+bsIh9HMHGTuDDBOVhbAnh
UXKi7rA3F2xCdsCKFiuiSPmtZ9x7cykh4Rexieoxp4ncIM5vySw6VgyUoYaU89ObN8AcZ8JFPvAG
zrT73dYv4sw0NveQfTv7tzmR38a9PMMiA80yCV9QpDpuGHWmdg5zOh/cVbkNI3OXJx/nftyfUcK2
sU8pvTQShsvoHjg2wWaxmjt8SETmK3fXpwbNyIxdazb3EyWnluiWTqr8JRcpPsVdriLQ6+JHzoWA
IGlV9O1iM7yOLUI77ZKtVx78PU+3gAEXQCWZRBjfqB/YE/922IIOVGAwDX7lp48VeCxnlLkxfIeI
ODsfgCqejyzNmJ4WOotGG/AVRF9Xl73dXNaSO7LtMiL1xL0buurNtPsQ7qDjKwwl4pDN1VEb48S0
4+RZDmQ6tj+bMdmLaWx2KAuy43tO72oqpsFBZyRhr+/DS7PR1tPlNXbpoeA4h/HMG7EKANh6iHhS
whaS0evqUm3Fa0HApoloVYNJwzyic/8ulALWZPAB0orGuIl5mDzvhIzUI7zJXDs4FzKKmHoaT9jJ
rl2S+xxcLFsYO4+5ad99j8pm7p2DEFeJvlv2hwm/o3XbMRout86UPkXlG/bPPWh83eAJ8KS0xjO9
NrwdyzzXxkGvutISXeHUt7lI7h3sVObUrCVsjP65ZSrupU53Vxzvv3j0oqAa76ZGmBfGz2GFs/XB
oTlYh0YSKF0kNTn9iqr6FYk3WvXkJ7f6XYdZREvlTwkblh5l4ToLrX1K51ncwrp+B7NqDvPnMVzR
yIsqfoAZPNyaD0BrbDVYkpdT/riDfsQTfEm5I8kV2h6cbPCHJKT+Sresr2LRhtEHhBjtCXcXWWDs
XnospxeQQI1Jn1MnrLQm3693EB9gFGJnd0Pgv7RxtEYOSapV2GclPT4m/x2ilplDvcsaaTlW1gNP
dczLrkJ98RPPRhRBMiNtK6YEaSGZ579BdzUDp6LhO1JaB8cOeBtW941YzMXh5wfqEvkZTy/wQJp+
T4JcTOOjw5CdLogKaxg2wFO2vsTITbSK5KBB3yPzwzS6h8ElTRA3AqsWD/pmdyQfUu4Re6CBLc9P
HO9QU6iGg27t1wYNNXBh2gdeg/hpK4Q7a0L0d78zTA9OURdfT0wMMHcid6ksCZChdijf+Ky57aYG
a+OXRyeybmf40Mc4UiNsH894dBIsIikVqNBuYorgUWQ86dwnHGDwITmDGc0HbLwFmRWshzA/Xd+V
nTdm8MFanGLe+xx4AjxtvJMTjPT4C7Y2yqy4vPBRXswr9CYYz6WfX9xk+xngqPWKbpHT+DRom5Xv
5KhpzlguWCv8iALGewerGPFVm/ZWRn9u0EMAIdC/m6n9WiPfpewvpfeco8SzzD+EeXCKVuPh3P0Z
/B6rI3odjeQhRZm3E03aLyRkkvx6qb8n9BCyMJxaqz/qTmg1t24C5oSB/cu+O5yZCsUhSsLhkJnt
lkkrHxI5kzvtz264dkAsK6BQ/kKC5jZSr0OTuUsWTc/Ly/aMdTj7VNmiH2jX7yBgxMjCjbXGTST9
3arAhzkMD5Ux1jdVwcwAf741KQFxib+kbKZy66c+Geh9khQ3teldOUsHx7UMYfpD/KbfU29OW3JU
vM92errNLI/yyxk+tOnQLdjcchNcT2Oet+yFJXUuR7XgG+Fi4u6/Fk+U1/2Gw3T4fo8PskPczY91
md/Z/lUQcuhLTLFjl9wJ8hURU2FUpsUE68BI9hlujySrjnbSP+XYFmVZrJkjR71Uf9WEXD8n1VjL
zSxcax+m1YeNQzs8P9EnaU0N6qmbIP2C7eRfFRrMcczb8vLCqQsj43FeoxSF+SQppNpopH4SadKp
4aA61pqmYNpUAEqSZDO8hT70agmBe0jMb/WnCTlmRx9SH8zAOor7cNDdZqBW+ixsSMaWd05Upcsv
5lemLt6MkU8za3+TgzEuNHdyVowmAH/ZbXgbk06tFwMMYU8RaU9rfBqwmWd/53flJmJkScf5Ahnr
OthRa4si/LMS02TzrU7+7GbPyBZ8eb59W3J2IXMEpEdb//OvJAfE5S/agrSqYLt0Vgfiy7FcuVEh
nHKgCPVc7hExDRkGFmtEeBj9E4wvmV+kOb6pER8dff1WHx5epcylE31013rBhlcVA280chLYVhvt
ocKoEGteGLjDk+ZpusevcHGHZ9MchNdQ7zH0I7He0tflHNAgipuigm8NvQXyzEAo/lJ/c7rqzjEZ
9lPUR7N/68CtFXIui32CiygFsFCYhkKqNe6DcCoPEUdAbQ82HW1AdfTGz8gov5NR93Txkp3EuqFZ
MMZb2JDxWL8Y+LIhFSfr6DM37fUc0Cg/sVefuqcIn1OYf8lCQujXuJAE++b6vCt9mi4CKSxiGujc
veAYCfLbFbaDRDx7kecep7Rj+S9II7JJttpkTwUnA5jKrN9WOD7ltCTFlVfGFHUWSXcvj7OOnlVy
f2nyUQKSBE5LLB+QNfsF6mxS9yJBi94uoTu4004WpjMaOxLprgIOowvqAfjzL1b+HjW4+MaWZjqM
SPrJB6b2ZzH9MXvr0K/gYkgcuhYekYmVR9HrFYbHTEGgHhobMCuKvUtHfdlIAjl19ypEb2oKE7rr
KmJQ4rSv2w4Y7yxOBEeph3x/B6EF8Rn5g8zVMeZdZ38KOnDeckALFKz65CWAJTMr3NGebe36b55/
vxC2E8UIs4PrEsaZNAweqth1Q+bYPNDN23zA7SnmWtxn8Fah5gXWTy6RQxAWhB2FroRpQbA251qt
nvg11kdXnQX+OB3XvqdZLU0QNBkbp+Hy3A7Y0D+1/SUhrMIYy5Sm1yO70qKEuExKVeUXNTJAM3M0
uB81mmiZfr3imHih2L8FIndOBBhZXbGMfK6p9QbTIdLO4Lgxq/aoPhlebORq7QNP+jM10NDZkgdb
t9f0J8xUIjh1cCsWk494Hrx9Bv5BXap9Y+Me0ohlRFhXmPN6H9wncuniP+2wOlmpeycjQroLe4a8
8j30RAO2TXeFS7HiGmBRWcrQrwxJvz4/x0l/g4fjZji/ubSUKmk2qEWG8yIsIBTKM2HukQJ4iQxI
DgCSMkVG14+GoP/D2pzcewbwHQZOXEpvcCeZB1ZEf4naRzL9NzoMSYeE5P/1mck6fvPpAIGIC+l8
xCVzY93g31GevqkYPAS5XsGAudpy7sb8nKJOspHsgCr51jne00Tke9WZay3LwoJphK5BiDFC26Pl
dGn8kTWoXTp9vu+y4EFwQvA1J9thYcrVeAm2Di5rkbLMQa/fgdmIFbAqg+FhlMXvjKa+DQhGCJFD
R4wv25gQkhUwdSJ/yZLsvqp/FE5FW2HaZEbhvm5MsmWBzDV96dA5/JUSAXRW1aiWe1hZlOu3RvuQ
5JZ8IByxlGwZe9vBsY4AyLx+z6nUn0NGpTGGC/ePxBFM52FuuU5+okT9NqMnGFb99moVgCvMotmI
cWA6/ThYmqNumxYDWzwRNUaCwfADhRLFHzihGYCwbSmGxNO8ujOL8jF3idoCEy4kE1x8mrhzXrXx
JalilLhH6JSfmx1Nfb7PxDjlBUPSyJbnCzUzympGPUMRqHC4z2q9g4zPbMLwJAAaT4R5Ant94eao
Pdj5S/k2suHSiPcDbivgLMiV5SbuH1G3Vo41Z2KTOr5mef02feYHdPgLUWVWBn7ivv+RroO7EdIi
V1m+E9ag3wsGoYOj/ol18R96UW7k5OapEGc5v+a0yOR/sMnZeuvTRwpd+LT0Fz9FxbEg/jPQOW/u
aJhJN0ofRNVU9PEgtAhkgYI8fHU1oEJ8FE3OTsDu6kWyaJAHsu93Arv4UewzFmpQHYTCzSHbZh6A
OH0UhfIo/m5OmUp0Nasb4gbSE1LjMIa+1WOlkOBsfhII62NFyWDnI0LqLBzFJL8Wj6q6V95Is1/6
g00QNo59RYeGm95K90P+YvQVxgQpm/09s+f3gYuuxJIhuwJc+2/zdVaePPoFBbCkEbM5PKCAlIJI
19SqcCPHB9NP6A/fIDHjG7fOAhB16DX+ldOEZ8JO3KxUJiKcglHaNpEdzCWIaDgfC8gnaJsNyGoO
HrNLl4ikN8YXt/R3Jmcg0KMjR5ldfTLsZ4DvYUiAix7P75iyu8WAFDxj9AP2sdAOkrgFHKIUBL+T
sF0v1SNLx+72CcUMnx6SD3QBFuaAZGQoIs0aVj52D62TwBFQdkxOSoOgD5pvGWcUBvQPr9/lkhk+
Bzd8dOj3MZYfRNGHK8VA/ZKafK8QxdWGwrwCeoHsbwUcXNgMgnTHHwV5AfJjLPEDi+BQ6rLbx9V7
jx7LXgqfmFz1RR+KmwkppQMK2Dx0iTNIX5heqOsSjBbwdOK7OHbXK2ukv/w1JAhZiCrt4HJAyl7f
a3/L4rO69x54wNkJDwNwVjL/MthbGQJ5taL5w7Iu2mErABfzO866t6M73COKa0qbreSsSI0D+5Ad
iSSTqA/n/J61C1PgZzHzbZnjNKD5FzK8CWmWFL42kCTCTDoKI5zUeAknqWY+wYoitZU7l7fclGHs
RY+iX265XD0BLOLlP+bWrwVP5NBMhmdZyfZ0L4aRZJC7A3nShCb9RN0bz1TECqKTHqfIgm/M5bLn
0CY/QPYZV/MBJMGfSKGI56qxWZfTH9/DMz7RhIl2bFIO6IoYv4tPTEwuDZrx8vlnpGuLg45pc0LR
cCJfOBNYAO6C8iweqAPiO90LNMxv+fk/ghO1K3DKt1BlAMO5Vif4x9+7V+NeRqkQUh7QvgzC4R5Z
q+vXGzr4/X2QlsODFcjjvR7dN9ifgBzgWosTCbgRTeRofO0s+0tCsAWt5gdvE1lkQ/bSYCykJAxA
uRfMMTGNSTS/xkUBFcMrvGdIEsqi33zHv/vL4qwiBPqZ4XOXkDBoHky33IfELdOStq6EUf9heKd1
bvwMvNK/UaK8FRXL5SaiZZlSItkDKYPw02wt64lMkhpK4VzFkByWkICOjkORowthLlwmLQNkxhMC
W8qoWtBKPA9oiYRTh00L/WfTvYUfClzhbhSVoyZ0i1dhg99ttL9BiTxTMpVdJuS3jfNtejkfs4BY
s2HQR+83CoyneDU2PWTUUKH9T4YRwnkY/XeH0Bx2MS4SSPF3NoIe6DHJAbFEFirMRfHwvq0Ql/DP
UjBXtaSnKazAhck0jHAdpPF8K/u9T0/gnD2eKPihIXomDmT3o49fCG0Cr51t+tcRfkF/M/cY4tEB
+pLio73aSHeKL696RbhfT6WW6sYIHUKGfveDU5dxkYPoEuutwWBdEBhyCMB08m36nD07okh4o0tO
VnRDxMCUbS4RFPbcKbqNdCw0LDPAkGq6FalBgEB1YUQSiUWrOcEzMOx4XUycKl9wOGHBLVVxtzB5
IQEfmzvdUxB9M+t7lcGj3lCPNzIP0TUIcRfpwVYBnvyLHDKtnyYtiXi7XMfC8xirNrkZkm4lKSBY
P7yPo4hD7jJZbe2wf3Jt40i+Ej9FQOhZUJ/SZIziVeqap0EDMhgFLlhQWkzrqV+A0sOhsM9M2ngW
BayKO75wAfRBljtS8jEaMDI4ZBxxinYDt8HLsC/HT9qCjp0/5FPcSGgzX47D1qNo7S7lr4+ERLBg
PXmT5OoEhzBMDEOt+KfWBeyufnFDZHjJn8QkVxBang+CQCRz3QhuAuxuRGTQXEsiG16EAJn2l3rZ
ItR4FUccAvwUOY8L0+KVsCIjlM37PrzHoUpl9RdmeOPrtxm31L+L7ACBdXPMk31Hf1MZPpKV+r1c
z23vn9gw1ykJRC1+bdHw3WQqF/3cBFKRT8gR+VwkzyMa+9NX7NFtoqNCz+AEdiZZAKCUMzJAvSim
E1WAGPMB+TsQEODAEf4lvgItEy2D001eLsik+ofC2WYw43GA45u/wSL4CFOJZSEaSvIGeYtZumQn
XMUXX/QsuvnvlD908fs7HiHS5MtU3kHcXPdkfZcVMnyyQaCoXI0i1n8q/u/GZT0Kn7hAHXrIHuR5
Zl/IHT6kE4aGmHu819/9JQfPQaXk9u5q/1N3K00DlWjBwHkccTphaQiyJeCqmvyNs/klm07OBdlo
Mgcv+HTZk1xg6J4LM1W4cIw0gsP0CFSiGReoJzAmDkIa/FlOSlJVyvNCM2AkCLthQRyzcmPS+4SO
JTyQXQkGlIm7YeNCofCNrAKcDFwlq/x3doqlyHdU++apTD9ksYQLKcxwvMSs0KMgB59mCXyMf3md
fDZskQtfS1YBAvlCCGzwy400SMKbhH6V+fg258mVcVgTOohpKVfPJCyL8OZZku9z8C2lWSM/gPqR
E3xQ94KyrT2qCcLnOCXD0n9bEUGuFAyf6U59b5IVEiKlxPMlzVdTKxevyjOGF2SGEegsemUIDob3
xTbFAWfGpRGRiOv9EFqSzIKN0AJ/gps4swQF/9kI0twMGpJY02WK73RRUISk19/Viyf1flYs/4HT
AVdlF0LVI+WfBjjHHesDeTJXT93fj0uPMQOjr34h0HSc/j175T/iHppp3iKBIj9a++0n8efWO4ps
dGFwAIyA3/3g0vebmMQ1yQffFR8X49OJjIme/GZ88Wjjy9NZOw8DgqVKVIKppsWmijzdBaF1GmwH
ybt3uuZRGVfmeXm6hjOC/rHsGcRFjl7sjO9SYT3TS6G8vwJSy5RmEUNhyBF3VJLRnFUHNL/EjZxR
HIKLU1lRMAhSHqQZhQw+vkpVen+k+Pkj/Ht8ph/oS4jNThiCh6W9tyMnBqn4W9ZzFqh05l3AFZ6W
tT5cnDcgdpint7yFg0FA8a+JLY0/Nu7pd9u/+0gSxIDYRkSCO5SOs+A5UHX2MMyPHDfrF0PDPML8
WjBIGLcxEkvAFkbhj7hnfoM4VkSroTM2WI6Xjbb5SK9DXbwCACH747+xeTkKvjurCzB2fJCdxO7l
UhPWZT0S8xJ7iDUwotAa1MD/HKZtOMBHjiBMk7shUj/Ng3IleDvTv/fByr2v7Jj+R8ZRUk8OBt54
ja15p786i6odqVD6FJKnincPRSfHfsvwILyuy0jzXxSTXOJJAYpDKYSklS77Jaqe8rjbL0t449Gn
VdhC7C//seCUDUYC1mzFT1wFPlrdsjyy3jM5J1hdHDhSOh2OooKKCTlQpMv8XPXJ0BL4JYE1DCJ6
gd0kyUiw+1G+AQ8svLS4jIgOQV/lSE/f9ID4yyym0uFc+b8B6QzTrfcvE0McGD5ymFL/su/F8pyW
kOM/9mXYzEtDnAF6E8/ytyuEVQQkwRpvnNVGQT0pbNKOdbFDmZ/CVXof5MUhruKbBYdFH/R0wZzx
39PXHOI7J7fslBZ4p7g0TvnwtdCrkNfyDlGZLBgcDPCaDF+Zbf9g7Yqkj+FMLA8wnFfj41Jnd0Pp
/W7d+aOxyVi55Led7+xlIXCCIskwmP+jqHSftdZO7iKPjAOffEkFU1zc/UnwS8aBBBXkQdNU5EL3
oHwifXo1G7+j1DyJ5zFdVwvTP8B5xAYqM7mCjo7mZDgfooPco1cEvZOho22yIS5T0kSwmjlrDs2F
tTeuxyYuoBBtT7krQ3boKPwIrwTEdWvvtySOh2dQOs3C/awhJ5HN/O3VN2xPXQ8BEjk2MuMn3xHL
6JDuht8L2XGlVKI+VDbFNO3P1GSkk0lmNIltLF6gADYMSLnAsucu+YCEsw4UGYeGm9FbcrHLBXd9
GBFk2FqaO6Z6hqVsOSfYRR+5OjOto5AOf8yDUWVYMBLqjTP8EhPog6iuBKguuCOlw59W6a+SvDgY
meUiQF9DwKxyrlgOgQg+fzWQ+PpXroseUcv8MQ0XyDWT8flpLMuRE3ewdRybSeEu5we01ssRZPi9
UtCE9A1521GNr/l6wBIufy1d9qElNdM3RcDB2dCkpBPbbp31AGaOz1/8TO5Mu5lulckhHyYSQqqZ
DCQAMvIBOmFhNLzYKC9CBoIC/TLFoWA5TblvCzR/lTOmuxm6cM0UvC2Rl4vvvvUzyWjOl0OWhgjS
yOwd6mqKXlHfxL4Q49dsNp0FykCWkGRN12wmom5y74lE5F1ogvzQ4ckSl/iEUS1S2OsQe+9rmFs5
9YDUF4vm+F8m7MbTjfBqUcUWhi7Nerk/iXrOx/XSOyUKsfCrPOeq+SlPoH6Aqpyr3w/BL51yoafE
RBUEJ6gw5MVgcgxZujxdnjpRhWwJXPk8PTOvcYEye6kqmtEaX2xAoQ+ezR+ee7ri1795i4CMXk18
WlahYpKcud0Hd/DIxX6ncQPxsA8hNjna5UGZ+yddp9msZWnmLytr2hse2Gmk4IxKt/pWGJ2nmMHR
bGfW6jDSG0TOu2tSlZx+VEpTAonL7yr5SPutre5ZhyeK/IsfuZqmuP0XwBL9y+Lgk3JP0QpF9uj1
EKmVUiRXMdSonTbi9yVkQMnVGmW3LLq/+snkTGvpo36xjTWqhUdll59KsoDy49X46hJUk+9NRwkt
B+cnABZqmk+Lm1t/2EXhg1BBT66PwpZATGnN0sDVDffByZO7D/tyDx9A32NPYgw+DXPxN5K2CF0+
weNktg529J9ytDoHdzA4vFSWRBswbgBgsFgH7GRjTjbSvdH4QmCJX4O39ZEs6PcpCkAnoS3D9QTL
OXL+pMIBdqGLAMFnjrHG0QLNSCHJ7acPcC4yRrUjqcbGfJCQ5TCVW9h+Blkplc8iruUNSGeeHubG
enTcO65bkbf08l9x3q+SXxcj3MtjPtCQN49feT3PKaj2E8aTmgRS8rAAxypffMu7qS90EPZ/Vnn5
5IEUmVDCQIE7FBrixYZ+9Qho8t+S9Ji/j1DMlhY6dOfLmSYOqPXfKk7dlutNI9sjCoSOrs3GOQ8a
+5CEUtA723jgyHgmrlrES4cvIKQIBkGLGNE7xOdXQWMyEZiB4UBekRXGIAUdhGnStaAChRDWI93L
n+dL/+pQJkBHLjhfRpvtLx9B0d+1bfgQuYy0y2Jih+Qrrob8icj/0xIwPiOfDXx6FMGNvf9f1sG5
Tp2+2ufoPcC9Jcvk4k73UpyVEx7defkg2WknkZcy2PUyUYdZUa3nhRPTLs/HKk95brvLo+nVzebH
ppmnmxofl7IDmov5jL1uAyS91x6TdlXQhY8jcxnfSj98Jqy7/qbi+UU47Otu9TMPsvcmyz9q8t2M
kSav1uVHZEXfbIOZrUWOOnTM7tEpl4M5mg8jQ1NuLkzbYjBe9h9ZARQYtPQGbmnXvJ0qpGO2SrZk
Gx3BrHJUKWbGFXR98QwzWe2vizneuXOfU2XlnbrmvMcouMyItX4edkzQpalu42xrMtTG8S06S3Kl
PyFmPh2l9qPU4bWB4eWl9y0yUVcIEow2HEhwLSVk+0vB9Ct61sjIMbLSxHhIDrmMN+YIc+srkzpU
Mw6Ok+k+jfRrvSprTGB5E+X/SSMMNlw/yzvCw0S4LwU5Xky2q+w/jVHfyjxcTVTNFfiRz8bqhTDY
5E3Pq3r+EbpAD5O0tQvjoMv2g84vP1t7fCVuqnvrCWhj4EzUnfnF+RPH/mryfmSVjRuTkgm8N+NA
6sJMJSTSh3NrvSrYSy8hZRTabZhVrc0aKFRYdmlCpkgk3+KEGkp4e5zbW+1TUcHzZP0Qh3STAXb8
IwO+wMcUZ58dNW1Fp0xs9DuSl+u6BSl4XXvLgGPi9Cf5cEnI/+acQ2AX1aFYhTFlwJXzvVjGE/yn
NDESpKCF5bmhvFmIXVhCvilJrubiHSqVd8Jr5jTKzZFky07xzbE9vxTERStgCY0N8hO4Z7GCO9tO
//hldwys+lOJyQvN7PASZtuUatoG5LUqyIMK/K9YmYV0QlJ+bTTkxjckU8Ylj0ny3Tj75LUxyhkp
pzBQnwa3pMDLNJeg9HOHRrtGvSvIGlSexlCTkcXiinq+Z6nMXTgy4+TGxhPHt0pqk89MTnplXbBx
Zoua7go/bb1NjDShEJG+JObIzHtm7uJPkrYE9+jOMuImKllToozMUVQzK1XMXQyo8hBR80REZLrM
9AfKH3oGxLS5x7Lc16y5PJn4VuXCE6yTDbsQF5W4MygJQTChIRlocOjJCWiY0y2/DMJWjBCQ0UJU
zpyYLwPuhOYUkZWwIxzf4w4Nl/GWDdIOWDYnXepOfU5WBzrZBxFPXfNuRtNGHqZgKX7ZFoMUlrz8
ufKjUek35HXcxmjlf6GUyg23CgeihQDDFsyk+yJ8EgTtWz5REj4QIdjRVesmHV9qkntQtbs2Ju1j
eScUMZKEllj9i79MG8Vro97fRD6d0+MI8D6X/hl+gBiYKwouICe5IZFIbqvzEsmN6Z7X0VhvlFkl
IpxVG0uNPkfEivqx/pILSwenr7pU+vc+Sg9P7hkyxSPXV5/kZB66Njlh6EGxh5bBB6AjLDvlKax6
Ws8E5bkXmw1d/N0PVrcDtY4cRrRqtm5XfeMgzSx7WvXDH4P5h2cu7tKMO1K+5IMfIrh8CF849YV2
9SRnljk2RHRYEKcbvtIH/kj8WGfAOzwyNeTM6opbebH1jpUVvVtVebdqo9/0stoEBfNzSK0+CrCI
KOl8QrlBdJggscQ/KNmAJyl/ly/6Tm8xlyNf9J1OOiuGl8W5KCYMbeo4pIRBIHxCt88Xs7XMTWl5
++trCns7T99iD0pioViaedhSdFIPt27qrgerPrJBk7QDj+wZHql6UFonHbuIGWfUqpLadupSd1d5
t7QKkN+67sunczQcGWv0IndmtJpP+oRhUqs++SOlmb+Q/m7v70Wq0XIfB9213lKfwhe0Vy1CWpA9
d561RdlDWW2SQVW9KflIRzPSmurWiTtdUhL5BwdPCCKW5oibv9BJm/PwX+v3Zk+taoEjh6NwTaWu
J/fZRDko1gWJNdQq+zGyUyfNEQ1nUEkyfEEJ/07cZ4w1XgedqYOCqx/AEYIeys7QnfrMO2oLHF+k
XTNe7uwltDJf+lck+06Cnisgp3SjWnklqqR199I1TIEKvOlpIlVHxiN5OixcvviJSE1RLfeib7Ee
q7bG4Nnr6ntKz+4VvRQF5Zd662bdzpjOexSMjTHlD9va89+NFU7+ejzGzLndVW12ikbGEBBgOXOW
XXfskeke2THSRwSRxIUBAzEAQQo+SZ+tPliOFI9JtF3QEX1b0F7cKMd3z7/sSWLcOhfe1oXb2Bse
ZaxENe573M2ri0FWG1NQ/GSnS2D5UFDveUefWmCeTvKnaBJzkmuWJcmyEKXKepGjj+/GIRNN8zGk
M6eidESAL2FBJovhm1BmNjhobIprWpbLKL8OPxVdKl+F0idM0KuQMB/K7g/QHbm6aoL/BMH+XiPW
jGMY8ieSzrUg5PDDkfbG6hWgtYvztuc93DfLNav0kcXwTZQxX4HZ31fftUUzPAz5Y8j9B8vOzcg5
HimsHybCB/E26/zoxkzvFWCBxDK/o1kTQRX4jAPRT3WHAH1Oo/Ora93r1DSBTGKWoq1n/tXWOKfL
NiQYfmb8L4dm+tEXaosVndv5RRWTVhcez3VxYfZRR1ZfSb0gicW4RD1LeH3ilKqJ6VqQdoumUPPI
Ml0dsRX+yRTPi39czHf2xWnQBuoGy4FbUDkEbvSm/hr5aFQ7HKz13DURSeDMUw2/SiYRtQP+Q8QT
H+YOxZkKY3NnmGF/kQvO4AgDDrdf6hefLiyjSKrOV6K9VKUw3rqMYexFSntz+0CibB2fmeT8QSI+
hDfR5OqmWLrbxtJAUjxzNeUpRCm67PUCYBITLDWWkk0OYJoHz+QqZ0HyNmRBdxuWwwm14ePhYFcq
2ZQ5qcRZpYOfC9IxQhoyjSFls3Udk10eMpZrcl7quP4fSee1VTsOBNEv0lq25fh6cgQOGV68uNyL
c7acvn62mJdhZoCDg9Tqrq6ueuAANszhXeYmwwo1peFQPuP1A7VoxF03gkCVJH9rxCngeI1UhCLZ
MkLJxTr4SzLCII5eVXMmjlFNrSNyskFOvcp2WL8zBsUMe4KXII1RS3unq3ebgCAaIQ55L+I1NgJH
vU+x7DhHBabC3Q8crFuce0fe+6tLdNNbAjOPc89L1lCtOQYX3TGwC0CXdqiOkd2dlBfQh6vkKcIt
yU/M76jg3pYQcRX50PWowiW9A1AXBbRiUt88laNz9YHX53iunnFBg/+WjH/0Zm6dCepYlA5Xfcla
asehxGSojolqFmY5SwSOI6rKIsSkLbeaZNPbyxWRHMaQ/GBiHl6+NBVeCuiUAbVAdu8NdcNSamvP
mKuPUfwvRf72CzjSOdghVGDsvza0keBGhO6ppVPkdOanyymhC2fLSsQeG4Z+bU5AN0szXV3Tu9eg
1phjW5smnKCRG4zroNWONQtEUXKTaQmfsKL/UcrbJSjlEYgRr5730yT+qqDyVh6hWv+GxzGJcdGO
pgU9scJAuKh0Xh2re5wNPG96hpjWZoA3EsbMY+FDcDbyZyn8I6UYRB8gqjTO8Hmt6JgaEZNUY/CT
WvXlFydnV/lTtstKC1b6AOu9OYyMryJFi/GN8AMqp/hkLPjaJbi1NmWKvHR8i2qFVWI8PAUxoad0
rB3F/B4bD7jeVpQBl89XtHKhcZjZS0nQnp1iZ8O4SwebvUiifGW29Ni3qVyjRcYgPT1XYHtiMhPy
GpjoGlAXD5CK6Iei9qrJhgB8HOI7XWDUKUhcIW43qPSQDxgMMYFs/6JpOrGfOawBoXUy5w4K0Drw
Lk1PQzqz9bAAEmS0+qw34pfmT+nfaLG7SYZ55w3Wne7u0TJUYbRboKDoKGEwdq/p45p35pGYa1Af
UXi0n3caGFP4M7nB0ff9jdYQUXbz1qbIAUGLEeTr/Mm0M9tV7xLPB4bdiD0ZU79MBuloipjrWZc7
lpweaCq0YXVZNGOj+QXTNft4cXeKKQ6QMBPjnG4xsW0efhO/0nH2urFpTN4lLdRmAZLTvP9uDH6z
Vo2P6346TkO8C4YDeQWQr8mOy4uiTiUHoorhQfxCfa7Qj14D9/oLiYldf7TwNbNpBh6Cak8xCeS5
tuvoAOg0wc7XTSvuIQxJJRAMhO/Os8V2iHsOF3whBwvr9Nq5dem54luaLRuUr3ZnbqHI1VAJOxIB
LoGYWzrQXdCsNSkw+XQ7mHCGA3bWTbDkT0JZo5FRssMUHm1SR5943OtmBiuk5hzjmRHydV2tQSld
BS0MWMr/kzEEkXbgrLsIpBfslr/2i2bDxFHptmrkNdVyJyksoP+5R5opTJMx1DSf+EZ2ElLq5Lxq
k2pJ83j1GqJ8oOb90RQefabqVctoavINNhTjEUWKGYBBuNyrhlE8d/gbQ+gwbYP7unre8I/06ayL
Rn3Yo3y6djkA3HDa60OJA0OD1iU525IVCLdw77q60EUqu4X6VkTFQyaqUzy32NQRRTL1HWK26jK9
wrXoUMkPQlriP3jCtYkkRCyo6xnGIM7T9W2q8WmA/9v96OxSl8C6xNW7TON7XEGejr8YAHWb7ufO
y3JdXAgP87ytY/ue/5UF5SHOFWpLbgOqS+aiZnEOokhP477hK3TKHGsTtPJTGybsfKXOc2G9trbC
nA07Uxe5ASN6To3oD2H5VeMQfac2GIpjPGbhqJgIGe0cpvg3kvg2GM1bYs2fDnumg7mISQy73/jh
PIM07/6unU6Dt6NpPfUEaozEXsK+P6kouVYFM9z6ukWXvyTZeDM9BnXNsryLVKse+847wwB7Ze+g
R9QVH16OWbAn0VhO/uo8b0h69AwLJo1Caz/myU6EAPpYRURO9xNPFeJtw8gVEzA6LzHwdWqOjsT1
DfnZB00A6wrGpF2L1VQjA2FVDkc6qIjFvDiZ63Xyw3ccLopV0kwHnZAIC5mW2rR2k8RlNvbKvoer
YtwTz/2XTG9Iqq256lgDvpvtBwCTR5zkXlOBthky3sYKNztv2+sWgr88Um6i5wON18/Mf16H6FcV
ObBaud5ZpPYK+5yLV3rFpsxYBr2fgRsIjh+JFokPJ2mx7nTcndNhU/vOCTOatWybJ5Qr3n4hQfwe
5eIylFFATJ/nZ89NupUnBO66i0XA1zpvKSFMXsam2sdOukO4xF7FzjwhCmNPp3AsjNNI4AVQhd5K
B9y20uPAyNpaYsFX1RFXWsH2NkJ2N7bHfRkxeeFXWx9sopJ0tnsVIaoU7N1OnKzMuvhBda26/N2i
PG48l8FnJ8G8zzkCc63xq3hoMx8QuZhgvHbXWNlH/bWseuBJKl0/vPjVdJZ9GaytsWRQCRR4mCC7
WuFpCuDuJ/KYsY3bEm0Ll0qXjHVAZaUmy3Vzeo2cGguoh8rdM4LAB29u6JGr4WXuZ+Aa/+AAODG3
ffX96M0dDIRz2qbYyrTZh178lx7rXWuGx67sL7O3HExp0fQKtkvfnuJe8Zwi/NGWOwHsTIJy7/En
utga4IsI2GgtQddDK1/O58JFp8gxnyLfOnuIv8V+02y7GNEae8Bm0UclVkdl/SLjAF65gQ8hcWcG
RRB/KjpXdgutU9nTMe6W3QRGL9hWJs0KHNqvIXpzPSVEwXg0/TLGVIChK4VlJzYUHmP2nR3dliF8
qfMLPM6uADfwKBdl+wiifG1sRR9gOCZ5RS8K+Rd84tTJsZxHym0zwhXXxlVNNldsb79Ng7U6jM0Z
r1vmBGP12cUNZnUM9JJW2TUcjTauEYgMj2Z6P+iCpAkPbTStl6h/h3FYrQbehjnD1xzydgXIdAow
VBNjfue46Q8HO11VRmJ1Y8bMjX3BmJtRzZfQXPJV2Zf/2jFCEpYn5RWphgbCF2VbzcaymWqVcbcO
G2z5ykH9y4rhQS/NespuQe1Gn5oFrRtVEz3WdZY0T2adEHRgXfbWN/pZpzRM98j4McrpkqhSfulF
lE+JeShc5re6yLA54M1/qjBeGg5/qfLnhQZnX/nPHYEzCVHU6JlQ1T58dQ0uYxXZGUPW5wgLNA0k
6hrMlLBxoJvq1AxPiXXOiRbOyXYu5KZUPT1zkzTNVFh0Y7GqM55cyG5TR+a7Bv5xssFUNnaHtSXz
v6Mh853+28VgRutSuvrOcFG3uLUwgVw/QiuovNxadyoa3uqWqVnZF8hLFN1h8JyL6VbwEz273bkV
dg4ZOHEDihWQfAEpo8+2SLWPs7rbKtc56/CaLe6D7jX9vlz6Myh9rfOxhXlCUeWE+WnCGWzbJmG8
C8AcQrs9KZTrtpJSfzVZKPnM/WGxPec8DciOeHP4rWsJf8rNbdhZaldZw0uEqT2GE9DeWvR555EX
Uo025w6QQTxjaj5Gx4HK1F6QfJnG70T5D1UF57bNSnBbfNbW+kipDP+qX3trOAzdh29JtvxB0Zol
PMyHxM/gACl3XCeDyTRYYyFZO4XL37CVCFCChiqreNG7fvTKB2onlB8G/z7wzGAbSPWTzlWDcIg1
ejT18cBNkE38p3M51/KnY4ERIyKU6dlJmp3fD8dh0NBlzwvMNnqaZOrYahh7AYcDfFgejb7kpTYq
shVwwK2V90BSXRtMxjoQ4ewcfG8wUZRs7UY3IjFJwxq4ie69BQ2VnAPJaN0jXXQwDp7urhXdLnB9
iKi+iTPs3FubLC1e+tYvNhRYeinsEsGHLL5K/jiWFB/gkEa7xR08RRbBZ3iH8NWYPtQKcLi2QV3c
XZjlsAcmJfibLLt9SXAyuOWRlrA3x/7Knjl4EZYCumqS5ykONKtgWsWJvMvb4WYO+Iu29QMzPy8i
XDZThGNCM7w2SkJbldvYKcVKIMS1job0X5QCket2eMEg3nvV/cAdR7J+18NAop8906UlCKzQbl4l
XfbleggIkb1mow8FlWkAkSW6m8TqLPXsSeelSAtAPbPY9Gknf8yaU5qUrCqQj1DxE5QYfTN58pKn
gAKqjFfRBBYy6irJVjvl0IYqK4SJrGNSNFcRYYUVyxPdrXs3RDcLWSZGE+MK9pGJ9UTwNo7VHV60
ENIhxjjysPjVKW3hygt3HbK10QuHd2auKhYofdmbEwj2PdKFXIYkHa5b44Qd1TpG2aRUTXzfC1u+
lJ2Ek51MuyaXDOIi6Rm0lcEc/q5r1Y4vy0hfRj/rjMZji+584TfJbqh8XKBzM9qi3/rcFvQ/uwA+
fQfa0fl0SUU9o/sw2lt0vuOtK65hm1O/kCW19rFD9TOXT5nMiKI0DRtK/xyJsGl84ifwp2D+XsLy
Kh8m891d1DfXUeEoziZa24m6d3mUTPEU96YJEGVkyJxIDMXCbV3j4OJCD28o2iP57aHdHJvrua4f
ii7Yl/CheZ+llVFvEhoHK784gsqH2sTqHvJ63hdoaPvl+8Bfcpa3DrtG+Aso3yjesnddUBV1Wzxp
0KAsbPNQjthH42TLCthXytovHUpWAsHBFJnGpVjX7eNSpAdP1x/ztQnIpD00xnZj/a1vni+Tcxek
xn2PW3woFqbU0FwBmuqpOQvnNTDGQ+rkZ1+UzB4UWGk7Blj5bP+bG3LICskoYiK222eJP6+qvHVr
vkxEqs5pL3MwE9ziXeQOW8E8ayRMdG4Q2rWWcyKXHb5oeJbNK6fuMT3WMrCoC8pDlhynoT1l3QxO
Un93QWJvDVFtaWc+BJ27Jzj/PhqusIXupHVCG5NIncPhFS81h7qTPITF+JS6h766Oq297UkFzQyv
00hPS80rBYAej6RH4DacgjCy3E1Qm6wA1MV9e6Yc9F6MQdDeSP8qOHuDUd5qs9kpJPpWuXycwwn7
WeX9zSv6nx75nIGkGym+hw+Eg412yP0azGBx2q6aMFrPDWp01tYmolu0o/U66Zd5z0uptdlJTGsh
QBxAsQF79ZZAvq2tFGlZLJAV9bu7BgUk518YbMkQe4WOjNMDWrOt+W0NurD5LHySlqAAwontfT20
LyTdn1Q9TOUt2wy/8yB8LlMPXcPyKxoiIFctFtmuWZMiGHZLmLPnaaqkyCyDeIsKvQi09SaPWPvk
A2JiFDU0zA7R2OCxNlm873twHFfe5/VUspC6+hCmdPB780ZH4nOax3yLD9N7r9M0r3TOsWCwbgmZ
hI5uUxYz5O2BjXNmWdXRju1bkWYfledtMwT9HDmesJzadqX9sIzlvlbl2saWOHOC0xhmz1bpbuc2
WWdzDbTcbFuPBKMynuLe2Ed1d8xNTYsc9o5S18yIHrG77xjst2gHD0m0y3zJIteiFA2VKAzFiSOm
A2XrUFsShklPaN5YaZrBmYOv4bXHxfDPhW8idcaQG209li0D4tTx6ykuj3kzX2RoF1S/C6PC45sf
+ztcc49OBjtJq+rgPSEOLfivTxmLkzswTtOdI6ZU+sB39rXpvtUzQjeYlWyDwbj2tO220dh8F41b
7cwS5x+Z3Y2RRZ2d7bskglWqKhqlwJFWAf0uHZZg5YGDK94SI18b6bbvE4AZqttfc9OiZWBsUOh8
i5ri1kXmuHYGpmBtrq9vDqnrfCPs/GVzV7Tmt6nZnAKVbA3WhejMLxSyPzEi2Y5xtDPYO6vZF9fC
qbYTLyGg225nYm9nxV2XeigygkMFBds+i+gIJevFrHaqt26+3yM4WjJbzKtPpuylEOa/1nFPiZZF
b1zzAeiYTRXu2zC9Ex3hzcnn96ixUvypEXEtJMr8OZOjRfzTel+xaTCi482YE8GItcvxYvnRZQk5
FKc+ZmSia/GhR6SzeYBAUoFtAUZ58BjDklzMCiYCWj5EL0pos0XHF3trQmHBtKG4Um1BGEk31uQ/
2x2Mk97ozi1EBM/WYAlv0LYKCK2DyxRnY+RvZpaN1MLoA3/4anEwLuzSU+8YDdSF4NY35Z2MW3+f
S+vOksvXEs3oKMcbFkmS2bT3D5xDS9ADrDIg3d0XQryjeg5v8nUZBKPa3/Thdvy0vok4+2PR0PDN
R5Moo//PMrloGvV/Ml7clJN+ZH/YpqbQenws69Yk64XMDIOq/k69x94Dr+ekSOUjP6Z/OaKgEfDi
CDq5Hm/ztosBZLejzQHVlZYE6jRz9qUXNMdpMGX6kBZoDcnO3PfoZTCWfRwQDOTzOHdGle96OzsU
nCb8WjE1miqJpOjVoK8V1kwCVhyiXIKr6LQh3iMfh8YCxz0WxmvUQiMmeUunHeGH81qhlxn44Fne
i8AWTVUg/e5Bh9waiJt5EJ4iOV4CAZG2BXI69IKdOy70/6sZOG1dakgeMTPta/MXYDrxKPj2SK4y
wlQOUxp9/tGYuDz+SjGx+GGfh5eGxp5LtzBoN0MTPiRTyQlF62iR25kHx0fknbdemhSwK0pfvND+
W1ITBMI4Tm6+7zE9V8o4zWF7szkbzMR8ap3yvrXkEeD41S0MPj+cP01ahJPLdqFlctF/xY2M21Iv
1yrrboFdvHgKegDHlElBjSuydd8OPMeOBEQ06TcN22TtNwIA0FDlMV54RtGwMGSR969zAoIcNPEh
LiGEmQJ6BaqZPf61K8+cnkscxZkhm+pNI1MmHQXJkl9Omznh5YQjI0I8e72juYFLGHafzVJwt2Gy
X1okCcRAm7gY9ahB9iPMwj/XtazpKYU/BcJqTI2xM7LKeHYk4slmntwzRkDIapvHaUnItKZ1GotT
ECYf5qTP+ih59sb8oZPuF93pHaUo7w8npUhLCIkKWoFzSytq9aDqkI+XdIM6Fd/pEOdE3VfSlZcB
7qhLjSYX9S/Hfn0OUxrMsJYB+5d+oqu1QDKsdyoOz7K2Nvrc17+fJDYqaehqj0u4dT0IhCMtiwRy
QdyHLyij3Nq53gaOfbKM9gCqsK0WDxF6hiTdYl+0sGmCAGLrNG+SxoTlKX509A2BHXrbvfPo4iCb
uW+W6cQz3KAv+bmMhWQ+GupLQxdiBk+3o0so3G2Zai1d7xmb0g2SnceoACxzGw/BS/Xh1+pW1fF5
oCNLsQJqWViPTRs+6CWDVulJJlrqrD8CY2z0NkxCf197DikhC3lKNlEk1jZ5W17AcrLS1/+fZVke
rKSD7zaTwsK0joxLtLR77DX/6nDlQbJajHg9U0QY5BLAds++Gk1USLN0l46MYsjuZuaOv4qFeg+X
5MuN1QcGuLemd2nYj5dehSvWB2oMDYWFtUvzEZG2CH5tZO46LpYyCos32dzS2r3VCqkROc2Hcklo
BsuCaFxTmJA9LXiTm7JHKdiFc+mEcu+m9Udm10hTVSE6ENPJa8wXvzK20iAgBxDVZussapISQ9zG
AmMOHvtjn3Y3j93sdqikhtUPnKdNWBdXL0lOc9CDd6tLyAaoSEz0i25hLMpFrOuOD5AKdJUXBdep
o30ExSsJkUUatmFZPZFtwXKg1Jjts0P8sTJYxVJchqx7XEaxTYbwmNVMqg7W38gIHw0mRphkLe5o
wF+hLkFxmt/nrNuL1j2JSD4kIA5xXGvMT0MCDEw7xcXkkK5rNqgVorYEbc6aIySU/GvOYdDa4hb2
4p+wmpuS+XNsyk/9KYoTjKBwJ5ExmFF9XcHh14oDWt+pi5HtGw6gwYd0DqgQ/BcY99AJ6Hev9OqY
S9qli/ce5whquM2tngk2+pgTdX/KZ3WEtQpJnTm+cqow9UQ0zKRLkvTPg2pfg5SBVwmQZoirfkH1
7DuAYP2+jauvufLq1ZIOtykcr0FpfoZxT8W1nIbQWY0mFhgBjh9+vBYgUWRoBzExkzotjGP6byGJ
alf6rODmoHDISDOsa/1kjLdZPj8aFLy5p05FqR6dtvXWZtrcMgMknGA7h2ihWnQo+xatAPjorneI
CvHPiUYSGu87oVG7Ni2D1VYtp9+HZVM/6EXtOTYorfViYdhhjs5LX4DLVNiFNI1WEaILytSD/zlg
MhGQIlXztFetoR0vlr1+1oUhXmSej5ugbD5cuJlYQe+zKSG9hdXFgeyIK/lBSmdCQfnDNSYissyU
X61NpeAznMXaMsz3kaqMUsOBkU8Vt9EnlsMVtMu04ZTLjddpvg/Mx2WuThGZHElbtOWD+UD0eXX1
Y+SwVpKjTlb4sxntnJgRgZXHcLXDkA8/C6/8itUCjJJwu0SU0vcNhTcl68ICJCMIWPnV8Oj6xS4J
01OwREgDWjSV0D8zfvQuwvGeS6UdAIPFh0XzzCHfUe9i+ZGTJeBi9ceAkDJNbLgWuQMOIPxfhv6J
g1bvoR4virGXd9xokYcrjvlBEiFIh9xk2lCErsRirvV+0L9uvPLPhPon+0MKxe9wX5gQrXt0Gktq
4J56sMncHec8n98TeLhJfqyuynu+8B/gQGtOZqFZVyhXkTQsXXmdkANX6pVrb8hjOsoPneh6VEPg
FPKR8v5QZT+Dfd85H9PywOf4BV6oU7HhAlRvYmlSHOmT/eVxO2B8+inqX0XeDlTVIZy38C1IfgLb
3PTYIswm9sPmyab+0JeSDO4mrRHopsLL5DkjFZ/JafkILjBu+q1EMsKf/8QQFHrzJVUoOPrw0QZz
O1jqCDq3JrkrkPVuezgt0y40v3LzXuWgB8tfyni9KOrvEtspVzZPDQauvL+pgKfE9TOgn7xx76wq
fet19tNATeY7TFxuktpadTwUjU4oDKOj+Ikf4GEOdFH54pJC8kYGiihFtK+F/KDMWGOWto57dAkL
JiGe0QogjCEvIT4LCUFXsSHoyLf7cOLP8sILoIpBvfLSWNQDwWy0/9nDW1a+0q1aK16kCxCUNd62
7G/kvvwgL2HiSHO1gcszMnMbv0dOyj3M4RORXqeQRNbf11+uu/aDjJQOEQYBHYwWhiqi7w7wmLTT
CC+Qe4/Yr3+KwNKJKB+eN5NOfSPPfoK3gJ0muI++ZeO6MAgrIKCRdJoQQxqlabn93ssQQDJfaCKc
Iq9Coviazu45bsZHMUGs5zpq23kGGKEFOH6I4TsjzdePcEQtqH38f3HyDhzFBnXNUyd+Cn9PLtxb
TK/6Z96QHcdo4QRYISUHfnKyv/lnJhl11nuWs0pXDx1UzdoNNy2y16neZMkvJBb402ub08qm0k44
bQMq8rp0Dl0VXgLNR2GldtPaZ44EX2VcZt5ZLpkNVtktb6xKrk8nSjZDcc4Iy5ZaoLHUWceiAD0X
1OBhP9oba7E2qtGCohXKqJr6x5tkJ9XuX94b7hgYMb4OnjyHKoDywZBJZgCWdetlbI9Nb+h4p7N+
HVBBZvSvcxeK0yUIjnN15V11g3eXT5TgXbApivrGi46N8swX28iRhbzyAn/XLDZJImi+myy4+SGN
JyP8GihzxTRffDFu3TA76Bu0pLURqrjpy9Rbl1KLi6CtCOuJRFIuBTAJFYEddOcyMl60NV/3tYRI
ij6wiCdUwgJkiW2Y64EF/EHdoiMGS8gv9xo5gq7J/tD/1s5QetUr35vIuVhIrIqKyNYyeakDJP9H
Z3d86u8z4zs6kv4CmlAgpx2DwJvfwBX/wIuiy/xbbwpgvZ6KlqvWe5FP17USQ44O0zn6x/VyDxhV
7Io3TGIRFn1y6+rIx+otxX/x6DycTgEbNO5SOtG16bOrKjPGG1oSe2/xFG1CW0kD8HGk30qvx3OZ
p21qAMvsvCDeLsKAYSmLlDgqP/Ixnu+zqnjOM6QyPO8uILmGSfxTR9lDguzTHhn5iw7qdVGyeoqW
8OCMV+GmLe0jlKeyJuj3k5iaY+zycDvbYoQJ8QUyzIdRBrchQoQQEGFVtuhrW1AK/BjtBlPwc1Ge
XJaW6Zrc5cMtI/l2Zww2Z69iBHPQACKC+oHENK1IP9q+v6eVskEIRk/eMa+Pyms6GTcSkUM2lHtU
uffCnndpP28ji3mSPlquMyPZBfyspmo2YQnxuAnp1I/nVpIhThGwZnzC3Iwz7IGVQnfqVE/iNcwt
qtCLIt7NsNCqeIKvBEUmvOAfvm868dVLoH3bDPZOnmwUy4K3blU0Kl3OFTM8CYYKRxajNHBCW4Kd
Ln1bYAA79gH9LhMDopJuP5Ilzd3S+0Aj7aXOmOEB4MvAJTj5HCDs0fhnQHut2LzR06To7xHce4I8
DItNrWo69Q4iu9+lCcPfph1o/5hVsBFhdDW7YW96r2as/1K8fPn0c+3BP/JfuUy3JXShPnX3PVsW
6z64I4yp2e3WZj2WQXoRDN+0tbzDMXGNPPsa/5LNHOEiwMKE/LYt+Is9Xjuszg5og3OwBFmF2b/J
A4P6jGQyvHD5+XAXz+5e7xN7eVOkntREhB64ML+PwUmyq8cIEekC2QxbYyHDz/HCRr+CQTJ1Arqn
B3/x5oR8emSFWbe+gnUEBBCTF+BODUGQyfxGl3GQAsKjkybrKnibSKq4WX63qx705XZIVkvPuqgl
3y34Z5ZkvH3AREj1ICkQyuwn5gglNp9YDQ4zH0leUzZ4+1moPwBuaBNYcGACKs4Emhjch6A44Mq7
tgsfgDbXBw81/kHQSCjFyeHVVMW0x/t9XXCG5KTkHJNoMDBwQBOetGEkbAbzny5B2Tv+NnjUVU6f
MniLMNHKoBYQVTyaDtPv0cPy02+Kv2LzboMeWfL5yu3ph8mz9cdLUnG455Ea96oPOijEkY3KSIio
qzLnB1zH6nUs7WxfgtEeEitWu6HO9ul0Z5fGJqvLRwhU23a+TmSaeVdvvOyTVMOc/fWQwbYFBJ0P
wESNlLA/hz9BM//EbrBlAXLPOluKWsiiKr6Syd7YovAHAM0ELTwxjkeczMjCY6iW1exB2mW9eFH3
l/vRa9a0n/G8WLl2g96WOcpVXI9oFudX/Xn6qOlaSbcwOJDq6hO/Bit302krJnmSi7Ox0Qsz7Hqv
NxXrjk/1PA6PKELDw3oMOu8J8uVJ8zbbApkpf+uV2QVvdcgC/ZY8pGMcn708MmfWsOTKbqI9mmX0
ULxL5djvnP0LvDxDKxxmHxFFga2yU8cWsMLhxIAJiZ6/zjmP4LR4zzp29JRLhTQ2c/XCa+ID1AK9
wV/2mH2tE4deBk3ZuG0vOdk2DNbTMjOXN8H/53YtCbrLa9FvNjE2BQFaMrGlP7MdUc2TyAvj4KPX
XdJnPOrvyPZ01Gqh6xTMvSS9fykC+7mLFn9bjPU7C4q3yaMz2GLUAh4HZSqTZ077AHBPBOeFpapz
zb6Kzp4HQ4LikyOI6TIIdpUUUPXDr4l0gbbNQdUvQ43EGs/FfOcsH8jjdd7gcJ3AgdZMD4aMQyLc
A+PyOMj+zppxwzGkDj7ouTtoZZf8XYk43vgTtzoB8vAxMH5U2O77uT7EyYm28mXpk0vODuoZ4DN5
JBS3CMXbr1XfoAM66NxQHyoeIQqS6K7F4w3C6YfFvGbaPOaUHKZ96kydEbSuTpJiioB6GN6SfDxa
xbct3/nWxOSyjqM6muiI7qX9Ub9F3ot+F5gH8q8Ir5BUkyZw2ywxwrSfhSdaX3PCVi2848B4YG4U
WwNudd2O9/w0j9ofFMKg+LFU3nPVA5o4eMuYeCV1eGbJecME4a+WBd/6/WDnF9LQwcDgcCAJQc5v
uhA5T7qAsnIfkUX3aFdv+sri6cym7BFm+1XiFHfDzGnWBRh9Ahf4eu66uqaVukuwZg/n4TN3qYea
ZmQAzQnfrcL7o8jSc6yLMuOEU/PWbcc/tCgTqz+rOq3XRYDuDPgI1Ddoa2Wvs6qYdkHVhRe77/es
utGnAKWpattMgvLUYrZhQOdyYkwyMOXJaslS4uUuGGfgXFjQhrEHzb8x6bnh1+PG3et76WEf2P5z
xjiJTQPdIDB4/RveZzZsqRZaelMd5waekfQBgbLCf5uH5rlT/i1t0o3kj/vhsvMXb0/chAcV5hsa
L1c3kYyRfUuLeeQOTSDjSZCOA6rvx4YBuxouIw1BmwafzmIiHJKiVF3w4VrpsMJswLoHmjUYtg6n
jCPFfYiGDGj5yYQbmnTf/gJzkz4ZlZAiNaNncXS8bKcfBGleasV32XBXu/60plyFUmU+UCEbtFTd
yI62DPptvKjd++2n3t7soqk11zouWSw+TtgoQ0DAuetjbAoy76eqh8+WAjorU9hQy3Qu2ZoBlQ8N
SRZlPrePNhhS1D810OeH6R+UD9jxA8YatObaT12G8HOSxJqQRmQlMaHqShbcBetur6Oe4VunVDMc
4/CJpMImQ9UFC8wb6g53+sjUyS1dSLUhjMkML0ZcL2GaPNkhhAlKF31QLQC4Lb+UARfk5WtClTMS
seoW7oQwDF6Me7OZiNER3B69n651d23T/mVHMkmoy704DLZGHFxVAge/NS4cKfmEKTOdR75rWtEm
LnG9iJ9wF11rKGIMh0NZpQvZcrnVr3fG2EBX/0U8XClsPPZhOR+HDsXgcSr2UhPseGk6PQiqVyoh
NPOtw7gke5MGTOL9nwfWTJhCOYJPWSrvW9BQ1dXA4FgvHKeHhRSRg1HvUlJzc06fXfFvNP8Guf2W
yEePFjMRSveXZt6DzrT1po6Mnjkuojgmb4xLkXJYjI3leQFejYlG82iIvUO7lHjQSnFye/LxRzyl
70UeMKXRwtSpYGNnx7L6WWqx9qxoD4pLb5/1RxXP3Qq7O3sZbqxYhFBq8AJqOD18Cej7IAQ4EupD
hDvN4lsfMU48bqV8J1ckaRNIJg8l2rHctK5+xdB/cBc6qYqLd9qk28qLNp37Rwd/5iUVesJuraFC
9Lq4aU4P3pY7mQcSHGaqaLO3jx2RWdjohRVqy+YpBCUhCxFvq5XB2aY3ROS/m0G2LkTKfKvz7JLL
hQxCOJT57DPuZg8Tb8tbZZdYBpxCGPaM7N53xnQ/LxemGJ4C8BkdhthOZufc6UMXRCYQ0S7qLND/
Za8QsHOjt1DYmBgn+whQZwJJzWjy6w3ICiBR00tY4zrYtAhj3ukzGo/Za8cs0YgZIP4J5IqkuQR6
Mbl7vYqbwou2dv0vEeJjQAonz62/gyn/I+nMlhvVtTD8RFQxCBC38Wwnceahb6ik0wHEPAp4+vNp
n5ud6t5txwYhrfWvf3j11uo8uOtz65WvLU08l4J3XuG+lUMDmQiEGNI7k8ARNxAreV6NZ0YMMpvl
RuCGOsklGZP5cDk9DUmw3riaNAqwvtJbP7P1D7Ta3cj7j850P2YvnnnUp/ULTmlzo9lsPdArWeJb
k7C7ZZ2N4ySTRW85KYQiptiOffcGY9MXrfS7Pfv/YniXbGDPfMqw/Brq8TlJMuwH6u7dFLyrn11N
QbLk44tZ/bpwDhA/nyEj9DsrmncsClPCTg32QCOpAxjlm+LKrt0Xsw2PyZVTHrPLTdGiceD4BDXw
LXGvNQgT52HPqV6RABBxUU1Z5fruQ1jXj0CSI+GjzMZAmTs9MlpsBjbp5t+UkZO4PtRZdYrJ85Qc
PeH4sY71H1hCOPUTvxMis+onrLBr6OAy8s4yqsCX4P8kzOjWalNLgWIEOYh2Z/aTMrjYS3ZPXVAe
1sGGnjef2nI827VxyfK/I4GUNp1OIWgC5Qh0L9rrGoOH7Qqfe+DxbKv6Nk3gHrUJj3W2PtqRfqdS
ILWMrGNvCcedrEr6gJI9jpDZG1NQmd15SNW8DfHsPtccX8zom4KgVgZuO8fhIesyxm+IN6hvIOYD
NC5MfLgYfkYf7ZTOvWuvH5ad8YsX+OcaMFp3+k+X48aifQatamg3pj0VObynoWcxZBGSK1poTMrj
PfMQXKbJYYi66RBnYDextvHhLo3MHo2rzFtquGDZ2XVBt9klsOCG8lcvhJBTs7gzkgw97511dLZp
U77EVP+Omr910LyaRqohW2iKoO978YioFISeUlEfGGfgLIUxgw8NrlXi4jbrax26cMDhbBdYhSRN
dE80Y72FT5beWdk635gq38wfusk/mvJRDwKq6/QY+vAoZsHhJ/o/TjV/E474t3brh6SLt1nNRcxz
zDSmBG67d87jCRjUx9qxGOkMBXJz0xP2IPxMlfBu8Gq4WMuSnXWrjElzgakFm+nQRYTc+TxGc2t9
tpZ+7roOKCCqqEP9/p4waYxsrTU+iE7yfENSwVMdsZP8T8yDhJr5LaZE+a6GDq29qr5ZMhhhadE9
hNG8H8LmacyJCenmdbx4VrZt+xnLhup5FbaCqZdGD3FrPDlWhL+V04vNUmKZYA3ta8+4FpDO3WVe
emcn6sISu/M6fLfW9HbJpt/OXv5E2XIxyxU+zn7UMaSvlANEZxIJ0hxdnTn+TWMkhPBLw5tCeNtg
nqDoEGnPLAx/DZLCbbjUgyJhZVQ4bEOc2/tZvd7gwMoQKHAhUSzVZzcFTPAWucOPAV7Sav9pAyp8
ba1fnl1ApBBQigrty20gGWG3VXoNZfzVFOSk29aTz0HiUtPUEeEITRjdLSXHbUj6fLSQVxzCS0Qr
eNAcDFPM2w1SIHplFl3Z3oUQna3kUbRtfTtmqIcSsGBHrNHOsZinJ7JujrUP0SKl8mES/2G2n3Dt
nmtAksSauK8uppcQNW8KH1pX7XBJg2uCVTVUdzzZNE9aoAcSBaFaJcGDQRdk153cPr91lHUbcBqa
ZyqvQ0hL9LCJVK++vVz9EmcWL5mzS14H/QWadviAkTVuaXS2q3KTxyjwkbDDIE/0giy67eETKMPd
LEwhBqcQwI5BKSTZCXcBf1wcsEhIaV0ybZoJNGliQjauxHKuMn6iM7hF3LJd15HQdecpMezFQe7B
ZT7skAy6JntJluzdE8VvzU57UzR987NaVYQ3e/gwx8LZNSFf2VyVKmOro4DyznBHb1FyQwEqtpFg
6kVhAefoRZgTtVAfkeaZIaMaL7ThxZr6HMJ0z+CXPdgaAmxM+h+GcWdHrd+5pd9m3AKOS2JjlZVj
GVDXsFHghBVJew5NYEbAsGug/+vVaJgrxdbWFOnG7d/mhnA+r6K5FCxji1DAuhneozl4KwIa7iBj
zJ4WxY5p1mNfweGUOQbzQ/imPPzHzQUt85an2jpXcUyoQuHc2uP4Tn5XcG8vFZx5B7m/1XzM1vTH
V/57LNunWJN9E9VfEWWNoIjqpooHz8Z/TnfOfdtPv6lwJVqfqfpv11X59MGBs1CzsfUGfkxuRTc3
ex+0chNGy18r74uDAX8kpGOHwElPNggCun0fkARTev0xjZrbQK7Er7cHjxalrvQVAcoBI6HrEtm3
I8jC7FAkmtlP4Z8IgfqcgQoilZxRF9zCUtl2DB/tAk5G47kcOQOwcmlfAhdjJzne1ZF7Dgey5Ybm
0w+JCpKuPpvdopI+YWJQvltA+lDC9R/bVwt7hJuRt4jW4btXa7gpCbnA06C8YapC3JymoNEjHrFo
+wyqDnmlhOy4Jtmul/IlIPB5V2HjAK9vxo+tRsMk2AczMq5bZ6Ijx52oLyMzk4AFie+6DVXYH8B6
MtKB1qzDcXHJSZc2o5VowvXXRggmO46jJFPvRU72wEqZZNNF3qwtp2bXI2XpvJ07WhsHTh5DoudA
ovNCmgrm8ThjtVUk8TFJqocq98L7GKT5O5jVRQvncdKyQ+JdTScYqunGhWVE8PWHohTOW/WyTIs6
oit0L2RW9+ciRLDUz+HV1AqLjQypmODTL94Cb3xqXnrFVEJWEOgar74snn2xhuQ8Qs+/jGq+49zc
DwyTknllDhFfUDozbyx2RV/uxFqxE037pXAGNAcglPSihYhv4XxSZBcb1+aBhOoMxIyHbqLdW2fu
GA24zqdGLYy3PwQECs/k1vOX5wq94k2Q4unYRml2GHrfNNtdrK/tJOCluCgLKo0gtU3NCGrO5eNo
gLB1nu/dkvJ1Tqf+vff67pCO8tevi8+q9IAKJN4J2B+mr9LpYc44NlSYkQdz66OxgdyMuPh3aRLC
wsdpPixeUN8Fk+hfoT8D43PwLsPc8Q5RsodmogjEtNd/FhyWQxom5X22xNm1c2RHlSlmZ9iFxbLe
xxmSBnRrbM8SsVTlrjieNdaydVq9HKdYYgg/EMwQueplDjO1WQYBVz5NsGaLvWQ36nQ8NoUMLyV3
9BwCiMFkypvHqEYvJRpo46LMfjJPuX/Zbet9oNDnz12P73vrWQ9eUrl7a6jkNiHKHL5qUZyT6j5r
RXeTQRffphNzagcxj++OgHwJyuwKodOmnhO4+REmhwJSQ5EyV61zj4y11r+ZWvd5jHTN3rW8Eub4
qlHiQXxw/pQ5T2Eo25Pu1YnxRnAT1NXHWA/vlLvHEOMPhu/9HnLUR+UrvBfgAJEwLoKLFbF6SoS2
Z0gsT0pEVLZq20TE+HSU0nHXXNIpeAxBv+e02UHsexkyqBsOkk9sro5d0UKuAOMPQMPs/LkZw+1/
bWGK/NtsPAa7tCZFHA8PcrH0j2W14sTZWAYuGl5m3/vDKr74CGkw3ZKu+9K53fit9XyqZ4I/utTb
tqOqK2ax80HCX7J7C2vHBmp7H+YvkceA3jHYQK7u62DSmAaTi1KH97jz4YsYqmo4hqXY93NxcUpr
ijZWh+ZlwpZ05NDBP70/B+GYImuMaL+RLjttvY3i8Dbkly1sEGNoj9BVMcymCMiSHjoiqpg9LGDr
wY9WNuJAwKiDjnsIozGvdrqE5OYoGqZQObBn0zze6yZJmbZqXIDKPvnHwkPgMMn1XLp1eOeUaKbt
GFRwToVC7dyUQ/i3TEOGBY0qbDywmiZHchNm/p2WcwrbitCvwFYp1K1u4VnNDcXD0751yfsp4+LP
UcxqHOzjnOHGuk7s06PcC9XDhUf/JumsHYnxTKd2U5jBjC++BbuUTCkBFVZhuY9QvJuRGuIe3jN2
oWCAzM97mD9MDaLlWfvbKmKqPGJypaaUo6XbLozG/gIdaKbyVqkBPubDUJsoc+s2n4s/Cm65hydG
WmePoe09+pgRxLq7ZK3VXz2rzY4psuh6tXazTzxwhLrSU3RZblneV4tj35jchyRPzlNkX3QzfIYI
mwdQZ4oaYOeyjjHVb4Ot8OBq22H9KPOQEmGgbw/L7C1HBRdx6LYyumtj9W8V3XNsC+ht1BK2H9zo
okX/3ar0uA7p95Q4L5ptCN81nxCwoD+VoKsC+z0rxHwfCZs3+dAPy/4w2sMD7gVXPURvWRM/JTVB
Mno9TNgaLVP3vgxrSJXfRkDN5T36ow81oyBppmGTFQs0X4RGsfoZtLfhS2wLfFOstnqzMZeBCAuV
NvJKTAWh+Ogs/tI6eXAsCJs12hulu7/t4F9Hf76XosSgp7zzPfEO4MKGUzrTWbnFqydxvRznrxpv
s0YZL+D8OQCps0EiU+sQDyXWL/xSrgY1+KGInZ35WU7EXFWL/Rq4UKQkiWSLF91BKSX30dMUlW4e
Mw+ksx3sCd01foyruLFbxGVDUt2ItH4uE3HAH2aXjs0h0s7f3lPVISCd+4LE9mit7E11hv42kEcr
j9Fr5yehlYcl5wJzpYiASUomyww2CTdlpsR9nTPUMaRw5thU4/l2U9M84jylGFbMct2stISuP25T
VtuarZupa46d22+hlMMzwxyzt6nsp5u4xwKDI8rp1VehCMiJhvhGoqlNApra0X/saJcznewgsR9c
cigy4Z5EmD857bJL7V8Hb4KqgPWzzIiyaEW429gxk9ez9ADpSOxD+6FbA64sH8bRtwwyn8qq+CgL
2qgFXRD+hEOClggfrEW1uzIjCCxiRtEVd5Y7fxc+fOXCm1C8FCuVybzuihoiorbs3dyuaKX9PSj6
i0tWdA2JjtE+MEx3L1sOF4jPJhcS1dS0j5VggCbGP5Pl3Os5e+qS5QQYdCmm/hiUC6VBPKHQjpnh
mjctI+BB8zSq+qLs3EF2ln0sFaOoOYlvXIZOMlEoEwrAitZ59m2Fp3ZLR2rZd4x+X5qs+WhkCvlD
nhPWt99juZz6B7qHvbkDonIeOtuHwi/uhO0+eZxs+Zp/pul6XGd57XABtuR8HKNgVxTqRPQjCZmY
A7hgdLXzdyXHEYbnwvAr9zi8sw7BOfYJRQYotcwPsidHKZz6DVzXfTGxRKZh3espvRdx+qO9mFKQ
wc7W9ubPolPbMNOYodiXNAm2WaKPzEjwdqn1G7D9ZbbXcreumBp3GBpu2H4AA8t2NwE6PgbEgZxS
37r1HATeo38fr8XDWo+3BJ3hqdRTWGVTcRCuizOKANZoSUtvfGZ51XaAfG43+ijYgpesxmfEycgX
6eHn9iMiaFScV7/Hz8eJ2BeCynu1Uo4OWwzFbrQRnQ9j8SWW+dHx/PdE+lvbTl7bMPy7+PYhwk7v
DPbxlDTek1Xlcp9kp8U3rjwnj04R+0ALCnhFMRS/V5KpDSa9JlXApqlx3nzlbV3IwtAiDyIjwzVb
dn7nbXNv/dcv6brxxZVEeWdTt83GVeI01+MpT6NTOWJj5vpfSfTk9ylWLnbx2A2CcRjs5OoTH4Wf
erAufIp1Itq8DfD+Yfny5xLq+OzgL8MYaZ3HreVoTIaJ82zsozvDVaaZyxX4TZqTJvLfJzQPmUwQ
HEv90tQPktK8bbuNX4qdhXe151fEGv8kinYax4v/nNuWkpPNfRisEm3rVGISMO6omihUJY4tsodu
kjS/a0gQuWWez3bvWtalnYeTyN3nHCe+Rb4tA4Hr6n1QQONu9dOszqWGm4NxSluQt+MebAvG37RU
W75XVmumCwEM2e4icUNP8H0FFHUUOtVx6nZ8l9FXpD+o3iShHhKSfjFg25eLgBGPoyrRgJGjN+7w
b2QVN021a0uae595dL54uMDZKQI15LbmYmYeZCbVYtXTvfPDVvRG8XAocoXuvbx3NJifjgeWfNJu
EgWim2ULSnyjXeXRw5euM+/GFHftAmh7NUoQ/ML9lHh4jxiTn8r67mIGcTrGtd/2TngO1WynWX/K
guQgVTNsvbRt78SAui9b/2XrcEkw+DR3eVi953oIn9KyFZdULXeKsVpYx2pTsoxkVr/6HbjeULUP
eSFBbGbFIClXQNd+IwhVnJ6z2vsW8BCrPiDQvSQbsdFz+CgIWmZoDInBbQXGbusWB6bthO+g2/YH
JrNbLZKf3oIJ6sF8oU6cGnDilpC7eEXQHm6FkreJozgmnYVI56mMthmuAD7DfDFFgEiDDUW/OMvK
ebKalIkmI8J26B+b2d92On0tsu4tUeKntSaqUMclngSutD3HD71vX6c4Krjf4naaDKI7fq0SogFI
BAI5pAshRzANwlz6DD6mmX5X3imQ+zQOT0MMX6r3reOQoFO2asAL8VyEITp5j7JARNN8M2tEir6o
eZpw9Mo84InAQugXCcR63qtsm/u2rLYc1yXXut4FJS8qIRvSGFKTBRaSqRY9nB9SACkrQ2I/eLsu
hb47kSG2wpxsRtqJgoFXZolbN68eXVJ4286Gnk5GtiVwP5HFbumx+CurfO9jITqQZ43233XegZXT
lyTv6rc4an9Ha3ipnQLyZMDHUGwZfeDfpUkv97gW3nX95DBd0hzJQ3XWuAfDYPlAq3ORyfoJ2Q1/
4Ez/0HCc6nV5LPpEb+xRvQu1/qtDrnOUyodurI0rvaNe8jKz4do6bf9pCRm/YQvy4s/k7DbFs2cV
D9LNIIZ1hxxDmltF7+U2/q62GQCn8gCl5xqMKz3I2mMUzzAvwiiEQU+4jo9d2I+QfHvgpzngcWj6
FSKhPIzQqhiDI2Hy1+E3g8LSYp+CG1EhUkTjPZkTdbTrVfsbd6N38KkhihjjT6uztl7rb3KqEm72
obBDxB1aoklZxaXM1dn2k8eBJn0VwV85lFsvhtBpY7er420Swp2T88xMoSv2MD6QQTNaVy3XeVHe
DsHqq0PnhqPzQjiLuxVOd5mi8jH3yr0PA91UfT6aTSXzQ5Tbd4ZX40Xz5r/D04OTNKXvjoWpj4c6
dl1xqtLqWq3tu+tCaVu8gfosxkKeMKulYHkwfWOeDC32vRr7s5/GDwKHnj6qMZXOh99Wjkc59w+1
Dy9agllsOF9bVmVxTKX7acI+aP448DQ1T6tOEDba8Bm4l115Y9yS0vaR0PPWpZ+c862hejCWdn8g
vbDz+f4t/7q0vqXztuLbxU7nBvUudY2XF/4kecIuyxhs8nec01deYd5fajqanJCpn3JB2leeyhIC
GlYYaeDRfWH8v5z0Irc2h4Md3M78DdTChf0lXcNd5liYsWCedt/a9+bqDX7IRfpufALDCTj1/nvX
Nn80myEsAN3fmf/Fl0j8B/5bjifz2EjHOC//mg+RX0RrmCp9zZhiMjl8fCbeSjuPJeK2CsLHjxvI
S1x/OyXemRhUe+/8de7i8ejjZurfBjrZzijXNHeQ8JPRR1bbXDOubi4bcj7JKGJOzdvyARg30ffi
Odae6uDVi38I1aK7e4brxV9xYS0OqlwQ3LacAgY1HDh5+ouVPrfCDDHBF0ziw7zzxw8+eJzku8H6
COL7LKjPw0xwSbWvZxx48v3gwnAcAHKxDycKGQxDGf6bee74R///bUsBk5Wr3fCX5rYM4g6Tt3a9
+++33E2acFHdvJlBLp8fqgy05UNN1WGAAD4SxwMTXnPJzK3jk/K25kzgB0ZWNwX/u+qnVz8HbKz/
T9nji80F1vVh+4/wuAdzYEfT8j3ImMjfmajdV15sXsgPE39o1o9Zknm2KeNrHa0MuH4sEKEB+seE
O/kMr5+7AHh0aasIKbd9NsuRiqOlsDbPdeAnTCv3aYa4FkbPYm4E7y7QbbE4+Kq6p/hyz7yxsXVW
IHmmRspa+jsKIJUALWJpzUtS/tiG/8+UNO9TfZgrYF5kTbBh5n+Q5JH0U19iIZ6ScaR4HxZdE7Vn
82Dwu1a6M36/2YXMDz97hIXc4NVX0nmw4h3xqBloskbaRLKGEbLne8G/VjV7ADWNuTbWAmQA24S/
HpmrpKshbv5MxQJZa9w48YO5hnzkRPFwxdJcEP7GuM2a78iN5k8QJMxaMNHslngI5Z9yxNx5wF7G
i41pV0Q1mO+r8WS0CwXnHAUZl4x7jTKZU6r87/00p0G3dBsq3nuPzYeXlDwaOeEfMbUVd47rJMaP
Qr1NlgehH+DUIVwk8oHYsm0YgZmb8RNbvFkKOR9fdQoYxD83vn7hxeXoX/iB4vixTm30poSF8NFH
s52gwTQPBJ+lJ+hwiL/q0n3qrY//3+CUGLompeTm5QlfyfCnzPLg5aP4sN3l0i0To6K32cmJSWc/
b5oBuRM3gwXVLSjEOgJMmg6aElSPJH0JK4mVd6exX+QxXMxGwUzKw0PNudMjdH6+vsdpHURfbfYw
xY+5ZHqzuH9tQbnj2PXDwO6Q6KcZMlJTeO8K6apdQ2APrOW0NCOZItzeCVZWhfslnoElxp0bz7nN
Ilwk3YmB7qQ/h9iBqcRm4f6Yu9xOPygwviXGhKWbUuTq8Oq4o7zJB6jfRVDDfUG5z3S7tWEPgYym
uvsUWRxto55udOxmTaMXRDd4LKKlZCqLt81fPx5fVNTcWyWi25LCJOzUr9P3DOUd+ScqVsy9GvDC
qLO+ZlFg08/J3c01ZIH0X1vXz2BnIKvlcm0bZrVV+6p7Bu1z6taHti7em9n7M1Ba9ul4DQN1mcjY
YiyBoU/TnfzF3ZRNSYJiclpkdzLXbnEWpD6R89G2oNuBO11cipnAgh5aVt1DHmCckWFPZMbsuezv
cGvYSq0PdRm+mgd69OI7V+TYATc4zibzcVb2KdPi7xj7fwaQVMME2KqpvTWe4wO7UZbaetM3+i0p
kyd7Vn/arjhJtHSUrBmJaUVhdmt/Y1ceuMkMnz339CWNnPvMds+U8c+RG7zkq3U1C8kB4hhlR5KJ
FZ/BuU+mN6ri6WrK5yaetgDIW7NXJso+D63EHam/MOZ4Hi31JBrsJvh32Cg94aF2l8TtsdfNKUzV
S2KUVaWLh6Hrp4/GK2a19WvQ2C+9ZmJWVPoOc4izKbdlzD5alW9NkF3p4geG3P2xjJL3CuUAxJug
32Rj+gQk6sJMo/WTXvc9iPRHpKBwYAXAwzyaAxEgtbzLo+W1TfD2L6eXGMTLKXC6Y9j6pWeHSpkP
M9TTrdWLnWaQUyUtaULe1RfWu+Ou3yorIGsgNfA5QnFPi4y73RXNDz5CHXfNfVqa/CFl+x1kdlcw
Y8M8CbF/a385/vob+e29DiSMRt0/LhyseS+OLk/fsuQf2NBtfAzeoi659cNmJ8PuvIbrRmK2V1c0
u4t3V/Xizezb8QyVqgHf6SakFnkGuMxc6jwq/Zw24tR10yPqKcjamfj2HH0OkuUWks0/Zyze7NhB
DEAA9NiSeCduk5ZGa06BR9PVvrqgSnZV3Y5Bcw6I90A5Lo5Nwp5ix5hHUkBmwwmK10eV2o9xZeNB
1mGeMZ9pYKgevUPR5O/x2vwdm/Ea9xaibM3+7LYwjPAbnmAlc5UGgWekD6gotaFEPGkCKsgQuLQF
yZqq2ZlrYreEtq/Fna+9d+0SKNdax3qOz9FEjUeVMCXr+2pFBy+KHwvRXi01XPqFhDIMs8qBYrPo
cFVxDjKeLjMnf7dYpP1xEVcvQmcSJfRJacwAIz2s/CrRjB9R1qIpzlaC2ROwyHFn7gNJWcAaG3bc
7RzOxGT3WMLy0249KA4mV249BkGPM0yegHnxRJlL5PjWFxOjkXBDKMP+kP1pVn2am/F9sCNMUsPq
i/Ha7WIvJ1PMNqVzDuBnZTyaxHEcMMjbCepuUjrogsN1pyv/NEQA6j3siWRq3jH4f3FEus/8+jta
rL2pOrq02NcBKOXEZRHO+8JukUTMPcwWbWc1Qrb8zkgh9bhcAiw/8Qu0tgyuzzLvX0oxP0vff+qE
+9bM0RmlGE5qhGE2LRFzVn3XC0GwFpcmCyZQgTE/zhZKTDsU5zkJN03tkWS1ejByWdZRO5zYnDFt
sqpXH3eVWaWnwM4fQp29Qr46svn/Mp1FT4SbXbgCFlTZPp2qC0jDIUp768ZLF/4vAEHgzwc7T68Q
kDEuMNUEoqCt5Xr4ZJXBKfG4Tex7mL7goAJD9TfJ8R7IO7Lqgec9Pe7Nggqd7GyCv8te3heBwEOC
GRBXMOb3oRTiyfOxLolRuEYxO4eCrCqaWz1212gUv5C2D2Iq7oScL14y7KOI29+kuwYo2dy9ugOp
m6PkMagZf/i+sdohW4cLPaQRfW4yH3JjzF5Y9rdguomJn3UJZo+s+8a9t6Ps0IqM7TyFA+5Cu+w6
faYv/DAFkSl2cw7xjT/2n/26XjG7RBfQdI+yifZFV117nN69cDzI0T5280yqdZHNZtHcq1CgjeRh
9KthF+QQdGK8BTWbD0a6pxaMWvnlWbX9cy3XPQKy8Eb6xRvmC0e0Gd/SjlGxdQ7+aqONPJ5PosIU
AL4qPyor/J5TkP7Gc9hW2j9YY51cR54drXbKheVPIU+ltwu8ECeqDEs7Q0Fc6DqWWX3VkNH4HNfQ
xknMAVHm4Iw720zz9kNEVggVaVYzOUxzHETM6eHUM+P0hnN9xqXIcU4R/mbI1KHWKjzaeS0Edzim
9vA9qOyPxWPRz/Ehnsq9I4cfaHsnrwGYpyRHWY6wIH0VckIDQ7hbGn/oGBfIENF6AeEjDMd/FXVV
KyYcEfXwjT6czpXsInMQhMJlKKsO5l92dfEWcxRUDUsfOsVDPBI17MFKazuwExo7hFMi/gLAgSll
v+R4zJsVYzaXlXPVpOulAlcQ0EygsQNEnoe+G3bEXD41LrtHl+fnMcF6RMEQL5PrpNNbGEf3i6Y1
y5ubiFNDSvjCAq+tHMjNyUjdSeI/VTcTaa5OQ54fzR5tifFSWeM+AWpI6RmakYK9HNSb9NVj45YP
odV/tdIzfqUYIXnb2tFfYTL8OpOHG73/PaWE7qH/TOWwVSU1ddSXONes4VHlxYGkLALkp39VHl8m
yRZkzJ7YCiBZES8W76zQ/i6idZ+NaEEzQklr5I6q6ncrO2DfWmcLXDwtw88pSj+gK5KaWxHAvTx1
3MREiIcldAKq3+wZp7ZTEzcfTDlfuau7WS+7uW/OKxs+OsJ1uxDBBRz5mC6oeeeJWriJ3sNVZgxF
qQgyilw9Y22aWXdUAHsGIBH64GknWUOWg79BFZ56nDYbWqdgUaeQ3WxeWW3Z6vxtAiQB9AFIXLvv
NcRyMegObZKeCMPcazWcQ0NLa/36SZiNwgJk46HAwPPZrEiWy75rQBzt8DpYzSnIl9vaqOVy3Lcw
Wu54o4hzf9TiFNcDGS82CAoxMTdVpAGvy6M5JP67Q6r5XGe4XkG2HhLV0u9PoHaNQ8FecpcVFU1T
ZCeZBV/WiKFeMfwjmAAIbcVwy3lrxtG6iccSTh3YYL/uAPv/VpZTY5o3EXmNtaPXx/SbfvhUpabT
RUusFkw4nLR/w+X4YssSLqJDSEvlPDvtfFmVJANtJXQJq3o567dAgHdLh5DxLkwAy3u4T0y50rD9
W1j+g0sqBhfnXSrMpRqd41WCG0YhxX5x7f1o0KoyqHlcmXKYK2t5tIJ5ZX1A4DkHcfXsm8AgCy1k
rPML8bLHiF3EsukdgqUkG9GuACjQDcz+OzqVJ1sXv647/VieRRMxfAtlzDlKs0SJHuDl7eRchCf+
5HO+6/Eu63ysk5WJLOKJbOgPiI5qE3zcw3/gQG91oy52aB2yetiMPSW17ssn85SsWj6tffGbRfNb
rPsX+l8og8tj1bpne8F7EeQuABrzYv9qPqR5qhz0qx7Acl81e6BwYC8KZjoCiP1bh41CJnw+W/21
2+hrIkCU4oGAb7FNhL/TtKoLFYmpmDk+WLwdOi+NVJhHPSKbdiGzgZUoZNXcFGV1X8dkNq7O09K1
xMUEAORo8fPquNg5aF58rcC9zBOwuMU5sEb8fQNOl/SpDcUuhFzsV/ChLQ9mXYf8Wl36Pn+f7JkZ
Vf/y385NzqTZFOZi5Mgvr5HIP3W7wLjHzTAGvrcNhz4cOvShdKYF4nInuQdWoNksDi4PpZdmT4oR
8YjpeEh1U9NryLZ6bqAo4mF58J35ZAXN3exM15z1iblDeChbvTWtWV5UP2USbNglAOz7i/n+ucZK
h27HpetvPf9uiDwe4+QY9gOpJ2tK/iQ5rqW8ndfpsxTe5yTwBkG6HWfT3RS2P41CsV3Y/Yfd4Ynk
RWN1FK71Jqhi4769Mmz5gfD4Sv966BNGcniu3zOKWbdplO5YRC+4/P1gzPRi7kyKV3EVqtd2BJ1h
n2BzRj25HETYvHUcCfbYvvfElKHbRtZLmQMu97hY+gcj6TuK6n2UO5eW5VFn3t3U2+SZBO+1x9ex
KKbrAg07Zu1Sn6u+v8RzehewgnNXHe1RHJZU32vcepMcHV4Hy5TLg3kag2cI1qlr/eBhX1OyD1dE
2Yeoaw+i1ntfr5fUq04wlB/L0fnoZk68lmIzHHxcicr5UjAAhMoN1Yi1it/DbkgQ/cXWrRNWh9zJ
d9H/aDqvrUaSZQ0/Ua1V3twihxxCtHB9UwsaKO+z7NPvL5hzboZpjFRKExkZ8ZtgPnGJ3Jdle5A3
RvVlMzAaoj5d4zSaUq9Ssm4N+2QD74cbSEoX6XtZfxVyb3JVllulfCI5MafQf0iMxLmL8hqrN+em
OnObL/6Wo/ncE+MnyzhbE0p6LmTtXIuF8uv8y/BoS5HukTWQIgkM4t27WFHeYpwZfiyz97OM8b6k
lZxE7s8g3JA6wK0J9xXSnpvchpbMeqxj1KMGE8GqJDxTEu2pSMl5PtvzWsxTB4W6eT4mP8OYVBuJ
qLU2bQKz/YKueZPqupzDMZsWTZe7RvszAyMspHTHOTm4LFS3ljsXp4CJnECtpl0XilZcBNM7ocVP
d0HB5J/3YmMykIWbgPo7i/MIzxO14PBgUkD+dKhUxeV4rRLtNfWmi4STpYvRNPfubRXCKO9OaoH7
x7qQO71sG38UFmW7NTgdlAOyq/i2EBOnfr7wkDjY3TtZ9VWTpfkmIOEGmD/FcinkzgQsmVDXqg5Z
nuG70b9nSKnWyjjPtroCrMfFEHYrdWgGcKcV+t9cXy4QIrkqtZBX4cvPVGDL+PfeVTcwcEyN63C2
oT+6aruAZD3d0gOCdm8g8ughqHv7veV4MPl4Er1OwYjhCY3/TLFkd2b00gOdkbAqYCuKzzDTHhOh
hEjMGSiwaadmQKFcSBHmXt6upvRnqhd5ysXjEsVykVMgi5OHYkp37jiiz3vFLszPFLY5zdpGv6vK
ltXE2dUw1/2oP0sZWLb1VIHSpDdH0nNA24uYQp0GkSkMGJGipu6aT3QU4pWe6GdqkNNY31kZ+4iY
bVFgqfrvwv9yYcagfw3OOL2rJ2MVhd9afc2mGzi+NZqOwIIXGrs9lDwIxE74wKjIiSAD5lCYHSwT
65x/8klshBaIBivgY2cpB5gkxlQlxT3iNwzmMaJa1IpAC44Z4E8GbW5NPgoGWSyMKNa2RTvdLHIi
+b22ee9Vc3S5EM81LgHRfKDXeScniBmF+GFTcgGVzxTwm52J1Q0HOanQqoNFonCpzXPUUrK9lFXH
Aoi3Xa4x11x1S/ubmDlRgJsZMjyYaeX2u+wa3Z/XFTX7NiyPPaLgskqwHQ+j7lim7d4OEEYhNaHu
KXtLy/lb2lDLH6ROX7LlYxisS5FaK69Xe0SFQAIjaxjAiR6SoxqjFUp5VMC/ZaXUxXtdd2tZQG06
byoqY4IgAA12J0PH7hMZ7Mww+Kzo5PFsIrqsuvleRtVgSaI47UYw4bCRodfBopIxk21NxLpD3+Rb
jl5JcqS7EiAoY89ISFUoTtCzIsFVHWYm4Ze8W13W//hMkrNRbTWj4b5hkOXNo/pTwgayWxuT/R2U
4762TYJziMIB4v61d+YPi7ndGDjuVuRWU3oOza+yNfCgi9d0Q8bIuB96Dd3bkRxxUg+SqeZBsVdc
VM0Q+DhlkEDdFCs3ydVvIhuqm2yFnsOyzyeAEvhPl+G+X8gAWY58AtY9sSBGE6TdmdTQgY1bBr38
voXz12Lnx+3VUeUtUn/6toLSNeKN9UdmrWI4AFBupYNDERRJWWgAQAVlWRCPenZ4kQ7bXOv4t69J
U2kl0yRFQ1kjnKkLlyEPl+dEUf5ENJfNLdHQooPHfVBWgDV8xLY6+61x6QBcO5jGhMWGBRPbaBYD
RWgkPfdoO3YA/oriKQYbrt7bcCIfsTaZjsiq0tYAiR8k5PjKWzEzsp4yw9rL7pEQQjOsZiZryD2Y
7K4kMPXeABTjQ+aw5QI8AqOFyHwmokCxuHXFt8z3SELmlZxU4QfNTP7r+/T7UZfw31hHEbVG2aOi
/M7HibCWahibufoQG5zGpXmRnoMWIOaCvEQCvYkcRxavTgiRg0anakBXKCQ/ZRZkg9J6mRNFd5wO
ORuUboXHDcROOqjQX5DZ7lJnAlrJvZLwk0fanRHcUi0CZusCP6B3SvdFxiBLDr6N/KlYSXCLlYuS
bHoOpAZLqdz6QPXtKG/IHWFtsSzwuZElX3FPlqC1jJZEQjlEZFe4EYp2uu4diNtUo254fMEzor7D
x3YoMMg2U/Vl5Oyp9eV+nIM9EQL+Aydwx27jQ8ZRtJMoYYHE0PPxoansE12o3/Bd0Xnj4ierMU9n
0p7uzMpNKlaAnoBIAHIXUmEmVGWL/yhXBdafTHfaKeheULA5fOXYlyEwjDdCR1QC8+dDFKiejjFo
SRRirY+EwW8KPBkkfrGV2HUVNxw5pOJ+ZvdTbPQQRhxoFEvkp2S/FbO5rvHh/27ZrxN0O4kd0lZk
5tRNoo3ssXiALM465bsSDxa59uIAqP5ItDF5rRjuA6/RkMuyfIDuHQKOrmL6HETXHQ9yBxYEsWFg
zcpCyTmAc9AxUQktTatoSGaYN77BebpkJNf2cLULfps5VJa99+nxCULl/1aNxD/2gUstXebPcJCI
DB8kmIQgpNs4vjgDPE0wTT6lBikpuH57B1n4pBOOgTgc3M56z+jpOMtH28u2MPLuhZhVzN6J5w8t
ILYLjLbyEhb+gz9WX78nilHDrnvTXHcVOKhvOtDqoMj7sXn+DQnOCfTovf1fcLVULGIO0zrD4Q6x
4hVVHkpLbDd/esiyiyRznL1G9BIABkPB6ihbPZ7HVxWmR0O9EPx5MKRUNi6a3Xnc73C//H1j2d1y
jPNjGSHZj0OV3bOqFqveeWB4kUr4jQPknYjQGqjDIyKuAWTkd2Qx8iWDMCepQaDH4O1BXFGO9tL0
kbYwgYyXjgNIipgxzF1+aTGydxlLzAcPss1Simr1VbaoQADM+ESw4U/YQPBRkATGlZGIBJcPU2WL
atD3gDOBC7Ba8s35yt9KWJGQzC5hqeZJebVLYBOs5JLAiQ7ARisQVozq+yCghMT7O8xhOLh7ua3J
AzhLtWI7UNWAas7UUXEahmrHt2RQ+ISm8RbyWWtiotg7S0Dz7J8AQAwpere4j3IGTAQP4rKsMCd4
s+Hg8Vq/q1q9iA3w3KmjRPVoah96Du+K49ohpBDxuD8GGwnCLZtAC7614UnPu5uN2wvkzgefJSLv
EOraitNR4pCcp/JO8hE19rxO3S1PvF2jzdsweJ0dxH5aA3jWLQWr5HA1ZZmLY07iYx5GBHbm8deC
LcFcaoZMEM3Rwzwjr+ggFzqhyCtSY+xGguYykF/h6e0F21kf5ApRaHRlZy16SGULs/EJELPTHsS2
SN4dkT/WnG/G/1Cuo1OVIXjPa6X6P14nsxkoiTCShMhf2Mo4dXZ8AZSJgUtQok+DxSy1Ka7ewlvd
gGfdTCxpH+pPO41gKQlULDoDXketurU1288dSYDitGXCZB06wAT6rniQMKqV6GJWX3LYew7XoHjZ
VdzlZd0nkXcpQhSCWf/gw8g7+wk0YtmRF0e03/W9lWUnL0Xik/0goTTpnQOnhuxaO48AapDJ+IES
wMedxMjAwcYaMzReVEId2Cs53eAj/iYzY2tf5IDRi2qrCOcx+bBElNSISV+EdHaWpSJxsCadkLNV
wgUxSd5QYg7z85u82hnNaoCyksUSFWla3ks3KqZqmPfUasp02yDdYbntWjZSjT3KRI1TVoNE43QA
zd6ulQ3rOnP2stI0mnF+Yh6XHrpuVPwmRiguryJ2b8CBkem3BqKJT94Bpod8U7JXia0FUKaKn8i0
sOclgMnbotABix11A55cQi4rQgorEwh7Bkhvl1vuVNtAt7dNg1Ywi05qq4T+oWbfBPrBS2vM1QIQ
RA1ZCpJZpb2qezpnVXspEg1kdIXuAMlNOv3tQqBJIZKebJMsXF654XH2LQF4/eJbTmw5f5a62NZk
44aHiwqnpuQWhIzftRh+T9QXBDNVUk/F8tXJ3jzvSZ4WiMup8vzHlOyMTt9B0hSf4lyMKYZneevG
u8pitUkwmwWTx0KDcqGujYa6D6sjNopnXk+AoZJ6a1i8SGITEeJkQYFA28owsbE7bicSFSRltDjc
ZQ2ypiUt9WiAqLm6yhJoCGGeVewkz5FTjw7lGosrCQ1cFq//zdnwZ6lhdpCmcXw3PphkyMyeepZY
zA6WD6lHL78PM070aOGjEl2i+FP11v73Xcz+LKlLHzl7Upy8yt4L8kF3oO3OSv3/2CQ5pxPbO0N5
9xKMJm7sigXX4w4m0x1qeM9P4RrWLx4blojto5vnPKPqzo1tUEddYwRlqBrEPGPnd9gqb95Oeg3E
OSQD5HCUcyAol7W8Q0s2ypu2Qn8tvn8DIYVnzgJJ6JbGfg6jCvlJvPvQi8EjYQqfJUcJguSQLcF9
ZBKzW4csJHppLW0vAd1UKQ7b85GrKHCGJ8gse8mcZWFHE9UUzltUdNlFurkJ0/GadUqkNq80XwT1
+Ohlb6bVbSSuFrp/lOwyb15DT/vxfR0ZYW2473irWTRa/ego6ZeUgqZWsVvQ5QLUDBGStqCoaf1J
WuJIq+MBlCfI4viVdls0h65i0V/6IHpBL+sCwaRYLYBQVkgdQgaJoI+2TlQDlVCnsFP/0DAjhsyc
7304Onc9FkSwLDJeHJa/Xp6aJF8Q9JuR+A4z7TUwmKexnpF7DZT70LcL4PyyJq/2QETnLtrdUYlO
3GIZBRdr/5Pyk85N1SeGzVDGyqjISCTr19For0UcnXLHoqgfIrwrlkIFfg0IlMUFlqLpR41/H5qU
S/uQtEV3ih3IVqlfHxN/8nCuReJr3jmw/GgvlgnvqWvMHh6IQWDe19Xi7HPZMOWE1mbnBVwfvG65
zoIwWzqnXempifr+SJQ2UennfiVWwOJXU/8tCi0Hml9tbf+H0/yelnhhHQviz2hCOh+igwr/QUNT
K9IMHeRe815p5XEi4FRguDSUElZ1ujzVGhrdYwUkvvlpsa0G+kUKX1MJRHpBoVXrcgGa3erTsqH8
eNoMTNSOXXfndPkOuDY2To3Ga6XZ/JS3zC2I98cgBFLcOyAD8+baRMByJGPtPYw/UQR8wRoc0KXp
vrQGOPpm5JyoXPPHGSG31C0ufU0RuDvXmMZtsGgfaY3+szZ2Cqla1FltyCbAnU+Lz5aL589RUVaa
kgkjDjcFNZdUO9cHBkFnKkL9AaURn0Z4kwNkW/Rlutd0BHxGjZDeqVtRt899UD4v+HSskXM8jSGT
7LQ6F3EVPEVCesqoqKM457xBFLoZmftRVNV7OYbF2mlLDz1XaqXVvKtU/IrYEe622WRQLUutnQ+x
DaLYc9IX+8xK/86W/5GIpGweUB1xk3Q4JAjQcZdERBynw1vUo9kVGdpjb6KvmiWF2s4cYnBdqR6a
cAFsJGnWRl2/N0v2gqbOX1oWD3gHUlHR6w/NL170KTJhEk3XrMkfq4zmRdF9BDNCh4ZOUdMJkucx
R/0j1hNu0aYZX2OtoA1dMpPZYKs7BZY+AgaLvuZ0zgr9mg+cGolRczSOCLujU2NPQc46m9Aba9Hm
6vSnYSFNqKv8T1gHJyy2EKzRiydd4ZEXt3V9ME3j2tppRI4Ilmfoq/agHFwTi6a75IPxp0qgD2dm
xoUI+e6lt1aLb2ekev45NMzHQivi42KBhksV0rLo3i4KkXSXQn0bK9wSQfO/zk1pvIQTFdoxo7ZH
4eiz9N2jGXW4hU3oG2i1/YOwB7ctc+hh6Ch6maFjHJKSfljWOCBRfCS8Un+NjRt9y8WyCKYoH8TM
nxfr4V25gIIaUK2nKP7UalSyPW26TZY/kuUt16pfXudCo3QMs/DOKbkDdAqzzSaqt0MwfxWBd0zm
ErJLAHY8BoLh+8sp6B0DapZOWXBAGy6IP6NMXc3RvTb9As5U3NMqqxlQvAHOvxhYTk9xCiawzCMK
B4V+KGuXXlnfB8VltPF88yroQYXNOY0jEGW0EXHnugkwPoIT/WeKK51I7nuHfi4uGtAddGhnriXA
tR6xPG9XE0oQIEUMZw2dBWfuOnF28QLVoCzCfJsDBQMqzrrNAh0GnON91S2+DZqJR0owz+BKwWyu
+yZMtnrtTaKe4R6tHmEihhVZN2TTyOS+s4aebYuCoIqcB0PT33BazBDR0kDaj19mGT3DhD/EVozy
L433Jta5o+u4wXdWsEe4JkAVvTw0VYfNiWedu2gqKaVzqUfGAWGe3vzbuiiMpNDI72DW4HaTA23Q
YsqyS75QS8dFTkeSb902HXL5gZEB71/Sw1w7tpQRFqg5Rk8vHBUneCDBnWXM/X2Rao/ehJoc8MTc
qFjMk44vqM45ymmiVXfot0B7j52jAFULG1/JqQo57OHhux6ZeqGP1CatxeMoHQrLgtMcqLfWwyDJ
TAa81RXltSBFTCXu7fla0GXfEkzUpwbBed31GVfDqtKMbeQN40u7BD0Zl462XTLezMZKdp5NwONK
gQD4iPjAbu7csiRg9GSUmHDppxkGB51eiDqDPwmrr4r3mjZlNJM8a17NiZVdiq7C2MIO3RCZF1je
YPItjlZM7abbgp8QYrEDam0Ggj720vTQPQAkQBPwGXAtBcDQtfgyJ1ZycMp0uncdJwD+mgCUQd8P
14FV4Ee0pu25K6jYNWl6ChADR+0AVsm6to2/WWsi9wz+dNei8ktRr18o+mn6we6TifacGd+UXql9
ouvWzoirBT2d1FnnJc6uCaXR/VJLqp5qwcnszTFcOV3JXggKMikqWu3JG9O6Bgkxxsc4zLBdb4rq
nkYkzbXcLFGNdavwFntGyrmWm1AmcHo4tJnVAAdp9M/Cq92n2umit8F2l8/A0t31kiOUVZoOt8Js
SO7NeQBbVJeu/pm4WfRRI3Zz70KqxLtAK81PJLwRL0pnJKjdHOLRhA0O+k6WjgcSqGGrMxWCjTbu
TuEC2mrbwNsmV4qC7LFwZgQ3xkFof05ej7gRzhYQ0LKoohA/VZ8Oe1SYP5WJnFmRFs2j7YzM2hTi
w9OwpM9wqJqnQdnQSOwgna4DeFAQSon7MvVa9zZTLb5UZkLFv9esDzVwtDYWlHd/AjNiRIiZjy4o
LTKhYRuYXXH15375V6kIca2wC12yUifaYwpIZtnPPUeATUuQAQOmh6pIfG8ZKBa5U/nVTAYtjtlC
RykHEWzPFsru7ZA+GR1qARraOqskBpE+jMsDXjbdD15aGTLejhb1KzVqsNeUC5Pbif3R3EyJ6eFp
ms1kfI7BYsdJCzHdsdLvy8LoN/SKwbq4A/d+F2Q1yujNDLq76YlbWaNhwBaGUNjV0GeXeTK/Taww
V9gNJk9D7UI8mUrrG1vSib5bT0l6KvK16ZvexhyTvzbqOKJAhkhMJior4CXIqnXMF/xcedSThp78
oAbZSAM3HHCfxlknj3e9h5klg1bfeVlqrie70tAoDeaHsXsfW/fVUD9MCizEp34EOtONolDpwL3j
WD423fecI7s4xk9e30YXk3sXTrlcKLEipwY7TdiiC6YItiFOiLh+QRM4p6lzRaZrPbWFujM1Gtnk
eLWRvRpuj5zqFFBde+N9IZ6/dgYVtMB+LDnYN4at7xU9E9S3UwS1WIJfhfOngbl/P8fumpv6NBDk
eU6Wy53PkZ+a817Lta0NdMxAlIVXpUqALuxz1JaoAM4Hm95069R7XWHcNninev62gFF0VCsCJBgH
NjslyjevXV6ift74Ng4SyOMW5ctA3kj3YhAhFsxvGkbPcTAD7nBHQXogQlWB8u7dkMBsq7DuWTLB
lt/hJ/GrAIaIa8XlMH0xEff2Q+BBNkLH3kqzKcNWNI086IXvCXxN5FenBMsbLt09Sr+ZZSGPSe3Y
bTYzKpLk8NG2SEU0vvKe0+xiRPMLk+ShYgSI0t/q5rAxbf0wefgks9TwA9vJkxlW8ifGjMGOnkVe
hmfwNRzL7My7VigNOhpmKxUiBpb6MUvaU7X3IdQhLqUvpTFvsFc/LW7CZTtc8RIgEOg/DJshct9c
t33C/AilUusENG4lKphGrgCvJ6hkjV883US5kC+tiYOTQ+TCXwUtrrsljjedm25kBOXfv/BrWA7o
qrb806JYpMef8pohGhUlDC0HcemWLrY2vHb9su1DCpwItfRAybjsctxamyKy3krUMVNGblDPkwX9
0kJfIpi3GtQWO0ExgxR95JFiNIaMAkrSoiMHFFy1rFnjXry2I3odBUQ8/SXPo2MQo5Xs2Bgpg9Sc
D8jH0pFFJpKLinWzOSDzccbwhny0bu7nMbmZlbMvHP9W6MPNAyta5sHbHFEORRwc0oPfIjncNUhb
R39SE7kQO6ipS9ps33ZsDlGMslcz/TOr5ZkkIN8mbRqs0LLZeUa4DdC1yNMDSjcYFCDp1g8A7aBm
9BcNtZBh8E/wWc4Io1D9pVKKnp7dv5QYzVeKHY1MImf/CyzgewQ7P+24f1DLjPXD0OA5ghpFH4br
gumR306yy0hMJEofsfzd2Nj2ZGDDpzjadGPzpfspulkTWOgFMQETNIti5J7JYlYxmfDg+v+Ue8PE
+NHr82vq9DcTYx+G2uztjeFkt6YqvrjwrjpjuZJqo0JtoKCGcrFMiVntgkQaIM1nldSgOWZAjyga
Qukr0kNp109Yiu4cFyqR7oNrKneTT7vI3U+t9U+mKGUzmZQlQ1Dpo+7d9xbY0IU7kLpSUeD8794A
O67IOc423jBm9tbWCEtmNZ4fJk0kMsSxwpoUn13GRTRpRWOSlTp66pGVUWMqw+pcqJQNUjJNrGc+
X4UenYHyeNR8Fg46CuRh3FbunBqRFE3R9kMSk2duB+veYeUEDIf8W7xja2yTRoQQsOSFrYImDds0
6FHmbDKmQ4EEAOWsPnWrfod1p6z5ASH/Ny2bUQCCSxjuI6N744hgp2UYMEx0mtUWId4j4yURwK2Q
FYdy8LufqvKUxU8U0LfKsDaRynY8vAucmS+sTSqEB26j3YM9GGf5IHx7Vu2GL17rYTe4sFLRe6zB
FivcybU/TtJSVu8i1DdGUFyt9YzcMqq17QVBJMRcUN9CwnLj9UjBBHb+aoXv8qEti2uA1ydixYMB
xTRiRcmbaCSFV76OSpP37EIHlVYqv15KsZtv2EA+XstQfyutBlkAk+aTUSCMegTAXV9cKADfRdT+
S/Eb8fIfe5l2rMw27XKYbM8Zcq/8yewVL7l+E+oqwI+nIF0OY6bdp179wU9hRO35qdC2ciRiLQVo
yByu7LUzhWTkzslM9eLErwiJ18YjsGzRgXMec8tZdxyNsk2Sbjq4kM50lj7a3vxN6eCplwWrzJn/
xjGvSdl1MZL5NEzdppuRx8D+CEg2XwZu2qtqoEubltMJuVY/m1Yewk/iQyyvpdJ3h2sqC2jZqELt
Tc5eCOD0YsOzW3/GsIRt78xaafUCLGP36CF0uw6r8RFW0EMy9DgsNdsxCp4du0ZrGOdI1ZoTALFW
bBn0UEI399KDOY3P8ZwdWtoQ1L5fwccEIb+YaZh6C9FYdvUMzqFN34fiW8zekKdd+Xy3ndF46p7H
jLhZjM96+5Yw3gyImKVNho6oDGpJyFuKai1r121uSQNtEkwC+Xrq6JvWwiyCX2bWW1aIXnAd7L99
eCOKM4KNmM3w+EL9Hrluu8VaduAozn8IiDIpg17LXKemufLzHw4Wecyc0h/U6Q2WTZwDxiaLiPXp
QWJL2AO9p1S2cGyYQQ2/9tvKPwO04kIOByftVvI83Uy5E+1XnqmP0u0AfKRU773rCR/W7Lx1zIe0
mwK7jVNlIFFEIVYrrm73jdQbBySSMTZ2g7b/4E3j3wClOuILvdNHBnDigUY/22do7YZWt5YZ7w2F
2Sz0AT4xA4a0zl3gvcUDQ4hXD7CMZqQp2AEmJnyySp0WoRjn242ex8bFxAO0FI0N44f/6qCVxPgk
yjSkOA/ym4G5oGaGUC7pwlQYGwS9Yaqay6uHnDfNFJmu3xlmumTPMlSTcZVj3sw/eQAv+LZT/Iia
f2Mm3urZht8g+eVFZKvJ9OLQxBX/11LEYVY6nb165XwZOMAL99mP9HvfeDJN2szl1ucTt8gLOZY6
Ly7GC4wX6R4EBrS+3+QTh/UjxP5DTtHFQ3EtQ/LXlKWWdBriVmAQ5uUemPmdqUNqsw3a0hiJQbjG
AnQrwb5Ph5WsQ3k0xmmI8UbIoi2PkOB0xSjxAQq0UnJET+UTy9AOrGoXydIlpuON6GfikCSExr2R
fP+uKYaDM56OM1Vhli6PaS0LXSZA+z3ugpFak+EZ2K2ztRgZhmAJQX0GO76U7rNytDWrnjcOJNOH
8iR/4gYUuAdQPEHTbQxWUUwmCzSCR2RS/puonEo/p9eEkixMsE2f0jaOBQyLtKIXPhTWK6D2GCfT
CgarpfwDm97B/TjUo/3SACT1gV1y6uu3ggjb57fKcNiTKF+Y4usOA902411s+Cc7GzYg3l4ITvKR
LY3Iqa4F2XmXJTcH8C281SPAfFSjk0cddf/RskCf0rUld5DwFJoFBnZUZxv3nCwIeBBRGECONYM+
Y2BXv8GgHnXIccw6QU/CwKgWCtMdAk9SdsXoZMkeowZTyrmCOc+J2sP+T5dzSrjV01DbzqQC0A97
mpgwmDBcxMMlXjdWe+y09mwN6Llh0yZSGh3LWyW0sNLwUYTfGVWWmp450Hf/cHO6yExwH3LYCkDU
UFTmXuErWeFs6NgDFJp5p5DKvkRkX1nXoR45qrZ1U8CbDEEk6PzRdgRwvMzpY+zKmvikZ3VEaGNF
1W7H1g+I7AMDGxhhtQoKRHEsGyHk8S/hZHCX+yB0LYmUXRi9tvPMeDlY7Nbzpe6TYK2X2mowvEMZ
w9ZDtu4lHLCxrMe4elF1kzz081R9LGiaYUDudfTU0KKgmB6+jhSPIGPvoiU+BlbyFNrDlwSEAXII
d7ZnSvHAx+YtnKv3IPIoN7YmhftC4Xk1KhyE44ObxYQRm1ZKPJwGcQJeJqTsOrs+m1n3bQdWu/H1
Co9MmlfU3UzKO46/8SsFJsFDqK4YmHRNm5GvacBP2qQRKsqOBnDx3E0RAu08OgoerhgAN+9Mf9jT
t35BmPODcg+XJCBsVCdTShNi2Vq8eiCatTlBthgdjpWNK/oXORzNcY/Lkk/BM0d8SCtPlGJfJeED
VfFqada+pHksfz+lkPAraH3Iv1PEum8pwO8ni0zeiPpP0wgOhmud9dh8rAJ1pjC/M5F+NciNsja+
4DUXrvI0wGtZh8uvW8bd1BU+IiLWHit3rIUJsEA4fRpgzsUMv/oAAprrPc2zVOVoaIF7Q0p4XUpp
ABqb5aO/ZKBjVbi41yI1gqGIX96MKlnnVXzlFXTeOgl6JildyzgZmPUOSGqp8Tj6+kuP+wPzAlgq
3/pkgdAZkAxB1dycYPNF66GdYbImQsTg9p1Q2npqCoS/ck17RrHnX1MY4A668kgtB3ppkdDTn+6p
Ye3yHn+JvG5uvRu/uk2KvkFwpG3/Ny8bJIn6fVwPPaYBxXOQ8z/UGd5LjwKSMbTn0EOQq+secQd7
bqzlMYWMUg/GpezRfEDE3uMKjzzOqiXospgvFHseXcpZQWXHCwsqK9aNaV28KV+3vY0hjmMh8Lm4
3NMwf9/PoPjvJMBjUITXk42lEtIfXkYBT4EjqkD1JpWzrsEX5QMOTZNLm5dVjwhD/zV5qibiF+9D
H1x1FQOMQbpRkLYIHvej84SWZgypMc1shPSiOvyBZBWeEOJ/tpBGGZVLnyXA5S+8Qvw7ZLo6j6re
ONDnfGtGEqHfB7Ddfc8Jj7rp3KSLU4eE9yq6r8MU0HhtP1WMVtoPFbSb7hK0LCjQ75Q8Y4wSK4tS
q/dReuGb7xYfs148UurbipBqUkNDA3RGsNPD16mfn1QnMJisfwgrUqGqCXCcdk0FfB1LHBPGf2O4
10GnFhMtCmiK3XHn7y7aBK82M7SI8zEmk0PeSpV7o6yvLjdFo2tQzynZomV+7ONxOoZa8pQ33o+b
DbsiEBmDcKLSis6/noTPi9Pvk9zbpdhX0RILDmauP0fWhMO493cOileE7U+eKhASAeKvxfdjB0N2
sHXuvXHBs2k+zjxgiVrNQCcaNldfHGh0bdzWfwgwf+J4ysc7Y7HPPuzshVZ/XyFiRieBW8tLCEiN
BtLWaZN7+bkx+MeowrhG8wwA9GCa8qFMkbme94beH7vY/ITE/+1bTnvljrgvTBCmQdu/2oV9dg2G
uNJhCE1AOxrUk3W0jJnk3jN20JouiescErZwUqM8N6PzUGTWJVEdFwYcch4mKh4PTuvVZCH+AL8Y
2JOlG882rgJ3kzVqANdIM/XO/ddlGJp4vvkv8IvHPvJwwRkMavZt/xKDxkLBstt5jv3gWQhiO12i
X0GojEcwAh7VJeOKVM1HN9ePIS6Ams8SdbBsyT16TFVwpsh1trz5xa+iWVExp/QVW/5PYdvZtKFI
qf2drMjDZDzM/NcYpSTNXFah6x4blK0S6iYpSRNWL1SL2GLZwNqiHucmHtETHM4U70bWMrYDF88W
pxo2slO9zCrY2MOyHvvGBPyJcZCoDZb2Gqb7LmA0Cx3Z5DLGgMcAg1f3+9RfgKuSbCsTPcjGMXk6
Ffyh/Pps2BaWJX3wZrmi8sgkiyBD1FSPi2meKaFvK3hNto15XG6iEuiTdhxR2cJaoRM08jTgsq2a
DvJQFz2XNIDQ/egfpiZUmNMGWY5YWPyVWSVXixn4Af0m3U+206xMpNpDpCZRkU8AcrZYEkZxABR2
JqnF5MSwwBBxoyt16pN244Pq545lMR60hoY7WIKOD+y5g8DCufapLJ0ayyTuEHppgKAGLrYKNAvz
35ruCMYJ6FWgwgg0IRrVvpw9mIdhPe/8agjdVbNE+mrwiyzb5S1d/VvUNTNw2vq91XrEth2Qf702
TyQF6bBgW15oNY0iz4O90bm+ew3zXD9DsFqmM2b1KCxrCyjXZuBS4IAIiSGj6qSKWuI0zSaoU93g
ro/mRQGxut7Wdj8V2zBLFYDatrsf+9LaeejivIIgrz8MadmsE3sha1KzsaGAsQk4BYEaGIg7IOf/
7Bo+FJzOskFU457AboOdCIahr+d/FO+8U2yG47YD/rpHjW25i1Tsns24++5y57O3aah1M8yYQUOX
Bg06aUWRZI4VAE/XmF6sonXPdQAQiP7BsB5R7kON1K9YtHGGeeIGxlO71hHN3Id+NIIZWBLzM+gD
o0M41A22oGf8i+dbAFh1Az8mfwgh8nnJsC5anH3Y0Ri+DS05Grho1N6IjrGfQVLMoJaFgR8i5+bG
p5SL28Yeq2LtIiW61kGHXuchRSAgi2ic4O78Ms89O6xKzceSVikHfvyNaD/uqOPcoC4bFaBv4nLT
IoaNHgL5GCVYdHFHQNcTXXotCp310gR4IMdro4ATphwzpmaDIZLn4zYzJ4laO5oFynSM7EvjoSCe
hBQQDP9/LJ3XkqU6EkW/iAisgNc63pd3L0SXabwRwn/9LPWdp4m5Xd114AiRytx77ZiOX5YGH/Mk
0Aw4RnZGMYMuPOwjXmqDzvFFmx2lROByNqGoD1KDtSdjew0eVt4NTfJL6DVTFzfAajmC3WnHyvqx
h7J5qrW4ZqJHezJiA8cJuiUH+yLJxIXo2Ct9ogFFyqPRhSJcNV7i/LpLESLu4R0Ia52pvBm2h1gG
yO+AW6yqCpo+76yezJLCcl/5+AvvF3b8esnK+yYiGIm8j+CZdLVgPUrHBoo14jAzuvRau35GG6dK
JBoXG+qzb4efMpfDEysam+uSqX0fFD6LqfaJifMXRWvTKX+cEL5US67yHZ1PRJ5MmfxkuyB00MOm
QSKudzvwj8nQvtvote4Lt7V7AO7d8uTM1rSphutiPjC/o43juzmIhI5ko3kMPg0wajaAyn41OmTA
F1zfzjFL7MRlbd9njWAOUgPhoQ8g3oIo5tnxJhUxY2glY4Mh5Y1kIQy4y+Mf5Dyc/SQSEGLpsC4h
rZVrn7t6N7tF9uQt8/Rpw2b/DouE5zUhqg/KToePzyA21M4njEWTlR7UUBeHLE2nvfTcamOlI5pw
I1J/ckmDsnWQHOUjx/q0TdNbrJgItrzi4Md43XmZkxyNaJ3N7pMl4g626gStetRNF1Nm6ZNpWN2p
ZmFDgViWS5MWgmIZjpMM1LcNatefyoa0tiGpRyxtQvuG6KNSE9qPrcdMffL8cLiGaZIMuyITTbWK
GwVFempNhiFc81+jttJoHfkBuUoTMMutSsbw0bDa4LdWWflizt0+shfa50tCh97uNlFZQJ1PjKxe
m3IwQV/IrAd+Y9J44Fh/UROSLWomjTIkCQU3bd+GLz3eDxtVo7JpR499T2QGL+lvYxjnz77rI6DY
lg00LycOkQnLpi6HBjEhFk4vtrwd29Z0I+/LuVrKZxxC5hOnip5WjrtAZxDtZ5tE4352FgvPWsNI
MvXiU2FZJn0kayJNCIPXqlDTcE6SCu3BHOrXwjC70aaSyJRB5ft7BuBwwZuA77bMmd7PGTZ1Efsm
Z8EMGcXoc3ZPBFr4FvSNt4TTKWHidJvGHt9PW3XrDtjBzvMZzrm9bHAIYIDt+8m7VZAftkM14T3y
LBJhPYK16rxvv0kLYdxcFyiRSzKFUtKzaLpojv4QVruxs+nZcDJbj6NwqY7FD1rZDqN662LzkC4G
lvJfCRg8FEbOrCen5WCZ7sikJBYS/2nTnP79DoLnUWg38IWFEVanOitTjgmFQ+dbwbxAY7c1En4H
ERjpg+PO2U/G9wKRuxqad+mVw95s0+Hoh3r/JOX3ao7pn871a+aEAi/9ktQ3g52E3pmdct70k/nA
jCC9Nt3iX1JLzY9Za9P/WTjabha6F1AFGmW9Ip1jwFhWcHR6b3wBXp2doLzOR0CQCdjqyWB4ioBd
OMNys0Mvoe9SUl+FDsNTixRUJneudfEXMD5G54hdns3BfVgb2cWulbWzGfOvbZ6vFaFLmHkXVJJx
SrEjzBhNaUCAedgjDI1dW5EhjFKPAilifloWxiEvHHzeEt/pYCAtmhY4dv/IQQRz1/SrtGzXRN3D
+oYi4/JGzmXTkRBTMJ/9xw/SpZLvcP4f3EJsrdQtt6JsQFKniV9ClGVIHwL4YKDBPM0SHmqSHEZh
YsUpiW/k8IVmHOxbYhKZ783LSfWE39QKARbNgn7djTQLEO5BIFKQ6TOOePvE8yAeu7xZF9clKIOE
BgRCHsSMyUlgv1vtXpkWOT6R+EPcOt2+BiJCkMHLDWyYdFRAQKWLoSSvDVWDDPNhKx264i1f/mmU
/nRReWzREQzmRwrfcusHQ7wlmh19u/6DSEumFmHW76gdvb03tDiJeJBWo7fY7zyyYm3aYXow5GRe
6zFV24Sc6PVouwHZmEjOnLpmUuGTT4cUY0DKM2dF+5XkKn/O7SH+iBT5b16M3TnIEoctwwpPSZvK
V+EhbzQyG3YcLTvAMbaxz3H+rkJGvxiEZw+kj25psTynJ3Pwh1PntwE2IzarvWXN8LzoADL+7/N0
0/uuAbc6qKsnBFaohKqairUphl3aiw8NGkZ6sosZkqZkHTtNcBV+9z5Txt4tMGBqt8VL74JfmuqH
sPL3Qmv5HOPP0Ap6Zikvmnpy02uY9ckmydwPM8o/awlmxuqr98ACz4dg7dlYoC/lHc3+rICiYp7p
5z8WXv7WSf8TQvpRudWls9Ib+eqvFefklv8dBe9vL+/Wlj0+8a3yl2ryZcgo6tPy5DuIBKMhv69s
sedSj5zfGcomjK1StVsGk7CDsNlNbnxfZry5A1diXe9fVJhxYpvBDSVJ9JLPhGG0sOezeHp16+RL
FMGztXRfGlBtLcmuGxzEmD6usv6AhOYmxuqxYgwMoAlOZP6ymPFZN0qiGNI6ajPUDA/REr4XarzA
+z4vMmIxT3eil1dtFq/dSovc+y1iJFJ2h/gtj9ujziBoYV9g1iVcAQqbaNunKpPXOKrPgQrOcxRh
hFW4+0mICWvYVeiO72yf4sIjg7hLDrONqJ1/Bk3WurMYdJDiGQ3JPo1x1aHDWGUmXWFjfpJe85t7
9TPFBAalcDoblfNgtw1z/eii79IUl/cW+wVe5R7yRHcS5FnMSl4YQ+6jvv1RAdS+IW+OaWRDw8Z9
A6GzJBe5p+E9ZR7az6a/8FjeEC79mdiIksbknZI8smnFjHuTr2yoT30T8Ey5vEDCZa+x+kVmPxbK
OFide/DsBUUeeQRu9gTlZzeNRLL2YkTk0z+ZYAg6Fxu6RmaSKwuUEjr3DOZBoUY0+vBWNv6RiJWH
aKYZA7cJnzsPdkJjy7IxX5NzDipoejCz+NuztU1SvndNfAizbm91wL/rAHteBeyv5flNG06nnkju
O7IYvS66KU+sDJmhhgm2rUyOU22ZcIRhWKTeS1I7ALuHN9g6pGUPF+CF0I3FrXbsJ1TT0BXpkbPj
5DTui4eAtBedf+JVVJ+oQ/UQ2MGEAcrUXPnEXTF7vneS7LWrxs9MR4/V8cNUJp9j190c4X9gFTq2
LQbD2nrp8n5r2N4RSCbFYvOcyfLSEGXOW484yn6jL4ZNZdcTrIAA8AuN/CZus10Q48c2jUuHKn+M
x4eldjZO3e4C1IiT0++jzrq2rcfZYaC7WILyW822+Jhk8cjSe8splOD38WiS1mGL3cJxKW69y5gW
u2CeD8kQ3syI0XE83kdivh9rIFP8vGuX5N6gvoAcb6AUcSeukhg82Ma8xJX7G9jZ8xySmDwmzn2B
LJo3KTKBig+RkYvnzpCadD6bKd29rAwG8yjN9U1geynWsk6eLDSmQC+djc7etUxge0n5Y+Jv8nER
ifpTDgn1fv/R1tZfZBp/Xdlxl+cbSUaI1Wp6SiXoZhiZzlPQcKysdDxiZjKSMva9TSwdGbVVy7KV
8o3B3a1LG9497sauxi+8NVteJeqO2zk+ZTzjB1lWXws3tM7NXdr6/z7VYJVEzpOPJljy+LkQf+U+
vn/6wX5tfPYGljtySgdie5jWbxMx7zufg7BVkeFj2S+tb2HNAP5dLV8pWsM73LebOTBxA/sdLwnr
ymQV/V/+ywockUtrEIZD9olfPJk66FLJnRAjwYl8GXwut5oA7otdabeEg2ADqXuSKxzXD+AmQCHu
THwuKLiaw9BC3xIIZYjQCJjGsDjWi5pfoyy1Hqx2DPAz0n/QQO2iuQWOv5ubaXiJivotta1XuzJx
VWFHaJErWg2PEjAIMacPuRYwBBKVelAE565iQBcpGrNj2b8H6PaUb1fO3qnL+scVs/+wBCgQOBDa
RB1b8iFRpnq2DRpOGzeKxIToIh1/S+K9tvzKEv0M2o3ECbFeC846VRuPzzXTF4jKGeTPVtriXHZ+
vRlrB96ENJcNwZQNMUWztfeD2T74ZDzRBmGiGLboPFM3kHuZOnJXu429E20MtUd5/oFeSrwnhTre
zygQdnHkC3SDHvNeM88OxG6V20wI/bYfc7SGNUMgdNivcaDGXZdS7k+9LCHCTKSsK1tsfEbAT0kb
qlUY5rmeSpVbO+2i3Zy7SG4y2erM8O9AMCZwcw8/FLCWne4IPrmhMWyyvsvYi9Mf6lDsdMmQPVse
KQl3EncAEDAHzXVLhfZptjSzDE/2a993qL4FE+PUJ2yOs+1AWIgblM6agUGMZr2K7TclCshQvCd2
tq9v3My3JQdcc7k1GHAjjHmVaLWbKshFjJvRP2JEJ1sxtjnITKXRnroSrsAqbyOQ+FGYFN4+NQJ3
Pxd4mjs7UMcpx80wRou97QNbc5yN7ji7efEML6lFhd+icPLH1np1oFQRZY7RjlmdT7u1yV8yLs/E
fpRE053ZvxGEbPM+Va7Uudm9k+Ob3DeNu6rmfcbck+dFzpc06mkDhvDPaVM33ygxFhKymJbiGKiW
ANODsQ+76J/oDYyVyj76EfFGxpxJHiKRH5EdIvwnlk+AXG0f2+QtM5YrNiqWyOccTDuPYFcKzVUz
XxD63+lWYenTSmZMHz+JalobmH7anoxulCIJ4DbDXvGB+X++g5522nT1/dThuRf7AI5O6b1a5HdP
dMW78s1NCcw8kYiYRRzoXNIKCUTORvBphD6X32p+WtzvkWsX5McRCbGC67Ax8WmOGCYNUln5NZnY
lwRGSD4Cn5GwpB56aUewIXepF19h8iAtYoQuHNdxm/PeJ+CbvGBD/ogUkcy//+Atby23R3J77QVo
b/LGXS7MV5rWxD0dQ/nuyITG0re+7nlB/kXvn9s1W5Dk/uWvS/56VT7p/rCb3jPZ1v8eF9ba1m7q
3Dt9EVVaXCWd78AOt22cg5TwttxE/lkEEPoKmayK7t5S4QEf9IEYd+Q5r6X5l5sWNg34+UdUd3c1
hslanfmbAOpW6Si2XGNAkCEXrNeCCfMf1YMwLlxEaaA+HOK11etL4pbz3bQcfGQ96EWRpgd+Tjg3
7gr3kj8MtTYRFwFM+Rk5BpeNZTSm0WoSpTQ/6W+a5cWt88CBGRbN2X43SZog1jtrTgtbWJlaq5Dk
X5wx1vxYSaHP/5ikG+lpiNu0K5YQCwKUHt8N7P4VX5uafucEQwPad/1PcGvT/CujBOkLamWqGho2
7CkkbmXIEW/GwmfseXT4ObHXH4ayzVo+FiJKzYDcF4BH1gtKCpcYStKfTaJRiTC0R/RKZrjnK9Zf
GRv0Tn+DJZYxgZg1ZI9Y4KDyF7KYRy6CLL8ABOfck1BrcGZumxBzDf8ImVP/3VGRzO/6a3ZnOMM+
SAXzL/e5SmaUgR7lyDUK2J6NZWJlQk/EcZTyiLNE+NxcJZuVbj6v/1u8tv8dsXnxR3ybrDCWkL67
fDf6l3KxrC5+kmeLpZFbgq8BK6mYQKkABOFv4eIY+tfFRgaxpcpESIjIrH81pvLM0/b/fw4rw11r
h3SRHzBfHPW651Gx2r9ZlD844HBVfevykn4KtRy9pTnb6H2l792jvh0tKFav4R0jd00wXPSuFFD8
ELnIf8mm/AU69W5wOd7NX3zyeKDVw19TbbAXwxsDQI5nj17k7P5bdfrW6ueDi+byK/uTHzKjYKMv
PLYsBIfYhggnJIXVGuRGr//FPOWGr5nIW7eyf+J2P1etfDDohe5d9sV5IKrVMKL1bEVosTkcksvX
f/XLglvG6/4y0TxUKtwVRn3QO4fZ4HzS2YwIdiwGglBD2qOeD+kfNLPuDyflLabYDX+48dMQ/cYC
QbY/FyneaCnv+yLhWWbK2tfM0Ktz0/VvUUxlzYYWdgbpQUhJAqIhs1jtZGN8+mn3MDfha+irUxt1
G7cLXxZXnqrIuBqE8mbL+HdiDSxViXetDh8DxQI3nW7fcruXvl8rklSQKtOvUsNVdRNB0P2fHnEP
434Sf9vmT1TZ757BRHaoX7H3fKswJPzV6dZ6mVvLSMNzJnon3xPNuGkVZ32u2PI6LGjlORb2/eA0
VwMjBCFpF4fD2tgs960b3ufS3qjBheRt3ibVPEScT+9IljwRBrpBoYwXjGHyvxVA5oDrjEd9/2yi
i2sCiGTbv9Quw0owAjsoHL5uvGKKiep1mgpxFw9LyaifKR75OYzAQW0YZNxJEvXoVfwJUucWJ/5X
GqhPzGubhv0Dv9wljtEfu6BV7lSJ348e3WPiJnRkm6PD5M0qMvQw5dkuCsJG1NbE8cHTydxhiRwX
zTTf1Ai02FNiR3brzsuSnZk4GuWCVE75z34XkwvFYrHq5sx86zZkwVG13oZEZSZpOKOcWp16WdMG
CZkz8+2XY7jFKon5GcRuE+ycEnsr4Kyc7AIa2a+hcg5lwPinC2NSnWHHRPZzFCKkkjmHEVRavDyS
+yZ3mDg27XPUAoF0C4ijvihqYmM9buT8FCrjN8OstCa8m/1a6qZlQuY0NWSaTadmandzhl65coM/
UUEe7DiW3wa+If1jMxke1GCb1JA0mcut4vzXgR6JR/sKWWffBQj+5sJ8yKg1aC0Y63Y2zkDqCZJy
3ioIJtJwnzOFbnpkoMYY0sTnhjbpYA0ofbz53Se2+d+Vi2GdNeY9Qu1dp59PGZ9jckyx4A5r/esj
CzA5+CtZZC9+iiR0Vs9WkkH6ZXWkgmFvlt0ixMG9NH6IySLZAW1r77w7Q7Ste3UAe4bhjQBUsxXY
hHB9SF5wAHkVREfHK5/nwHiLynKTBPpjhMcZ2xbQomTnRXI3KQqCiMdNX1BuGze3y66WH+8Qvl19
ppxeCOPTr+6XrN5jlLo4gX9dvOngQXgM+uDM+em+CWoNpPlUiXE04fn6ZI0mHL2b2NuYjHOWpNn3
TbUvhPPHLYwXVAY/0vTWDOb0WfbIlG4v8v7iitcF3l2MRaASTNugbXiD2E5Fum2mosSO1q9sB3R3
vRwav/1LubtpKBbbDnGqApzd6KgK1nrUUacF1UVPZlb/vvBkBPOQyn3NIBw8mPc1htXRHshdamg9
e136MdrIjWEW0nE01wZ1dhHwDh8U/mja+F/CYLtAQWhl8P1C7ItQml1zYHI22jvPNK+gYmjWReZp
KgUTJAjfydCc7JDjpK8z05AH6s8eUBdGo7Hqq4BzCOFuQA3P4D7pkwwIo6xbjWLgzlTL2nXnBy9E
TRbLEWGIn8FVkM1zadB5K11Sl4mRpGk4G/195Sb7pg2vdt6wudA6k+jaIZ0M2BkxFCQhvUZvCm+0
sPYTjcmQBBLigZr3WgAQxYW3y90OuQJE1IRm7lDGG99w7msD8Q4rx0sR3ym1o3cKvm+6enP20VTF
c2rRrlT5zStq4iWcglzXwPnnO29XvVnvi3RhCs996glPmtEbNwX62UtRdWj85eeUMQ9ZPHSEXviB
LYwuJGayoXyM+4c2tOhIwSTPZqD+pXsIXHUocE5Wg1y1zaPKoGry653+vTTsdaGaQxA8ky+Mk+tO
sXvW8/3cYgJFcydMeW2SDE1ss9OrpDU9xhzZCYTcTCWhwk/9ZUTQxaSpznq5GITedDw+BpjWACdQ
Vou3peSbcLDHi2RjBvjI/P5MXDe2PhIFeNyGjtnDGCJK/qsy41bU45OaiQ8TL37UbPVtrAm36BdO
DW6HFzrH0ul5xHbGmwLveb0UTNqJOEJvPgjzlvGmbqz46IpLWffXhmAHSUvI6eiVaM5PyECgaElD
4COaWfuGOm/T1yYUA7A5For3KCnWlaD7M3QXuuFnvxlPUXPFPXqKGH467XjWOXLUszPiGNrmAecp
z1AbM2G+1l144K4BaM3CTzfGBPKAzSpdYHaROXVn2gyxeFnEYXcN2OIaCU8jRnfd0LlCvtAWj2US
AIwpP5sKca+makbLk4ZgpuyxtqrPllUeGYZ/2MNyHyzjY4yOZmo0rcf6KimSotk7MtU68V5b5VmP
XqaHlxGSvZOjl7vo1O3ZLC6E955jZV8TG98sI5S0MXhJ8RbSAwzixVyy2Br5lHXTO1jOt6Ez32kC
oWJAG2K8zjGZ6zPaGohzHhuqAc5rRFflhN390JXXSD8OzIA2dZE/VNOjlzMKVPLOachXyjy4D8Ed
MSN0sTG5lMkGLzuKkd+s50yLZWrpg4d5wkoj9XIeyuBFDTSeMFomqF5RwNIOCrFYSearGSlqXhRt
YuSt7lynyOGhaSBb1De+pT6hQQ3xx6bXwmrLo4yJ+58uAUjtJMBe3Ws4VBtBBvcwgpExzCeyeXeq
0bHbC5U3ntJoPLaJ+1rDF50HFzrwo2/bIOfqbV88OnAAQ4gpNp36EhYuuY7P0HbvU5xloW1s67Da
ovygE04GaupDwNCnEtzyfD0R3gk4nk+DY9N1SzlG/2HVHaquTe70Y5OAOJiy+Zo3MLJ4aUbV62S/
wSDj2HFYOhLK5mVHTtVz3xlbc0I/WFrkMqIo5Lp1pWFQd/W8PVuCAKZ/Y1n/DwKku2hydoohrssu
UIYM6soL79R1134FpG9AigOkha+ej5gsX02JY4bHqKI0KOxwr6/E9KK7cX6Nc28nkf0gC6ROgf8n
6r3t0GqJnD3vkX/kPlLYH71pOWZDic7bOg6AqKnJx4sWY+n7PFLLWF2+GVh2IYKiO6bXxFeVaHLw
MKX+tuDysbjR6+RfrG2alMwrJMIKHKQT1SnrseKaWb2gkw//bu6Q7BpQJzUSe4/jBiZFcx0vX6UM
P8FMBKjCGMTjUK3d59S3tllZvzcoAXqkPja7HfoQAtFI1mjgty7IZYM/cy6pExOFbqx7Y0Ur3sP0
pI/6fWyTn2En1lpvNgV7bq6tuTNFvQ1NJqC9atV4sISZU2RCOEaZZbFZJlP84KDsoIQYX5gcaofv
nf52HDJY7fESZ+6dACpeo9FKZXAvIowc5HEXYtKheQQa5Jhikfkjfi6Z+uN6gYpioiAvFvPbr8QW
20IA1InxX2UIYipGbX4sdDRGteNkQ56uw1TaiKhkCRB6sRky0JrdJ4bxCg38R03V38ytUvI/hNoB
P9/MS8GjRbM9C3l0Q8h2wWEEn1U4xW/fgbYMihJ293jvuOKXpD6OlGaAhkJujAr0Kue0NBi++JYe
4wRS0FByuI1dnG1TQYfMshRdKKc+ICu84EfeBFj94KwYyOGAMiU2AqxxUjQVcXKE8U9cIZlIuUtg
HQ6FUX65AlZF4EV7XzH15rw+70AKIViPbiHhRms7rL/kgkfdJawC6oVJO7l7LMLxFkGK30g9cpLe
Ixnme78YT3lGfrlnpBFh5KiIipgDjvL3uJrfvDg75/iDQBHSqPTmZkf3/QP23+toti7blil5mcw/
+TA+GKOP3Ec9k/sOIgcUNYMvf4/bcV0r80VGiBjboTiNRk74RXoRrvmst1MmCx9VH28s6W7RWnIz
hpOTx2+Yuo4NGcR+XF66ESBMx6TZSkmmrtsPp1UfTOp3aZbvldWLVcFosREdQRUUyNQa0Ulz0nyO
QW5LSVtXD42MVra0IVYyAa8Vh6ihc644IqEMLRbkovC0pGz++LGQL0P0i/ZNLg90uplpWNQV6VZY
OTHpwX4I4qtdiY9Bu3xqpLB3Ei702vSsAUsGbJHCJhBAq/RCZzMEOQw7Dph21AdIudoFzoMHYDWu
rgLrxRAN8LyCUaxaTkaJBE7V8324HkRE6kmjtD/S1ERSLkLG5Uo8LVCuc6tj27DIsA+9/iyTAKZO
CCTRWRWz/2zjrrbG4G9FNGwX9qQ+et9NvxyM2b56qJAyK3737OIxL8IKDInzXSSQc1pTXpwo2Xic
6dwxWANzf02kokSZKhc6W/EDy0CdrXz5CiKO2XkbogXMJIm9fnWiBl7ZYfnqBQYRrpDuipxASaTD
HLJpfKXmX9PEFYk+hIuIf01ykMawlyuwEo8N8yuVwkwHExAKliCpM29kyH4snjPtk4r0u3T0vhxz
2iYxfU365MNaNgDoJYUxcwG1tto8uBuV+xggGFkvk89cLz6xRkGw2Q9Mc4Asp83J7CS7CL3xc2UC
BRqa7ju1ZbBLOOAuPm34jkmcD/eLlrmcjC1omE04yeG0CGOtWwjM+1ejZr7YnXcNK3Ucy+XSt/OT
y87uhfIWNOgeBg5ISBRXSYsGN4RoMZr10xgH+rWoPExcOeHsXvrZh/0n/Nm9C9DE4OUKKwg+7ZBf
e9c+ebC56DCSzJeqTy/H4tiT/0AIVE8Ya6C6H7sj3o0jVsG7PrT8XRdm+xiDZ5qWgJvARXexE6wd
CxzBAk8pMF46PAooIZJ612kx+UTsw52qWuAJgTpXVM89ZuSwFleTvioq22MepaeM/a4OCFMNo/Et
Iru16LtT25Z/aw8TbkabnRLZuo01w0uq6SZrXsqWp2rE7d4wU5vreh/Rad6QJJmR1DkBYeHhmtOZ
WKe0va8KD7M45mCR/Mmb4iHlS6XhzRHMwoHkjR1zLXN6c31QvjEPKS9YSi7C1IUbQ/0hhm1pk/PI
DOJc24z0nOTHoIDNivxiT7j1OYyaBe835ERHRpkkFjc9paqrABdbijwF0TloTqYnMRUPEWZFN1fI
Hmw4zu6CFp2oRn13h6r46dz4N3HEa0rJRMUgeUsZJbt+YyQ+JxiGclV3s4buGXsyULkeQ9z8bOfF
La3FJRY4JSl8ZeUR4+Q+awbqlPmv+go8WtkWGDFH4kyHuKcxsGi5aJG7OxI7TgLyFwf9NR4D6r3o
lHrtH13CxKI4NsAzS9QDTinQweV7XVzyq3E67/B2bMo+2iSNvdKHY/1cRLq7gy4wqcWeuI+NC1DZ
SvvVhDmQz1OcyDM7DUlwcRFZa90v5j0DtPkwlIBIkF+oiXhkk1TWnAlU0CXWKrfZQ2cec1HBjWUj
SHrOS5wZFhwNuKUejcSG7c68WCXvukR2DBfbtOBVN6NEL5AuYHqCfqw/hz0CgOs8tHqkczYCTBbD
N13jq+zqGK91TNwe/sF9CdJKOyqCqrxI6EmnsRaPpiwqDscSeOV0o3oJxpHeESp22/nJqC2wGD0D
hzpTN3pxvYlGZwvdfWWDnvZKd1/RzrE5xC65HH9CTuEjtKx55P0SyHTfJxT/Tbcx25+kl9C/eubK
4T5Kw4PljlvgFEWAfG50MBoLjhuNMjl/uitpNcc5AEnevekKl+IdNpeuqhL4efmDNcYfInK2Dv+9
gn/pRN1q4YA2mpxZGZMIA95UlcXsZPg+9HkwLoKNmw2HyjY31Sg/QhujGSeVLpxvdQ/bg3+99SrK
djTSy4A6x1lZYfPjplDt9DmqDajLdB8ipVgtcBmw3OOfKUgfuvBT15g25ZnEYEDfHRzFG0YjfoIr
4Ww1cUJlEvvo45+JW3S9tTyHk/mXPyMqwGaxDbIBmuwAQTHZOQoBsSkCx8IDDHKK2svu0k1Te+uS
X6T/RTaZ48yOPtASyEwmfRanlpJdZ2jKqzJD1tVwQ4RTrlKFukSTMyI7Ypg9VT5uD/c1JOnsztAM
1WABFlpT3gUGzt+GeC3keo3jbqvF2neGOs/xuM5jTPKczjirpPtlapgaa6NxkBymLr3Q53zGQwTv
UP07lesjGybw68xxKW54lzcZf3txrp45nIkVWcOCuNLu/xQZvgDOiq31tsC98H1Qq1a+1eu6nB5t
lnZbB+hvzIOaJ/o73oOVR/c9lBH6WqbVrEVi7TJ7yu/gIV0V9gl/GK7eABohQQWb0CcaUXbrFcVM
/s4EdAnEgsLYZCOnOOmJm7LAEJQhcwDmCCUFTF99eZlzbgLv1ZvSHUazQ2H7D/RFKYpT8Zh1+QX0
3gtwoI0ny9cOMGGZqIMCIKb3kSEq9nDwfspaPZh59cSzxEs9IgZsNLaZKb/he30Jm+eCy4LvsuJF
u+bPVogtNhUCcwC3CB1/x9TZKOUdM7QOnHv9DhNNxwURqKIoLnrye4ibPvJI0NzvEAjFLg1pvOF6
VxkQ6G57718Cav+4BDxZLSsrM50b1lGacTyAuiOz2M2uY2eIhXGuE/dGX4VKQO3dcvzouuFjTPsz
L9V33aExuIPKVZuC4tYV4dHxxxP6g79Jwcq3jPxUeTBBQNJuF5UJgj7zVbtgm+fa+wB/aul7v+nU
oHNsy+/EZgbuJWSpR0sPmNS10w3zYdxx8iEKDA70YERlmv70PR200GSLIvAFjRPZAuyKNRVLwTe5
sPmaBZmRUPiIed2oiqUDNOvLpy7CXIz/s95YvbturfoXixrPJPDdQaXnwCnPyJMyykFGcJx2OJdF
E9gPX/1mLuWMq/WVIOewMcX9sO49QfMJRG31FpsN3lxGH7SNB74lX5Fh4wfhqlLaVDOQ+JpSUyT+
sLU48Qa86Lws3UVleGi5KotdQVTtybcA/bgBYOYIQBarZ1RQEyunvRRp9p0IjPn+YP9gItnFbI12
T/9xjL/QDezH3LlQlK/4ChiyECXB1m3I5l2pHrEjNg4q72IaaHBHW+F2WxryB33bQlTGd1VkbU3L
/R2qkILAc4lewhvpDvcM1266zaVfezmHz4qdN1XRJipQBwgGUymOHpNPr++DOWKm6zxyblyErI3Q
jJViG8r5MUzqU9F4mLrplcbdzsvDe0t7SIMUeqzTnxNHARqeBWVjdRnNHp6esUucAVWNuyqtOloj
ROXwmS2rpmKaNA6EM0D5BdAYmd6b4bZ/dJc+T33OutbKLqdLkBCUOzrZdytTLHkQiNgo66j9EmX5
TPC8f7d0oOftcTNbwXtOQ9CJkLz56HQZMcDX4rMPxrDqZPat37JG732w7tfILO6WCl8kz6keHziD
u+t7H0HKAGioQwYXEv7r6BfMtJzMwXjPiAbzk/xM/QjUE9yvlQiaz1ADRwm4i4DDnc7hqBpElFSP
Jm27gmPNZEXH/9F0FsuRK0sYfiJFiGHrZnCT3aaNwjAWY5Xw6e9XM+duxmO7LSjMyvzBHkEEsL0a
6hxAdh2ujQd/AH23LxS0yS6TtBTS3HqTS4qgR6xOmgOEcwLupHQQwqZU0PjZyuqaXw+ADLvkDVbP
Sj2eHU7ApTSwXQhDL5qq3HVT8qNV4LbYJkWTffYW2TBjpFXMVn/ThHuK/PmQtzW5P2CkmX9qmP1k
ISj4Wqa9qaFAqAyHQ3Yjx8DgQQzGu86JPyURBJDngMcbJd/yOsaAVmBeLOMROd06RlBMIE5t4p27
rnzYWEbaYBg0rkU6PEEae1fJRKs2NbUHSFvf65p+iUpvXbUNYQa4HaGydUO2HPJgE1jDzYBbn8rp
05fpd1D1n6rehqLG1Z2Gve/1T8iq7VK43FWQb2B+jQh81Fuw1wqajhBGANHCX1Uzqmgx22nQHaw0
O4ghX8P0SdA8hHfr71q9fQU8tsXgDqKmifOP1WrXspSXtHVuavEJ2FaYEYfeCla59FEq17E5yjkn
Zvb4y4n02StMVOMoJLJiqjnpsrh4kX62hxraf4m0Rm66yVKbp30jP2cLYb3xNmCKS+MSX7vmffBZ
ndLPNELYIR6oR2pNAOkSuAYroOGqWGNArlhHDRWl4qm+Gp6yMhli4BbWCGYRbgw8sEOjmVfVAqaU
u0GMT2oUNAp8V0NtIdx37llw87xol7KcpNWv6N1nHC5XSMNRBA/C1Uy44IbpTrTFxQ7y10YvvaX0
g9s093sp6/OEAyRHqoFs6vQ4Ju1u7E2DU0iwtEJiV3yQpgc8oE+tqN4M49sX82M85O8zOY0SWamM
irjpI3luvNUzNAg32pcVJ6PQe4dVjJR0SQjmWjboDwNX1g5tTFWBJlYJoQu7+biFQEJtuHxE/P/e
Z/126sDtUQ4Im+k61P4xrPsrKIEZ4wIxD7uuD5wl8mIPbUf45BVgjYzqlE7ZYxwhAtt+mWwWTXsL
Ixc4Xa8/VlhshH6yyhvj4Hbh09Q6m9ENOTCJVR86m0EfLpwkdjQmJJHuYpnja9Nmm77GDdzMtzXk
e8cZ3n1nXsFKvZj6+GtN+tWGRF3PxC+2Ff1iBVcCh8CJ0Q5O40C1rQ3x2QyWUeodeJoB02zQDhOD
HWiEn5A7BzQjpL3pof9ErIRBOX7qRlOCZ6/eG8qKUh9eha79yUYWtz6PjxL4Tg154WEinwWc/lSa
rDZkxe56WhxTKc4OsggQQ9CJQ7LCt4y9TqOVNYCxPjnlXvMYztW6zf3bFFvPgO2AUUw/U5VfowiF
xLDZtWlAVGf/gWOPzoLN0ckujRW2joS3jvUYyGoPrvQaOdM9teCeES8GHapWVv0y2WjLcdgHi2SL
dMReIIlXCnDVgj3CuonkL51gAcjJNG1fmv3RKQKyASK6TV2mvDpEcRaZa+7zDp8EAUKtJbB0qvZZ
gKUuQlzHPe+v9cdjE2I+CAqks7MXP9VQKJunpafFxaLyx4M34QM3F+B31QVYWQ+VWyilgeZISnfi
r5ptPQEM9h2Ac/tEH7ZNm+DckIerVOtQ/QQ2IMazH0qUYiTwOGQ4GxNdRmjLA1T7MVlWraU46sHd
McfPLOqe56k7eW3y0nXiUlj+BbHo4KG2p2M5tKdRsTlidMfjfDPEDRqJ5IvLDLXGIf6Aa2uSXwlZ
XZJXPxlvtfT/1HW3jIVKH2ewqs3IJitKry6rDPj9iNtALUtKeik7TJ76H+U4reMchCwi1qJIDnY+
k4WEz1bP5zTEuktZvvveh42OlGXXa6K1TTUjMW7qmrJKKLfYdGxGSrYLvZhPDC7sRgBvAQ4aGW4p
x6VSJYxdG3xhtNXG8mBo897IySBonVj3UWqt8imoMKftNhw+1t7orBg8w0OlW0cxmNGR1e3NM0qo
7SNnNW04R4gaa1F7gPy8NBp934ItSzV1IA8zwpEiOhkzM0o1HJT4hZpdsAWUoNiL8K1jEcPn5OKD
Dbq6F0+tGzz7pbhYwt5HiXfnLBZd7CKdESas107oPhkwCmGpH/ou+p5a+T0PjgvQwn8qDSh2pvVl
j/hWuNoPtdFDisAszZM8znF4KAYHeVJEWNSSKkE4nJoQtdjEgBvu4MoG0bx5l/O8t6asW85SYHbm
ixPKMGtTN3bIN9SbuXS3BhtTN4Ma7xFPyhHcqVnmO+vog5uZqyRZN+30mo/pfbAzPDeneW+H2iJE
Ovy5IOu3mCXZfgQ/DbSY7U1kiYDCB2JHqAr/jETI7HXEVYAAY2v+mErvT5qjpBzb+k+L5IVTe+dA
s8+SlS3IUF0M03eQ3beqAJNSAzhDigAqQo9vL7UwsC3hi5jFY2Am+zS3sNoc6kvRYKLcaPIlTbp9
CzZJTdTOcQ5J5vzKGg36yImRskw7yATOXkwA/SG8ww5GgbxgkNm9OrVjxxUkBFwKdBV1CsxoozPl
t9rWBdZTts5hcoONKQCmtHq3MCprWyLiYwysOggYbFM5E25DzV7Aedt3pJ/KKH/xSvwMbYPyEKAz
6cqj7D3l3dU912n1klsVar3TU2r11zTIjyi4SFCWWQAJz9B3E2LPUHdhU2tg/fL8LffcdSfEc5gC
YHG7p0hOxVYBPkYzPwqG5UPnun+GaP4OZXGpfGPrGPJ5YCFwQ3Quhb6COPrid8PBDbRnUXj4ow1H
4TiYzViffpqBlYB03CIgEHkb4UpsFNy7DstTKY8dMYvGo4jKjAQBH9Uvo+69aIaHWHLxE8XltofH
affjisVlIZg6EwqPZILd35Fh08h4b2R4ESL6sizqfgJj66LCaKNBDqzLWVRNAh4JzFMRU9o1kVIC
FRMpBHrJuWRguR5j/bdzo2WpOThBm+h5VBrSK4mGakJTf1ld56DKalyo76JzktsLezBsIgn7ufQ4
bgQ11m3Q+Qo7MVDVte6lG6yyjMwLFBkwQCZqPOU1qWwKQKxQMb5x7oTUfWyIy6T79iIwrQ28wt00
KXJuqHOQRCwHD9BjGXuv1B7wV0lhHFnypZHutolIzIZxBRrVv4h2MMGVOutJtGgHDzUlCvepnwJy
6qJHILJDkbs8wh+dVxapmLYbgeMY69HQwU6Or1OfP89mEDz0oMGFif2IGgxGo+00M70SNP6RQb4f
6/TDMxBg1gOobMY5L5JjX5IZ86ezCKlczc210LyV3w7H0XTekXfetXVztVxOL52DsEH2OYRaR9bf
egLNwGBw+y+zcn8jPzgBLsVzPksPvpEvLdjSG3LL1zooTx2Go2wh5aVVMPrcJGkDp4J5goZDnjwm
IyRRoifi8mntDWCYaxGBV6575Mh8fx1DHSah8F3AifAt6yaG3luiLr5mcNzaZtx4GZgHbOqizPhA
VeOAuK9AErXceUFxzfzh1QD35/bpzsqAw0HMQqBm2htBs66dBmX1Jr4l9chrJSDmTAo1tUkYX+8H
E/6RQnJU8lnLAMdOnFF6lypmGnDG9oQ4IYlwjIP86hTVPu3yXZKUe/U+qukr8DzAOn9giZ2MLHoK
W3nHkp2EG76IPB1ouG08+D9gawzgANUj/IBfj1Ar0cozBsBf6gJkbfZGXezHTvzAAcTOgGQXolpE
01ZeXrPA3ExFeVZwVUrsd3Cwzw2eFhSF8ZrltRvZcKzHNI/afFH7KLqUqv1NkjkC5YRJlzQ391Ht
2dQe/jUjVbPOzQPUhtiKxmlrA8VssvzYYzGB6MQlS4s9xLNDYrjPM8cks3B3flBfnDx7i0ZSb4bl
G0uQBEgZjJ2N4m2rIFN7baY4RgqeORDO4QbDjm0BFQb870gSLvFgFKDJV5JDK8THjD4QydUv5sOq
g/aMDy5hz5ht4nQ+1o51UP9n2/wzuR22q/Uqy8UCctgPiLVzACi0D9pTllq/UY6Ji6V7yb0pe7Fh
WbuhXjctZWS81igOvht+7WD65vTLKOvf5iBRjI4z3iawYb1Q4EANqBHRNj/U9gWwhYzuzQbxOBBO
QYu3f3JsfFTyI0nqrZdhwQzn1tKKzVgTLYftJot5gEl/zHrOywItLT07mAkK3Wb/aJfFxbRyqPPV
hguvAzlDCY83ft9cNN3Y6kpsDX7jUnowWRHuRwR1BJ2eZIe+pAzvROYbQc0vhg+oQ6D02rhn5B1w
KRihGIBNJVsxfVmCIJ7V6NMsyZPhy2IBBcjOmuG/g3j8tWs23YgKTqGNC5ORCsz1OA7+pojjj1nT
tgZpxTCN9n6WP45pdYigYVIzWqu7psDWDcdZdQKQu1/u0mg6+aP3mA7jl0TXAG3YdKUuUHjZpTYG
qh35t8nwt5oEJdECk+HSvFKVVcRQqrd6AS+ovI8dcy0sW9AMQJMeetxjHqCiPzhtsB675DoJ/5Cz
HyR2p5R9Sab53W82OOK9NLqL1pk7SSYVKjRScSaASDQ6KHrk/reRlXA0p72WNwy9GMk3201v2TAH
a9V5BXSUDh+0PsvY8mPzySKxUMRoVzfjHhGUZDO45Z86RVQFcdjOyK9ymvWtO6ZfI9OMxPGC+b+e
M3vdJV3yqLnCwaCs/iSExZRMImjQehSfzAoBwfRjjJDi8VK5Azuy0yEvs9tU6W0CxUEPFktY/MvU
cxCiYisAlHcLEudzjjjvG57xU7XzNgKjR42F5OBc2wUcWES4SgoLPgxAxCWQmgCkOJQoiklyAA8l
ID09CrZmjiJCF2n7iDI7gPrhWFnVMydAY5NXKf7L6v3VdWp46QuKhhcSgdwjEs9B7B1HCuJYOQft
amhQ3RE1nubtfHIhI2N6/gc1r3CjxdSEyBGnaxs11UVe4C5j6tV3PlroOLftY5vgxZc5CzmTxs0Q
WiGvB3ytTbwQuE/fYB+BFlmoQRaeVbW4COB3EcuD+kW1A/IkIM26mMS+KrEby4md2FDbeA3ADq2q
jDx00vbUs/U+bfE2jBDhbwvCmUam+GdP5lfo4feAIlD31IU2juyVy9meAFG8Jlmj5N9TapQt6O+l
r5sjZkRsrcDqRF1cwfXmKyOw3qDycpD0ZutdODo5E1NHik6f2osgi7XxrWyAD54GKyyd2M7CdEQR
o0mecCtpD+Vcsos5QbC2I7THPNkBRe8j3Mg4qWx6HTpjp+vRgeP+cCxnLQQ+VZH7caB/VgNZZ3RV
0m0/lNYhRkKQ4Kgy12FsU7Yqic/ISGe2fSsGrygwtR2aZ2l6chEaaE9nRvRRSc1ctRWZl6DJTj5k
hJtbxCSyS8fNYPIDsxqc8eKNWrfRhxa5eMPL15zmEI2YIoAXA4KMM7UlbJ0mgUu67qzcrEcMgsYF
/uCnSwYEFt8UPc9tZDLpCOiA/gKTw6kCsYDSzx7dxg0XpTKVJvVnLZMIXeZ5zrptgjXSMo8DZN11
qAZBbFFZJV1wFWWJT6JhcAhIh/Tm5rGH9uBY7ZFtS1AlKIbtbEsIrUZoP7WSqnVWJM0Npz0LpRVQ
EvoMY1aGFPSteegvMiv9BWmFejHpiDyw7VDsNs16nY4yvHhW165TYyqepNEHN0crfpF++ROaNENR
BrRvJGrcqAEaRGgTrbvKLOAjSsQjzCSkOoiBFaq4UAhkMVBK6GW/NYvEPph1F23nIHMPojfT41Do
ASwnN11EXWksC0wl13IckmPiQyqspjJ+kdB5t23pQRdwO5DWNXwzeyLIHfu0+ybnOx1T2zF3hLBE
kdaArJxhUx2yx3SFbAIatn4ybD3QjQ/5NLWPhejfnJC8BxjAckdZinN6XcI0LPER0dlblpbeABCG
JLvDLCfdNEMkEfsV8G9r/Emk1ehodUQ5jDmhH5wuNJ8CZ85eOLVB3aDKh0CF3lMRKYH1GwL6SlUB
og6gEKML2SIr3MUOwPoZmQFJpXnUNO1QRYI4sBzTs4Rj+hBVeI7riFW/pGFj3fNKb1JQkkGKQh/L
KetGuUcdiyNJBzn22gy48SwsAI5vQo/FglPQg3BmMPeAqTlXNJidjaUQ236c9jAJz3FVgfHH8Smz
EWSUzdoGEJkXKXgFk500s1FKJh/zahrjJS8auNkpqWNj3kyYwmo1pZled04R6mWoY3rfbuFttAiw
F86sGQFPb7eYI5YE0tgg29gTD0m6ZZu4yiZ4m2X+3vSoOswVeQTpgb4BaYFoYFt+B7L+TdwZqCMG
yJk/QoEAv0X6ihoH267m40jV6O9WHvIqDua+MwkAUfePWBptbHLGnNZuaTe9e5BQXVbTIGpvvlGt
TCff9w20f4eG7LxwLcFA+TFkUKwm/br7lUl8TdvsqA/ZHYGuNxl6bwj8wVzxwg1yvdCW7KshsCQe
7AKHxGmFRNfRrKcr2lF32yGblWfrNmj2o+4+T6PcukX0GoP498xmWRndSzMi+z2QCfRK/RZT7KKZ
Y21VGarogyxn75jXUnic3Ee2xJJM4gPkU3zyGjh4Sdq8JxOxjg6yMei0VeE0ACxQOPmDth5g/hxm
r+EbmCplMMeiLgaogY6zKUAdORQuwka7ycZ9Curqxc+DQ1PCl9T1/mNq4NIM0UdvUJq0qbePsLox
68RKtHQOcxRSVsyBGLboBj2Mg0MMLpuFWbWIciu8ffCaNP3Nj7S7SI37VPU4IqaPlmwvrkRQratJ
daKPBfkQj9HJgCYBPRR/iYBCDniQdkDtDwsYbDr1lT9/Wtm8c9uZnc18ymNzjZAJ+B22myImy5UV
j7hrYfkJzNAJrDsv+k3Adp9VMS7W4Mb59cWlxagjGc8lhaMVqkw52rrhftagIbQqgQMvGTemHLtg
Hogja2KuSHaTMHTvOZle18MjQxcchK0vTj/mtpLGc9g5gnUnfS4zFL5HyMhLexyXU1mmS/ItSGvU
1rmmcptUE3k+kktU5eDp9uathAKDclfYYn+Cau5IlkZD8Qirsd92KtZ+yPHaKEzAc9w8rxL9QTRI
AqsjuJn55BLIbwnCimYcj0pFQSl6bDoXTHIBZLWOYVHG9ypj3VFujOxXi8bD/twsYblU9zipLsh6
Zg+mZ7y7NnsRyhYw59vIWiq187qm3JeNjLayqS/SL+59jLBy7kLDySq0K0PPgS7hfhp6iQFDA2FA
hxam5FY84AZARleJAfaZDAfJjdPoaRwuIYGG5m7wggUD8E0lxuPJPjmDTTQ0xgcTuIVMwOHm49xD
9kLTR7PiepM5GiD3iBWs1DEmQ1x/9HkVy4YZW5ifs/js0mk46IMtXjNOlJYzbJTamUq9ElWdBn0E
h1rMtzzKksUET28VsxQmLkRjieJpYrowTzXUzKSZLznrGaTFEndVjKJDHdfk8JYN764vYJRl4PsG
V37MAiXZzIZZ3CtrsIxcWSu6p4aVHMQlRz6bq4U3v4uIFcIWgh5rlAmACnj6h6EFNhgyCnMw6E5m
PFFU8p1iVYAzmdMRDUWwByCxEfVjgkY7r/fhlanhbg/hO7kJInt5AXm4L0hc7KIM7WPVwrYxLSwq
F6XeHtBeOjelxOQ4Wws5rUbDOnp59w4ajcVjgPESti4ySD8xUi4iwSzKGr6yuKPaWBzomlehRcin
ExaZwM2lj2yiKFSdoHsPk+kX47iY3dQ/s1penEnfYnb822QI3Eg4uHjO/JTAi8tOQ6K5G2fqVuDE
Uo4vjRa8Rlr0NcX1MtbNp6yd8EXRztQtnrxB7lNz6sj+J8OythEQIee4tAtrEZCCrZr82Y6HG/lK
sH/VS6jIGlV+mkR0cHz3C1m/pQnYDPhf8+bm+iFF/8UvJjJIaD3N/hMaA4+CmoGXBRtEgm+dwBCc
nMRS7Q09/DUzb0lreEW7bSSBYtga750D35v4fUdcBjgHttnKU8CjeNZPUd0WOCPz6Tbd1nEtlqqP
CM1fQFjfNGtaGsb8olHsHzt0yEbLOScKR+0Y4hiF5XM0N7fAi9+63np2xu5QesWxIM3mzxlLO7Qa
1osSs1PooVti40vs+AdTaos5m6E8sB02cJGY1atQhrys2rxlcFHzj0UPQAab5BS/UdK5tZGj1IuD
K6ikV9vCc5nELhpl+lr2oKVkf4G89afptpmrfTVsO5FTUlhlapRo4nwi7c/v8F3yUVWWoJ14xn9f
ZIAoU/UCR/JWzdNtqqmazmHbLUo3BRLA4e/ggDRQ840rVAUW1JyWS5DHlv/dIJqX6xjXUoCagBi1
TKXOoJTI7o0aTPykfpik9aHXrmOOtTpvhgPv2H5hguHBbMeMM3FOEnnD7I9yLOEWPmqtfEEiQ31n
DfKoRtoITFuCduOpIZGuM+hRffsVFd1SydjYZXSwy+ChmEBX34zgM9GyVTBdefMyZMfzP/+7OO3g
kNXhYEJ6EeTy13+NQXUe7AAhY3bjGjgSaOULzDylnY1C9FrNzVi+mqp2mJEiuLZEN1w1I//PlxHV
w7T84Vc2AmKiTle5MTzxfjMyA9AsWnJ1fMxnXecLCWUGyJoYv57AeHdbPkW3WGAnmM0pHcbP1JVL
Es1FibjhF49NLEoql+cO8+CRx6zq6Z1UPQqPpzm4WBmeROZW+hWoxa1q3BEh8lA/8p0ugj9eCISr
1hCGuHg2ai+8CP2gWWd2KsqL12H6aarq/+OCH7iIAPGspRUtw/Yj8iUHbCQ1fMhub9zIJQ777ym5
JJ0igjMWp5nx4tXYw/qE6EhM/OtQaAOF+8On1ff/up6Gj71po74wzrndCCWJEVNMzcNU3mjPeUC+
NH1W/cL9W0iExkvnpG+qXfjgyGpsUbbgTal5rJz+Ti955AVpKYuXU1u+IjCVqlXGChoqW0k/ndWf
08FRo8bcv5ZSc4Ee+PcN41SrT/y/c5uD6nUDQkjrP0nH3PBTjQS91X26Xa9g09tMnp35rm7ruOme
Ow3hdUBKhE9yeV6Vx1DDTU1C9TN5597ci4blX96+c1/5yATUgZ7XQHnyqYFcUueNT3yC6ldGHbKt
yKxna3ccn3ihOAo2RjqoV0/Qoa9Qv+en5ezu1MtxAbX7J+R0+WsKxerF0PDaqNuybKibtMLkqLvO
cnPdy2uN4muAPQJUIDVvVbPxy95Kli6GsHQqA99LbSSb6fgS+iMAsPy7YVVmBBXN8Ervcw/GmgTm
bmuPPE3d/QjUQHxkSx6t5GgGSrYSN+IBvx96mh5NuAyWaQvByuE4Ry87lSN1Yh5grs6IHS+zOUTk
3tn8fZCov0RQRarkQ6TJ3mAFTYanqEE4nPAQ6mf4PQ1ry3vxsKCjcRkENC65be6NpD4cKfx6vBeT
fGUm1KBI5nbVK6lD756wzqgepDl5C/6S8cz7kwTdq/0LXByDRe2g/FngZ1uLAeE5BAssO+r2an3h
D3kB/qW1BqaJNbDly3XpZLs8+OnHR627c03VDVzFKP71TUdJDSEOWr/9qNxPOQXbHpyu9xJTWlHD
RvVnzHk5NW4R4GwITBh4Jygy8nP1Slrb71SB9L8n0MKFVWagsfEExAbKmRZViNZI+QQ6fIzQSTRe
XBAp6or8HpDTMpiSg/q4WpFQUxoJndnuGKNo1qrRC+4lK8HC33hqOVi7Tmfmz2R7Ic91g3X2wANZ
zYx9F4Jb69KmwF4ROfow57IT56ohrf4u2N0LKYwHNmvOskh8MAQtcMWu/4xn9gMW4wnPCukcUD0o
CCUuQyGDGUCXdDmW9RUjpz0kJuV/o1hinrcU6RbuIaqzKfnyL6mf0srGBJpsPNOfDlJfzHKbhcXG
HdsHxgyPquZGV/ztrYDKkBjF30n/b9KoXYeeZ3XjU9E04E7nr9WypxaOAkd1n3CEuZolFFaRR6E7
1VxGvampUZMmz5N3mHuhsRg3KuQeN9lwVC1J56hh71tnZogKhEIO7vyXAco1HLFn5MZ5sLD1g55S
D56eJo7hPARzQQ0pFg2MAdSsYZrwPbtaTmDW44hZW6DIrDMvG/Avpze4m+rVtZkidHNKbFQyGdW2
uIwKoNWceB5+MEzWa46MpM5ZCCXtja+8FkW2cMpPx/mT1RAuEARg7eOzav8eQXKwPWNxupxcW722
aV897y6GrxaFTm6oN0D29W+ejoHizfAMyzV7k6B0xc9KutPj4MoS1+dUTgCOMvV6wIbqPs6/tShB
6RAUtJCnxLj5XvfN77ByfggtgOeJwJh5rQ8zwRP6zcBIImPLkXQrIdRY/MjWJRK+T+o1eY6ZHBYt
DAOGvyrYiLTqq2oAv2SAJUiMYVgNMv5xNHagHsmot/BNCGKLdpWb0T7QNoU0tkH3/O8aidGgtK5f
0P07BkrxlHhLjfGAEaN2CFO+qMloVHG2Uq9oa1iSdU/q0nWXfgaN+9xwSxa0eFi1NrW5oTRPjDX1
OBp6QSwHvCy7hxGCc8TRSeSc67EXbXryMWR2LDQNh0a+JIq0nSI0qJmYRLg7WiotpWo3umf0WUji
P45ZUSqyMXTx7wggLMsBX2iWuCHMTin6iHMvTnXvkQ/Gwzdup8Pf7mTG4I3J6sMLMMC6gVAEFhDV
lmlY0YW29cXAJKAB67W2zBwNm9cuR8U1OE/pI7jBlQojHQFDsSi3XSCxGVr7OBLlAqcBIq2su6Ib
f+A6ak3g2iOVu04QCDH4+JZ7MLkMTyB2S32Mbs0bCBTiD7+bGCJQr3k0myiHhxL6tg72ofYu/Fci
C1afoDJh3dxxQfm7LksSECxxKoBTAzgLPzDfemBr4mWVI0qRfakVzfjhKYOGGtkuypmicOSI190Z
NWW2CaYbcG81RqWrNmqYSA9R/RU4rA3mpzonijymJv7Eis2voRlAMgHd6H6pPMR/zYpXyLZvlbYv
Cj+EOMFZLXkORBWyRR9zpbYF/qLN5SYnDkHvDc0bEn1/CScz1MF0z3uZZjLsPdIXCc5NA/o5nnVN
RgqADmvGQAoF96Ce+UYfcAd1a1S2grPj4j/ILGBY9EwY2klNn3ZKYNl1V7VJlRboeIBjDs1D+9do
9DHw1LamljyaWnVrzwPUOuq8m0jD8wEbGGSvgh6NsDZFRGd8VMNlKqGMgjN5qACtjWK+0LpDAWCy
28JVVWGfjkKnTdvGerFKzHaduWjm16386PU1Dznz68C7QwBfQWcB32mhlE7JG6CKWi5wWXie7W5X
GdV57sC9qgPIEO2xB1OHqX/RHIBJ7BLEIo7QBvNeHE4E3Jg3IsKkOy04VZF8HUeAFSAkaCqLSMJ3
qVvkyUYNazDI2KQcVRu0oDsIMmkDw/cfJkmqg/eQhE6qma0JIrUkJOMcxYDi+kocQO2ICQSS9u8C
iCSrgdq93zWPjGIVfyTXgT2qQdyNmIITRkOpZ/QN3AUyksnyCUVbtWQxmmg2HsIecR7ogbzWmThI
zNkZLeqlVQCAqC9qeySgQNXyNyPKFOrHBLDhKB4Yk3zW08oDhtUwlg8MNYa8OuJYwIQZIm1srjwo
RiD4EqQW2JN1tMj4c/6O7mAEMbsEtU4fiYe/mTXWOtUThvkeJfaKSa0SBIo2g4YMpSvkxK0drUyo
Ens3NTdUTOZcI7QjjFFAvMZV7e+qrO6gXVs53nWIoR6nIl6XH6pJmBD7qKcjTPrbZwxU2pnfW9GL
EiRlmcQFAKcMb2VAxBDjrqYgpddKkIMtLPsQWFXN3YtpvltSnchU/KhanYGi4mhOMM6/swuXVaEC
0e3fXpKgBOdtCZaGJ2F1ZkLtuS2u41tnlGsjgYJDyNeMfzvH5KACkIrQIHd3oVFBbW0OaGR/yUku
J0scxgGxMbWJJibSL1bsf4u5hv7tKzYeWbwmnXDIRB+KzEDaNHvZZwg95ZLyfRugI5IOWxlUB72x
X4Y0fa6l9evPw2skYaWqXqnxqFBJdE58xwzhor87Z+wjJM1kDMj3gi/Gm97rfiNhHakyCzqPncw3
dEqskNDRNSUCMw/2VK5kGBNeDc9koyH9edDAM6s+cGbMH0xWINlOmxqaKzj+Rpme4EYbQ1jKlD/s
UtOzZ6M3t3ltP5FVPpc9lf+wf6eMs2s7TS7+nqAgnlZxex/qimPjuMYY64LgMmlztHTRy35FxJWw
pd1ZeXsoNJ4CBNBOTQ81OnRP33ZpeHDtkbwyaWK1ZVbD80RA39lPKjDkvA0Iy7t0FtUiLSugJ1hY
mcvirlIxRQ+Mi/NNC6SYYuzW1TVqGLgHGCkHDsCat16fFaV3hSb7uXTqfhEMzRs6s9cav79AnZhb
jtxFRPMY3kV1AOBuspvCXLpVvBeMkiEQR42SG1R6WDmYurpT+OBZ6ZFt+0HP0w9pow5bDjtRIrwO
NoSl0MTKIi1YgxjSvRg8KtTJQgU06M3dRs9Fi8W9GKpIA6esCKP3VlnLImes6CwJB4EeADqyktOU
/+BqhFtN/YYGKaxPr34ZNPe7rWBuUFK5zsJ/DkZ3o8aaenyjhL//d0ueou+E+HPSQbaz//wiIgH7
zl2G7MxlixQOGJ0AyL7TRa/gr+8qfq0acIGQ+NKmFWj2uocO2wbwv0dbg9Xo+CnCOSjPjOU9mY3n
KpguUpUuggD+hAKa9dCCor67YL5FzUHYYOpDBDxqH4KtoHwXTz3b/ghJMF/p6NjgHYSlVW8dZ3LS
D02Oq4Tex4/Y2o0XahrdpnGdJ3UknZWlspVRNC7mRnnKrpFmQEIl41hdnB0runSKRMe66bCOytzf
1KhacJqKnjEp4YxiMUndZt44Y1wvapIZQ+y8ekHy7ZHXXRHOLHy/3ZQkyYxMfoVaVJCcNB862EQJ
zuOWZbCWztFynJhxJF1BhbHGCGIHLQ3vUFo+CoEKUjYZ67/nNnQdy35ce2a/VrvXIIdDQWAd2Ej3
6nV/qXDM24azjkxjGW99b97OVvFhhzG9bw6A1AYJ1YsizKYsOn/ZWNQ4PUFCIW9DtIut9x74McCo
7TgjUJBKez+12LxE42dkBLCLAw2J7KTBN9aqr4jy/zi9fK+Yw32fHQDabomlyACxIjXdGYUWMCzY
UbtRfjLTT0R29pJ9RLjORe2Kvi7IIUTPqlBuaGRd635fouH3MOrBMQgJL+FlighFBlDPiXLuRJ/r
IfIiNuFiJUhF1ax9oRQHtRZ4rNMtQiUqe9CAfExN7e532a8BkcpFjANruXOMCtv/ODuz3saRLN9/
lUY/N3HJIBkMDu7cB1uyLMu25CWXyhciMyuL+77z098fczBomyYkdGEwXejO7gxFMOLEiXP+S5/S
01HFPnCcLU4NN4HS/wopV6aGi85Rcuf5aFbozrfYHJ8Trf7mRSNlff0HoBSqchj8FAMWod6hATEE
POCveYfEcf1q6s0xyawnM4NAWQz39PGPeo20v6DyArAy1tKDhByoRHgbxD6PEbXTHfFZcKsks8ir
jaoulGgEFU7cRZNe7nq6ZiaW3gHQ12uavY9Wlf0abBgDBsyqElkpnOu22u+3aHs31GpfkD/P21WH
q4Jh5qF3nVuH/Tnk2e/7EhjssZ+ip7am5yYRwif5yCo43CU7ywH3NZFfNFmEGHJzO/+FUeH/rDss
uQL/IZqBtG4xg8/QXtHmNUQrvuhH73rsdbpvxhe9JaNJoMWYbP+aE6bS7j4Npxuegvt5b4tI3IeJ
/Rwp5zXjP6el9TBXoEoimSwCwkbwMwvLr4MqdoEd3tCg2s3JIk8q7Xq0qPJRfHGNCcnminteex4g
Uzg27d4ClWg3RYl9AEpQ7+ZN7CRYLErz5Pf5PVCTQwL4/orKOLgj03kCxAiSm+dnqCCZ+qV+nD9L
HbkbzdZvbN/cdaACerTzJj3/IhDhskxkdxvK75V3gwsAZCNQpkm5Nb3hd7cySKddUNX7+ZvNm3vg
Zk9k/6nr/WuHs5hbIMG77OAQ8SKQvHMWrvg6eAhuWw5/3Woz8esqrfr9gGNWkIm73wtjxbs5wTBK
9RNdk40WBd/m2CLATqexsYXmtTHktI8D+97FDzJiV6jYvKM6/0dA6AaGIink2DdNk5zCOED0sX0Q
jn3IJBwwO3joIY6NWoomMmLA7AKycSX7V+ydqDtnNwJ4Vws/1EOxhyOwd0ya73axcbgC5z+bM992
Mh9NHmS6qonHMxGsusNDjTMae7/mieq9f0Dl4aF3mhfph/d5jb8lb1zuUGdThOPrXMl0MR3t/Hwn
A+t+rDHhnadiF5Rz7IhiR3Yni+lH5rmPoR/sk9E/4WB51bliXwTcflPz2YxdPHG92/nEVyNvDh3p
YcAhNEzpAcu7LiBdGWIEQObyMgoD/hUJxAGjpDsT0kasW0gc8W8iP71xzYGLU2zm36CHJX1SjKCM
GGWpblchBgEi5I8KwfgoK3cGkOChNb9jjvAprfEcnPxfSacd/RHIW20FX3AcuEVB4qVBlVNIlfJk
6o5J53+NAbt0VfyK/vwd8eI2UhY0G4zG8BoYpuwVHvaD4dj7nMbQHD0LL/mRmuFXO7Xvi2K8iyCn
9FyQc61KzjJeIa/ScqroEKJTUbBD8rkL2R5otoNBdTcAck/thPFXJXaJmRW4Vzlbq0BOZN6j8/Uk
/PZkDKAyCOZuRIeXkBUC1QzS4kHOstgFJkk1f+iwyXMz/NljaIHw5gZZfNSnywOaWhA96NTjseWU
UMXRW0RQBqhS9WvuhQSk7kM47KZ0hl8M933bzw/6ABi8SlDTrPu7hAu59rTjHEbRHqAGWtmfm8o7
zV+hpdpWde7Oxxbl94c0OYkWjDXAPM+OTRckd8Rd17t3KeIOVYNWHCp/IVE6w/J+jvyF44GnoRCV
mMF9neg/Iz5WHjg7YdA7Ru0hVeanPAi+RhQOfcvpSJqCO8h+t6bd/5SZ86wbHfbbwyFR1cEk1Frc
PyHz8lPzUCMEJCxgOsT2wRbPENLtbZB4+xiDAVpl3uNcCw0aAW8/uwsIX75VH+fbwc5wlbcM/vw7
ApufpBPs/lWPfeq03JgvYeESnac9VGvUNcbrfwVRImIIM9NLORb0Vf8M6P//8x//5//935/Df/m/
8lPOIcmzf2QttIcwa+r//qf85z/ICuf/dP/nf//TUZZjC94Zpmvopqmbjsuf//z+HGY+/2XjX4hs
ROEAc+XEh8QrJyk0+7GS7ciPEIQc28ivzw/ofBzQ1HUpbR2Qgimk8X5AXmSWkbn4iPh1f28laMB0
2AfFuf9Td7sfoI6O58czVmZo6q5rCcMydBfk4vsBVZRMcVZG8AWbsjx4Y4XDKpoDNxREcgrzIviu
exrPiClovgcZwSZUE5Gh6rCuJ8dhZxTNd+VyvPwuav4w9LY/nf+J1sqSGDDbse/RpWBp3v9CWEFt
YQk/OqHOf6Mn4hVvzl/nhzDmv2PxnU1D6HxhYZuupS+W3Xc0AyCQnz/xKpbU3ztua43ktbGMA92J
uU1mFeH17JBBQUwnq+L13lc/5vL7hZ+ir/wUk+8gqExJC/LE++nakABB63nJybdid4vRyFdLxvJO
Ru5Iwa7NKLgN6Mv77jGf9F1gVOrCehtre9AUrpyX3HGVvdgSQL4gFmtpejJH9eDW5QnTj22ioSpY
qVcpzW/SbO9G27+xaJHMnpd+5QOnpeFsew8O0JI25UoOh/35lVn7RianUDr8MiXE4ht1blaEFSfu
NJi69TDx3/oTHJr3GnRudzg/lDH/Xcv9YCPdahmubvN/i3NvpSk3TeQB0qeMCtt4q/DmbmAzDdwd
ogKxPnXTH+0QPukmNYt8wJjs/E9Y2/VStxjalpYr1OIXdBm0/rJxHByRkTgiR75yG1lciDZrh5/F
dF3HtG0pzMWXLiTeG0qkycmLEFjTeEoiAhoXx7wZ8LwwbOfp/KSMtc0tiWu8QyyDo7wYEMeL0TLQ
PT1ZorxNQdLENo91GucDl7jlQ1fwenevgAv+vf3j6LpjSIKzabvztn8Ty8MkzBzLDyl1QMtXzfS1
lvW3ka7C+Tmqla3jcHQsHUQGUiKLYTpn6McoDXQe7OPXCUC4qh2QCg1SMbAKenmHoMWFz7h2YBVp
kDnHcapSi5BRQC3NyqDzn1LZb405X9WDx5zQJIaM7jvUl/NTnPfe8nQotqZwAMrburXYm0prI4kM
cXLKm+oFA+KnMKbeC5H9NQ77z5ovnpRVvMyPg/Pjrh5LVzctkwOhSLSXE818DVVpCCWdSD/jW7mv
0W5002iLuMbRm8tOlLxNOEoGZkpjrN1cGH/enouJW8za4BdYUtn24ttGSP72fegGp6mi+DaawoFP
mVYP42SJl7zAx4b7m0KjJctHc4Jl0eqppDKj9B+xVWc8f5W6cKRW4oTFtQVokcTZJGC/39VFEueT
5+T2KRXlS+C53720Di/sr5XIS34gCLyuaemWWCy7RJNPZaEWnLq62EFkfRg6DDWH/PX88q5sY2bB
hSOVTohYXvR2nGS5keHvgT5rdlU42V++T83RcVANpfvyqRriaHd+yJXDisCIbbCEumSGc4B8ExMq
LF1bOJjTqS2hszrag0k/Cntn+jOQdab8By4P50dcOTvvRpx/0ZsR/c5GwAcBulNFKh8PHeRxeYfE
3X0WxykIieAw+1roff9wftyVUG9xqdu6rluW5ZqLfQIMvck9KBynCgu21sWVOIqPg2r3SRVcGGrt
mKKgI1xTIo5IGW8R5VWjPOROy/Dk9dTvRhohWdvscsL8/EifM4cM2t9cJLCo3/IE/htr/Hb8+cy8
WWO9bcJYm3Xz82F6gOSBAl++57LdFLgPjwjnJWGLcgr1rvNrvPZtTVOaDjeqMLjn3o87OnGlEKkP
T6MKD9Uwbrkn8DTv7uq8AZWX4U5U2of5dX5+3LVdbNpc4YaShmmLRTyu29THozwNT3PNzMHOpW5n
mCsIf/JVDKSPOOzdnx9ydar/HtKcL/o3SxxZQdW1kDpOGSLm0sEIJZT5jm755/nxib7DIcusQ+ho
X8+Pe2Gq5iIJFBKZbwPf1FMQEXHD+gnAw8HgpTmXilw/uQ3BQ50fcm2qts79qktlkT8svqosNFhe
OOudgA2g+pLuW3QQ512E7fkNLivbDK5qHaXfzw+7dmCloQxhKIsFXKZKZkLVEMWa4GQUPDeCktws
6kt912O8IK7Qi6dweX7EtTAvyXrJJGzlqmWCZCBFmKQtYb6U8nEaxTcXaZaUt+eFcdayQEvCTWD/
mEKJ5YpCd6sKAPvs16H9PpecgwGHqqQyXkwqAtS1P6PNdGwd44SKw4WvuT7Jf4+9iA0YTyM2nvvE
ps7f22b6FwiTH3MJ6W+spZRC2Jbi/bB8UOJd5MqhZy1pnT1YU/4819Bw2Xk8P8zacZDIDkvDsgm5
cnHyEzjy/FGIQwiGSZU5nULXgj9bZF/G0ebSHHAtqC+UDFY3pkPuTi6AKsgy2vRUB/yh5OvRysR2
MUM/CHcKp9vEuX7pJhGEkWXCRdrxv2Mtj3tNBdOPTb6WXoG8h50WRurGJMOdi2xz2b6F0qDi+vtM
WPFgHFRVeSHirN5mb3/D/BvfhLo+w6a3MVljOHq4ShuHNMVR3nHAtsiAejw9/7nbXdR4OdaQy1uR
XDowl5ZhsWlxbp6kU8XwZnE9BpsCOJ3GP//qAw2S6JjP/1kl7yHOYon3d0oSpLtEP2N+OCET8X4F
jK7N8NSz2MyTwKQ5CaItzFewu+jNgButC2zC9Gwz4nu+78oxeepDXNzO7/S1c8vrzVY2AZHfsgj8
mZsaXg1FB3kCOMWIrKO6Tsm6p3V2fqC17e1YjKAYymbO7ycrUn9o4OFypLTsrm6MXVr0TDd+GiLz
wlCrW+vtWPN3f7O1UKEeAxRuSFQqhV6s85C53mFO0PCafqz8+q++7bBbSJAJHg7ccBeix1rZy1Jw
b6Exk9vD234/PgKpUCAA9JwAUV3Hmf3DB8bsAqyCH3JEUAxBa3pyWvdpUHizEaC3kd7cxagyaW79
OqF+fX7t18KZUlQ8TIfCEznU+99jTLFKqc5NJx3Id2BdJfZnFDsKdJ2CxgESfSFIz8dmGV1cm0eX
KWxi9XJP1SWXm26W8WlmQRqi/VQrdCrPT2ll39ok/JRzJV4dcnmpypCKpeNPJCwAgZEP2ehxvjdx
EDk/zNpWgvZjuJZlOjapyuJTSlWiB5ao7MnHJ3Z8AjQ0w4OAM4Pd4UmNfsYIkwJJtOHCBFcWUVJA
1nmvOTwtlhXrycQrKS3MnDc51NTJwkex0jzvwvxW3obz+4yXmikNnmvzMr85KZWZ9n2M9fMJMjWs
6Cw94Bt24PLd4acLKrHenF/PlSjAcQBoL4SpuGEXz6VEg9bqJgMYnUB+cRSyEpxKLUwfcIMtL6zg
ytzIRyjx0V8w2f2LBFNUFqArlOdOMR3luWNfwiAH2SW3TVy8Uje4cIH/fn8t9j1vXt21lM2nV8t9
jzJK6/Ro9j21pQq+xe6IsuDg5rBcM0d7wU+y94Boa7wPLRwDat+Eat65ZfZlagf7Uxc2WLjFYdte
uO1XdpJLdOcs2gZ11+Wz0cmDIoqnBpwsV9APLcTjJgsse3/+y64cyHejLHbSEHcZ/PFGO2I0q++c
1pCP6H2rXZQY/oUy8nzmPqzzmwnNm+zNpoXgnYHg1Gd5t/AWaZcd9LrPXup0aE+r7yFseWSshxto
cs/n57iWYb+b5Bxo34ycG2mVlkoEJxQNEfuEUl/o1xBQNkoD8Zp/6tPoiWrWTVmkX84PvfYRpSAX
tR3Bfb2sFRloinWq0NXRQtPlNtdx5PbQs7rwEdfCncs2UeQjBlfX8gkR1lam+ypRRyeOTr2HgQLT
vUm1+kZ46rHLyleo1XfDgHSiUW6wz/jP4xFZN0Vzh6SIsLc4s54eg83zsuE0mhI2RXKfJNqL48hj
MMsuljgon1/WtRjhzotq0qIyjWWMQItEhyRtq2PTFSixWtWrRZ31WqPbPwFACCrrwt69NOD8nd/s
oAFN38CDQXRqYB5Nun2ybPmY5d0hbuobu5nEhQmubNm5WqTTdrLIvOh5vB8wyhO/1gELnDyzwKTD
wiLzEyj7TIlvg5K3JODHmWhmh9WFpOPjTN8NbC9KGW6oZ645n1KgvDNYhUYf8Lo7dHFnrsH5z/jx
dEjdNHj7SRJqqkSLbRPYZqb1Seqf9EKY4HhVc49YU3b9n48ikQiSOrkynYhFGuWhnIRVs8IqMgRz
iBxPuNFn3cTzo6ycQYn+hhKUDOiNS3cRZCAYp4O0enVMdFRjI+0mzMKbHgOHuClfWw/X2LrbsB7P
tuhvpD29nh//YyB/Ozyx5v2G8UGi1B5+SafQzh/JsqHOAf6SlV1dmOjHMC4p//DGRjcUXf9lVtr3
fZ0MdqiOyLdc5QUlNXbI/8Czq/SLCmcc+vmpzRfD+4uDlMpyDM6BbVF4WtxR2GR5E36uAw0W/y43
AcuCyBRVftNLY3d+qLVzZ7hCWoizuby0l43G1pdVYpWiPwG6zHA+cAs6FrGOxoYfN7+G3sLIQGsN
qBmOehGWpCkekipc+BUrH5Nf4SJlgICV9SEHKrGS042ork/eLBUINl+/YXdd4+ghoMLl6oRrw3Ub
j/e+dUSJ6AHKRgsXggrA+R/y8QUy59DkmAoQhiJxX2wqzFSmJozqk5MrXBBTy0KzGQ12E7GgKzEi
95FMyBNge1Jc+hArUAyJStQM+jDZb/oy52zjNEFntLeP7mAUTzRDPUDGKFNZdYniioWbpGHnrwg1
YbeXdsnnUOtAPOZlI05jZIOgbjrfvO67xN4rX2+wr68hOvgTDqZ6S8rm6e6femPPXngNHLwST0Af
jaxDwIv3oHQ92NCCeM5bhYgAon/7HE7EdRWkfHGefjviIhIoMX9R2Bb1Vzlm6Mt4fgVaalTf29xO
nhQKP5BkkXhoTDXT1xvCTxg7Oxyyiwcnr5KbfKzExgrKZpOFsdo4xCrIM8J4LpK0u+mnokX4Qeqz
FwdSTqMNbdeuQ/MhdztgoHpqPkY+YL1C1t19l5Tet6YPcPaSCZxE24XSUE4b/Jv+jJOyZpdo0Hqy
NNSRiFASW6w6QoLd6Z9Yyuw+i5DD4S2B06KIxn0b9/2eiBrB6Cg/G62H0BNWzvcsEswkLW5g4Erz
aXDs4hPPHu8uF6Z1rbfwG/xJ9KgYgctzWyv/oUVOgTw+DL2ixyOyGnBuJjPqryIqok+V8JlKCJo4
xjIQafUCY2kbKPmIQthhyAy+t/SC+MVAJvWmSHSc6PtWux3SFgcFN8PVoRi8nbLb8cUHu9RehahT
bSb+sk9d4+kXUh1DfIxGQpfYBjsGiTloofdnYowG4eCzGJwkrlZ52j2ixbix6tlLc6a/ZO1XW31P
DQzSKtSHLuI+Vu5n4TocB0tYdB+XD8y0tadhCj11LGbLBOljpRMaCdKVJYa1VGu8nWcl9e35OLAS
jzAdEaZLs5fKwDIOmKLB8CLAqbRuHP++EOGIj5u0tqVttBeC/cr8gPkAuqWx7EjW+P3yorXM+wND
tZOPvTGSPeNQP8S5TRPn1g//zrwcChI81Kmq0gh8P1hvDH5SJwDaEttm15kBtj1u8JCJcfufL6A7
D+ICqxLoKy0GcgLHjMdKoppQbYehO2qpdFGSt3+eH2flMUuuyLXB53J190OlPQtGx+Nijk7CgRuJ
m4mPfHY1IOCJ8ImRfMHlAbKorx+G7hU8J/wM70Lk/r0ZFtc1P8GhksQWALW1WFSjERXpAT9hrA1U
GAVqxzDHJ3ih6BdVVICuIxEg5jOgrtNHpbfxHCvbqLyqP/eWV248t562ZZR1J8wwi7sKOSe0933r
Iaagi2wVr0d0cv1NkxXq2gpQA+fVgwm7MPrHDB75I3VnMp8GhIEW6hKcrlNeqBmsZCSWy6VkUKVQ
vEIWn1P0UFDCiW7UoCu0vKwcljceuRtdQ++l06oL1/BKnsxwFk0N1xAzMPH97qHsiO2CrlHtjfD7
0Yskuw+r9FL9b+2Qk3IA0qGiLKxlHcRLajibsQhPIh+fJ8zA0nh8CQ1rf36LXhpmjq9vnlKajOka
DkV0kvgtouTeBsWLa3QRUpFZ8e38WCsLR4Ge6qkpDHKYZdzS6BIFpV0Gp7GbmivdjR8szU425weZ
V3+x322iogVikhBCSf79hNxKqsQZ6Mo4aR49xZhgX1dwtCj+uf0WNd1h4wg8fbxy6Ld17RcXhl9Z
T4anNE9OMh+5xeZo+1KVmRyDU9TmCAEG6NQn9r2e+uOFrHQlMr8dyFm8MLQkKLC0pdPVReIxSZKH
YMJa0/UfAoX9oCGj5sKAa1/vzcycxcMtbEpD72agTdWUhyDvnjhnF7s5a18PvAsZv0NcpqXy/utJ
O84g0erBiUB5qtrbGkz6/A8wCuN3PdHvTQkM5tYZwm3foj5ISUX7hqH0Lf8wms/F8A3pjv98Q3HK
bYMyPI325YPVCtk0pqf8U81zLjdHbDPQcr4aRszSXGgYdrPrIlrEWNpfiN0rcW1+YZHcSGPeUYsV
F0nieNPQOk9egMZpAhwIRTVN/dQCZT/Gtn0pFsi1T/x2wEUw4HEhe4vr4GSXTo7qRRReYzQRwOxU
3a1t4tbZjRly36XwH3gnDftywmzUSktn39XdBE8ZuRqVp5inCfS7B3Q2Z+tg4dwIUaXiOk4wRYR9
KXfoZWWP+LC0aCT24YOmwSCDH6FDIDSK4qYrXJghGFpciRKts8iP82sz1IqtbPXhUXZDtZO+Mb6I
LNTB8KBe5XZqPFTa7D3NLRChNZtTVOC+ML8iTVtiL9D0CComWCPZOnYrAquUXVUhFq2gjilsbyUO
IQ+C1PfWsJGh0NpYPLSyNT9VYnxsjPYpBvi8+w2uw4rifuqhMFVwXrGGwB7K6fqa33QRzrhWyCAl
IpaYPH/nNuf7ExHFee6nbsuJQGnP78ttW3u/FPwlYfACZvOhjNighIAibYBFhZVd6MOtBTR2IT8A
zJD7ocCQIq+jO3UgedmK78HQya0esH6dZSb/ea5pAxMyQTW7NEeW1dnc6U0XURiK3xamXk7BCR9u
gZGH8PEvnuq1s2VLg8KQzb9QvXy/rEVmlOE0JPYxAn12RZkrvW667Kub5D9aF8jO+RiydrCoOUOe
oJRhQ9d4P5rvRUbhdKk8JqqttlFkiI1T6erCAq6lm+A+bfCWXH8mxd/FMBW9wnJwkYZL+pdJRz2l
K7dTUP6BzRpyerbzCOnsNizljZVbVwj37oBxH9UoLtRn16f7798x//mbpIL3UMZJjKJTIzWFPAg2
bF6Zv5xf09WNideCo2iCoUC7mCywBjhhHcFKK/Q70SKRFtc4rpqfzw+zdiNhdmCTueggguzFhe7a
Y9KjMRueytab292npMHbo7vrS39jJM5faLJS57fiCztmZVieDBbtA15D2MMvjn2YOlh/TW1yagSi
t6YCwpwGxZVmhTdtqj0FgXjAFvpxivPt+fl+XFaeswKIAS0MAGVLiofl9F6UVxZ0xH7cdMb3mSnL
DXx+kI+zYxCXcEK3gPfzskPR536ld2k5nExZ5gdp1MPdiBDbjwQvxo0b6JD//ER6B8eJ0OQNuuhC
UFsZX1B8ULzYCa36MoUXVIFg7vT9qe5Q35vrI0E5IGs5wobvdrwMXQyotfuJsHh9fuYry8tTGjT8
zJ8QH+DwlW91bdshXY+N9FWcYuU53qLudmH3fIxuANB1qEK/WWL84/0BpFuN9XAX9ifTN39JVM1r
lTTIDlf2VZjb8YU5rY7GUoDKo3VLh//9aCO107iu/P4UOvlTy9mAipZed5V9FzSX3hAr60eRB8yh
+5sTthwrzZ20H2PZnepA7w8C9A/5oTRRmxvyzflP9THDdmiKzUWWGXdI1/D9tIqOpqvpT/4Jj5Cv
BchRF0ylR7t9yIdtE3gX9uRKKcshllkQXqCSfUSyT81kYwJieHMpf3qxK2djdn+U0oqOeVH2u0pG
yaZODMQygIY/lrOlT6HpFP5q6V2Y+grNav4tiknDEVK82N7PPcmtKEiC38o6wVZMuYFRm3eHnvw1
8q23leE8uBik8rBvrxMs/wzIMY0bHEt3dmtBfA665N/Y00oHd8O34P8/kAnkENBZ7EPvSFlv1iVD
lxbjjkv9lI9XF/OeB6CiBwR0GXdljC56ZAvnmE7OJwMIuh5ZF6AEK8cF4DlvYKrptGyWaxshLoeW
Du3YxJ6g0Zt/pVaCrHd0Y4/58/ktvJI9Mp03Yy1u4lQrfAuSbnNCm/6Hocf72AnTK2Sg7gOkYa4o
Nz+UmsLzpPrTqCREOWQ3zv+E1QX9H64qbP8PBVonQmzQykR9sgBADygxJhdhTCvRnH1Bkqw7LOiH
u9KsprRoLBqXno8Q25WLyc22SGtIW6AMrhoRhbNjdXojfGe6ovTQXipCr3xR4Mb0l9gvNOKW5BDX
j3AbRnTzlBeFjzkngoIifNbSalMG1S0t8weXzvDoK0QG5F1JKQz5eojLlvbYGe2zFiGZWbfxhUO8
Er+gVNCwphACvmuZIEnNbF2VeBKh3zDfVWDfrz3NhnLuBOVWuehJedkUX6jFrew42pFkZHwNbni1
BBebfm17KBrMxWncaVosz6/ayeiuC6VZX2nOaLeOyrqbJk2aezVZ4aao+DlFh2rX+Y338aaY28sU
6YildCmXDyeDV1k6NKCkwlZ/dCvtrvLz28EML3z81WEU6wsldr6ZFomaY/BoTVKGQZgv9aNP9FvH
qvxyfi4rjVAm82YU8T4ea6OHtYjA4HKo28dApH9oofaFOt1GjPF2as19gVyh3asvEnWI82N/PMAM
DQYM5KOaD9h8+t4k8730RlnXtXcsbciBpa2IIf2l4tLHEzQP4oA/oKksP1TkTTZnq3KcLxKoUFe6
gYv1rBUSG8nnri3MC1tjbTRa2NSK4abRSVl8M6tMRk0TPaOVwb0o63slEbmqiptKXKLArW0PdyYE
0+SfaVyLi9RpFRha9KFQ80OFa0zabSv0H3rh7C98JbH2nYDJggumEQXccZmFWclohF5L+jC7vJsx
On/0y1Nc4F18p/PYuJIDz5ZRP/j++GcYFMldrWPzkWrNrzSqvxdRM1zJNvsaFd6rBMjo1na36/r+
S+zbDxWPq7BHeD8xUMpxqqekdW9qy/qtKySFex1MziNiFp8MNiQJw3VVF6gYY5mGWBGcx1inQFFH
z3U3m4EFiBubL0HU4V8U2Hu86W/qIUDSQv/ZGTWdXP7N4PXHrgk/m7784nsolimJkWnf4jA+2r8c
iXxNXh47w/5aaajqueLL1OWAkbXbRNXP4DV3uD5ttZ5uZ6uQJyJNou1S3OvIo6NenCq83ZFHEv3e
rpNPkB9RbHS5KOLnzphQOdfuyfNuNcN/jKbueRZ5cv3wR5VCbUHhCGfb7PMEyWCcDQCGiLZOnFmb
pEDlxHORjhOf5uHxJLopLPOlbrCRtnFeDfBeRBTyHuWEB1yeTCp6RUG/O8Ht1Bf9NfCcQ+/Yu8SO
t5HrfEOk/RSgNjOGcmOVcHum6ls2Ofu0Mm4h8B7NKsASFHCQnxxYTqQno8pANGjY9njoYCokr3TN
/kvZ6V2TV99bzd4msC4UYN+8s19w/Q03ZtA+oOp3p7BSrkbeXmVUXmsexHkhin0jJvNKYLruxOXz
PDfhN3s3wqTBzW+a2Ughb7b40AewrFAZqSz0LzOsAa8yeu8osUa3uoaBRNfGe6n5X7CwfUqb9gdI
TeNqFB2GUWUxRleFNWpbaL3ZZjJmWZCq7K5MLGG2fZWpHQaAeGVX3Khegpo+fhfzg5hgTu6OVEit
fS3CpN4W0kaMytO8P9J+LuuBHrmy81GcLK/TfyXjpGFCnpomSsdluIk8zaX/PU018qVauM/GGoeg
brS6q1rFLRYQdajfC0cFdLf6Aqk6/s4yTLAjR8DrceBTTKGrHsPRC7BdsRHEiu0ZVQDqCUWuVNz7
YYf++lgm9UNOMviMtn+61RJtwHLT1F9NOzJvwOx+zWhzCms61EH/WcbOfpad6kZ9543ezg+mz7Ys
MFlJjo2RPfQiQP442IkC3aXKOAyhcxNx64RVf/RCOLDRcFfMjsee638Vg3adYKMxb4aglqeqFPeO
Wf8q/eEhaNQxNJtPQ+ocQ64W1JIfZmeieCzv8jr6OX/bpjU2PolbJ+rPWdZ9D/L4VCZiV7pYk9XO
9GdMpB4V3rEpTmjXUTnHEN/Kr8oyLPBhx3VCud3OUPExGuVB9ci4NpZ4CpP01FoUh5yB5NeqeAFL
idibG3z3B4S+dfcXDVo81HV/X9gdxYgGRynl3k+FcacMDQEA41umT59Hr+VQIaJo44sbhuKACAMa
QfhPZNapD/QNBkavgWnsGtBz9mgeRyv+1OTGo9viODhLwei1k6EHOv5hlFNyVfnFQyuCzzJRj72v
Q7bV03vLEQ/KVn8pF7l/O76lm4sjbyPuLCf66gXTPe5mP8dmjK8kyAPDtU9e4SccxdnnVt4lWnMS
CC15Ev9RJ5xFTIJ7VBySq/kH+iVyQu3sEmre9ol+iyXStz6yb6Y835opUomag4Z4M+rylTIwkCPj
pi+7Hwgk6Td1Kq8hK2AzLL/ZyNw4QYp/cdl/CsZoE49qP2+I2SusL6qfMZsE/cjXwDCe9LjF/MjY
R/hVVLH8q3b6x8RzP/vCf2xZixQ5WD9Ln4t0QM4bS+BrrNRTjD6xe0vUwwDKxQswIpLetHe87pCG
4vf/pi36fWDKVzNJbrH4eaapSA+hdo6e6exRv22uqw7kDMaZ112A0KeFfc2Wjbc1reRm6rRDYk1H
Swt2fgHGJ21BgY/XuvRQMk98ApX/RZH0zMtW9Q7Sr+O0h6OXXJkckMYIvnYaensy4ph3Gcxs3HlR
VLNwMGxs9PF4816j3tTj5UGBwkTRxzbBAJ+/iT+m3by4aELPLB3Yb8u8U6Grh+TANB3B7sy6+Bku
mDqBZXIbOo4mrx9LNeXu/KAraYZJss0DhAoCDJVFktY0eaisqFJH8OMHM86+OVq7BTt6obC7OgxI
BikdiufWMhc0AooiWa2cI0WI0gQBdgXe6/xMVnIzkxbA/w7hLvqa2OrRT6HSdETk4TrXivtA6nsr
U7d6dAnY95uh975XzGrxBGflfsM0FilTHlde1OUtu5Nz9meZpMATtAhXrcKS192Q0Xi06vAWR04M
HPWsg5sdD3s7tuM/4hy6q9FkKO23FVkAloWYhLf+9Kcwvfwl8er4z5R62GGMZHarS0pHASz3B2yV
MIfCLeBQhLm7GcouvMXDNz75Xm1fV0YMmkuO7a5A2fjCS2UlQYTJQQIxK6rMZYH3ibypYfTrhTYw
cCwYOk6zG18oYa1tfRv9G+RTWFh72fxGTngaEPf9vT2aK3JPyjME14vUtLWZzCQRwO1U5sng389E
uuGgm43nnxyznx47Z7APeYGb6jXWhzcFXYFt5nmIsIZW/Exj2LJ7ubfd3J0VV707dzKJlCrLPp3f
uSuztxAAgg0NZpsq3mI3pUZihLwF/VOh5ClUeFjjcXudWyjEt9N2CMXn8+OtHEaAgcZcquKLflgF
ejsGfkqmdgQVat6S/Pu7oKBR29FmvRDTVsh40Mv/PdYSbZBbKQdDj/wTApPNcfTD5s6m83GjV1bx
7f+T9p69cSNpuPYvIsAcvpLsrFa3kmXrC2GNbZLFHIrp15+L8wIvxpIgYc/BAjtYzNpsFqvqSXdg
yNYy/kYByEs8uRuxLN05uoKO+qxMr66N/pbtVnLbZlqHpjRynP9PC/EWmeCkToOPEAu/ulEQM9C8
1osvJhYfLjZ4HOZM9HfeSR5pQq3BATjKxXHw6Wzt/KXDTttDxfnzd9HWvfvmTmJ4h5YYgANIeW9P
qeWAgkuUAj5rl8wI7OaB4Yjnoo1+4UaJ77du1ei1o3WbDYMZZGKp8SI08VirEhHWtrc6+45WaHR2
78NMK4N00J0TkJxmW7XqFyv/0ZbXVmEXQ3XQvHmL2JtjNFqbOgHm3iTfa1U9aaK/EbWJ24ax08vx
i9jwwblnqPn/P+4tG8KovbHFpiy55qmFLNNgxcGSyi9R52v5/+4ToKJjUm4glfT2ILdTAY6m563E
rHUoWLPMFL1pnO4dJB58lcSs1aTEwWmme6ozZtXHn59vg4/eFK03RkVwM98roojJXYymotm9prHr
APzrxtVHnTrSlJWhz7WFPM+bLkjRxGOnW7FzUdUYs/fGHcMUvdy7RaYyjCp8naTRj2ch0UDJ8+zJ
mG0qmgnc1Ofv+sEmwvPAYxJPvsSQ9c29OTqT2i+RrVzoV24rXTvaAxVn1qqhXSp3mNz2X91mH6wu
/VqomgySOBFvZ5xNS3G2tLN2mQoak4CtTcpe6qXsRTWSZ3qqv3C22zuLs7WEGqh1dqAmvVFlFK5J
+edv/+FvMS201EzGgkgM/R3LtEyWQ1LmydVk2oCUoT0iNe3sPn/I+9sL9UQATOs8kBTgbd6WjnFu
1ksLtGI0H0QV74ZEu6Op+EX8/+Axukqva50a8XO9N+8SI1VBtW2jMZNp6u1q0XhAtd48Rovt/v78
jcy14/n3IaVvR6Pr392rO2/XbZRZFCEOaV2m3ijCvDA6CGd95KPsuZwNBXWJFEg69bqOrZCa1d7P
Qe2mE1qfyOTaWMUMHVMtTzNQ8JWe9rKOw3DdUcdor6n0NzOSDBqR/W9h4pe6tJPYNOAkw6VpgCFF
83LbeUiFTqWb7/QZhxY3S4t9CqEgwE1Ru5G5SjfJ7cU5bYXCoKpbtnbqzJs4tpc/WZUL4OipuDX0
On3Uai9FN1U0h89X6f3RWvkiYEhXzbdVPvLvzVVKzXQ8pdAuSdR4mDCN5XmeJa6xqydSupPNWP2v
GM+Vrs9GYy+jWPlO7qdQuG+aZsQfpTYwLCujcTtN1fXz13oXI9eHrOgIoDQukKQ3ryWcKhWjWkOA
jhPhK9ju2mcPYawurV8ADOFh9b/Hfx7JDiBvptW/cnD+XsnFAXq7ktUgdHm6b83eRM1p4Ew1fv/8
3d59MsY1gA3hWIF/NMC1/P2gvi3yMkaGHtnDLKwVN6x6DTCpuUt68WPESPeLmPo+4WCqCniaanwd
oCHB8vcDa1ElyAxYKJtFyWGkV5BN20I8DPTfuozGAH1j/ceKVNDaV8vYAtvH4/nRmZ0gs/dgu1Hp
xhx+/mJI+j7jhG7JKhAZuBUpNd8s+BSxtMPYM1Pzqh+ObFZl+kQ7xEaOoZ83AOOLERSkVhI3lZtp
v5cJT0vklB3nptGwy0tlZh5Qn2u3nZD6F5hQlzX56/Lhx6EhxkWnI4ZLpvb3msU4SrCkqn2tB/NJ
OPfZintMlEuJSzvLJ5KvmgrvosT6hVBCX5v78M/fPrDtZlpksQWiCi5v2NUN5uRVVH1xf3/4FBup
Hg2dBvDZb86VN6Iu1yu5uK7uPQqmLqGT5WLz+QZ/V+Cvr/Kfh6w/4j/zpF5HsBwntejajtiYYDuz
RBT6KANhvfd/8SRHJYcmrjrvUDC9jcxkCVvlWqjKo6Wc69x57K2TWX9RWL+/jsDxMBojXQep+45/
AG4T+WvHmK8NdqtLET1UgwyqtLrTaFX3nstyJg9wT7+o/z76WsBtQDGt5EjKzjcLGQ1SiB5Jwgob
9zZ5dr5S+frqAW++lJSpHuUKD4hz7LRdOByn2mraL3pK7y88Vm9VeGbpQIO9xWKVWjVmU8HW1vV5
i/RW6KAnW0YSR8CvgWcfbT6La3yFX2E38/ay61u1jSxnWq5zS382K1aFf8TS8yBttfDz3ffR6oEd
YuoHnofr4M1FLk3brGsclyEiuH4fyddkHr9SK3t/D2kqgmjghVAdNd8ViwMURJFn0bS6duzpom+X
WCJ3tWqyw7mbL1311bX80VuBRXZccA5cQ295oLCZCr3CYePqGs2fvOwxD/KqImxzTz/JLMczz9T7
ixjjIhgxd/IjbY7CAeT+Hq/eatfXqXtakmz54kL+6AjScgIfRF4AXvJNtEjMaTC6Np2vstBeVI+R
nGWEmkmjq0gW0H1xn/saLbZdq4rXz7/zR9+AZ+prYg0G5C1suVDMcSbzYkVUWHF9NmxbM9qQ5F1V
lfGTilj8nJRfpL9rgPk7AME7YnwNK8AEnvW2ZjIlpgSlN85XbRifk0Sc5YIlj6jVr1BX75EHXNf/
fdL6+v+5ru3FbQW8yflquQumA/ie302Aefc9jQicpHR1t+AlH4qJMSs2e3qNANPnC/zhu7LfaLzY
cM7fTuu7QZ2Zvs3zdcJ5wCrM82zPWHF1X8nNf/AhidnEdQp/hB7etpE8p6kHvO2XK2rmpT8Y1lON
idCiRj/mzjX9xWng6ML7/p/fTiNErRX4ikR/Oy4olkIbTQVZqRSewQ2ItOYudrzkOPfOV7IZHxwS
UJprys9+BRazLvR/PiVjukEbonq+evNkM4VwrtIyHwwr/cfMjMByqzvFFnfJ0G0+f8UP7oy/nrte
yv95bqsmgAJaOV+XcvjVdngRrZv182d8cLHDbbRXvQeKek7i38+Qti0rhjqYKdTOslHx7ArtVRBO
0TCwq2O5bD9/3gfvZKxNC9oWrOQ7WoQJXNnCVca+zk7tYdja3qtl8vvzZ3x09v56yFoD/2fhihKn
rwjMwl3iGqdmiO4kmkupNcJRLzBciX+t6u9QZk9jG33R2fvg/UBNeQyxmG9bpLt/P7qWbd3pkbYA
PoiDfLitMGf7/O0+ONb/fcK/L/+flxutRhfAjhaY24kfZamvDcZWfpVdfPgea0OCi5ld8XZUYAqK
6mQ0xBXsqvSFrlWrI+rnb/LBM9CqQmUM9RSHUPzmXHm09qHTjxMT7Uw7V5HMrjjbVf/7Dgf6SjK5
yu6/ZxaKvsYsrKyzVfZfpUJLERiE7lqL+nZs7bvPX+k9GBk81gpRRVQWgDxI/Tff31PmzCgt54L0
86mwHk0cnOwOc0VDXkwTatUAhGmstLPdxIGIrce4NMLPf8MHGwQVWRObA9rg7/HXmBJWbeKCFxpb
hunJEn1XR3nTSvm/P4eEwUVQgwuE7/jmVdU+mykgDOcy5hiWdhJjmk4bXJ+idPzfQxkYN5QbV+q5
Ttv871U1sDTIXLe2LuYi3V+6ko33fZsaoZt+qYDzwerB1kJUG+7W2vt5cyFquoxRsZ3Gq0xNXLm7
dhfF6osrx6/y3A9uKW7dVdxPY/no+7x5EnVR2kQuG5P4rSKL6NwwIzo3yTF3wgFLCtOaHvRRCbJO
fuUR8f7k8WgwfKsq8ArxfPPp5hpUaz153nXOvX0r0o1WPX2+Cd/HTJ6A0LFLY8TVoQH9/cXcIapm
oITetaajGOEXv2DfasR0hLEcNq6lsY1K5Yub8X0s45n/JtcsKV27N29VpD1T2r6MKFLIQ8oXWDgK
hmcKgq6fv9wHD0LrCZC/CRASgPC6vP+5glNpK/ZoJ/XVVicTY8LRenLNUd1G86jvSyGtLxbz/cgB
FiHQRBeSw7+3y5tkcrHSRW2tKb6rVrnOzjwMcbcfKs1AURAlmHq+K9L0kGFEWZFGmgvn/vM3Xpfu
77x5/QGIigJFp7P0NgWqFKVr8BHIr1piJ3j9lvOpnqXAud0BcTjlTRAP4A8/f+gqEPh+p6LPRCTV
V53N9T9/LzVgSJCgaetcOpgyYRUVOEw35bxbsMPb1ZkZha2Im3BZFOM8Fjrex6aod/UM7irhK4Wd
YuSHAoycX6uDuZtk+60uRwPwnXKL3vGlkWgPx86zgyVs4po3ld0OfpmD0HA69/fotKHe1xLHtP5P
C3P4aC1duRmNDP+gpE32fTR0h3auH0q4/xslsRt/Gfmvjm41KE5IZ9SDQTFoPaLNQ4M04Oz5dJb3
gpzsfo7rnwQjfEsRrfFbmi4BMkX5pq+Xp6mNf64/To7WfaxFMPR694zn5gNAKoyEtW4IErnsjSo9
mrH+oxL2uR9mecAwbAGEKAe/7SrHxw/do8CILT9f/Y860Wc3DJYPldK/5m23xy5N9dtkhbraMPQI
HKbvuPFDH5n3DVZRhH4PaQt7Zw/yebKTn13jAOwYtnXR3qcS2UPkbO+WUl7GEiBh780eHtPZJZ3l
MVb4FZMunqzMfomYdHadtbW6KARqcADsE4I0x0Z0wAWyviBEtMvVooE75z3No+UEWm+B+h3H1q9U
81UW3oWhVGAo0YO5kPbItHmcUvFdqrg8mH31XIP99E18YcGc2Cf4DsIHirXRzXEJjal3N2ojfqYi
c34lGAGbdX+JaA13hvGSqMtBjZOdM5TbDC+s7TRPYJ3KKRgixhP+0lcqamRddg9HQW5EpuEi2h5K
VYuCvkYZac6nJ3LCU4JsSGAXE2pH9WGS83cnpuTirw5EWn1jsvYTnsyvEa2rMTJ2S2OehjZ5qEu4
fC3WY16+K5NsCCpvdAK7SRRfTnPrZ6P3gD/yvkyKoNAjhqh0TRXnptIAzA7moanjG/Q7A+G1QT4m
26ouLoixP2I2tMXp8TDozyitoU9pbJSqPeDpFUqn2GqKExZ68pyL5XZcso2n1Se1Tk+ZWpziKAEg
5wW1kh8aoJnIq/s4bweieuUeCpEM0FqxWR+GpKff9mWgDsbGwN23STS0pA6V5WzUPD4l5treczeZ
tA+xKDfWqNw6WR3OqbExS4M0qP5HWNUPdMk2bZXsk6Qw0ZgCwli0jghb/c+SWhtvMnZ9ZobLpG2w
AL5BSMQfHftea0uTbjvOIovdnrQi2jiF/VKZyhOiTAGmMUym7LLFoXvEn1giWgc6NamQOhuU7r4Z
0+9pXBQ+YxktiGCjYPaN8BI/1UuWiWlF+yvxIGOY8ses5N/tDBdbM/o25dVDy7aREx7tneEjX5aA
pm0MNwQWHTRqPPpjFPmeEMGC62CzDIE7SvxKnbBP6gQU7fwLoe8RoOjSaPduJ78BOeCB7fSaCuT9
5giWI1jhg53ECsDE5neXO0FlWwfhdA9jvxz72A1Ab4TIiAdgnTceLodmg9u40tz1mGwnuXqRwJFn
bjD8akLRGBGz4e6okgeip7UFgzX4UZuClyyDrOj3uofDj3aqhLjRomZV5DIDpPh23tCRvTaHVs0u
M22gAD3vmGthCYwsv2CLunVhAkxT8oy7bhA5+vOsraTwDPNs+U3NkggpA3C+Fe5boYeOmTXNgVUx
HxnEeYr+GWPwr+NpBJIJX2/T49Hamv1pyBBm4gW9/leN9VhkAlP1QJ2KPlBcj0Vu2efNRuf+K+N6
Y3Tud3ucWG/tAZHZzM8ikfvObN0I6e5REvMrzbrHFR1JBH9Oxpts4v5x/2mFPDp5uqk7oPfThOWz
jiXgDC7f0Xqw78VNnUSoF2BHJL8v3chBBiipfFv/GgvDTc/jBmzsfeayF1glZ0wfc60PJgZd6vKM
Nfr6mmZ6t94KBhNXO258pO8mvr1EBKJXxb6OyydLGhtX5qGKA6ohv61zslzLt0Mqj0M544du3RhC
faULsRuWFJj56Po1Dpo+o6krKR4weBVzWXDOnmcdbX6ZjeWu3e5LEK3S7kOTZ5esZ9/kR6EVP6ZW
AghuceAcXg2Ckp6bD1Fh/Spt/AUUoKG9XZyjJr1JkINxnfKUCm/XDAV2L0uwnlbROIELbauGSlmo
6nk1Lk3j2ves4YQA912NcNgCzKywFhBz9bcyfqhFTCKYRyelVxAmLsZtPN4Xes1+/6cxm31EYMRm
+gyv2YV6K1pfXSENkYWoriUqw6dHcW95SFXk/fc5rfGe1uKbqHOCGbgYnuJWIG3nm15oJzkOig91
JDARkmRi/T3rDcx/6l3hdAe1cJ8rwyWJKJEH0XcOhLKlaTeyx9HLHS7rkUjwRDVXR9ecDTyNxWWo
0ntGuDsT1oCRGneGrmBF3mUhUXdikI6nb1q02ym5VbWfM+dk3ZZtBySkwcSbmK3z8lZ6F1fPosqO
doS3ajocll7fGQMwmWU+CRRoBk/7PghvG09iTUTma6vBpsA+SDezO4LaUz4220x2GwxTXgtF3WWt
4yfaFDYzTKY8p1Nbb2YIDWi6LGniG8A/06jdVbYC5FI9DpmBC3sRWHjJrps2ZT+vl8nIjT80gK6h
JPtm1/fo32EhWzRXfKJuC1OGELagrCaNL5xyJxXlXlQRJkB3OINvSg+b5Ao8ITt9/fWTmd14pTwZ
NQFduDvbgEoncQuHTDP902n1xeuVs6vn6ND0OFQuYZIkJ4X+6Mg3W38ztusbs5ovXjH8kDPWrUy6
4rTeKq62n9lCUAR2wHAOiicvYlJf2yHqN5gqEzfiXdmYpDFtFjjlgBF2mhwaFl/vf5ZqdHLJybY5
6HH4H8+RXU0nR6ZpaLrDcambM958W8WqsajnEGn8kmIufIyizx3eZ4qeYPMdaSFu3mGkpsHSeY4P
iFjb1ROwhq5cjrOLq4sGYL+a9JcaoMqhH1yUFolZ1ohqs0E8Usptb9TdPsmnY5SO000+GPWNUSE3
ISheEEoZNzo8mB4dYJv3qOTd+g84AXeOkgcYwN5GhRKoRDxV+T3HBeaVBqkGN9MCgTNN8NiaAMaa
Q/KjseqtR52yxidl6R+yhqG4Lb9PVnE/p+43Ay/lxYzOaA4HI6tsyGpbet2liYarozLQ1C0uz8XP
+XO2Gm8iJw8TZ7hZk6tRrbZmaZP01KquhJldXwxNPmpEhULPnhIU/iYnrzW/5UcIjxNtYZfsC2X+
1UmUsuPoZ06+nunZM27Jjl9M0KBYrqC3dfGYJvHRNPjpozuzO3WaCx5SmRfy0P1ky0TzHbhZhl+1
y6MaaTd6n/zjjcbFyVVssSVgKL2GRUP0jdKfOLb9mlT1WSlS1oXbuGuVFKfrjqnPlO5GHC/oIaVB
VEjzjjnObdqlt5Tupxzjdj1Pb4BoBBr7WcK7nCMD4WTUK/qEm4zG/q1W4iftlHgTE1Ub8YRWHg4/
OE2aLgoJabKbMAd3KvUyjAy9E52kaphRRG2djmluv9NTrUfzwxZ1oDMSX+8q8PaAxrwseiT6+arX
Fitu8WdaqN+a2D60lbxRvfHBjIxNL6dtN3UbVzjKts8te5vrzQ0iNNjMlqGHfgE7o8DMN3UEsfmP
ojZBwsVRoRsxI7rfe+UhNQc21Bwa8rtH2EoazZcaro7WXaSv0lgUJnjKBkVv3LTas133ONWboURi
iEvA6rSwKvO94iZnr1UOxWwcnaX5tkb3RrO5jZpDpv6DLdJLYsQnyr1nUM+PSTRsFQU3cKUgHVk4
AxFMKQUQgw+MCYk99KEW7xdyFEdXxao4iv0uwcoVLX3dlj/dmMaWowRxX2wxudw5nI8OuBmY0206
JcdFxSBbnNflKzILJtdEYiTDoo8P61dcN5peGAMCftamQjo9bvp/BoGaBV5qa5wRCUA6FPGsobld
BBqdSrUbi2g7weBXl2lX2iKI8SlQE6TzsnJXYa2BECiMGwf2R8qBzfUHh9yZhjSqyVjUZ1xMkduF
bofWH0FiXdH1b1+fZmnlUxPrR8dqrKDBhD6Xd+taGtozc4Cg9n4ZGhUOgJ269w5riOlwaEG0NMxc
a6vwzST3X+P9ypohnD28DTxyTbs+zeCV/Drps0Ab5nOiQpCxWa1oUbdpM7GcQj6M+Ej33kuWxU8z
YaLtrLukReKU6+aRpefdS/Nge2OomsYet57bWI3uC0KcVdpxOERG6dMxfp0am67cvIc98GSn8NfQ
I5l8kVl8gQLDeDe6JQCu+r/renYoQGXufJstaRxMcXRsFgph6Q4noZqEQXk/I6/YR0vY6G2IxNbG
I9MhVdxklQm4d9zr+GUn4MaLstsWgx3Anzqu/3Q6imQurj4zoB7Fe0f0u9JYtoYpntNkZRtgusNq
rrsa1N02nd3Lkpr3a+SMzeQWU95gtO7y2DqscQT0CAUy3Vun3c1G/Vqmwxa+DytG9uUibTZ6u2h0
7tvWQl5hCl123Ez0dcUjxhn4CZWwL/vQARI5atM1qYrnUSOc2ICCeP860raVAmczz+/1emGzdpeJ
9UkytlBcXmRig1bOdlpl/eE8xnb2JJL5PunJcehHDBo+IKKiTv0WafqGnH/rcuSj8plR7h1oeuba
2h75mnCNJ0N+r7rzge7njeoaYRfZB/4voaUYz0Ip78up464R/BHHl1H/05TOT0/tggbw20IaUzJu
iGGdt/W8JUQdhBxvaqzTU1e/a/szu1Rz09ts0rEFb45Lom/jwXzNkDHD7Gc/uD3KF5Ag7eVHpKxK
pZEqA5haaDDPx1jvKJf5JLm0t0oZHTU5YcmW0liOD0aa3asNHQDtGT+CmwWen2i6a7kU6LvrFcrR
RZ8c+6Ihgaf67JTktgGnGqPbsq7juki9Bx2xtnTglRyc2eNgpsl1dOSBTvKfPBJOoKb6PvF6dHqR
jUMlIArqyEByGf7Rkgk3mKb5fr3QIOI8T1aUgvIiTRcz4hpuvdNo5wciqrdEp73p5mFdaE+ZyOwt
CizHtQaYWHKWySuL29gWm0EZ6Tt1hznPwqpu95yWsK2jbrP+JTnbK4Std5yRQW2t5ttgzi/CU2CS
A4vovL0HGoN+HZW4Fj25+MUSvEndmzw5um36kkzTS9vYFmc/u8olvsu5ldOu3uplxV1l/kInf7N+
Zw7+XOOBDdt1dMTTqtJd8Jm5TgMu58BpIJXpBm7giW+Tpy7jtNdg7Fm8D9sRU9jtLMotvjtBlEv6
u8XO6kD5a0uoau0BOXnq/e4sOPVN9lprJVWmh5Sc3NZLg9uqOA5Rc+/M1auH3E5roCq9hPXcneci
3tR1chzk/OrhEEZkJFh3MUcz3q/fsDDGwLC/aULZDFxgo/VzPdBaN8K+M7K95wybxS25BCdIralg
eAtOps0gFsnDYlaBu2SH6d8m37zJyOXTkf4i6aBvtN1Nn7gb047vLJkc6syF+z0/WaTqGDPgmTRA
WPQChbx3VGiqIO6bme3BHTlZTkb9AC13LZeUkvLGG47qpB3XUMUCwNu9TxcgsZzwkX+lVRQ6MSdw
GH5wOTbFsovSfCvBqY12tsErDeZe8j2CQe2Y09P6omoqL+tLZcV4OyK5XcIf5I+6VMgxIwupNT5j
mzA1pjsGvIGa9WCks5Uu3Lg/zKmeQ1fCr+F2UxYl6FIqFOmFY08JmQtepLlqkd4GnnTvaCbvuxqE
dxU4vbPtbC0cbGRVjWkDTSWAdovrZrbt6IW1evU905llpN/juNgZc7LJYvuYOrtkbgKpRMe+n1AA
nPa92V+BLORI4rp/rDkdg6iLjulA/WXGj0uXfWNG8YCc9m1l5s+zUbx4Mv5pxtbs23PzB0XxQ5mn
Nlzm4o/WF+AsBfklR0Zr9K1R9LDwFe7RvNduktp+GORwcWR50pruHqDeWeclC3PZ20pk0ic1z4Mp
XqTUSc7l/Ro91wDFPvlul96t5Y6vRql+KzwlCUUq8oBW7pUzcmsu48+5dA6Yt3/rcmMnl+mHmIv9
PBq3LX/TGLunBmG5YBaJ5bNXb2JDv6dxtU+Wep9O8qyM80u1FOF6QTXwh8ve+baI+ZeWwHzMM1qL
elqfDQRoqnm6khNgJ+tQUg4LXcD6shTVwbSaS2xkrIWBMSuLGtAvOnQaTilwQ9cjOtjKbUm5mzXp
vV3Xup8hnOJbzioHz99qDgQqUyURMRpSXBf1EyKJOBSY24h22LeKwT5EkTwDkR14VX4zwyxX2D8N
/0ZzWsqHur2bhrS7FqQPyMqQ42hkkV1boYG5NLB3uWRoXR3t3PnWW/OmGvsXXamvKdqBXTqHnL1f
YjF+6D2Ge2N2kp645pN2Xmz17v9LkZSfdU2qPSRkeUV3WCSyEBPEI18qNTIJcmcV80FpqR7GpgyT
pnzCEuliecPtqPUPXix/lFa0h8x23xTROe/zfyQ7Fr3jLTXeLklyWG5N/K03lRud6FipuL8nVpr7
otJJ84f4XDTdrWsmL/Tpw8pW90U6nm11RkqgkL5O76lzUw3MhP5LesPkK5n+U879Mxv5O+gR208S
/rZBjL/zgTODAjpMmKh7tVonop3j3K/JY9HIPTCyh2WkY7aYyV2x5Lep1lDKdObejaLdekcLrf2D
e9tjyYXbkMM2CtlOqapbO/ae+xQHx4ihh9HfNwuWD3kP2mk+23WxN9qGTKEy6MjrPzyrvFVqzyJ9
V8/LPB27xTzGmCLQUFQAf7iA/VUBd91ApZ/4CJFftQtiBdjlNil3bRYhwdSEThc/WML8bk3VjUak
QFsmUFlgOK4pWgRushk1wV2R/9GyHM4PQSQZbSPsI3unZvDmJ+OSeFRsUqH9UWl4ILZB5Qx3Ky6F
+BI95h5jXtnrB5Sjj2bTHvO0fYAy0QVGrD6qcfQ4583TQJfKd/CxCpTMPjnAc1LH3SIy9EvPYqQd
m620zYSbNnpsaDQB4j+3s/egN9PAo5MHIXAAafQsNLVhGyP77+ZDTPW/bAVFqI8A1EOVyFMNszo3
KdxGYzNV+ZbLZtd1vKjSAatWaDaZG8rmPVQrD6Go7iyz7H79MN3aBZjahxySlz9TSMauQ6yW+m6e
O8TzSIut7gndmJNZFMnWW3L6S73FZAZJPV04+2XydktBalY35bFtFNuXzqz5VpM/Q292oIy2KB1O
+oFTRpOxzF7W/EfR+sfKgNxfkTo7OfWHPrq/7S42qVuXLfr+rG1nxhtF5rxlM88br0zKwDNz1Ud8
87khaukF7NvcAtWyqD7V+E5Q0UaaEziwn0YwFWY631tl/jTK6jJhMujachMPw95RCXm9ewUv893M
nB9ICtxWXgtgtTrR8j5PM+WMUdpPtWaGqS2fvLq+VmZPJcCAqFXHmjLFKcNRats1z4DB8KCq9GoX
iwYMvgSS/YDgBR9ApC5Xg3tmVPkwoD7Wy/JM3UHK0sFkd7r03IjiLGfj0HUGOnsstI5ara9rJPgp
F76OYoJfE7XoUSKAYHjHqDDIKzaOVRq+wgU5VADbnOZH2Ws7PDosXClq35TxIbOTnVCoHZZubkK4
LbS0qyiIsnE/qPhaJrXn+eVivUau8Pyl7lxGijRPUzL49SM1Xr1xuZvowN+I2A66luga5fvGMUSg
pA5nLxt+DOYwBrFewq3RXuxMHhe3OCR0PV2VHkra3+kdrSrEPoZJ4ebwbiZ99eJel69utsDptoV0
v09x+SJqsecA3ZRedRm67kX2qPoW+UMp+m9chQDLkd6mt+wGQuFrwY+9a9c6YcovyaAfW3Xea0X9
a92RDOP2hRf/oMCmfWD/BJZ+Rk7sEdjcScvjH/GgflPabtOhwsLM+KkemRhxom96W0WWQtwhgneL
71cfCHM5mm5xayt9SyDPqQS79rHjPksL5Szb8up0pEqVjDcLdcAoqptOTmOo2TomBBF2rXp16Gfj
z6wrewXANRIgBKLyt6u3GyOmShMdfTh6vxYTiCnZulnzR2miDqVzmv1lVuxRvQ+bPNulWYHg8nBq
sARaFH2v6s19pXo/q1Ike9e0nrooHxkimZup1B8I8ad4jalNvbzqtraP/v1iQr6SgNJulowaAWMi
l0zG01jl1nCYR08Rc4n4KW+c35OeIZXsHWJzPIzlSHQoyl9ZV2A4gsV4gFWH30/yLkrni2NVv9fE
sXeo0/JRO9XOSJ/SZcI8GE0XkOH+42VLKNzhMDjaXSnpkiucgkZ0xy6VeLfbzqXuehpS0TYhkqSe
vGrLiDFBerJmPIOUYmMryk3R52cY9rcLGTXD+e26LzUaHUVp7DVJhIuLiIaSwhEo4jwEbX2/FkfS
QZx6qn+xB6+10M7NlP+pB/UkmkbdkNvUQbdw1dnt2m8un8WcnNal0OvsWDSYMVHnbKnV0OAhmV/c
YK4TZlBlqOtShEpXwAZbXrMWHZXYbh96h1lfLXCFK7dToYSiz68Z/ztW3VOpwXaB2a46w1lFBwhU
/s4VxUnP1+lF+bQMyV7Dzf3/kHQey40jQRD9IkTAmytJgJ4SSfkLQm7ggYY3X7+vtSft7IxImO7q
qqysTFkrN4yoRXX10rfddzHETwzq7aa6eW7T6JgK6HyOp6+RqvscI8H0mqEeVcX7JxLtNIqpWREH
ps0chQ+WoikrRa/uYiCDasS/ok5JPcevTuVtYjmLVsuymXVORgX4XEdiblVahoT67HucWP8az/6O
u+JTFALIQShBbUboIbWetXG78lgs5pOrqMbK66LAdWje9ymWcR3WMWn7k3nirUvbM9YZ1yWjc153
ztaZxruaqNs+1Z5D1/5a2mJE9Bp2U6Xrb06RYPZOBMzU7Cb36UKDYT2kFhMY4skENkfWaaLtXv9M
oexf9cm3vJA6c4+RvkhQP133KMqvZfJF5fmTRDokBe1uQ4aJq3GTzvqwtsYOGHbGcs5+iWs4Fvzr
nyJUV0Yh7h0dLlG19zCr3yJK0q4er70Jgj6AkVRKc6jq6jDHwwHS+JU98iHCSpzkoWsmEzwIRwRk
LBtNaNWmxe9o7RrVzzg0X8tkXqAGHt1uWkfpjL9MJVbNyFGT9t+eStmfhy5AaFhBHIj7TYw1V0RI
lllzbKkj2llxsalTiwXSh+RYffiVKTn6MvMv4knfbZQijl6S8MwLbpBNcyhSfW9Zya1sq+vAUaNw
mlSW9pR0xVPqhkGpx/le94anxPjWRlQX0zR6XULD8vUmfRlp/o8ivtpCe2rVZfnMyuGsuQ3d7vZH
XntWkxdKKnLDwLiVZAczrQ5daj3EufAlDE4yA4JvDWSP6J7D2d6WYph9M5LJ/lA82nb9gfUn+jD6
znCLbamizqFazRpP1GEVRc0+dUdMS4tvecVqZR8VE7eqOTsNin6QYbcZxFntxn+JVSAtJPL8pSv5
XC98JSXn6uuA6/FdYfy4pUrXsKB7j+xPZ5BTRB7N+FSlv5m0F42UeUxjY1+0CE8kqR9G7kpaggGW
MmGaqze0nw6JNhwrRNTSrtwWA85R3axc7Hb40NF2RTTxI9Pzm+MuYAQaYLrbrQwOXYV0SCU0r2So
RH9yE5Wzu9EnGl+MNp/mBT0z4IdKTfxSQUAJFLSl4eP+1Jb3iCUKsGd2H0EfkmxZJ9T6bVmtOUoA
YQ2iNj3oofqMxAIY6aT3PFcfs5z+zuKR5odGIKNJY7DlTO8nj+xi40YkakltvruDx+8Q3shH/EUP
6XA226bk9cdKkKuwdqgulLl/c8GpDVCVdenaxjpy4+9y4OG1mAAoo37qF7Yha6uMm0elcB+yWByZ
v0TGIU1XblSkG8cyHmql9vF8CLoOtoI2Uj5hq05xsEsaQNxEfc/HSmazZDVQfQBSMsfdjoRNBnM4
fH/0Hn0wzc9RJEDLuuDyUBnYyJqkz2/yOcs1KSFYlTYWQBG4JSBCsU1s4G4oUlP9JIEzGcaB4V16
D7kT7TIU8kiUWAn9s+O9ayHaatq8jdt2m0N30N1PWnDDhAQRulN8UTUOK4+u5zIam6rvkC1LL2rs
vdf4V7tkZTMilUv10CXNEQ1apnT7bdq9GsSPGHVl2ClnibBI8C3XdwqMSgPBO41DgPZLEia7vIAV
koV1vbK6QLOVDT6M+zwnosFU8IR3asQNYbqDvKvI7F+iqQVAjNdROB5CcSlq5TjNxlkuNUxtWAX9
sB5aGoj2maWO+R1u1atRB6hW6kA3cAnSJKSymehM8Y0u523YUSnbQnIFeBwbc9I3hXbrG2ePfCtt
iLeGk8PKmaDFx4NsIIsxY6U3V5j6rtGWi74MJy0BY8huXpk90Y+8RdVQrSbH9JfyBHWbsVj5ZZ4w
V/1o85A1mrL9GtbH0jl0Y+mwC4fmBaQQrmVUm01O15Rax9DPXdls8AUr+5JzU7naabxfjIUsk1oh
DXdN1AlaekWy7iACFToo/6ORmB+lUW9UEuzSQFKj30m8iqPbceCNfdbFAcmejjKq55AgYuMyIxC2
KkE4EgAvIfb8jTnND2Nc38rkWdIElN5bF07gxNrG7ILIpibnT2OxbVko7fhECLvJB+Uk5oxAuOqL
xNoWbrmbWRI8Od0qdvyGyoKT18WVltavZKvwVXJhORToc+Hcx7y7wL9bpyAGfTtuXTXfjo2e7ksj
2zh4A8jEUi79bsyvjjD8enFWufpd6uyR7Mw+cpxpYwJIdDRk2nLcNPVXpDuI1f49har9hyLaELsr
uTtwn5Zbb6Y/IHH4DqzfsPsd18Qls2JJ2XlUdtc9YhH3w9Cdz1/Rb3/mR2w+6IqWwTooKF8Wlh7H
gOEeuDXZZ87Eq1yVKQuXXcC392CFIQFdLx/k9uf/MJn0/28qH7QPMpaTesGFUebUXnovpXM156xd
NwEhPkCrbS2LDPkAtOLvZkoITbl8LlYa1CNkQXChaDmUivIkz/eqhIFbhscMukiZFhsP+Jmvledi
l98GmClcS+V9R6m5KkLbJ2zwGCWMzMqiacn+R7U6kVNay112bCSpwWl/RWGtWlAV9rCM7/KPdjsf
i2Kv1OXeMP6xCGdEHhX3yWjTYIRvNrjRltIY5Ow1Xr5kapu39hXsm+txucFoeuPbearyScpyL/Hg
k7I4eZpm8l0qn/jXr+0Ua17+wiOd6KQaFF0o2SJaiDEh1E9dOP6CoRwrnJeXKfXGK7SLLUL0KW6l
2NfzeI2S79pTfdcW/4b2mHSvUEJ9BmTP6DVsuH32SA1XUv5fuWvK6dawKel/7dnCHCyPo/ToI17w
gGoHI28YbUKJXhig9XGRXJkOD4eHXL7yD/iPSsbTMmBF7iTKnS4A7XXQ1hBCWZHc7ax80PblD3y+
DJzGbK7lOcGdM0HrM0Hhswa5UIfFWtJfs5xnplQ23pgc2VHtHP1h7A0//1+07Gx5fdpkb12OdSKY
nWbHrIq/8mWb9M+lbLubD2b/pnjLqsbfRv78C8rU2ObwLjNHy57OPe/YLe9cGm96cH85GmTrWdW2
ja4Fc1uvtDimyf5JH2TTKIirL+YuntDy5LlAJEERdF4v80uOsiZBY6ZTwEfICy6c6tUT0U6G4QEU
12obGXvMF4ntZ2W0Umz6ODwPfJO8fZLMW/5QkJLwNA3rWgIE60kP63JeO86LAhlEw7VSbuGWGCRb
aBbRdO6dIHOCuuz92pDbmcc12POKVyyXRxYgcgjiGSC+urK9d/aEllyz/lmuQflLMlCxK+XZqyIn
WHRAaWPKT/Tw+jfJ7JKBaGyhfxI26/RH/oIMB3KJKx8x6RPPTsZ0eZ9EAemymt/oga6UPNqV3reR
ntkr0fDMMUfA+P/9ca02mbhm4CvBVp2XcaVzR2Gr/oEggmR91jZWb66rkBfK887Fa+X2W/mvXPYQ
/WdeBaRVPikazachZPf2LEudFj6sKC6vrkLfGAAC40u8LGvZ2OZZp3wWat8ZmIcCw5Nj+v/QFRr1
VlZxSupBClxWapaueQIuSHpUP1l5dLAnyBn5jS9UPJjfvAQdDiNvmwdt9d1GPk5dyhuSrGOBDStG
pcQipPCAiHrsCvbAmKIXWRyRw/QL4LmZgFpr5mGO1H2cbHEAWZnKi64g78N64kDO6WRlLAF2Lcsj
JU51KqgDi7m1jTPbaYrqD1nzj3T6eLbd/CDX3/87zbpmkIvS/lMjFTeVbRp/ET77SQmyovZrgWVB
SdcYXngM6w5xjgoOgPLC/aTUcNmkHpDdh459SbLWl71R+XTTGWCAf9EfsjHb8DRCzvwCm4dON87t
RAEv3mXUlysWKQ2i6G0Mi0s7q+g+Jn7bufsi+vSiICLKtZRmcidx5fPiwd5hpUbuph4WpPZ631Je
pPsHycFUTFur+bQM+lri9/+n8f9ddqK7eKR+xAD5ddl4RNyFvQ/V4aTEeDNY3lbGHJnmycIrszOZ
HfER1IpW+9vIlBcl4XnnhBegyxhJYav74Wn/bdDwkqbLM8FBfoaOmaJKuM/sG+SJtn63rGsfnkRp
rv++oqBkJG1KWM5LOmywY5MZUEn4iSJvI/dsZv+kun1CRUzmB+xPTwJ284uYbuR6sq5YmLvDx/YY
yYVauQe9Br9W3Hu3eD6v0oWxIbeaXFysz4yjUbb/5QZmcapqemTWdKvYz4q4CJ6svQSka+ceOkfY
uTD0ExQdpDGXc17Kq7zqXkc9i6dXsffll3Ic6J00jPdIBAkbGAy/uxGPJj4akb4lUOeEAhMLE5af
1md0htW/dEVbbKjb4Zumv2Gz51sQ3ORnGkZ5N9oaAWv10eD9ieKA/eexgJKiVd4xB+QolQi/avuL
Rhbsy2kiUA6M5yul8oK8wT1TnpyxwbLWfmhG+5mFiov4akheVBq2uhcHM0gia1KekwyY8JqWlTwe
OjB0UwIAVI6sMJlp1OpFJkUyspCGyNjGTdiIXU9tjVIN2ji9wsQCE+Nxv8or7ZX21G3UzxPOygN5
G44FgVE+8N5DQKO20L5ZGi18ITUv5N7sdiknurmE9J0ptov+Qnj5uxaVjOMYDdE7iAMwevbKLE4g
kTPhlH5fQ/VXg1l/NQYk1ECLMfn420Hs4Xp+TUoD+qK5a53iIENfW0+Ebxl52BvsaUyvWRs1+XEc
mdtinOGPQtdzXpxucdaCZyG3b2h5/wYnedDpsVKbQM0U+rTGlzqoUyARgeYSaXCsj1eZAzvA1ZFh
7VRp4HfrLPNSZzBf63QrDxOXxURaqfX1SX5WN39Y/ZsMAWpkbdMBhey7PFAsDtMGfWkuVu+o6Emj
+S2ZecijI+8/PTqRotwROL/08aw25QVq20sJhkJZ43t1uO8lpUGLr7NqfPKMWH9cEWdWLUmDZIcd
7r4cTLw7LiQy220oniANyaybb+Uo5Q2n3q1VAwfajEHC8weB9zsZModxui7VYXLfRB8/cM4n1avV
I5TMh/OJOaB/UutHPkt1qm1oRWcugdn3cqUx70P6M5FXW1jFmkR0McWnsRhoE5kO2LH8epDeMyLl
K1nYz5V7yrC+4Hpklk+E0aZ5L0M0H8+f/kIIi+MvIPJaPeywGWFJkO+WoaPrf+xJZeLyq3cbCmFN
JYi1qzAims8nFLQ4tBRwC11muEbSfcsnksq0fCY/Cel+TrSM+B5adiClEX29biPXGAMCdxrp8oEp
qGjzgwM7p6pK7fqTRSvfnVRH/QxtVmlHHvr/Y5DhdmqrXRyVbzWeuTx3yYYhphKpi6oK5I2w/KHf
k1xH5oOsvjKn26InHwIypDLSppz8ik6GSKdC5EHWYav4zXEp6xTWtko1SpijGCAtqrIvFnrE8yCr
RgdlLUp5r7z2cvqgtfc4FmLH/aYQm1fuXL2QDJXZF28sFIBzTfGWcActeWOxU0z9GXeStYCiyHTd
OhTWrmIqg5tN+UfyulhjkAh/WjE/F251tsrS16AYTz0L3LvIW8Wge5O0H43t+VAIywnbYo/gRIBZ
gOl7NTvN1OU8DawZJZawE5QrRCLAkm8ZkXm4f8lczoIDz/67UBMDEj3wOOF5m/I7Wxsfb5XMnvpV
JktFqnLsuhuZXyeghTKs0fOIaROr1EiwZRPmnGTi8ff81UspNXDLu9lfexv0R7f3Qh9+YYhHILu1
ny1jD4OwrmAe94+unn6pBeT9vDgsACzWDGm1YxgmpsoTtSZN6w4e6oqMZayZE4dipc7mCoVq+JyS
LwChoE6A2VRgXDlkdUk7hyNcN6Ndazd0G9T+rivOZZgYXzZKhVrQekxNBiQWAf1cQGyKoVfNeANU
7GLkW3ueICkKJESrUL/Ksn5uSprwauXSm7FAhEhkGD9riQsCYk5ixj7k4h2swuvsik03VyejY9/F
TooUXDlPmyUpxH6um/2Sxb+odig+5DHz2Ko0uqWRMNMO3lc8Fo9LMsEa7JjfcWL3mgh6cjl8byie
isb0FshpHKofOJ0zjgfm7XewT+4MpfyWbiW5bJ7j4+w1POoAhGvYP1jQJO0vLrDtquLG7iIHYreA
cXAomFfpRGMQpbNwFbnhfHTpOq3RrAY4griAhL9OelMMWK9O1q5fwuuSuFhLjg81gw+wY4p3q12m
A1JHQE84n5RJ4juL8a9kDjgoyug9jqqZtj8zX9ZENqyi0gXhTLnqIeMiwNwHSHcaIDCaMXN58JKQ
Qao+/LDmAsKw2U/rFC3dtd2olm/Oy0cVapTWebPu6whSv8pYjDKXgk+yufcxnU+jjjmyM72o9URB
k8aH2MLeCHidkbqqea9CkPrJsA7YkjJRENWPw1z3xyKMBOMvdPd2idI5j1lcHvC2TrcTjH2YcQuj
E5qdEAFTpqPUyaUiYOQe0D5ZzboQa1UJXwuXGadIRP/snOBljChJynZYbdLRyxKLvqo3bvsmuySJ
gtvNkl3cUX3puG9LeI+6iQOCqCv3AVH0awkyclHM8gkIed/PzX6EvxlY/XgwC+Ni0hbZuJa51+rp
ojKodgFO1f2OW1mP9hyYHbEEWMHZgBM+1p0ts/kxujMWuByWWZtPjQWkp1UYGjBGj1UAW5NRTuYF
2qRZzVNlUIh2cNLnyPa92BlPvT6UR52xyA2NjwiQpa6PauvRKWtHHI0cTQuKaPDWSV9/Kon4ln5D
G6E7z4k5AKFkBG7Dq360hbN/hc51hN/5EP7ODIBs1MTJupWGiOBnZubVG5cqgsEYSEvHpmi3Q1NG
x7mgicT8oxkHJUT9rR67dHcd27h4VaruE97HPrQdI2CjmhLlTncTjrJ3pSOKSOH8WWibOoSh19sn
/HpttOsXY9957a7uUKZ0vJ0KqlsV+WUuSaygAh1UHf4irZrA6PsO31n1C5G81xrioI3zgJpy2FhT
2rLoAIFpn2RX3YJX65qNBSzrBpMx9xsIKUxOOQP72CJspKV3ygx60Slthy5TSd2gaPiYnKRPOpTa
oNaKpzwboCGX5c5VGRjLo4+qbjHCybJ7kXE+hz3xPtNnY9uy6xqreB9EK20GMiiabbk2Qwp/waxt
4c6P/eCA9EDAjmsovYtFimz1j7OWPtqKaa1SMM2sCgGaKf3DeDjlsf0vYaLSpClgkpXPk3NfbMVH
q/6MICv8U0gi0DItgMCqvwChpDTo69JgxrBhbhDeF3w+wKMN/flbndgvadQ9WsmwsVrClT6egFJJ
NcAqmft2i9TPhBWklcs2zdSzPWtwrOfpXEwTDIOQc5Xm6V5eSUNDxBnCiwm9nsWyxgTupTJVCK3p
dJWTtpFO32y0djysN5Qz4AERPdWpUtaOV3/2jALoqB9rVfGgJ4vCHI8KIzmKcCdtH7MMT1/PzPyo
AtQzEpfxtVCgaiVZ96W3b5aYAXX9COT6wCSE7y75Y2qb/6zBk2NiGBYvZf6oIxu6qbLUhmyWIjyO
TrSiosKsVzpkfRybHC3o6WMJSkTAlIi5WusdevxFHysmmov4NUnde1PHTPiCw+zIf8+Z69Qbw3G2
4ZQHmPv4Gs/PLJvb7BbXSksObercsdJV+AcePXy9+lLUIgeYQJYbGSrk/w0KXVo6mhYGHFaBhadu
xBluQCkYoFvpo30tEu0d3RRn4+QOZ3pseUFnwPhg+mryGy8rVq5R/EMG56qr9TZpBpUxPxtQXrHX
kSLek1J7H1T7K8ejFeeb5belwSDGFmuK5b0WykOXaa9GA6rplt0OUgn02J6SqnIu+dgBQcHS9IDG
8i5i6FfvGYAsAuRb4T9oX0PWcSSFcAkK+5TanY+sxqueTr5t5K+LUtLEU6J7OMxHpx4iWdDTFLAn
6pGaJrXRGZc5nE60Vl84OL5qBwsJdc6YbrKGb2jaQTjGrCblecxTqGZkEQNSmMzV1jEpK5TbZLGf
tGk8aQYz2HbY3bQYQ9SlPhtmdg4xD1gNokLyD4xhaN2bU7qvgzK1qyliVVt5O+ymxcs3mAH4mpVs
8Sl/TydjoSnHGJCdqc2qn8wPo2p3VtKtYTRqK7PInjJBH71rSnXXTpI/mHqx31Mm9En5aYdaQbk4
bYyifRws0ggzN3tI7NMun8P7NCeAB1VrrwoFyU5THxnZo0/fwhVVPOmKEt10N3x09PmFw/qpzpxj
2VHcmtbyYKkVdWuTPtPBwiEbTyNmjngABVueNKecCkAWD1dsRD00Y/FbDQyaGc5cTW84Dx8smSBm
EfqojLEDVLT2XS+9A145n3Dbs7WY2nblCMqQIVYPbpxfVQJME+cBfNjzlC6n2nW/J3w5qMqnXaQp
e3gx7akZ430npszXlOi578aXudIKP0W0BgrYyMJUzVU9pAd6sEhXKDuIBgmNUmPjSJU/ZxLQQ2pS
+MyXLk45M0YrJkZPk+Vc66KEt7CM43ohC1vFhHF1pizR+4C8fd9AHlcG8d6PuFF3FCo9A93NsNDg
0tpgsZ2feiQD1VRmjLQuuRW1OCWqAXBZKufKYA69Vh9dja5Kl8KzceZ0WVt6vbFS5wVhutXQ1fsa
HzIkBxKmF8nkBr5JKbVbRqvI7DX8aGOxLkBGGGwMYdoR5RrjpvNFPoOtvGsn9GfU51bx4Dwzj731
ykn6IzGZwAwWE8DFDYbKSdjNC3Fjx9iID7Pz0QQ+dnBSibX0UEx6ue6zhtKtOoToMaAPQWtCFZuK
2aI4ay+l5X2VzvTl1QJCPZsUghnWw+5zE6cAJWABub0VwoH4VzKF4j4rlb5euvqGs6EJnyICndT9
UoNgpRg75Ppv+cCUuJWSswrstEztqFiIA0LDZlj/Fs/AOzKel8zgtDIhlXvUYWXPOamfPauvbjb/
4G9zi8WIr5/2aOliW1OgRo31opXxPnOHW5WPp3CZnlqXP2feyfQGlvc4Vptwac7J1OBdhn6/WTr0
F5PpKE3gWJjfBdZbZTpeGkc/KPlwr+EXIUGzqUed9IsUOEhnJBajsKQjUwSx6h7KMvkCr1j3Dmt3
UCNa20QWMncEu5jAVSRpCJIMND/kSLcwUjewyvY0P7/lC9GhL7p6oq+YcWaceMohjY8feLw/WMYQ
sONPnp6HEDmQTlRUOgmdb2k1NI3oSDeWHJ6eTGI4kIrcB4OpSVJpGhba0YgzPIzcbZyGlwF0W9XE
t9NP55IEfCrxbEoy5b3TnINH7cOMfOovQ3hox/iojQ4QkbeXfzn0Dp5OTrwVgBZMnAWLFQUOZPom
SqEKMdxQCV6dcZCLTkudxzqeg3mJz4Wrf2iMU+Cq9SQfFh4rwMzswDq24UyV094Y8VYyJz/PgDUA
HvQu3MNHj5mz8t6QZL8u4CgpemeMn63cDIUhB6R40Q46aYZTWwdAgWegfCKSBmMz3qlCEO+sp8nS
bymEWaZ0GLCj8ztIRB9IMM+bZyMvAqlL1Nl5IAfMS6LpANEBLLbJ+gCbLFqDjMvKyXbABosUxDRs
X+9eHGFuE53TF7OJ1aIxbkgh2U0dPEC4dlC6dzlQM/XITp4s6EFuwhAekTqCzhA7+I48yz6cWt/r
ZOoOR7+OeFyT2HcGHAZq7ekncbwD3rBtMA3LDqXczdTEJLjZIVfbWw7TyhsqOY0PlqAVFwQmmLID
PW3GPenzcXZtX3VZd3XLzHKpbalwN/J7NU3W0PFxojpjInLA642BDDtZG72xre06WhkVc1hestP7
+N7VUcjUGX1VI9yLVA7R532DTddYrsp0gKTjBajiAT+pNBBQURhCRIkl8TUuqDddTP9MhlqmMgo0
3sjMm3GYL8GU+qnsqz3j6c8ygtRssN6gmctTrufo5LQLw8LZBrO3rQVwt+TJfQahNCigbNv4sBae
mjqWl4Gp7lAdtg1FouaKtZTBawWEGyBZBzMpk+o8LyEHsEzkbhkHsi2933pNyN5VaZLQw0Xue4W2
HydtNJ5a4TItVZJeO0AkOl/YwpfNSFVXdWhdhT3v5657QezCMhnvlXGuM5aLTQiVF+E0shea7xHC
OS1V/JJ0qOOk+bNL+utCCkRXaj05CRBO817XHDkuxm5pZxmMmCAgAVgNOGUwW8nY8IRuAm+tUHIc
jlMjWbmioWE1zhwDvH8LDRAGTIefqdFcOCvZxUz6Rh6Ez7SDfPlYPOxm8nh5oK44xGZpH5B5hBXD
ScFWfjGowweRPwsJ0M/wWalO4l59FXCKEM1+Vh2av71SPFDBvuYLz4ewPFbciGX9oiW/UvvmmFuh
SgxLt9gZkTAN1yZSIgiIPAYI0WndAMbAGlcYnY7NZ4adB2RbqiDGYalHJWJhBoG3o/rM/6xlSFgI
WQ5z5+nQnOtK2THIjmoFr4khizLQUKRAx8FiBsjmFVnaKWIFtrpxrC2bAp4LNkwvgviEbMA8njqe
pNqSVS3PkRdfB2Ykx7w6WfSf8IZpqQZD9FbcFAe5Zh0xtNr9sLsZWdDdxmcWLl7R+GBRG1vErA60
qAdDljqQD0DDu4lk27aCFjVy1+g/Jjc5pszcSt0Id7naMFA68ze054Mz5l9GRxtznu3DZHavXb4c
4PZVMN/sZxkmq6lj+ESDmzKd9Az/DayLLE59t7aOKSmQmtQbeYxM4r3qtTf8m1b2mDDABFWz6R3f
YLHG8V2d9INFdeQSTSCdPHZUMb0EArvAjJpDh2tbD2nabJL7aBePGcxvu4BoA/GBAMt9V1j6UVM/
ToL5zao/23zYaL96REfR08IigZWvTrrCdR4KEhM9l/nQpOGqVUgkBnGQMGJLpSV/UvXcHT3ZJbn+
2CU2/YaL0f1Ulb5JhBdgdeDH0LOXNHsoEy7cqPaa/i7TCCbaZd7KFLd4nrBeRMppTUJNW+EzYbjE
sM/D/NDBJeWdtTwWZxx8+WqqdKQB3G/6vnmTAZSx/E3UfsjwKf86Q0usRStr5ICSB3nWXxM1ejPm
5l/UvdIaIHNeZyBrmpw7JcED0aadpGMhao/msdcEKdF07/Lkc0HWcWnduxGn96QodvJJZ/hGNMCt
NZPKTIVA5Bl8biIltZLOqRME0agCTiduSPO7iQ0PA3U7pSlcGewq6YYsynIlttDSzqCPdPZrjC2f
llzk2TapxZ6JqKC26mfRGO+Gy3AFajlqPfuIUGyKFgZZFG3mEdERV/NNBeLOuZvyo9kbu3ASO5MO
cwQFLOyL69C0jwsbOJ2HAImu48xh3lBdRUl19xz+XDjooBXBlJoHe3ketU/QvTU/PLODsV74uZh3
tDpaXosewUao9qUevnjuwLyTN629kLFFvfDkRP7RxvwyzJcd/dvDrA6UOCDMDrnhNMcHzQ1PblWU
K1mSao13ML1+oCH5moRImKESix8ywHxGOIxesxp6fNVsl66gYYWASpj5ctuXiXE2GD2Ub184yBXN
D/kScQaScTMmrEA+zMowINPaZ6ScBgeCzUkkX7apzQAdPy0NUl2yg6xjDvyR8zcGVXSMmEQE9jUt
cod9p3N60RI8RaB4Gua1w8d8FNWmgM0XkS9I50grvvJcOEM4aMPthHCF7ALhsTbQYIDLs5PHYcs1
znKwnoYAay9xEQwa2ieN8JewaFmLJl8eYlsY9twx9IcBtSqDDTViJOJNW3mpcTj6zAfKdYKsDEUk
g12W6fp5x3wvo/adRzFVA5oRPnlNBr9iJNd6aR7aVNnKMOvx4Tk53xLHZ2yDwX6ZnQHQ4/ZWhfcj
35s8dEtnvmmaC2fOCuQtewW3jfoaL15mSR7gVEw2hmQFNP1oxdXzN/L18SNzsx1a0Zoka3DTKooH
vfk79HJWL38aeIf2gvZ/r6CsRk9BZzDYTHzEbddFyuixvpMvZswbbuXcsrPIh9B4cTiy90MabiT8
KI/xnmBee1iQ2b+imdccLod67lZubYJzPs+e89emYQiKYCeWZD3P09qlAks7PAxJtiFmkqILOhz5
+J1Du4v+dQPFYvHaEd0Eqb/c4lBZJu1T1mPtkCD9OPsFIaMxsMrl3mxhPsDtik16EXEEu1dsdNoV
IcIPcpvEAIFTn+OXG1/QDYazA1FPcopYHixAmb/Fo0kF8GVOkCX4QMWrg54nVC3GWq4U0zrF9PJk
itNC7ytBtUMrQ6UkWf9lXzXEngoIgtGf5dV2PyuQTaBKRt3NDQcbt+4uctJZDh+8hxUVO+9cAS8C
1tPmx6FEeJD97mbmzrRwI/Z+euBG3br27ndbVX+5lMnhObjfnHAln24ZoW8Chv6JJVXzVcvSTYHu
mE42NpK5zs0XGFRgpJh2amYwGvR3RHbEWwLb2AhPUwkoukh4dGf5uA2gdb6u7SmMBm87zAfWsWG6
WyOn5251W4WNgkTkVib4MoXVvGHfEkxTZyD6J3J/rTr6bV5MDccKhe/AkbOI4TdHJUIu0LKGWl3v
5Arvpxl6QgirSl1PqQQZf/JBeVjkvlRsoD6UEUGERrJKtVMg63dbfjPmjOdhelmybcI5pWmLhIyY
74qSfsqEs3GZ2K3KQ2KCOSi0YyLjkJEE0QffNGg+qTBpVY4PlmXEsAbCFGtCdYnEX1QOiDHoRxmZ
sK/jbZcU3hSavliw7WXRy+x5WSxIed1LN6p+RSkt32rp7Oh5dvmMrd6zmFCFKlTmfcZ1l4DYN4xy
K9u6ia4uM5pRku4R45f6X8SpohjeTLvbWu6nrFUKeXoi0k86txENbWO6NrJmEHbRrDsOQLdsIBvY
54qiz2GgNkaVZsThkaGBv+hh0O0fdYayHLFjzPOeU5HIq+7ICVyHVLxedjWphIUvaRJ5OypLH32/
V8V40O3m1Cq04WvDj0txlL8m35iNFIYaf8GLf8B4lyliCmSei20u0uEnQl5IBtmclKmBKih/Q0I8
ZeQFWoljGaHUOrlju9bj0bf+4+m8thtHlmb9RFgL3txKpCjKe7X6BqvVmoH3lnj68wX3/Odm1CMD
AoWqNJGRkUTU8hekvQ9UWyeMak3Lw4kW4bPFDtdHvJ1OZQzTLyIszjv/n56SrRyBV5zupvhKGwsz
UPs/9FpeMnOZwhnpo3d6zkI0DIgcnKh61Duf3OayJXSvERa03OcM6TClk406Qmn2e0ojJoUY1DW1
IxHcuRiW4i96RYcCM1q31XFo1kNqIzWB+aR1K+OoVPSsykSa6Fhrj+lz+vWIcyr8YD9VN9j4gYXY
WkY20w3R+O8O4WzWFgQ00GjGH4ESnN+VWF6mGhXDxsqPPqQeWRF2XsJLpaptJR+4sAuP9zD73ykA
DLd2/jxilJa4S5aTwXvQEdfLyfpD2JQgcEMp4YLtZHu0fiE8VJOi3WlRyvT86awDjY97hZh1DIN6
cp8iFLfkLvTxHPhm+qsAu6I9mrLAefsgqL3TA68U4HwGHEeAXO70oJAhaT5oVSWwfWhJ4OX7jIT2
Ba0+Fl1vlbBeielYNAeMCz6Jb7ChbDApIkqIgjM+5f/cnyyxQSN1iRQAD47Y9mVGp4xvL1dI/coK
2ss/PTu4sF7iMnpUSMf1lMPOxJUNTCU8FTfVQEs+waGVK5Cf1W3rtOBX8eHaUg0zqnA1NS0ZRWEe
Wo6UbX3OmEVstxyrticHw9loOsLqoFQDJWm5NKG46GCGaBbKap74/lpB/+N0xAPKJi1KKhDfQH8j
gqyq+JaLwd4oyR/gDOhkpQ01K+sFbfn3jcq9fBp7Ws5WQZEiYZCYvZt+6ZO0N3i7G9FEQKjJ7SFi
conlCciLFCMTw7DtFKOwo3g8y2eufPjEswoOsElP9CEJ73ghowo4LqxZ6J6ufNO9p7H9c0Z3N52n
48A0zRW5CSv4RfYYXLCFyEsy6P+btV+L7aGejbd4oWUaeg1kvgsDoBKxRhhd30lXQi3Z9g2F+8Em
Gi9oUmU/4VwWec/IvOxZrsGG1ZqMP2CO0WXUme+BN91GrBsThvcZzttDPpCuMXrmaWTYat57hEpn
zfDM9JxHkFNThV/2AesfEXajM+BAnTb36wzV1/l2Aj6EfMei9Hkiag/9+QqiEvZyfhRt14qKQz2b
ex2Wki2f2+WnRpYqWFvFySqekUl9mswG6mll3CoqdJKPbc7ukyHB5a/XXh/c5A7N37xYnUCFM0GM
Q4ASEDFn1SDmIJ+G2uYfbVy5Wz8SUVOmJbwZX5vWv9UB4YjW3XTOHpTcWIxq9bpujzFypuKgue8B
IRLbwsnSa92pR0S7UAuNY/dyBgIHMKJ9kmqp9wM9UQmQTEJW/dQ2LH07OKy89UaU0Op0hU1AQVKn
esjyQ+A0u3DzXtlEOrNsKdpQDihN3CvRcMeD6T33PUQaql5mSi9Olmy0iiG75pnd7dy0TFaiWgMn
p+dcIwdKxYJYuK7txxR+6BL0103n3KEfBFthgHtQnziC/bUcbeVlaPXlh5OBBDPocDYAbQ3OemkG
quLQQYZ/CT3/ZcARJHHwCKYjalp7Oc3jXVOUT92QPSqm8zV03XQQQfIfWuRrl6j9Wu3+pT8ZQKvZ
I1nPV8p5CAfr1u+Mdx+KmxJgrULgjH/iuDkMOZFfdyoeDMhVTvs3GoPPsaVP3l+6P2DNAVI/zKgv
/N7bp62V7GqUZPoel+76AyTH6dErylsIjxfWsoBJOnf1MtyxeW9qZFAt13zOQceR8b8LiuwGZ7jF
yIdOwNTaAypFRiDe2rA2sjzK01zAtzLPPoupI/kz7pDKQjXOuKbT+cZsknP6rsD3RKKqSJ8zk5Hl
JqkJhIRwNw1wuyA4PaRZ+FS73q/pFL01Pd3sVLcQivtgSu9OebvGtk9N9Hco8WnuCV3TOLcv/NlD
ajWkNTyuTQ2vjY91WD/H5vbXIXa062xnkibKJdIQcbRm70bxQA6mNoDFGWwYj5CUJrZHtGK40kou
CHy1dTAu6HzDxFHX2ZPr3BjoyuiGx/T0r1XabzzBV3kyoYT25etoRTcoGbjnYFNLgKgCW/bZirID
owIATDqP+OZ0FZw4GhyamiKmApiJgnVYISOzDpSE8C50iyGnxOfiXOCOwXfjLSiKgPuMFNVuweRD
an6M7PqAW6mgg03gFasTwghH15FmAzFu01+2QoMC8v2sYsGbcXoO/vNTgxW9NtQTONLw9ZQdIqGj
zoAweyICaMiT+Uz5I8VQ3IdgP3llBBAO0N64Qcp6yo6slGn1cBWVvLbWDeEAV4HVA2hBcgvXUBfh
JgKDIp5JEXJ6XuiiAcAkmGtB7oqXAYiCj6jzHwOFRKOuAYSHHReV4VdwxRUbn0YSTnpBCoKBJgQ+
N5zo5rBpRpDspkbOiJ5dypI1uLpcJs8QdfUdgJZAinM4jXGkY+Le3tAlh8sYs57i582UrVN6CKmp
eCPMUeODR1SxAWbjb6hQl2TkCzY7RqSjTWLE04bLsYv/xk2IegmkkAMC+AW/12TvzXjsMYb5cqe3
JQgWFx9tvxTD4F/iof9k3bm+HkivmoykzX9geGuVIQSW2hm4yWZdLkVwYMGz+HbcCtz7+ia3oVeh
X+av9fLYImZCfRMBBmlRkaC2FjyHnzJ6sEhP2u60I4ffaeH5hYyseaH4PKldhJDUst5YIey2MImx
eWbn9Hy64hquj6/Wf2HVz2CDSvmr6Q9X4ZuMOXaD6UawFDuBt6RkRRnogkuWt3W5N/wm/fkwuyEv
sqxQdtBVVJCd4s+QR7nwwJkswnAFIDYsHn7UZe/nUkjFk7IdeoHqxVXhANpCJraK/gaSok+kwXdn
xHNhGp8oYQBKuU7y2/bvM9ItEuijFU+3NBZ9ETeVxE3LySMCYEFIklzzlqhBZA05TIENjc4JWZyL
CjaqIjsXUshYew9azClkPBC/p6AO6Q3Ls/eLV70ZAXNDOSzch0+mm/fdQQaHNaONB2oi4hXNu0rJ
WUx+6gLPtWz3bL/a4SPMymdZF8WNObs9wywwqeU1R4eE5VQALS9JxwF730uOddwc+xUldoS+LEEm
PLlb1xeGQSGyfj4Hmeg+Lre+vx2HIr5UGlGW631iuqBRbfTJstKmdlNO7/Qb7lTVnvzoVzlHxyq0
6K0SnM1Wos5nVWiMQF7FWQ/OEzdXhKU6Etkn5EH8t/Lnezon+jRQWxB/yn1y0wJo6BbiN8UnsWv3
xsXRIDECG96nu3GgdzAE9rzySfHXJXyNO5APCvBZWX4OOfmth0dnc6sQ5K/ho/IfVkFBQZvWd2cU
DppOvbXPBOT7gIHhvP3MoczE7DiWxgcI85buLnNRY6OQBH6zZIcsgHPg+ZdlGl7qDtgPjCmi4Z2I
kGaaHNKPNak8/w4l1+6TF5+uUHNCFzh89N2HtnjhQrXrApaVV0v8d6Joh+Lm3sfAJb790FD8TWfj
boVpi2wdRWGG12exjsXsUz0Kxq9mASLGmFVZe4PUzy99rk89XQxP494skh2safqg6d+kdMgLFWQW
DYBKVBs4E5xSJQ++a7+uAQI3Q9+i8nFiQkKxobf+t+uWI0jbResSqW2fNloSpe/ueOeGhTnhcHVk
DL2FdQ1eRtRYaa9+xez2J2Qi+ohZxQjqQqyYzeiQtd/c+WQd7eZd2GMwbWdbTtDOu3dsZFeMDKuG
TjGRPG/Y2j5HClqIAilVRLbmUhALkQy2IqM9KCUYUoeN8v6BdFt4KfuG9u1rQeyy5QPkDl2R16le
Fw63EXdo0o4A8MT9t0P+UpDVoJMgtwB34jBbR/3BoMoKmD1/KGMxL4Ac7jPZDoiUq5OkXb3YyutK
+sBGIziHIGHsPmSxzOV9Frwnw+lGydJKuOpHxr9znNwqcI+c+brD0Ab2Xxqf8iy6MSvnG/WgHXEH
oLxBT1m2m+jv4PIiDfbAiO5KwzO6eyoTK3A5gTxmaXwUT4QB0Tdt7t84dGPOYIQoxSP35V+5AbSg
ortQwqOCjQoxMkyCOLuVZjA0ldY8Anl/diYQWvsPnTk7gEgd4yhyzulcgkS/tvci3WT7IUf4erPe
Nvd5RtJbBsLPvX8rqMbr2FNhRE6axuEEnDHyXt08Q7iGQR1FRgz/nnA0YB4jAAU5kbKB9QbBGer4
I8TYnY4S9h+JMjIbpaPgJrJUjkEKrP2E5ZxitZ4Ek7uTn1+sd4vCSMoSK01VBYrfnzAKAkPCjF7X
+7wadllMCy5Lxg//Z24wdXqaE2ivkA82rEBavJSyf8FxOvP/C3e4I3bcyE7nX9gYflebt17ulPXN
fUckCu+DuIRNIf+iJFNrTOSRAkoXzTfJI46xZQwm+7zjtBJr0PR1RnwEMmAIuC1ujuxkYaywSZTK
h/N5nneHXR2Sf1XBbILkaJHI81vDeuxm1MPzF5NWgd6MZTbT5kPnKHsmpZ5ozqHyQtFRd85Bz9kl
QFwkERc6m/hlfibWDZ8cQwjooYMmFRM7aAZGEar4FqANUoHTSWfkGINIFlM5vAds7KyA321/G5q/
QB2xE6rC9/RmrCHa/Dj2pdq1DaGHReaKMkX82iQo9rHcCtmTDb+iVVUurvw4n0O6xvNb/lLHokxa
rYaLWi4/1HkTjM7v//cFF2XRN3eymHYeM1WATcXas6hgiayYsAwdlrm8oefR8QBnmz2Zp8wDFyFn
GSxnv51+/rcXTOtzAXrDHanaqZOmrhTv+WxN2EaymCZHiaty5nWcffa4G4+XGFnueNxsnaM9y+8s
+ka3fLdRg37Lh9OSdPNjvql9LuaXD/A302sKOMO98APioiX0r7tmeNCh4zt8P8qeeJVD8xSRs9mk
5YhtXzbF+bUGRbEDL+fmaf+Mmm+L1FuhscrIZL2ElARoKYgka8IqIihAWgMGYSAE8dpRJhg29jcQ
BVH1udhIleb0XDn/bpRFgACQCbc+11iviHuo1ly+UMCvIn2kPm22YJFZBxiGV+JWiTHBlQlcoHqB
gSawQ9km/DmB2YoYsQDIzEv32mIKL7up2C32GzcqwKinaKtTtFlajWkNgM/wNckHB01xIUdVwSJX
5wthLKFwv3zHSChh3i3rPiTc3UBWvIy2p+zZgbqT8I50Z9kSXylopOa7KP/hRSaefcFYn5ccSC0B
n5IxBZfQg9Iwmnxgo0rjeyZNS63swA3JderIQ8Zhm7dhcB8yA0OY6xoypYM/V4CctN/6VkVlUGle
TmXOAl4f0+Fm8s81Ki4lTg6rkkNPVsBu3qXwbPSaIT3wYLRg7Jg8d7GwGLofUPATpgT+JoQTQBrt
v+SDlzogVgj9D/NWga5rq3Ey2TTs4JWBCRCoLmWFK+ufaqZ4ShCH6duGZ0ZQs/XQR2NXcMN001y2
U3I5Af5zYdaVXcVtquo72SVd6z8FgfTG7A3/pyy8nbU+njADnClwLj5MxlwnUpYcxG3u6Z7Oe3kP
juJCoVFrR+91kdPkQc2kZJdFn5TLE4pQExXRgFhGVVCOKJLEcIb4192IQfSK/pglyB/QCnUOo7sz
JuZ6M2S202VBQCxoXaFdRbk9gWYDI0uPmq/Fv/xL8CF+oipRTZw+AG5l90ePCn5VMK8Kb0xyjtm1
LRemNtlB/WHZwummc97GnneR37CRfSF488ChABm0dbWbBMHwCrYJoKf39ww6uS7px/JAhyvKuymt
rdh8kUiK0d5tK3VQKr+9/0f+r3vg1WNG4upPFDhCLzE26BUDR/nX5/qkUHMgIW19BR4TzlNAvMy4
OSIphBdhWWyCIf747K6gipz3BeejA8yug+wlmZHHIH9hz/BFaSm10f3KO8Hwu1P9pSAB/EiPR36m
IjpEg8rfUFkjRNqQIgWV4JwpDiHav/AhncWNedBTsm6n9MNoFzQWERehEia35zHbFNGb45p+6FCx
kcSrLDkRNVgTRygFJ9cpoJontlsxUiUE5GuYupG3ZPHDTpGOCbDBKqng2ZFtyKXjSBl5wiywM15k
5tUDuXGbcSS2gPaQ/ulczaLlTNizErFmmW4FLXGoVIfndBjQPmmgRWvsIqF5DDm3YqOos9GMC37M
F2yAFoploMqlyEqZMqcQYH6rz7lDj8/QBylHN/2TQGH9L++SvY+r1fNgtnU+CR3lSv5/fPu/mrfO
zrIS1VZCXghoe0JXpdVB+TcA2dfZdzfI6hm1NsxTTQkzR0QqaP4BPedzdDapcIfxDfZa5WelY/qr
1QTnhWUgDIzfwwpS3SYgCEl5iAWANU/Ef0RlJSMUpulVfkafwD5SVV/nF1EXQMYOgy5N4XGH4Ol1
2j0oUZL3/C86OoeeRHYdJWqiBHbNmY/CnuB4+aoQYLqx+ufCdtG9cMeKlTCtMkwlhqUeknORn8XG
fq1kzgLgs9I9cAWVG3hZZdYdMCI+KLB2oehVvu1fB9OvnokMFO+083k3zsmWr1RqgndXVETIoo82
Au8ah8HEDCjOIj5tbQtVrAKQhJuSoGMw+9HRcI2jv+ZXGTJ8cVxDhBkQ1eu9qyC7F4WDT8Dr0h1A
n930h2Mqch1fmPt9xXCm2KQDaTpsS/0EEeTRLponO7DI34z7AOpoEUSUXazyJemRvWS/b2V7UVvw
piBVt+b2njbz3xSpyXy2qXl5w5d7IpGPtoQpFcZT6faP/ZrDxY8PMfrX5xBpgASXA2K1U/tSTfiG
GAMBmf0eSvarivJa/rRybrMwpik1uyqG5C/QODqoEPWHvrsCQap245I9+mlwU/fd42nurxmAcN+1
/n0/9FeiSJVDTGa9Jh+UMD+SdHhRgXys19tlojOWz18C50O1iLFElSoe3oIy+qMMhDlct0y9ug2j
010iRQCUU/oeK8CYezjKk0PL5jQem7F6yHv7js3+ihAwc6jmhLPtYMci40+O+NdFPpnPc5yq1ncI
+vF6HeGzZUgkFrgyz0yJnVPgh3BKqIHZxY3ywnGO/uD9yd6rvUAXl1p/DXamWkFYblT7SmsPeYkJ
OKhRMYeFMdC34kDEXfdeEDakbgZpmiQ4M7pDZCVkjRySyA/pyumaZyYAXDt2dItfFIvW8Q1iE5Cl
sIdElXitdxmxS213u61h/UTTJ5OQXpFp3xsL/Wyss9xwmtFmOLt39NM8ncmyHRWMzbX/le1LnRDm
DpoIcNiG0TuaRXP0EE/vy4j5gu1xWfLbNZjufIgfFx0yuUAgN+U2vE+Wd9ENP2JQziSP57IK5IcB
FsAkHSmhZlbuPjkU7Wb/UzEuvetiNh9IXulz/o107PfJZdZJ4jBBsX6mwP2BAudjm6BbWuK/hsF+
zBYfHmd5Y1BJrNKVaQyhdZPCAVZkM2IwU7gtPrhDvm0qxdEIg34Bflxwr2qrlgQXA/+HxsT8kG4N
najN8cz6XYh5XA+RKcbfYH58VsGikXMLezIQALt8G/8MhkkSZA5v9VilOxDKDxVE3QIteOLIlpbM
oVvPNtqD9xh527dH3KTMstjWq7PbJooL8mAPkqEcQ7VMgpOXkQRUBPvZ/acDwi63dmQO0aq5b59R
7O7pPj2uWwkpYP6YM9SwwWLN1bgU1ogztKJwX60vBXyGk/0WDE89RpRdItsoDkrmNwf8iGwwRk5B
0VSOd6qBhvQ1CFIR8T51cZotsSIlTpIw4bJC67m1jJKWQ6EBz2qTpDO750JfS4Bm1b2w4iNRM7ZW
bCrhh6RkTj6/KDbDiJXFtxyj0jbP/4iz9jDAJJKttJrkqcmKX4QPYVUosR6H5dKlAJNzM0n9Z9Qm
dJZXIiocONfi/sWLofpM/KeUm9vjr3EtQdHdCV7BsCs4OFFX4CyepuxfrqOoM+2Ho0w1nKl0SN8w
4X3SXGNZcSQQRhBakJMWctwATZn2+K3QL2JYDy2QiO/QRRS4KhmR42OPqMY99IimBGBip+hZz0rV
Ap8CoKIEAhdLjkHywHe5V974qf7Tm3ca+gSOwGpJTcOfqWoap6ueulsokX3WVP5OZBhUBqejchWe
PuPArUQF8oex4msWlOjo/JLalzIjzKw+4IP2NS2QNloLcXxjTtGDkCQvQneAKaVUK/iEbnmjz99A
8kYQOyeP1ycrJdbReQJP82UVy9GlUF8V0Kyn51kqnNZ9Dl21pt7MWyjw/QLF8JVc1SYwwtMRoiHP
qIiEsLA8ztH6ly7DC5Ofjlnzwn4EQj1p9041kw3LOy9EzIXil0f91KE3qwZUU73aOPBGA2RdlVfr
BkHsFxSa1N3D7Si/pLyOckGPdRQTq0S0ibaip7Wqbibz2+rCiwR5ZEH0HVAD7ZMfIyVvdoZQJIWB
cZrCKqGNOX5QgOhK6auk6AJ8H7wX9S8BSSpMq7ZiATVgS2CXJOEbSVPJ2+Sp2YmV/6MNBbGP/de2
L7CPTB9+O3EeqYh2jFYHHPEcvQyoHKGrbcUgKn8U0oLK9JDwiI7cNr3t19+qqZAMXIueKm/KX6t+
xV1xSXmVkP19ooOVaKMPiyPLz6cKfBKEqqO4wQzxwKB5tQRlqpJxm2AHU0C8hIHXWbd5HnYfuUqb
vf/vSIVEOnLdsJz7DHU3YOkJOH8htCUzpu4FpxdeNDj35DxlwYR8679cgrlKeW0yGucb0sLeL9q9
CjhSSeKHI21wG3q1JtQ2KC/1ow1QFqFUSSKiXAKcaSCKa+kfVnoPri2rRuLGXZX22Zwog0WTSt6C
rSMiQRnHe0X1JBFm0+yT4B1UP8TrkY7zjmLMGa1iYJ+qovCeOIvD2N6DyaiOLywcdfZb26ZfKIOZ
Ra2bb43WD4m3Ul0Is7oXUnRtfeBW54RiIZA/v42KxmXubVeCGBiVcBEgCwZUKxs0ksDm7EHVFVyK
Arwt3pnev6g5un0ZejY1d0R7IAf8xjHfOlALDgBUD0VROtDsdb3IM/EK9aHufEpVNOSCNfhl0EPO
bF90SrFZnbu8EPZzw6wG7FfyOuEdKJ4IXxPJJnDDG8Zlp6jLiB+tTWTGdHeYl/5pO1Ojs+cG4bJ6
vUtn5DphIAw49R7SIRGzvVrXC8bODAvqFdAbTmiX5dV/T6dqxuJB9Pc/ue0FYnDr/bMN1hVvkMfM
Och84TZ5MwN7qi8X0FKO7bgzfdQ1jOVeZSULWsZUzZeK1Ly0+m2W7W5wrKNwnpG+bqbohGf6Ugx9
hGaN5M1DU7JnOgWqvZDC1pcqQhqlCuDd0Gm0BMVxoma79f2rLq2VXaLpYeyABad0vO0s86sPwsfE
pndjRBJqQltJpY4I+HUpqTlNgfnTe/BEB3AU1cgGRLbW049ZdAwA7evsqtq8vye3OO2WprnP4OmN
/fKShCaZgoumZNBR7rUTtN/7gXkwWc31ioQZqgM1ZBuJ2J65VvVj1J5+1RXFcTeQRyHcdusQUaf5
KBCnaWaUhwbOjvM8DQk6YyiqMTEV4vi9HUwfgnzbOALmSLr4kMCWtmwA1nhxvrbCBX6EG4qe6OkL
6ZTnKdh+XKN5azYfbVDTuJYFnhmjIMQHPs+VE9NJWFt5AjyZIg2HPH3kN3d2ixB8Fz/OfvljufZd
gTBIedp2izP8Rf0D9ZStgICFYeLsu4c5Y6D3hHQKg6m/Wrcg8Mw9ejDs6qJiwjmsMWWQwkvMAGX7
8dmZTwdEhZgvqky3hS+RBi929+15xwprhJpm0/zFas9UqPkiTPvMIBIGaE6PYX2LgZM3BLe4Sijm
9MQV4h3RUiVLiM1SsUNEPhlFGZAYdi7m2VStUcDvsLTH2igpHlNdPj0jDMLQgAA3/B3DKSAdP7Fx
dAGslm5DObTgRCrdbG8da8VIQmpbmoc3I/o/DrKwKcZJo7Wp8qOAZwZpksRgheBjaj1ki7kRbnIh
w2sy++YcIRW/FdWJDszJZr148LPtDa701rgN7KNINidU8wSft7V/huCKBpUop2dWfHPUCeJUrmn3
JcvVHiOZtAS6aw4zeX7JaQvB9S2gEa6NMtR2Da9NsQRzI4h8vlaDEwiGAluurz7gk7xyLx38d8wa
N3Pi71TjUGptQBnLGPMRqQxDeKEl2YzphqiCTkwqWajl/cifT78o9sfopuk1+u2N/O6wFjfC6XSx
aKDdZd3hYJBQA5DjSVWpYIUwbydYmm4GT4e5b/AL+aYzuJAPf/GUginEdk/tlKZJeEtzdguJ+96J
4c44QlXibmXwcmu9uzbNp1gmOhWBzPonZjs8kMATVKgtgBtd8dvlNB5khvlYpgztx5AoEnjXb+lW
7ihK2uiwzAEDSHEINq1sp6C+Jjhl9yzwsPSpHljVyWrpvBmuUH276Ym046H4GDHcKwJnDMjc2/1P
6cF1HZPx32TiY7UV8BQKixX7+KASKBGhTTTntuQaGCvjXupKGNg8TRjTTSsw8j3UwG7Vf84t8HZA
rrI2b/csfx6hY1PBqiNbSuByuwyjIwyI1ReVwz3ygB5C8hcjQVc8DjJUhP2SORXRdUWWDo8HnYTC
OI4wtGmiwkZTr1FVpw7Ha1E4yFR2A+AqqU3GfMrWdn5G0g+1ZepB1Ck6J+N1EPpH8QryjvqDYbwq
R3DJUVX1XNt2p/CFkE5lF4GAZPncz0HEDFkmRI4u9WFmFn95U/3TbCU885oW5um3Nwb0mqR7x6Tp
vGEyELgegUVHzhCX4VH8hM7/gyfDC+lOVFAKCL2ZPngJWMMSGSPKQDStME0TMu+wLJ/uCYmSobxO
lZli7hiWdshGlpAHjRzAnNAoEAUGR4BUXJ3oPe7dh239WFCRUXTnksavUOI48ybDBhmbfAEGvFcJ
CVnzC2USpX/aq0quFEUIHHaEulgDkYhDRqsUwlN3Rt/prBEo8mAq+2bXBfxbFkgRhXIetNiMg0A+
KplscZWhvNL7SzFHn8OmVh2fsV+XMUlNRGjmQ/2YYMyAcHuEpHzh/2RjsIcNEH4+T0c/pTuBcg0p
i3BByX6ICNUX+EZCnjSoX4uqhV7e5dcBnmqJtttohnoHd6+q/SczGH7xVVeNvBGWEzBREO684rcd
u7QOfJMfX+TBz8D+iCIsRZ7mNzEC9ow1Ji3L6agBU3tSVR+hy5VccCTLODEyt6+oH2e3vCzZCgiS
pKtPFjpPBVxIjMw5BBNzldN9yp+5ycuCFm4jDWHQ0+IDNRY6Bub0DKKfHlncpvl01/WXKo0FWDHb
dirPpZ2ZhtoA9XGQ4Ps8NvaDR48hQBxPtYDgLIwi9YBJww07QSFBHU062bILyNzQHpkLh83RhCEB
SepXe/1RHRM4J3Cpyq4Qi4n7bAb6cOpLTykWqJ6HbF/BXBLazYh5bk9Bc79Qf/dn9OZIz/47fBDx
pV6bWaihe8vNQq+ahS7T+KMCezk+8jOb8K0emAjZZVCogkFukBfKFmr7Jy9Em1DrIE5aRpF0nmfE
HiH1o7va3vhAIEbaZSw/iNh/nD11hnhhiBSlf12zmXNyUaxzlbYqmLWcSMGofAo97ahQvUtvrkZV
H3uf0YzfMVRIvCOBq8n2jacHAZJLDabkMDK/ERKCTdpURDw5UAIMAa3F4Ejw9Yrx7X9EaVaNquDk
oCWbZf/kI+pZyZnkotJU3pQHJQt1lT6KOEWsSeWBOgLAcg/kiW3tGLbHRPLfwXa1pOUHAX+tsQWw
1ekWebGoZqiZSEaqdJN7ozxm1CtESWRWyL6DXjJ55GfrTigOG4Gn7ZmklaLmozRT4Jm8oZ4B90Vw
wZrWDY0mHFSsGzUgj1F8SXzL9yf1SPsf2kNnq1fVwHuIfX9YLLQ8cEyXTh689yNaQ4imw4BRfXjm
OAQUcRkXzfs1r/gbJWstiSAYkMNVjNY58Jq9orjze9zwClmKzgE0R+VJ5egI4/PpuNbWB7POLk2A
xVRwBP2YwYv8wUytWJ7HMuE9asRi8wihiEL3H7knsBenPEo4R7xlD9J6Nf2FS7PgAQcLye6JIN7z
bug8v4MY9bQOjOAoaOBgAGru+rex/V2cfkviUERvOQkb0bQhqM39YjlYu+c+8d4HvyHRAORnj9k9
nF9ZMMErpxH4ZZQoNi0OHhyjU3sSGIquYYAh1J9wmHmz7EpIzQ8KNNbaeaQ2Nq5ID/rvNehKfUpJ
CUAIMPosybie9jokYsdJOqLzUqA2aa5w4Ant4nq44fVfoc/xkhPm8QkyAKJz8n60rgZSmiFjKwL6
joOmu+V1i2eoG13oMKy28TGko9XFS2HJjvZgfPTz/J1l4a2u4pN4dNCKtY38k3NdEX5oW+ghx8U+
GiNTqtArlQerhxX5NRROsdlawrr2n4dxe9hIYqSkkpj2HaybB11nXIedvi/DIPsvoEuOD1AsXebH
ePVecNngCcZZvDEklBwoW0F5UqeHol/qFOt5krzWYavHhxYYskMxIFvuUNMGyyEYsVEJxdNI33mi
G1BeP2FWu4Qc0V1u8Fbs+KwnArHIJmaIZFYe/5ky83Zj4BfhSlkZN8DI9EZZZ67gGlFAg+sYsPUT
q3rvNhphW3VMFgTPsu96rwmqKC4nykDMLSvSW6WYeb786w/NbqbkL8HqjV3rf2pLkGOQHKmTVUAY
YddNwKrbRvKYURzx0ARKJ0az066RMEFeMUaPAvPUem8eM0VS4NPZQ8tmSIJzTVDdVuzMS7lkkQBs
Y360aY+Y3FXRroJHEiMKPyGNEAMcPgeR9okJWAMiDe5Fa/2t7A5QCWCTJu3jRsZINW+69GEtgHeM
TDsmBvkmth2VChveraii1NMmSAihcXroeFo15YczZUTv0EUlU0hhnVM/cDluM70dnRUexVcCg1GN
FpI8iBAErKZk5AnbbjXNO3QSv2Zje7SwHaItzHOeHCMn+YfgQKCfIKHOcK+LNmWY4ZgM15R2/6q9
S7RH3qsBVZs+Ybg/wbvbkDdlZWFcepVLDwDcEuqPO9XdQItUKvOir8TASmAhRLES/Ah39NOp06+0
qp+mkyYy0h/DKawrZ4eKNHgDLpKHZgLCRTW7z4IMiHbcJf4+4X+ZtrTcThzHaaJAHf5NW+wVndR4
d51rhQreqbsP5+3MZtDmVOWwItfCcqEVeSXPpb0OoaCge7q041e6Yo5CFg3LRnmRGV2oSdlNBZpF
6+JkIITdnAslBZCFOj5n7KQ8n2LjlfEzDiqxNolKimTB6sYPWT/QCQV6vNzJTIVZf9WUp+MYjJDT
mvuBuddhY/5Ui0XnLzUKcXZ1zRblhyKHSg1zhPhBdWWX8ol+RbC9T757vnvvzkyZ8QUZhlzaxYiT
IJx7lMBBeNqjGSziAKHp9uEHQH9cumxQY4MYp6wXchyKJkRchI5sXq342RSRZLdm9LniAls8eGjP
dwlZpMq9ymR9E9uLJ0DIUoBXR7MNLoq+nXQ69qF1G+BFtE0dz3uS6WOGykPpNWpANpC7s9F31kdJ
0BPvFaIQ7mcwbEtqbqpBt7AMcJ0y0kLrAiA+wBXm79I4RDJRxIysg+Gfj9S8uALJJxsuyM39XNY0
1NvUj2gLG6YbTRly42gHoC4HPRXRvTBoPX3KWV/rDpLf+xSjHNmk10t5erPLAUClvLMW5/7c7EAz
fB+bz6hwAdy01r5q0wfPtp6GqH/1m/B5bKyHfDphcIzcQS8g+bBDmxY3zJWN7kaxDccyqAj8MZ1r
3h5Al3Ik94zlYPTZe83oqSume6BtH3vPTlzdt439nZf0uZBbA0H3CQGRW0a3hVdXv3OC3Mp29lNc
QRk9rQcz7X6dfMTqL7KwhiKehh+caeOCu/u7+Ot3ciLSQ3YB0qeJfOtUt87xVLTTHpmtXWUzXTPh
wYy0eHNH9yso7DePvl2GNU7saje49tMoR397i3YraiIHJ3ZDMGiDkbgmGuhWdR6QVBeEAwwgRAa+
74iJA6O3KbXyEusesaSOgm/BsqOrN5wuHcMwae1g87QNITBTUQGMK4J7OLP3FGpz2G7+nRvOJCLJ
QmC1otmGhPBjZ+O7p9UGAwY8yIrmZUSdF+058zq3plujtdPv2mXIuD9OVHAASEkwhtethhTU9jET
VIf2s49K5ILKPD6CA7LozrTcG2P9VRLOWnVW76xtfmid6r5fxl9TUx7z9fSXTP7nFOfMfoQ/cNjA
/SL6j8PKB8squ+cV9a0Lz/A7dmMBQwNtsXzxrIewsNc/JlJmjHLwni2CRN+s3ijLSYOA2JQtddME
p2rvBBVkDrPfL/X67ROwFc5sXfppiRpvG/9ZN6Lf0SQVcJcG6S4vZo4uamzYgK/JYXKyekgNwi66
KdOS8MN7b7yRQ7oYR8SHNQOdmkcXTO8UQFJiNesfM4bhlSAiQcveO+OPH8fKzO88v3pm6nL56Lk0
Iw0pr2dwUhslXI+8OJjuTQWrHgpxXmo6Ugv72Jbxrotgbw/Jruo91EBR68feDbiy9u9grrRCwDzP
SoeUrOqvjREWNkcsDH0oMUX16fBWqaqV/3Rd+3urtzvbir/hu9MJOaChNS3PCNd+Ifi7n8cGVsH2
klcJQCOCgENVHYyT8+kxDbd2/d+MCXpzWvZ7uzjxnde1DyPoSOcXdw2tM97s9jD1vHJfhQ6q5EF2
WVnTV1KSIFrC7aUx6zbd99ytVAai9dWqC1jBzPVawvUTeWeX6Qnuh9cwQxXpGAYRpXSfmbfITCPg
M2wQCya4+WX5nBaNf4yd2X0v5ui4NfFdQYFjwrE3C0MdnDKzj5EQpSSYnX0zjBWs7hGeQ78zh6g5
dj2aM5O9HHvGVyLOhFRjNPwO4YwZOZFQ1fw/ys5jOXIsWdOv0tbrgQ0ONK7NnQVDMyIY1GoDI1NA
a42nn885mylWW5bNorssBTMCwME57r//IqRDFrzW6fPDpNDRhRZ5o6M0dUtnrmsdvbXmxKSPaMmz
nE5xLDP/9GO0/XOqO/eN797aLCYYsI+KRJ0GwrYWQHZSQ7pPuukzVcLUZPpIQuwqIWa7CFySMJpb
h4ceTjB2XBOIk5IygpuOnRU0G0t/CGkb8LALLtQG9xO8AS1AsSh/bW5BrSzkm4lPa2CTga4Kzbua
MLvaTB75fuMESUPlnApZGkLIUtRRZjDAgqCyhGrBWwMMxAAX2vPi1HCfydBAGDAQ24iZ7qkgyf64
dCV4uPwozAFma5ZlrAr47S3Zh4K6uB28FvKS8j56UcTaNTWzXJChHRlfK5tvl5cefBHTebOGzH9z
RwvfuyXC6mW2n+Iy3CWmic/AEs3r2QzTd0IIj5z84F2JvhAgNwPLOwXr2UkJlKwC1HgMBkpsHWf2
b6zR1G1jw3uM6ttgZtdMjWsvWW7snC6iMUmwjR0vuemW+axXNr7eCbwoT03GqvSNGTJffnHa5TLH
er0yrNalpYyeFCxJM+pnaDYasDHsWT+O4OQPvI15xFcqFH1KVRQjLC0sotpx0aAAWOFNMnb3o2ug
OchOtZNt+gXIAUvWI4HtZ60P6YGwb17rAXRU/HNoxNd1RcxtMDr9NSMP5Ac5gWSucsq1WyZ8jwpA
vZ5JdLc1XBcdF7viEHaW7kMH5fF2ADKGFhBbEjHMVtlBz6m2Gve34pQHCia0iCmH1UYoCMobkJGh
TlF2RDCmM7SjLsnr2kHp/l6eKYxBq2d2AAJFrUy50INSVkxLPHYPwJCQGJqFOXHmtHe+nx4TBmGC
xNGGXQneow8QyQHOOGdRY/a7alzORQKFZdLx1SJtaZxIeI+oKmqgQ1lPcWVsw6B7SXPrfaK6FJi1
kwFYUllrGrO9plMVR9VtlfVYzTRoBGcQd5ZWAPth4fNU8OVCYrD0BH5R+LcqEzeq4qKrcF82w0VN
qQQxfJlP6kaENjD5ahLByvZpGOMj86OW0GntWUYeIWaAGlY93Cpp7/rcfhPCWEe/PFEY01PLnXUD
RiqNse8LDQPfbGvytsp8UvY2A/EKiIZlxHA+WTGhbT1NgIAtDWyuCPDl+WXYMmVaSl7ESHXoMXDp
MfaPLikDmIFcx6rzV2HqPNqSf17mPeEF9a3wAlIKfZms0sA8l2qCDF4+1zYgEnCKtPBTiHIUoNal
RJMbnfJBNeE7tZsf+qD7omsb6EMo3whvJ7m3P8fm/EChKTDnVOOMbPOjoVlfKyxBcyBbudMO4CSY
YkpxYgTRQdZiK1QqThqXcQRXoeXNemES0y/+RpZbDFbvLegzp3gTxtPeKapdFk23GbuOHfbYrlYH
jNDFpcRjlmRn7rpQ9Us611BaO9jwSxduWgviuMcpjoRNr09fuoCu3MQ0q1PFCV1EOwNU7kq2zy8Y
h9o5zKMD85G+wwJAq059lmCsS28ZuVtyin/aScnhBYmsxeSspS0eIYO1SBgpmL68IPhOGTItxec0
lAQRDS01tiC65bAcRU0mrtCyHrrp4A/mUaYExYca8cAV7kcF8Cxc1dxyGMqzdMYYFIRNeCxZxikw
tLExpnSFHTWJvf6DaLcsfMMyfPViu7vJy+SQAuk0XjTIBFswB8N11/CYgIjPEQVvnyd3LWHCWcrg
kq28mvS7IIdykS4fyhR12LiRKatct92bm1hhOY6Vc4KRqpFluHGHJ/n5uKKstYobnkFOed8O3Tni
FWDMubOd1wQRSQDxUmv6bcZ8o6cLdpjelXX4ijX+NnOnYxH3P2Vizx3yZ98mk4cNR49gs8C2gky9
j3ty3+Bkp7i6OEv5i8ke00u6jcwBrqDV7S0cFH3IGwwlRoockRSWPEaX3FOBtSW+U4BrWWN4gYVr
fGEgChjJCRQiNdtDI4U1Imbt3QKxsbkUaFuZ6912NZioqvSZQQzlWuOWP5Os+xT0G9btg5+Rls3+
BoRyMMv0lbrsxjSiLcXeoTQ0JEvQ+jUtxbSS2xhBdPF06fn5LsQKSn1wR2n+ypyjs6JLSYM9pBau
q+7X7HNxyTMnOgJ3Dqc8zrr/q50i0obSBs/b6LYdy3dxQQqi5fX/MhwQUi7xtmbxRKV6b3QoSnVx
K/9lfRWA8rTLV0Ztn2Q6g6/FXUhbEE+GUMXlMmCCMeuge7yO52Ine0xR+qw3SyaAZS0uMLxMAo8L
KwYX2XvG5PsBjxKhRwgnpzN1NjD+khQXQZ3IwsZO8KBF8UWIMiNXriw2NAtcZzDV2rYBF9x5FxAo
5OQEHWsvZd3sQ7asCsQjcifGAuThhYDQPEnFItYd84kJHqyOdjXb6T5fMOTsTAPsaOy/NCyR9TNV
8VPkDdeQ0K/t+E418U9/nLUr18OE03XfoMU77FGCFcimlbr2cwyCVHD2CgtW5gWugP+gSVCn6kpf
mZwOX9SR4cfXdmLBNbCmXYdjNLOnz9orUO/Gt4bWP/t4+mDPfVVz4LCm+q4D6buT0RWbUDwmpBM5
RyeJn+iPZQvk9vP2yy5Ror8VrYjI8LLBWy8+LNygZqf7TMEia+F3dReheDNv8qFfqHw5OnCxdP1J
XhWbrsrom2tf09e6qV+6OrsJ4vwwu8EX3zFoqUZJ02VmrhE7RY5R6c1yha7GNmi8RZn1e261i9kS
UZb9EJcJ+fZDJF6a+Q4cX0bQuDCcyaciIC5dm73B9r0dhpakXERNhLguJtOPQruSvL6ofsRC8MMb
h3Qtgzanyc+ypcRh+DCl3U0DeC1bY8Dm1izmZxfgwq3HJ3ua3hgrfLHI+HYIkzB1BxgvHmR70O1p
a2bhOaZA8GaEfar6Iv0gXAUWF8ogR68w+rjfdHqrTrlMwUvtxemIjaioETBMAYoUvK7mlhcxeeJJ
t/N07a50wHNBICrfgVja5vgwEMoa4MMs3MDZ/DVC+hTBSaQHW00nwBPXPSeq126ez9DZs5UVY7dE
H7WUX/NYHhhfY8njDTzu51TqgokM+EHbJNF0ECc737PXQriTLR+rBIRdKe8qAksGN3pLIgpOsUmv
LkiJZ54EkqtRhSeydORu84bF2vDhRG+yGehaslMt5r+u71JYe/WDHfc7aDgIndyz2Zn3gxVmV+WA
NbDd3w/t8FPWeF+aV3MUbG2mib6DG3CTXeoywj1ZvTlAurQu0Kmny2RX10uKGN9O6MaC+KXvyvtK
8/YyUBVIqZxAwswCrkptI5ZrDnrsszdzJyfwEWM6mo3amVO4XsZrOWIaNisB1ygdgUqhN2Lq4C1v
vDUG9FdZ83KL3T5bBUnC5v7iYs/FDf4yAAz028h989zuxm4RmBNe4uCcZFbhHUuZ7Ohzi3hUTiPZ
HqeGiMsiuu5dm+GrW/xK8wHLY9YsQ1v56Cn4erGjYtjL4T2n0YWdQ4AOUyt2ISFiAyKMVlIIYW12
4yOkptfEz2+N8dyGGNZon1BI9mltcRg+F6n1e9Gp4LmLeockJUPhKldrRxn2DCYugjgxU3WfpIad
NO+DaNeH1nJeW95FiABM+3n8kl0k607mn46TMJqXnjtFbaKjdOVqQ9s8jiaJI904UaeL81yOCmKp
niJl7FwvOjVxu4mT8j7smk1I5DHE5lOaeV9WGWYe0QiV6sBU2PS8Ta+j3zF3BtEKbRhDzU2Pun9n
Ouo46vB9EmNl5cmnNYvHaEAQUPaqT7bE6IF7SlA8AUnaCNqpl9wH/G6h7Qm5lzRQnZfI8dIH9ooY
RruYJOuVglZNS2BlRzX1qzRE/DPSOtn6T4sNKAQ1ah2iBeKAgNRJeXe4q7/x8JccuoIz3jJjnmyk
UU5a380tVnHsfpqiutC9G1ZAGJRbeWxy2uXEIo4I3VHrJT/JqMACtuT7LLtWJ4EaWChuE8JwNPKh
m0cZivOknDE8RXOi3+emuyFiAyqiiWna6B69BH+F1Km6OzeBctVNBv5WWc/iSpazGfaP2QwBvsrz
z05DF1Lh12El90OTvtXFeFxcsMJUDxIXc8rstzUML2pW90lnnqAzveCM9VT0jO4izcHDfGB12gF2
sVKfhkCujG9QxTGUbx7Z5sH3Wbutg8dcQltcON5DP2BZspApiNd3sHXSvt2RkHky4no5dk7wAX36
vk2NMy2s/HSAjLXJbvWRdZ9hAu834e1Q1a+q80nWCpNf8qlzJ4Y0fkDI/fLk9N791HmIk7IXf3br
bVr5H+2Cf4Dnv1RRfykiH1LLZMAoMFMyJZvy0wTWSiiAJjyR5B/Mu/LZbmpa4MR+cdriVx41nN56
iwtuVd8N8/jDyRNmXKoExNCQ2KdwEsY6fs3dChe0RVAt+H5SqUyNfT+mw7OpI7IqSRNA2z2/tW63
RxFHYkHh+JBMHNapH1rwnLKH0HIPjd7vAo1qOEjfM3yDZQ9ZyBIu4manN+N5rKgBpgE5c/prKAzs
Dfx73NoPUT0xu8mmY9V5D2MZfyQacUNjG+zi1rtzm2E/hDTpWRvum45RqZT66HK46gxzMc17d5V2
q0yHAzl+KKY4AY83OEyL8rbEzD9g4xx9+8Ml72YtPxtXzkvfJp+k+txhd36nZyOHGX+geTCOhOlT
xjsCTCBUElUwzFBAlhk7o6Yi2gRWWFw6Rw2e8JfDw9y5B72pXvAVxDytGk9R+ztO3s06wbL+jaPK
bURTb9wqqMpZb+9Ti8kQxGjKY7nlOvuRGJeUgtCIEqEFZCUEksmb/K2mh8wSUkrwV0J32o4csGZt
HSSG0sXAQqrzPpHuX19HxceXPA4WR2UAxeszI8TFPEdGspbJpxxnvOyqpY9pBvI44Q0wW6PbbvVu
1drdYcJqQC5ec81VIfR/RNBSZcX8C9BupVo2uAzDh0YiRytnU4QpScSeQEFlJYRKRKjP+Em6l6+T
KF84lAkL50gc0V96iEN18xfDG5PkLKlpGY6WIJYtbIZ4Ca9lyLJo7trkKNNDxq6wfBO+kcWvY//W
pif7au2OMx1C22IYhl5goNQWHqkNIuM3DFN4DWV/EtGuAYNMOuKo8jcoWBnNpKcRiy+DMitDhTnS
WlI1whxlxrYciXC7z4bwQXor347WcuAlNTVyM53SGnlTT3na0U7PLsoO9tyy8N4GnweZjMMt/uz3
NviNU5P2olw4jPXwUKbYAMntknvj4xMCCV5eBaqxoHdvY6vGfB3qWw1olZvjk8y7aElnL7sJGYGR
gP7ri87nzSd7iH5IMUZxK51GS1E76sVWHE1guX5wjF2sTr3nyJswUMHYvKCJT7UGlBlHzURt7IhE
FKwOUOgIg30K0IaA2ySxdd9T0sScKUKznWNtbRu4/oMwwslxsl+Ec6w6uteEvZHp6t5GHiMBX3h9
SfXw9QWpCwN3+I17x1m+kcFm5vkTpTKmpPxY2i87jwZS/mxuAnhy6LL5tTX9lPPXTZJ7KFYb6crl
4WlsCkv3xtOukS3Jm9MNw6613Y3lnNsBsIyrH/B9DBFHhAjAqC2stD9BoBp8Zl4YvcSfAZwt+TGh
sZhavRotVBbJOTBspk3kezgfZYuKkHl7BvGQ5uXUgqy5QU8s4c529admme4bPgiJwo4P0Ew0ei1e
zG5HzBihMhTvC4IhftnWal+aVIIB86DZvcVHIO1uh2BCLzCgs4C4Y+Kw4jpQcG3ABma+vn5PGv2K
iZfwVuReLGl60RRA5xLeOxNzi/iTJJZ1ZkCd6eH2xMpgig7dtBmvKoAcvGp6dihzRW+h1Pxrcifk
XrHu3iyZrBMWSednm1FP9cNYupjl6elF2oWFL++Y7bbhcrvWPwdhQtSkeZoKcaeg2NIeEREiPqUy
yb4suiyCmhifd7P+2AYZepXuyFlGVENn7CKBTWiFIzo/6pGutjajyw7VmQUtX4P4rsmD7dIZJ8pt
6pLSvE5aXGjkruhOdZPwc2MWbwdeLjLAoDD96LlI8gVgYm+Er2MNyWruqqOTVXdL6L8X3WUQDUVk
P9twf678mKz3hF1GuBNJQ4AO72Ubu7+JQDrl/oxHhfEwqO69MuznvFwkoLgxu2vLnE6ho6FJts/s
yHrs3WmddZJd2NKgL/vDU+TXF/hf+5jILeGiWslwrc0kTVf2sXObXWORkjYUukIflD7Sj22iKNp7
5XKMOGRz5V9q9nWCnIyvlvodRk3FW0M6H6wfA+3e5GGTzophK5RiS+S/FTXvAIzJ/swMPwcaqsuX
2BnABquTEdYvHljPMsUvhc8pXC3dg5eYYOi0OCMluXT7XjU/I71m5MIYXXvulcOIijSEdvrVOhNG
UndEcmKvgMxtyZ/7adqZZok+/QzwA9A/2uM+1dJy6+CYNo74OtrBuu7I8mlJezCcTZKGBKcYG9Po
9kthQT7hUvLMZr5vkcpTRtuqjX819vBLMBvTbnFOUo908BOkCB714OEqaHc7oxEEtgCSAczn8CVA
Ueed1dxDYBvFo+YhQ88JrwRVhcFi6I8VzDIsrDAeIsAl1g+Vbh2c3n5rMo/CEcCgGD7tdBhIeMEa
sPZOsv3bw/CgtbjnNFZ+B5F/nQh+1BFGE6pLa4d3FrtDYyXX9RKuUsM+emo8hEZ3zCHNTcwLprJ/
CYNpL7uYSyKCwmtmycm3sPJHgtDO+PGz1KGtVKH3HmjdR0mpAx09vy4BuK6I5HooNEDoabAOHbvW
0KuHAlVgFOk3sh2JAYUnXF81nGqx8amG2zoxr+c6nnZGEkbrOsyaXR8E7TZBDYBR5jFL6gQuWrbJ
ki+9wg2bGG2y3z1bIbKCDpN8VAeMCREFJb8hrMAc7RVYsjrpmUMiGFpFF5Lr7N+Hjv4SzYRAxS2h
IH26YPfApJRKo6M0lh0mT/09fefZKv3uKqJ2KLKSv6kn+wjEpQbwk8eaNLqNDjjc5mDc7uxAW60h
BA2xDrWnPZdFeDt2AKlEWhwbF6/PlgJHVeU1OvF1VGtHQ0GV5geh9EY/COs4ZRnDminbd+Z8ztvh
2EXGLUPiT2OMdmHKnDCcMD7gzsrmE3C85njJGr6xIW8UzfMU74nZXCdmATJQQD0fsGVNOmPvpGo3
AcUYZnBGmyxyUe/UGNFONiIFwb1etGNYYozVzvsu9PAEVKeM4MW+rM+DMeCbHBOU2bYHg1IGFQy+
WYGGf7aX0rBnjzkmoFc5tpwmgd2mQr8zLC4eIFGWrZYhbxlPMGMKC7hlYUavhO7J3yMaf0aCAMA+
DL/J/SBBqtDunTo+1bhwdEUDabeu0MSOXsbgZnjAxpIeNyaaVreqY22icg/7/EdSzq/4E1PoLemw
L0vc91AJY5+dB826M1kurjJBZPyatA3/vfHzpzgO+F92RfsyM0D2scJOZroKjLwmpF8aFm5XTTjd
E/HqbEJvODCTjjChMi9jk6HU6x+XpQo3RQHDKZlssinb5jc7obfq7Za+sTZI30IjydhcHGOLHFfk
rMcal051Z8TjT1LfSQOO8HPqZ4wqlwEENIpvKm3YC3AVLkfp2bGoBsIo6T8Y24PTrH3Gyfy5IHmE
xb0PVnvXu9FHzNOatPFG/jsE9ofWouWNXqMqy+WIiorj3Pavg72cxGW8ryMULIikuJ05XUjHsqa0
vg6HCjZxe1v1EPcBu/kg0bxkY3tTd+MmC9nZu0nbOoRShWQpIhczOWRh6YAkDA6YuJtvSZhcUTsI
Yk2phCRREsWpuDVOzIUcZswO0mUn2z5wCmQdymVQfodyQHQWQqAe6/Ba0A0QNhPunwynhtxZSYYx
wA7oCSgPa4jSBKyejB2Z/RE4KECMHAlQ29cFbOwJC0/tcxLEi+kyaXf44h+kMWe8lxftPsaCjjAf
HFm6Ve0RrQDuzLX0PcK8e6H28otFyw9lnu6/TikQcJu70jDjrUQsAXTgQXIi0wa7RvrO5MxJzv9z
Jq1a6rqZ3+xhesk/jNiR+8A3RF/oxJCv9ceBQeTAUSOgLoUofXnDHa1Z3bMV7jhBTfvgRm8V0ZIq
qYE+P/gXspGQGbLBwGjQPGHYJ3l2rn1XQrqQv4TFGH2oRh7QNNCXY4jH7+goM951pE78PrMyRYcl
rzlUJfEfsrTuq3TioTEMqdgoBB+QrU7DHvmKn0F5u5NFBweUnZZdYtcOkP2mVOyjcue+p7AO2+Kj
5jHHFNF6k2yk/ZJpQI2K3mjFIIsr/2KbFeFJIkz4B6WN6/Tx1WogpPHGu0zgmw7ad8oNvZRpfYgs
5pFbCFDyZJBZo9tQOgXJUq2nmLbxA8kachm8oPHqEi4Y+sSWmEM0GtJuyQLkEnrqYHAoadG4QXn2
WwuiNd6TRJVjkx8UcJ6fQHey5l22/LDDPj265huTt2Drxw7ONXW5tK4yCcopXPSIEwIZ6fDDjqtt
Nzxyl6UdkzUHBABRW0TFrNsaOpIoSgUmpGzjFVDaOxaiVy6xoDAPpH6Tf5+PkXltfCd9CT6uMk0y
3mS8kNC1RSDfWvmuMw2l3kdVIZU3hTjfiuuOlh5aWUZV8Mo9FTgwxyug5JM5tDUPFHt2KYass14Y
R5lK+BzAZq9+zG2w4X6MKYwfK1+34hKEPTXLSL5FGp9TDHMUYX/yprM0vHj/1bNjXEL8QxW3q8zC
EQxB2fhp6E8oHfLexPPX2pBaha6Ju0fXIak2NaaGsFM3YJxycXCWKNV1w4KMwkyb0Zs0+EDvYrLK
NfCsE5ZcSyQot0SIltwM2SXkdaFmKyHUQw0NcezLCI8rFjFYQpx+ldfPQ4XvkYsi5TZjyYGC5TSH
sKzkx+U6cqffhPVyP0bmdUWL0vce2wqvtbxMdvkk62XEkUsGvSWtmNSo0oLRzfLJX3Ul796okO8j
32QWOfIaC3KYIYJ0wvGQf610NqEbxx9XXI2jf3VrIAq8Ybwwg/Vgh/mV/HanQmx4vfsYw3X+JjUG
cSUE/8TISrdm+cTSgXaEZPUGN4aNvJY80hyOc8NgJC9ekdpfj6RaQK0Sr+B7ike3RYWB1VRcHVRH
OZS/sJDpcRj48G+yXFjobTJdAy+waIfKO4JB4UNM+ZSHeBp4Pe4P6C+CopkgqJeYIpSHTgvINzII
xqK3sy7Qdq4g33FCv4TGlyJeWhtZraqxsZksW7aPrZRRfESg4jV21zHYfPqzZDOT5Tc58S9DFhrt
jxkba5hWEPhwYuCBCYFVl6hJ8DeeS655a3nvzN6n+sOMFk2pKvxzl4cb+caK7VvWbNYX+xpsRWfQ
ZFIQIUbV3AgBQ3TgPXEZ3Bk6cw0IWtIjCFrEvPcs72KXfNFeC/LdIbqAQ7JZG7Cxat/fsaPLh/PW
cg/nHisvL752IolWeFRAng50vK6xsZnCWiubDiNQsyUzGS4SNaGsX267BlcjJCTQUqTDs7DkfPTv
Eg0gTFgXtfWYDDicxzrU9vhutttL5KtnFdvXgwc/xrUopzwSUfVGv5SOi4qyuM7GEPFZ1H7aY5et
XM2K13NKxMfc3ZL8t3xgF/4SOe4u9Fw2cpsemKCSJkdHXOIx5yNlrJeXZK4AekGJ6E5bhtZNmIHg
j47zOEchVtXVYg2XMW2wwLajodlR4QSnwSJbKxoC75AY/iIkfRLf/v2v//m//9eP6b/CX4JDzrB8
/1X0OVYgRdf+97/tf/8LYqj87uHnf//b9SzPgfKoQ17Gv8JwfJc///FxHxchf1n9D33x3ZB4dnjs
ZXFfhsFhGMhczPJh///9OY5uOa4Nw8sycFn66+dUSd6kTlosFzOZEZ9OI3BLZtFSJ5c/f5D39wvy
KDJ1x9ddZTv2twsCPwu93vWty5CFGm4kurpoFfwHq2c+n1AfrrreY9oEmm//w710/v7RvukYluMp
w3ENZf71GvVMC6MiCI1LaiesSALmqc5TU4SjlNHZyUm95fnPV/v3x+fqpnIdx/O4s7b6drUhQ8Oo
7wccxUIAU82s8RxKJ+duqXhx//xR8oT+ulJcwzZ0ZXi6Z7iWrv56dRDwNBAzbbwwZTKOrVeE5soa
SLy15iLbDNgv4+AeVxerpXwZQ4O6/s9fwNL//g1A2E3LNCzL1Ol+//oNvNKp2llFBiE+KZRzP2x2
WCBiADDMBeZKgz02lHzYECxWNB+Yq3bHxM1J5Vg6hfOzbuHcuUQ10ggMLZcfDTyk62bMLNhPSkPw
1tneZjTiJ6su87vQY9tDEWMjoW6x6++c/n4eo5qWlFK1W3J1THFMJ9TBbhuRNnmMvQMUH6vSNhhM
DI26TIQ3P9pB3l2Hfr5sF6WxLFoKB7BkPcFJ2oLb/eeb9LXIvj0mC8Itq9/lVVPfHxOENT1uZ3e4
5HoW7gw15MemzfttM1pMMLrGjO7sWseAogtp2d8np65ejTgMdtXQ5pCAMsu5/vNX+g9r1LIcyyMC
1bVM5/urb+ko67OEmLTQjdv9PNRQFni8+7xWzenPH/X3N9CFM2y7OF7rykHQ99cVopBidM7Y9hf0
UWzVpOtc4UPkPuathEhavdr8+fPs//BSOKZyPNdXrmHp1rcPTI2ubbzQJbVtnpHQVUWUfVauUT1E
dQ37PaBUqb2WVIr8kIsMO2/QbpimGf7GOTXauC6qMbvJmpucYc/ZjoBMli5yDlFIpx0sUf+zTotk
M5ZqWXPNaU953kw7OD7WbjGY4gV2Zu5R8pj6unbj6BLamN+FA+KzwCttTr2ph4DY5w+BY6Y3qMKN
dRiOPWQPq/xwazWe/TwLUCU0xA4VQV1uk3pEBtJ0o/cGBQumyDRBXZkHmOqG173jJfyph1ZzmjE0
607dPBuS1pG+jXZ2jmayN0NqjR2boU3uLt7AP1tlzZ/F6HXrf7j5f98O2G4tm5vv2Pz3297np4tT
sRu4F0gW6zFrFYmlC5QnvVj9+YP+w0P2AeVZWqZvs89++6BSNYaX6DY2RRHh2a6ZeelVmsP8NVID
3be91McgS9Sd6Q3YT3LPbv78+ervZxpmj56v+7qOxh7w/a/Lmrw2u056NpSkhDvkJVV76A1e8aof
GpR3bkbwlem49wvAxr4aLOJIMI/HtgyWPpHszQbyD7bfw1wl0DQ6DM2WpADvdr1j5Efq889f9+/f
1meHNqgsgMMsT//2baOhblINbfDFK33FMD6u6N213Bqh5HnmK3Vdml5FurdgjwAk/OcPl2fxl+3P
102Tl993bWpUZX87g1Pb9tuM7QZGlQGIXKVMEMKs/pWmS70umyW/tmut/IcdTsnJ8/9+KnJdznvP
9ZRn6T7W6n99QASg9UMQLOaNk6XV3p8G/9ZqfP1R8Q0POMwhgsp5ApaVBSiYsRhzomDeIcxUv/98
+Yb1H74Jm6dS0MZ1l/rnr9+k6lNM9/0Bk7J89m8LO21vZ7uwj5D1iDOzZhIRSTEc7VuykX/YRc+A
sc2667TqxO3PCe3H2gnLh86d7OtwcrMTcztMl/SQqZBmTfNZA5nAQwDe1By2CwoXPdqgKnP+4eX+
vpPLHTW5pY7Sbf5nfruOxE5MxhsLkWzF+DLWJG0sprs13eUmgQrzT9v4f7pppk2B6tuwGvXvL/ic
LYk7pvqNleO341jpU0O0XhAiWf3z4/m+Or+uyvR1Fgm1lOd+WyeME5qZ8EX9y7Ej7t+yIPwxxES0
xN5j7IbbP3/a18b0fVk6pmWbUnjzgd8KJh3tUIkplX5jhrZweasINor+o++mJxblfey12z5D3lXa
jxZZqlAh4KINY5CgWvRuVF6RqGqtCt2lhXOJzPK9/GpxplNhaVeGhBzZLgZeSsFQiMKLp+Z3N0uu
1VL+1E0LUNCZmRMG7rhZ0vmzWmwYiap4bXAcwCxgEHcTjpx49+erVsbfn6YsG6ph6kS2g29PcwQl
19AcRJfOQow3lqRCDU3j73ov8LBYMBO5+1iq6nbinRx+DbM5azCz8v0bcyz7f1jJyv1+ftg6RAyb
rZCvpHBx+/7U6zJmYMOeVIVhsQkG+76Zbf0ZXqy60hJr+BGkPbiwFK3Qqbq1aoLyw84c9Yq9zAxR
3LL2SxAHN5OOJTZc6nI7tghUHcfB/zRtqs281MYlD51hDYkznFb1PJL5hWxMqMvWSxDoGsrRPma0
NCdP2RwNb2FfZMA5k48QgYgW/B2mdBJCrzYgyKynhwBn2VVle8QeQjm6DYnIPA8p3F5/rOxzMZjj
OlKM4wgdCI8tIs+takocRCc4JVeLpznbaIwdNAT94m2MkqDyVZfGWEeXy0hBMy54PlJ0AEvo1k8z
iaHgW1pxKltwBE5DqCDmUl5Xtiqo4uvuQCVr4uerL2vDihd48YALoz8mt6g9CWpIa2JfsqnZcn5i
6pMElaTJJRhutONzh2XpCu9h/6GfrEVQTUxJw4C5Ta0jw4ay8ktDEBZ1aHT16aIMokoD3SDpVKzn
kuV28XHV7koLeLY1mAsuM7fF9KG1+KSZ1WGfHmt6jbtyGOuHLB+9F2DB5dWsPEkgiQlQik2UzIpH
kDm9+5v+KLnvsl7b2F0eM8Vw23WDb9V1CkslgiY9Fbfj0ODk1NIlO3bV7FQGwAYJixjbrEu2c5vB
Fmk6vBvsFqyyhJdB8BxEVWr+fQX5CCZON11C/I1XpWW6BBIOQCYzjkh+Y5Z7C+kgRG1rme9Qi+v3
kVLTq1d38XHOyvDsVa536HIItsgewZ/pljYBJK6rgsnKte1Z0bHyknHdI4zbzXWqEd5WdivY6x0G
e7XYLiPjLxv2HMLGcFicB+PasZrkxYlSdJq4WV2KMR/WCTK9I4mt+sZ3G2J5oOOvR5QOK79x8rWV
0LtUYCK72mIg15baeEh7D2fTnm+FQhEyZWlpmGtmzaYLFoK1/Hxm2Nbhk6kJ58hZFFwz+/bPu4z7
962cl9rXDdc3DEup783o0lZzn41g46Oal9csbDSMhoAUqMyXsx9lBlSeKoNc1IU7b8q8nxwK/XFs
VHckCReQrVnPeQOBWlk6PvG7LqtXOh4dMNurTdqM8LDyfW6aWAJ0ZrUd68n84XgVw6k6rxHCV6RB
hl11qurU3aiFU3hOEe46YGmrwV/ysz9qD7DJzFOVet0ujRBKDWERMlwIp+t08gMaAQazfWMFWzTJ
JGVXOWqJALb9XAZkXgz2/NQ2ibv1Z6ys5mp0Dm2D+3LbYAFRdd2I+hjj4SCcnPXiQvGiJq6x3dWK
fYLC923oLPAvN9SvNPaEtdJm4JAuVVBnZBYI65K8J3+aX/8PZ+e14ziybdsvIhC0EXyVVypT6bOy
6oUoS+89v/4M1r24qFQK0u0DNNAb1bs7RBdmrTnHHNlrrWuVF28izNkqaoaGEI0qtuXqYFMDrdgn
LdTU0CyK19qavOXlZ/l5r0FVwVauq6QQioXy457JzoU/ugbOh8hzHnALI29z3Zdy1v5r9uPlsc5s
FeeVwJ0rU8Jx7NPdcUJZvO9GDc1y6W4ivCl1aXSLyPF+qLS4HVoQWUEfvWYFhQS0D0uzDYoru5D5
ej5uC7hGU6AspzzruKfbgiCKDK1u9YA6tb7TkvG5lRVOIN29cl/PrXvsPQzOs1ypcbornlSiBXlb
BPeVnyKgkmZ8x3LvQWLuvZ0HqwQJuCjjhaZXzUs9Aje/fK8/74UZ3WY7Z5m2NZ/QPz5X3k7JZD3U
j/FgVTdmiSIRn13y/fIo+pnb6QhdmbpQphTYtz4OE1EDrnQ0l48UzmbW79QcrcSYw1MRwJFF1aFG
7FdGfpzr2yFmkk3yTScV6fLPOPsrOASzvOEQM09vdhcOru/yII5eTx495/n7oLoyhHnmQ5HcSZNN
jIv3V5x8KAUilx6daf6Y0Qs1mbACnHw9rZkm+T4VRHLL+4FynFOxS8+LdR+ii+h/uJV2WxTbieZH
XTx6UwTjj0g8eohsPeDyqK+Y62qQuYCj+Nm0+8yE5DgXayy+HK+mu2Vgdoj2iWkdwtK5clWfJ3Iq
OLalDGW5HJn+TvT/VMBxDCcO4prkscB0nXvWX5jnSxYYHQnT49MwhvvLT0o/rWNSbjeptEvdoFrM
GfnkhfGCxrGKzq+ObYsRvg0GMier7nkyI2Icapz9sjVfqXaaG19pMO4if3v5F3x+VxxTWbZlu4Yp
DWryH99Y25UiVYZFUEeOzMs38Vj14/dusq0r9/bMXvzjSPMn+s/N1ZXIkSoEw1ELIoguTTOsgwi/
ng6rhG5mauzGCYquMW0TBFqPpWMFCGb8kaDYMv2PxcH5tvNxUMTRxVw2Onl7Qd6PY6eK8thJIpCw
ybSvQwT8v8UYcfn+/p1ZPs6wDOVSK6faSRfCPLnBsR7XOiqK4dhjl2Bbu3T158CHbFxoKy54YVZg
FtxjgsXW0nHcEuSTp/cY/SxZ3noTIShVd2UyPPfMqR9ZpkWRwnFOf5JlOOWUVao8Tl070SNmKuo6
cBgEAVy++M+TBHdYmKylbI1scTpJqNbhpBBmROWG+i7KQKgKPFhBvHJsGnL/i7GodktaPnQkTsdy
tGokM2isj3peyqfAd6ylKvPxUGhxdBQoRK/0QM7cxL/TH5VeRvxUyu691MAv1A/H0kut/ZRAFMLZ
vS28Rr82SXxevGjMmbrBAs1cQVHr45eT2lGhja5ZH2M5khbdEWc5BTldfzfnfJeVqAucCGdJQIIP
8A8MLwl64ARCy9JzB7ztRujuqkBl68u3/MzvYrdkMnU4nI259R9/F0XsoilkXR/9Aj3ZFKhqz4n2
WunitIbIt+pYUlq6rbt8sta8tfhn3vDTgS67pk1H1oWCdo2cwUrhIZqGOyfFsqgSKrGTwcHv8tWd
WQz+Hdeep+5/xgX3xIZhSMfjBA7MQWSU7NglEzpWb3Tn2np6Zi/44SpP5+HCjZCfOdl4TJxQf7St
ULKxvyOF3SCE0M6n29AN9beizO17O3Wr3WhIB0VzR7Pq8mWfu902VTrgD0LRvzyZGj0km3piJ9Ox
N/xkWyhlvclGz+4zf5Z9CNu7E+WsiZPCvlLbPvNFOdTdQOIYgJ3Yln684a0jHD0N4+k4YhRb6KPC
O5Uf3YFq5eVLPDcQ1XuLyzR5bU8Hcig9N3KaxmNGaQEn4BiiXeyvbSbOfB1SsKiatjDZVpz2gxxZ
RY1uZMPRj/xb9IZfJ1Pb/ecLYc2WLguLmIc6+QArWh4qSo32GHUuiEUZ2vNqWiNMkz8vj3TuYgwq
onKegixegY/PhtcMLGNbN0fEgXOy3hzgQtbS18ujnFkvqPQym1iSbfSng3RaQPrU8KEdu6lIoZ78
TGh2LHutfECQdnmocxdEyA8IaRYnydL88YIqe5RGDVPyGGptifvQWnPYi6+8aGe+JTqvLnAc+h9Y
Fk/uWhQVpSbABxyjTO1di15R6qOvbenhIZEO140JY0EN2ZXdzdlrsznGcoCl23r6WjQF7CJVlfWx
SVAYIfkZl1gh6it38NzDstj7z1Vl8n5Oqx5mkDlapjf90aMlcNM0AfHY5kgyYiV+tThwriw2nzpf
szJlPqwq2iu0kE8L5ubUSauUFWDu1uh/taRI/ayrMd/oRmwTVES9Tqs967tdB+0yy+F9rGJhi71m
l+1GG7LsKzkI6TuJRoSP65O3V4miya1x4CdXCUfstSn93FPgITh8Neb8iZ68YYaLua4fqvaYmBGk
ftKLcH6Fq8uv8ZmpTNLjZgVmky7M09e4iCyccaXfHBu/eiQi6r7Wnqy0e/pfjKKYxihxsb867SSZ
uYEDukm6Y4nck/Nbkr3F/pVv/+yV8GxNS3JQt06vxGj7AOqXXx+R1I7gS8ZxbUU9NfJBOlcWmnNv
riMEl+JYyI9Oe6g0Aq2iGPk+6kbHh9vb3xIfEpqBdlSFylhevnnn3gMKrTafiuK8oU4mgc4wJjvD
sHh03bABVA+U+bfe5fmVYc5cFK0+phmFqMpWp3MNrZ0Gq1DZHzUWHrxmN/A9faB6c3bOf74gRnIV
RyeKnp964J4TBFiizY5QwTfMU8AF//uroJBtUdl3aF46p1WUNgxrzUKZcAzM6st8PJGigAUpr6ye
Z+8YHw8nQGSvaAc+LgE8sCoMUDIeOWjTYughoXld/Xuahb46wNLLd+3caMbfy5plKer0okq/pwc3
qP7Y2Ll3E2Cx1+jCho24wVHtXClJz3vik0MnRYz5Hv6fwYyPlzaEoa5qWfdHQ8ZfgIHP0QQJ2DAM
VHMGWBVN66G88lqcWewofNkOz8ylqHl6Gphs2WuBYZTHQvX4T4zyKW+0Axu9fTvbjH1n1lpfW4TO
fFyKJj+3UyC1Mz9t5Rwt1IXkhDlyujYH4iTAYhhXHt3ZK5snP0p6qAlOi8Ii0yb6iGZ/rES9TeAK
zvk1e7hlLsqp4ikecEyy9OlXhj0zI6p5qyUpILBDOR12AO2mIrdtjgloSzjF9cEesLbRwL3y5OYX
/fRtoQXtuDpfg2JX9PFt6VFKFUFU1UfqEdGrqqvkRYZaevSA1i30LiFgtCW86fL3oJ/7IPjo6M7q
qDQ+1WCkKfGh9F19VH5mHi1ZxGvPbfPHqYl6hBJ9sg7c36VecrJsgK0EmPLu4mKqfiQwuzZaPcxR
dMJcg8jXFkHYRu+Xf+C53ydNPiPbpVqLnuPjXRkgU2IapqDQlTZaK11uVUnMT0XebnCtUf35CUib
vehcODbRgciT7zXKpKcawh2Pc0SYGLqt56OMld6W09KXTnVXNoif3yyG43PRFZen7L9brX+OtmZq
aFnpUZrt/A6gnfSLG4QK+jow/GtHlDMVzg9jnb5cw1jXjVVpAxF64SvhArR6bfNxAAmnd/4mckBl
igISvtQP4ag9XX6Gf0+rH19t6VA40WG2skN1TlssY+gPYTOmGDI7HRtznz/rTgitEPXFyitRK1Cb
I6StQgY/ZTqutAaAloox6ju3hpMdq/koWhkRibvBFgcLvvmg/NVhMltr3Cs/tGuC2mh4ibq+T5qC
fPqUaGBLgq/VcnkPduVrqw/Y9Nr0KavtrYlbtc4I0u5S9TW15UGCAQ0nxJCGhiPcux0pds/iYCdJ
acaUbwJ+9gZNxWPSOCt7jAB4a9p7V1oHI8tf5NiIJYqdhNANAJA+u17c+O+mox1mLJrTGK+CGQRV
wS5pTKx4ctiGXXqn9TncOv/VEf5uTBwKDqUJErt+cXj5rMDaNpk4KAVoynaSG6o/KEKQLCz/wt/8
5DFB2JsqeF0E6zCr/8ZvejfzqfTBOlx+hGf2/WwBOD/zF8sZoreP36HdNmEGBDh5lHX3MPrNrvDG
/VTigfOdPcbmddh3NJcx7lWj/ycuaCC09os3DLdFFTxilkao0hYl3viQKJrgPx+M51+HwI35yubz
nT+1fz6luMxSwT5phN8HljlMH+gtPl++A58noo9DzP/8nyGwAwQ12qrx2Ko50El234isILTk8iif
V1L29YZAP875ymDn8HGU2qT8SwFxOLpjttTadGGbm8sjnJl16EYJ2hxoXyTL9scRwCNVU9Ma3dEy
OpihP+ayy0iL4/IoZyYc1ybL12R3zyPRTwtY5DhVBbp0/cE2fylbA/sCCfPYkhCJtYge6o++0dad
eW21/rzl+jjsyVPS4w7UBWiMBy2Pe0n+KaFyYFHsTSaG+G7yOqLMi9Z8V3TAH8DxXm3JwT/jBn6c
7OhasfeykMCaSJFP3sWBM2jOsd++c2sXNuOgI+ROf6foQnxXfzIq91FvK0x8ubE1wxqkcv7LqfqO
UkRFEkG9FrNHOETlEznQd5yueyd3zgeLVwH5kt2NkGOFYqEAxdJpxBxExLAMeHao2d0lBS4Za3gS
Y9qgNqldMuTrb6kBjU52NEOZrLZdACygRTGMa6ckPsAPsRnbxaEYQFUkOK0XQVKu9D7+kyU0RY1y
/OZ2k74hvIQUDS/uMSU76dYyofMaFZ3NopGEygwCeIeDUUeVS89J+b3dY9+jcA8C01vYZQ1Ew28A
vkQ6Rc0WIDkwCx1EjrR/mF6i78mO9le1awUbqTDQmaQjyi7+pSXih9tZQLamm9EbVl5or21Zvfpu
F+ybuusAVYJbln1LoEFsbghvBIlcfwNGREUhiV9qMUf1iGiaJ+doGTURnOHJJbY33xM3d1SFsfeM
dqls9neYkB8ro9cWYTRtxVRP20pzQaUmB+EQpq2sx77JfsoSsGJp3WXg45KRgJfeVHfoZ2dfGLYx
V90nSfGgSnkEXv+Oywdnbxo/S294KOGNDKPcUTg55IG16sLyxcu6o62Sp9yeSIfMboWdbFuG9JUP
ndTRt0pg/ycSAdPJS2eae7MPMdKNP13MVSgV95Yk8TZ2XyNt6taO7oYgkwCLdShMAMHtiM89KmfY
9rNvrHNeisRpFlju4atF0V5Bmmg05OKSxi4vWLvyItVuy64hiq8FMp2HUD/sXiOhju4cXvJ4lVo5
SDjg96FXbS/PHJ/nJ+qoFOvYfrEr/bTfLiqXu5po6FrZKXQLVvCr3+jnSdadz7N0cSg7UK45mQJF
klmGPwXhc9Qk0DBgmJKzxPP+7xdCPchlolX4q043PbGdQIcw7PYOAjdfyf/PhRifFyVmEwQViuq2
4XwqAqT2YGZmqVrQaW9sWxaUtjCXzkekDl7CGNz9te1Cl6UQw+Yo31OOCPpm5RbdwQUuZ6nhhg9i
D5Oax7wtomM3Ipkga9Tw+JxqcyfyciZyX1mErPkWn0yS7OVNGvwcPvALnDyCpLEAmlBjvrO8YV/o
v/0oRsaoLUlJMvNvoLQWOW7e3B+3OqAoG9BIy0mDX++qaL6I1q3+hllmZPVVHcHJRKEPHJG4iBgl
dOllD9GMrihyPgxtqepm2fdbh8QS/gZRbxdqIZb27KeC0NL5Jumv38U0LbORAIwc/zlgxclcXn4j
zixOLLgINtCk07U8rXgxi4vQly6ANHujaKovGnErcwLgIrgyxOk4k/sVIuGVUc8txX8PrgY1cLbh
pyVi8kL8rBzi/i5pjWKj+zZU09Yn5qX0vAMcc7iXxCNygoPMNhhVgOYQjsPlS/98eOekI2c9Dq1u
V5wuikEUZyNHUP2uSlzwyWMV3AW2Gb7lTdXddlNl35I3mN+0/pS9XR75zCfCZEItDj8lDbXTxmXl
VEkehs1wxw5kLsYFK2RNV6eUz0fHecr6f6OctiklO/EBx0t/18r8kf/xmLX1s+W1t4mptrihr52K
z2wyFO2Z2f/CeVWZ8xT3z27Um0iSkH483BngWp5Gz2TTPzbhBq+F9kBSK4yMeWM+Gh41J9eAvAGD
wz/2Spk3elSwAeBAtvVcjZCmxLC9fV9AuVx0FfCO2jFHyDtdYeKva39USjXAr7UiAiKkxweC2LQX
LSuGldl0w08F8fndzJrsBzZwmMoZA6E+l9oLSSXTPZav9ljqgUu2YQUVvUAaGjZsPnRa4Rxp0GJ5
U9v90KwC5YfVJzcjVeeVHFjKfQzQUJMyzPBGX7N36tzufjCD8tVupvqG32ndY+ZEYw2pdwPiFst1
01AqcGHXdzpzDLh7C7H7jLaz+rJ8ufxqnXup/30IJzs9CDpTSMYSVup6/JY20a0VNtqyNGWyhOn1
u4aqR4aU+nZ51DOr14dHP7+K/zz6WEX2kDuquyt6GjBklNqjGK7MGWdf51kzgreT3unpMSQnFUM2
AJnuNFpy4DkPlkzI87hDw4gxLvt++YrOzIvko1AkVTj/9U+ePal19SDboPu/K6WHvoxQvWle+EmR
IjLj8nBndhhUzF3KPKyZc/n84w0sClGFullOD6Ls8lU/Dvqm8Eg66IkV2l8e6syzomQjKaLTm0Oc
fDJUacMTs7Siu6tqXT1HWlju6hgW7OVRzkxxLk00i20e1UMKpB8vaOal536jd3e1MDsACaAHysxP
fyV6Zty4iBp+Xx7vrz/iZPWm10WPaBYfotA9uSzVNGZYOUFzNyiU02oC+mFZVJT6B+Rxq7GVK8zy
JZqpmpQ+qs/+tLBdcdA0e3X5l3x6lBz1UXXNrWN6e5+WFcOrdGmL1n5IVSAOxHyoFyPUSXYpnelK
u+rzMjqP5f6Vczr42U87n5leJcKKU+euQ0Db+YQWhVOCRhsilZFLd+UO5Us2et2iM9jxhWY5XKnB
fHqZeFfZNOCiR9I6H94/PuZ2iIhPUblxhxZjfJi0zN8UiRb9vHxLPysE52HmvgWyDIQnpyd3/BNj
lDehfUdoHgwK3//Tw0bpbHrYub7pDeiVjj5Aw0gR/rsptguNTJiiH6717T9dL/wDaggu75iO8upU
7QB+LG8HZIn37hi+dWHzWKlrRk68Pty0D68yPiAXJ/T8HmPbOf1Cq2bkaMhG/Yjl/DmptX0YuQal
qrBfamM/rpUQR5eklUg4C5rYi0yzkKlE3nvY0gmokVJPNKmMrN2Mjn6vtx3RuBQ91B8zqneFbnzH
600jsDBu86wOFw7cMT2jyNd8mRV4EPO2dS6/TqxuQ1TdWSkZh053DCfvaRzf6gALfz7eG337GgTV
T0uOa6fjoSgMR7Gx0RAmtmbxNNrpc6by21p4OCztnfBuayjPUUsA2JgB+xG3tv9aEYHilMiaxmgT
+fGjXvmHzgMcH607r9npGfxXrj126mXml8AR7McIm0A68Hv0AX7YL3cItziMxqUyKRzEwXYMATgK
sGwAwXBF7KRKAe41wbJxW46bJEdyYlQZsX/aL2d67DwyqJuAQEJrlYp+p1pvGdVvRk/UZqrfupb+
BbnXu4jCeTsI4lGnhWo/dkN78EJtR6cTLgDwpupga/Z68m4Te/xJNyWFG4NkFxWz45BD1n6V4OHq
oIb/86b3MLE0eMhll64dwOuZ8rdOOG64qYuBSPSSm0zZCA1CTI5Y8eROzU2b6psuD9eRZe9KDYjg
+AVT8VthJDsvN5YB+5eGWyY6jQw8eJBWsa7wMpGhskIw3ZsElurDdpTTN8vq4MhG+pem+V1o2Z5t
MM4SEljNXwWOrQUXoQ1UhKvxS+Z960tyEcdUW2RB/VLh8JscucLUs5wfSshrKHiamh6v/RolN05B
1yXZ2PWcQ2ilexijEqjTtzZw1CqKAUGhbPWMauOZwU5UEM5LQ3/ipPqYtsWNn3p3Plkskz2ss/Se
G79sPcIe829uKWF4ilcjT2qSZeWfeJzUIsm+lkVNUK+9sAoaCJAhjkOdPugTpRXfsX4Fg7MRWfSs
OKotnMLGB6TD3ZQbrO0Lg5xXp662KD0Wdj3cN6p7mTjLmQN5wB44sMR+DRLnKFz9wVXTk9YgoOy6
tZIjAKP21a6s+7703mNZvVtWthICOCF729iRGOXY6DVUe5piaWvTUnebGxWWz7oncVvjw0F6Pw/b
V6vOLo6CzSJgwIWTF4ecvaZWQfeN6j9W8fffiDBh+pFBPFS+sRNtD9pi1SruhJjDwCpDfmsrKNVu
RnBoQ7FEstJpGrRqIkxiVBIeOXcrOcVfHd2G3kjMUX879Wqb6DFmrwFwajmSTwSpXffuK8O6lyMr
iC1unYG2B2RHbT0JwqNxFqXTxLHsflA+Odzl/aSyF0+Xt5EWHAt93GWQ1qQIiKEYeSt8fVnVhBkx
HY0J/41aLOkpPsY9gXxW/VKoCX1msK7D6D7nXwSZssCMtG8rYHxlt2ip2zm4R1HO4gXHTDxkK7/4
Ae9qj/Psto39lZuRH8VrFWMV1argJpT1ukyI0baStzAQUMSGo9EG9hKowfv81Qu0dnKG4gKjHIm4
N5CUOHd9FG7t3HS2FiVJUHbDc+VFuwx/YqqcNyi+R7MsX1tOW1Ba0o3VKcBFVUEuR0U4QTr7osZ1
TohrEQKDdOe5DVBS29pk1ZRFvnchowEBiYCexm2z8h0HsxXyMnp/P/JM3wwa6CTHBDnfLYe2XKYG
PQME3xOdZEOTt+A35cJJTJBjQwTKqlrO05/ThKCNkxldFRXkpHr6g9fMTN8JR4lhf586DcC4ooTW
UBC0ajYCllv8ckgYWmH2LW7EWL4HUsC7Z55K62hn5xFgwfLAerzQkmqDNn/Pgo6FEcdFU1T7uqkL
YHEZ+2GcSGnV7Sezha9thqSBuuV3iM5837H224/d72FVvhM79COc8oeqFa/IGe4bY9zRF4NqbGvj
ItIsMDC9RaxPMI0vfhpQYbNH9BaNzq6tt+ODK8hScylb3Qyyx/FWZ2l+6Gzb2RpFwBc3OGm9CEeP
jHhsGvvGtswXEZn2SuRAMZBBEfE4Tk2xKWXQrjTqO7WlnmHEQnTV1PQe6RV+AlTUiPBUTcoD8Qwq
/ZPnZXIIjSZ8sUIdCzQtnoUAy7Lsk5kuDOqh8UDFwlbAUBm9sq6166a3i22Ue+oQU+C9ZYhuhams
urUrR72Qwu0BGx/E4G/1RpRvVlICa0TAvJryOLjpqQW/OnHd/8KEbekImuP4hq25t1DGjE2bMgG0
A0RXMObwlROSwL6j1B12GiDhjdm14yHwmnYLxBS8IcE/4PUIHZ06ILkd4BGwYiNR4lXA1F3Dp6pC
7Y8YpEH9QyfdSPMFLZdCc7CzAF44jKGJSbAWZPF1/rieOjyLi7Ati0MwMGn2RV5+wSRWPBGlTo7W
Nuq6bKmAJ/ykhBquB6lvXV7GPrQ3yO8PkW7hbWJrHpbjM7s8nD04nheJ2+NSLY6D4T70JI3wid0U
pXHodLLN0P2tAAduGxuFu1v/1mSfEboEawC9059CtW9ILiQpUIZaCz24qRzrx4TEcYGx4guSmj8Z
3tN5zQWPAkkPKJ+OFo6M0kWiE+dSEh2Du9zLrO+UqbYh/TnN9zeDR6yOZhhEOqaQVssCk6gOg6xq
1kGTPCVFrtaaDH+g0Uw4zLdfrQFNdpg6uExhZEFaUouydZ/CELrRFFffaLevhcjvc6kT1Wz2/go9
CfxL+mmLvFX3DaqBaZo0MDTRW+w6Nwlr5dj1iEksRhD6HnPMAejQqjIEWMbAf8hgg3K1ux4NlGbU
D/7kvepycg41IaUrcwp3up9rWJO9l6pV7T5skmStp0Jb6QU0yniu4WfrMSs2WksRpa+FdutqxbIZ
9NsyNB6Bai9iJhfWhPXgk0BZsAGd1/khxes/4aItqzX6e1C7eEPKXFITtbbImncoW0lyhNbY55vJ
HMk4ppIJ8mUVJVxLnD1knjlnzG+jNn81QW2MrPW+z+c6trDO3C8uPD2f2m9IdV+v5TpBkkeyr7ad
0uq9Es5t3HlbYRnrfEzZ6dhb6Xqb+c85Vc9bFzzEe6LcCSD5WpQYa2JrrXvud6sESWqBvvZuJ9qL
aVuvQpmHIGe7b6EzbebHm6P69st61ynoJ91v3xCH0SY4JXyZN2M1q5HWAkJshm1HMCN53XekgKD7
Dxf5FPKf6ud8LsKNInPOgNmKnL1Or6ovsHcXsfGbWOMdlKUb/EdEUVKAS9rqj9e7uLaj3zLTX1Oz
e+D3zfv63oCCX4BEbb5o/D9SF8qun/1d5nLdWqRFv3LNx46mz7wbydrfgn5cjNc8c/SlW7CmBi48
VsoVQpRUsjDJS/ex67wN5EO2BCvMIWvDtt4M1PSNnv+BQ/dAcxBaXbcMtemAQ9BUzd7ov7WWRtKm
gA2BfNBmfqR7taVEszH5V5MBoJGJSZMgQ7i+4Sbw4zm31zuUFj1V3/mTZfZaAgaBtrQoUIlGaTnD
2t+iwdrMQo/WCW/c3L2bH0JcNy9V0qMvqH+UY/W19rNdnRl3ff6SgPJaZLW7rZrukNjq4KK3gZk/
b/MLLfoRCzpaphwJ6vKJCSHdxmaFtqBlesvaNYm4ade1NNdub++Gon22O3vFvfbcdG/r/Xawp2fD
ru41N7uBRb6fb/pAAd/UgXd52bquH4uArQVmgHnraIt8BZFpBT8FstiknmcR1jSygrX+7yEngzma
SKgGdrXp2/gefhZmRsEbZy2Hnlg5Xsa+aWbHsruwCziOcWGse1iJUPZWoWaDxXCO/gTZv9eXtkeY
KFsiqg3bMf6ue85WaryaMEALbxUQtat58klU5U7TfGQmTDJORxINGG7NW2tmu6J7yb6vAarqf1V5
RMYGTER0NYKu/nz089lFIf4g3YMWbsRb5JjGjl17N/UkZLA2cMps0BCLsbrBqbWZPWlJ2dzMp1A4
yNuhLHGKD/duHq/nqbXgk7CYh3MOH5kRk+gZHpss2SWd8UJI5WPQErfcT8P96Gi/LtcK5jrPyeHZ
NEysazgnKT2dHp77sDfMOjMJ4JMZ65VqfjjkoTw1w8QOKsgrxNYiSTZWyQTQgju8Uv35VKWca5MQ
HakaAhfBQ/KxIGJATNedhCAaOQbf5Ri9+KL53eDUo5WUILsf6yuFtpPr5Q3CRIgS0EYcjTHHOanA
4Kk23bzs45dwzLcx31PXjA+duGnr9tESwzY1/nTqSqn/85iWAaHk718uFcuTi9R8BFFaAqoa6MtS
VD9VHnNy4YBlCyaETVFSA+i1a9C6k8LaDIb7MOqJFC4uHMCl7M2eS/QARMIv2uI+zXdF9jZnQ0jv
WHI0C/50QGWswt7Y9ZMeGi9lP1x5xKdVt08/xPz4jFNZ9UHsVeo5hots+CzCN2aVLQ3rye7qmya7
0dxoFbRfL7/Yp41Vl/IX1WhOaC4FVfuTjFZqAJRANprPZFEIznl5+MPVgYVynAZls2CmKt8HIpf2
fklA61j2D/Fkk/NiWwN0S9NhAiGA4cB2vb6t7D7eppOXBkxhPvqw0gxvExyRd50TVveRX9LZD5tg
Z9ITp5zRhiYW1Vwnu7zWtpcv7NNzxWtK05uGNG8wdqWTt2kK/ZJ8B2dk/gUBQUBa4wFajf3fsaX3
L5fHOilLcw8NSyoDFQwzGG2q+c3+p1FBBG8gRO2KZ8M3xQ7XtbUY3MjZkLQFOb9AhXJ5PBgCJ9W8
eUicXhgUZ++pbp7WLoUN4qK3HfO5qsr9JPWjS6B1nKDA5tGlWhWvSva3C6EXX5w2+WJC+vbi8sat
we1odrSJO9K3+IOCMEXl09iJW3hFkj2t98vO6SO77j6GHyJ8TszF1O+1Qm4bXb/VCufgpvmNPoQr
LbcXmexvkgDXYOY062EIvvqmez//A6R5ALln+oq99nBgc2Q5unb4h1rj32N34ATkaeioALXsfVTh
LRbXfeP5a5/g8UTOpbpombHmAZR22uIlJAaLUKWB6Jcs3GD0v7MKtSpz8yVF1LFoxujRJAUj1b+K
9Ceh3SDtu1sRFfswFGKBq2UVyF8UFP6oqbjNNXMTcregIK/smXsxQMIa3CendbZuEe+I6QRvxE1U
ZJ9Y5qqW1dIwv9XJdBeYzTqaxE2SfvepHngEvxXDVx3hgwOYXpTJAs3BTZgHSw75e6H/sX2y7UZ3
pzfTPsP93QvrOWduQzS/M/3qzUiNdV18T2k2trq1a7pxOSq5KeL6JTGzA9gSkofT9B452RrLxVJO
r36svRrKv9MLm5N6uqkDE53220SnPQMUsYyjm9DIAa+3HWVBSGbN8xTXS0rAq8a3/a3GlpQZpQqq
u8rIV1NtlLci43nx6/WW+lKlEdbXrfj1ruh9OELKO9iALCYSZIQTDLCKYCq1Lz5of5swqJQSonKR
FZiJRZABNxvZf+eytXNHzlLzH2SjdRgClLfesZbFBrUrFVRXA/eP/Djs7qOwW3miwkUNaCrRCJCR
7g28koNbVnfT0Bxcjiu1MiD4Ot+kcG9MHZwY7duebq4u10FFLgHEHpFzdJgTSI16DTT2WMAUWjaR
oAeMmozcdqduXpuheg2nISHXlJpLlDklW2qDNE1OASWfRG+LVQbOxstJD+VdaNhvLHQDerqLKtQY
n+a7JFMQ+pn7hcBu5smfSd5tssL/aYWkW8d1997oxTpTFnnQqbFUHoQJzmckl/6BvBWs8NIS5FEW
8kG2Zf2Y+lZLbUqq6k6m5pd+qstNPt9aqnTrnqSSfMpujD5+VWZvPXRJVd6SM+micshJebTLH42d
GftBZPFN2+L4sGu7+xI01kC4o6kvQauJtw4WrEdymRjjZ1OU1SGflPekaZZa9Uh+v1hdgeQsaiMi
a0dz3Tpehf4EJTLRjDOmXWjvcRJ6G8LLu3UemuY66KvxAYAooBgLl+ZTgmNg1QWI7zTH5zSOVUze
iZHG1pZObtYtI16eObpSdi9Orcg5jRC7riwRyfesk9R6q2woWGqz9NXpJ6ovIfnqnAUmdy9sEsxC
qzJvlcx56HniCdr7tpTPJH+p18oxqCmHRR0fxhj+h1NYu5IjM4xe79n068VUdOt6bvVUoty0KVmC
qf0/JJ3Zkpy4toafiAjm4TYTcq55rhvCVW4DAgnEDE9/Pva52OHd3WWbJEFa+keY8z51KYcYrPbS
RuLFjjLipLJ7TYpq0gTiN7Cb+iR88y+quQ/XkNQblhey7BNNErAxcMrO7B7k2aN2bYMV5zZ4psvv
qybTbXWkty96+yOcffLF6pIH0HQ5SdMsGdT2aeV9g8Io6XHwU/PkpfdEGwPRmrsJT0s3vPoUe7fj
cvAk0CsZGdtvsOh6Q18pZv9PsNXmpDeF1oNfKmzcOyYls+82AREa5n1FPLemd5cQmmx6Vkb0MRTj
Z7MKMqo9UPD/ysE58h9Niuz7sgcK6GOVIWLlpuPYUQA6ekvoz95bAqaMaIqBrekoGg6a8t32YhnB
gyHaZNObNO7FnK2Y/5svw+9Qz//ZtUPfaupTVO8bj7rCxp2jT4BqyDliZJm9X/SBPpU3LEO1R2ka
t83ze57uV2omeTlIIWkfBzX/jqKxGTQCoGkr7puH7SPCIB75UBKu1QmaX6Q2eyZUcj0fDf1b6uCR
z8XdGMzLRA6Z8t/M9DmS6rj93avVHu1sjmJUM8X2SVPqLDzVEVd2h9b7uVXFxZtSZnuPwnN3oQsi
lbTasWhyVYxmxdK8ZcTrBrA2qrPFoYOSRWF3kY09XposYJm/WFv/QtfFqtdxuJoMkMFuGKvYombG
qdaTxzPHbwkdMVJjdqHiifOLedlA6e1PYgRtLyt9regRvwJZnfnH3FLFMz+TBiYdcXI5kEoHUxZx
OvbABquAfzkgn+SY1LJ8VsGJ36TK6qYcH80jaVzWl+22LxzES0MPyGMvZL0d+cXup8OEacFanref
JcJ8uxbkt+/8x0w3Z/5p6OS37XA66ympna/cYPpdXkWYU3wToK0t90p815qECH4YIfl2pXlhPvBL
Ru5czLWYs/jSVFVzruAXh0rMipTYfuEsM5jNlh2xwUXvhvASguUSo2svRhZ+hhxp2wYXG+dS7RhJ
4FF9xx/e1Td+Mcb2Bw3v2V2F+djgU9c7q2jSR8IXQ3gLdfbC5ijJlyu8FW3wbF+bdHzPpPXHG9xw
Z3vyNtQ17WqgSWk5vloMUdbQ0S60UmAh6BMYpuxPhcaaDs7VoT8b6QbxGxdTkOAi5k0bvFKKUqQ9
5bGO2Ocmxb1UwPjl+jWyExPrxQpqecAc4frCLJ7e+dpbtmP/2h1nqR90kTFtj92w3yKyrd0sKsnb
jA0+WTlR7shLBqXL6I91afeJqoX7oD0GNqMqj6Pd+rQ39SX9Tj69Aa6xjKQb4mTQ+yokvY5vq69j
7dU4gsMUoL5YXDxykoIHdOT3IjLb57kw3Fd/heWPEMvsCv7dXgwdRdUln9Gt7l2v+5FF8UfBJ+1t
fN77uS//SHv5QmcS7KZmYd2SKWUBmf1WKXOIp3l6gHdX30VUfoSLMR+xrFCxOIeaeYWgyKa062Ou
gvLeH2krJrKA1irDH6hYLKyjihxQ15FV3fJUSo/agqBNVjx/1eKlSZnPL1ZOPfyBhH+xz8ppfdXt
/BUW7isTO7Wmg2VcI2am7AUPbr93c/0NN/7XcNXPZNGlaLbpNzUJfYjYypELYXYhTSGkRlE6haqT
dMvWU7FjF5T4VcZHGZRhrPzViCvqSWCtxvaz7qIvWjvDT3rMtsKPjInSh5I6Lkt/FxIdZQLinWsP
hmJfrZ3zuHXeXq3CFBe3zd+h3gFKjOZNFtKODfaU29RFEcTYBjKbHLlcsQZf7ZQF15HmBOPYkKf3
IMJmugJVVDtlmSjPM9M5Lw698pbZ3ECap0/k5dEf7Q1kS/rC888huPgJVyHJ37aNUwBItrNTlgnH
o/16RmyVwZEIkASBKxodmllSVEJi0ifZ5RTD5i1mYjcA/9i53pBnIOYcbubAAxXLLLAPTLrIpfux
OKhRlqA7g4Wquc+KaNhXdpA/sjJnLLB2OtOlS8zGOWOXPiozw9LTzfNdllX0qqc20exiNV4DQkFg
vcoxf4+EoN0c6yULD7LJLGibjyZsx7tRr17calP/N0gCWhJZORXFv+mgSjZTBHMo/Jn4SmpH1F3h
iOGjJpfQ39tRW/zmYqlOxqjFNV/zP9OU/7N0+Le24d+A3fVHusqw3xUdT4ANmva3qDoGRsfXKVsP
uSTYx9pDma/Ntzml87GSXfDD9chEjYTD2OUm5rMrc69nhw1V9mgEVGliCloDYF5J35EKevOpyDsF
cSh6qo27QO7SPGAfEpR5WAV7E87k3zEroC84Wbo2jFfTJ16aAe7roIdyiGiDHVml0qhHndTr5wDa
7BpusLu1HMJNp2RrdzOAUUgTha2562iLmZf2IG1ECfAYsMzH2qRStDbVTpsGFg5qlQKiLPsaMSPD
EdHEi7cwDtig7W2eOPV4Qge2d+jbTOfhnui1K5bO61i3e9muh7zUzO800I0SV3Xv5P9FGkB1oCcd
8JT4THZ94yn3RqYLv6f43IOvo8rQlGrA8ZaVnEPldXLapyq1In7I+vZr8ZNS87Yb/CluFs6E2YR6
YbyfNCVzdXURXn0MQkV84QA8FdzbhQvJbJhHZdT3a5j/6Bl8tNfiZY4wobR99NOZ/oFaju8Bhwp/
Popy36U7RY8Ni43REJY9Ou4tD61PMg1h2hhcIcbgOBPhWWdjXV/JL/4QUUrpFbYO6meahR5EZ31X
QZWQtHXFdhFXlfE0TaSeVuFZbTk7oyB11XsrB4i7tm5MIvMCN45S1lDVjnu7msA6A3DWsftpWprQ
rX6Je718CRdiYPucTPM0SZe/xTjchiY7D5mo9g55ccfA6cYbXwdEixdO+36K7n0nT8nB7M/bxUV5
/YfYNzRsum7SUzA01OqFNPNFGsqvJJlfsmfugtZcrn5DoV6I8wYpKy2cEw/Bwma50r9D4l5LbqzK
apw8WF86IPjSrAgCLi+L7+wNW47g8YGzBHs7h1VSVbR3Js99MZbiw/PH5xUqe5c5fY0NBfbwhw89
JTINj/UqX0fLIi9jvm2a9UhQYKAIBUVvvjc74y2TnBZHPSq1S0dkHUHkrTun9Paj+G/pow/DpC9t
Z/bN6CXGKBfE5+sR5hetqkvduCdBr9vxXk+8PoLqsiqcrV+xqHwXDeS6lt3fjWF02P2CcjmREhlj
J72kVXZvDOPRp/iNRL83c52ONUIKEhifSHx5LSJYYhqbxq5L8pS9tgv+pSPFCugg3HRJmqhZdmv7
P1ELPSbro+tpBrrsVIrsARL5VuY1g+Jw11SwFU1zr0waDJ327+r1wOINvavzcivT6Zyv8uzW9IcQ
/xvlA4dyEwoJQD7RfQgrNZ66MXoogzpO8/CQ2sU3Cr05XnjV9nTH0pFkEd5saha3eWmOTej8oVeR
QvR6NR/WlVrbSrf52RbEX6kVtkIL6ttX+hisaa7izESqkCrCddcJSt3qi48hk/+GHr8BIbgBzlJl
J9aQlYdIN6xCKusTJw+Ns5DloRR0pC3zdIJdfnClu9x1aSRYGsyDo+ljraZiQTvG2T2nlFFyReWm
KvMKTD5L6R66dviE43lVMiR2pZ8pNGzyJm6Ue2haQnrD6TmV9KH5FCZdJqOL3bn5KCrXei7qwX6j
goXesDW1iIGGqbIbyC/i52/I4EAdWtWcfLNqDog+kWh0HDEZdt2KBEmeAuIn8fHlB0DaQzCFr73N
tkNJnZCUwOMpwNYLgT5oDmG61/Cv5f0kkRYIh14YlBxW0lC1NbfWKfftJ1DtjByY8pZthG5m6bNJ
oiVCQSKn4bT0IGI/kvdO7h/ZvXCJ6YXuRRXUB/IHli2Kuz/Ma6+T1hsfO2u8CLUdl6HbNwpknyL1
GBdN66D5FaHUz/tt9wzdWxHML0NdnduCuneZd7dAFu6OBWQf5pjbO3WsCv/iNv59kS9/sUt/BgZy
EGe6rmVz33T5Z90OYD/2dNDbOzO1DoKSwXtxe/pquurdSJtr2NvhLh3CX7ul2s4tuHuYkO+j0UnG
Pn2olfzoRfY25c2/Qcj0LVXa2quJBXCht3JbBSlJ1EZS8g40IeiyD9eG3ToJegrjG3YkJz05Qfm9
QK6VlpsogRcm7aeLLluGFeEcI8KqyKkL71zfuzB03qgVpjHPeJITDpCRubIs4USH+6JNf6i8u6Hb
/lxaKKjNXTNm3jHi+ql0ukZbjWWf7eq+uzIC3Ol8IwY6kmmslMmmeDLW+kBA8Ot2z8NippfOP6Qo
hrwAHmH03usxQvxnoKRRZ2dQieRlXnKD3RPNRCFeVqmPQOw/q5JbSisZ1ITdi4ACXHNBb+z9N/G3
b78hw6eHPOdFF8776qenNRhBJ+eDHOz9sLSx4g8euHIbU49cuPOMcldOy3M2fdsTgfiqv5Xm++z7
xPN9lI0Fh7yVvxWx6ZTJBBmIchO1UU45a32Xoa6eMyBFwgAxG9p31thfc6sZdm6OdmVxgssQua+D
o0gqNc7A1PekEZ6KwNyFbnslMua1INetyxg+tkdQbxMQ+ysix/vZd88Ulp23PBd76yZfu8P23cp6
OYWsWuEC2+qtArmcVB9WOyQ2a2iKBE5W67HI64esdh61OZ4GwyTAskcNZj5tBXqLA9y3fRPbt8L1
naIlvIqs+BmK+UXhml/gHo4jz3va5J+z+9P1OW/lKupkWjHoL1Nx8hc0ENSQuoNxWWtKZkmn2Dm2
3i+Z9bQaEz4mmYhJ857T6QUwYuUfwRDgUC//EEkC6cnZRa2M1fNqUvXoB4mRo2AadHVo5/Kx4Dsb
lP0ibP1L4gKqG6P9Y7ZMl5ZRJr5qaE1oqv0wh4+IQFBd1ZQx//+ztdSqRtE2JUYY8AnSJA3WM0ob
Mi676dVTiEcopzplBB6PLrNeXVLzSPmJPIbSERQ1cii1lipZpwGhUhkPYJg14z6aDog2TI/LcHJG
fmawL8Fo3Q2F+WSQLMDZgKqezmyoEwl+i14ZmH3CXUjj5oxAnCzto++JWy+nkz2WydKXh65UiRDm
nuH9tUZPSSXR0SjDn8GiwXKKKATMeJYWhZJsMzNzwk330qE22xoPgtdKFfqo7fKp5pmwIsDo+V+f
oTqO9HFtbeA469cxRiQMlvJphE3FE2aO955y7zTUR2rV0eUasRG4t5R7FYQVawohsB1/jafthHaR
t97y7r3V+mrh/Tqjvi6EihXbtawmzBQWbgcQMA3nr8Z48ng8C+ru9nRa0/AX/J2G4lpJdtCxyNYj
JLA8l4jhY5BV70LptbEPfKNLWhtFK9LKL57QT+Qo655XsHV1vPIQFZbx1BTVvuyp6JvTjs/hm69R
wweawubV5cGXix93bI8TSMvG9qfKu0/RDOtZYT0GqLSDY9NOp5b5WW62yGX0YwOHFGnl/zzC1bW/
xFP/rbf5mhoKtolEUNYsivaeExkdqvJGzfu1CMML7b/3Fp0sgyEfrCq65SMdNlL9FJEFns7JsjL/
lBAxO9MwbiuRBx3N0p4OSVTHdtgU7CHusRt4lgIIHJK0+n0Aznzwy795hP7XpObTLcqLh98JCUmp
eDAaguCDKp6lOpfoSDcYytbBl6RwaC+96mfNh5PvjaeslQwgBgFd8mEFrtvpausNhlwq/6Os4iUd
ym+Ha4z8+pwWLC8ZhfZVeXGigQjn6ZpavDXeMncx2+a+nrND6vLGbVcsaEb1RBS7hUeZYXWFcD0Y
bRBL1DTKGe5DRHA953QfoViLAmnyclIh8GNTubfLQwCJqJio3XWxHQdz0wKONkR0jJQ84GRAVzZn
SWFH24p7cnoGIeK/APqPUzvYG88y7xfTgy8y3y32m9p1Ib0gOAZkWJ3pHUB+3rcHEZcdK08KUTbd
lak4N1N6N7QysUTxDyHSa0VQBSUT8QCyvvPbOu4a/9nT+hj51qFu9Ema8tZk46HoMIwCbrr0AA/2
eqaJIY5opBMOy3EnnbuihGtal03AuL6U6r2Gjsl7wEgTqZ3pNe8uQxfKEgO9KXXwCF9HLZ+zyNzP
uffVpCigSi2TsSqYN3ykgNDZXUmnaxVys42/ji/icLRP4eTcOevT0vUvovQvUR8d4I3/Udb+6S3p
leXbRlRvHlS/XhkybzMwwfaYqdL4U0/W7/ZB6CiBVJ5+JWPY2rU3m93ZzD+KcIYtZx0IoOpEd56F
Os2GvnDGiYXVPDF7gH0QFZ5rYAJh5QeQ2pM00PWUJeKYAWXL+EW2+pE9kl4/EPucxYwKp8M69u+I
zFFco9rPWL79pv62Ou6lLodz2ap/TTv/azW4kPEVFEgYKu3cz2NzyP2IbTZ7xHeyR1h3yB02mqx8
pSmuxlrQPYSd8TJP6sRmczIXhfwmyOgqMbfOyv57Zpdetj5Z/KcYNaL0vxF5K9V2HNO2I21QTbuQ
a5kn580agan0pmdI+2vPUrWtISms7tBMIHSGSDTh3uj4kQqRpyAj+d41E5s9ZoeUutgdN+9l0OIk
obWmTtcg1RNAa/EIJ7vVFLjvqdGyJduXwet507zXiU3VMovfNrTEjuCBiVuYfqyb23iLOWelsf4n
A2rH8NJvh5deqP222hPb/CdrrfO06pXsBMCk3i1PIwBCXIr6RWdOwShofUS8weweChKNlo9R28Rr
NJe6ylDIr+Y72eb7NaBMeCyBSkNZ7SNKpgY+u1zcJ11vXgZONiQPuDczL5+6NCAHSLDAU6E95WCs
ZfikKJ/Yub14bKq83M3t3O5nJ8VgseYiqUVdnoquyh5SCZNmd+55HpWzq1rgaWME3hV8w16FhDwo
Bs6afW8cuPEMN24FPT5OxFhEnPFrv7/IoHnLzZoq8G2iKJmSbEJu476MirjotY69rvvcVr0sR3Xb
jVky0pYDPOJxquF5IdUTcJAoHgMMg1EDX4BMkTYjFwY+9npmQz9cjpmir9cd+Jy0gdbMTtUtaMur
rEmQiMYvkXZZ0tZYJgbtnDbNC6G/R4ovMJnl/3ljQZXeGFqJ3VZMcPg82aq+O0UG1ljpa2ez1i/O
7Jzrgu3ea5wnI6jfzD4yE8Izz5SSPtAKBJdlF9fAZ5G0dAFskx7qMOR/vf9uO6q5aG+K54kRp9rk
XBHHe6L6G3Ud5zwEUXJatm7kAIZhVHEv1ddEA0/b6KdIooCfBrAGM5x8pu+t9mR9Lr0a2kv+k7X3
UobtlWMzNGDZ/RY2TCxH+LOblw8Ite/yxmC5J19ySe+NLL0Hir36E5oGd6UmQHOsXLEHOLJ+3DYE
1cgpsbTiptvuKjkzSYtCwybTrzpwUHyi8Fyai82W00nv4i9QBVMVR4Z7tseZbEGXonMmPiRkU45l
xO9S6q/Ul0PaP3szffMWUyYqdIaBao3uDGEqmMVp5hsqXqN29jCwFI9prc+kIF1KNaBGWqpjWMLi
jXZ+T5P0ucEnPPMqCpfOqWp8tiP/5LrDEYAOnwP0rHK/yDxLUJicBEfqnmJmRmjKjXMSVjCD3I32
8FtS64L8/9MS8hMJ0V3aAM0h4KGYOZjdZMwLexdk4tXF6HqciT7lJOjXhCtEVbMHAKf0HBz5xzF7
73kYUZ8TuMSWP/dfla+Qaq8Tjc/GH+0XPOcD1TB5/YYQabjk5XpRUsNxtEN9QJf8btgUmlsbCA+7
/GT6/3taUCKwLLUJtMk9Niq83EomVYpCf6jQalVpyptnlVvB/RjEa5XTSqUDBUqAyHKAmqr9Ovxo
CmoyzLUqHrbsThqvQ8FHclC5AY6n5+0gege3XN03o6UuuTugBLXB5oFTHciFm6saNg8KRWhF7B7n
FHOWY8Eb0Ty2dslIT/20S1Hm0lOBmPfYVv0cr5BCn1HmkcVhl/KJE5d/wOHkHuchhOHy5zX8ry/W
0d/5Afl4qsiZmy2HN3STCMaF54uD4VrNF3e+vpaWv1xANuHDWrwYYjdz3L7aaIYSJyqrZw2CiC0j
0y9rACuRR5F56sOu/Rooa42NrWYzbdv0zXeM9igyg1NFKulLMKP6UOeTSTtCNT9FpnK+AXaAKqOR
N56ghbjIh26nhvRnzJCrtAbyJ7H053E26PaRbY2hLgQ+iebJIqx9LF4FD4OC0gKbZqUKiNxZ7QqC
WLscDO1ifWBGmq4dqVbXcHQew0a6sWkH63Ntd81NWeKv43EXVF4QzkUpddK5gOgLgy845/jeTgYA
dOXHIDD/RG2ULPKrAMNZgvPqo8nMOlO8pk1m8AJF2zFWFhXL3eDQHVUX0yGz3Aottr38rUXvn5ym
atwdacRFSBHaND+FYO0XYTrZ/IJbvO/vAWid9KDwTBAabTFWC/CogQ029tGjsh/X/+Aj5F2dWetL
CHWLbYpSVKueu+duzYN/VdX2WO6C7mdah9zF+7Q2BzdYo4dCsiOja+imAVOMiczT3hPL21cJTg95
XWZ0wGOYF1ffbKe4Tuf5r0cktHWo1tzI4zLKnLP252g8uNHyMTiOgLMOqSVebVsC52Qcopy2JEyA
hzRjGCOBaRyDz8VR/i417OFudiZQuk34H6Y0YvBIZ+ptrsz07LmTbnawLMZT3690ojMeAnj0/nj2
FGEkO57r5TUNEIFBVPRvUmdu4sLzPHsZ3KWIrHTaK1X4SVh2LxWLq78X7UpfPSqqJ2nUA8VTjYeG
mPD9vdCj96Jkb/+sYaPwHGRk6PLJXhxCC3NgwSptq6uevOU6DuOXV6NdIqEjG/YGQVNMpEuty5cC
DLfhpUXBE2z+JkBJY4fcql+Scjbsn3q1up9SeIR5lhnMhg5M9VYSnmcFuXuALvKYR0o/HvoIsXZe
9Eh+W2IhPte5/V1dKpNc2UCCpb2PWwmY3jQmyFS57hpBvgtpbeZ+tJgopAGAMU00bJV2VT8Y7paq
MGbUItoQH7uZhrKrRsK/7ipT+qc+Tb16z60MHmsTBngcWEabvi9iwM2ckD0w6oOVeuOTKEvXiAuq
QHPgKYdM1kceNOPULS6BXG7bPKf56i7XCVAiiqnAIlOwdNL6nzGp8ZGzGgAGQ4bFPEhB3z5UbrPv
itH5zBC/lIzKXAfBKXAiCk6atCXD3TVlKc4eEEUinHr+NTU57Th6370RMWvSz0XbQR4ZHC/CLER2
MUfkgHnDqBPEXONB9h2WHrtdz4M25KHWeNNyU2MxdaOe76U3z25Tyh+FhcI/2mbhJIHVzoCPXZnU
QdqcIb8ZzVzTjCOdBk8dYdxfSzc5P+RcRQsDvyAvrLR6eG42iM49Lr4M0/2CYXI31SrFXbGMiEPr
VyPsuvfMsYcP2a/V1R+kfnI1B1jp+vLdgPlFkJCn+YtpE1uoXX9MFgsIcUptRBiC7fKZ0zTJna4i
kCoLyy/eTo7zksyAyNNbUAYHjqmPjB004x+FL49F0ELqW7rPXVYNyRy2WDS7qNlbjfPT4dJ96tSs
TcCQoWPIMBhm/dCVv3NqN3AnIRv/3IjqWAPu7rVYboWPTbdqeh/GCLdsJVaUg6kQQALTX+QGX2UU
/cPBDwFa4kbyM1Xf0U7r3kan/TXDfsH2JmaS1MQTKP9/0i2y40pM376dOd4ZLMX4O9f0xOKePqB3
2OQehRMbjVleTWONrjgpkMzkM+FoCBvgO0E4AxvfcBG2Mi7aHBFW2kXfLvzgM11EhHOhbY3ZCtLD
JEg1UaHV7gKDMEhYeWB1FiqUjEzYtbuOqIVCGN1+QVI3QXtOBnxlVvQiIbDRQ0tA4/SuNsi+F9sJ
1HHDTdRp+bQ2InJ0M8yU8+p2O9HzSUWj/w1V+jbzFIVNfrB6+2UukLr5RmLYaLRQenmivPOBYFrX
ghztrqS2vHsdIZWuK58gdBuYivbEExpcBQXWO8ukP7EoYxCjD5CwWJPcxixU/MyDeLDImTK8+byM
6wu6qo3PCO8Dc9ZMNSbMrC9upQSbImnuRlrAc4BnxOuHd5j/V2E7lN3nHMCVfzV78elzgIaCMeNQ
qcepEcn2L3Ac3tem/ZtPzi1XYeKN3jWYEPLJzR4EqJdX67UX1b3TOu9TyCuk+8+hn0+8lXDk7nkc
oTxdVTPi6teg9QeQNLu/OGrtdgHzC26D5n+XMAyIAdZiuvRGc6CBjDoL6nqt5ll0BaLUxcdzno+Q
jqhCaYj4n65ed87DLI2b9N+YK376mh2YKuV/xtAx8hZSJCWv+mShnHC9l0wRELBoYTNJFCpBPQQ9
B1u2aXGyvn72F+8XxeduxvzmLBEpAMXJY5iQSJ1Aax95aL5FCghp29OmudkLA1CuXwjwMd9X0kl6
Y33C6PlW6emp0ApS2kqsYvwzuO3foTA+sm6mGSqqknCV+6nVFwYctbMH8y+LzKmY5bNsjJMWKxrD
AGMCRuRNrp97ZAXjj5mg4op5vm5/jTlgtN6Wvwa2aCaFLdkuqFxBhYfskynnP+p1iESd3NMwB9/b
T4UrzYxOUcU0YSDtcvInvNzQsuAVpRoTghz2ozKesPsnUQf0KqP70lOU+gFM6fTgVuMrlcnor61u
LxtIkEFf2D4MNrf8rdf9bY7ae3+pOWl26UczZheF3Yrm1BPRozsLeL/OQgrQ2g+p+jviUY5Ksr+G
0Tc1gQwewU8H7rhzW0aRkDSzrKkvdrhcGjW/b2geGakFrs/wTi+dOqnWPLAg7LuOGNuaEx6Mg+ul
5C9OzhMRJFda+D6Iu7wrcgbG0kXk7ORBbFXreS37h7al+pVtzT4G7fy4btgHgaIPRKkn9qy/2khu
meNunXMUbpp34U0NREP52RXmqfTre2/IeL2th8xRF71dE2GHxAlce0S+OvIPUQnJv0m5OzKgN5i+
9g8jKbaWlBTB1emHaVovKAA+I2sw9nPmALHlrPRN6lcHcIPornfRa4zV8DyVaZWMKvzIcJaRAdW/
Bwu29Mg1sGe7xgPeCb1bjfUnd4qfwKb1dsL81PfjuSramGoXQgrCh6kbWaIrMZ6R8n7nw4THPLdv
wvbRevpkBw+86V4b/MsaBupepp+2s2QIs2tSEINYp7Qc22Zj7wik/FshhzpZ+XSC7D3VRfqeoavb
zeMCvclCfueOuTzSUFCdSrdX2MH8h7r372svuiH8i6ai3evWHjZFYpgbV6ULVp7maMJl+OlHJZ14
BXLPWKAsLzzwk4mHrjBCKqpUG5O/imwIb/X2cgTdHNtkRey8ltUyxDeJxtHFgTex6GbC+amHbSO3
oQGKM/t5gkj8OAus/uULxjBel/WwmMhmc+eyPd4GZG4hvdusNIdjwNGpp4q0i7sW5jrwEmF9EZgV
i9rC00eqo+tcV5ZnDHqbM38B3xRywpO5clLEf446M0Sf6lM+TJzYC3BsVOVsWM81GhSk71sPBcji
wjdmhN5+uxO2zu66ztop03mNID3Qp5ZnKmOvlhHd1IixEDnl5D3MZfbRYkH0oipmoKSRMDqShvE8
O2CLiEU4sAHUzx+eSA+G02McfKht5yGYvJ+BD+P2NbSKTSZN+jGFiNXNgsG+tc89uHsGSI+ZbefB
0/ZTd1bEHW4exKAChGWt4aPJTrNDvWcMGFmoCAN938TE5IvF5tgcvf59Dj/bAtOyNZx6GR5w/ezS
xYurrWS1SicOWfqwAG856JC3P5BPVaLdD4cWhg6B1JKrR9N2LlZB0mcd5pc8lGdOa0lEms4QGC/4
BmNwriuJn1vc9HnO1Ytni5s0H9hL9ihwC1SknfvFtfX13Xbx7kiMddkmFm0J271bivU8Ng825uE6
r696tAiORQe+CbJa48uYc6hrcdBu9O109lsvmz9L592j3ORgyzfHg8Ft5W/anrBNLs1W4qzaYlBo
jEOIMP1UFTweeC2oyTNTnB758wrPvbklgf8rYj6mL7NO/wWmeehgMyvQw/12Syo5VPCaXRuH0sYr
PL9oY/0apPPkLPI4cZRHyQAM3A4PAjlLbfpr7OKb2nejcbdMiA38N2Pw41ospDqGt9ZoEnflnV0H
85SzQ1W2OAYoBTB6p2dr9Z9pBeUbChYUHRPIMbpiXpPJkCcDijjsvERHiFsdc4cGIyOfQMRR2X1R
tH3WmHmGokz6MbpLOyYP7jiBT3XiLOqwYQKjJ/fLzG6v2vqPGdGSCut9lrw88xweTBAktuQnzrrP
g+db0OIFmFrjXO0NuuJK/o+z89pxI0nW8BMVUN7ckk3XlqZbLemmoJEp7309/flSc3BOs4og0TML
LHYGswpmVprIiN+0QbvtW+cQyjbUtRH3Xf4ZPPSB/6fhU4/z7xT6UEX6JeF5omjjfdel9ykNGYVP
K5nR2i2StaIfXAfSr5EXj7HjAEi2qNbCBO1bGZ0f1w526OPzS9nFHvSVzvfXYSOtedxtWEBxAYRT
7a0HwYeqSv8x51VMMvjAy+S5JXtpKhUOgL2uNW0bl/FTx58TFaiCEFv8LvHPek/5nsE6pphNg1kD
sdm8aGm4c5lfzceZehipRoZ3/GPDdVa05akny3di2lUm0wk82i5wk/v86MnW3kyLcSXD31iIbxDp
0UvMeQcA4ilUw13DggoYgCTHR8+mMRVxkof8SUxrAsh7zJV13aHGoI1fTSl5skjoOj7V6P/K8dcQ
8yBm2pHie0U/UpVGiXXsXkCVQY6igQu6l+NuoFofHE2t2EgUYU1+qaLq90Pjr8DMQf+LfjcIGqWA
EKLI+GIxwbzeaECTwvvINTgBUugCA5igI0rvmz/XolslFxDVYRjRSCyXOkgr0rXHBFZCkoCDU6kD
UPAg3Y2SX1qf/YiDHnD3uCWVR1AGBJf/B40OQbN34/Q+qjuIydzxdvYc9Wup839Enb+DpgIw4mth
2SvxLwuycM2/5WG0Dr6fDNR7iTmSTHymuVUClJo7Pi8P+pXLzlJ4lNV+vZKjYO8oyJ+6gPggdkEG
AoOhc/YGCwMstxfn1Mmpvz0XMaB+lbM9sZJokZcJ4HM+id75qGv4DzwV762oTpBc4tjWg3vJJeN3
Kx+d4vw1D+Cp55n0UI7qO8otK4uDXa6HLaBESoXyY5wGLdOHVA2DYZvHj4A09AXbGlJ5ATRnbDqo
H0hUNKP/Fmnxvg3A6UrUajpD2UsMoRuiP+iDbMLQu49rb+C1FA27ENJ7RuFiFVItWQ6J9pj1xolG
0NaDh6gOYfrcGNlbgVrKouy7bwhSuznnoH0oAKAlaD+beXkoWhdQJV1Ejym2GB16LFD1W30XNjJN
+1zfaHFgL7BQOmgj7LIyWGlww8Ky3ZAxIp1CQ61Nk6+uVegLX+qOUZsejM57Nph9KmMRwkZp9e5Y
zaLBq9x31G7lQttZykZAQ41cbttm1ZfRGb8mUEGaCi2uRFOfsFT4VqBXkfMwzNXxPfBShChtmjdm
lQ3fjLA65RZIRdihVB3r8qG1cqQ5MTnv1TcezyvNHR7IXei1lL9820MPIYDORqPkJTG6B5UsBXTU
L8eLtqZefNUD/Zk8f4/cv7kofCgdkffmjdFdKGkvTlrvwrDekHCudGSNEAHfmmlEg6mHFW67BR4U
9tLzwKuWdIFBYPOMwr9yTaWufCnha9B7/9UO8Rc3jZ9qNXhBx3CtmN5rLDW7LgB6k7joT+FK/iRU
iYQsh55zQ3Sc2naDOX2jFGvLKSkX6mwBxIeVR5nNREtnJ4qIEn9cMjT7cGiGXV13KVy6OL+rzW4j
xMK6iNM6RD8KKRiDzjZ1nkUkVcUijL0YvCcQHAR6vhopV7lOGbKG/dgBQ2pNkNep94pe2ElNO8C6
EVJtjVKnG95DxXJMFNR6dPsxyKn8pIV8iuH+2R2axJaZUW6JG4ErcZeZE+18w3qHXfng1Qm6McMh
73lsGuJt3dD9p9ir2EBtwNp0dflijf1jHeRLS6oBuDqgCdTa5JxzywJV5/opRgx7kQ2qs6SvtgrK
9CmX5W1lWLzJlCfeP+tYlmqwUc1e01FKo2P92CTqPpfafY4ihDw6VDO1bRIad6qFx6HVovWuZGvd
l3dSL/SiKGjF9opu+kZCU5M0olUtRFNEITpMDjVwasVM8abg2nE4PcVSC6x4m6LIwmnaIPHDj47y
Va74f6xRXhTmm1Nl71GlkH2190kdfdGj8i1D4IZ20rqPoic/6B9y5IoyCQFjbqOUTw4SFjxX7tzx
wPlCE/dxaOBPlKSBiq7uOr5Q6tCPE/VPi6d5hkhZ4lSbxsQqG+k6rK3vapD2C9lJT11o/kI59k6S
u2BJoX7ngxk382iThsbWMaVs7atIM+nQVVQPTHGlPgYhsPDrpOYZ/Z98X6VSp1kytS9LnfDfFa8z
i9Z3hlPoQyNc18VPzwehOlYnMSrfBQVY5v8hpilbEOD/VXWYELcLuiw+PJfu1ANcGxIWvQe3P/zW
BOZD4nM2QP4Zmxvs7anuJNxtRMxtsOQ2MqagpAR1/QNdvO9agb0em1MS3jvKsTC+Ml5K2kC39D99
6a/5WywJ87vGpZb8OZXo/w1OV05HxgK/wMk028g4xV6iNafe8E46TJMweulS47UJh9X1D6ozjA+a
GX8j6TIy3PjrCaX7SST8GGzfcOrmRApS73khjA9VXd3Qb5ivGlQtZSRnDd2UDVubzGUVdYZnUL48
QctTUrJqCIOCzlexd8ccaZgClHB3Y2TiD52MTNNk3TRVrChtxZgEdf2Ibn7XlqdUCqQ7LQMdz4sV
JGOljbcWi5ilSSwDoUJhQGlhfqtPdAxqyW8Sy3L/DtAwGwiJzdvgbvX+STV3jLSW0E2UdU6dXd7q
izIfbvyCC4M9+wFC/ODDag1BhbeVH7ANYRNBPMtPkRmdupq/ub5eLnzKs0ATzRENPEQPIasU2wLY
4mbEe0hWJEg9QG2bJznUVxl56PWgc9kN22DZyAq2AioGgNpklSalmsZjLQmfOpKxxgDMCXlC8hN0
feTHobhPoWXX/OMI4vD12BcHrGN0peA2hMDLZMCWjKyZYTNg39mAUqN80e3rPHpMskfwIc89f2sA
uP8PQQ2Z/SgOIFufjNdpArgi2b9BQ4xF3Cb+noJVVFugLxoYs+C7klY3zH7mAhkcsIqC3C4y7gZj
PV9DKSVcK4+L8RUbZv+fQVNgZMpdt8M8x5SwTLGyG1N7IaCm6rqjoVqumNb0iDWdEQMttTVeC9oL
Xt1/QX8K4Q6e4O6N83R+yqH58SHSZHtkJuYzhdkZr36bFduwSJ6lUEluGKhdGA4njThu6OmrqMOe
z59Pv8FIvBwOUtUVu0GRftgGYq6m2dBgaDUVlvj1VXLhjuIa1nTZpJKq47wyuRkpY44yQJLhFeYc
SetRTo2HRA7WhWGHYKvkZcBkRsMyNyu6Rm70jkzA8vpvmB88wv1VVbmeMakDo3g+aE+zkw4TJ+rV
8prVgk1Z9FKMZKbXw8zn1nZQb8Scg8k1mObzMHYPy9IsivwVvwgEKehgwhN3taFbVnpzY0gTHX2u
RJyf2XOOaWIwp05lpNxBIdugpPIKI9eGbu82xRYyJUWE71oYU6y55WI8P2JEQLw4VPgkjmFNNl4B
GgCRHL98BfBi2zlIyO/gphcd2EPbe9ZhuWfZ9vp8zjcEIR2ufZIq3XL0yeWIYU7jIl5Rvqr+L/zh
3sGm3/LcmodwhOKO+teEHOWiSYiiT0zwMmjC5Fb8yxUCk+pw/OwoMLbiUgCVZFtc9JNtrWtjWpV6
XrwqPVBq6i7epgYEez3IfIWfBxHL5cPVWg+tLhdmUrzmeHKPZqivWz2GnaZap+uBLk0Y6A9aKLIm
o4k0WQYox/NOjgjUhX7MhRrEwIy6X9eDzEaDUj6aS4aGxDjkDmuykcwmyzU0IuM3Oal+wf+DMmH3
Mtzk6PWzgaD64XIt43Vjzp3ui7oCfWmn5ZtTVBtpxNE2HN+pYF+PMjsXHG5JB+klTlxN06d2qKYy
xkrbdAr4Wukk6fe0mtaZaS5G44be/nzezgNNVkGO7EOvtoPyOrR/4T3Rj4w6SF2Gt+wgxB90lko6
BmNR4aFqCu8rS1itfFhuqW65WqPnqLXa7xipnNpyiWDXWgWkD7CWHsunJ/AsnHoeLtRMb2xz9Dgz
SJs+JPoVJmnaSh1jOkqyHd44x2dHnRgdAFlMr8VRp0wOBbc3PfCLfv6WYysXDNWzBxOnrbUVaiD5
+Na6XCCICF4f4/yeJCpFBY01YprUbSaLPq1QOrXqMn3ThWqQ9R64f7yiZ0LjN5RkFhJuMVLeI3L1
p7XePfqe1+NbFxYPVr2mjukQw9Yt7XySMxTYB6W00rcirqAOowoBf5yafE2XS1spgmGmSP7SjYNj
LruUE37VUpAtdatFMka36afBQsm9vOMBgSQwAqZr1UHbwq/oHiK9q5j9LwnaFYLwyaLqzHEXJB1K
JLUO89ejBJxCPTHzmK58a/2K5F9S96WEcCIInb08PHZqt1FRaAFdRInWR/22Nb8qtP0t0GlLxfNo
GWWQ7NMHeLCitMEjvFa9P5U6nNh8P6E+Rbq5FXQlockk0OKi1RjGFJ6pNUpxde/a2rfWhV0bw+rz
8BV0aYvTkUKIonaVb1HRQI6ptHgDGvQ75C9Kz/nPIncPA3IeaeTe2M6zs5ZTltMJkySSeo3M8PyL
lKobSp5K0daPvPrRwW/1bsB46EZGeCmKyRWLbwXC8rPkKMjAyhm1Hb7lbZg+uYMEWz9K/9xYXfzU
8wPDVHSdvEj9Kw5oT66N0TVAY2V18RZY2ntJnV8rEQ6vqMzp90aZfbseTZ2fTyYeFSRHqi0LG+rJ
zHVKUToyOipv4gunhr0NUX0M/8l7inIC++RYd3kEVirj2IKoRyPPpzovv7Soyxjg0pCDoaHguNaz
B+yWvI6+yRdglwtQ1hT0Ob+NDiGQ9fWfPd+B/GqNto1usQs5es6/d6H1DszjKnsbrEjflYMh+qth
tIkH1Lmuh5pfSRaBOHFUkAC8oqaHjTrCJy5N5yTnHpzD+rvcWYDMaVvEoCw+H8t2NJMcS7UVLsHz
YQHYktLAGZxT42JCnPgvVTg+anCyeqO4cVHMvzsqo2SoiH6aiihSn4dSdaWE1q07pw7VDsh3SKUh
IlUKUStk/CTk+D49NOopZA+4vvA2nO5QJPI9Gmi1ewqa9rnGYxkc3Go0mjtTj/65Hmq+OIgjkhQM
XoQ85GRoWTT6Bo9w42SUQI2LpH5BwURYeQU3br9LgSyF8qktnoeOObkHHHS8rKFQtRMIzREFwujF
UeUTJI9bVRpF/OTzQ8GmemDpuk6KzyqcDElRo1KKckM78T3vEzDzfKu8lO6gyD94yPA4UoV0Sf0L
pCBUqlv1mgvj/Ld2yeuCsthsC3itlqapZp9MuND4NNCvkUq4c2AEb5XexOn2caAatWiWCR1bsVBm
A0VdN6Vi5JrsgGGDqIhYk7g+J2Quka7fSCSm4/objAcHNT4yGG6O8z0QV4OJUC3BxjH62aq7WK4e
287bfG45iihkKcJVyTI1mO/nUarSspI89RHMk1y64NKLm9nLUtE+uxr/xuED/bXspGU5idPr6Cwm
Y2SdzCqGaFZyZIOaRTlesJKuD+nSV6KIztmr89I1pgsCySuEmyyGVAwJzkMZQEf3tarCP4lpPQ4+
6N7r8aZn8N+h4YWEMjIlbXOacEll3BTKIIZWr4GY/Iy7L1qPRGqf/LweaFaZJBLVF64UC2E7nvCT
JYHXRxuVbW2eSshLlHyt9An1gDW8LdNFN7/ADlR/UYLD9bDz+VRov7AAySyobE+r9hDIPAdzA1rG
6Lt4/fCkG490Q1eI3EgYtlwPNkufKbxqBs9svpxJn2Cq+Qy5IclAXKinALHVoM53vbor0nXrv/Lf
WntgJ0TSP0b7wxlujHOaQP0bmcISeZos6jLnWyF1RYkm69VTWtPXyhSIn3IgP10fn1jnZ0eIgrUv
whEaXR5hKT/5hHqc2YDd5fiE8hv4LsULt7FdR1srUaXlp0PZtGllfGYpZWMmdj6eMU6MQGa7nVB+
g5RsSsh5eSiqRtItE77ZCqECybDwVudWox45uQD0vkItZcA/KgqQR0h45chQ5WTDQJCd3neYf7LF
g3uhTrWH4jFJoTXbcZ0Xh0pkmZBhK5CwiMctkCaswIeAPyXh/2zZUYRj16n0k3jR2dOJzOlAuKGm
JEcUGmBrYpqhNfFBibsbC3A+jTwO/p5ZnOyg3CdnZKKUQZNhm3JEO+8fRYO+2zkvrgTfIgZQZmk3
ws2XIrmcqHNS4jQcdVr31xG7bQ2/c4+hl4A+JU9Wjd+R7H72eBQ5HO67ZCAGn8wRo/5QY9Dzvgau
AHwdGvbS0vwfIHObGj6jhYrK9RU/PzxISx1bNmhl8EAxjUmsUYX/YyVlfqpH1GCbnWE8SuovVUfX
VTnB/ACEAjKZl4GnFKuAIV+PP01bNcWgPyrMAEgDEOaZ7LhMYg60NIhPmtzC6ym79omCtQNzgRp1
a0nKph5BnXaZf+t6vTByg79o3jLBAHKn/QDHHJpeDWx4lOaORGgxBCAjzRXQ9mIQuXOb/Lad3agU
G0PzbpQcZgenQpIukz3rCi0rZ3pBtLlTuaUleSeQ4HvLw7a2tPfXZ3a+VkUIfKNNJAyp805ntu6l
bIQ6dgqdjT5WX6IC327rhrvs/H4VA4Ezx4o1RCd8unxo3uqZHrpHjO1jE+Czj8+9noKqQ1kdi5ce
9wmb3NZxqM3Wr6GcHa8Pc76A6IqR/cv0dUSxfDLMEjp7zdvAPw3Jb0QW+JYIT9yVwy6IsLCwb1QM
5ucNIkmYelIzheMJZP98Zw45NlNeNcQnVILgDanb2PyOTiXr00HrUt1dH5umzq4+ywBjwEmqI2fK
cjkPZ+Smr1NkSY6q5LTvCOOXmK4P2k8NpYvNMMqIBI2quXRbMMljHpSnHibOnR6icDo2LZI9mO0B
ZdYQPqEs8Ebq6uJHluLq4zjlsY2t9K4fwn4TmHn41DtptDOk3H/IXPguNZON1K9uwkpFgx2bEm3Z
VHb0gGA0hqVSmgBfxHL90xcVSbVmkadz6Rvm31rdh7PP8rKstlUlO6Zp/RUkywIY5VtnvoPnA1Qb
bDVO3x5ay/WZniWkOBxQzBVVGkvDx3iSY1gtLAS36OQD2dVjJcFpNoBE0TxLkAI2/7kebLZkCWaD
5jAVg5D6tLljdJVcSlaqHcGRvWl2dqeW0V5t4q8w5d8GZL3ybrwR8sL4hIEDjxaNctesQY9if4o0
vdUefQNJVGRSzQ0IGmcFJByakYxe1fUhzvaJSqoinrc6VWTul8m9PBh5SbmjVA7A+QD20zSrwy3a
WPda8wO/tevBZiedSloDFpFjXLeAsEw2ZWdanTJijnawI9TS68x4bKjfL7A2/fUfArEPeUjQD2eT
nW9HC/QNNOOyOcZu1KNUB4O9zNRCqHk6i+uh5reTKlvUPGwObmpivJTOY+VeYnWAQ/liLb5flfOI
fchq1J3fnm/t6mhE+Cldd6WOhlW3aPveWxR2cKMKe2FibUovZBrsCx2k0/lvyCgjDoGsNUezpWtt
FIOzS7iJ126eW6vr450vGJW9ji8P7WNautOEMdNCyaWdkh1obKTPPRo5u4hCGVDiFlHCvK6+y3qA
Q+z1qPNtIaKyCWnn8Uqb5nOKlslBjuL9QYEDcVcF71z7cuw71GHW/yESybDBc54ccloJtM2ggpXZ
6welQA2jSV5zMBUoc97JcXPj4heXwtl7SWVQH0KJ3OPDCRpCi9QyzCT3dRls4NmJzA1p/q1J8ki+
Q4r8j5FLN2ZSFX2veVQmU7ZUBWOVyVqhf1AXFXKYB6/yvlp18dtIt63/x3gzYB5KaDo6g4KaVY3N
Ij9J1JgHV8VWJL6LAUEEJJiK5ZpLowHBF7ux/0upcu3GqTQruwFPYmr+/0eK9fBhahLEW/Sot5JD
GjXWoxbHMI31NN5leYxLohA4rPR42KmOhbeeK1sIiCOZT+VFvru+HOY76/yHTHa3ZFWa5JF2HzqL
4zFqNmDtllJk3Fh1yvyqIY7N+9wUlVP6yecDRvmk7321To9107VLTpr8TnFcuAZByOnRk9pLaAog
0YPw859skICNR7GLxQSLJXpOw7x/5WGebkxdMl9irw0fUsUpD2mij091kaa3cCSX1i6PEerYvPPF
JXn+e72uqoZ6MKpDhgy6jJQl9RqWruEg5uWCVkalfNhe/xQXpsgSZXNqvjJ1jCmsCjUQPcr8Ij/Y
+leEKGGA0YYrnlXkojOYnNJnqxlgcXSslAzSQUAR030yerJvIgpRH2gBKcYBVfCkPF4fkSKylcle
FBX5f7EjYB4nxQVLGoqykCt5H0k4XmTZ2m3e/CRfpjAiY4rNPWoniqYuveCn6eziAitU5Lqu/whx
ypz/BkAfjFCFbUFlaJop94OqJpSMkn2pqDsnGg6jIKBejzH/dMRwBNyZOhsIHTEPH7ZzjLxP1zaI
UDVj5762iP0s67gVxDO1kO5y2VcXJbTLY9k4441Ddn5fnYeenCReQAfdbqzyoOWqfYftWktrDbW1
Po3bR7UxE6pHmnfjkpzvDo1numyLxIDC89/d/mG8ELnV1sui6kB1ajvIptgaERpBsbr1FUkc7L5j
bK7P8aXv+CGmqp7PceNhYVbmknewOzyKU8P7npufPw3PxjVFrZuFAVksRqVydKJ724ifKXi/ynZz
4zS8PBTASIjcklbN7mDJdF10haJDHyNAnncrDzrh9dman+tiJP8fYjJbYwUozGzG8mDW5ve6sO+r
HmRxceObXFr3Igsl26VyqE2fhZmqICSa2+VB6Pv1gb7O2gbFWblCDhR4wZ0SCFBh6/z4L4P7v7CG
SAE+LD+IJazLVsGnVx6CZWXGxZLUAqOtALTE9VCXthf4PmBpFBawaJtkE61et8L9NjpoQXbvmmix
mYp7Uptu1Uveayk5t7CaF9YG4Fpe9II7ISoZ52OrutTtqt7NDpDMhZy3gaN7VQxfrg/rQgJC/ZWS
FlUE7pVZtUKWAz1stc7Z22370AQFqiJjfj9o7XNl+M+FE538RBG+IPbKl7GekG9hbcS5NDmWuYD4
CZhg0g6Zvj2zomob9MitfVulxyj1vkSqzx3hDVTb9PLWAX1hOwB9RYDCJKmXtWmZq8g1qOOhmh3Q
5a/RDIIuFw7B1jOLW1jlC5E0g+zOMFRe1CRo59/PsnyjzwzJ2jdKA8AemQPFRbHfT9Nf1z/hhYWi
8bSVFZ5EsJem91okQQG2EcPZS41RbRsUvnYITMUP16NcGA5XmiFqozL1u+nrD/VyxHIK6K6AIuJD
p+T6c9kF3q7ukB+8sdeUC0P6izOljkb6MytG9oo+VG2rmPuOujP0naT+J3ZAKCe2jSaRXIHZd0rf
v7NhDuxAArWPgEzCg2pV1a5EYWWLmBhC3Ag/3V2fhUvbxQQ/wTLlstN4Wpx/1V4OzTR2M3OvFJr6
PQoKHfVUtVnaVoTvO5jfsh8oULf5A3hKb29GvrVxXCO8kctcuHepUAs4DQ02UrfJ4VBAhy4AkHWH
qCdpGg9BdwrcR7O2Fx4+KIq1a1lz14d+aQF8DCm+2YezNiHLtmxU4vaSg0eOmXe4bFXRe1dA57oe
aV7CBXXHMQv8iZSCRqL4KR9CjRKOWS2tzL2TZS+WNL6UY5wtzBbXnTTdcgxtYll7THLUXNHlf7se
/cJBT4VBgLlZe7yOJ8EtLUdxcfTGPY9/ElO96NFVlutFIyHGZWdPTdGWN1aVPn+qQhzj5tRlGt4i
Ez8fMBSBsqzwPNo7pWF9NRK531oFvhCGmemrXsmdpa1VhvBQ1JdGgjXKIsazAc3koUC90cn8jTRo
0bJUlXyXtQhNxEEbQTnXYEAXcbwLncpZeVEf7Ph45jqrUZyNmhaqu6GNPx09gCJbgLo1lFLHUN1X
70J5QE/K76nHFlrt3mm1bD1GVBIQR+oSa6XHFmYLyoCumpnizsJpu4wtT156WdjeOHou3BDiahBn
NugWTtTz2VFtB6WCzjb2slLxatf8b2blbJGn+orizGeRKPhBOxo4dyqE1EMB9Z8HKzozDAvd1Q62
3Z76rIANP5jZUlbC4/V1diFlQudY/KWZcJSmbLPO0tzOHR30EBI9XhTZ3vF/9thf3DtSUexxJrCW
XZrJNw6OCy8xDh7mkuWG8DvPy/PxgUqgnNSY5h598rsxax9xOFlqMkpS0Xdk/yCv30vGK4aTSAYH
T43zIx9uvDcvHO7gOlgQGg0+m/91/gtyB/veQh3tPbAVBW5E92eIblV7LxQrdf588mpa9CA6pr2m
LrZLKygKY4+z1K72im9Fmv3wxuIAe/3RK9Be0KXtEGEZUChfuDfp0SjljXNMDOQ8s6EBTB+T6hqN
bloE5wNNQ8svQUaqhx4B24XdGd+o135X1PZWqWs+ozooBFIAjf9AtpusWRv/vhIhbPMQFvUfqMQ/
QFlcX6yXhiKAHHw4nnmzLDEwMrNBesQ8REaiIGXuxTs8p8xVI7v17vOhmCxqkhql3lndtS6LISwg
gR/UwZffotBqjnTu8gfJ9pMbK3F+sIilQQ1KeK8b3OvnH6h1xhK/FGAAYR68pVmBUIsQ3KmdjexX
X68P69I3Ar4uA7klfyL1PI+Vm1ac4hASH+Rq+FIr/lMyetvrIS59JMhAoOdICHgUTdZbZfRdkvRl
fJSQlNmrrmdt4SD09x6mQTc+0vySZOYE44QWh8hvJ6HwfZLQkreTg4ulT1U5u1D/E4T2bzop0q22
8fygJBaNMErijjlnHqVNrkVIjEUAu0u0xLvvqlzdhVjx6L12UqlYRhVeHten8mJM0f3ngKKV8/cU
/ZCB1OS0A1rwsaCsV9lelaoF1NwU6cli3br+6nq0eTbHCB1xt1nUaOjBna8N+iquLNfCE6PzDOwc
DOxatRECRzCYw87Bpw2dmmaAhaAbX+0wr250VS5cCjrtMTr/MMrgr02PZLvoLVTpavL6WtlkVfjQ
NCVis/JpUEOajhIGT5K6KqN83Y7WM6/JlRm595ok3VjBFyYC4iznJTgk3oTTaa94Rulo7OqHzpC6
jaPGX7IkylYxNmieUj2HBOxT1FbT3rh1L85TMDqDaBVw6NAR4aQ7/wborxpjHanyPkFfc2XbgXcX
2Hm/UTG9u4NKCRaQG2JL93t4y2Ud4VH0526sgwsbWAelRz8UWDELYrIOGsuzXb0atUOfHiK9QIzI
XZWUna+vtktRyDfo4EFxEYSr85FqQ1TmY81tYTglfjvuU4Sm/2JAF+d6nAunK1kGOSbJBlt3uqhi
H0ertpSKQ5z66apyav9rkWei8VNp69K0bmkGXBjXWTzxez7sWVf39IpOmXVAkAzZuWKlBwCUxkbX
bkzghaPcEOUKUnZuKX2arXfIuhZ6P8gHs4GPM+r7ruhvoFgujIVbVkWoSadzNeuO5wZCa4meGns1
154HA8dppPaUG9ffhd3GQuPAAeREZ3xarMaScwAmn6UHxPWEX3Viocc/IItJ+8VCRU3pYennt+hq
l6Jyc5CvCB7ejB6PUDcWhim2PlWWvCQRcsNjqf/MW+lXVLSPuCo8GeP4YkWfxjcC/QNTResfMjDP
98kGrwwlF+KW9t7KjD99kG9YsQleS82fqpB/1pky3jjMLtQKiMhRwgVCcXeGcIQv6yhljWqpFdg4
hClL5ALv/JFUO7E2Q5Xf+3kX3DmJJXyq1qpdrj69AWm10bXnVEcVYEp2HW1MIWhpGvvIxSU4SlVt
q2ldvbGqOkB7Ierq0/WAl7Lus4iTdyzKm4WcuLGx7zXoRF6wrmjf1TAe88zlAT0u0vCh8N8zRCZa
/X1Ey+36D7i0bT6OePKN66zDs95hZ/aetKtN5U4K0N1BN+h6mAsHAMPk6BT3EZm9+BkfTpoSTj+d
u1Y+RPHoPtW+1681oPe761Eu5CBnUabnGVrbedgxGCxltob5RE9FA5Gr2j+sFp5U6d0Y1YXzmvRK
5frh5FFm94KTVA1a5HG/r4UKM1nAoywjAMUqflPb7sbmuBTMhqsKrRi0MTjP8ylUO03mBSbb+0Qb
n5Fg+hGrbbEwI9yYqvjt+kReSFaBHVpwAGWSuVl1pdDTFgnF0Nj7uYTyaxDVCzLin+1YoIllK9Fd
Nt46v8XPnzz9MOshzRelJKq/kxUCMdtInDrwWYjVNsNvF/HxLyEE54WQcF8Eufcyxt0rYuufvjgY
pSPqZjw6gY1PdiCwsRwRuZJ2DzVHyUYIWP6ToQNyfUbnwwPVZIFv/JfGMG3ilxE5GtPaHSs8f6Le
eaSL8VBJ7qnWtJcg1XdarDzo/i2ey/xDnocVO+bDvvPTovGTpmkPRlrRTHXehDwzwBiBIbELdf1f
BglWDOYOT8RpXT2BkYg/RNIducbu23hA9T321sMQ3MtZurZUfJCa4piFzY2tcXmU1JgVEgxYPZN9
3+cVvnXaoB6iwv/adebvQlUfbTTVNN94UYNbhJT5TmRSeclxVfG4mj11qipw2r5V2qPXlt9DbKVW
zpjvkqq8TzMvuHGmzU9OQfG34E/w39BtJu/GtG8QiK6dFn+bxlmAJMUNBTP46x/uQv34PIr4FR/W
SRu1EQmc2x4rO/7aAvbNHO0nUodbrcDtxjHLRy/udkUAFGgYb9yB81Ob2PDLDAE5okEw2fmAWt2o
Q/v2IA8xYGOEa6tkrfZfcYR+55xZ9w46v9fHe2k3isaMSu1SBsI9Ga7j6kmEMEB8yCBrtFL7Puj6
r8yUn1ypPZLqr4PAf4gK59v1sMqllWMwWo5woIewZc+nuZJ6uUceMzlIxas88CRyddAqbVL+BG7g
r4zx3TBK/Ezkw2jLyHDKS2jfAeYXWvSjbYrvSd/dekFd+Eki2aJ0T4WFsvlk9o3CDYesdetjAsv9
mwTT7wjC6tlMxwKrC/9WG+bCVqUmTaIIcwZMtDqZ+b5scPdUPPkg4T4bSL87XoZ3XgPrPsSaucdk
+fqUi59/fq1YZ/Emw5O7Ou0Hq5MFVCe0FkB1bvJkLs0gUD1OHyQlQAdOPqqiBz3887452rGQqlBa
9a7EJy1zPESz/wP2CBUWbinU4MHKkgmcLyGMvm05DvPmGKGpiW+4h1ZqEpiLtozVG7vk0txxK/KZ
yP5ZtpObkVy8LZwgaY45yuj+Atlr48GwXGglYZi2NyoqF04BKs+U+lTOOQGxPB9XGkV5o9O4P5Yp
bvBg5RHczRGcNJI0X9WOjLVRI1HRylvjz+eXCGmVeNDx8TgRziNLuYVneKfUx7BqnpXQ3Oamg5G0
dQMUf2k2mUNSYIArkB0mBzk+WAYNK5ZJ7QHdXoCBBqlYmOkPvD20zfUhXVqSvNoIIyBGtGbOhzRq
eeLqdV8fAzzRcQxAOM5Pk72DHi1YhZ/Xg13a0n93NOJAgOGmuHu1DwlXKuWxtM1/5MxB5cFfGoX+
reuRpg/j8T+sS5GYEk5UY2aMisBVujhPUVI2mgrTO5POS1TKX7gf7U/vAPHsprQmGIUKFaDzecyj
QjNGf/CPyG9pOFJL3l0kh8mdFSNyeH0W5+v/PJT4pB9u4KjEJ4/2zv+2PgKEDaunxPsx9uizq6gl
30Jpzr+a4NvQ7hHnsG1N0TkorhZWrnTq3kwwmw/dRRs+Sc640JuvXdB8lnJDwRvwqlCK5L6lhnE+
OHyflVqRveyY+e6Pqg+2uMX900JWWXQNBkSeXC6vz+Z8swEmFCgdajWAV6ZnclE1Uj06HF1GbSzc
IvxhS+G2Qjv/epj5R+Mac6gV0Pt21BliBb9lT68RqtiXuaW9akZkfqOuUa6NOo4edLnFUaYCdOGb
Q7n/dGTqq1SgDWgQovY5ndEaYw2YgPvM7P1l7Ho/M71/bpv6W25g6GtYmwzjl+sx55MqdLNYL7w+
KblPv6IZDSYoALU6am7bQM+Cdyo7Vb/qdfvT3DrmEp90wvAq4yExWTBFIxspbhDFvpaT30OWHbFB
P10fzQXIjANPiOo9hV3KXNNDMq1SxNlzWd6HKg55+e/awVMG0tSAtHikbqFILWGsrDwV/oaSbWp1
eLMHfOmV+v76LxGnyHmOwg8BHcPuFsKG0xS/94dsqLMmOqR6pL22UVc+0oyVv1yPMs95iSLKow6d
AmQrJvfP/1D2rc2NImmXf6WjvzPLPWHj7YlYQOhmybJkl13+Qri6qrhmJpCQCfz6Pahnp8uSw9qe
mFCXJNsJSeaTz+U857imUvrAURRqBJSmbTa+1C2/g0oamIvqRZpDCdWYlhCyuQXL+2DZzPwHJrp8
gau86iPqBwhIVrZqj07doXWNJVBC6P0DTXr/xna8OvbgU8OxRi8j/oHs3cWqqWzDhFjWpB38KW4M
gZuCYhxkCiblLT+fzKt7wgBIWcENw9aDqbnwGaaik6pu/OTgQpfz2FdWsbSsMn8wcmX+86FmrDlq
G6hyXLdHC0ENmnHLPpipzx6s3oKoELyLFzvVzcXnd/XB/GG/AUM0xyhwQC6Mild7NUpebvmg5e5z
lZgrt/FjCCovkT95/nyo68Qn4mYgVBB8wT9BruniWTUugXhN4Rqn0sgh42QsUwUBN39a16DFH4ja
Jbq9gHXd8cJ57oW7S7m84ZFd7QhcAnDt4BBCN6gB2rD3NhTFD630kXc5oTUb4mKhT/2NsJ3lPKIC
30IZ14Z+Y4qvC4ez2Yb7ghSJSXDzFysHEpKV4k6jTqPK7agTehNyG5qIrkfloqpKFqYW2MfRzcKW
XBvTQ1vkzTOI1aqVTxIVpQTyLzd8jysDNGdrgMFH2RYR8VUlzyhbaLdrdn3qiTy50Ddivr668bzn
+3pn5N6PYV3ELehi8Z1+cusTzcZ12tkLo9LWlZ0tQOKwMgmk4hMZVbNkfA9xcUusVGIv2pZ9+/w6
rpc4ogsUTHG6IA99Fe7mZlVBFCYVpzo1Y2Amvpk8yUBBWjw0dXnDrl8bCYwF5AfK8DCAV+Qvpa0n
I9JHNZgoplB3s3ti5qtkqm9YvXmnXM4snhyKsBjiukyDjaxqiLnXp6bRZKRpE5SMHWauSDXLT+QA
nNG2ym5YpY/WMRxHrBVkbgAWunQGcuE21ONmfXLLfFtIttV6/V65ELpj0OBYwPG81wv2XJMOKole
rJJkSYtJhdTpbxxsH63e2YUFtBRpRxzo77fxlCXKGBqvPgGBh3Zmv997TXPjUX48x3+PYb4fQ/au
5pSZX2PZiGOqsUUDrRC0jhxkOb2hLHjDSny4Sn+5pQsjkUnQtAyJVZ8g/7T1/PxRmNAfxuaoZHsj
7v5w9rBqZiQFcu+XNt9WRedQaKSdqCu7HXSRIEpWS3b8fNt9vFz+HuaScrOHDC8iOcM+ZiNQl7oB
B+RRZM/M/GFDVw1tKVE+xB54FkmZA0dXRG7Lo8+v4cPt+MslXKwTrxtA7y2a+uSZcts41r3dOGFW
jDeWylVMgK0IHkKkEubmh6vlSJLEBCilFadCiS6u6qGP3UqUu9T3kq855EL2WUEgcd9AV+yGHb9u
4MTYc/kSLjNa4bzLGhEFcTodSNacoJ4B5Zx8yu78pLK2vYNUFHikRUTSoYgSObShq7nGUtSkXqcg
7tuMVHTbgUABSJslg5KBoaSNUk+g904dQI8riYUNBW3Pq9IbM3btieOy4e97njfbMcRLF7srz2FD
UW0+STS4NQAOJd/dZI/qawBWp4yujWoBjfV24dK9xBYfm1tUNx/stxmWBf5yRBsuUibvLwCuPacW
EzChafUM5dDt5Bmx13YptAzNx8+X4QcbDmQpM2xoLnTB73g/VjU440z50Z0SN3VDS+NLloKg9fNB
rm8IJUKcLTPLBWqul91FLesLwj3enfKJeEFuAqTn8nbRedq24nr8+WDXKx4B8AzLBV0WivaXLo3e
9GYqhqLDqrNAOqo1bVSUHuQj3XJYINBrITjlZjsbIPF/vKUBvQLDKJDtKJFctcaW2IkIc6k4QeUU
9fEnR7cCpxpv3N8HxmtGeAFzjFAfocUlnNpIkLWWOetOem4G8B8CLERV7ICpioz0i4U9Y0DlBsQ7
Gv/mGV8kpIE+n+FzefD9GY8rwOaAigiiG5BKv180LQPvkzHgefLePPZD+gDlVlCEscVInSX60sPU
B7MP0xZlw9+Sadpq0HLqujIsSntViWrFoQ4FrPoN1+PapIKWBuRDyEjjOV7FlNTwOhe5I+ybonp1
eLdxoOOGPiR6Yzlf16ewXUARhemHkMp1vIX2kbrJe8JP4EXponHI9npymN32Rj0W3vgsiL8Bcji+
2fN/vVsR56Fgg4gKzGXg33g/8Rw8IkVTt1A4YT055FJ3Hv2qap4/f77XOwhBKxqm4Y8Ca4648v0o
pM1sCfxOezJbPstwu+MECSxIHbpjXqyyZORrqRtGnELs7dbSur5DjA3TB+cJGUgUpt6PXQpZudxC
eN7YYi9z/YkP1spL0gjZ8h+9Zb51RvHq1+YB5CqooXjWfprakA/JcuTJ6fN5uDZb8zXM1J0+OCSu
PGaqjLLvlapOprGcRLZJCjQmjTgT+vyGQ+KbuK33O2oeCpyWM0PNdQKt4yCrVZDlOpZ1btyhfmwv
CNCEs0Ng5wFylfeOSPVlY1T2zzRrtXydK53NKoMu/6qB8CdOob+9n3qS/6kmgL8Ad4VqVlxWRMUa
g7Ju66IjZOkPbg5iVWK30CKFfLDfG3KZZ1MVoSvKCh1vpItq6oEds5B5UXbBQrvP1R6+N7oyacOf
LVcT5RbswyVZdF0BdONgte6yrlsZDzBW96DUa5aSm3RpuAWPRJqQNGiJDf70RrO/N347Kyg14wvu
A+SgKffjynwiI1+0EBiGmNkUTkUli4BnVonKX0rDPBPuqYHd+6Iy0QZOlnV4JtB5dehorJXei8Vo
ouAOfTfxnZRFttGMvH6uyl7FQBQOoZ0a7QmkTihmGoCQaGkPxWWGtu6cePnCFV6xoo3p3mlMkSJw
zd6MpLCypxqZsBP19bGEv6Jp8Uj8bo0GMiOs1azubhSW/9gmqfMwQbdsPWkZRPScQsbwMKAdntHy
9fMleb01kZIDMQ1MwFyXuqxu2FU26oK34oinEDr8gciXpP1mlDa0/9onjd2wBNeBxvvh5t36Sxlg
4iQTUGFNjmPlP9hoZApafd9XELXzO2/bt96N7X+dA0FzAhKtIKhHTQq5wffjkRaJVsHs6jjZQ9S1
9I3792As71Sy74o2gEbrzc6ID4e0cFwg+TOXSy8MjlsZ9VDPt+haLAJewqN2SLxsDXnnoPHfZFbc
ZVp+I9dzDS2cuzBAbgaiRiBRYSzf3yjoUQtLMzPtiNxAH0suxwiZQnCHJOVOy3iIVBUUSPNnuDjI
PxXQzwWHqv2P/ZX5Ilwwj4EYEGCuCzs/ItFD9A4Xga7APiz6fuUDw05yeSsS+ODAxEgzlZIJkuyZ
/uf97cIFUD52WXLUrHYh7EcEGwvPn+7SIY+tbIJn3UxokcuCRL9R67nyCQCFw5OFL4h6D+pzFyPP
bdeZkSXVUeqx2/csqH0NusDq1sF1tYwwDhp34G6CZxGoH+v9Hda0cd1snNxjA7EBX6WB07ACGuDj
grcT1AW9DdFFFdRC3upSuvbGwDOG5gPUV1FZcq/WUkkq6J0WhD3kXueElnDRIKh3zaqdCcgCqgay
N8hgbPhUV7GtlLE2ix7iw54cA6fgaVhMYowdyKVFdtdC/tS1v0mAsW94TR88iVnZDm236NVBVHjx
JEitpAO9AOvY2tldW7JDbTg/aH4ra3zpQKDm4wA/gjoU9hXolC8WtSqpB4n2vjqkykQDZmqVMfom
mn+4deZRgLN058ovOqoumZSlhnNDMLM69O6z6Feki5Px2+em/ionfR4DkRnid1A6XrFJlhV3oL2W
8ofG2cK5nElr+pfSQAcl200OtLK7dOUA/mAWKsjlrXZh96OJRAgM4BEUd2CUL0wUmsOlnWROdWiq
tI8mSiEoapnVvSVqfW4slVvhQT41Lds89v3Kva+lBKSFOT/h54C7UKG1tW6t4ZQ0xrCUleUs8Lj4
He0a/8iyAWWtsp9mZe7qOUcXF7weiGsaEN/ZTmw0YyMFNyAgZgBe+qrPYk20bjRii0VFqtEgkUaN
fjzqrhkds3tFhi70O6ICanvf9cqWh4wRcErIYVxnOojpdNDKL0qt86NhyjhYmsZ6ZZmAx2cSEzpA
Q8YITHCKB9DD0COq/ASCxkO35LAuYBfv6sjy06dphLQvCMHtyNag0Y6Iz41IAVVhCPemK1W3aTQp
S0PtgMt/eBhjPeBQxNGP/8FsXRrRvk/qlkEk6MFwBFk1kBsLSoiqrmz4ZVGa9KAXZpl7I9r8YBXM
zi94M2YwCogx39s1njGoZ6GR70C7+s0mUKbVjOHGjV1lXHBngNrM6ltzTINqxPtBQNbhWr3P6odq
1MwgATVA2JS5AXYhuAHa2NG16Cd7CqBYyQNP1/SV46QMJ5anhVVe96tcDFaIWjC5sc0/uvtfL2yO
EH7xf5DSYnP2rDxMCfytEtzpEYWGyD88o2YfC7Qkc5kQifkrzmsqtVpUI9MeXJwOsV4Oxp3p5flu
BG//jcd5Nky/BhronYDPMMPr0O0JRqGLc0pve/Q0K5ofbAn9G3DxQfa+6RoUHSoBxV7kq7e61dX3
ljv+rNFbntk6C5OesXtTT6yYQmPzrnOMfJ+LpokzniJhN5oysAFHedIIUSsdPjH6FicNHFG2BbPV
v1qM2FFLFJjaeuo/alLSe48okLdORgqR+rYImGFX8AyqMqobQ8XIf1QhsvrejfufH9jF7YOLfm7U
B90GCrAXKw30mKzP9LQ5MEjwWI04agXdG9T6IuktwZmroc4w/FmDEFZ09vPerx3EEI3jMN+9t2tb
22u1N71Ceal4FBVlO5yD4kb243KtArAKbBz6RnVkP8ADdrFTx4oZiuqU7LWxt16bChrDVBuLL5+f
SpcRwTzKDBoD5gK5lqtDyRGel6X+IB4KV4VV1sQlODOAOYyIXiNCgJzQ5+Ndeg1/jUcQ3c/9WqCl
fz+LflLrrZFL8cAQdXqKxoMjd9AmulF3sC6f1nkcpFZc8IsheXeZVHOKmuQQoU/2CHdrtFA1hPnB
lIFkuM0qgeh4ZCygIgPSRLO7FzPP3CMbTBEChSIjLOEcQuIZDh0oTMdNnvkLoenJquy5v0YfpPsA
zqvsToGYbwpcj/kbVWf0fgL5zAmCSZAKSkuxrWn10wQT50GfGjSLGDR9ttIchr11k/oLonb7uXMm
dwzReITTuG+cHeh8h9PnU/7BQkLrJlYQmv9mTYqLKVeFFIZSmHJBPDAeT2kJ4RDprT4f5SqNiRkH
jhyWHSgTjGdfBl5FXoErlrQPbessmWXTAJjsY6dAOVykIRmstVWXkdSLqEBDp+MUIFnQ8uM0kRsb
54rSECYRaTXsUfStogn/MqsGNS7qKj9192MrG6QgRi8xwsaF/nfAwN8vkBEx0LdjD2yFTLka0Qxi
pliMTX4HCvwuhMSZipCvqr8AcA82TAc0Vn2ns9fJr/hXv0mG+sauuH5EyHDPic65fQmpsotH5A4O
LerSrx9cmb2kpD8Y0Ij9/PlcBjTzpKD4jlZ0RDZzUP5+4xVG0Rsg2asfUquwvyXKaRZ+XtKoLjQW
N4xMf6YNmsMMp3chWd6p8PPhr7zf8/hoIgYiCiWQq1XokLZvXNXVD+D4DRxrqalVV0JSsIVO4hAM
vrc0/QcP3YcETqhFbslHfXT7c1yFhD4OTGyF97fvgqa6pQwuSed1WVhPEHNy+2GpT+beKOUr+HlB
cekwcEnfoq778M4RU8yN3DiqUT17P7SWul5d6Kp+EHordsIuiwWHRsUWwlVspXklSO1N0OkAO9Gv
JfTn7kD9PC76llkR9Pum+MaDuEw54UHMsF1YRlwRkBnz97/4QAMZWrOyyvpBzzJQdZc2j8uxZAuO
rbBGwzXWf2qSXVNSG1VbJ4l6UxgrVO26XWLr06ZmHTD1uNCNcEdzh3qMDBqpg5YPBvIW+f/1cfH+
Yi8OXb1IazA7YtVqHb9XpX3gg/cG3ZRbjB0fLI9fJ+XqsAWalRQjSC4oAxTcvEfcO/+nRFnQ93/o
2Tdh3koZXTa4z88BxF2AbMNOAX91seeTskbSP/XAfNZ3a7P7wpwXaMAw9sOVJ7y1x31Z+NGNh399
LCIHDyZTA8U7AB8vo2npQ+naB6nhfS5lf2hA17oCjNqMUkzAqutIve4QHS9Gphx0xGYsyvqpxAFH
eZgPIl8An1wu9KSwQ/DhoqQ+Wt2NS7x+4kB9zJeIwAF57ssAhVHST/qgpj0Ry64OPLG0yhvW9irD
AgYraKvg//B7kHi91JLzNDZx1BvRoMOyHnqG03pQlQz8oj9QXq/ySayoX0bD4MXN4C5qz9sibb+w
JveL7oJCk8iINH1UVMMNb+zDm//7ws55t1/2Zg2VFyNry3HflxN/cOD0RdD+dYC4bYobzebXR867
ObhMByRgV3BQgqYP0uARb+2HdDAfPl9tHw4xtzwY6MjBy4VHgKSKCc5urXqYHQDsproRi89HuN62
uAnU7HTkNFDVudxDZulUhQPH60HQ56nbU10G2Kig6M6QmyNSjxzz9PmI53n5NeI4r525YjeHdlDu
nh/hL4+oHLqeDh6jD3zIjpVRJUARNOtiLO71fuYGdsCBmiTWjqQVWAz92E/+KVE4rmAu1c6diGgL
wgJ+fwVYC44qCtrvwU5dP42oGy3FJBvoHtBmMeoly27slw9m+dcBz2xpv9yyMvNKpgOWSgoe6Vih
cSawKMsDwZKfdu3syjRb+IX+5rvF+p/ONrYhkMtzxAXAAUqz7+91VJ430dQ2DkXhhD14L+1q2XnZ
/B8yaitd46GLeD7IwdPalre6GK4NxcXwF1Mt4NLqxoRbJJbqAw082DFxtDxq4Un8WdYF0C4OrbwV
mUjAksACB2DIDAjTFoOjRQLI5APSOuBotAp9oUZbrGs7r18+n6SrbYaLBEwOLSSwaTBoF3PEkdMg
OspdO1PmWWCx6UkUXn3DLAMug6l+t/CBZEW2CmRsoN0GTuDCgdSHvKsyrYD6jkW+qsoEUWfhQpaw
FW9gAI7LbIhwKaGy+EL0ZK153YojtVSTZk2S8lCATCLhdhbqaR1bEjisTLM0dJc1kcpBNt969cpu
61076T9tdzrJ3sAB4LgLOxlWHmMTpESsBe+NlwHoqKA0Zew5/LvoyjfmkmMri2NWuGsC5wRCGbHw
+ZbXdjgNVh93ngrzCrAFon83qnRJm2pXuU1UO3iqud0/T7n1qsA+H0AhQUKVl0K+xKqf/d7fuDlY
+AuUbqktjr6BDDzqOE2AsPPPauCrPvfgUmYhnbJTP7AjtysWeoiuCofvpyyLWS9OwP7vJgQawZTQ
KiSpeDUVuk5tYR9xh/j52old2m3G0a2Rj9Nf9LZ4tpTIQ6bcY6ZgzByaxqmRPI72FOEMcsNU5CdK
+3tQkzxPLesCqVlfxEzf4UJPMgKraheDItSOhrz4PvHh4HT6wU2tsBVNVCE5Q3i1Tr36T9GUL7Ik
zxqrssU0dcscMp1jhaytjqaWxtzUHSJWq9PWCmm/CGUlNyAFyAgHkBZ6dvkVUWGNLlO5yKcBAmUW
YSvOIQNNtHzrtvp2QhMGGsNsI7KlHXFhLzka1QJfmiBhs+qQ+LVA0blcWMxhoWymLixziAxCaC3g
mjp2IkT+N4sGD38+8ezl1BVgYezBRct8rQvyVL9Hr0eoyRfzHvXgZtHRPA3RMeAvc8sAxasJwkQn
7/p75hTNsRG9lwWNwxVCO5YtQD9L1lbLZWyT0VtqXG9XoMLwI80FajewlWv+AGHcAOZL2P4gbYsh
qDCDGzWwTdKA/LG0UKBHllNfTrJqdiUvo6osfoL0EarKbRKAKrU/8sq+VYe7dBeApcfDdMCJCTgW
XPoLF1Izfc0ZMSu7Kc2gROqU9StS9RPAgMNwwxLPRuTv3Q/vDylNjDNDy8G0gwzne0OMZHg2dmzs
dspgxaJNPXc5tn32NEye/6KKcorLpkt/nC3b//pz+N/pD3746++Lf/8P3v/J67HN06y7ePvvR07x
//+Zf+e/P/P+N/69y/9sueA/u8ufevdL+MP/GTh6697evVmwLu/Gh/5HOx5/CNS7zwPgEuef/P/9
8rcf57/yONY//vj9T96zbv5raAJhv//nq/X3P34HGcQv1n3++//5cv9G8XtAWHXZb//nZ5v/+Xb1
az/eRPfH75b3L/RSoz8KBTEImSK9+/tv6sf8jeH+a66IItWDSN8Ccu333xhvu+yP3zXT/BfibsQZ
OCdmGKKPQ0TMY+E72/0X8osIB1AwBwZq/oP/7/7fPaK/H9lvrKcHDkia+ON38pek3i9rBQ1AKKCh
qwTVU/CWgLP1/Vqxc4GVJIE6zI2hB8pGLQFGARcFdmUMzrgTT8vunqedc+f4gdKGe9vL2OOgWr4F
UqSPeGOOrz0+d0HktDISE0IPWm8cEBe0IM9zX8/vFGToVzbEyMMc7HcrbNUffeYmSyWouRE0DUZD
KvCPT1kaokGoW7OW6gCNuOlmrEorUOevm1ShTd4JRWqQr5JreUhpMu2HxFehzfBjYJ2znkA9H2ta
721hrx5zW89OFeAk0SA5Xxp2mp+Ybmj3jQ+eqzZ56TREE3vUciBO42fJ2vN4+giV8mRpKID36tHT
TtAfKhemrfQ7LiodjYpl8+YNJHTaMtQbGrhAAh31tHDue9/JASYAD5SLpOVhKhk7eBUt7qqKrgro
DW1a+UytcoCxHdVWDkRtc81sNolJg653yjueqvKOObOSt7KzYNLmRJw5VnwL8bdACPCLtln33HRa
tp+c0Xks8rYKJbIA61Zr3Udgm3/KRNIduGrpE5tKJKL15OjBC3pS2nSXIDG+b9sX0bTi3spMca+P
ThJ0mKNY+n0VGb3jxrlQoO4Ya6T+OIHKbwVcRi79lccd6LmMCLKCCtz7Bzq5L25TsE3fcGclc/PN
B63ulswvyk1rxIQ6abZZljoL15CnTLd3tB+S0/kFSY97s66HfUtSa2PbQoa5rA4adJCOSd/l90oU
3+vpOwqhkNSb9abGqanDCrcMq2ajg6KT2VJmife1rwAVksBPgUZ3IcGSheImbFhgZrlaWppFdkgG
32sFTC/JUYYE00u+Mgc2fKm5/uQNHGwsi16NEhVyNzuVveFEdrbjupD7qaY1mHpF8SKgm1TVDZJA
qdl8yY3Rj8mA5qRyfkstjI8mejvEwDsDxzwLTEzfxp5fBKFkpTG70Fa1ofIH1k4Cs+AuccXjc58K
ujVTq8NJ2L9BKcpcZrxh2/PLWE9sO9KMbfXWTKJ0Mnsw4Zj2wnegeINDVGYLoqwk7JWsF7+8F/N7
S5XtBr7TaeqG9nB+GYB2z4kq0R1B20MlF6mo3F2rud6qM9QRtFdqq//3JXM6ta3LdNie/3X+4u/P
QOvfbzTvRy9pvq5UtsqTKdmW80vdsCYYCbJiTiIsM6pcsQQbIRxu5uSxnVH70GpI7qpEK3eS5W/g
EUx2RWX6gWfzB5432oHOL041QHgk2Zw/QWE8ORTC0A6jNawFZfoCdpwBTVE2d0JYTway8ssG/UV3
54/OLw0wGX+9xSpEODK1XyevGCGeOvpZTEqvAuPWMIi/9qBTW3yEQ5a95igDwm6pIjKViUSCsOk+
KXq6LwhqV+d/ORUiqmEw9LARzNGD84fwIei+d/G3WQ0twfNnVZdYi7aYqrCwITMSFE6ihz6oZxeg
ZqzcyJLS2tnNiQ8FKAGYenCsPsNTA5C16ms70kcDmZ0uLQLy32+H/347cs3bcMq/u/WIbBTT/J2Z
r1XuP1Sa94IiL1uge53vQfydGkGNkGBPiSbDXtPZQict3g7T45R7ZNsV/A5gRwgYuKRZmCWDXSdq
WYBX75udjls5ZcZXXvtgBRlV+ojZMuICnDGbXh/TfZ8zAlnfV4VcoBfok1fFGZoaQ60amqXLpUDq
qhwXiWMVkWE0aNTvC+jKNLwIsqZw9yBeQxmfJEWUJRYkpEjSFtsqmTpUn9VkLOtUW/o+tKeIkI95
68hHEIysU60uD+ePapNBVNuys02KBpKVTzH/0+SDjrln6GuXbReiVdmMzm///sIrG2PFE7lPBjfb
IljMtwYlHIHT3/+kfDJCJ4Xkjl3V4r7IuLnuPfLsJZUf5ZVh7Y2+27u8Y4dSp/0TusDDdkSpILJH
g2xdfQgxrc5Cm7j4yqQfKTol33Rdo4B8iu5eeqhqNCi/ohmw7t68OuTjwvDyughzwxjvMjIeaAFx
x1B1prFqgfYKmkyfolGzCU4cmWw62RHg3ws72dhNZTjh+Z+GZh2JcsWqTpm5Ax7N2AEDAkUkw9xk
HECp6PyZmw/mjie2XMBq5uFfn80/XDJAkYmPQ6kAGdgQ1Jltx5qBqlymmfWudDJ+J5BksHFs31sF
j2HeO6C+qpl2QgeG0G1Z1GXIwIRSy34qxart+Vvh6zIcDTQzJln7SozKfdQLOR2HsghxnjqP54+M
UscSzctl1XASnE8uZz65bBQKY8vqeHj+zOv7Dmd6T2KHCBbkyE2elO+MS9cv6bq1cgo5kEwLEjHt
ylLpO0CTqgd7ZmnMqo6vz2/PL3QoyhA15HF5fptPdJN1VL8DPc+XeqicF2owGed13S/Pb6eU7YCG
LU8poqdUS6s9BYsQQGvVS2rjkEAGwoi1TFYvRQn6FGFm3X3eC/Woy/yvzw3apJuGlXV0/i1ftiqE
fmS3bQRyuiXLtb1A6gQCZs0XcOsXWGWg1U2JzF8AoM5iVaFA4nd+/tIZ8utkkv5gsWo4GSUSL047
btKaehFACQikdWruu9KoNi7Qjkvudd7RUxoAOC6R33tz45tuv0m9aYiYJvx9b+pr1KJgeww1jSFP
TW15dqvGLvf3Ct8OYAc6OQ0oA9PUcaLcqcEjYXNrS1NOD7onoLxmSdCMVW61TaGAEOOS+/WYDsmj
m3eHxEZCCogyhJd85Hvo6nn7vByz0Ju/ABvMo58qHQgbfdpbcIMWAskTgKoF8L98OgBF9eow3XoC
el1bGM4gYkO65hMtpbZQrBXx2S/8+605u4nnHz5/iyDWgTQqj1mDFNUI2ObB9uCvNsQvVknSpkdd
xy1UvZDfbaxU9FCu5GigCEbsOkodlWyLzkqPvQVHluRG/TZWPbj9US6+15LWWpusuCtlOndrT86L
lriH3ujKn8BuLzI3r74JCwI8uZeWR2hfN8uKG2LDxKqlbrJRrgPUc2KpjVkmAoKbxrBOJ9pt3Y7r
q6FN1Z0J8PoS/dnTbgI3aFzWlbNH5qmKOZ2eEwIyYMBd8/skyTK435PzVqviOA0pj4ym8NZCGyky
BUo85A6SMYNemDuQS+lgeB/7TZ46w9YB3G7J4fECS8k3oFKTW1k7wC16ND/Cgy9H04rSRohNh8af
L2jNhxvZUEgMoK1JWBZwYfb4AmpvAwKJg7620nZ8oROBErVnP/EecBNAnBYwRc5Xr/7iFAl907uE
LTpIkrDGeuh0dwqMFlq55kQXhKr0teGpFo2g7L4jFOJ2+WiAdBiN1AGa7qYVdye17RNmh8PQdDs4
iwC3WPVCNWX6zOgg1rSfvtU1pI6GpOcAm6O0BwVn7YdmhaU0m1ep+KthfZ8KXZ7wh+Sp9tIZ5ZaN
q/Pb0WjNbUb9DJsSP5JXflh5Jo0Ucac489cAvE7fSrMvIsupyK70WufOq6qfpe6UQOoJ+YAVAVCc
xck9Eg8iBk663vu0FsueVOSOlZVcMUXllpmJE+fJwMO6JfdG0c7cRHiZ5he9xHbCQrQhyz6+Qna7
/iH1Bpk9A7iiVOVI9OTtd5jBH6NWaM9pJ8cw7wtxBOYjWSCSGndEinLtSdgeVoBc1OvA/4ntT7ZO
n01LwJPJ3hwBAxj4RI+8Zgn0Bi3/yU+pERAi01ckI1+o7vffLa9c2o7keTBEg1OIPOitMXYT3fie
a9Zz5fb1WliwDjitM3Bkj/q+dNJiaylexAm4rL4AqobEmDt8F0m2k0XOX8pW0QUlhbxDGbPcZTJx
APnQ6Vem1Lq1m+F7YxbfnKEXT1JPhjibhNygaCphJSCFV00tSKpsyV+VgkUpmOXveCvVg8id7ygL
8Fez6h0EnRwMGNJVJ6O1HiALxF+lCWU0vXXMDSy3/iRStTp/3pTetMh89V1lMHZFlyRPitANL8DM
5vj/l6jzWHIUadfwFRGBN1uMkCvva0NUm4HEJZD4qz+P+l+cWShGVd3VKgky83tt18WzLwKWPqOH
csj//O/ryswAL13n3i7t4qFebI/qpLr+MXXt77Z4xfMCElcoi9kvK7/toTXfR9mICyFXTdQ2rvE+
7KOejnIgmvn23ZYkQGSQLEX/vkuJAadmVzMv/54WmJMoR9Me/j1zxyocda94qo3hSmHUeORgZV2G
DnGfOzXeuXbYfQrX0U57WdBylhv1qSdu5kL/tzrqem9ep0wYaQ+ufUcAbXaYAzYR9Q6XASent+Ky
TCSKhEg4+shBDZWA8UrCHx39VMBchr3KxutU2Ez6psc8kuEsWDejfRu2/PeivOWPlVFXba79F3mD
II9t29xlazBet8xrkmrW20/NKO+2YHRQs/n1dQ2aOaS9mxkhH81LTpBA7FllzU39sNDH/m0T2ZRk
W94ivm6C57Wz/v77vo1rC0PiJp7dwuDQupmRHQgtKUp9uhRtaV40aXgH3ZuNp362t6iCWP90mKYz
X9KhMlybQrLSD7v4cKt9/yzQFkbF7AxPhUmbjMr66YJqyrxIPtDI7PKPQXOGe1pYcHERnnjXVMpK
R300rraWq6M3995Flnpx0lZLXIJBWafMs/uzkCzAhW3tJ81u24svq5u4r8uvqE7lUQ0l/jBrJ1+u
GusXC+dYukrN/t/Tf19Tm0lmsq0ey8apX3yvWMDadbbpn9YJshfhtfv9FCxQHmP7ih6jeTW28tAy
Dz1OPTCPtSPY3/wI3id7aIesT5fcNS6rNpvncamro7bPzv2kWLsH3dxeAH3qyCWk+stw5q+Kd+Jv
s0zUyMu5CLu5j40hc/9QNf4rb3vjU6iAI65qmhfyGeek31kZK3vx0pbU1VRfmYmdTjpn4W/9Ud9m
cb/PZZYEqnGfsgW1r9MF96InmcP0ik7RTG8jx5brBGAeNAUG8sZK9441rR39gGW/+FWvlvZQ7sXy
agQjaCJfnqrcOWerdchXdm2XysnvLtC/HDzOKBQt/wprt0ajXVTf6rkTsjnbKkgNM1NlWghzPjLn
PQWrH5Co5k6v4MB7au57UceKt/X67yG368fFHaozH25xJNi6D3WSNh9Gy5kezNv/uWZWpFCITvjv
a///DdbTGu4+Rxt1+8P//w3SMvukHz2WY7gZju35o7XozXO74ZffeGGHf0//PWzd9oAjobiTMm+f
zQDUrHDMVDmSFf32JaJXipSiED5x9gfVr891a67PJSMswH2mnf99rQVUv2806/Tv2USixDOq9DmZ
tb1L/v2Ffw+ybC7aYlf3/55p5hBmKBwuhDZk11sjwhBcMaRn/3to+3Ib4q62tAT9WXNRyjlWdY2G
Ydc9OGGoftcaT3Vb/jUm10iCKvPP2gKIv472EPMq8ZquehCrDcDfqIL1XBWaFrKW2hHpJePB1jRu
5Oy10oPmwA1ux3NudaG+TfP534MJglj/77k5jn48Smyr87a351mJ9mzkOdwU7wzmZa8/z00TF7Pp
H/GFWCfCFsPRpJvOkVV9wGSBhc2tmnRQtnEOxjVBrvZeoKG4SF7lk9inIRIZAgYPXjhU7p9MLu2R
WPyoyFwvDlxJvKJdcZjQnSnacP55QryyO9GQVnZnN3cAmTYVBQvdbpq+fJr6Qjm6THSr7TC+wOXM
y1ydgedExPk+7tfWZPbCYMgSE0I7rPc6Fc1yz94HEI+7JjILmWTS+/G5KkfNxtzgq4clI9GrZH3B
nkJS+509T0/j2MpTCUdCT1t76aUCK3CeCMF3jn01p1nQ7GTCZzbJAL51Vc0sI1u/X01AYOMmpOzZ
yDXPONklyE0zzRxQW/eyM0LHApAyXO+sfbcurWdq51W8IHIuzmXRRiYDxaVW3a8gH8uDp6mYW9U7
rmotUgvzQ78G5YUmRg5flmeHRBrV0IY5YjFAPSSbMFHr9OSs3dO/q4V76cZmteWHLNviUO9E3oS+
sBk/ZrlEs184Z0/xa/rAsAgj20etJ9H3fw96QCbOPMY3jD3W5epCJNN0RjHEaaV1dzSxjDr5DTdR
hHSU4KPFcLD6imK72qWJXJvUee3J7aGnrI+ryc0PfWB9Ovq0name+gVOr6LFz1K/7h7qioZfafwo
AmoPxorkz9T+07M8v+RaloJW1CfXBwPc9mV+sjp5tMRkXrfpzgAcTzZ7eVtK0J5igOI1czPsx32m
fcx/AobMjzCnV2c1oKG7sSYPFW2YKxH6V8NB4zL2ERY9/XsQxu4cyOT+DbSTaMUB9G9LSDToE9Tj
5Nn0OB9mGS+ATsd9Jq7WLe8dQXJ8u2rc1ZjsYD4eer9niJpL62VQjgWB6PlcAOgAGDZCjyzT44iZ
NHZs8Tk44H8GR0QiAWccqTYdKqOcUR4uzSUw6Z4st+JQeWX3ZEga5US2zQ/dVHAeNA4BbYdh0GG1
DbZtYVcRV9sBNiYVz0ykyx6qTedqb/oI3jx2Z8wMAuw4qjLxS3cr49geuMp0CLCjaawVCItbgO6A
su9bFTu9Ka/094So5/tDZm7jA2z7tZbqv8BRL2SX+glx2l+2X4k4M8qKa9WTsd7Xn04lwBpdEGDN
ixkaymRf2fHoTloPkLBl2LGp4QCzUhcoOFzG2YhRm99R4ne3+EsF1jS9WM1Unr1WDXctH2xp4frx
hyCerfzYj4V1auUWXFrrsVV9dvbFJ03uNSc9B4FDPx9ZYTt2bh4a0PyqrMbDKCrGjBl1YR3yie/h
Pm/aYbH9JlnnjJSeNr92+rKcLb9YrrkyEl/0r43yRggHNgtIbvdApTCI/PrRF/zCKzNmrBTvnAJ9
wExQxw4xbBAo5oNhjP+1fnsyunqOKdErjhYBsuGKZDd1S46HbeOHBmvfh7cG4eR3z8ZC6AjYrHWh
tvjLwvscTmgeXhq/8mLpbekuG/+jmKNcd+OiXC+lWqtHX7R5SMrQa8GBJwJbDqq8D7Op995c5R9G
Gi1SSWZLdMBh5b8LzlGh6fX/BZ5FCkdTo0Yq3SGxxoGL3nr3LW2NhRJrlBmME4awzqSkkDDh+38X
SwzHmVSIcNYBd6bxre1lf1eXz30xUX+D8eDQVVqe+HqpojU7gSA24HjIDCbv0SB6vfHqIW0X2p91
Lo66tj7tWfeO0nJPwzKislWZ+DMYazjPrf1TEgERY1Bfk2XcyyiwM0Y44p5qKcxo6Tgurb13Yt4a
btWPSXezWk8WZ6nSdLOYySDOR3WZXPyKUt8sDNnWE3a3La4buq9F738s/WaHNhh0NOnl2QFJCDSk
dZ413nXB/jYMy5+BvsFwsfeXQFnnah73e2kOqdms81dZsVfN5WNVlH46tYqbJJ9fe3tJtTw4si9m
kSUZhChqjzd3pNm7BmysDfk8zllkBG0aMNUnXYnEVq6DHRrBVkLyuf4V1/3d5Di/FXi/z6gcq7Z5
phqyS3oSFQ+7ImOepSsah8X9sjOR2NWq3kXQuGfR+W/6vOewfEP/iVjor2sC43Cx321tBQEmkEh6
+0SliGxZXy6O200v7Ggh8rT8IPctBD92QUZlEnRL/cUeHTKIdfGqMiNpQXfm9aVXEFIwnr+WW+oJ
FRTGEyKiUK+pgqzNfE+tUtUnNItUYk5mVHouIqUSsgfl2Yvrjz97l+uhNu0yHjGxtwKrJghOYoyQ
XxLPQKg56D49Md3aNReXtVN6B9npJnN1P4TGbvcPtT9Gi1e9a0H5PfHfwdBXxBVBRmiEd824TTiO
52Fn9NN5yf3EDWSZzGolXx1gvkIt8WTkzp1u1V6sL4MRS6N9MSdjSBfdOeuTb59Lsd759jARR56b
F1F8LNYEBGyCPVeUroadlYlwyTOs+8ViIATpEPX3dhN1FtnmcEBxNS5AFn39ZQF1phiDI848zIdt
OPZfFf1OSWUHeaiN7hpqYvgiKePBQ5YQ933+Nvftfpajxtki+8+lsDeStf5pVcVVuHx6ztzkkbFX
TA+8OSwPR7NAhFM64ly0h4X85ZOlbSeu/rPRO3Ehg3cf/CmSk2xju1Vl1BeeSAlTezfrDAXN2kzx
ch9MxUAAwZrYsjJPw9AdS2OCa7D1OrItde0675OxVR2d47o64FUsMvE2rVE+D/shyP0jJN3fhgle
NDpnsrqkHJUctHUOiMkZ9BQplp/KDtJZNfEwqjm0gj3xxJLzqbVFnHf5jhGue/ZWROd7ZpwyTjq9
vqwhHj0SXjSbe9C1XsS8/QLoUAcvMw5OpbmnTZYpICBnqboviYKps0tWdIe6mpvjii262WYzscpt
pRPePtkcSaKdpLFQLCoZnTw/eEp/APktj1Ivr/0+mReP1md9GEZ6ZWUVMsPjO5XyVe/hqQFhymRZ
fmFahbax8jkekSNZuUdqoY8mSacVHl90n5YiDebcOdnLQ4nF+mRwh2bAxmml5FsP932fCd8N6ZPz
o94bLlpD8apbFE7cET9+7QKvPzQjUnNLP8yAXtFkbCuDn3vOxu6/bEE6L1Dpj13z0YpJ3tfDUKZl
Yd/tZhVD7g78VKl/dgJXK0HrgGhe9iAsLp/JKK4j7+9dteav9GaYSU2fbK6fy3lr4RKNIGl1m3VI
mf5FKpgOW2WHIn+j0UsLzd3xYmbJMhWbz57q5lmyZmYVzZQAZ+OWAlwHJ/I4QiNjdfK/tEbal0lX
TcRVjya8/VoRipx4AnqYJ650/LQVe8fla3wtcuModZt+9TLjGODCJljTKQ+c5qVuqvYyKVIzfOl6
DxSyHnKcQM8joAFW/8qKO39dw0r4mHE1O48zxlUSZ86i7pvLvwfV/p7INTmbJRm3g+Pzh0Vztwj3
rS/3mfHgurWmE+9T3yZaaX6O49rFVR1QlqB1n9Lw97OfeeQ2Vpq4hzP3EjHkn+bAql6Mhh9qeLmi
fXJJT1pK84w96dTTGXip2zrxx7K47+bp2hPXwmmpTbjgu4vWG1/GLKcDefOo+iQclU1QbjJm7G7m
xOG5v5+dLun6uQ6V5/aJcx12cKkGcF+GamPPH4R+dFl6NM3VL2J7NSG1tHpqjk1JP/D8gk9Kj+t8
GeLddNtHLpBus1Cy9K1LU5kJFanci5ZNVaS8aoJZsE70euYoDu2dGcn/vWq/TOzSCZHWz0Lk/t3o
YMnc2z/CyY2zPfvT07r5E/e5/r03RM00urjMgfk9BUiCRx2nhJzxqI1bqcWi4D4nTvZpWUvjPrM3
9t81uGTWcGf1TXHoWnSjjdh+d6vLeL5Spr2U228OgevTQBbzk4AsOsmsGsNttNcn2TRJF6gcj2th
hDWTQJh57Xrobp3FB2gmtJG55j+VSg3hVFQi8Y0G5lkdUMGKW+TgEDVBkMUk9k+JELK/WNb+rv3i
yFFyD0JTKT8KZGzxocbsx7wPJZbSQAmiKJeFm7LzjsFKaK3DAUFkQ4g2599rKjlngBmLLhjvDL85
7C3BG1CGdexmR+RQt1TOpjnKXqBMWV6bMdBOLt0IoZdMvYMQdJYaPQH7M2n6xuO/B9nDkzeACvwc
94ZLet8TA1k85sYY1tL9QXDhnwx3gsOWN1x1Tz1nfMgRa2ZNm0LIBGEx3qK8lLq2+zN60+m5wZpW
rCAPde2Js6tygniXp3UfIZzGLGym7WcqqyXym/LZ9Xc7yRaN3DjT0SKvb8/rworpiP0A9frdLxbK
94KpruyOnrs8IrQKTvvGNgZIYjN6c+woQmmJJ92ccGB64xXK5VeBNvck3PpAt+PVmzx+coFTz7SP
jd5q8YrLOcKOGgOybSFpD9B6WavCDiB26v3y5H5OG/7Fofbuc4eDXZ0HJ40NLPcRbDjjU+AMQ6gL
acWwl4iI5BIvS8dZei7vQXncaPeWZC61P6u29KBOz6KUBslBw8PY4N9bZ6sN+2znluvqVM8LJ3LN
1gr9Tg3RRLRsiI7ifexpI68HQaprNiVcHFc6h5cL3MRRldpyroyi4aTMaUxhBk2W4WStgG1mxvkz
CyKODqDMulsnVYt+yZlEWJUWVziJlf2k2TGsTJybikt1VtyxvZO0hKwsRt0cmsbcopyk9miZad22
6oh4eI78YJiRrr68jeZQnwrdyB0IHQRyHuLB397dTRonrlEDBm7PjgMS+NAjW8QykG+MWhdRSF3G
3YycBSFgGmxqjqkGulp7x3jeQnZC0RxMrTLBajR+jjiMmhe1ddsne6VeAnO/1/UBah14nI0cssE3
8jRTbdzt6hPEMTt7wWWapLi07nLYdTNPuz57omDNoB1OsooK/V5uyHOXTKTV/CWrbaTBqka77C8/
FpbCxJzma94VByTn91rQj5e6ZinQOyTa5GvFmbNc5Gbzm2XFq1luAK8Fd1GgVadsWHfSqDR5HeWG
2m7ycY0TFSBvWAjszISWODhvsqsiIiTLRO8Y9p3VrBk4CLhCsIGFFiUvSqk5pAjiTafSNyILZoxy
rIAconjw0eglUkArmXZzQ3cfcaZvEYMlo1smz4jS0CAuWaQt1R99xvfo9F6kr+NFzqiwss09QyKn
lfEuJ6QRvtsBqFU6CR1ZKjDDRgXkob13I8Q5guLVR6uNvk8eK2f902biWO28qK0otwir91uTuXQc
zpDLfRaz/NFhW51hf8VJgxHgZIuCviVCBJGcHnNWYe5HTzMQ1errdx0qwZCkXxA972vQ8jQvtzkC
67Tj+sPf+zz0tXE49m++0v/LNDs1hYnmvLG4MAZxL8fZCodMPlqeepRTnqKeDu3BT+ccpWK/6O+a
NxK7AG8bkiG5H8n9SSdGNkCrbosmlPHaPhUJGFxxsPQ7UebyY5yDhxqhaQRw8tWVexqI8X0xOKGO
TtbwPvuH7QWeQ/TSTYbN+ZQrq6hAPnvcN5hwjXmopRe5TDYwghh9DO+vExzrKuMmravvQtYamKsx
HwiMq/05vOXVRbxsPV2ZmJkDD7kz66HZGG5ca/ML4C+nUX+YE1fPLm7leFQr5id/dbB9QwNfu8I4
Ll72pCNtiuieadNl+8iVJQiXDMZQ6UUdcb3ljzftYC/eVodMMSTY/cV15ffQcTXaVcj41Ufkwcto
stYxzNp8OHCWSkuQg1la3tmpzGdTa+7qydKPyK6+qyJtpksTLH282W+Lj9t0cRt2LmDsTkfpYhX5
Yel3+Th5hLc6LOB+bwDYVuV6KrQaqcoGLDIPKqZ+jHNpVYMF21QYzJ78tejWkq466LGF7nMlo+DQ
Dct3kRffwd76L3sno9YP/mSlb8c9oiPIyi0OypKVFpARCNuMvQWwaDIzwVLfnZweEGkwmofSq50T
6Me9RMTPdozZQOUdqZAeh1o8a/Vx0d02tJhqkzL/MvPyB3NgcIDdd8/EfHFX6WfL3IKo8nMCyanU
4DA3x0bd/VXdlEdAImR0QQGCsLLUFzF1jtOzzjaMe3J7tOWDQnMUofLgjOdqS9w4WhkV4/AyLtV2
WJtBJdXedpGmzPZY+zKL91kIPN/G1Z/3NWRa18JWAYmY2aJiNX4WQpsSZ9je5km7NBJzCoqTAPSi
Y+HPc4mbqIW5CRBajSBVz8hoaFi/RdXWRky0fJUiXylCSOxnNaxWnI2+POgFuk/dqO530mX26mxP
5o9vI4poNLQGTT19TkZolNRW613zu1nuR8P6NWqqSGt9+hhzkzw0MQ3JymlolgzrDtj6udi3171x
vROCexENlXOe8zl4arftFYktvQrGlUOBGa3D9I4C+rj1jF3CehWN+aulYORsCaMNM21I1yY/eYRz
dOX8U7IzRmz2IEzYNxzHKQ4EEpzmCdpj8cbP1nBZB9nXk2zOgpDqyJDDm4jmLlNpH0z5YSDvDGKi
/81bbx9yNRax8ofXvHTt+216sgOO1qbuHB3R55Fz3nlomyHRfP1TDncen7mtFi329N5PUB/+zvL1
CMrtxM2mH7vbjlbvv8t1vhPV9A0To4etLZ+JsEQJMoqrCbwSO5a4DjowI6v7my+96rBa+qdBJO1d
rto0M+cyQgbE6ZuN398uiHXZkqc7sruCWyQAyqJq/NRvamWTQ9iyTWbSa11HZvRKtTVG/7augGJ0
fD/Ovn2Ug/+yrPrXiqmFFLCFgYyMObP6rnKbUpSM0KLcymF6BsExcKLko6oA4Tubg5NYPzdnekKe
z+wy/KGo5l31OoPHp0uaCFIS61j3bB+qk2d7L+86FHfoNlzMN3ZwQrAqIlNXHzI34L7L7ntRbplM
GHqjytO/OEie7MHBfDX3TyMpikO+37WW/7HSfhf1o8POsQBHKaQPnYPCPGib0zjtY+gDokekW3wU
Fqpx8pD6c5XJaLDp054QXvHPI6ikjyIZnFdrlf3JgdIPtUUc/X3+yp0q7W3x47twPatPqWxQdLh7
tI9iDJyjtOVvR6Ndk+L2AWvipmm//ZJCUyOjWqZs+EkZf7ZFIHDAV0keQY+OpPrJlyLR5Oylogzu
SCt9mHX10g/50zydja4Z46oc/0zzziC/kRxp9QfdRqE3eEGRwjw9FhKQ7MbGk/W9fwcmd/NiQqrI
P7NS89HY6WzNtT3Cu4nO62DnFm1xTcC0bohzbfsvwWa+VXb+25r5q7ozvigkWFySMCZdkXmxofIf
uxxtmP7iRy+oFSMp7Td1jVVRXNt8/sbi9Qo3M/PezX+CsXmZPOQFrTb9tPy2YU8Hy+RM2w1+Gwll
nT4Nu0kFidAot3/2YY+AbPJI08YvLXB+06H4iCrdAgfR/4zS+Wzz6Zc3bs/CZBpf7CnuZ4/pLSsm
AItI5PvDoLQLMo39RzmsgeZiFlGxOQ/2aDBa05S9NFqknAoLwNL6ocQ058jPbtYRXpftNX9cJ/e7
scxPpAUPqxg4p9cddHmPYNXDS9UXePi8/JHEr9Sjt5q9VJ8TnV7H0FUISF1KZIuqDcuZ+GRRIHin
p/PR6qybUlfNaad165E8EG4UUjGSrSdBTHSvhsqOpZip3sL/JcpCnKyy+bhtWuS2e4Hg/Kv0EJLo
1c+t47hvE2ew4rWh1wIpATTM5r6Ufd1c3fJNbEgEe60BKmqzJ9aquxI3CfyEdeeINZRBUZ8ZNr6H
xvnjCOMxmNwCIaw4W9v2xQiDSkS0z53nvts9eIQxkZOjcctsw6kl/vUen8Vx9j/5Jy+bOMyb+6pT
I0fsJHWozJ+HsgPQHzbbCKu9QAkeWEPs6MW3JmZ2PpBHMnLOEEm/lnoU0GFCgtO0QBBt/uGY8KuE
j/7S3OUq+qCINEd8lQAHBHmwrozVpyTZZgiWq4VpnrjFXCSLOSh0K+zGNwDNrIssUp2ipMrqI0P+
h6QT8UXRkKZntRzAvUOr2X26LvpL4aNUQFqdAcF395UPXL9L0AhJtjvMJQCS0aFczgcjKovyhWbn
Gb7K5xIYoX53D6Z4MNeAaBlhhGBOGWmb1nfp2IqYnewVvwMHjaC60yvvR21Dzw+d+VVqPdVBR0/D
ZN03pvvYN6uREBt0ua2trY0lUzrktmDxmWJE+BSJVXxN6wIzQea48m/yMmaP5dP11wjQiUDI+dzf
LH2VPT+ZOOJyl8W36lCK+9t/aKKi4nblBoVnQXK+VDPETBasLzrkaDsDLjianlgZCddGybWlNRDh
6zSF8FnX1oRbDMb2pWTYje3uCz/PkcGqjzZzvWz5CPNhH11b1gzsVAxO3Cu6QmAM8qJFU01CYzmw
ttn4OJQh3iYEE3CwxQHi4a1WtnlQ6knl+Zzi42P4GP72gwZAT2lNa1VvO/Ew7HReairWWliuw1rg
dNSUiy5vD6xj3r96JKmdtXn53nSrPHLJXFB19XFmrkDmXpvqlTM869vYHRvSpcJhUpfRTBvH1H9z
XgSYqabQQZrM1dCtIw+UJddVkFZ7OaUg8LOr8xqq4Y0Ym69VEJQ3qCmcBpFmWb9E7NPdBd1WrEqr
uPZNj/DmpiHa3bM3OmCK3Fyi92jt6/cGRdRQXTpj+4DxSwlm4ehx+/ezxuo9gKjROqIm+a9bUbeR
1SPWNka6zBSPbnEl6ZXQMk+/t9WKu5a7EmSVaOCRQ2jnLslYevetJ/9WenVlwDbSpais8xCsgJsC
3RBIU8iBmjG+t2LNMv5r2yU1Z1U/dRUsjtnAfBnOAtlWZgD9bdoZDaQoCaeT7k5xS4Vk4dJ1pXcU
ZRZXug3cGNuvVpdnmAA+9ryNt04L0qajqY1QcazZ6tqPIyjQZL4OpZypvL9hcEOt8CnI9VLVXZSR
oVIwUXFVQ9wJ9o2w97oXDq9Pu0IuO27oefoGG12RyeDRxBdP6+XSRY7aCAyGva5t41jjzmNPG9t4
J3vmaZlTR/ciEKz9aV99/5wHEvXApP4utMFDbyLOWbu6vK8511k9Gsuir98G/7NzvPJAquKHNJCb
V/tsUK/OcFu1f/PGbe8sUUmWUh7wLIH+dTcWc1/Pmql7zJbTRKqlk1ZuqR5G5tN8sdDWyfnRmbPy
qBN2H6ui+yzyqk23pXcP7uzVYZE3mKCsNXKKYYo1xDlvmWma6brtmHJvTxExCJRGxk1uBXWA3jO1
mVGmbVL/dLBRAeZzGd0xe+84tGsFLqh1Wq4oW+uUG29ES4CRTKDV+By373HiLAzLEqTanjlIYCZC
ID15aRFZlxZPNstNRi2/zZ3tHjWeejBrbbmvOtWFXt+4d/vgduRuG1nU9JDY3JboQ1A4bIzDUV27
Y7Itw7NAOJ6qwW8vmRzc0F7cKt7d13JYMQM4F9enxsaoxHM94ywKukfGufwoRuI53WI+K7Fdl5mm
2TZzcbL03t/RRbBjKV2/euv03izDzSD3uNPaGrsb8zF6BIFI/hhwV4WrfHdq7pJmItZF43A4GB5q
iMB8rLEDbiu8u0TdX2Sr4Eply9oJCbSL7LzW+k8+bWPk7v1XlzcjEFPz2SCZS3brdilAKurBkzvn
Q7jhKD96N/3n6gUtuSJ1cjtgFEr/yVrvcVCrHYrGcSNtuNkxRss7wMl9s4r/XfN9CdsK00DVDPN5
Vf6rO9RxY85jKPNnNNv8rTX4NbGjIMcpICbn/UB6lXtYTUdBFIl7a114f1HRyJ5oYLuUeK8XksvX
ZYNrrYrqMIniaPKuBR4K9aUbX8p15I9PfHD+MBy7/VfjtE9awY5utNjqBES2WLAJzcEhL5osHSDW
j0UwWjHoUk+Tx8nLi9jClS7n/cnUG/lsK7M6E1wiw+yPE6xj0uHPxn8TlXP1ZzFxPPE5gyp5TFTg
HwCG8UoCeVMEkdrHgeVp0EI0G+8S2suiOnbxvdRlXWAC4ZX343VW/TP5xDgmm1MDPk5YeR11K4O/
TgBi1MHlxGUGDx5kxqNma+73bvxS4/+xdV67jTNZu74iAkzFcEpSWY5yaPuEaKdizqHIq9+PPDN7
fnwYoCG0nC0zrPXG9COp/lQ6coc29j+8yZ9AjMhfF/rZQvQUdIZAlxT/mQwzilsckXPm3yKUlIHu
Lt+LuMe7tsv95EYqLyoSBMdMil+mUYKw5a98+0dNjY8FV6l2NqtIrPo5AXENhVUC4yfZnrjQheEg
389J+ohuU25qmfXBGHuH2J6LoB7GA2asHpg/wzWQ2GzujApGq/FsOeRDzMi09AjFOKBNKtS0kZtR
fdeORXLuBv+1n1YP+Ho8i1nzgqaVN9ydzq02P8dz4obzYr3bdP5ycvpbdLh5iBgeE0l53cup0Wpj
zLM9Sb3wMtIPp+HcFe0dMzVCpEdNUoiBLSW8JloCqzWf3gSp6kx/MoFxrZTdrRzbm0WA2IiMXBJv
QJZ1fXmdP1pRHUeGxS6dWbZrSmcQC5P7BTOplvfOFvdSGj+0twRV4n3JquFFM4wL0cd3g+9UWxMS
wbMyM+w79xWPqRGoVruWQJ+U43/UEEkKvzjO2LneGGAjGft/1vtYOSvt6pcgLWa29B9erhBkDEum
bwE0wx36i+9GHZvnnKJXmMh6yr7mtKj2peFeGAaozq6OLtEVWQKJaxQCiYZcAlkbW8OeZOCwgPdW
sZPyB5E/45lpojxS2qbiOpGtpABmOc7MtCMAxLpHFCk36x8kkD/NSDlfOoa9UauwQk+bIUGb0aSj
5Q8SHdK8HhSvnXlqcSyw8XPdE+jNrEz7kFBXECYeIQ+1jDJH+1g6gq4FmJ/tVQ85FMl+cWj8Xoq4
j9pe3K7VNath23k9DgDfQdiZfGZ6SwRkghos5nbbleW9Ny5frSfZz4V8NBF/dOZDZQFc4KmmYwxO
QBjFvZJhXMiLWzf3hUekEaLdsJnW49A5X/V1QIyhRKNK59VluP6LcpSR08HPWN2YPTrxqnE/quZu
wTzVK+O0DP4fvMElXJXJkTo9JrXu0xZo7NDeb8dVPOPVBQCr4sjS8Cqm1SEx5c+CGptZF60FggU0
PQkbde/umu6SU9kW1O4mx56FzQchzIDDy3MRcCXat5Wk1ZYEgSEQMYSu6vPjNIz3NZaaaGoaVi41
1kimGwOq6alwr3eyqlgZLRkLAIq/kZbdDKM6r675TtJAlPGJzPv4DaceOY6JBzQ++olxRiWUHpqK
GR18IpAlHnrZGNMepTtgJxOYtEGLBkZBZGkjrsY6bNH9kaExviweov8r2WEbHFSW5jkRGKZIlLgZ
fQxTCk90UBsTS4r7RlrYpksRl7EfvHV+8qTNGAcFHqEFY9TOvz5LAN8Hc/xb2v5Lq2LKELX6ZPYt
F8vradJ6IMuLoWi/mCS+kcY711NRHgmqRpDoZoHSkNtQrMje4tlfpJi+9YgFQmaWdi+h2zTNOrPx
sRwJItGqFoWJwi/b1CsL2NoGKwFbNj8ROFUajuUCtGmsl6RD5R/n3zlpbFBsktOvKTcQpYfYSedt
c4UN5Rh/m90zTv5LqfSnck5fU3AEh0umnlQveJfh8+33LF/6u0XLuTeUM3Rk/EkwwWONXiDq887k
x+G3GF74+ssOZd8Dgrx+QbHNNN+g691pmYcje8COtLaIKFN4Wq1dNhlaF1TCaYnCwTwSZ91G19Vv
32IsRzumXxw5GsfF++wb7dVybBdVlAI3twT4fgbw5F/X85XTO5kuspkfbQwTQLEZaHaZ3ZUcayCk
NL+k+hxpJVCk10zAsATBmM4Lob6N3s0bcjfrwE/jD25ePvbdRSK99L5hhHfk8Ha7vNWbqGm63ZQg
J3boC9Qdtq6qHd4Uq70pJNIbV8Vbx0r40zcTVq+M1Khae7XvSqf7ZnVFHd6ZOz0e7xNHPjSJHLfp
Avo1EivEputEc2b1IXT3yK3CtTAf51vRPfuNfLfmDbendOMmxTNayVuTKIBQ8mLskhacReDEGmZo
ylrtkjX7Gg0wPXQv+aYfyXjEtFtODFEyJ/SamNE0Ms2xPNiVeB5Za8KsQxrMFXMSPrbqpH9qMaNn
uL31GCWbPaH1WFSch5IjEulI+eMm+8rmAmM/G5Qmxn16yNv5024pjPNRJDt0VARLMTSc+OoxGXR2
MVbpKLZZRgf7ognIDcB6s5VftCQ/MmAZJgIbe3SgJzqwnNXYUhubRTO3y8BESlReUbHcsZ8KO3tT
NtogBdFsVulycjAmozmaAspb8mM1jLBl9o4AVyS2CTJz6PXQhokBYjPdbWuVe4cDh33I4vyexSlB
gT9bhbfNVf6HPHWUTMupyh2OgFi7a3SERsy5f3SSQJgjSg0waa624MIx4stPFVcspy4pbY0B54F4
cQ6ceCLhV+fmVevyZBJ/pPfGU7ZkZx8xQJM7VOrpIO3EeTAMMiwtPefaNFzGdbT5df0/XmR3nB+W
g7ck7jar3a2wSk9LVtlHo/SempkZyRZGaGE3bHBRme043yyTvkOvy9mqpldaUaptaREkUiJcmPJH
U5ePRmYziCFErBY7vhGaGWGtfxu1FUB5+KTY1QlL3IbglkwpxN5t6x6ouuu4Ro+6dpOPqt+wnweG
KI9lMZvHWNYspwxNcT4bG9p/UkT+VPFYePfGrELeUo4blYoHQCIqdJriUIO3rat8XVR5i9wTtWWG
Xjnjb1ibWEBqmxW4Lk1kioO7tZsZr6M7VtvJTFSY0BwwoqJBJYIAIMNFlooIissJ9WqmuPN6Jakn
5OcOpiWNBXRBnOutXOP4mPFoDekepDJySuMGGUmPiMyII390NwomMpqX1EXrt+yywdira1mgO+bD
prWSY9JzDmaq2Y5N0oYo9YC587+51C6J7T/g6xg2SHDLhl8fSX5xzjAzMvEVjoCTYAI4sQ1D+5ji
qSL5OjE5Zuq0J5+kvqLT1tm3tTUyAZ13FXFngWfKG4e4bFCc01IAoiR93Nxcv1WxelHpMDgLfUBc
VvbcBjz2KdXRgiTjltCkxWd2tFZiVWl9iogxiNpi/lwB+s5uXDcBOtU06icxhUn5XV09FotLtwK8
1RRltK+Hk2HtNLfMD27bqYjMEhK/fHK+zBahV2GwdWiVn21FJf8upU08QIUoYWQUkH7ac1QqpB2J
PGf1ZUF0GphWDGpOctoyzqfWBzXsteaBKwsaV+luml73AjNFXd47ndj0FdeoBCiBtf6cl9mfqtcF
PhHjPOiAAeKv2+o6WlDJOS2ekqR54fxmt+q40ZYQjKQ1cqte1EU5jR1k2v0ErbHh3tZG2nuVkzsQ
G8tD4eaAXr6P56BAhRpbEVvTOzkEsCW5WgJHrN5JAvsHCG7vJMXGPehgbQrGOXM46itYm2YXkSce
Hdyk8LLlt5HqH9aCotdYNLIryosbNycQkI919X7i1S3CmgN5IzaWVxFtqyCKPGX6O2QJ+KemT3fU
xyMSzFd/8FVQCroxRFVcj2wrWm2F1A+5jpe+wOPfJ63xkyQdrusa8T0gCGG+yZ8lbfbx2LdBjjxg
VESgJWt64y1/3IKIwN74Sf2xvfUcDBp27JmhNRPm1ncpZqDKbAPNTi9aLKu7xEG9axkrWNdVQV10
F/4yI6HN8sWz7wWn8sNM58JDl+Xj0c7yx17M6HuzNnBGlxd++tuI4mQtd8BBu2oZP5WJsN3CS0dv
6ZoBbmd/8Z0jvPE0FSyTpoemCVCZG/GLXoJHWdBVG9o43lVi7nEmvWcMXtsywwFDPp6+N8Ty2pYz
wyvKdg6E4WfyL0pq+c7w5HvfafGdD0yqo6PDTsTwNvG2YOjONYUJeK2dITI948tvvtJyLUOQ4OzU
E0AGzHDNUChLtIud/1JUyM1Trf3UOgwWjghnWXNMmureYj1NiH+Cy7Z7FjFUfwmipGiae5v7ebxX
rmYfTNc9Nla3e9TSDHbWrH6tPDTCSTZhs/k0cnQuib8fSW3a+UU8bwp9QHidZl6EY8URI1E0rAf4
YJMII2XUpnMWIL8ttrr5xzYtzHs63NEi5V/6em7MrDwOSzzfZFZXYm3HxTgMxhOWOyeYBX/hroS/
XA1/27BDGXBYrsvqZFV41hYK2/AAkXhROJ9tOz4OA60tSv/iptlvUqYa9G4T7aqrD4zoGIDUw0a3
XfzRprHTx7zGM+K5Ac6ubY/1Dv4FKDcVP4m9/syU3R9V5W+YltdTaWawYEXiRRlJheDODjilm59p
G73gjO3MFBFDMX5QMAGmgm0zhLiCgZv89gG6HO2ENsfc5NcbvpFxJUEfYx37rdYMFNay14RNZ4Vs
livIr7mTOUilQW5NAP0NI62VCOIR6gdLOZxTkd4Ro+FEqvVu9Fb/jiGgOoeJQNoi7MDTYDXzbeU3
F9WI7pTZLwsOMa2apjt39vItu7AZ2OsRHcHfxScfIe+exnh1wqTi/r+goB3amyrzORpr/A5ozMZ6
TaLVL6Pao+oTkoBgJFxD2VL+GHqNZ8DgPJpaLuKECiFaYnHrjYEODP82TsrIXN0XCP2VdnVAeejV
7VJmCHVUcdCZHqgk+LKGCclCcYASeB1MD/DZcTaoyW/GDDRjoEcD5Zfjbaw8nSOvT25MFPm7Il7e
JWlSYUPSWKFzy2ip1KDlHsHUfN0wSwNwOg74QYiT9jhf0dWETukGM3FJB13V32ooH3ShpwehrVvt
ml+Woh1rJ7C0slleaw+nq0ybyPUqDJtT81OObR/NNUprMc83hMDekPXgBkmZPjkZQKv5XOAkfUy7
BzsWeG/wzzAbi0/kWoi3xG0274S4RrCBwM7Gvm3g3DQx3qL9xY6dEx+JtS3kytCES/3cDWVUrmjC
DC7t3IAnBuFSt2AUU4FUoL8vE3yy05w8V4K6eq2FG+qptcJbjGVFruvG4lBb0GoTgwecN8G6DMYG
gNI7rbgC4nxTT9dIoDl+qAZVMV+O53o17/2iRD4+q6/F0n6ElnCarNMVWLH3C+0RiM29CyTNtB3d
aOIGF66d/1637tto5k5gGpZ56TAzp2y3Ieb69AwV122HkUTUBo7ISN8GV3/FEE7ZNnYn4DG3Ko4I
q7LQAyyL8rJWm25IrwjKAF5yZQm4xM+tsYvz5ZG5fe9l6U3a17cWfMKa5xIlU/s06QuIFIlu3Alj
TF789Qsv/p58NxzFpLFzSmyK7HUrGSurGPeVTNSm6vtXe2yXwF+Lfc/iGeEB/tJuuxbH3sIrVy/G
sUEJdpjVTZwnt/GSGXsYZPjLcu3IBueqMnt+0CwtTvJ4P65YGDQkK2WHXNtulilaxNwHvl6BVi7e
vq/FfdElb4413c7eS2yk8B1cfQMblgErrvnu1OoxT7+ZdpCnmtRHjx6BG20lHtLOBsq0xLc0yC7t
5dHDyIb8KQVH1IgVW61o6NSfNGbDoGaHcERM7Oqlt1iSPRnJ3o9ya70juvGGwelZL0s4doSPcp1u
q6y9zU0TLxcvSTYCBJKAajkJA7QL29GNGiJCpOOrbv30SccpDzafENVUGMACizK/59l5Am0jia/Y
zlNPe9GMVjyfq8+iy8+oXbG4g4gshG0YvcexKCKUsw7Kv+psTk4f9lzdI9NhQ0Myx4tSYaCy7WJL
CC+ZPFz3s/6ZYo02SipqUZOWWQ2I39mpgT3MLFtskJreBkgAk6NXL9Gg5N/CtMYI8cZMSJEkckmM
p2Kalt0Mnc3V2N846NgC0M+7sUVAWubxNrbr45VBc+vP6z9LcW30/PfCBXNqEacbSl0F7yUNYLn+
WtjjB8rDhnSfgagLJvolJlDGxdhVGeummPQkFDmu/+wa1yUTsqVEZyM2Ma/pIQKEl7pvL+Uv1s86
4gVDPBZzT+MwC6JqjilC2vul040NRBuauXlPQnuzdQggC1yOQk9kP+vIsTXywm3K3ng0S/hp+sBM
vADVeW2oJotpH4OQ4SzINXTS1dV0PQv2ItW3Z7sstO1g5/WxVPFLUgKi/b4vIVoT28n1w34f/O/U
G5MjjjIubIWJHsZbUgIAjfL6FWWx5Vy40BJYHRlDqmN2/d9/n7pt+2ha6yMa4TH870/x+6HtdCoI
gzhQPVwf18y/6zO5bLvrj2R3Q33MC686/j7t42KG+S75ueqbogctCn6/Qk2qQbAg1IlAYHCQ98W/
HyQZEJZxFfo289VITortEY0XpmKTK8/v5/6+Gr8P//2x/vG2f/3O/+tjfn/L/370//qQ37d1KP9x
ol5f+H98zO/P8I/v/H8++l/f+h/v//0S//3W/+fD/9d3+F9vg1fg53GMwdnRW7v954fgMS73v29E
UYGs7r/vNzMPj9Tv898fyoZFXLmM/ucX+/1fScHcv39bvLNZTwTnfw67//P5//rUf/xqv0/132/y
r68/q7Xc/37+v37NxdqQNBIU0iFIY5r34Gp3+mx0RFCwvpdZ+izJvtqVJoJ0MaB+N9N8Iuru3qM6
aodr4QXmvGDP9PZj42mEML2PmKjCDsUQFDUqCuMnBwFlgUd1tHZxcczYrVbb68MEADMh4T7KV5hM
FM6C7G7MvR6ecUy2MCwnVxeCoEIXuaKONIZdcW/pNVNLHfnD6O1ye7BpCId6QKqMTEApJHR8pf7q
j2rzv7NKfyyyYID23e9kUPktHMIrA/Wt0aWMWHNCxfsso27OX/OeqaEc5q/c1IyzOzuHWhJZ3bQZ
9dVf/TJYW9CaPrKK3tuY+Jp31Hlt/MpyX0meYv3XuyN3GetmceMf1c/D8a+8Rs0Ufk3WgPHJmjpO
8wfqP4C5pb7rfLs/JFOV7XwMh1gc6s8JPtgal2RPoCQUzDS1t4KGMwQwYiM5f0kau8dR3ZAHCheV
e7Pc4txiVhn6D6fjpB0w7YaWNc4ksgw3XUPgnNcdRgct5FRdZRcT/YylK/ZGf1VFJDOeYOHam8HF
wWgInGF896BznGbbZuhpp95RV+M+PkaXuSvv0G/Pq/8KqrYQtGF+yLwg0rSGYSDzLPBN4HdHZXMo
C5q3IahGE2YDmgZklLk6NPAmRlNGTi8haB1xrFuvsL7Vakfp4NaXdSxui2T+gQ9InwvkKdFCbBrD
n/EZW6j6h3nC7aC/dMud9J0hTBKsoLExh77V3LcqwZCXA8dCj2ZhnN6PpIqFWe1O51TpIXNOgkQG
6jh1YZNHzJ+TwaZanSd6Ube67r/jYfxqbe2ndBozImTu1LooQoWroAisWURWbOxsHFq8EJOGDN/c
0k4T6KOEdGsZhwfyh6KRUnIwII4sw9QRuKj0U4dzPDYZ4bd5HmkuaktKCbnq5jDJCNoNZBikwktA
PI6rW6U1E+ZGmlVTeqL1+IPE22nT2Ci4k/TDqIW57zLND+mt5tObkb0e1HWlFXHjexct8bxoRmG5
iUElhcsqmBIpHrYr0Z34V7xwaUnIL6gNi9qBlbvOOm1Pli77ZeGbJ43ymIAGZTqjKfLEWMiaqOV7
fS5fWIBfB6KwCN1/hc4krghlRhDP8rZvXGrBYwJOdM16SMnyD+21wnunNNzJOMlOotyVxHyHtSL3
ohky/6w15aM/D8mWBDfcO2RMyO4dz5jCNDbu6nE07oSTftm9GPZYHAnLdcg0ceMYO8kCoZPw4pIW
9EkHEllos/skDbuGu1xJBLUo7SwrP1SiwOB3Xh22nxaUaVPW3YurgLqUbr7gCeKV7z5xwRLFkaIT
0fbEBqAhjL0ydLtl3ySJdpx8+7gyq4TFEm/qBl29Rg7Zq3mg5BG3DAnFmxQd2DAiBIBXGvcwBkGa
c8oqaf8YlBWgSqDiITcrgu9jXg/N3cY9uoBiAEaBr8hc489or33ksrVH7Bv0OdJ3WsZYOwq8aNmK
5M2050PvA6JoXfkED/3K7bsJDMXVDSEsn5vC/KZfPuBcmbfYa6313PX6EHUYI8MFrEfkXoodUjZA
ezOwr10fSqRMocGGrOvqJOs3s9afR0RxQ3u1yyJsNmNG8DzVdoQi31Hg9zURgkt6rd5t8nE5L5PP
KwCoTl/2M0ryDfB0i6grGYLOG+9as3vtex/SfSGIQIf53pEZXocZIqXS1HeWmg4sgOpGqIWL+YZr
RBwmBXHDPsE11NGDo+7WsfyrDUV9ZiF9pqDhcZwbVgRA6EBSNMZqIRUnvJBInLw+55aTi4fJodCj
U3sryaFXdPwfsEP+CfnkpgM33glhd0HzV5fxUTTA89fAUqteyaDV0qeumbdkgYhNo2qJcAhkqCjW
EOj+MvnFixkPSeAQcbdrqXSjXQF1qO4+T0AcSLpQw83j9DdtTblXRvdcFcXZsVG+CjjRVc1Uo95n
jrkiBoWPWYljdMqyoGOB3jBjBDsqrvhY0RkbY7SKIGsyf5PoHdKAed9p0Pi9DuJdoVkQpdq2XamO
LQIbDnVU2kLb5IaN76aav13DuUMhLhcffXoKic0f4qUxiFuyMy8LOcwd5Nswuv0BG2OJubTpT+wf
D7Fv33M8kIxma5dOH/ei3C6yV7ep09YYrWmz96B3FkPf5lp51QSzKrceXnkKH7ht2tpG0zw3zKsX
TaavhDXMu8SlUiFyF/ulMmcBTsNqQOAJuL+WPSjaFvdxJ7ZVYi/ExOEEA8iKWoNF+7Ez9eqkyeFU
VtoPHJZAxMWPUbvW+1sy4ulxyhF+z2uoBZ/sdSOxEJlGfkCf3d5C6N5DNgaia97GrqBae7zmWDOx
DDTqOIl69l1uYFjayfqo/oBVfPF/N/IUN9IScQg7YwxIj08E8tY9NIu8q4C229qE9ChIOCgqDQEO
bITpjKQgDpGESoW+9EMPk/EkDzEp9UHcIggh6gs1+Zw4DxBklrCeZ9OHLshWcUiH1tt5DUiHI2Fx
G0wpYH/gsIXuiruqQLiqa3skWgtgMD0fpnAOTTpDVCmTH6F4JCPx07G4zjvJl4LQ39tz+Yw0UgXZ
2uqon/unxTCTzbDvFjqn3GkmWFcjDsKOEcnY5bebtOducR6xJhrbZFk65sFzh8n1xl4wGut9mm9p
yA41cpOCfm0aiJKgVQIV3Co2GVIbIdGzNMQKW1MfcGwxWlnmUVQ4IGYd+OKzhNWW1XKBbYFYSJ2P
NQUS6lZQYNsyEirploc8Lc6F/ZQ4SGc8bas5lh7OUOZdGsNUkLCKccT7q9XjHQfkhWyE602GLd9J
sTNaNIwoLOOaGs7KLYrDKOoCKtZ4xbwouhR+yO4NLD5QrJqWH0cx3yFVsAI/hgRWHWn5lkN0CnhK
xUfFXN1z/4fUoD6wjZiEUsO6lqFz+5wKsLpmYv8kzsODWUCUyTiS6yRKTXKTiardLtx/OaChl/om
3deOjT4EvlWK0dz7ZvLHtF8mJ3sxhwsybKC0ub5P7JwAPwGpXxviLaYG1JTo2uUCAiQUo/o6bqT/
QTphFxR+Op8yn0FaovVJl/Yt8dezNlrkZS8rVXNcPKyyjkSMOKlNARxVRUPArIXr7L4PpvnW1tOb
vmJDcgQlgWmq7WG/UV+1TJgc4NRuAEzZDTZc/RqTZUamtTBDCoQmxHYLtC34MSvt9WqWdRR3Yb1Y
iMb2iy0BgsPONdUDYJNgqy4IMS/yl2LFJsn1ENgU4tsaM/Jecosqg6a6cQo0xWYvMEsRYp+maxX4
D1NN8kjhhWtsxjQ94LaaPiqJKKaTzqEsFvvoOBOwlfLau5wsI3jf0X5aCfzEdNOL45j4yQY9yHdi
9A7yBa/bTH6KUN5W1cmMS+yCEqJ4ZsTbcuAf8xa8N6TB8nrsDuLYGTQKVSMCPWRDCRceGT+Mne+d
JppcIs/P+7+F1u98L9FeSjHvmkFYqFzm6dJDk9wxgxwa05suGFfTe89Kbwxut3WcMmTX04w+Q++/
GzIZYWfbN3nNQCtJndn1ZmFHhgW89vsABKLvCSs56o4NBp6hfKaIwnymSxdzpE19TpNm1nPd1P9+
OibGdCK6D7Ad+yums0y/0SiffW09DhTHe22UkjeVo9j8cjh6qevrARlw8+BRYxuYk6thMeYpYFvz
QEBSgwElJfTn+jYKqJsHpApmyJFhsezy9PdhQP0XoVoCNP//byPKcsGuZiywff/5uK5sewwA+r3B
CbedyOe99Hmmo3GZPgwQDcxbYjmorl3ubG0QF8tJ3chMk7+dMRkBqrkZ2Zw+3/3+z1fVG38q/fCP
t4+Nc6RhAcGscLcrMXovpC7YmwXeYxsTY/zSjYYdVagn98b1vX06e2EjdPBG6dIbJUc2Y9dKbmtE
MKfx6nC7PlO1C3cVa88mGCB3czZJvO7uQ1O0742dxm8zMnTCZC3vyGQpX6p5wD+vxcRjGP1Wdirf
/36Yyjdz2rVvKxTx3petg2Ew9bd8r5g9u83PcWMTzMQYt+DhOPhG695I4MuNRqzHZbR1xi56Cd6v
tQgdKMELYdBPVOwsoXb9o4jYp4fg+pAOpU27IAP8iLNjmt3+QjGRvMT9v544ejVcGsRe+F/yErvk
VVVUu/ZppmHsNEuEL2Pe6PeWlmRRlfQPwkjtfesa7bNs7ZeeYLnb/voszfGmtbFnnH/fSRAxgQcd
4Bn3IHs/lDIlB0hBqCvdOxWdmnaV7uV37USpkjvZzmNXoEZOe5hA4oLYHFPYxDw1713fUY8V9jW2
W9fBw984rPweqpR2/epw2rRq/VGOe2oGnH4Wmyfpu+07SP+AoNVq8ffgpF0IneMOyMCxto3/MGSA
yhgYJ4DK3EU8VqE1t5xhz5WwPFlOi8rBoF4s1lR+XnN2RY2mZnad2X3AauI+EI4Q2YK74FRxyred
O73UKZkx6ei+EYfubl3PXHa/TysDJTfXymOJgQcNlNk/jjk0BK0G2fH3KbpXfzcu01eddK+yyAmf
tiyokVpjdyiU8VQkRcPWgcCzj2EXco4Xo9K5gpR3Jrj9k47UlB+4/8E3G59WaS+7xbUeic2NT2k3
jpEcsFlzuepu3etD6STd7erNZL27uFx+3+HM3BvRzPAekihOdgJXO09qN4lmiXJiNjaxtNR5miz6
YdRmIEblXBorY8tUPZiFhw2zKVubyB7+m87JXdfgyqVG4Tar2+YhSabvWpBKSky5x2hpaSciJK8L
mFcT5ms+j9aVHG5bNOBMX5S/VuJQd9l9Qareht2+OdUUPd36lO5EPr5MZlq/go5K401b29VGjinG
Be6TiO1IQgmKlPt3aejJY11OJX86v/lgU/5rpsZwb1o+V8Ji4a7YkiDhlbl17/kPZVfnj78PysrE
IfYgZfsM+aefNsffBxiE5khZUHP0IAOAPbYs3s61eyi57RerAhimmivWLJYb2LFzRoOPm8v4sBAZ
eO75hQjG9QKHqM8b02tixDTlNiWva8ElV7HcAQ9EGgbL5xj+HRqMfSLZTFiO71RBQUVrwVQ6w6eD
yPfFKCgVYpqCdmCs0Ql33hm+tJ7FVNGIJoSB8tVmPVDDSvdYQcZVpsyzrZo/+W+nh997L55CVl/j
SLwvObYLh5A5kkGQCKQL4z2hSjer5id7oCnzNNPlBcTSxQeHPLlTbFtXngVX0tivO0NyHaxc5Mn8
IesPI7fRpTfxN7/8pUqJx+5gx614Te5+H0ile+OMZ8scHe0BOYsIprh0vubXZlEKJyXizJbAmIel
xo3AoB+CNLsH2xfDDZ4+tqNOORedtMHAUrlBIN3QnprrA59+GpT56rWNfG58z98KbUEQl8zaE7bP
W5fZNJiuF2U/SbeNpRcvnd/Yx6QzTt1SffaTlt3ipE7NCIu4YlhgbJGrutX0Zn7gAmnuKSSzsLrK
+a0s2gdFenkEwUYoWKr1Jw9AdMVif4MRXd+SsTwf18mUt4OfXfTKkE99X+xg3cc7UoeqgGlBvCxp
fWDFjE9mQiaFuWLigl9miXdctAMlJC3Z1NqxrJ3uzLWg3hJ+oj0yBeGST5Ff9FP+li3NeClT2Jsi
y4qTXaUzNTQOObBapz1VmiH2+PNIFtNt7alBoVL08mIoXmc5YzN2OVK1Ul7RL5L5RX/sfIcMnVUX
JzJMWeFLTqoB5e0tEYk2/QbGHPWXrrbVbZIN6D2vD/psLbdY7C+VWamD37yXrN8lmq2ibIgNJfV3
38+OTyYZpxdaFjSqHLqPvJ4ABtOIl4hqJQtLSIDi0LvtbL18QNP2NdepFuLYlPiCS1Yw6R7zKsdi
d32oEQ15up49LHNJFAIgaq8ZHGaLTO/A02lrtLC4XN/0+4DBmpz9MjeQas/O+fehWLn2pYazbn6f
JrLztyV6cZSTuX6UcfP8WyAFGF7d/z5YCRKNufbVviNp+iR0sW4uMSf53dqB74EAZLsa3fnOwSkV
LhmFiF3CQI6lhmoXZ7ixiJch7yRTeEkwINm05GwoLU5QitAk8Ps/UB0mXokXevbkjWo5gR3f8rfE
GrNSOjiLNlaRexvDctbH/8fZeS3HrSVZ9Fc67vOgBwceE9P9UI4smkLRiZJeEBSlC+89vn4W1D3T
FFqomqiIG7qiEVAweUzmzrVNypGDxGZRGRP5MSnyZt/0wOx+/nCIUEkYfUtTLhWdW0UZScn//Os4
jUZZE9ZQ6jVQ25psHDpTi/ZVX6jXRmnQ9IXIrwJ/asMc9ttNZIX5VsAJOMZjjILRAzKmq3lHGju1
gD3csXokdCNX3ALZd19Fi/AG8sOL2UYuKXcFmzCvLJ9CKAAr8BLdPnDz6BaDSrwPCzPBcYsyOZNH
/7mv9XyDjBcQovqZgRw2ZPPah4oEhTfGylErDt6QXocdprhZG9GtXuCpAg5Cu6/G7J9/RJWcsLBS
BjYHY3ov1QkwAVqX9qnLdgAL9X2AQua6RHq0GejRumUxxL64YYE/ttWLjcPiD2nENZ3kPzJ1Krka
G0BUs9ldHwXmQ68V4S5QA9rGW8OBxpGDVQWQrAIWP3YF/Bcl1zRwKEMnrsyWZr12SlqwZiUlWWY7
piP4boxHA1I06AXywKZc1aiPp9Feo6WS25XbN8hkpasORdnBi5RrlknfOi8pYJEWZDH/IyjrwdPx
IYJlSJ6981ncopjR2QF6t7zH3xNVoC8aw2uqx29EVbmC7a5sytold0LjJrPplTkY5T4caJTvKvzE
wP+x0aetrFGb+1Gu9qqVlLvOHoxV2qJPZS0pUEweSO9S0UgNihnNlSWIzGys7sqe3amKPJ7i2KYq
GXI1T8d2zg43tA+A9lT7hAwXb6hqDC+VMoZ37F/fU4rwOy3Wbvohy/aWPJh3g0KPSAr9+Wri/FYG
BlYsU596IfXrjhbLdZ2xqqsy/kIxSfVS40bo+Tsv5tckG14jaQQrn1ThXdZsjOhblJfuk2Zp9m1G
EpZtb7mzuilXrCryTU9ysgnz58kTOA5ssu4aqrUR/5vA3qd6ba1837rzkiTcUr9BzZza737DAi8e
9PcmbYA6YB/QhoV2myntwVetlyrIGcJuK6w0VVO6JWDjbQvQU6WhsHZD+lrkGts7v3iSIv8mlpG0
gEyiAo4HUxO115EJjB/N504UrnqFt8v3qLv2B/WxiH2UxIiA17VngA+pyGiNYyRtQ9P072tTsXZ9
jx4qFOrraCYIEJsadLEB6MNXWP2W1oOSale1B2GoTiyqEHX4Pa27t8C+o08UMHJEbSstym2hG1el
gqaUNtgjLVumb34uDWGibLMZYTREYaSy7yzdI2FlsgHCqvaKVQ8EoUREay3PDxq67ys6WL9THXqM
DKQ+Eii7rLSx1eXJgRz6BnjmuuvyZ8Or9iyHgEBE5N29W8loXizdIidaJasmqd8C3dpyvw3IcgEd
DbRVkqZCWzTK2r7A8YvWRafDOhoOHJKyck0Ksz0W6wourWMVWbZl01erAy3MBinj3rB4fTR/2Idp
3+9TPv9dl413RSUzCbNo9SXSJplGmwt6kV5F7mBSZJws3W8BZu9Ye6dHK2NhFKIDrE1g0TnpGV0k
w7Nmxvm9oqXffKm4q7uuuUUAQZpNip6DLu7WqYGuqwrMbFV4gFQ6e5Su1Ea6s0M539l90m2DKB7v
Qw1pN2mufBuCy9Ay5V6yMc+d2vNSZkM1hs3hyRBgzHSb+WCdEsn+UWDLuQK+TZNMqOONpAg8t4Cq
mpa4QmSmHXs//tYiWh9bA+Iu+j9UFrt0yLy90nqfbfmRrvQuYXHh1eUTo8zBTNEC1gpZg8gJRDWA
u5e+ZFn9Tt8kautAw5QNjn+hTv8GcJFRmS+oM7K10sj3Wh8aEAWam4y2e6A6oxxdtf3wZ9uH912Z
fLUQv+6tsv6CfggnZyt47z+z46b4obTjladSlXIN7lGExo5MNmU2Qd0pkb+ZAcTEQo9oOC+l1x7t
zMqrQAwm/ldFG55pniC1K+BAw4cLrW+5pIEQ0UhZZTXpXbNXnhrpaXAjc2XbJfM1vrxR6KMWHqtq
Fef9FZqlVCjXHUumDjetrV4PRy1Qgh0eGHTBht6LSEqTagN3qWuLVVFQfhLyeDRl0OZaPUF3UmY0
yE6+XNQ7UoJfWL55xDxj+1SYMWvaBmyK+Tvc9ELaU2iVaVs4ShUN7q0bIeOii1iSj60rDonufw0n
7nSFEcCGWteGmidLkeF7Xg0jw+34kOLalrZM25KrBdvefozNzNsmboaeOpcBnsvxQQnonDJYlf3c
BpP6MN8SXNrs+E6Lqi8j4mDc0/qvLDJuGrpj8N3YKlAhg/xH2lQR3exA7ZjQb9sJ+pZ43VdXJOLa
aAFoBKjLDPzTDuhqlHWSfZPb4Tvy5PdwEIyzVvzm74YwB1hiEUfZYN32ZWvddn7zPQxo1yNtHWz0
WsdAI9BWvpb+act4TDFqvCO4+1QrsaBRmtUxVU8TKqdIsVKWkbHEUVOt67LcxiUtOAU1JdmGGZ7I
7GAL6RVryT8VmY6srD6GHfvGenLcEGn+1cuyBxbxr0pHR7Aagoio3DtPzu+UKfso6P0vCv2HT+8y
5Pjm3nUPvRaiQc6vx459HNa4m8GXqy2VMMT3FHT1gvL7EL13if6mWGQipEpeYx5GB1+IOr2Qis91
IB1JG92bVsk+zbrxzRB3hIewsRF7l8oj6xH9uuyLHSy3G4RzPkvB+rmywzuLJA/reOF7936hPw+u
d1P7EHxDm9YR3BBukjJBEloDNobDzvVQb6mCh8C0eE/AVZu7hJmM9z+k12uoupU/JEjB2gN7Iigb
MdaZ5p+Sz/BR2HhVW1eMUPvARLEc0AGLfF83aAJGS5ZOvIR7XAUeBVrHxkIqb+pMRX4vDdtA8d68
smuv8+45go0CoV+De9TSuUiuJFW12xDvmyIEYRUhSkbF+aK1FGszM5vEz7SsAqa8plp5sAgzSqD0
JMqPNgpdLGa6GzOxv6JfKtaGC7LYonxNxY7+qS67UwGdgQiGNq5k3+NaiXABdu9SzSOt3jdEoq/G
11pYPGiV/SVuiqcipIM6qam5pDRJtil6W0DRq1HOr6sxfmsClXEvSNDUeYbjlevKnabaMqDcZ8I+
M+0GOTHGeZ5F8Y8dp84O7kovBa8ziA0Z/FnZaH/Sti22EpMSFrbbVsRbz6KtXq1BpmMpiB+7He2R
Yeee0aI3F6y08AMrRx+BiBl/x8J47ZvKVnFh0ZX1XleRtFLjvSr95Atdu4g4ymIfB1+b3H2L807d
Dl77lklDuE4VCYldjAN65GLc0RR7ujhAXhX29yrD/5m1ZFMPz4MRf831qNmUOTrFMHRvhfgkRehW
dIs1nyyDbKqJ0gFYNXOM1kfYGXYoF0a5/KENsrupFCwTA62lBzu8IwlwK3tQcyWqvgl+iAymUkYr
GGZEmZrsFRVYJXo+malr7434IXfkQphWZXC/JRU+THeybS6sHwgpcwAMChDqjGVKreAJYymfMHgE
SemNOprKdmumiXqHyi8yMCsy/XKrFBSeom+tqnW7iGozbXFoLvpc3ktq+FqhFXehZ0loBya9diXR
4lFJ2XHMVQ3PgOeso19MEd0TTRawukEM+gENA0EhPSmDQglhyD7L9pOdSTkiIGut9g19OLArdzrn
TYzxKRgLQJC1BcrTi7egKxo4Izq1wJ6UpxDsFGUNhx2S5n783ubwrX2smVd4PngHvN8BylURvQsv
ViLd50YlKMjBOeV18Lz4Z/KxnBZbkP39/BDz+kqfC8VcZVlqQ/q+HVMBDtLWoetU9ltZMDz6Bv20
dq58KekX2WQ+hn5S+B4goLmRLMkjRTZQfS/TbwNLhA6mAPf0m+2zndajb6wQWgdFL9NztwUWgMia
/LVUkxvM9oiKE0xs6+aqHaL7pDKyHRKKaqUo6qMs+RWmIfBGx079Ht8bBS4bOjY+61RDptpVwYHJ
YmVEPOSaRSNAnnZr+XFwrZLZXYNZSz5nWCgVeeuIxnow2/aHzHhGTXNa39U0PyNX0urmk9GjSnJD
80rW2Y3lIG8CC/Bp4lORqyv6zaEsHM08LFklWhLVnOG6JH21UenA2HhNu6kw8z5Wqn2kYgW3m9wi
04b8HTnIjiU2/gL1uKldq994vk8Ld0Dm1wqbByUT/Z2lgX4wPesb/RaT6jfaZ7T70eeVXKtjkG3K
SLx2Vv9AyxFCnp7k0hhDhzDNu35auNe5Vl/RHYdsSknWVYjvAb4sAAGiXr6CckpvvQYgC7/ijW7Z
Pwz2bAxxxc04ardY2N2ybLmrPOndDetb2iK3Op5gbtZ+R9OQ7zUj+IqAR77B8IKXJPLXNPD6e9xz
SWu3xfUo0x5udfGVToUMqTALTcRl9xg/vSLgQVKMh1c+5quQvQwmBWSha1hRpe0RsiNPGatgFBBQ
M1J91+tPXpR8Muh9iOWnHMHDVREmX6SA3VKhWdeA/W9qIOHXPS42VfrqJQjHhVtirKCCX2x8lQ7z
EqScNuRX0Jgr7DBoWS7xJ0jq9xQ/MTYCCIrMVnkhm1au8drESQN8aZPSCBBBn43LAZsCHR59ZR46
UWAwMjzT4fUk1A6FJis2UsSxh9fgJ3oDTb++MWPFv5Ek8TWOzH1cTUxDxUTSY7V4UFIRWAf1+Gkg
3Zl042OhkDmMRuTHOpCsdCJ2dvXkYmqlq8YYUbork8IhFuEWH/MXUVAaFnL9fQQXS2F/Lwe1M5Sj
sZFN7xps5XBLJ/oXhsNdBbo2koaR8YqSgRVa97bW0CI20DudRdnOsAcKERWoSiVrd+qoPmeR/sWo
eZHaoGff6dr2prDsG0+gdu9d4KI9iYa1OshrCKDiShmorPh4+qQQCWJMRTC7k6ColQSuVB1SD0Kj
YYLjG8eKfZvw3u2CfIDvujxXWFyGwgqmBAAQ5h0b5ZIiDDAWNt/ynyYe1AjI3H3eGn+qkYTGGIGA
FdMxkJHdw3PlAAfxtXNLrEswzZIDLeK2DnSBGBRBuxblRkf0R5OfS6DUW6T8tynuP2tDtagYBxVt
IYALRlc9Ftj1cVSfTeIo16DeGz4C/lR1QpO6DLTSx6gAooh117n17UQrr9xMhj9ou0CsBDnnd1Nk
/j0SZgL9U49bJH6m3+rctmFOIZbsXe1Ny5nwyUgjnplannjIIjwkpe7eNOgY2qgpb5UBMKpS0z4W
AM2mu67ZADAzNnqlbyM7RkYvhzIVdLL6tLX1GeNBJ1PlNhsX0SuEyKF7YmmpQM2hwOBuFeObjgft
DktUb132eGuhW8muEVmu6IfrNmFhIcDQsxeD0ua+kicsL3G9B4ixjeuVH/n5VcnmlHYv9nQ2T3zr
KZsgS199UTfXpQXfxvdjINIaJcLh1dUlWJbIVSiLblSYo21iP9hulNxF4EYTYRz7ktRQxTZP75ro
IaK5ljLfnsr+Y4t1Tl7hg6e6x0HKJvhQ+c33Ru/GwPFZyc3mrmpjvH9omW6x6dqpXCKuUpm6Ejqe
tan8lToNmDYFM82mRUgo8mmNoKjVxs9zdmZmQNl53A+5S5mhLR8T3CZiOJOkW1DkCh9JJ2vbAoc9
hXdf9mF2NDYOvRQvaMEydlXqxtd0XD75qo1jXKyuZYmzK6l9IwUB3gbQQdfmF+oIGHek6BOVeu9Z
pJ54ncksVSMdijXgIfQGFTOCBEUh6FaaZKrEiJzu8tQ02QMMxbrQtfvcgzROW6dFp1fzKmxIb2W0
b8MePHQ+JSEyykSNETql1GI9ryp3P0/cJSxoS0Njf4oAhEJPvmffQiTShWshesiByQFJYPCFJf44
5KG0S2UWLaqqvSkFtpQNqyIGBBdrw72vh19ICx9BYYBhVGos4OWgXAWmAiFghHqKxItfD0mj/fGX
//z7f7/3/+X9yI6TOViW/iVtkmMWpHX1tz8U/Y+/5P/49v773/6whKXKsqWwjZY1epcU0+Dn729Q
pzx+W/wHiokuMtFTrCO/KG5tgByHECCprZP6p8Tb3/sAFV1gXFu/1e9cicSbMgqSuiq2ampJMtMG
+Bt0aCC7EnY00l11jxveozlc901YOm1kmcfa0LjIMqXHXp1kEq3rnLkO89fr0Pj4QjWFpqtC1mHy
W7PrsIYuzJMU1Dvwlp2ct9U1bd3tSvGT9gi7NgRGq2UbhSr8QxFGrxAkkBkn1b2tmNKhsFz7ulfz
b0XUSwff2ull5t3FRvAUWtZwg51BCiZCLrY0vtF6QgOoJTrpyTRS9yCGFAaiX5ub05ek2/9+SYpt
q4qqsPcyVUP79ZI65gNaQexgC9gs5MZSaU/YYVDDCW49N5ZfZU+76li+YgfkqxvYnyM7ruoBhmT8
I+iKK9GaDA1JdGBXoPZCc/71B66/pAWC8KUw4ycjru27n3+MYCjuSNdXdOnFvdY6IA9JAqO0f562
Tusiy3XI/MCa2hYHoi6hx6yv+uo6y6t1WSX1sZQHb6Wxgp+iKX5Bpso2yzTHG0p58afc5P0hAUE1
Ouj3tdLkpJrD4NAI1k6xj9fUzy/NlEF/1GOEIHHi6Ilq7RNPe/75Vaw33v7nnf7PX6Kg+hkV7xlX
H3h+Pfvy789Zwn//Pf2b//udX//F3++D9zKrsj/rk7919SM7vCU/qvkv/XJkzv7PT7d5q99++QI6
HZPnQ/OjHB5/VFRD/jeap9/8//7wLz9+HuV5yH/87Y93wOn1dDSPCeOPf/5oin6NweD/Bovp8P/8
2fT5//bHGujP2/zXf7xVNeOCqv3VFLahy4phIbg1eHXZbvITU/2rThRS09QNZgMgrX/8JcV1z//b
Hzo/IkY1FBAKzf/TSFQBgecnwvqr0G2BHsQy9T/+93r/OXr940H9fjSbIuJfgxmJUIptGo3J6q+R
Uo9tYhmW7bG+qCR6/+CcZ109nBkrfx0q/3V05dejC1N3y76WvKNro16PU4omJp1o6xLg5+7DHf7N
cLx0AeLXU0St3iduy84yKmFZmvA14JZo+fXpo09j+e9uj/zr0T2TllQ9tzUnxx+VonJwnyHZQ8Tx
p6eJf8TSL6H0cUJZOMfPwezDPOInDa0Ecq87Oq39rlG9uJKxrVvl0xgPr6cvY+Em6bMh3gpLIyg0
RXNsUF7ZBD6kEnz60EuffppdPnz6sVQ78Gyq5kiy/Kwj/F3Jbf7k+emrcN2b0+dY+vjTuT+co2Mo
D00WVA7zDA3veALTm4seyi7OXMTCe6pP3/9wgjLyDFHopubIuICq6UD1NoS41Crvl13AdGEfjp+4
do6IifufRR7o2wyYniSX0ZkoW7o9sxiWI5baht6pDl2fxjpE4AJlPT1z8OkV+U0E6LMQNiVlsHoR
K44+GO++wNWmkvZqA8UujOmPtfd53V1ddpdmoVyLkunOTRUH+QgWvH7xOe/Axp0++NIjnkVy1oze
ELg+B5fA8GKfwn4GncTN2Kfe+qJTaNOq5MNTBmMbgyIOFQdI5rXvBc+RAkigtM48iYXHrM2COB/A
f6a5lRxp0SN/rSM0N/r03Ei3dPRZHOsAK+ValeKjxB45wfuWdF8Br+nCDz8LYV0t2tZEDnVEiyGQ
A5NbjPFEvPDos/iVGjfV4f56x1T1Q3PbjdCMt0Wni3pz+tEujHLT3Pzx0ZpMznEv1YWDX+wVQXxj
Fcxg+APrV0hILzzJLI6bLAFCofuFUzXZW9z0O3gSUIdpuMhsnKtPX8n0PH8Tz9osntHNj1lY55YD
e+LGjrCvKNVh5yFBag28P3xxe/o8S+/TLJhZVtUsea3cCRRTfkE+sqZNwX05ffCFYNZmwdyMgdCl
pM8dHKao5ZRx+aXtyKZPdrnn3lh14STqLJwLtWOxliS5U5PPSDGZSuyDbMOUMlP2uc09Lf9f0+SL
TrXfJTGQUd/v+x8GBSbXR4De0+VHZ2MGVdx4VqUrod2o+bDii6bxd1o76Ud2Sfpi1juLugP/6wz/
TYLBEvbPhvnYKWfWF2K65b955Ops4LAxZcub3s2crvAf5db/3CoxpssSjSMTIarUcVaxN55HUZM9
MW1mKSXIix6UOhtV1K5vR8uuTIcUD5yOwVZXY+BXt3qJIun0KRZeNHU2sqiYJuNh1FuOZaBk8Lo3
y7WeLzv0bFihbckt80IznMbABkOvbBTLchaeeS5L79d0QR+mi2xQlUIVveIUpnJvuPGdyIZPnuJu
L/vws9EkNUwcy+QwcwwqQ+CnO3i+pQu3/7LDz8YRMudxURbCdLpEbMOgOSrCvfDGzIYO6vdpQVuN
iR851l0JlJVPfkhnYlSM0ffLPv1sAIGvQoatrCzHq0ff3bdB2A/fZZFq1t3pEyw8XGU2eMgm+O5C
clOnVqDFUO2t6TFq0x3pq/Ky2FJmYY08tM0LZVQc8jY7nCT2LS59Uas8nL6ChSlPmYVuCyXS96TC
dlKl/jyUw5ttSTdRl98YkJFPn2IhdJVZ6MY0IafDmNlOI8PazgQ9xJrcdWeOvvQIpu9/iK9kSDU/
7Dl6K5fXtMeT1XKfJM28bIJTZuFLV7mC/lk36Y2saNnSfBnrOy0Q5dPpm7N0/2fxq9Z2k3hRjj9s
pSO2BVS8Buptr2kQD45AGKszgbx0m+aBrIGYKmSYKVqVv+JWv5GDiEpTfH/6Mpae8SyYRUoh1Y9L
2ylVAZMwqHGGSNTosp2hMotjGB2styl5OVZU3BRK9jVX/DPPd+G+iFkEq0OZaLGXWE5ZDiCScEtg
BRC2r0K0zfaieyNmEUzporHSUbWcENGnvbUby0VSx2q23l12glkM67KKuj2XdTbOJDJD/INWfmtc
X3bwWfSWsT7kCm3Vjts5aWV1KyuFp3TZsWexi1LGUukUMBzKQmhr0hKjwtb+fNnBZ5FLMTdCuiwL
p7L8EQ+rGkMZmlQufKizuB3BGw4gnYUTx7l1L/kjrYFecGZQXnopZ8GqtiKXMBRUHKMDoBUjooPh
aiqrip7A9WV3Zxawqd8rJqRYRD8YIu7xuQfDZVTp8fTRly5gFrCh12gR9URE4277aEzE/noU16Is
zww3C6OmPItaWdfCLg5JVxR5fVQz65Bl/h3t03RbW+cqQAtDmjwL27bVMeOjf9FpUkTeO3esrXdY
s1ghXXSP5FnUWoCHezXRY6fySigiVafsXCNNjwEtg5ctT+RZ7MoAEuwko0IQmyp1BHirMag6u23+
PH0JS7doFr8Q+y1hawY02RTHGz+dkPEuBqCnj65M7+JvdjTyLIJd20WgbJmxUwz7XMX5k02XBaZM
aFQrw7Cjq2BvJEAplD3cxKzZt6l86PmiH+5qCTQ9pZkOQJUZUeoMgn1SnUszTc/od59sFv0ipOna
I1ngRDTxu1W0jWSnoZad6+66jcczY8xCFMmzYUAykK66NWeBQhRl5o2YFKH6mTl16eCzAUBYCkhY
nBkck8ayWLW2I4bYYzKeidClV2M2AoCgTaraHMZpTnppph4krceA5/Sb8fuDC3sW/pFVQmkZoBj3
GpbWpKURrvdCXDQrCXsW+FVsRbGqWq7j9rm7UWTJvTaT3j4zn/7+1RH2LOzNxhCDAALgJCaAA8vI
03XZ2l9tH1Rhk2PFnWG6e+ZKpk/8768p9ahf18ayb8hK4cosblqwpwbyTRyVOhBEsdJdW1JEzdfL
k2tI4OaZq1t6MrMRoaM+r/WmaTnGUHR3bjRqL3alpz8ue+7TWT+s9W0rk+JYTyI2KzYKGbd+lsPq
zCf/fTxg5fLrsRuPqnlakWCQu9q4RX003JpWkRyQ7lRnBjQxBe7vnscsoOkiiiKwOJGThzhCd9VL
HRffJbBPDFqN8VpS88xGDBCLfeaS2WwuvG2zUB+rThhh3rhQp3LazqwE7Q+c4yT3t6efyxR3v7uu
WbDTIdg1KsYojtJ0yiFXbfm2UcjKZoguoIKRMguHCtO42NtF6VCeGcF+vwgQ1mwUQCQLSkBTQqdu
aODJtWKXRt1nz4eZRzr1TAgtvNDWFFofXjlJWFGnqU3kDF4ObKdGI9zWen/mpVs6+mwwwKupgugl
mc5YWcmXUc8oTOmkzrozD2bp+LMBoHRdJXLxg3QgOa2sJkKjWB5OP/OlQ09x9OHGRAW2Mzi+Rw7C
IrSN2o/erV4vO/R0yg+HTiS/8DpRjY4W08fSBMq6aZJzuUoxvZS/eVmtWaD7o9RrgqY5ouETKwdp
DI8jo0jvHusovx8G+TZu3s+mZZdu0yzklToTCu2GLjxc2mGsSsGBp6Dz8bI7NYvs3uzbnDmwd2jK
ockq0IttYubembdzIaytWVgHIwZQJEJDh1lWP9oiGlejZGnk39udMMsneDfGri0LfKAHvTszSC7M
j+Ysqi1PqVCoGIGDImwlT/KuiAYIZZ8b+AEB9Tx94xay5cKcxXVOgy9SaS1wGmvEFltvugc9LrJv
TYsxG+C71ZB3sMmNq2mGKdXsXkCKO33uhVfCnAW9ObYxNCFPcYIec9hcBDQTWkD4Th99YVSc69UE
/UFoFeXeGfPhs+d17gplA97j9lbt6+fT55hi/DchhCbllwDNfWkMXMnjHHQOb2EnqciuNWU9Nuz0
Tp9ieg6/O8VsDPChMHUjqjwn133s7Vqg87SlNNsBq4AdtQZASYqLXL3J5IsyQcKcjQu2pA8anZGj
M6b+rWLkn4VSOPZw4XhpzgcCLRUtqrvaKZWh/uSCIEbPWp15IEt3azYO2LHRWJpZ1E7WiGqr5pKx
sT0sebCtEbCg22IHtwvvI4ypXk4/n6WXeDY2IOFVkkHH09O3suA6QGt7J6TOP7NxXTj6JJ/6OAP4
XltJWNxXCHK8BuR+YRlfmjynmeKiTz8XQxqMlIDGstLRmNyRYJtpCtG9o1Jz5gQLEWLMYhzVYu4V
QHUP9OrsdKS2xohGNfA2l33+2byuhgb9NNSlnV4ggI/MFkMcvT1XZ18Ygo1ZeIdRZ4VeIqyDLb0E
417X420mnugf64L+zBi4MErNpZtGpokOypJ1wCC5AYJ2tHPgUobfrNJmf/oeLcTEXPMWIBxqwWPx
COTkjjYI+E7WofJRPdSZvcf2XaWPQDsjs116YWfRrSHI1nNVlQ6SjrVEVa0zODWnr2Pp0LPYTlUb
misT4cFvVQxih8e4NLeXHXoWxEHjwhcle3yYsigZG2jbC8884IUAmMvdJEuBzwsA8ZBUwVY2gl3W
Jj9yke0u+uRzqZscGq2f+TI3RQJ56Psm7WQJ3ZWnj74QAPr0/Q8LUJT6gUF7gHSogvFeCbPrccSy
McDJuPO+BNg4nj7NQhDosyjWwStp6H2lg8gVsPQlQDXwdArVMkzojTPrgYXXZy56a6ECenRZSYdM
6l4kOVh7kXdmxlw69PT9D7dJ8UK3HVhPow7P2E/q+zBJv5y+NUuvz2wyBrskjJTGM8hTydprnkX9
qZLjM7dk6fHOgrUVja231iAdeoCOKi0HmG/Sqb4jg5hXF04x+ixsW0svYa4QW0qtPbSlsbFMGBWn
787SjZ/FrcCaqGmr6QK84r5vekRWxp8XHXqubvMUtR4yu5YOek7XiTVKmPmGn04fe+GhzqVt+P0O
ECU4dqbpIAa7/kg34VqTzTMj/sJz1eZh2w8Slhi8jwgMH8dmvImxSC5S71hX3ZXXwuk9fR0Lt1+b
xa2hq15kAAA/oIpdM1duprA9feilWzR9/0NIGW5ZRlhJ2Ye+BUiKaYe8rWLxpdCLYHf6DEsffha0
cAFwwgo63p2svzZ0aWM04kxcLR16FrQ4pqqBpMnuoYbWUYJkhaN/Jtuw9GhnIauMEp11Np96mqmG
9HvMBoA1SZ5MXRBn7v3Sx59FbBeBxizdVjoMYaYDneHVtJRz6t2ltMNczKZFnl4DqbSZEPsHtxcQ
LFa+Wm+bpL3W9f7BM5vDoNPsWXZn8mML9+zflG0eOoIMyomjptVzlrafoW6/aKbl4xoMQ8nPtqff
qOm1/81WbS48o5Wkgw0zwpmukG2Hqg/mCWgzuGgvva/rMzPCwnJurjGryrqy8z4pHd80bm0lprlf
XWu1jBtNdWXVwWPX1WcuaOlUs/jWWaYI0D+506XSIWiVDeaU6zhX7zxMpWzDP4RaeWYKXbp3s3jX
g06MbWDmMH61o5fGD3Zi0SKHBc0Qd2fOsfQezCI+i1y3j5Qhd2iZhwdkJS/CGCYjiy7beazKMAw6
l1xbCCF1NgLEsqJ2gF955UTfPNSRh92YhEncucLP0qXMhoE8M3tSvkXuYNKVfi6HA94iWFJ0unYj
NTCiDcMgbE+/1ktvwWw4cKnjDeBdckfF1/kaAIu84UY2GBEmeKSHRr3Ta/hSuHtdJocQ6mxaT/JI
8kYaUZwq6TClDaQSKFKsmoCbT1/SwuOZy9UCa4BgV0pMwLr3Guixt7ar7sJFyVyoFuCV2VlukTpC
z/SbkG5kzMxb93j6o/9Ui/1mlJkL1eh6l9RxdAlI+7VPH2xQcQMrH7PvMY/9RvWkEE9IbT1JpyZc
fGU3gBFesG20Jz1y6bJ9m1aSPZy7iM4kRd/HvvRsQKs2ZSDthm/cnN14Lt3l2fCR5xGcjNrzHCyf
bcYMq3scRXiusLoQAj/7VT+sEBTDc2HZjK1TT8A+2aXrNrqqmvTToJr3ehm+nL7fCwPTXPfm0SOQ
qEpYOSAcbjtAltLYYRER3VYQF06fYuk+zQaLLq1DOU3KytHlQlnVNo6KsZp+u+zgs5GiLpUOemFS
ObLXvLuychRxfOHnng0MTUNqB211BQTdCh4svB62PO5z3a1Lz3c2CGRVy42QrJbUV1WuVDmhyZ7u
4Rg8DmQsN4SEDotLe73oNs3lb1ku4qGcCghYXGGjrAXDynK1fnX66NMs9puYnSvfhJCUWsFExUHS
+wwl7KEpwnVjNN9PH37hHRXTLfwQCpJvl3oH3w/1fXhl1sntFPC9Vd0Lv7M3p88hFt5SMYtmvSh8
Q+BX5GBLaNsxTbjS1nffgwSoHibGkVhLgQGh6XNQq2s37TY1HQrG2e370jXOFgg1HMK27dDehVpz
NKV6mwfGUfGtzwYcltOXuPDG/bzyD7exLxoTq1XJPhTKsOvK/jHskistCG9qHN10MANnbuXSnZzF
ex2MTdCA9jv4Ae/aUNNsEdjxhRnXnzX3j1cB9bDC37F2RsO6E2r+oLXVphUXpu9/1pE+HB72pdKn
qpQ5ftnHawxfcSBIMMc4/QiWbs0s6IuWZtCiwFdBKot3EETjVsSQwE4ffCEK52I5VdNZZBpjihiv
ODZG+ske1T075YfTh194Q+c6uYzHGomQeV/ujB85FGhagP6Hs+tYjltXol/EKiaQwHaiIi1Ltizf
Des6MQJgAhi+/p3xSg9XGFZxObMAiNCNRuP0OTiU+77pzxJcNiu+xDJFJlyOsIlE6ewIKCQELtg0
s/yiKJGtpOJsrRtWLrxoRClTWn6KhEaM70FQgHNxvj5DtsYNGy5rUH5DNr78VMWg8CocepFcJ2vA
FVvrl//f7UzeoxhuhF7LJzeU9NSBA+DsN/rr9U+37R3DZrmUNBdyKHCMtp+cAayAWj9SaGpcb972
7cYp3RACAg7fLQAArm+nIvy+OBCJvt62Z/t245xGTVfdLZoWn4Y52nMGLtXoxg+hqQ3yKwLNh6WZ
wFQVHJl8HaBlHKF2gENP1XtDuvp4/Rv+Pid/cAK6hmH7lQfwYazxmg0+9Lq9LacTWGXECGkj/ICa
bns7t6egeBoklNHGBM8iNwL4bQ3yd3GhLOQ/1QKqsALszmCnq9ROxS/Z8CKgLue38S4ofteV3lXV
SUGXZii/L+HbOH7v0s8T/16IF0izglruEZ3N3tuC6zl6c8BNlkNydhqi/YjrEwOoe66+zNBQAgjt
1HXpc1C1eyQn7haIEZAA7Ect2JhPUJkEZUzzCYOY2bCj/l3q/Jn0p9l/GAJ1Yfs56BCorxy6aiCz
mW9np3nMqvjR6aYzgBBfi+nvR3fZGkb371H/3/l1TSQg4wV33BAbKMy7c4qB8Lg/1AGktpZvgxvs
Zvmvk/uotTth8RcwCQXzhX/45zgs0NtQuwDa0deX+uPd5pqowRgqUk5QyOITJCGcXa/cYQfVYmD6
UKW90sXHB7VrQgf7oEE9XeDmKAWCpF0KEEY5LbucBg+ghnuE1PPKrrUNxXCG4HCPQRbRQhVvbvFa
FoBZi8TTbRc3fGUkth4u/7/zWW4PogrdL9knHWIvVLp4oRO4piLJXq+vxseOxWWGUwRq1oeIDIZQ
MDBiZkVbHmrWhIfrrds+3/CKrcyVswBakWiG7bQQaF9qAvEOsKOvPdt8fKq6zP//GYq5I2eH9wiW
5ASdmiIZifNQV+NjHPnH66OwdWH4RycDA6gsJUui1L0RQA2BbPIu5/wIbqDn613YJspwfxrFxhqE
hjSZg7Q7Bvk9fI5346RQZtnUgYkBDMMCagfQ0UiiEC6wHz/71fwiRrlyPlm+30T/NaqHerifxUkF
oQrQ7kLtHM908GXxSuD3cZLJpcYVBjAaFsrJSRNHQ0I04xce4OVGe6DRpwoS0OGPbACF0PXJshgF
Ney6CQVAkn0VJWE80X9U0Vf5jmKfsZXFsOS4XXqZxndmLRvXa0CQGiZDy06AuPwLgeR7t/L/8EXe
CryIAeqcQnWvOyqoz10flGUXU9PS8750xmEKEsAWvkLpDazrzh6vezd9E64Ehwyf/8EhYyIGfbz+
ltEY+Ylfs70TRP8OJdiolxlkm+LUg4QfjG70Gyhvu22WSQ3jV71bwkaqMRl79tNl85lGYMybafe5
aIM187ftbcP8waefupJeYo6R3ncT4O4RVGfwanN9XWzNG6bfslKEOvPGhMwu+xRD0wuiICJnEBTI
BojcXO/FtuVMuODcUmhepyG0GqDgKKvl1MzpOR3kbS7VPU/H+2pqXoYcVZXx+HK9T4sZmdBB1Gu6
0BgOhiRwENQFwfKbze623WxiA6EtMqD6wB+SushveshLobqBfOYQNe2oPm37/oslvbPSttSBBv/U
kIx8uFmU86xSteLvLRGKCQwkTps1k5iGBBIXUHtj/8C5nUvqn2o/fAJs8Mv1EVj2VmzYPLQnwqlj
9ZBkArRznL2BVONzBCra681bnLKJBCx6PUxpzPpEVyPYIOtfflSfWDXf5E1944NNuWB8ZcJsIzEs
nXmBWqos7pMhCL8q2d26db6PNV9JVVo8V2zYeAWX1HCIgSRceNMprKrLITaz/VinEDTO1W8cCek9
JObIXniyWvGXNgMxTB80ARFww7RPLsUuO8hGQP63muPd9dWxjMnEBi5Aho+6IH3SQU9s8bpD1i77
LgJLfAzFczZDLEcrENaDSuB6h5bhmGBBSPVWJY8rmXh5ykCzPZU7OlRrxBa24RgRQEj6BR6llEk7
30A+E/Lt9YFBhmdqbwLvkUJwoZtXarIsmy0yDL+k+dBB5FAmhfQPjfo3xurMEADcNk2XXt+5FcU4
uPcHtF6JDIzbTiWxKlO24rQsNmkCBhnxQ4i4TCLJh4D8Cvta/fLpOD9ynS0/oQ6CKibICrz17QJ5
jm0DCswBqVzpxReXA9JHwUwmh+aYCQ06z20dGMa/0N6dgzYQydDn99iziaDuJjyiGxmGj1e+XpOI
COiMxfqPCrWASHnhDt+2fblh4f6UBbUD4qhEN9UiIYs3iT+eC13GTc2b4EFvUSnq70aZkFrLV6dJ
IyREuL/yHm7ZSiZ2MIBIK8u9jCckA4966J7mqX3MUBgLbYpzDs0dSocVT2jryjDupa3jBnUMCsb9
D3iqXkv2BGeySxfI0V4UxfyVnWSxbBNJuIA7wqkr9AOvMfX9qYjznZjdbYZgQggn4aqwAxV1AoqN
didCdw8ekjV3bvt04yyHDCA0+kSKiMep4p9lVE9Pc+dB3lx+ub6ZbB0YZkwz0Hf4LkwBlPkcUgnt
QXnOY7SQ223tG1YcDTQr8GYmEgjLMGg79Xo3RK53K3I33pTBd00sYVtnmkHIeEjEUt+RBfyaWQR9
kL6ov28bg2HPs+sMY+17TQII3a3DmEKhuA8O8aVeMQTLIpiwQsibzR0SvU3SpL747i9qTIq6K+5i
Uog/18dgOaZNdGETLJAvD0fowIql/KsW4avHaHQi+na9g8sx+cE10IQXplwHft8t0CzLwdsNkSyI
lg4oj9oBKuQcOwpxkW0GZwIM5wCFFSM0cROwLP8hpP8+8XIN/Gpbicv/745pqfKZxuXSJ8QvT3Pf
Q+y4gfZCubLQtlUwzJlywsHpzdG8LsFH3J0J2YaVckPDkKFfvODVvcIxWUL0Xk/6LXMoCO1Hvoub
6ub6Itumx7BmSH3qVvhFm8yd+1BE1fOIw6HzIB5xvX3bhTU0TuZFZUvuBFmLQz/rd9WFDUmm4+vY
Syi+eKA18xcI0LS/SQwZER9qmNf7ta2LYeHA5w0gMnKapAizbN5V4DrP9vWM28fKxFmOOhNtuEBV
My1a3iY8brOD60zBvmJEHqqgKd50iLtGVrLxrhzdfK1Q33LbNIGHXampGwIlkfh88tg3FwIb4L4f
htYVjzVUBbxXKTvfgUINCWLprESilh1iAhGVDz2IBop1SUrYbTnUJwJ1sG7qXzctlEl0B1o76MY7
TZtAc2SCbowuZnFRMeyKhq5EC5a98JcK8Z0LKKmAVgVdIF9dZh47tnRy6FlJuMqVi4bFUwaGE3Cl
9Jq+CtrER3lgPfGz17spiksoLJUXK2eWbRSGO2gdnyta+W3iFo7zTU0yTABwXMv52Vo3/IAP6TVy
oZlMMhnxF9fPx1v/Iie4bZENJxDFAPQE0CZPgjmFZkfWHyMHPPDXG7dtUMPUR4qy1kF5baJLeedO
/rMv2nMdOys5BcvMmCDCRUPGxR/mNqnnkkGGATeLoO7XiEttrV/cy7u96UZE5a2AtHpUEujvZOQ2
duTKrcUyMSaEEIRbXKc6bXH/zf1DGoNEjF5oZObUd8/X5972+ReLePf5/kU/GnyMbZK3qHY4TxmF
JkfMKaQSr3dgG8Pl/3cdRIA5VW4QVwkyA0kT8fua1vMOyhvpyta0dXAZ2bsOeMyccgQnDJ483ERI
+YIipZfGGVeiZdsEGVYbBJov+Vx3SUjYUUXVfS3Fr21TY5hs7ICXnPSyRcY5pw99DwCNl9L8MQjS
jYHZX6aid5MTLZ5EOg2ec3aXx0KzB0f129yZyXFXQZ83lYq1iYMMw10cpt7Oicv55frcWKbdxPl1
o5oAzc6Q+gmmYseHId+XMl6xK1vjhs2mKgdLQIXMDxMSer8zg7SUs+orLRvSRPnlZBqgoZt1CZ55
5u+16LGabbcEP4dxEV+uTw/D5v4gtDdBfoI1gdc3l7Okzh4A9xZ7yBL/47Rg6Q/Ge9VOhyiVn2t3
4yH/F7Lybh/1WTUFPSoYkyrtTl6U/SNz/eP6UGyLcfn/XdOZzKnuwXOfLFV/oEyeAIZcCfFsK2HY
bpaB1A0Kt03StgVqL+LA3xPwnkIbd1nzPravN2y4hYRv3E0XVWXPuevr6dx1y8rNxBKgmgi+IOei
YS7mfILE+sHzxuY48hjKcLGgB9/31b5MMY64Vd3KfFnCoL9XgHdLERKZ51UNu8ggXb7De+jnYR7J
LpPlAbphx+vrbRmWie6D6HkxjQ68HpvqE1gYIJxVFi+jO0AHR0PC2hO31Bnfrndm2QEm1g8J0bDI
U45UeBf/Qg1GuQNx4HIgkbsyZZb1N1F+o8zS2UXZCPTFm/GUx/J3XiKhf/3rbY2bh3PJHEgEKpn0
HmoAhPbbk+wbcbjeum1uLv+/W+3F5bUaezwTBOl0xCF604jyR1/rbRnd/5DhIahj1aTrhOsCGvS+
E+3jMRxWcqK2jzdNu0mnEQW2EkEdVNHC+qEh8rMj1tD4FkswmeyWXJIypJfme3lSUGMtC/dTTakH
Sfpq4wQZMXU7Dm2qqkYmPhQ0BRse+NSu5N9sG8eIqAPpxtBsh+OTENsEhtB5oqkcT9f3zYeNB8yE
sPXdmDIeuCKRnuiOcbOgKkejTmVb6xe38W5XZqXXQPkW2c+Jij8IAm5Eu4nrDR9+uZa/a5qTUtfT
NDdJzBbv5KYBcIq02ZTzROuGsRbOGLFhury+KGfHaigci7B5KILu6/WJuXzlf458tG+Y69xWY1Ci
iiyRUYcET54wX5ygerivpfc8NdFK4eqHhoVuLqv+bpIAyaU9jXDquFr87AZ5FgDY0yBc8Ze25g27
7fMO7F4MmcIymHd6+qcir122lpr/0Grx7cZhnBd6iRwCb6/6+FXr6R48Al8bSJE22w5ldGEYbVVg
E3mQPkVaaji7Tf2FhcNdxKHtDWXqW0hUnolYY7uwrbhhxWkzZqIpijppFUDAfnzT+VDeZEX5E8wd
D4EqtxwzATMxaRSy3H4mIpE0GnwaO8iPl3gAV+la4sMyDhOUxqYYVIVdXCdUQpcVMr0/HFp+Atj0
N2uDZBj1itez7C0Tm4aEOhuxoetE1P3ZCdPbUeUPLA9W/J5tGIaBd/kiZt+9PKu7zXHI5JMohxMq
XL4HrLljUPe8bueWTWxi0rohY0MGVR3cCvvyVqe5AhSoy29Dt3pJm22BKxbdsPNSumpqx1TillIs
D8XYdCiwLIff1wfxcdYYzRt2LpGN5kgNywQiVo/E1+0BioanqS5vu5a/aIilT1N008rgxAa94rps
C2SYvzc7Hu4SUKmvBb2BENorsNY3kDB7brz5CPXOlbHZtpnhAhTqFzOnKvJkjOdvPSnPuOK9DEC8
Xp86W/OG1SsREY2SsyZh4P4el+B7FPLPvees3CoszZv4s2LQZeh1cMBznb6BuPBrjDC/8YMVX2Jr
3ji++8qPYzLXTUJr9Tou/r9ZwPeBG66EfZbYw4SbBZoGg+xkk6gmfy6d5V737Ro019a2Yd9BU40V
b3iTiDRjP/wpcL6OpOx/b1rW/yDN9MKLPqbIgYnLmyWVXjqdSAlRaOitlz1/ut6NbRCGWVNoaYaO
Ky4Po9LdCabJfhq38QwFzASasabIuiLC9JeO0+6aqUbZQnASBOWFvvcwD85x2ygMS9aQxZAuVCaS
EdDoXdlMzm6+gNavt27xsCbIrC4F5GziSiSzir6mc3wioKGUXBxShjesbX0YViylhs5NMdV4UfBf
5djtRhxzEwfueyFrobLF35nAsrj0RiUzAspfr33LhfcI5biEpcV+iqbnvG1WPIZlS5lwMu2mxJuH
mSdTXFW7CnHuTq0vhq31y+DexZtLWY/hmLr1hensn8zhPwRPT9fXwNa0YdBz6LcsVViDMQK1YBAW
1ZmGgJBva/3iAd99eBEPXqr7OEsq6ctb7jFygjTXWl7JtraXMb1rPYodDSkjyZNOdd65gjzBueVT
ea7i0Dm4CwGEOwr4irn9TSl9cLcwqeccKapc44knKURcPQEekD4U9SyOQRbSg1IAkOFhLN4TMXYn
gBb5wY+4esjlvCbacZm0jz7AMHiVx7xxGyGSZajvdF5kYKaP72rwCm1bLOPMnuc4GlKOW2W61Prc
uLN7DmmhNm4Fw9jntBE+6N3LJHS7AHkz/iMja+8PlpkxoWXLUvtgA8irZHaWGGoCagct5H/BQfV5
08yY4LIoDLqh5sh0xOCj2fWBrPc8XWWesrhaYlg36OicYMqRxm+gaL1DPujfzmluQXPFd8LXWx74
AmaCyXrAN3w/z0QS62oID8i/FwvE7hR/2zZF/7H0Ss1h7XHgKouXLB0ODTC7K1vHNkGGnVdqiarR
H3gCAtnjIMqnmS1PDMSSO3dew2zb+jBicWiziJnHPk/YzE45YwdS0jO0dx8Lb9l2rTflWKO4vFzw
Qp7UEX8qcumP5z6PlvmLBIdL+m3bOhhGHOrRUy6wd0mhBo/sck49+XmMoXO+El1egtQPvBAx7Jj5
WcF16/BkQCJf+embbupbPTsH1ZRJOZT3DeSKVxbecjiZALPBXaKwDHF41y4JLnx4O7aw6LRppv4D
LdND5AxQPgfRIUTdXT+sD7om4UpsY/t0w6jbDnrdSjRI0bFqPHisLA967tfq5i0Oz8SSQRAnGEiJ
BFTP3Kc8qz9F0LTZtXVwuD43Hz6dBewimf7+ZBVwDHMUuzhZfYB9Urlnnv7Sz/2pbS6SneI8VdmD
Cz6G693ZhmMYOGYHt3mO63zHyStXGWqKwnIHjsWV6MzWvmHcULXunEgKPJTGsjpCxaC7440I9h0k
IX9eH4JtvY3DuRZgzQxlVCV8oPTQDfxOz0WxspksNmfCy0CTB9DapHnSDMDeOA6iY1mL6TEbBN1p
xB/7OnOwSHXobLQ8w8qLIkCcL0sOYruIfB/zcL7LnEWv4AUs4zFhZagl6Lg7RHWSl/Vd54tvQHc9
uq7+7gXIR+bjV56vSXrZurr8/y5GHIFLmIQYeeLM8i1b+C1kUXZlyB8ib3oJe7HHM9t50xYwMWT5
FOqOptx5zB02QahIiQ6cECiTXzFK21AuR9e7odQcaQOoqfEEuotHQCbPY+s+pbo75rVzHxByRPy5
gvWy7GYTTDY3HSNuigWqsvSNZeyBiWHtwc5ijCaODILqPjI2tE4W3v0sy+o2S7vnEkPYtgqGrWuN
11kiWjQvitLZLVnPdgCMzJsKSAIWGIYeYVbwKsXqxI39S9HVGLo7THzXrti6bXqMA9xxS7ccI0xP
17Y/W4piRHq5rVZrHGC29g3LnoQq5qBCAjiM+YnN0W4Bz9VOdOG/1+ffEkiZSDI2+62UC9qPfP3S
iPDBb6bXdvBvLzp927yTyUrXestU5EVRJUIxPKy5dXWg47ZSyoCZiDLkFiXqtguEm9At3DuqURDh
6NZQgpb5/0uF986KKegHO97R8u9dHs7n5EYaDBbFxkyESSWnvDKvZJZVSUklSPCFl+7wGLZ2Lti+
3jipW019xxvggyCwfMghpLCLSlxapmiVD8PienzDfkmet2M0YW2ZC1WSSMi3PiMrN1zb1xu2q7Uc
m7qdq6SpvBxVQhXfO+MyITLzi5VDwNaFab7M94K4RE7CGbzpacB5cGzqSD+ryVtDfdu6MCy4gTzA
zMMRKxz009FfJD1m/tjf9mDeWzlqLItgIsv8BWQ2vSdwoa7aUO9rv4lBklBzkKtc9xKXMPiDW4RJ
IlczmbcIV8tEj2Q5xGE0HyciyOdpBMkb8bt+L2rEHNs6M2LxII6zRccKsVmTPkYuZAYzvm9FfU+m
+hklDSuezzZpxvncEKF6Oukiab3mCzIRf7rBWxmBrenLVnjnNC4V9si7d1WSq0KDhCH3wW7Zr1Wr
WjaUyRU3ikI6kcaeHRr2W/vdsQjZXe2qje7aM0waYs4M2ji4xvmhvA/A+ryDxMzaw6xtJxk27SK/
6DcQhExIgYQflIpvkRm7V1V6XiDwo+Juo0kYhg3ZTanbCbd3lI385mWqQCRcFtviLRNU1npVG7cx
qYDuRkZvGd9KtlokYlldE0s252E9+01YASXaH0M/vEuD7Luu1h6uLVvTRI/FKvaHtmEVwH3wESME
8HCNdjfOugkdIwS4dJYNOA0Iak8cJtwj4/kada5tagyLTXkf5772qwQvNa+0Ey9xlb71dfx03e/Y
psaw2lnmJS1ByZH4UdHvq7QtDgMBR9W21i+9vvMJAC2LaC5xDIyg93+Zl9D9BlWyTdrf0PYzbJYR
IXKkRzhwAo1+jDhVn7NRDvPGjzes1sNNdeoVEO+ey4B6Hx5bNa49OthW1bBUgfoRlNVgYlrlvqHS
4zYS5Is7uMfr825r3jh+Rw+JZg5yzaQVFd+VPXhvovzfqMpP19v/eNdQEzrWget0gBMuEyQt6vm+
QZkVvYf/H9fExGwdGFdiGjgTMDIT4tswyg68m8keVKFrzv7j6aEmgGySS8Og5wlXFqbRQQAle6NZ
+svtuz/X58fWgWG0vGU1RKqmKhnocurTJdoFk/vUI4Owrf1Lv+/sSkH6qikWF1Y7dd4x9ILgWPky
PGgBRdrrXdhWwDDdKOsIIVGOO1INHqJdxgryG+nncli5Q9raN4zXESyIAPSqkm72QkQ7eB9e2CYd
nYCaADLRk7ALO1yPoir77C3NSysVXoanm6YtXjirP1+fIws6hpooMj3iGb3oesQ8A90vdXfUXfxD
d/UJTNn5znO6e55PP+KMdTtIddxc79W2uQzj1pIuERTpeNKnrncI8yY4dCDXAHBtJCuLc9mn/w19
qYkkG/XS+MUllnNzgsC9vwew4ej42VMLkrDro7B1YVh4rHQNLtUA649aq2eQWUPkyC2y85jn5HlG
aud0vR/LbJlgMhnORReWyLV4Ne6a3tSpfR8pBjSCH2fTylFh68SwdxLNkKAIGyQ//e41d7s/GZ7Z
R8K+XR+DxVZMKFmM+KhoC1x1wJqvDm2vij1k97Z+vGHpZU0VTjYs9uQ6y03qKvduUA3eMlK5Jltu
W2zD2IPBJ+VcD0BAesUNZdF3WjmfChE9SeKtHam2STKO68yP8wwzUyVZGeZYXr7E36lD85fra3DZ
lx+ZhHFi525at5p0PGkz9cqoC6433y/v+75GwYNYNJ4C2vFck3FNr9u2pwwzJ/NYqjIA7h486dkT
uI6Lz4BoVwefrSpNWJbFxJB14Gaua3B8IY8H3r8+fySxOoDWDoK0esXMLaMwOcv0Ujl5BPhVghB2
PJQk5LfEY/khalbrHywL/x8sWQeGyhqY6iQdYrmPheL7uYSG1PV1tw3AMG0GAhIANuA/IONU7DmZ
/9W9EGDjU2/XO7B9/qXjd2e54HPNaLpgEagu904EFkGUoGx7l6YmY5mLep+KR0OZ5Fk87IsR1LRh
mr7maQFopResxCMfX3CpiSfrgNYORTkiIczSYxs3By/oHkS1VDvF2TFu12gxbXNl2Pg8e3T0Y7dM
grKF7RVhs5/dfDpdX4m/mZ0PbNwElJUQOIw7AoCzBLoIOpfH0e/2hfcsoucc7AhO86PUEzgf2P0U
jDeu+rKU4X7IvzWyuuHTuC/b4TyHm9AQNDbsP+7cpaMuLq39UMd3rIjrT33O+pWxWkzfxJzN0M9r
ehdvgTSjpwqEAtSf7kk13KCG/nB9Oi2LZeLN1CgjtwxKFA6lsiP7Nmpdsl/CLlgj/rLsOlPrtFim
xXUi4MLyEokm8FRCBqgozySi3iR22tfDyfH1Mh/rJRiydOOwDIeQL5GceYWzLPOi2zL3HjzGV96A
LWeMqX86gn0lcryuTlTqViBeLIZDG0CKx6+99siGKNuPXZ7tGxWwbVG+yW7mB303VQXWaJxZAd5o
d7qfFpquvKHadoBx7DtxWMZD2SCXDSEXaL5l4hhqWTxt21+GM+AtGCta3BKTuee3HCUesMxVdijb
pxvHvaYLOEtm5GP7ag5uaBYvuwnSPsdtn27Ydj43KKGQiFVKOd6G3nSj3LW7reXDTZxZ1umyCRrg
XNKwOcSROBXBNkwyNSFmxInjMmgxJ11Q/eoBNefeahBq8UcmwMzza6QuucSMRBm4Qbs7GRXnaCof
y20ERAE14WUuSDUhkFRVYHgo8n0mcr0H581wy4BO+LJpXU3CMnfgJACGsErAx529Lh3eYHegbhqW
w7b2L4v+LlaIvDTQYZEWCXecTOz13PXuziWpm69EOxaXSgyLpQEfo55UZULz9EGS/Mnp+UPj12eo
JZ+Wcc1z2zapYbqgRsfJCtWLBJcwfqpSxXc5NJNXZskSspmsZUK5lYvrxiUglMhchMUdi6s/hZg2
PdFRE16WN5MiWRwXSQ4MoR/IX2OWiR3eu1bO5r+PDh/EISamrMgB4axjuAc6F/uQTOMubRBX9TpZ
WPrPBeWunPobhEAP8xI/NJ6/D5X3h/v11+vbzGKMJuwsht4Zq7u2AtEwof96FUSmD7QgwadyUfR7
GklVbjshTGqzEUpWGdosk8XvFEQTBvYQNUO8pTIX3LzGUa1LPjosJ0WS+TTnewV2yn+Wel5Vc7ds
NBOClk2o/VgIK5OpH16kyO7mioBeLlj5fNsyGNYuokZOg+8XIPiLQf/u3HtR+MTLYD+Ea4lc2wgM
e/ebDHBCikTxOFenSSNpNZXhT5quMRHY2jcMneApUDAFRLUDHRRQcnnPcsITQ6/jlduTBfJOTdxZ
uUQjuP0dpKKZFx594npJn6nlV5xG+tgoJz+jGAT872lLm30UjP5+8FuUls31JmFb7DLjMPeVLrhq
Clyxluib46fPnV9vMw8ThCaCmQ5RhKttPTlyJ3WgThSB+vG6mbOPUxomjVndtqA4aLE4okdqXfrt
r0wUP+rigvkl38Yleuga95+5rl+v92fZDP8Bn416nlMHoUnYkTQ4TE2gy9cUibPo2Op+jFa6sRwu
JpHZ6CMJ56gZk5bKt6UCrqRxsk0UZoCwXsb27gTmWUByUP8WIPNgX5t+nneE+P1u2wQZBh/PLBxL
jss6a93yNAITumci+jm20Rqyx+JSTJ1U6nUN0BKocby4FE91n92O7SrKnlPUaGwchWHziFEmRYlT
JHKi4BgT3Smi2afBdVey7rZtZITmagwBrZIIgmRB7qDM8xs6FjckrlZCINsUGeZMfNYt5VQXSRo3
2b4l/S8UWn6iMv+RRfHKRc+yRU0AWgwi/ClTrEgIpC5vSISiOyfgvzbtIhN5BqYxvJ1BoChRyxif
L+qlB1+l3jHTfXW63oVljkz4GYhixxjMv0WC2pvT1OhjUAbfRQR229TbdjM1MWjxAs21Zl6yhKjw
FMjw7CwrR4bt4w0TDlJQtud4fEqWi4o6aMB2RU3OI6IsMD5s7MOwZFRU8qEuQO4A1rTl0A9DvI/U
lO0KJ2v3aUXWJJYtGQMTiUb7sXXiOnUe5xBce1N1YSAJSHsiEePPMSUDlA6Bv16WcGOa3TesG6gr
0sOFOI81iV5ArPgkWft8fVfZrMIw7KoSvojCyXnUuswPbSvUQRZyJZ1mW3XDrGmnWORn2KI4C954
nzcABMon6Cm9ioaueCbLAExIWtCA2rYNOucRrMPpLu18b8d7b4111Nb6ZQ+8O3ry2K2mbhbOY9yG
3qkWQ39EcNWvBJsWr2qynZFOBSnRU54Ewj/xVutdT/WXpR2P1xfXcrM0mc6qJYiqNu/yhOTdXRdA
pq2SZx46LxPzXpW/lsO1TZJh3CFvg0z7Y574ows9o95VByQyppVJsrV++f/dEkjeLtz1MIhBNvVe
uV1zyNZfXW2tG8F4uHQ1rtpYYLrMxbcKENYD+P/TFXyebYENwy271nNLXToQxivIARvpqama+aBm
d8V8LRZm8pxlMY0HKOykj1XWPDlC3aMG5Aj4RrnT7tprjG0XGVacLyhCZHnuPCqv+gbltgc6Njey
QV5xoM9O0217zzDxaJNa/GjSMk+cyL9pgvpb2M/3meDTTuRpf8hp8XrdKixLbiLTaJOV4oLlSMZx
XI4qCPobwTx3JZSxzJaJTGMBpyQc0XrW/hjIr7n44XuP3kAPQ/pn2/df9sI7g3A8VeSdh3AYYfxD
CBxNQdaKDGw3O9cw5UbH3Is8J0fxWxofcQ9mR88FtJQjdXdXOd0AUIrbPnU10/sgFuUximGPSrfd
thDEZD4bgizI8znLk7nJezRc6lMwIflyfeos5mKi1+YIyjgz0oQA2NA7LQZ1yCf/0SvlfUaHw/U+
bNvLsHnHw+q3Ic0T6hZ4KtO826cNCAevt27xKK5xXkciq8fMCVE5X+e4nD43odqHyxorgu3bDVNn
aoyn0fMyqDYLvssG/1uQtyvx98dhU2zi11zAgZhToe2JlDcjGb/jNRrJAoBoynh8HYhzH9NBrEzT
xwsdmwKdaozyKqQqSwADqncKXuqA5GR7cErd3Y+4bWzarrGJaoN4tjNVYZcl8eypPQGTxz6k7tfr
a/3xasQmK1pVRXXmK5EloDWPdk7TL3s1+GtB5cc7KTY50SDXDoXRCVM0DOKLO6tvPty5DslKNG5r
/jKod14qk//j7EqW5FaV6BcpQiOStqqph6Lb7ravhw1hP9sSGpAQGpC+/p3yqi+3KUXUsmoBAjKT
BE6ekzYyrGuHKgbB9tDrmsc0L9IznxK5cVNj68LYuxNQ6M2NO+VPIoV4bsCfJj6cUYiysbfaDNZw
5BaJmd+5CVLjZv0jnPZDUHq/6ig6Nuv8XHj9x2Cd97ettOHVeKSTBNIl8Grp1fesTKI7r+ijjdZt
82R4NURRqsStU4fqhhMo8jXAY0Pjcg+8WXt3fQCWLkzwGjgQ0rnyfIcOECHLpiqHNF/7qAv9z/X2
LWth0qBBuDIlQ13nT0Gk96Ub3rN1Ah9pwF9jKe4qKU75XGwkbRa3M9Fr/ugtJav9lBYECl3ldJd4
6UZYsjVtbN1VkHdliwf0i0jy11Ww+DiA1/OmCkccNP/tcQ1PprkqlpTGwhO7Du/z+6mp8+z6CthW
+DKkN/4MIE4o8Tjr0AvNf1LFX1hSH0t3ve0NNTZJzxpoufZuNzsUTyzxZ47T8wdoVztbwHLLhmCq
bC58jpPVcxht03zdQV8HBQPJ2O7dRS4Qxt4qK7YtsOHICZSlGqdDPr6Qpr8PypbjvOhsEYTZWjcc
eVzjnNcjvKzpIZq1w2lLH9u03qyZsUySiU2b9ZLj7WZltEAfFeevjBdN5vntA9Nbt6Hv58fQSv23
HRGQL4MK1kkoGBx2WHWSQb75FCziWLDiA5AlW+IrtsFcPuCNwYIcSXA9LozGozyKvNy3cv2a8ISK
iWzdW1qcIjb8uRVySEs3SCnr4rNXqqM/sxPwup9v8jmT92wQTuE0pEyhbFR5fVYCU6N2Mi14kY1T
EP663ovFqky4WprOZV/4XkrB8Drs2rj/nbTz1t5ja9zYowPcd3tjPCWU+QUhe68INMs60bX/XP94
2woYm7TXh6poAaShVYUXJ9bn7G5tZHR0PVVvxFWbxRo+7eOIwPuBpLSr06c054daCpHJkH247D1c
BR+vD8U2VYZ3LxFfl6keGVXSg+waE2G+HKAq3+YbA7HMlYk/K9MObBdMp3QdiAStfuUeNV6HMp1P
5LZ82MSfxT4b6xA8BzQf9UvvuF+XMNrYli3+bCLP5nWqlhJFJBTvfncsDn+2wEytrgIT3Y3+Zmpm
QpWlYfnUp5RDajbwpMrA7ZXNiBcbm6hliU2w2bqC1TPoWqxA0Te7vqtz2kXe1tu1bX0vvb6JeAB4
iGoqS4Rv98I2B+KMtsxq3gASGsRSzRtJjK0bw6UZ8SD12gW4cwrKKnicpJsQXPh1rHgIq9iLNu79
bN0Ynq2dGkT6Y4LgV3UfLl6eOY33Qdbry03uZqpmYqcGVi7GYufIZjKPQ8NCTf0W2sb29YYzF43n
9mutUtqA7iAGU4McNZXrluC2JR82EWcTCfw+BHIDKX1y1/Ep0y2/6xy9z+tpx1WC2ip/45RlCX8m
Ao2UvgqUh66UvzxcsLhT4dKhU7vGYafRcX5dXw7biIztWrqq7NUSJCjExhNgHycPckmfifCXTHnj
kRfuaXW3EilbZ8a+XXCp2gmU9DTxOgJ8bHyfBgva9x8gPnJcU3VHxq2+bPN3sZA3XhkGrNEtLmrh
Ls2u1PFXf81fL5axlvNT0dykMhLEkeH8Sc+9segl5u+SlWTQPSV+BnGx+NNt62N4fRNC3ILMWJ/J
rX+xnuwudyxZ4tXnSs4/o7Y8yU5s7CKWa8jYpERjKCRx675JqK/5swRX4wQ1Xqcr9qhb++z1w34t
m78oRQ5zx7P3Rr+WLcYEsSm9AlmkKszh1P4smU+yqMB2v/RHlOl8uD6Pl/X4L84sNoFsJE0H1SVJ
TJNeEVD0rCfUzan99cYtAzBBbCl0JAMXQFdaSfKyjv4rYHMowCJK7vsofL2tEyODDydfa2AyEhoD
53UcAKfNgoXro+65f1LC9TcuDC0zZeLUQGrp+yocL0Yw4lJBSjn9Wp1Qfrs+DFvzRgyAyCpkpvMu
pgTYjEyIf3Tabbx7WoK/iVFLQMfkF04fU1E2XTYH8sOS+2dZdbfZaXgZ0puQQlAKNYDAL6ZzET2A
gP7RQfQSbfySNmoj27LNjuHuJC4AfS/9hI5gBvoetKP3gbNlCwJnib+hsbcTP0xXXWEAPFUfKzc9
dQ3743ftywV57LYA9M36xoEY2ftaTn7HGLoiHHkQK5rHvGy83XUbsi20scvPQVj4BVSNqYzCusND
FQTaMkANolclo/o2aqnYRKTVHDcVCxtjWoHL4uPKPG9XO9ggr4/BstImIi1Za5muwXQJSEkDhj2d
jXlXHK43btn8TPjZWsmxYUlJaIqUdB8V3qn021+NGI7gojyoaYum07IQJv6sbIu+J3FHaOJCj74m
qA90Ud2c4oB220AuHb9xuYgXUwWiXXRQuq/xICYguPKfy1Ls5jg4tRHKta93ZFsOw7erEar24Ugi
WoHNkabVUL64UrQbj6y2eTLcOnJH3x+qNqaqKcshCyPVfOOp2/5CMdnQ3jgEw7vHxFUaVG4RDWsn
318wOEew5G7xLFgKwOPA8OiKDYVOZhnTKY8fQ17+KcZkB/Hcj61HXmId0LUKPpNx+iV19+v6oryP
2owDw8/HqfVzwL4j2kmIrLGxDbOCq3G/xuG661wvfPSqGQ/ieVgfRD0XG0ZnCZMmZK32ix6atzG8
R5fx69gHy75aVjVkOhnde5dVvzrl6QPqu4CFvz5Si4GYQDaU3K5+lLgRFcE6vhSD7/xMo6LKcpEE
G13YRnWJFW9cieeeC+MLCcUTwXAAfuouHZrnJYyPgUQxaciG+7qOb4vQ/4G0Dbm3TOsQ0UmA3FNH
O5wmn/PxtuKT2GRVq1E9Lz1UWlNXLeMh8pfgXkVzt7++GJZ0zjdjQbUOKFJaIko+5wuoYmanAGAu
aT5G6W0U2bEJZpucgMiqCSOK2ochi5JYHddFersqwYP/9VFcvvadjNdEr+W96PrJg0nNuhmOvud7
xxRKCxvWZDNYIxrwiYe+U6aIl47zCdXzNF/8U8vcGz/e9Px0rfOqQDhWpHKzrqhl5tQuuc06TfBa
L4eim9o1orly3H3hh8F9Os/NfgjYtNGFZfZNRrVI6nbhREfAoODSz1FS77p8cTcs1Na64cstQ9UP
aKthobUoFYQ0gcsmLIy2VKks+YOJYKt9SANot46oBJrzIt7lCkdkQzDSywEdCMuNq9G/Db5jpKZI
5yKmvkXRDToK3J1X1NXdqsTnPC9yhL7yk5PXJ94tYAYeSRYSdYqAKQWS7ujF0+PUFy8N6ETFJs2u
xahN5rV8jfAUJiKfFrpwTo7TNvd1MkWZbJTeuG22dWFkArFf8cFnvk+Xofvth+Ezm9pnLW9SuA1i
z8gBSjWQzktWn7ohn7/Nca2+6Gaaft4UUkzYGwD14LiFXBXVeefsGmB7s2mWWxV/NqMzfB5iUa4X
NU5IybAOQOzHL0Nb/E76RmTM7f8XL1vIOov3mJC3oF+Txp1lSAMO/QBQpD4QsX64aYpMlJvj4/bR
iYqIDk5THEEdW9+lfTUdr7dusR4T5QYAGvNANI40AYtQT7iIr+Y/oxDfrzdvmxjjbD5GEcyHtBFl
rvO7L8tvlR+9Xm/a9uWX/99kH6wAA0Nf48v9pP3sLxBW88CzOnk33sP9B8C2skJ0BfepFqG3K4qC
P4pUBIfrX2+bGMNra1bMcRl2PoWS05hVfThklV//vt74X+d8Jwiayp2+Fqhz5MyjwGxP+6TFex2v
9gqlVeGA2iHpg6yOHNep/bJM8XHRNdT76q3M05LsmMi2afJXYK3bEA/P9ccekrnQAPrVijBLgQi8
LVlwDc/uRhzNwZsGyF+Yzhl0mecdiTjP5i7YuhJ4f4Vwnfdv+4qSoQM3yhTSWA3iFPRgJgwQOTZ2
8/etFxc9/259lairU+kcApvi/Qp4fXbi9X94eXm5bgG25o3tvOdtkuIhxKMgzpy/uT5WwY958l2E
yZbQnG1+DNfu/YT0yKh8yl13T0Tl7mr4yMb0vG9DxMS0tcPMXZaLgParuBdkzMrewz0xSqIct77p
XYqYIp+o6Gk9oG496gKigrvox8J1Pq/p1nOBbX4MD/enuWS5nIEZxsnoMIxiPuXjcFtxI/kPSZtM
ebqEmJQE4thZo8WPsuw2Jsb25UYm3gK7gWJT6eHmIvoNrN9L025VZ9uaNvxW+HPcoZDBx8U8qrM9
7vzuxq2iJ4vNm9C1pO8nsLgtPg1mIfecK7UHj11w4oW87dmXmOg11OHmpazygKaB+FBK8n0qhy/X
PdYyMyZYrQvAAzQNs09bpWs8+UrwMWt3PF5v3eJPieGsC6oJ+zSpfRolefO5a/L4sDjReA5BxXzE
8/Kf693YBnFZmjd78irreCnb0QdWtE/uhQq8rEs2D1m21i//v2ldy1nVzeohqA01JDiWC1/sUG7M
kK1xw13DYAlkKSU2ZFyrHdJx6o6aiN+3zYuRRC9u3065i8ZV3kKzJxzvJ738c1vbhrcWHW+gwjbA
W1MeHljqqizK09tuMUliOCzO4aCAGC+n8SmIsmSJ/oip3SKbv1jff9MUYsLUpiFtyFr6Ll1imdwP
Qfs9StLxIBbJdy7fekuzxAUTqJarnOeF17k0EgCr8eAYjuFBFNXGxYKteWOrLcA71PmidunYJ9VO
O7rPHO4+9WW4v2mBTWza3PtS6oituGYrGpLN7aIfh1GzT7c1b/hsM4QsCWcX0zN2YXlQUgVjBqhd
eltMMFFpABRPoPjLXVyNgIFr38VltNzxjujb6jSIyZ8GLYoiGFO2UEi6As0wuJLXp7wVrDldnyHb
ChveK6FxWFQ6XWkpRH3wB+LvAoS6u0Ks441rbDix6BiAGOC6xUOjw3E9GBA4wOZx4BLD3vMzw4nF
lKZLrL2VclQ0ITaX3q5tF7HX4Ku5S1xX71YSeVnvJHI/s67Ohr4ij+Po97g0qWLUuUUB7k+uz6Yl
0JrgNbfJw5z78UqBsYVgyDAX00PZNGID5WJr3kisu3WSPCn5SisvKb27uVJhuCOgBtjCvdo6MPw9
9/tCTTXCSY1SYemH3yW4qDfmxnJwIyZwLfc0iiMrOIuLikOIPmnKw/hwAUe4dbEr3FBlnaoe5pi9
5hWqEUuQHDg3nnhMUNvseHGH6vqVDgWZpn2X5toFpVTnT4frS29xJJMwDSDYtFILrNzxqjMYjO7q
EFVD/q2HKlPBM13WoeBpu9K6Wv80xD9wHf5RSfTh+ufbVt6IAyIkyZx7YqVTVP9vDIofUsc3Wq3h
/wOqLvpkVSttlAweoME3gaUo2BKWss274f+1u9aori4w73kqj9pv+2Pp8/XVB+h548Bm6cLEsY1s
El0HZXYaTmo9hp3qjmPtO8D7LL9vmn0TvlYN0m+lRA9MDvWhcgDIqFDMuOF5tu83vNptqi6VYbNC
UMIZjmXah1nYi2nXoNJ6Y4os2Y5JoTZPTeurutLU8Ue912t9LPAOtRvbEeiJrUOQxUZNErUlKHjT
Fo2mlVbVTgXcuxvwOLyR69hav/z/JgN3nb5hrq4BgPRbKhGr9jpUt5GaE5M+rfZRs6DWZKa+U+Qf
hzltT3hV2bpwsX264byOcIF6qclCZa+dn2sg2Bei1FYma2vd8N82SsLGd5KFBnkc7LDI/S6Vcqs6
wda64b9OWYet8OREUSDqHZ2mJuB28Lbs0tK6iTUDRiF311ZrWoYTElg8Wz1qvNYcrrutxbFMOrQc
2ui+KAaYTC375NBDdvJjACj+N0WS6Da2VGIizFgSzJBR4COtw1hl7aXGgshmA2phm5+LP78x+nwo
VKtBi0Xb0u9Auq0LilCxRe1ga/0yb29aD8K5JozLgSZzmx8hlq7vvEZvYSxss3/p9U3rc+ctALwQ
RSUJ7iuxnkE6sneWamNqLCEtNA7NCuJqw9qGiqqK/Zp59ykS4X0QqqdUbBUM2row/DZsdDwxnLHo
WOJVpQg/zv2Cmg3nOMzun+smauvCcF5nWlH94w+Kut302MbLE/fLXTeQ+0puFmS/j5UgJs/ZIvoy
QkEihjHVy1HJShx8Uvj3k5eE56SSUeaW3PtWus0WmYdlVP8Bm00ejr0FRhWsiZdVXQm/K4BokPWQ
HEDs1WzsnJcd8p3DhQk7q9Oh0+sQ9NRvy+QOhYRRBiVLeVoC0meXzU3kW4ATizWbILSFtDlvoSpJ
IdT+e2ZIwdF0S4aNJMw2Y5f/3zhLICpPtXEo6aLDV8b8PGuVQhFsWn1vY3G4bmwWfzc50EAOn06e
gMtUTddlfHKq4yV4bbRumyHD31sQVjHHmbAYuEdxhvyxztckSzXfKr+0fb7h8V6w1HHS4PNjP+me
gtTDASTf1E25vK28Z0uGsweqcnQ+zD0FfuhzVc+PrSifUQJz4qQ8Amh6HNsWom7Dx9vWwnD8OKjb
NYVwPYWk0P+AbQHOMO5u3LRNqFms+pGoiUgKyJdzh0w1P4UNXihv+nQTURY4Xs6IzyX1S/eHWvIl
0wjFNzZunKF1hzu/y2Uo7QbGz5AwJ2UWV6H8cf3bLUZqEqAthY6jZNaSBsoHlVSRk6o6+mkCPfkg
Kdm6kW9bjMlEjEFDPlzWJO1om8BA+yV1dzEwEnvuDIJWa58e/TpZ924eK4DX0mR/2+guo34TRVDP
21YJjkJUz0OzX6rwj0YpVQCVxevtW6KUiSVz57FESeTQ0VV0mTOTY7x0vwJWn3OfbWzrFic3sWRx
G/kyFWGLLsAKquUTa4ov17/etvaGhy9aL+AOqTrqzskrEF8vYGH7yWW8Af+xfbnh0T1kLJeynjs6
5903nXCZhU64VYhs+3YjDe8C5aQR0R0dndk/FF2lMwJwwBFyuFuJrKULE0dWRS37m+3T1SHusVH1
h6rJo4OWy7eb5t9EkVUgZxxrx2tRIxwUWaq6g9e6KP+RN+5vJhVa1y2JH3EoM7YRT++GIWju8yj5
dNvXGzs00goF+qiooWnqHLVa985YvzRuflOhCjGxY6BRh+5jvApakuQ7CqXyTM785fqnW9zWRIJV
pGHApiwtDRP/U1STRx7yx9Ffhh0rq9P1PixJpqnD2QLyi2cTXdPAhYBoKxr3Cx7+wj2EOQSKhzyR
AZg7/lMvXnlbsDPRYakeQ7f2SU1JjvpjZy78zBlYlGl32dpHbYMyXLpI2oUJPxUUd+R3eaBf4nX9
Fjn5p4XL4wA+ZJygPl+fP0v0MFU6/dJHRX4S1FRx5R2g7u5hNMuWmozFt02QWM58XSpQJ1NHVme3
RSVXnN8HXr4RtC3zZOLE1hLSE/2I5jXO3LsY5NpUqcY/orIaOiykgM44icgT62+8aTehY6BlWgLG
WlwEhc6nPvbLLEid2y6aXMPRnRjUrpqssOSyK47FMCSntePx4fo621bi8v+bLdptyOjlXi4ooJlV
hveQh7iRDyv0kDcSKFsHFwN700GEC3QNoiFsQ4Soj45S6l4yNzoTVW4hji22ajKgXYRHc5bwlgZp
D07wdAzuuXbX2/ZRE0DW5dM6J0MpaLNOr/ng/TNAyPz65Ns+3PTn1l1xdK8aqv2G06Wd2KHUgd6Y
eUvFKTGRYWU16I5p1VEIs3zh3noeVfE/trbPoah+VJe3ILz+lhJP/FUEksX5n+ujen/FIxMtlvAg
dhbAe3ETwtuHZVDpzwmcFs8KAKyNob0/cZEJGZtBeONOEUO9LNBdX1IywXZrpFL+RmL5/kE+MinQ
3D73gUlLWjq3eMh2ePGaN/0D9yvwQ3rnepJbOhnvb4WRSYfm1FCL9ht0NGlgwOO6Py6uvweY859R
+1suaJstw8cH7k4ynYOGorwryqIFoH8ZB7eBuyITOwbBKZCWRWlLe86cDDcdPIOy2d11W7LNj3HG
rvqpUz5u02i1sD4bvGjJCggkorR17PZqnKKb0p3IxJANfhwo7siarhJiQI91NYbdMXAbeavFGq7e
A/42LZ2oaV27p3iYXruJfb5tjoxcfFaJXwXtLKgECWgGidunOlpTlGwWz0OyVUZusSETUdbOk6u6
FvlA5ItZ7RzPw5uKM5fDp+uDsLV/2crfbBPNWFeoAUX2pNU87cZqUcAZD9X+ttYvfv6mdZgNinUW
v6bV1MlTWw7tXaw2GTht334x3jeth9yJ0mZQghaQvdagDSmb49TWXrMRjSwB1SRBi1TrzqucBE2T
Ic3IoMJDALDmnVfz37fNz2Vkb0eQR16NCsSGem39kwSek/lR7t8WrE0WtCEUs68YGhdL69xHS1Tt
Q28oNxCatsnx//3pMMZUD24nqOaiOyCXrE/gl+zPORPLxvxbglBi+G6TxpAzUl5Do26494Ba0yH7
qXS6D3Xz6foC2EZh+PCQzgt3cMalE8l/N+Oy99bpTjlyI4ex7GcmukyVneoleHApc8Y9Kk3OLUFh
UzTueT//jw3k402jMOFl3pCTPNddA6gyHrlkendJLEB6s7HUFj8zBTpH6ag1X+aGgmu6w2txsyxV
ltbtbeQMkYkum5qJ9Xh6FTQHA/vjWLfQfGHhjVu9SXw2JWIleB1AhCvVb+6jQrT3viel3KVTs3Fr
b5sgw43lhFPbuHQIc+ks9tElwxYiyg/XV9fWurEXa1GjMBGChSir9JN9Srr4UIFYZGMHtnhAbPjx
yFMJfsoRG4yGLOekIURe/Ej74cdtH2/4cJ7LYsjFXNO2eWwWsPE0eADaiA827zKcl4vVjVvWVbTl
4c4pgn1RxsdiyhGgcWUf3iYZA+WFf0e6cRlLJFteSYUsVFbLVmeeGo7X58cS40ySM8dPw7GK55K2
HSh9IiXPda330eJ8zr114yRrWWKT7SxeobA0rh6nY93dR1F4AmXiaQAO4foQLPZpAsZw2cI7Fc+c
Njweu8wnfKr3ZRKKLXSlbY4u43qzS6ZgMxZsGTnN62Yvmj7IROvy3TqFYr8u8RYq0GJOJjSsUHlN
omrl1EH99QnEBuvBGyG+Emu3+NSOTvWQRmC0uG3SDKeOWLnkXA+celDu2dUeJ/seL6+n21o3nHpg
dQI645xTES33wA/1B7eKwxsbN1x6UbPuVENyGrHpuYvGO6ZWeeO0GC7tAZLLwjrIgXOd0p0AfcWu
W+QWjNniCCZCrIonIiaUXFIW1CfteHfa73AFtiUxbnEEEx4Wj/UY+4BOAvsXfWaqf2oC8fX6gtq+
/GKzb1yAgVwIZwpQ/NVzctcv4X0cTA9+7fzvevMWHozIBIZBSZxNKpc5nbzleyVUtpI8i9SPbvns
yCADpmI3FmCgx7/Xe7QNyPDpLtCyY63jnFHNu58bdR9E3S5fxEbiZVuKy/9v5st3ZldPCZpvdVdm
qiimrHTcrfJCW+uG88oSEF+IkMIDCuG+imXu71jPt9JeW+uG8+LtfGy5nzrnyBUfeKgpG5PD9Vm3
hDiTlCwXKP7Ite+cnciDDnGi0mNTlZ8ip9CZn85qn49sIye1jcLwZH+c82boipw2ocueh7hpgSnl
YiMltWwJJmBsceLZW9oopzzGA5sn9Newi3+Vctp7I7lJJhQyiv+2oYLD5RqAzqlHRNnicTsJXweI
+KxZsa7yts3ThI0Bizwl3jg753xex3lfYCdg+yS8UUIzMiU0PQcSQ5gjGFMeA1SfNKBwG/NP183J
4sQmN5mnJy/XanTOVZkfL06sivxDPI4babXFWk1qsoK1EQAqWGTVtmPmQiMkS53667iygxsz4AHA
K3JbODJRZGGgyIDrcuw78dg/Q5GkOM18dY7RNIa3ZcL/4SljYyqGQTlnoT2VJaXSQERt0QzYVsLY
k4swnbhTSOe8VsVjsA4PddWfWlfelkGa0DGWDkHZTGV6XlOCmjT23MyQfC2X26K1iRMrppk7KGzP
AYxNoyxwmgfG09vI4CMTHObOiyaTwK4custDEJM/Tdpv4VYtYchEg/m+VpzIwjkvKGVBRcEDJOOK
LJTD45CIjUBqWVqTjmxE/egc5TM7V1VzX+XkFBXrcUGt8HUftsRpEwymijgYpjzATrmOeIRHodqd
E7RbYDBb65f/3+zD0NpsJC4l0rPs836vWdpnMiq2Wv8LGfgvWCsy5TDDGibvg6gbyMzkCHGQPZmq
Q53esdHN+lZmE/voJVW2dGuWTt+TYHxIw3zP4mc/+bhUPwg7cpDQ3jaRxrYdpJ3ErY5IzwlbvgwF
+xAE5Pv1pm0mYHh3OAycaciEn8uiHR6SJh1AplAMd4Motg65Nks2tusapIMkrxBAvGh2ccyFBj0L
nx0iau8VEBwolZRs6g83jcdEjnVhoTwZBOxca3HvzM79Wiqa6C0MgmW6TN6xXAasXJuUnde4Pqqi
3iVR8w2FA3+uf/3l3P+O0ZnYsS5G4SaUvthZENDdlA0f70bs49kyR+kxBi70gAvFcteIxN3hHfDG
SyYTS6Z010cyJOzsSfcEwYzXGTn0hu1aVt+kHuOkBoXP1Cdnsi6fgjTvM+0AsB3OX8rLXd/1ebMt
ixEL6iYhK2crO4M242UqkycxuOdq3sLaXdKy95bFSMrZhKuUOlXJeah60AVMj6VWzzno1KYSZcNF
EBwga/vz+lAsYc2kIUvauHU9Z0zPrGTsvijX9es85XrjSs62Goa7k2ZSYyML2C9ERaTIcQSrzrwJ
vjKtN6K+rQvD3ecVCODKIcm5Tcb7OSkeJW+iYy7Iwwxd2Nvc3ESSRS7uFatiTc6g1DzknVz2de7W
ey9hW4RtlnUwoWR5ywenAI//eXJBsFD2Kc8GHb1cX2TbodjEkUXrABovd2DnJHe/eoUrzoXD/kBW
qd+5Xcr2AI3KOy5DgZqPsH8Y8nQLp2Ox5f9QleF2Rcedy86TP332/A/R/AoZQNTjig8OYEGydzd8
0jaBF199sz+j8D3sC45Ytgyp2mlW9LslwAXz9Rn8Cwh9xydNxNkUhSoRkWJnHXLQiL/0y1c28T0L
5qMzOXtI9OyKqEDJSbfXuFpoQNUY1adKHxvQRPYLdYvvAQE35/qYs/G4Di8KJMJjsZ/DaX/9Ey1B
ycSroWrHl6BxhAUJoNTmBLTt/kqKOxCzbOGk/+47782C/+9JjhpNwI+AJGgQJZQO+2xe9c6faeWe
8lBkc1wd0oLq+DJwnr4GwU9AvnYsmHZd8xzKIuvXdIc0M/Ol+wBybE/C9hq5r4OPzvzcB8m+Fd+U
tyXc99e+3/teI/6oLh5BDRUh228/LRJPqk+Xz5xIfRglChLm+s6LIHBQfFkW9RL35IRLO5xl8qcS
TIyX70u3PPAyQ+99iRGm8tLjF8n59Bwk1T0+JWbtPlw/1tg0wvALaiWOMA8vX/dRE2exs6Xj/jeO
v9OviZMbC91XS4MVq8AhjWocYAe8Ve4rjK/Wx7jwsgG1k3Jk2coPaR7svb6CWB85qpZyqZ+4iHYN
Nk78TBfnUHkvbrVxE/jXd977NuNaosuhquisXnqe69dlaXdejxoXBId2Xfc1aTM4UFkdhfBOFzeL
gqOE0uaSbpxGLAHDRNzFTi/GcL4k9CJosjFIq6yIy61wZDM9E3SXVN4qZLmmgKn9aJcfhevtvOoH
UycSHIeoO8vuRUwsm8TvIaF1Ue27Bbm/2MHqIEW3cfHzl/33vSk2oqLjyTyAZM4llcdDietl+IAU
fCZivtwlfmk9/hBXT00Ddsd+ODQrGKL1sY++piB/x/Qv7IzTBtbeq76iziBb2S8tjyiw269Tcrpk
PBcjEivk88KLiWwbrm11Lv+/Ced8CZRGyU0MKq/2Lu0qtSuTYgt7bmvcSLBUUoLKkufkzCL+PC7T
0c/HjY3CEoVNrJ8uOGlJVJCzHro5S5v4yRsVRe3KRvu2TzciWucVHvQYSnKu1D/ARTxXUDu9vn/Y
WjYiVKNADxuXnJxrPk5Z6pN7NxQfrrf9fhYQmoC+Jl19L1k6cg6Gk07ijBTxTqJ6mH2XwYRLc+d4
Wz9GRNHMa4TrYfajIf3ujnLckyR+quuauq7PMjKTB9SLd9n13t6fsdDE+NUNdAX7pSFnwksHDhSD
F24Au8RtrV8S3jceMDa1htRPhJwTJPr1gVergOBL1Y/dTaYUmrRwzFcN6HCC+FwO0EVyGJ6Z0wTC
udc///28PDRBfXMnwJDtLeTsdfP/NAP5nO6+BNjgupxtrLZt/g03Fm0qieen0dkJS3kcwzDZq4IE
++sDeN+TQxPQ93/OrqRJcpRZ/qEnMwQIpKtyrVRWVe/LXGTdPTPahXYh/frn+Z2qmSZllqceKxtD
SUAEEOHhXqS56t0k8a7txD+Wfv2RgAMNQK2Nd4tteMORoTWv0kJQD8+hYOc4w9mN+SXQ68bharON
4c3OiHKy53D8eqWzfdpCOs0v/McaF7mJ5QuCRFR+n+HHT+KfyQ+SkLPHtK65SQu3loXbLhNwmRlv
nNAP2hzZoWHrJWfZliYzXElZp8oJeyZzkrZ/Ag+6n+zBh7igfwc18Ze5IXIrj2ZZYpMnjkHOU8xB
6V21GyIRsXYhKBfvb07L8pqAPpGMystLDE2EmEMyDchzLOVjO9+/ffRN5In7diJOENNr2ajrmk2v
blmdEm9L8tpmFsNts4yqoVtGfu1HsV+C8WOFz7jxVuuGzTS3G/ibX+9nyyjqxmdXMtVe6NT1Mxty
8aBpDK+FtTMy1oxem2zc0348xCs/8q7aGN722w2vHRqv6b1moddpFYe1408puPnv7xiL1f8D4OMZ
ijZByq5eg1bynFX+rlqb6rCCKfdw/xOWX2+C91oURcuBO/Ratc3T6vaX7aBg+/UGakDlMyAlkETF
PhkigKA/BHQN+Zye7v/yP9fnuInbc3GIB3pa3Gu/LF8KL41qzg+l255nPzk4Jd+4jtsMdJvdm61J
vKxpGtddrrxZ+E5nJN0VlLgbx6FtErevvhndYQ11uEjJdYnV+xoQzXjJn5Hn2Xvr+FSrx2643GSI
69uWlXxcV7jvtEYOdEUPzdgl+0Y4W4UuS98JN6F8XqnXdGzoenWXZZel7t5P5dP/VLu6odgJp37X
0OZDFw8nweOPniM37qm2BTLcu+u6Okv8dr2mbp59gkLPQsO4AmHM/v4+s41v+PeK9DTuYYu+Lnnw
Ec27p1YMG3vLsvomti+mFYCtszdfVd8easWfirj+EpA4C51EqZ0cHz3WTKAfCVAdAoZ5vgZM7ge/
x9WrEX8De7lFnWZxdhPlN8hlLUAoDCuN1YymweA1aJZX5AE2Xjq28W93gzeOspaAkUEzWF+B9gNU
h6jiOhZNf2YpLc8PLbTJ/gbiiDFATV+jxDFwPJu7aa/LdIsfzLKNTHyfQ5ySNguZr0LJ4rOruVeH
AtpXDyE5uMn8Bn7GFmI3/XwdAqd/IiB7jkTLHqP848I4n4N15Cn3GpgGovUid043Daz7VrctrOG+
UAxUpfJgdeYoiNe1YqcW9yeT42N3dmG4b1uqHBp/pb6KJHhdXOfd0K+7atBbF0bLupqovpyObQdp
MH2dJnor6EKYYBF4vD5kHRPUV5HA9ZvCn67Cr/dd1r3WRQyGynwD42L78bfA9MarppYFcVON0zUl
yKmimwgtIMnYb1xfLPd2E9Yn6rEfeEO6q/b6Y+qSZ3fUqMYsr2naPlSbRiH49wlQ7ompXHV/zcch
2emGnBOZ0TCJ3Y1qmM1Ct7//ZiE+aLo43ZU7KtnxxH/v5Ol6uL+6tsGNW3UreQURNtVfi3H86bg8
QYcysmaPDW74rBNMhCceBm/r6YeiQxU6IBq9P7bFaU0kX1k0RYvQ2F/rApngvMWBNawI/fVWFeDP
VW5uaouWfEHnU5z08CpJdjyXO9HzD24cvMuIunJZHXMAOcLSeUyynP8H0qfrKukmzChYZXZ0WeWc
0Q66RaxkWWgTzKcLBS4c6HZde9K/E9z95frT+/tLYUnTmRC+FQXARaNv9RpX0z7QzXn0+J60/YnB
2RhBZ0W31fFg8WcTzYfUHE55v+qupMuvdeIdR5AfTfX4HZJ1X+/PxmYow5+Rfe8KsMZ0VyrTZyef
XlvQRd4f2rJnTTzf6MVpAwwofn2qwcuhwS/fORxCmgUnG7d52683/LmERHzbQO37mrte+ZE2WXm+
FUwec2gTwqdzoUovcZrruLgfklqfB2f+ft82th9uHsIEevGlSpor0BfjIUt7sFjADzZ+uM3yxhG8
rk2LShbqJ32X/qWhMxq6RH8KVLrhApZ9aQL4ZBwE9bpk6hrIBDi1Yzfqg9DxGXeuw0P2MVF8iDUF
SrK6vnLUOK6NW/QRcastWl2LfUwcXzOvt8bjubmmfhCHslkOZev8xaYtyhvL6poYviItPBCo8/pa
El0cxnTlp0ROxYPWv83qzQkZzyWo/TVtr3MzhBlDB5p3lUsWre1jXsVu03rzgXriNEd5pkbWNUUv
ySKqXpw9VyRbSXVLxY2bQD5ZBFAJdgd8AfQtpY/eg/i4gG56WL5NAQt5cfGcL6T/1dYUZDXdyYXi
iMpOTebtwOMQ+qQ+lD3wzfqpS+cddiBjJBRjssP/xKt0P+gf+C8nyYGe+wC78K1yrG3nGGc89ao1
Z0KWV9k5+HWyCgVcoIHC34brWl6o/7PYG9vHy1q6qxNUV8BOjqqNj9zRR+q1T+6qdiDtfSzzbVLF
3fhX22xQFSqHIzuPvbcv4zXY2D+W8GDi/bwlC2g8DBUCP25YoxJP+Sz/WkT83SfFVoyzGMpE/SE0
+40ac8xgrP5hbv5ucdYcQmhZVAoGmgog9zeWxEKRzk0E4KQbqCDIvr46+oUQ7yIbGur5f5ut8r7w
QB/m+j0TChXSKUSq+UEz3sz7ZisAAOgHuS7q65JUKO+6eSKOkPXMh39a7c7NL7ATbvWgWDQMuYkI
JCMk2doMLr+KLLw5DFAFMg0LEAqz1t+B/2pmXyjLTxN3TxlJwnzJww7eWaolJFvCIhbvMonmUirz
xYUw5LV3nEOcB9+8vNtPa/rr/qFiG579btCKr7p182CJiupStuxDp9cDm9RWwdy2I43YkDF/YnHh
LFHf+ZeCV+qQjcBvi9L97KGbAe1tqftYHosa14cAknnT6OZrNJBjsZRXaD0dh8UJF/LTTfg/j5nL
uEWMPG5RJyjWSDSTOLEaGgEQJyuPCVXFu/ufsByUJmSQKLT4L0u1RlCiaHe6nMtTL3m+cVDaRr/d
4N84kJhjB+f7sERe0vBoLsGutqR03HiS2Ua/bYM3oyPT7vtN5YHSB6m+S1A0blhm67K/bxlLDDUh
gXkQo0IPJQwQBk2fZB2/D5R86VzQrPLgwdK8ST4noULWpF4iomEAU2XXQ/8hT6CHeX8GFm8zwYBD
lUFRQoxLhIYGZD9nxQ+9EmeofTyWaDKxfJ0H3sJeuiyaPfm9EVAYiZerVw8P7k3DnXMyNinIuljk
OOLANXkVU7bVDmnbO4b/umviC1H7NOq6tj1ofy2OAQ6QDctbApFJKjexHncISIJGUDpDz2L7s8uc
HWivDv1IvnRM/3xogU3UXF6LuGZK0Chr4gV0F3Mked/uc7aVSbS8tE1+Od+XeLK0PY38AW0bKkOr
dsBOzGl/0J6ec1U+58ljTefcBLqtkGqNxyXWUZnL4asUAXnXT1R/TXUDgpl+qTp6um82y9qbmDfq
rHOVlh3Fvpp/Fkl56dn65bGhb674JiQlc6fytXRopLq5C5U7s+OakwexNqY8aTAtnAmf0ahlKShI
SQsZTFpt1dMtAc9kl/NnVoB2cdBRMutdvPi/6Kr/Hp3uRHgwbjiGJSSZuLM6W8U6JpJGQzxfgLl/
7md3N2R841JtG97w6mpk0lvjgEaJ5mcQpz1nS/WcrFuYD5uFjPM4WFoJ2nYhonIMPs1DfMQKHHiQ
gzPU3wIk/XlzMhODNlWNhMTJLCM3Ze/QJv7RW+TGefln6zCTTK5hddnldaDhzbV8XYl2cOZAFAYw
Om/h5cZl3fYV41QW7uICY8bhXV77HdyzH1Jv+Oz49Hjfw2zD39bmjYcpXfjg+I1FtPbytRmyMUTX
6p7Xyfn++H9eY2bCzRwIM7gMjAgRyobvJxacujX+Rj1xjqv2oVsRMzFnqVROw9VKo0K5FBBG+m9a
PsYVwQLjhg2pV+id1I2OyHyL2Gkv9x3uqhtra+nQgNTD79YnZZ2ILMaxCT7nH4Pf6nBqp0/Z6Jzb
RO60aM4ZRCAnxs5uQH/dXxHbihtODV5eYAyhZhl5YDo5cuWQSxX7PYSe9Lix6LZPGI6dN5SxWmkE
1q7+OPfkL+J532UpH8o1MhOHlpSQY3D6kUajniJ3mM/Lum6cZZbtasLQ2tUTS7BMNALNMCDZM1Mv
6VBJgH50uiMa+/ahRTABacGgAXR2sQjNAqxPXIge8tHUPfqSORufsE3F8OwWMrx9IWodgd4GrMVe
7ux93PAPpGvUvu79aeMMskRYE5Tm9lkFjrN2iYbU5SGQFHNYE/DQP2ao21ffxCfwp+ZUpZmOKjHn
USpod2aQR73R/fENL7Ts1v/yzMmhnFPFIkLSl3GeLo2m+yAWHx6bgeHjQUcUXYQzR95EgkuQLtOZ
enUeuX28RcJkm4Hh0tUELUioWc4R2ka9S9n16R6yVcFF8s7b35/Fn8tpzBQxdQPe8EDkLBLlqZq6
nYjJQfr5riC/isDZyf6EpOX9T1k21H8wa7MEr3dfIatRT2PIJ5mhozvoNh5ZttH93zcUHnGi7RdM
JEsghEZk6+wKx682frvF6aRxWrPWw/WFYyXIOKl9L7sWnc5jFwUq0HtFhq2rq2XFTeianOaUlXja
In4kw7EUOf8CTvf1A1vGbiN+2Ax1+/QbzyNDV6ILw3OjYlx4Hrag1fxrpUJvZHz+9yj/b5MKM0VN
g5auZTtLN6L1S+UW5xl4JVp+XZQ6lN2wSyp6qMiXqW4PHdpWWp+Cc6IJkywIC7n1SLLN0TjeSzTx
9W3N3WhBCfQjeHqDHRfZ1uXBOkXD9SfK045lGD5m74n+VVcgh+AfqsTdTWo4+OlzJ/HsWHaJX4aY
q1y8WwNW8yCjMpNGXOgyrwET3qyjtGLlB7Ki2QfcytPTLFnsbgRomwmNs14uI5FoKZijymmWjzVA
FP9UaVp9eSgWmPi2BYLGS9FxBE9v+uDkzg8ZZI9d301AWyvS2WtqnCz17O/YxE9rPUWICVsn1y2g
/GF/m3i2PJh5C+W2KfID9c4jVR0OI+C9hL7iwvdjZGMWoufxodI0MznsPInCnAbiIQIehIaVJ9Qe
bYfOXjRd+9gxaYLbXM6bEUxOUzR0N/4Xkf6cu/rU++zz/aW22eu2wd7EG1bKmA2kmqMgLU8jP65K
RvinE0Pou4qFyZYcmmXHmkA3j8aNdlp3ioIRTJ266OI9ANdblCq20Q2fz4kEBJAkY+SJuIga1IhG
MuvHnjrCdGgNyZ8S158oz3r15EOk9yvHwb+FmbEgcJkJddN9Cc6oBqJRPXWqFxe6cVcXr9wdLniQ
c0N32OemLcsQpeZ8R5K5TsLVHarIESLY8EqL+UwwnDM4S+wJ7AJn9M96VUkYsAcZHJiJhesBnizq
WkzRlPVeCC4jdLhm6skF9+/9PWw5/j3j+G+UV0onm6coo+OBVeSVOGi1LL2LHvUGc5jNQLdPv3GT
CR5YFXM7RoHU5aFSpARoTW8d+pZ7hYmGq0ZVVmQa56gmEjDEIM9PrHfLJ5nqx2CszLtN7M0EIHYy
Q4C8nREXaX9wqhGC5n4db0QpSxQxFVBVPOXDMIxTVJHypZHDewB9o4plUF9gL3kWPAVxtqW2altt
w9XHfgxUCZGNqCzdGW3WQQ5pQi6fBy38vdaDv7HktkUxvB6o+xTsHEkfQdT8BW0o/zbFcq7c4Ov9
TWvbUcYJXrtJLtoCXqGkTI9Np8bdvK1taBndhMUNIPuJhxj9Gw5f1Att6ulcDJ587JJqwuKCALBT
Wa64B9cKpI86nffroPPDQ5YxkXGpVjHoDhDLF2zjNARhL4S93bbfire3sPCHK4IJh7vdPkQ85FMk
uPpZVboKO+GeKqh6i9j9O2HFr8fmcdtYb1zO5wUVYDOZIzxP3F3fefPei71/Hxvc8GeiAHV0ZyxB
kHMKVcxa7LjHxEZEtW0f44buFhN12gDnwRT39VPgVCTq23kLbmfxLBMQN4/Mlf1UzLigH6kU6zFb
ofTT+v2P+7axjW94blAEBbLCGVwL5DqgVQPJYPIiV/Lg7jc8F4411kUO0ysIwB96OvFdwWPnMdOb
oDheZ2DJI2yIpD+Xu2lqQjSbbDWmWdbVxMNV3lg4IBsbI456VITm+WXvxGp+zDAmHs7jPM2SIRui
HJmMY48iwCkrvS23tZwxJhquTmqi29UfolbX9SGLp2rXrdkrT+NsVwOdGHa9FLvVYVsftOWJTZK7
dWJ4jUuio2ySKzvhDggO6Uzl79POdU4CvZX73KmHK5TXp26fovi372a2pcxt2cUmfE6Oqm4AOR4i
mg/njk1PbadeF/kY+JKZ2LlxqXh5UzSKlAtq7E6W56XyP3QZfXW85sENYRzVGRjoiUdTXMyQ/nlB
tVV/1+PUfH7IzU2MGzoUabOiezni5UR2kLLRe/ytDR2fxRvPbNsaGK5OZw+Kc5R0UYUaqMOHi/b8
dyyvH0upmwi3DGQDlAxIp2diZcfcncsjByTrcN8+Fmc3oW3EB7aklKiiqKCe/h17Wv3q6mCLjc82
+u10fXu6BcOI5gQ85NE0Pv6a+2Z9olW71eBiueSZtHUBAQ2z30HVOnGzXd50P3PZf8yW/C8QQm75
t20Gt0V/M4MU8GMHxQVc8OoWXbpUv6bO8tjONyFoCor0czrgCGoBflKhYPUUjoN0f95fWssVxtQ5
LQT6NJtAztFQcxlCKx1CUaWnwr6kX6Xky9mb1Ebm1uICJmldnQMtO8Z9H3nLMXY0VK/K/kdXxuSx
W5KJQZNpkE7ViERz5aivtQie28zzNtzXtsKG+zIIkFTUX1Q0Zksf9on31BZ0I5NqOY5+x5zR/2PV
QrtGCBVNTeGGDFRKlKCN5v/S4dZA3XoK5GPusHMFuGm9cgt6YJmRSV0X14J4BYgwo7qQUABWaAOu
+njZuHtYtpVJXReQoAIJ/TKivMdYiHquf6qXwj3IqiNn6TvVB/0oYwMzoWlsCSblQmQoWno3fi0z
pzvTgYOlrS22CCpt1jI8XBM+Tk7gjkiedWMReiwbf6Ka0m54oW3429/fBBDu9f5cVaSPpmH2gZNx
IGMRL/XGm9oSAk1cmhCVMxVq7SIaBIsIHZV3URGPzon5KeobgouNU8i26vT3aTjKqcfVT+bIzYoG
CSc+z6d0mthuDWa1dwK1fm1vRfL7octmNONyDoWPBovSu5dazXSfjoTtGjX9dX9w21QMh+/Qy9nq
dXIvVL5ANntfSvZ6o8Bjk/jLR8nm/lcsIdFErM0lR0XUw1emQYexLP4CO6ny/I2XnS0daOLVRMcE
9MIwfMNvigppqCvvlM0jqjFTyMrh2t54cs5pMj0hHXl/SpZVMXFr9bJOk5IU2dl1zoaQgfs9agu5
xU1qG/62x994ypJlIpFctBGvm6ratZ1PNXjR4nFj3S2+QgxHLxzaEF0h66+q5IiE6d8joSG0wM9l
rd4/ZiHD2dOqc2ue9HDHKnDWY6BzPe7iBOSXjzmGiVyTRVmNM5Yhghbxa14OX0S8pVtvM4/h4QVF
Wqxe+ilyXP1caLXu6rX7xhKgFIrk43372JzC9Ot2hbIrH1B4md2DtzTXygt2wHk/lqE21VFnD2wR
dYBSi+c573HtfF/qrdr0n4MGounvm7Oq0xg9dB3yQTT+u0mH56xEfPX0U6KrKC+zw30D/dkHqAlc
m1yaCA+aN1EdqI+9fp+l8UYAt418m9gb7yrLGQVAP3UvVVC9JrFGDjx4KC7QwHDc2GW6rJfEvYBd
D9XS3juvotpo0ba8r0Ee9vvvLoJ+TXmMwfO41JCGSz/NI95wDQsDfw7HPjs6ToPEmT4WZbJxnbXZ
ynBj4XYLgdhXEY1El2Hf+sExp5Xe31/jPzsaNYFrayJz5qrsNjo5QJxg35PgnzUj73waPwb6piZ6
jY3EaWIZkAvE4z4G3Pksx2LjTnvb8f/NjNLA8OFMibkG/RfoYvMmfkkZkopV3f6o66zdL22V7eey
1oivuTyV47hsfNW2JMahjfJjrVYZk0vZ52cQSexBzv/5/npYhjYxa33Rixw6h+4ldsWngZXRCHnu
jXj954BHTdBa7ujFE6D+vbBc/xRDcFVV/bx08ZZckGUxTLCaEzciqROYpRrc96prXkGB+EKqaQdn
2RcV5PwKfUpSJTf2ruXeQU0KNYSQsa4pJjTM+fNKqndx0yWhQ4LTisQyr72vcynf8arYpas+US4f
izEmlK2DFHvexh65aO78SIflNC7B6bH1v+2LN5ExgEpa5RcYmue8Qz+oC0HfZePhalt/9vvYquMT
LmicXAp0EKwe+0Az56uImw1sgeVU8s0zmzVQ1fAZuUw8P3a6Q2BPzn2anVSsnqF6/O6+hWyzMF1+
pmBu6zCLBhSqXppEfj4ik+ptzMLmgIZvdxNzJLjOySVY0z1PyZMqthg+/vwApyZgDdAOOpUuDFST
L+j7HdMlVMvnXOVh3KSQxdtYZssMTKI1iEI4La772EJd8cVx/X/bef7xkO1N2BpdQBbcZTBOijrC
DXqckn43F+Jwf3jbLzfO7mQZU483XRUNkwOlSyrcw5r2+f6x0W8b6o1rrSB2m8cip5eqIWkokyDd
lW4yboxu2ZYmTC1N6cwIktGXYIy/C1p8YHo4Kak3bpOW2Gryqo1+O2s2Ye8M6llWL9PwERCIXRp/
xUsuzX7xQm4EIIsXm+RqlUqDfpqxe0QrnprAuyzBcBnL4Ach7kffLx/zYhNyFjhNQQIxqoh6wYT+
bqc4DO0cHIjjbtEl2tzN8OQSzSjEqVzMpDzdYKhu0kYwncqzEII4uhm3EgSWpTfBZ76/Zrkq1iIK
wFGP5mD/uz/152bWjx03JgItz6iInaTC8zqGpiwIVX+wHIWd+15h+/G3ffDGK+ocsCB/cvKI9qEb
fwNkS/ff7w9tuVuaYDNJFcRpNIaem/7C0MbvoSWrdWbQGWxsVkvAMLFmni/QktCO66UH8/He7VX+
VKw+2zgKbKa5ffWNabRDi9hzgzyaxvy5p+W/Kwi2Q4IKwn372H69cR4PfC1kFud11NGqSsOlTMo+
TEBA9+Wx8Y0DuUQvylyQvoyasnfOBYMet5iSLfEA2+oa57BOij7w+kJFed78BXTLZ5Z779BF9aKl
fqgmQU2YWemAXbHS9YqmdZCGLXQiIc344SHrmAiytVUTngXVepHxemh1/t4Hcd6GU1mCqAkga/2K
dMDy15Hvxp9Lj0TV4NSYgP/Spd4nUlaPRVETR0Z631fQDKQX8GzKnzUv+ovX5ZKGJEc29DE7GYcy
dEwQ1dyujLoaRILQFdPHRgZbgn4WHzCBZLp0SOcmEj5Qqaui6t+q6r899sMN90U/UQ+qwkBFHtQL
QLSl5Y728wbWyva7Dd/1QSHM/ZXVgFTwv3ldnGlGHhzacNsO6iexq8c6mtcGLItFOZ9Aq7NF0Gpx
W5NQTQ5erjVexVGte/VXoG5AGWdE3TssA+FANhNSF8GDLmacwCwdQc8JM11QjtuXoBoPIXe/VSqz
RGcTMLawbPH4DDZef4RixYAueMhzFPj3/u6xDX+7VbwJ/vnKIRXkKlTiOKJnCB5HnkNTtEU1MQtb
RGm5sU1tHzIOYAlZp7FuehUBsl6e/S5I92nsLd9zOmw9/G+/+Q9ZEhM/FvdZkbc9TCWqvwNwmaOd
YCJHBahm0k8hH7fIOy1hz9RJzYZpGoIE32FV/YSPdPVRzN9E6Tynyd/3l8Xidya3WgANp3Vx0OIl
5uad56Xvfcfbitq2lTB8WhWeC1CxU0Qoi55p6u4yQb+twYPHvQkiK6RDS0D602jw6gmk/rk4QPxM
He8bxuLX3DiOK6pl3UAKAn38Wf/c62nYC7AZhsJb/+3jbCtfaLOR6dI+8YI4DbIbxue7hESSHMSp
WR+jkqQmliwmmlUl+OCiopn/nXFWri5/7LZlIsmaCWrWTpZlEdbhnXRIEcpKb6U4LdY3gWRVnike
N2MWuYv+R03dk0/HE86IlwZUXPcX2LLzTTRZynNXOtXsXJo8Q+JjzNy92+itdgTLuprIsWSonCVZ
B4zuVZ+bujtINh54udXpa7PPbVJvomlWprxIFN7eKU2S16nJj5kXh0MzpFe2NBsuYLOQ4b+9s5Qi
9ac0Sib2ZaxbAOy6Yeu4sQ1unMpjrD0ueZNENU313qnTZ5q068Z90WYew3lBMcQTAZDpxZHdBzrT
akcG2Ydxne3S2d+CYtjW2PDdms0CLfAiiVadlUiTQlpa0dgP0WD38aE9asLD1qHxVw03u3RDBuif
F7tn8Ic81hFATXjYooAvHVPXv4Dmv3rO13g8O1CL2N//7ZY1MMnOqnThbY7X46XjesJlwmNh3jRr
KIceGn1lf7j/GcsimDixWnVuMYPc9OLO3Zdm9b727rrXYMja2Eq28W9/f+NpSyJ7V4rFx5NYQzDN
c5YwwOs4bIstDi5LKspEivUduKSgh+5fSOkf/QntmAAWfSuZs0JYcflUAEm2qwSWP1ZbNG22SRme
7Q9u2foEjByUd08t7T9Dvqbal976mHAWNTFjPnhpQPoei8vQE3YayhXUZYzJjRu97ecb7t02rlPo
lIhLDmE0JPWX4oj+hvLTBCrUr/e3lSU8UcO32bq2jKSlvCjPS7wvk4sWh3eiqNzHOizp7+gx9//A
cEprJxbehc/xt9ZRH5Ft2TiZLeYxIWKuI0GUiYvFRSd+AkhVd1qB3tklIthCJtm+YNyxaz/QUrba
u6CDuzwsEmyJ4Tgl9Zc5w5v8/grYvnGLK28cb6BepjM9epfaW4oLVGZw3XY6/7zERfygoW6ffvMJ
RSDSWkMu7dKCKpPvyi6Nfw2ocrJdRwC9fiyCmPxlYLt2+dQW3qXtmf+e9kP5LlODd8jrrnt/31aW
3WoixVDlRNv72nqXOfCDfddP7Wu7SrUFTLG8d/7HZ/nGTsRdiyGfIfLL/HmSH9ET7o+fBarEaoiL
4O9OCkip16zpPnkxWo4+PTYpw8vroajLrI3Xy+xqf0+haoeEbbxurP3/Trk/POJMcjPWTV0GulVM
KnfGkDb+xa+zn3HRXSYm6pDH/rCrlx9JuSYhKeLPgCe2O6LyH5A2f1nmJA591h94NYQagySih7h2
/lkOw5dBBF/TJP4Bgt0iTCqmLjLthrNuxzzEOV7jFIm3Npdl5U0kWrr0eVsHjbj0Oq7mp3KBiscT
76R8TESF/geL1ictWI6lewH3IVq9am8cj7lPkw3clu33G5EEGAI3yUaXY2mrCghalTVZyGXZ/7y/
iSxRxCRJ68i0iKlo+UVXENFVU19H+TL0B4+TdOMTtikYUcRN2yVdh4pf8Bx1Id86i7MDVuWNMGgb
/fb3N763KMHIgrPzUq/oegk7BU3fZPbp5/v2cREILBcQE3e2QpelzJBvu5Au7U8rSKcBt+G/sCAH
UnD/iI31LyHTkwokbrh9C67iIvlSKvZtdav3QVF866X3M3Xj706n871I28tai6csDsqdB4quYBrI
Cw/8a0fyYReMbrJrGDBiqknfcZJ910CZ7gAa+yeXIkETClwKIjpNmKEo6ub6n8719kXfQK24/qb0
8lG4uEa2hH+RDZQdVKyf5xI4Fe4gUvhfxjR+X3dNAiRu87nuwXxVqkNd9p/B/fyeJH52uI0jmTw1
Mdlna7FP3fF9szQ/HE82u8qTPypwQxSkufh4OPPYPQFjf2777lM68MsovTYMyHjsMjTlqBg5h3Rf
eM1JinRXoysYTXgR5yQIK5Gx8Pa7U29dj2wGDHzsXBkmBLxAoCi4zhkIjjKo0tLidRzFJUPzRBHn
14J6r3G78NAJ6lNWsOtYemGcr5dJ+IfYWw/+nDyloruk3XJRlDyhT/ULqnNh2Y0vt+xT7vDPehI/
qrh/GXn2MvPmHbLC8W5N1nekSM5ZPae7IKt+AXJ1vJk3r93ywFv/M4R683ClRX7w0LfVV/o1gPfs
kox+5+DQXfr1qAse+RP/3oAY2fPnDxWdvgEp+jz4ngznhEDlPF6nvaqaHzdLT/n8LmM9bsxl9qnn
6iMpuwNI1c4clOBgJp3Cfi6gfeDHR6Xa14qQl7xb/g58/zkt+HiYOvr31JRPDISipQy+TG0L2q7s
CJD4AZrzO0j//j9HV7IkKa4EvwgziZ0rS26VtWVt3XWRdU1XS6AFBAIBX/+83mUOPT05uYhQhLuH
+9+85YeeBxAS4w81C+7oPoB9U6zk8yLKfZNwgWnHl8hgLW3f6UPQ0Te0Q2mJxcy/Vviw7PPw95IJ
/Ugyd6V0QnBLFL6RogsammF25DNscTuRpoeljZ6taZ/o1uo65GFyWnQYNNgVXupuoC2kOeHwBIVW
XEY9wTLaOGT8iBugrbLBu9eoU2c9mvEmJqzZY4HpEcHIT9YO6qKckcccQHvj2M7wG5vfeZulxwBu
ypWJA+QObaokuvtMlMsPKle1Wd1hncM6pfqFd+tWdnYIq36I/ha6a4qNPHUpuynWf8cwuK7y0E/l
hgBsiRsCGtBjIDt3ZFsQlTM3J7L7vtwkeMWxJ3fRsiCmSVcAstsqLgLzidH2TYzIXqAFO25B9o6l
748QJvjHrNNH72f4BiAkiQTz+6Ts0efIbw+37tZha6fex8JVOLfXOQw/tx9Hi0xeo7araDE1Uu2k
abGOU9mCnBgcNMtBtkcL+VmtYiRHbam8apdglOdBUoaUrnWSD+JxEvQ2aPbF8fSWc+ousI2TFe+4
LqlLL3hvvwBjaFuGnuBt6gUZZz++0515Is49hHsX1ms2/B1I+4KdTla2XeQhgGkf5Rz1Zeu8xMvu
aZltIbvYblV1NxGYYwzySLBQ4pz92uy+VWGSb9WmkGy9Tlt41qiUgAL8v5+Dt+TrCxT1N8b9pZ85
6lmXvmITM6j3GXEHNvtnmHDQrJDSTElcJnl4wTbjr8Syu1UX7xnAzY71b0EvG1gd1CgdqpTrMNUS
YqAhMYgZ8jesF/3w5ctf/PXvNvFFRSwfYKdmxw/EEWUl5kldmsyhVOx5gRDL+VkRcTe4NW+SPjlR
bHHB+Qliv7jTnylc+2snh2OPlLYyCtLDGEQHj2DWKGOoFlh68fqEZM/zxkZV8gnWbfs2zuUAdr3a
BFQhwKjkadyTe083JFOkXXcRURRWLpsvhStgZZ3Dl5NW42CmsouHOtjNs9n7z0xvL4j8OJFoBKCC
6HIDIXweVpajq81dCp8Px04m179mJk5Z5m4AFxQS76MqivlYynZPTkVov8nk9hLrGWvDf0p+5i8L
Ip+4nmtr+FrmfHH3CRIucmHs494WdxHS9dJk+RFvguAq6D1bo6K2YTyXRpI/YbR/LjmCqJRHaLcp
NJ5g+gu7qOsRjaQ8YZ0cZoi5iBGGvDy6dCCoDMVztrb3U2Ev8UxOa6cEgu7mhit7a5V87lVXHPWU
5VUqdlXpNj8qrGOOgYLFlG9SCmvLLXuMGBCmVE1LlefyTxZNfTVLhdyDaE7qYNj/UolD77b1kvf7
OelSPP8GWn5kzMzVaIKwnlPhznIb+U0z5BokGndCO/iGW9bQZTvnsFp+SqeontItvsVyL0cKtwu+
L93HzOAS31KDVHP8cCSLHniRvcGC4QHplvwwMdo1EXd71SlLzz1L/vMB6UoxSbAjLlnKPHHv7baz
kti1qIcImQd9qsGTLfMvYuewFAJ1bJPDWEXrDlIolt9hIKc6IXQ7xXHMzypa04p2E7RSuTxFkKM0
iFKh9YRk5XrDIvNxQ5xIBcnZY+7gjIsGAY/eXoVhdL9NvE7mKa02QOBdYW0NDe0XZJRnPHmXwG+l
XLL0PzKvceP1zp60W8SRDkt/Cj1VD2aJ7MeSLvbKje0b7CbitHYkKOVIhjdG0qHO06xFhu7W7aU0
AH1L2Jzv4A3kUFSeZHADDBm8gfpufoBXOS8XGaNm6aRN6gkvL5tw8JPGynfHH0dsAhwGh2QK2kWT
qZTUy7vH81SzMacKZUL3Fu14JxpfdPZN5Bk6UERS1lEbOpjRur6Zg05fktjuH35T3SHEMFUJAe0C
j7sgLWWkUdb6Qfa69Gscf3eMp+WemaQe+mxD2AKRz6yb5mddhNQ0c8TNS7wjdMcMhXsa1IKtSYTe
u7/xRLuPdEjlhsURtZ23dsZqDxEkZnUhDPG4Ptv2ee3Xo4syd0LykakS6uHQ28USUgQar43axPjO
DfQbier8iQ0h+w5gq//dMritYe1Q9A+7Xee+FG2c1Xzie4RkNbuwUvY23X7IRHf0SWSvRR50zVR0
rpyCxTWIiU8OYjD04NCxXuBo3TXZzti9RNxPQzF+HOHwav7ESxw8+iKeHopBdQ9EJFGDDdG9ERm9
IXs2Lwcuot+xysMnDHLIEFkY2lQ8bc9qC31RekvUq0d/WlE2ix/vxPBdjWg+xh5EapJHe5OyPceC
cuivm+3ar7kQU6WW9g9dhueR93/iluJ3FzDaxlCBjm3dviDu9wel0ujIvXzJsWRfAoxUH1ihUQey
t1s15KOsO70IjtT1kT56OLsc4x9OBuUPAE28paAmGX+JMuurdouEvFOhiXi1rRkp94VsCNsuHjve
t3WkNvTE65wekNMcnwMqdLmILXxvlUuvBoa1VTja72gPz3PIxNMYJ8htm7KXeRu+0mEt7iCuCys0
8xu69DX9B6syXXK0Y0hs8qK02KovO89w6AyWDPFbkfto64NysK09ODap94iu42XE1vLdUEQhhnP7
GISxK/t4m8/Q9oSlZb7wdcRZgsdX9xcsgKt/gu0WzvybOFhEACB0oj3jfbFy3Bb9HrGteFKLySsU
xriCYaY+whAnuocJy/KhqKO8aTMI58r5BwRHJmB2yHDuqz1v0xKEQlcmk8EVk7O2ntjIK6wO4CFS
04xoiwJlNpzd5zRigQ6xCiuM5YSuedbrT1lk/+VTtla+3yDYyiOc/T2Oz+m2Pm7blrzGOF9wlZo6
LH/36ghe4XmQ7pUI50qyh/wdZhm4lLj8womEgU+YqEsog4fM7KxxSzbWMZfIEgmFjmGs5WKIkyZ6
iuJpqxQb28tkElhr9klUWbxJyDQnUqVkNXcqWTpMXNLVytqs3pwa68Rij17ROKskokfh1BR3VRih
T1/XPD2FevmKsbN+pGx82iYr0Ln1YTOQ+RWN1/KxdV2CJJ4sO7hMPcwJevuhHbs60co0cNnl5zwN
36SI7tCXDqg7A6tM5u0fbZIv0k0StpBYNeRD/hsfMXhYxnE72mm9Yf6dSkEIdjaW8LmPQ/kQA0E7
Oin8t8NGYWPn+HPZcd3zhfjXfLVDnQ6wmARIoupIrP5GdxbVYQa/VP1z+GUksnIfXIS9lnSpJhOu
1ZqPQH9w7/fXHLnBrNakLR4YlvSPREyfzChbqimWldNDjNGODrZMOjiAoDHsqwAnH5KhUNQzs/F3
xsbhuLfoqdcOrZkdtTuYwLcnGrDuoGHVW0+6SA7x2uUolGHcIA0Rqo4t/ArSHt5GvXdX1Y5tvYo0
wTcjv2fw0qVFaJPc8eRm4fzSgQ3EjOH4yUupzl4vvo6H5Fdi9IinjRLkPFiMhKbGv5muFLs2p5Cr
N856bHOHdMmyY7LsyZfDWH8dtqV/nlMwubSQ6SEUUXBOWgNDuECIBl3cN9E/REjB93ruY3HePP2v
Cwba6CB1te6W5NKv0y8DLQlIbfqw4CzcaZBAZa97eYA/Q4eTlI2lT/Y/w5bTmrUoSoq17SHFAF2n
HjtkISD+Z5WMP/GBLGlw3/BKMwIAxC/BEbu86TVxYVGyPdifDK7EWobd8q+T0j52OLIPUwA3y3Jg
ll6RqIFSnSQfeup7eJpGmMHNGh3pOvya3eTusFwkroqO86eO/AjIri9ugcNrunT8Sn1vq7nP8pKg
Dpcm9+vvPGXsV0qyvrKQvzY+ErdehLrGxP/eD+tQrj2QgV5um3qaJ8V/UZHH0WHi8NQ3mDaY5m3p
ErfQP8JErYWrCJrnYGxCt6Bg2GLV6b+g2EcNzCH3wX/4d1373A/aj1NJximdT7HVBbnu24ainyxJ
0QxLmpaOR/OvLRjG+xk7NfdAgdGhmk5m17Db50eK7eT7SGFJsinmdLhQJE49ZinssA+qcBTVDF2t
g5YPq780rZYMqRIRWYJ/w2Lkw4zx62V1MxlPRbBKdtxJt82lpz4u16hF/+rdjmE9icdDO87sETkC
cVzmmcCsgBs2AHU2LqTpWZj/ThJmx2tBVPgNxbs/0HZbv1Sx4rX8T1AnJQzWN5Hu56Hcx8gdZuk9
uttZnR0+KqumcEZoDe2RKJnnad2uHqAF9FjVFOR4PMHSNWLb+xozs0H9xiotcj0AwIcehhLA/o+r
yIfTvnXsEoyjvqUpLSyqpEAEGAJ4vS5Zm45voki3T+RDLTDdGwhwBZJ1I+Tu2XpvYdRaYd0rrYY5
kElNXBsIsPCdfMCzTDOkiDk4HfZs/yaYC0+Uc/0bEn9sKGQ5QoROgXKuliZ3TYzWUdXLgOREDCar
etBLMVx42JG8lGkcuDteIPO1TkQ8fpO2/49EEz/ExfZvQ1TAuQ367ZaLIV0OYzYFf+dsDNF0bR0H
tN3u638xTfNHiw28scxt337sWx6X8z6r9w5T+L3pRiZL3+LKWvdCnB3jbTX5JSnbFh5rMbj0msHy
9j6bfH/EswXLLJlxLGwRSGJWze7XtF/hIhPOBWKm0PpygDe15BghONkwP2XBHFYrvswKe0Rx7WAA
JeoUP9JlxzL400IjWPdkRtQmNLRCdMB8RDs34U1E/dE7YIrdsGD/zKsOjXZh4beLCVBdwdMAEglk
v1SOS/pZjEKdOwJZkEasSF4F6JNv/VIUtzyh5qhC3x9g6w9lfFsMx7hPaUlys/0o/uVdnNH2U8qx
qOAXgEHeM7XcNrXlJYiO9g5TPLoKsPINLTJEP23D+hfhzdGtkGy53zYTPBQADu5RKCKgRttwlxrW
V0M7LKcZ9bCcIWx/FsGkLpbkwWHehDS1H7mMHuHyCC8Prh+iSWx/SRiYxvE8PGpL1+eCxPkp78Nf
wyRM1fpuOaZrO11ktABt4MCoRjG0lzVs/dX3TF3QCU3PE4xo6zQMeDmKpX8L+0XduI3MedqxmKi8
dsexCKJHTAS+JtnYf+oBTdAwzXByGeenZANA1sp4rOZJ0/90lEcV3XG9I67dlD3WxR5SDS9KNsZB
gxzHGYitKMofG8CD3Xd/WJIRV4ZGrLhSQOratA1qSpe9atFpA/XZR+AQWdtImvmma+cPRMfKx2gf
p2PIp6A2afR3WgrcHIEHGyMClRxcK8KrSYrUloBjf46GC68ibP/51ZESu157FayBOA/hmgP5Q2vz
0DFEqmnBfWMS9ptoZLzFS0DLNN26Rxr7/g7RAv9hYu3LKBVZQ342ibBP8Q7HdvlJEcAF0pH3L6gX
03PbCvG0uHC4sGwPPlTq4u+cZvSJw9wUXDRKXzhN/pdqFUoyepwDuBiN+Y4VD8Wu+lquFoNoEfQV
2WEXMqvYvyRdnjSRd7Dd5uv4SXYhPrjfgqvaku0uzIFPis0kpS1G1DhwAKWe4+9+tOZIZgw9iMtB
pECuQ1h3xuRo9yCEbWjvvzD2AWS2jkW0zGgvTtaNgCrbmJ0g6gmOE+mXmqHRPLQ4+kAu6XvarsX9
NkfPehAIwkvgqPA4IwC9DBg3GFmVqtDCkJKEyY4quyKztmNrBfnLcsYEbisT0l+T08hRtPJD7h2G
6FGL32gwXaWH2d5ZmLXejRAnNzibWPN18XTHA4FYpyAReFDiHb2BJ09DkdLDLsP5YLhocYP3Fvc/
APlruOxzg2s+eduCrsBdv4ZnjlzAg/FkwV/BvL2H+jWKV3vk1HZ13AZTBfMaciW9QXQg/AvXhyla
E9yVXVyvsUt/TmECSBQNyQBrvXKZ+6Ik3K4HvQJ6Tp2dEVPKfBOyrn0KYJJuym4PxO9lmXEZpbNo
9ogXwJrMAOhepfEBvta+SvsEMEqfTTXlOtXAEkPxOQxS/IcRBJkr2VLwCtOib5YO43gYCdxyBlkX
oaUt+sZW/B1ZMD9FLXiRaVvnA5S64jFaINpEu5TeQMTk34TjeA/4xZAdlvQXJK4tf9AApEeTqfXS
ZlE6gXkx61dI9PCyudG/Wx9xGGMMmpyzzoD18EC+B6z5vA6jj2vs22eHwmp5C2fESqGKo+nt0aCf
8IlEw4BG3Q/c9N8EDFu5oaf5MPFs37qc5k8+NQBB1Lqomi0J3C1Fp04z28nvrPX4WIvcKNiEAh5J
TVq0BlGIg36MZpSOkvLdvwVMyX9LB9OkuC3ci+QC8q14RCIncL7SkSx8XSbX3kfI6/0YBZ+aKV//
f0VPHTv8SE9ei8Spawsa+WR4EaLnG5G/hYQsfBE7tipskJh6cJ7LOgni4uIdrgKX6exj6eR25FFq
j8Sy6GnQUXr2XS47xOLl4q6QLdALMVNmsDTWLaZuo4S+4mn2xzWPAlPbtJu3Q5zluOG3ZD79vCBo
CY1jwtx4o1KgUnhOj6AZ2iediP4yzlrXM6K+IUuU57aI3J1P9/UA1XTy3U2WPAwUwWfdtvp/Ooay
re2DxUNGDdbh3NIAONrM0vha9ONSZdb4c6xGhTlnUmNaRXmf3frsv42u24NiSV7lEkXWTjPc16Xp
6kyHcDyY4jtti8dITxPIMSwKGrhyIz7puLr4bkKCmQrUSzsLV0oA3ACCH6KYvWomD67PLtkc9wAw
x1dbbH0JZAyXUgxoGFfULFdeJZx/hmjI0WTuFc2T3zIjB5HFrzAcqswSfBR4zNF5tWefBpcYXRgw
fqz/gcuasgN2Ji77MJOfybDSBWZu1A9OQIm6hdWqna/jxO5TXLeIona1VTxuFOiAKmYwApkpnsOx
5nZ4V4iihNkuxmkMIl23/DdG0a9RpVjQg8MyIdUm3Yfr7Lm3431GZeWX7oDzVsdqPc958NL22FqK
qDzuIUHjRJutw7zaLpfCgENL8/MPVLxK+xUMxpeRHH8HBTtNRjajXS+Z0U/rLg5msWfmu8cpDtIq
NBOI4+AXRK/XJUsvTA+3rugeQy8t4EPId1fyAUDsH2v1Yx4H//i4obESaIXGCTA8tBiVoS4/z5m/
z2DDcZf2YdTYbP6jQStMs4YPbLI/5j07ozE+xyj9s9e3Yg+ue8EbPel3G+WXuche9JwWOEvqTxeA
Hs2jdxbIKk3Uw8JSXheR2I8AsLFdlZhK7klWQYOlSoEKW9I0uO+xe1tSnR4JLtcxid884+fJ839x
bEozLg1JQIRFAYicZFyPbZEc/ZhdEUwvjr1vr3me/wlb95XhSTyhQR9LRCs8RLDwQS9faevONt03
IM0p+leYREAbggBREfl65ogsQFLCX25DA/YVEye8WTrQJPvbsPPhhJaO1VOH/3AagqtLzbMYxKEY
8y+45+vvcdd/MvzjGKz9V5ZP9ZJEn2M/Xn8OwYSVlxxSf7fDlXvpHwILbqho+38mik+oWv8F6886
BszS+4I0+F82Dg8RE+igsOqQgwjJDz0UCKJYT6bzNRXdbZuLxoemiZOhnimpf5J5DeIHQ0lruWOs
oeiZQFXBtFmBWI1jPKccbHPg2F3kp08RdQ9TxqMnGFMbULTo/Qgqp8KYMBcINoZxF1r6/L9ppCeF
L6GVGGR3cZ7nobZtBDePLuobmpPigICaDRJiO0Ceqd/7lD+lEhyXhxsARlPPjr3rf2OBj+GrW19x
rSEVziItgmTJXJHJvAzDFByT0A81yTeHGk6n8+wUAR2ubsj5TBs83GeqZnZI46ltigg3F0+GFwDR
bSWzFPEvcxICw8E5whdmLnjC5jKzfVSxdtvqeSFP+Hp/VqTzP9uyPmfTelj78MpbgnY9DUDfI/mT
RzWB817ZL/7ciZg0U8LgEhq99Hn8DT+texiKtDiHA8yvPXwj2SljmTjjByOg9QAf8hYYPg9ZXy4T
ARfe98nRJfyp7/JLGMUvE3dPeRIiCnT9IDu9xm1eT2hqAemJGU5NBEirzpM/UDXbesdt8IVPdG3D
9X71WxNmw3Ha3cPGJmBCPAyqYGy/4wzTTWq+6WT/tPj6ANJTfYSeaqp64HDlIPpjAa6wTYevxbAb
YXkKEiy8N8v0SLdUnLS3/4atCOtu7cG4aoJiOt5IPp4nnV7x0LpqAO7FAXwUw30qZ3HN1/65kzOA
gtm4M13gubdP7Ag01h7nYIa7BA4xAIf3PYK/maZ3lCANIMqB6jpQphva+NG6b7PCXnKjf1QUNkTn
uAwpN9UygbAb8gKFviV3wvSNltN1oVy++nWZao865X8kp5l9SXGMGVdfLicxBNThvTQpeiF/gxLl
QMPgOY7VXWHs73lQ97nhZ+R5pMdwzAG9MznUyG9CEE48XMRsrjDy0Y97hgTwKK+wVTTUSxCScunI
eWUIn8GV0wJE9CUDF1km41BFiZ4aPqCpAvBrNmx5KFCuGjJfBHJvmzvK2fxqQ/aV9oAER+SFJRZm
XACGsdCEVGoTR3Wrt3cBCgM4VJOsdAZjhKHUj6hDBNXjjs3Dm9x3dPI9qXOjutLn/mlA7PE8rfea
sLOPpicQtrj/9xxlFV+Y6qHo71e/NCB7H3OuX9ygnmyvXoTfBbytXFquocCQ2unv3i1bjf7xLpum
uElbTcvV6pdd6qD0MAo8ogHNnlQWg8ybTLMic7OMFTigDiK1sh3EWKGy3THXNqDeYM2VhsvvERtm
J5DBMDcWjV4gu8DUXXqXqKpt9xfa7qA0+DPiXn97sgUVcp8Puab3vPBneK6dIHCE48N0FD9vVRX0
Ex0NWon2ZWvRDowpIL01iK9dER4SudiL3zjEDS2oP5ng5uz25DkfbD2y4beOM7j34dey0CBVPOlk
NSr+pLPYncdifMx2BNpCZlP1Kv1RshMYvqFy4rP8fNXTXZRtz5arDyQzzSWMEN7gfBvgYWUgYQPk
UluY4VaA+PU5XGSOYLA8vc+EcSdSRHu5FiGHGWJnqpzD/2iDo31SfC8BO2ATMmmQS/vezstrMPQH
w3ZatsGC1kItfwOR/coKwKVj3wIS1gnwJawNN3O8FWj87X8Ey70Vfo13la454BEQvH5N/7KMV1y6
Q6TA08RFgynrntvxOWg1umrdv7ICtw3N5H9ZBgV0UcR9uc8Bxt32WuzootAaq0pq8x8ttpvlKBBm
+xqK+HmmwadcoGOI8lu+ISk27rYHodsRpIADbQ6fTLTt/QlCwqPjfK2xEYu9KrX/K4T7gefO0E0e
02V+EMuWVUU4nzM8E4mCveZAur1Swv8NFLzqjIw+Y61NlXXL+pSu9l+gAw7/zb44+WgMygUtYGf0
MxCesQQq/LM4/JYuw0OMg88Kb5suJ/AWCNzHuoEyil30Nks8IgpnqGQLJacCl3xNSfa8kwDMO3kB
KX4shu5ddti8lEI8hBnB2JwmfxI0ZnIMbwgZ+yokfVOoW9GSv6Xr8qLIeEEpxeWXA49b4uGAsOe/
riX3ol9uEUuApEFGNPrsMbQAz5HJgkmoR5MrLRqrITBvmyLhH+sSpCRtYdgUo31LC/ozNNPsxenx
Z1nfhlW+af5EZr7VOyJDawU3n6+NYByWhEMoZjiIeoDELzs0Yc1a5OSsRd5dkjU55HAvLQMTjRUN
0rD2QiLOyCnWTDZ7iqIASrhgAM9m4w8N0eB9BOyxTAEXYzqQwMnRQeXoxed6WfFCWqZIdcK7pnB5
ihE5jXlOlGLx2S2mCCjEXRDCxQ1UyavMoVzbs3R8xgQFTWySFLW0Jvq9C6hSitYPv1cIg1+ha5ER
8DqE2xeQc8hSDPvwF8Iy/QFgizUZPNYanvavkuW/d7y7aiexfwREIet1ssNFhqjUU6uhyrIz1rt7
DpnARiAl8biIW7reKMCfJxPgQ/Sse0v08rDYPHhKR3RuPY4vKJGpghCdHZAbmJ8WTkWDPBhVQ1yU
XSRunPiwxEgIU1D1VpC2BDfCATcioaTAM1P0JVn8cACuMlQK4ARS6RF8hw42feHajpcZfjPHdMy2
y2i0vyG73lRofLYKCQ7+FRlZ+zXr+v0dLe7jwAEYRHpGSS9AyMOcIDj2mPJe0yDmT9bIp0KR995a
frUIrgHP5OQjzKNyrMjMGcg3j7B0zQcMW2P85d1663XcHZcMXR218Vxha1Mi8o8JaKPpv6gdDdiI
BYgJGeAJK9AHZAmBvmNRX8Tb697uHjPYAnxLBcO5R8d+nzCELHSYy08mzYDcWOWgwEG8Odik4Ejh
rI6aFNyYBfEFbONqWfyMRc6/47qtz2Nb2INYHHkm+4z5A0KDxkSJOXQEXJVO0BPBKIE/jVBxn1th
2GfuO/NKiYGiLOn5UZnJnnqH0FDisK+Dtmlu2gm6e/grxsd8T+Ez1dEZMi7wQ6br7VHB6LtMMpCt
7dRByUPdcjMm3kH+TA7ESJx0T9ykoSy13+cDLKUIQMnC4sftyPqLRbvDNwP2Hxu8toE1+fKJayTG
NabeEw3TcLVhssRY9cIQIVd2a2exeqO7KyipB2tCcmfhl3g104QfyUYw2gMmHdwHmrGLYrGvsW4J
wD0T9EARGXSYzBadZCHeeuX+cmdp3Q4QAtg9XKCiYeMBYK0slZMOs4xtMUWh+XQFFGdLhnGJTeF/
eSajMkyi15g4oA5J2J2m3CY1lP7szCY+AV4GqlgUoapXQ4ca8jV5k0swlsbstqLbLCs7g6UEUb3d
y2zST0ME0qrboIxQovgJGMLXMkVLW20a/GC/qlvPOFRe67CdKAu7SxzOMS4iwHjlCh2RqKbWQUk1
jmMAa2s2Qn3j8AfncDLFMzaWHz1j22P3c5Z3qx8woUNsuFJQ27F/D/z49j+Ozmy5bSSJol+ECGyF
5ZUguIuiJEqW9IKQZBlAobDv+Po+6JeZ6WjbI5NAVebNc2/6Rsq24cV2jk7inzNZHWWxFPmRR2X6
9kzJT1+RSftZxrX41NOu8reuO9lzUAtG4Rtm+aINy5qZHSGiiGhk+labwrF1GG/TFe4WBgZKQJt1
JREd55Ifv3Dg7yEsHbnNRY7fCiwODHb0o07tUc2ECHi3pHjU8IXCEYh5JTi9yH2yC+5/oInuJ3Og
kvjA2CCy5Y5oO4j1pW03yjZ6tk0XfRzjIk0db7MolSRB1Th8BnPTpJ+16OuWgW3WWUcmG+bJotKZ
Qt/We1YHVHmNcG1KRu/SnlwLLIv0ANpEn0Bk4iiNd2sZ1GevrLaHpUg6l1lsa0+HlA2Hb9PUrpc+
0arygPppahdP2PB+/Bal8fcv6dcMFbvfjDZFMDTCZ5OYzccS+vjy4yfTmKj5sjQDOOhYV091pVm9
fXAzFy2DU4LRJF8Z7aGwncw6IjXFT7Oha7fKKxuK+6ZxqrBVgzo5VoZFbmCw8OryYU4Xtgsob+N5
PL+bnuY732hJ0evb3rKM5AH6yLuKgu0Dm77X4+cm8Y3zKDLUfzHPZRpEUqj3WKniTYewcTZG1ZX8
2qmqqpuJ1+9baD23poGvE0kqymebtgRiLMiKXrLA3PQ0n0vRA4Wwaq09aT26caDFSeMjIsysoCLr
I8FF5o5OxZWVzXVgVSPIHeMOukzbGZhJGXX8qNtdAx05Ovmrco32RtwppOaYyuaPnNC6T4mmwdO1
epSx36pYEgstlg9pK9pR/M5ZvFRbvzHnv0XJEGpTJEb90s6NC85nF2z3Ggo6MtpvLmqjK6QeVImF
5JtOg5dsiSvKbQoZ8gkCBzWEw103XXmh+EaJsp2x/YhdxTHPbGiBNJl5jXeJqXHLSksktNMEUL7l
i9GgVUk5aycNQ2hBk5loSeDgocyDsredHD3EUcQ55QPQhO1DxFk2cv9D4yQWL0utI2EDOBvttrdN
Pg9Adepbu5u99oAdX8a7huK93oxOb5N4r9zVNNKYjI48X6MZkIMUxtbPR6CGcnQ3uhh3o2/4PZoT
c7Kw9zxE9EjQPASCjZNj2LhxKwMhx+GjHnLrswOF90+rKakObJ7v75k5bUJNKnX/2Ra5+Vb0Sv5F
+QSuS2efWUUK30xR561caqmPdEdWMRZIJUrahyJSdr6lh4XcsdMuv89EdVnM/gajp/VplM5EaGIe
4pRLt6cUFe1mXTLHYqJkWX5YwSut0O0d9x2JV3QhW+15euxROnuXcc4afaCzHwk5YVx2PKXpa+55
FkYITw4vfomXDiIUgZvhqaftM8Z3jyWLamVAaLI7bxU339diSDsJkpqvKPSUlvkce5W4Vs3Uz0ea
Wj6+Qq2QeDT18tTydyckRDa9YhxsQHCAzCz31kSg389kXzHb1espD6TfHghP0NXBcGuT8a2xcDAR
mF98SFZTJVuDEWx9SDoyXzeOPfZuIKzKeMnNyCS5qR4Y6XNaW962n1oHPMducQ2gLjB0yuwBodjv
5+LHxK4Ou26VFoXJaGXfyLXJV4buCyGG+m9u8xyeEpbTauJT1PajCFC3Gyx5yu5xBUVN118ghWoD
S1Yv7n1blPbGX1u3XQPZ0zwyg6xATF3qj40/VJ4gTVbTCwY9tp/TdGDQsEuNs9tIWnReAVCA7DTp
eROmnWVmIKS6ZQSdlkwrvmvpyFr8Cc+l13vmZkl7jndKmOgxGmoOF9PJq3vkWO3R8EomYiOf7Zff
FPO1zrTqa/GFbIJ5ticzUH0mWJoQD4hL3swIBlkiArHVSttYNmVm1cXWqgSRnhWAerIZrKqIb1Gu
G85VGI0JuqIcLX6Kig6gBc+/vUcLhGiJdavyz8NsgDnWFcE8NzHk0UZaHRxo3/MBEHljNw+FcE/d
nINqrgKmD7y0llUJ8mJzTpbxy13U36zntuhWap+IKCazlnODa4d4kOqn1OYXTVJTDSlHmlebTKWG
5ZPO+MY1H0yDf+nTotgyOdspVi6HRQ7m0y4PNKIXJk/HxTDPjOb3tu44aGXyr1voD2NnHPN4PGAJ
2keMfyEPDXrQ7NvTyBjwlX2YWpPXpfsCpIeXyCEvJibvrjmPjEA7MDBy94VMH6p0uNcElo5W8UF5
e/P80dz5I69EltnurgU/gvgEds6uDJXvemuFGmKIIbpr2VtXh4qDEV5NxwNkN/EsxXhydKs+WSgG
AUOxdjeMzlnn2AwYMl6bNILXSTow5Zys1yotXyA8rk1n3Mek38tk7LYM1OhpZ687YGmaN2a7nKwk
+eik+6EX6urVxcHTymuhzc6G7/4DlegQGYqOIkJei/pXbhS5hQmYAq/Ptk3Vb2nqoKknNhun5F2Z
KdvRoWxPRjsPRxO0PZPtofOAlb3qOGb+HX0f9dL3d3YnD0lTPhvsPA9cncW/nEdYleLnZXDLTexn
TZCYdNqZRGutey20rCWncEspKbh0LNE9WdFwamPXCpu++s0t48gT/huL4c/g1BDQKaBIbUYMo+ML
BcGbyWfbd8Y/UzDkyAHTquxYQILas/62Po6wL13IZ/kyuvyQNdGOgcXIZRs3EEEx1HiTGS+rQ6XJ
/HeLvnLXyfI75fEAv8h2c8+vXfr6qACx44Zp3bio3ZgQvlNG6d/Envf2kj9gs4Tg0l6TdP4hJ/Tk
8Q3S8vqctNRim8R1zjgwrgMtKRtp84N09X9zO+cbORj7iZYumGut2Y7ayoXpdwHVFls68+6uvy6g
qpXyrM1it5/SZfLECsedm0FA0zWd7GmkJOYBdRATqt76Hg0HrbDKXwFb/oAdl/ta0166Ft/E6psK
Wkm7wOQcVK8bLlEKnWiWWh846finl/KWKg9d14BkMpvhUI/sAygRLDx3hXDj0ILbXCWdyTAF83zh
5AcdH5AHv2egxMpsyH6pr4EjQL7bDzbRUYGYUDDTLA5pI56XSZ0iz70VrnjzWbHVcN8w4q8elZbU
FKPLi/LyJ88SZ3uA4YlYfwBPPp741t6SjqG7Mctzm0On4wCY0+4j7sW8cd3VZyaq5/WBoEa8dwb9
Udy3eyfTeuadEWpc1beA8tm9LOJyF9ntuet5AdXgThtE2ZAyNdnkhrWPuunFYd5w5KS4kx7yqDJS
H+ak2GTa8G/9WEDN0XS53kMaaPYLDzsm1VdUrBdbT57NcXh3iSQoGfyUc/nR9PWD7SkSWrgmQA22
2rD8Y2ZxzCz7aay6PkxUdhr7Ud+nxYCtEUVqZgTWGtln0Zm/nSb5wbFNJio+GL11y2z/m4CILSNX
CKX0w1qMt94eLw0a+baqhgfCKt4tAbEs5K5T7U8Cwbl+rFEaHyflaQEsVwLt3H0MVv7sMl3bAONv
GLyDvHm0rm3+TwnGFeYYv+qrCGokw1Vkyc5xprPTU2NFxc5Nhx9ziCjKtDgO6xwReiDWjsVl3VF2
zrGf5nXWcp1XgYP6494X6WMq261Oox1aawzwssQP/VSkoWkv1xghtW3xUMbNR4EhkJXdf9JhecqE
zLkJVlUAhjgzD1oqn9kjK1fCLOyn5JDk7plSeU3M0FkhPvp/e6mdWSb4ADLWhEhMR8wBzHZxen/7
KqJJnaf2lwW31cGQsTr6yZRv9cG3QtviAqPwfQXrDexKnktvevXWyUFJ1CahdInZfrmJ/FcnZmjX
Zrj+QD5KrRLaAVx32dhmSYUrrkq5ZJrnh6n2HzTmZWIGUTRU8aGD7lRj8pIPzkNVO2Ej4pfSyO/R
BIjnpUfbGHeEk1/8bC1bpX9jjcIulQKPt8oOE26noRxQczE4bEyn/pCZBLeRF3NNx61onTk33rzS
RAkkihp/0mkujV874kUS1a7N9Isoyu1QJhBD3RFpjmoupk+v269UDZgERLzJ52rf8DcUM+K5Sc3O
augjPyTbYYzy0FvDZfb9p6oG2/R9dmV1zT+GYM8V1wDO6lfVMG5tO8dGuBVbt+SxpCeiWysuSeLm
oUIY2IAf2kEbI4E5fvQHe9d2wlHJ9lv6mS7CR8P70DUnPEjpzlsKcp/M+kQEMIquEkQlxj5mHYOl
PuUtondKtPQd/8UFVIjB2+TdnHk2tgi2xJkxqM5jPBHucJT+FGrZeIuz6ZZWAsaoO0nfucAlopXE
8b8qZwTAN/5qzv5PLMzdUlMn4IAoK/GQVorjGxdlZUP+ICUW+Almr3xil8pbP4tfgpZfpEdZn/P1
r+/fmFt7mzfHHcZTXrODyKTfWJPVtGrP8tRzNLZY/roaGdNRKuTPyTf5AERqJuIxNfjbinLMt3h/
mkOXyXdi5Sfis5mVxa09hu1U7g0CLHaWsPFFDfULzezB0BpOK7dAOoWbj8YnFeV7Y+gPLHoGDuyv
zVxccdR8qN47TmX94s/cxL2Fvuz3763j/9NYSxFiWn1WdnT0RPFgeJwSkY8kqs3JE0VZQJkVqmp4
oUnf2rZWblmMLF+amilJiddyJfzXE6OK92Sw7t06C9d/Jmz+Ght59JkkTnmIeeAcxyPgLt1zBF0m
o2IyUr7KkeqTT8oTzNqT5rEs9WNveS+2icPetfZzam8tb74p0T+KijMHFW2U3ROtz7vf5d8tmxBS
u32oG5yrLkHyU9fsynF+ljxmGk+L7619Fd8mJdffKUsOrYYTyc5yonEcOZ2AE38HMArMaPtqJMrf
q2v5aZjTa4Vcua2xS4AXUymVbvyoTdG9oliplOMHZVakO8PPt8jH6qOAzLLE/OvquR+4afJbJt6F
5/3So4Fc48L2zrNtys+JdUuGOzx3zXAjpw3Hsl691ap6m6QWhUWCx3kguorqOffnM/orWll1yZwK
F6SXXWA1QtlhT+mQNROJxR52QfOorDx35u3Ntb2e5/scQ27eS0TsYquNFY3Z4KMJTdQA+T4p4Lj5
plSf7yY7vrD/izeETKg2fSqpizCBJXt/sPFOT+6psus50Lp2n01jaKfAUrR0114nVc4h5Cke/ulU
YDSfY7LRNAX1lWG9mD7svMpDq3bbsCPRAN+N+wOS95Ar71tF7j7xl4PRZMFQ1juTOdmGvoezeAJG
77bdSnkv9DR5on8uopl3icFMPrduFj1I5BkfS0eMfavtcq17XqS1lb2kKtHtYxEZT9LhQFKR/JsO
iBO59uTnCz1KmTwygj0MXX8yK/Hh8t0GrSUC2413WuqE66+uYqa8pbwmIGRgiJJBb7QduxzGYg6d
PAvHIWeDQeyGCT7GMW+2aDiQiVSIapgeeij93s6Jex1ea7uRCIDRbUbWKrp3L1af0dzdKOLlSj3s
BeMOSCokxjUjXI6/HstQRg53MY8XHZwI/LUrTnLyfNg9sdc1/bnmMgXwf5yXeud4OfqZi0e+KJ5b
I/6jg1thGW4EJDTPohs0hPuvb97SaDut5OHGPryVcbb3DeTNrq32eD2eIr8OxJQGAO+h1Xkg0d4T
wvbnkmovLh3aQK/LTxLac4TpHaGhHLIdRF9oNYQS6G9LYgYpQ0zkC31fSg2wuziMa93rc+5anQK7
8Z+xYgTuBNkoBssORZo9zKqCiaghCpGmzYx/KJd3GdXbzKv3M/kQS427aSE+sql4PfGP/PV5DhUV
cN4bCsYR5bmA/sc8liXNHwaIWkDHDthZ0WGByA3JSk752s2f6vNQFsEoaFBKd3nLNXxfhX31qMyd
tN3jn3+Z9HgXmTXf8+L/Rpp2lybQBAiSXSDzOdNLl5V7S0xbVOmtpsxwNPR943phrcttywqkqYdq
pQLfxkN6IMPj0pp6UMfRRZPltanafRyhzKbliQr7Wls5sI5/Wh9aSBxE+OHJppqsmm5vpcSx1lPY
dubM1D/eD+34OsvhAOlfQ371wTSrM57glSXA6zwCiVrhlKSHRlR3H0/3vDgnbu+t79D84EDCoJAc
J9PGrOoVjIR548X0XBtmEPMdia7kFEhCF5C8Qn4c3T7djBwNKbd6XSE/irJ1glHhOZYaSy2rvZg8
fTNZ1Xa9cabe2qq2fWn0Ze9F5l0s8o4KJHeWYaE/E5mCFpWeZqFvAcx9/HPF1VcD2QKt+Wc1v0aT
e48pb4g22jcLc82UM5ILzAghvQg8sGgVVoNVNxoBqo3c+ONEWNf8aAzROW3Ge9TFD4gHY6An2Yej
5EfLHNx1qlspnLcyaycMfoMR8GgPG3Psj6Ybn10GiYK7iHneJYv7R+6lP5Xyr7JxwjEpdr7hviNR
XxbdPCGjfut5dhhFs6w07X6hkI0a69eTESpm3z6mybCLoE/b3mtDMIQ6aHIM5WjDrN0FR4RPXw/P
uuWRHAdsY8igBUbmyFyrERWsf+BkyopXkVIWSe6VimLljrpgLPJL5A+A8D56Qo+CZ28lVWZQTfJo
dgr10Ya51d1rulRhUQvYSN5nk9fTpOExHAVNfW84YTcUVH3gT7dVMHB97OD58hyzk89LntaPAmft
CJigPZpDvMMV0gOM4DcQ3WcZEeqGuUDonPOmW/5tRXlMa1ad1s7OtRxK4WXjGcM98hh7WBWDDAO7
td0dWjQdQhcg3uIQz9Abh50rjfvc4XEyu6NX62e/dDCkWc5WN6MDevia44u3sE2cjhqQ63COdp62
wEc5l5menR0LzMEzMpXGCzOGA7kVPZjW+OFY0Wvtl3t8D8Q6yL2ZDl/QAnAtTaBl8T7Pyo2ROt+l
uSYt/azVhJAC74mXnDyOOh7Mm8hvyPMMirsGSKU7MDZG0+Tw4t+vCXT5+pv4Z0p7baPhahQAJusH
H83LrbI9bzPCc1arQKmP09bN8n+V24RTuwAAKmdram8p5PwlHfKfISdxZfLdUGuxvHZ/ZpTU3B7k
KRZWRsnqHGif4sBanmw+FK9MmrDNRvifcsToiiQobSD70g+MVtM3jcxe6xlDu/ZWghGh+7gAhog/
wIXP0My7rJq+cjehiwcv2cTCR7SQ7kNi8UgW5amz6jOWv01tx082fyke+FPRgHANfoNSpMKMpxg+
8JfVYCeBcmUDqwyN/d70vFaFXoUiLs4LRxOf9aOuEsRd9UVx/Eaiog8ba37pFESNCjW8K1Ws4QrW
z1y/+4RXufJhLqucBafWiEwOh8WXZZdsWiJSPjP6W9LIXbuI0NPscH3bLL0jP6a5FE7x6MfFp97g
nlp/o+y0kSb3Lx/MdyTcy8ILr/ntI+keTP3MMCZDIhYN9WEV4rcIzME7a3Aq8Wieq0Kd0uWLB2Ht
sT7Wu69InENT6M+6Kl9c096kzOHX8AtdocDUJvFewzatF0IoG8mjMcm3qRqO9QqsJyC/oAInLNxd
IKuZEx9tbPXcKw9Wzfn/Cl1PUDVVdeAirOU51ybbPSZ61qAZ03yT6tXXpOqzyi3ijxi6biy+t9Ir
vrPC/Zd7GJMlAyDgZmczRAnDZGhdeJ9FJ7vYqiZxtuCd90U5Aw87UHkT3gjuVetFL+eHRrXQKF5u
harWizfNGZ8pYtotfqTdKNC32EUlmZIu7b4FhsH2Oh/MReu2ZVfRTpNyNw8Gfb2mQ2ouICRMIRGp
HPtoxP7XCmwLOVUHVU3FHpXorZHtBwTbHjKYAkjfeH0c6ClNTs5O0AFXiZUDnOXMPYLCn9fwEMiy
FqwqTeuHlpXEQW0RVzJO5KOo/tGmoBnH4aVLW0SdiXJj8e9zUb9mJpp3Wx4wIf5Y0bjLhdgxwybA
iQ0aQ59858myaxQlptIvA97GgGxjTBrp+CAgYD1Te84xPQVTYd8nDv6ZZr5WJd0bQx6MRAXPd3nw
dJTm3BAbOdOp+lrd/PDnE2fDwUHBjoXCz6ajj0toon/YSAob/CXPBG9+TRisKGysKwN0bZMOBBPN
yd/BQnc20u9BFX9mtyPMwWwPqdE85YTaEuByNywC2sc4PkAtUxYW6DCmqS7l3AJZN8ujgDhcFufF
tMXThMdko1ceGEVHXYj9C36XBxCjKW9Zp87Sq/5kpSaOhda/1znO9m6k1cHocDE4JzA0yUtDDeMt
/X7Syp3WefdJ9c+1zK9mb74XbvwaYS9jgOcQx5Nhp60H+Sud6dPkafRF8qsNTrj2KVzfqAHJll79
sWwXij6c1qZ7Qx5OsUF0YEpUZAjGWdG6m9b26Gd78zvHt6DM6jxaKYQ7d6gFe1Qk/QWycJ97zkfr
KHySJVBrb2PTN2lpZMV/80OP1aGuSOhlbksqkbme/MsLSumwRTT8o/tzu3NbZudsAxxq03goFxzD
VoM5z4kjZpszqEzZFpd+kP0xKpW/WU+mqoBLttq74yDLZHHhbgSe7S20Y8T/ZfRI7wFdmlFqaZRd
hO2CAOn6FgVFhourPUTcvKw/3DpLUoVSLDBnfCyd09ogNJM82xq0mp6Bh9n+Is91D6A2OyM2Ud3+
oENAeNLSv7pSZ7zn51imn/rk7Ri1Xwy2dnM11ofUs0Er4z92D3Xrax5O58x8xAa9xybmM+Zy39lU
frTUAi2TTjT482PRonFjOPE7525POTlp2o/OC8aY9mANw6vgRJk46uPJwqBnLGFepmHf6DU4enV0
zfxUjfjeE/KFUCT3LH27uV35ArH9Vtlo8rhTHqK4+/XS7DRPyKr8ildLWReTrJeCOoY+KCa/xWeK
E01nGz1gdhfkW/J7BiIGZKKQTH13u3SWHYxxt11VRjF7t6jRqem7sglBw/46zUDJWgChwj3f3KW4
y677EosYAHVwEgwNAk/Z/9Jz7kmUCDtpHNYypHOjb56WMBHiPGlaYE4jMY3rc+UL/0t63E95/JKj
Z5i+OionO/pldBpNvHakrUEan4zeOWbKus41Tl/s7ySfMKWYrZjEXRXIvro3y0gEl3shtCwOnMzr
qSTHNtDc/JYnNYyv7O74lxFBx2IfV1IDlu1gi2Adae/lz9r8OZX73CG5JGq6OyN/PucThMCvK0Ek
HaBMhvt0yqT08IKfyA6CxPGde1wxkVysB2GP52K2H6fKfTJM9dh6/X2M/feIQHqaseaS1pRO68dr
rizLQL2dePmVLM7j+tOTVxFvUpOAqzUYCt3Q6uttyxTNpOhNoLoMvtFyWl66pLoaPclyRDVF9COT
l+6YNeXhMvpHKr2nMi0/dN97iA0YQ63R/y8uiYAI0q5+LLz6sPZHM1W6zexbRNVdr4BLRZVfI2s+
kPx1Gt3yYtcInVTjrW9eeOeLq2kh2DXVkuz1Bna8NXibI9LcQtvuK6Y6dbY1mqZ49GCjD006ENoj
ui4EzTQfp7iP96Uuk8sUSffZJFEJNtdY3mRDhYxhTD8OE57unWdo8Q8JBBjrWNKcbetp9P4kOE94
WOK+uBYTh800V0fRl6QpDbNOVJO/djvlVQA5D5Xx7nDCb5xBXHvLJFltJSrN6TcpQXoqLoVVBmDz
CgQitclCRgpvPdNvkxNMj6df35uRkdu/ThedIl9zHzDvMxEDmNnKCLNSP/UvRN2uhZ71ZUfRy5gT
HlbWCQeVmu2TSrv0X+2PsB+UDME6TnN0PQJlZzayjHQPbJh3xsME9cHUJvkGwB3OFpmpm4Lmf7Hz
c+2TQZS28V6bSdTqabLXfxO33Tt/YQbiyjupLPpB7Hj3R/tQorQSd1dpm3KkMMqj+MHXyTwo1Ycc
U4xyXhVtTHKWhr768l37nLY8w/hCgFKT+a2eumE3a/NnN6kDSXhnhhKPLix7Ynu/g1d9qHJ8JLHv
d5W62Vj2hl+eSrEipmBoX+E74gPVHUVnxzw0mZI/mPLfAAdJtrNzWOWMwLOx/Ym46KyWkUss2h8M
kUwGkesK4wUf/nFsnCs2Ici0Zofp/gIh1P9/pZNLdE/S6GEsyWdt0nG6+HZ1cEey6qBnnmJ/uuho
slnVf+r99MVR5e2cNr0BHVwiSKjEWs0B87as5wcGgwVrcIxvc5DPonMBOGazJYvHDcEKniJN7/cI
qR/jYp3JIcHEiANo21pjuiXPKOwWLnocjZ8ilw8dWEUwWCmDvt6/QdI/xVIwsR+zgozE4eQkM1QC
SQNbqQ0fU4SpTXr+32KKRmb79YqAU7T5bvOiOr/gXVAGSCCNdeW2hAl2NR5aju2NA4Me2mWaA4dU
KB5O3T9TmBl7zeuebEElEBnkVBJ5wDdqEeox2OI2DzoDASpeQNNTpdSfSYtJElxi/yhd1VzKEuOO
NZurPZ0Nnuyd+xdV7We7mN7TKPMHXK7eyZnXhg72N2jrNiX5qmSEyUh5w9LxifJmbGk/3WPT2IRq
VPlLnjXfA9gaROsVUvEBaV/hcgWpsxfmhwmo9DZe8uqojVn/Y+qLvneW2Nv3hW787eMm9zdJBNGp
mxNShtcwalAgsWXt57fUyfW9X5TvZUm6HYIvVS8LVTclea6b3MryDbcR+TxRvB3YZLJ3M/PNoPt9
02ceQw0LSuIY997ofnNEXc68Ir6WLQaQstBercHS/7nxnP9YkASQJsS5k5c2l0FDZXpw9YkCyHOe
k4njcuxtIjwSYz4OhBBt+Hc4ubSW7J8serJySbDPlN1NZmGUjMW4FYy6knlgZjNbyMMa31W/5P0l
RaO594437bzC8S66wvgcW3NN+StOi63onvqOWFGP6e1DVntP9WAQ6yChuM1SYVoWaUQ0ZWFEwFT1
Q5pRKC+9TVLeUkZXXpaM4fP8UszU6nEz/UXmYXYylv4L/nBmU42P7SEbS+eXwPe3bmhuGB5vFfAD
+U4KHmIgSUqfGHX4Xfoa1TEpIR21RtvZeegTT07YEQoCecDjvksLl47Sf0l1YPTWHeKHcig/VWv9
szyPmNa+ArXXWbKXu1X9Ysn+YwLScOz40BtLzulBQU9Xfs6GxdyMZfo4lljuhxFzOZ7ZfNfZMXla
TsssI3OaYJwmsyItjN9RGi00WSyOqMK3MRY2CHVxt5S5BH5Oa4/9qALnT7IHxvDWuR1N6913oY8S
s/oAT7HDeJr+Ohn5bSn1RzYznZvmIvuY+/nVNPub6xIj5TRZ9d7ksrzUFrx26ceM2ArmmFl9NkHl
jyhpN7Pz5D6qrPOQlG3EWY5Po+7hcoxCZFCsQBvCnBUZuEt90osOwFurL70rBVMm8TXRVV2FLq+a
B26txWpfgbNtsHD+6/r61xjaPekeFdFm6maqlPbPIEd2+rtwNNCLjLSepIxxL20EU7m4ly+xah/b
xrxNiktE9KgaWBzLwHeKTyuhzbW77impO2Lcit8u1n+BN70QBYdcOKH9zZvlSVPyoVKkhqz/I08L
akHKOZKEnqh7YIJdC7sEB7Uj1gwDs+XNcIqVAyJdjXrj0887xMWIL8NV3bIl6aY+W0kqth4+q1rO
hy6G5iJhES9K1FH8Hcq43OtT4+agFf5zysLVIxpTsmqyKnB9z/jyvUV7aiHYTu7sJe6WhMqlC+qJ
k4p+GuSOlJlmq0OCn3MNI8/Mwp7Ag6w4F4ViOjDZTofFdGBPQ4q/qHU062LF5OLulzGunsZaqk/V
6AYTNwBOpsG6q2f8eTOWK9/Q8MMz8Sredc1RJ2mW0y9xW7h1OxR9l+aXrLRnW6vqu8XuZ2+pgaEb
38huY1sNNSe/T4ys2ek426KeaZqTOqfGcvW3YZgHoHic9HzNU38C9i723Rzp58zy0schjslD6cTy
3KV/I/42CuZHmV9i0LofMTXMczwzLuACer1u8SeYQMDC0U3aU4P/8DL1DEWYghYPw0iSH4E8f9Rq
BMWvRLTgFSWEnskYB3FEFcjC2Kx5fHNie7jXy7S44mF/FUOLXTsbFPxZocW7gRVOSwgHP/4pkd4K
iPxgUD7nC9lTzr+p0r1rMnUYGmG+vH86EVNlQH6l2kiOEVKA05F1TarrSQqJ9JjMG0QRLQeYdf7j
6Dy2I8exIPpFPIck6LBN75UpL214pKoaek+A5uvnsldjunumlGKCD/EibrSy/tEN+pwVcav2gTXd
exwGOMRc86OajDFC13Pobwt1/mamLaua2J1CdqYDrjfSlyE4hcTrPuopMY/xSByymvVckw435SHN
U/sIPUEfXODwSLq2hTnJCuWGcGNwAgQ9Am1pzUukJ7Jufez/U0NnL3boyfF57xn2/7yu4XhOsopk
28ClrgdCndnJ+MzelXBBTfh3mgh8GTigWGsRYHiOc+SIyZDIBK7rP/A4MpsGVuwA7CTO1nbxzChv
VRjT/UraGKPMf1AUyWCw8XPRrGreTIIswNlBAUy5rBPuHDq/f8pYuleVrndlgTmkHubppEGhrvhU
5fM8hxhbOZcPhNv976Eewyclh+pYoH2tw7Dj9S5UPZ7sYY5OJqm6X2eIUApEOR5ms/DX/qyJQydB
+DylXnIl8TqfbPJgZ1FOCbC5forXmR2jUmOr/CS2C3bbsv/2NT7NTUsb0SGXoSKg4MNTTg0Dw9iU
hQsarfskp4geKLhFrnuf9mxZD9k15im6EhgMuWIFlbPzCzyXmlg6irkspqsrPOBEPoP7STiEyR9z
PgHrj2vVQOUVzq+eO+NYTY18znOtd3wYlP1kveceAzVhkgkrKzm5LvtIGtrNFiR4MeT4TrM8/dFG
ORFNAgq4Hoc63k6uNllCGUgA0p4VvgQsabsY79vN9QveDwmC5FvCXRI6pglyM3Cy/jfQDdf5wvSZ
ccbJRyfVpVG812FsBCtGLXoSptTWT4HSSXhUBW4knGX4m1qYRkTiscoe+zLJx5tqktCFUumNMblR
R7JkKrGaJkawOJDcxerfTiGaJqpDSgxrNiyqUDgdudCnAaoYbcnaq1O2/6MgdpyTIGUbri/u7CCU
ZcAP18YsvW3YyHm8zWgbzyG23bVtTiaWiiipdirxx3pvcmRu6qhDcA45mmpd62fX1d57ERjlcxkY
2asUyDIYKcp9OWrn22xysarTNN231CPdXFDP20ijSZUuu10RjcwtPJTe5wBq77WYYdnpOYQVoxv/
p8L+HK1K1dUuSI5Z9PueFyMwBStIN6lo2q0bcEMN67QJn3y3Ky7ajOGMdBQvrr3Gn9Z4HpYKBJmS
WSFZ32Md40AbZ3SbKnDrD1t4xWvOxYewfUn0TFvkQIgGXEZDmrgU4ca0zVRubUXaggSfByJF0wmN
jR0WmKn+QKwJ/lWmUz6A2ULzENq5CkmaL29UtmLdJba1H5hrnVTNymusZi/i0HwnlDLt+TAX/gcD
fltgkFmH0N1X5EqRE1K/41CS/9pQAjJFT10po82ufUve86ni9nqvPE9P21SCBtMQ1Hcicr27XdM5
yAySP6QFNZ0Es36pcPixD/bJusYVNo4dmZU82frYKPcws6zviLPnGpWkEz23alFSoRd9O3iINoI1
/mlwoKZ3Jhp+jD7LEF0Hd8PX6dXuAoMovFWcLTfxHm2moSYRjdyLAZMGehPEC4aC9pglhvMSjxSG
mp2Z7xz2S+91niW43hNV7KsEZccxjPZiEKnLVrIkNTeQjf/n+Yb8n1IVZBPSU/JSuRUEfgLQG+3T
uETbO+cubLW7Bf8GHXCMaX6dwHN2Wb7pnVz89ZVpPJNlAOeeemqTmEilHkqHfwiimqS06xYNzyOR
OGfmauMqho0djmt7A0QPA3PTiEM8Yt5sTDgpTkNE00ZQ2NmkezfxbMErMGu9H/wo/5PwUtpRQYuK
A+dq7fkVuDKf4INBkBTQaNkactPZbLaIr4hNE+AiC+OMHYrtIGwsKxhvrBRYl8FtyfLF3aeQqrqb
nR+rQ+DV032Kp/qQaZwZhyCFqAeUnjWipeEmzENIjNMbqm4PRm3YVkmUPIVJa/8DwUGQNE2c58Cc
owdogIZIZp3v3cE3UI7V2B/01AKvC7k94+pYGugp8Zn7XyH6rNg1XIod3I3KP+FDLC+z36H61h5U
9LRhC9dM/al3E65ugmVc4jq/Uzb0R6hcjOMuy0YqZ9yD4/Tsh2uAqlk653tjgHrqscS85xO5tzUv
9iWvOMqXppLfKZ7cxXNivqRoKqAwypkdgx7dTdIZ3q1JCfLzSwb0omZ7I9LQxyer/zlK5idtWOYF
P675mU4+KEiuoMx9ZcqtYJUQ5t5RytlsbLeQmyRa9v1D5L1NoadenWF+E4WZXVtj6Nly+fm2c9MA
pQj46CZug+5VpgH7nqBS8QZK4PBUjgbRHeu8zCrIosNnL1nS2gMWBovbSNoCqqNHYDIWAA7xrNF8
LpN3YQbbFvK9LGto4CGIP+dPU7XcuAKce/R6M0kvG+40fneMFEFSYHJPedZ4cUWVufNmRXzfV1xn
yw36I9GeyGk2PFc7rJKs/qTg/wrN2OnUp81yn0cVPmOX/aTR+K1oe5jcwVq5s7kymBISMpABCCXA
vO56FuC3lGdudNze4yi5uGyesEfzjnkhPwI2zVrzfVvbvn+QWXPyje7RtyEfFwySyeA22O6yrvmt
ZXSn35AsXkeWLFjnffUnEaSt6vg7dAJKF/S8iclncFRxeQqpMfCAoZDR3HTcTYsKjnQ+2i9Tx2o8
HC0iatELm7bDnMmSNyNdFM14rOiNUFaM4X3emhRXRDyUuUut77TTUXI2x+lMqfguBbRODvHeBtcx
oTpB/5bwrecxvltWgwunvZjqQxUfXFHOeSI3acIOtPBPs8BUmBZI8UD6sOwiBDdqWqzEw6sxTlw0
qsbeTWlHkgVq62pu3fbYuoHzxKUgB4QcqWA9VaK+jDPFIBnbNs0QiSdWRXHwNJcNwkxUOPkusg1r
11nmvEGLAtbW+dZf13Wqe2ox1ZrVMpYSHF3pCLJCX/bpOe9yeh3gtxIDhmcB/oqcdJs00x10XXoI
3KAj3pOGz7VnNtzKEqxNWQ3GQqgJqyjf7FXd1d1n4dLY0DPtHu2in675UPU/noNcnItsfsyeUUGd
dh1KAEyklckwm1vkFvVFU670GEFX4WrrUWr6EoO28KrsDes7IC1vnt9ip1L4rsbmKdJeuidYF+4M
w2gOPRCMVV5CJGwXAkTtChs7bJn+S4q836G7Tuugo9wr7WG6h2LgFSZIns44HxxIscpfsVP7Nn3N
IQuwO9sZ3YzTQ4edecoo+9gCehM7aqmW7gBRHYNa9QQiW2sPHtZAtCONFDuw9GKw72cvAC7k+YV7
aqMyMomSgytPXV8e4jwvdqVA9FaDrJ/dwRv5dqSR+w3ZgL4Qu8idb3R2awOOLGIhC+Judpx/9eDq
A6CSYI3+Tdij8PDbyHLgvd1XmwEGJdQT30NUGYkE4lXFhunHuy6NWExWbOL2LvjVFWMVpBKn7FeG
r760je5kkHjbBklF8hucCSM+TxacTsNas/uNd6pIAUnSaLpKSzTQ3FADzAkybVXYZsdAtDAyci9i
sEmScca0PhJm6KN53grT744Epf0rNVXeZ6qK/Kfk+d8VPVvQBEP3+xAgbvETz58hxG8y0NUA1DqZ
6q2ejd+qzTNOju6PBW1gk5LThv1u44bKu3tRBta2bjHEyspqtrXBTlko6xeVsFvjEu62s/CLY5B7
GFTa2tsEmF1vwHDTgzOa1IqYiUncuSg/iFyJR18PaKOcssc+F2CiDbZXhYzDs8lr8UelZrPOJywL
OJOBpAepW+MFBhIc4blZdW5nnkOHUc9IcuxTU10/Kp3b723P68IOsduJxPxr1nX57MJdoxom96n0
0PG68hwTqd3Ur2wRuqPJopj6AC6f2s2qnW06BvcGwEp+VGOAlK7aqWnQG5OY3UWQY9xEipCh5k1y
JuuPHa8nWmlZoFqa2BmuPM0525mMSgsiSMOpE3HxB2JecR+0aNb2GHkMLm64z2I1Ps9JBghliOLN
WJVYKQX+qSKoy/XoMJmJuC23YeUTmjVb86Ua65R4vmr0mYQlRjO6XNcw8/RedZQF9coRWx2xs7WV
NfEX2K/Pkzff7Swz/sou7/ZD0vSXjl6YHTtK8xamOf5tbgdnAAc4dFy2B1JJdeM+57zaGIC3cdzi
aMz5ZbSWjr6Noizfxz7SN0CO1nNV81bwhSBOaxOfuPWTdjbkbY3nMmyCjSNiXHsSRB4ZE1Ifbst4
UxvTUaDlbqxmHk9TnlSgXLHn6Kj/zGTfuBB92bwkAYZDfpOhs7WyTBOpM3S1yiaR3ey+L6552JXL
KVnt2zpZXChWu5YhxTlFMDDnEWuqngW/1uswxepfa7o869jAi3fPRP7tdQ8gBtvFmiSJDWJzblu4
Vab9xoZb7CIlfgRD3KkH7Hsm5k8yyABOYJSQD0Gg5dvSqAkjuSRxkiRgdCgOVRNyTcHvy1hJSmIb
6naHokSg+DXqx50X2ecsmH4mjx9LBAyypfMnDdS7wwcVVmrtAKqBJLid2W1T7LVvwgLuj7tf/r0M
Er6M3iHxvqvWpzm0/kJ4QeLFbjI15ht+j00RynVXXcdKb2vAA9j4/SwBi9OQKtMoftPVmAvoBXJD
2AYRRpxH9CEwAauJV58XoNPnI18M/bT8q5jwBCf4pFNbqD2gUpypojiZUfKmm/yaRxiubNv8iqgJ
UqFzSXjDVJCB5haN1MXZa5jbvBs3GZzbVSTaS82RraR+geSxE7LE6Rwd5jh/mfgHskydLIfpterk
sOoInDdJgjvARSAw2jt+tnmETTW4mILCM4ySNQLLmnH6lhj2l2lz5uP19dKWKArZWCZdDk6KyJo/
WSOQ6egvGs1tauW7EMTlxjCrF9YqrKyhOSgHGtG1EWptJ9emD/agEVH95EsoFPbm7GgnMPI7fDRg
w7uOYr6KNN/yCCUEW60i+TUgVG4kbvEonP8kGma/dNYjtGMUA8wbKiMmNm8sF8rWDDqx796H+e7B
aGK/+WEUvByKW2oNW8sJ323NJmbODoZjHhozOhmJPDQjOQoKrnlZ6BdKevSRf3V99ZnzOy7404Ya
q32WAMJbnruI2S91TVhHklSQf3amaccYgGH1Tx/+1vZHNY8b8Lj4qRZ/dPo/L7xjWbrgKaTYwwQe
iSfFt+0VT1HuAvVth+Y8m+hqC3gV0CGxJlhgUDFW0uGHiFKiE3o7E9BcHsPE9F/GdNxl4jmH25nw
hAdWdwym9CcoTFjazKwDB+LHVP0YUbsarc8MhdLkl0vLzMWjaABcIebZCLGHs8c1onPPunfSBRRY
Tm7caSK5a56NsRQX/p98/mpvzCvZ4GYeNPldmyoFfKEDpmxfbkFJbz1wD16cXgPy5KglkJDd0EQ5
VEsssd5JhUkirbq3QOUvvOK2ldLbhoTOHFU3qRs8Fg0Px5K8D7IbiSqG9WzN5r9Pv0LD2kzNZILw
5CoxwBvr78OQvMeDoplB/CWoeITq8RHUqc05Y/L0+xsTD1GFBZwv7BCIg5+rx+J/iwcMqrTRV3m1
S41xb0UCjwDtM6NYkEnGeoiDr2xovqvGeBXW1G8H5b0vTyTCIwlP/tZJWE8CGC6M9b300pOpAvfY
YIZq8+lF+S9d/GFCkVjF5Jatpv+wlgbOEa5bhHPsSTcLgqUr3qjHpSQgoXYzWpiDhBDlZvaw2Q0+
bPmp5qwlKjOaWFNJcPi7ka8xsfjpnAxkWGlWYUCT4QOqqXF2OpuGHiGfOihCgZPySKUppdHOW5dF
t0nj3uEtsCvTAtNtcauX57Mxwgv3MGtTOpyxoxgJjRFCalP3KBUF112DfdXlvrI8CPbsPeXz+EkF
4MFZDD25AMRg9M1iFcoXoAfOH2Kby9OQpsPe1VCRQH3ms7o2ro+XZmQzWuN431RVjP+yLVgbFar6
Vq20H4zP0yG2vZJ4YdJdzEgXTG9czSzJrSLyoIbL8KVnTqpn5PkFXgpngwQMZnMx1LxhHes9pnqG
PlJlTNvcjoDmATenGBD7fuWpNzA8F2jeJ3uOYIm2ezUBI9HihH2LES3oUdzykaY/UtQIwsiO3HJ4
4PVTkeQf0NPAzCdduStSzsEiNpifm4ecyNwXQCA2grDM2mNvvK8j99p2y9we403gE3+NFHkBKrqY
W/p1UlV/YmukPwIBkGdPD3LHZ0MwWau93+MNtAvvQY8y9zoI2VTIYLKPo/RE9OeFGoMVhX8vVUQX
FW0AuDH+WQb++aTJrrxXCCzal9YDug0oxGZB4eGu5KZM+QHac9BjwZs9NgZcUJWbGmuPZDnVOuMX
G/lfz6c2MQSBQfNd1a+D5e1Y4VpcUVHzT/HtFy4ynTSWuJSFA1tujbHhoNC7MRqwE2kP/SR+h0Bg
rMci5YFuv0I0fxBAp2rCnKmA6LWcByrzzxQe7DMnvkRm+ISy88xFE+kssKuNyqJrNHq7oOk+5pRP
TE89Vpih2jacGJVZplsizX9giFzYV2xmfoUtVSfoO6d87NA+7bPFKA196FNkjB2FeR4kJXy0h6GF
ESWiBwKnbZlcvUF/yNmkTakXPEIUBqYFrnUDaTFVbA8W1Is7wh/gVBstigjGrovWXSBfbGDIbUqP
ppRdtK04NeB4SN7o9UiLk4UwPUUvyw8Bkn9xNA1/JmGeuZrzKOYQDRhtxyO3RXAAVbC3tXqEerwU
/PHLlsIk3NKbKBhekt54Bi2TbJxwgtswMMcakb0qHMB4BrlOWeHPL130Fc68CKgzl2QS9yUKmgxp
nWgxZNBQBG4+JUa77maHRLx+VT4qasnhozUQLek9uRl7JqCDfLMrDWQu4tZRt691DbZ1jozXoMFQ
5uKU0NFAHUum/yQem37Tklt69KhO8SDWhkVzRRkFLTphqG3CZO8Y1oOKwLd44V7xutvHNebgwmrW
UCx7NlHqKrCxeyYXoqYddiOoL2EYn46asJ73/j7nFRpzt2k1OoYt8FQ3ESGOLrubaDEFJ1xKnznt
m3sUVIpHqzdWRwdHlX+CQJ197uHaksuoxxHA/V2s3c7P8D06Z57agq6/8l7g5lgP89Bcg3awt7oh
5d7ZVosyKKZtsHgNAxl9amO6TWXAWmr+V9tcCMd5Lm4NrkGH+TAjFUnr4T0j3BrkLeEuXh+1l/7Q
rNB9K9ze56iavlrKVe8o7D6pSetme/09LVrv5IhGfhXJEL7apQOmSUZYNyN8O4DC+YlCBiTHjqEB
hLhzVdDjdYzv4QS2W7GZCxyCLwbWIJbLlkowqMrgeYqo5JoJ8mz9QFmrhvIx6MncyGMo4O3VLbxm
x8alAuDOP0Ep6yl3UlBODuWTouGLOZ9zCxB1g1NtJWNSTYXDOrQkbBMEC/GO8Q3xuLHxBYJIXN4e
bPMwxADe0Xa/DucBNHJQANcw7ZtmTbYN+Y3Q2bnGULPlQhivaEJlteGVYudk8n9YLv115IiSlcB0
QZ94i2aTPqO55CdyyYRAjvisSA+0vXhvQSAkUadwmBd/w2T45UCK725sP3uNfKcK9hkd+uB5ttjN
Eji2jsVLHFqgAaxNI8Ujh8zCSuPgNBJcKe7dCVNhH4XGKqfUaA8C3riWthrJYeG5tggF8HTqJrmj
bqhNO5b4JFg22CDxqWFBIpbRfuZjFxIPfYpba+26wTf++dfA7R7F5H0s4m9EQ2MBJZ5oNgzPtMiu
BeJ5k8ynhD+bK4ZXnWhzBQmEMhYzWfgT1n1yFvSX7D/KTEaIbVip+oEXXoouKrJ0D3YIFb6Ek6DJ
0gQY4csqOYlQMIvHb2gKHrnYydz2ZuDDUCqf7ckFRmHAp+hNxYID8BK/2OIF7ngJ02pkNV3xbW3j
Qzg6x7pLuDYE09bsnXKL5v1IrOaBHzk4Sj0Ae2nAlgBB4XeU/Enm8LuU7ncT4BZvmutQl3dn1JfI
w+Hn6PwQzdaLH9jqRyTOKyS97eIjdYO6P6IUcisIbrqYnoeWNluLejsxGb9t2OmHFEG0GYzsVmft
w899kPsGtybaV1LjkebmsErYwcos5/5Jm+V+BvvvGMMtc8360NmsuZL//qaJxk43StsjRzdXguTg
6QRrssKgJeau2hRNkB5GtcC4c/akdTRuqXJAPFIdC9KR+BNdwUq9+3HSAUj0wa6X79YgPzBibacq
fKsaLIOc6++eKO7YAE5dHB1VOl7xrZ+nWd7YFPyIii+H0s5uLqYPjC2/JvLGju38DVFvQ7TbZVeV
QsPBlBdk1jYDcTs77inmVtvhrU1KhhgUcda6a0cKqGvcShO6XdxF2rCE9dp2zFsN5ahy3pSZK5e+
6z0x/HIzeSn9Z/Qc2W6Ef8xkFxPN/ishxv/5gllehGueuJOfY8KHQnc3Uo+rsAEtcGSdhQofgxww
2a16XcYm3vmk5elkjmy35yDbyZi7tFRXNLqrzOJjYM9c7zEAR2qCPubQBhXpv6gykBaSF8fJzhhL
vmOiS5uqLT+bEf4Tt4CiqGCh2A3bPAGullcEGIz/mRX9VyuZe9N6NPHu1y5Yea/wzUM09RQkzL17
6J2l0d6zoN5QIIX5Ki8RFDTafS7ZNVWVsbPJX+xYR2IsYoS9VUZpAjgJIdN54aJLCXPC/cAuOBnM
BkxsaXNVbvjYS2xDR++/a2rqByzgWF992hkA3AjkHI4MOagHNrDixpY9IjLVFu3O96LuoDM/JQsF
g289hIn527oV0TEVG96dt3v5WZaZj/kCV5yilBwzzQJoqipqkFPH7dZjJp0d4UhAqtS4jPxeeC3U
swNzPgzVGk82rkmRoW+5cLk9y1f5Osblss2kGd/ibrRQ/nr7uUlaYx+rBKa4N/pHVwOQLybmw1gH
/mkIexxDlZlfTPg/B44bsQ09iddJz9Ueb0exxcjqXubSgFHiCIalYdlEGID6aXv1d3MZA2B32rbb
8D9fU98bkGB07eRMVc6wocMDeaIbXUIfcfVZ9w1nH8htZmllnNx0omy5p01jqWreu20E7tkPAA15
qvDYWc56b3isewGY4zhkM72Ly3i+Vz3fPGVEOEKlazx6wZmEdNPyPFn9VsJS2xYNmzFtoaGzhYi3
ttAUcwoOajGAFrHS3CNe5jSgXtr0aWj0XxtsAU9X6h28yAidTQfh8sVbCAoN1IOVgXK3VVOuz7Vj
B5fCGDBe5EH5NM7lcow7iBrxHNRAzkGtrrimpJ+j1wV7zpp+P6Vy3iosm7Dz2fRZKe9Svw3zfWTK
fy7voyWxW/K19GFz4Aef4IfEPw67iVXdiosZCgBo7LL4NlUsIcZwmy3rrl5yAXaPBYqZwXEHQfJa
BN2fnhsRngD5PxHV8Fe99uBJ76sf0lM/ZKdE0GyOKLoT6GiyaKFyxt0d18TWHXDpwq+g7tEiUhPa
yWfR9s6qDLttAKIxM+y7o5q/s92ScSbRsBqWcGIdLiEZiHs8xmRGAPuZpnvOwOZg303oaldfAq/w
EujatMnsnEztM9Mp9TYpNeJApq3GiC+Vv3Tc1Ky6+CywrG7yiVT/Esio4Pbivj/BF9+0rvMxNul6
sOaXxK4gDsR7m0KLRrGtddtX6M7/lIs3Km64gvbLVFJEF2+Sl4yuUKs2rkO6yIjFRVjhsaur37gb
GryTxWlK0vuYooq23jOspqdBWV/dPD4r7RHv51KaUazUJ96wcjvjZwmm+FPyYqMGxaJ6ymbnya9d
vDLZV08yrzeCvdM1NxvNrgE7Q1dUfJkgLvFuJC6YgACPm4friVutLbLrdvbZZSyOAEDBMLygBb6a
cIH9wfZXdh7vZ3c4DRkMAXOuWC4a7TFqxbNd2jt/zq7Lf3YT7pM26PtsiFCSpmsUUJyCu/o3V90u
8ocnaZpXr255DOqvZmGc9MX4HhT6UslOLvVHJpD1Uu7ZhqCJ9WQk1XzC53bCVMKyWX+TFNmVeXHE
YnNrPHMvsBvvpChYPxdP2LqfbOQtD1MRXjH4OVWUPpzEu3fNfLf+C74MN8o723OXKslF17gwjpIt
btDh/mN5JA02ohYbv5N7r7NL7wdfPHZP9BCyc8JPFzb9SzRl/jfiC7uoOMuvAz6tQIF1Cxvvy6qs
o11O4KEsppUVCang1SOWwx8OwvZceLeO9RyNIxGct5T3nlVW/320CsOgY+fARmBGDRRRxgkzTjFM
bMb8GUhBD7dNMHYzWvfsXZHMrZxVbOTIh42CRlErPeN+Smc4DFjXKImQEqr1ihG7i8GIEtHag+FS
nfEdIAD1wzckkxdQmbR6eyHH8WJkqU2xs5g/oMRvhoRqMJkXn7ry13ag9zlEkYWeFZC9devfAb8c
zGeIuVG/XpTmrAvsi7ZNqP505S7CQhuZ2dp1pnHfj6ApCMEmKJvambYlVMqWuYbwJpUaSLlAyKG+
nlgxfMnRgFNFErnOtrxgdqkAfh1ipwnFyaKznb36qTcoH5kcsVKIPDmrr3MTWdtWxx/USa8nMAe8
E3glKG591tIq/qbqOSC0zW7WcrN/I09zyEHcW2DI8gJpphKvhQWetpjKwxKHKEYP63689J40CZyG
gWagQjM+MEVxETCWadMsv+wivbusiglgsr1yMRa2GWuy0C+uVUw2aO5PGr4NU/UMNDeHqCEcQkZh
fWmJzcxj8setivOikcyTfSUs8vhvkQwudys6/8mU9HFHxFKkbpM9puvdHPLubFA1W3vemCFe7z7h
5o805NYgDgDGrEOLcIJjhy8yn7ZuPT+1hYbDmY/QEBeT8nyrRLTBVfg9430ROVn1gsCAZlDIi/dS
56flzxWHMfifd8TrK6+QTZBnbyFm/WiE3OUETHGg/PnvU5fZwHTuWbEU/qL0B3IfFP0t0+UtsgPu
vIAjjPRoVsttddryRts2DnFWBKv/uDRWtulNn0md7lwMPqF5yawe+o4RZRR2tJuUKEQjJD257H7T
ONnYc4gxMjhEmX9wuSpFWMHpd1386N4j0OapyYJH7Vo7AkW4XW1BLMLpH7VNdX1qnTsKROc+Puah
zc6NLkPAy8MTnhZYEXmwdgpuibGcPtJ0ROZ1g7OPA2w11c57Se5nNRXEJsW0tohvL08oeYO14s8/
gCw0K5I2PNnhMG/z6L3iRadtd2vzteWiiyG4eM8d4qQZbhirzSHGB3vPCpxD0MdgAJ0WUwLBl5jx
y6zFESjUPQYEO3TBl8YNxP32lYKopfKeI5kS+dH7AGH85BX1Xyh4BIt53JevSmF7JNdpyA7J2dDC
pItqfjKT5RwL5l3RGsVfUm0Gfy85sDTBB1sjzHsjzZJwOzOmB+Fsmh7Zj/4SpJlC/m3Nji178q+k
URIVz1uTxz8WJqhfdvvhyqpB2NYu2mwgHsrpnq1WnFsyh8gmeNvbjA3+fJFt7ewSHoq2r16RzHaO
ZFKaK8IdDnYhgGjroU8+Aoc0lq/dE44pMNw4Kbho1NwihrfQ4a7KvOhw9ABj6dsjm7idOZQfmCAA
eKWUIA9h+jP6CY9TT88ZC0kOd5z6TZ68wEg4FFS7AhcL3sK4uViUiWR+4UGJ7398pQkzQ3XfCivi
pxzLf52cXPp3hnhTiox0OMH03SCHR1OisDAeLa9YvsXND/S9i11Mb5np3QMX2RY9OId5zmfuWtWb
7MPLMBdfyjXH1ZIBHqOYlhDnSSJQ9YH13HUenfLSO9Z9uVCZRnrbsZMZ+g7I5rlqu78VwqjB23NF
WfVLtRRPGsGtSP19NfMmrXP74Tb9k6zjzxEN9uBhm7+jULh4fKFrSkGE3Ef2HDnxioaFQzHdjGHG
qxH6AjUZJ1hZ/UR+us8bFo3QbzGDk59EEa5K6ygbYOpBKd96TNsrz1+6kTqzfthBEt4ig4wkt/7x
qmsuUH3hbmwMRAO2F564krHSDzcMEWsW1ofKiXCiYOnQSBjAMJLROfjLGDi0ZYTb0mfHRhvTBW3c
3udDHD+z+5kZ9wM3ewJV5aImA14qfTF9crGlsSPuo+HFHmxkWF1AO6nrFHoHHF52rsZAk6DbXc12
/mo8HKvjmAkoA7zDqKQ68lAAMao/GfJtth+2sRsHNFiDDVsgs33sT1+qqbHBDsMr+403w48j0C/Q
UDXXvXrwuS5GBj4g75bTmLoy+vLXdvyNNgUiRPekZcImlYyF4FqNjHNL6uZadzQleOomEVdWjIEH
W+kHDtxqrYgw+O1QblosFYwkf7OOzCoTHk6o574oTgaof+JFsffSOwYfdWFP4nnGU3DGujUttCnn
rY4ghLfoLwfFz/rPqVzWWiqVrNpxU+L3dzFdcc9MoUcX7p60evkdUInw4RVMLEjzpLc+qkITpOli
hMycqlOCN97fJoqeS1gDICd/PUhghcemNxnvGIwWotR4pR/0nXjvM6Wjzy2EgCikbdCqgievsyw6
ARTXemCuT2iT1l1NNBEl1eJuw4PbDDrgmzVh2+B/DG/+Uc3GgYpOJDx6tpu021kttH+BqwavBlsu
WaFPdIdgHq4NA7jBLYtroObOynKXXnJeQaWGViH6o8Oo0tntH2IZlNrUh8jI/s/SeSzHjSxR9IsQ
AW+27b1hk2xSGwRFSvDe4+vfSc1baUYiu2GqstJccxoo9ynwT64oiBRgorKW/CboUJUZAGGdhipp
mLaQK8ERGneWr/kvPmQmagu8feziWOizs53KeOP2APJSz4hXOt6DYWkd2qwJv80ZP3l9qh46jtNR
Le0Q+sktxcuqYMYKoN4tvokh70w8ABdpxnycaqA+U572G0SDfY1MqTxEzYToUo5AYp3uC8vzIDLk
JZjZWkneRXiCORiIyZ51ocYROimQ19AlBjVtIspNohf1eM+Q/6OnuDam6dO0ihPhbefh/40m196Z
41ufRpu4664wp1ZOqPcHZLMr1F3RD4pSax3jN79CFUVZ0JIIOe6Zl1DV65QcZBE7bWTca43TrQno
OcUpAG3GK8xgGjOA1d2DwzhH43kwi+Q1zGNmV3b/PQPy2dGPko5xcVX9dq+39U/QRA+3IisBFrNJ
AfknfLNn1vveye4MdPdTBppg6JPml4uPHrkjqnQDo91eX8FouDamWMNFdOXcU2HGH51SnK0h4nna
Gz81PqyseUyi/+MT6pE8WCXDeDUDZYecwxFZuq3T9MdmTHY0e1/bAKQeak4p2mqikD00AhqNSJgL
4rS06Yr4jeocrpe7nDPkOVrc7zSS8qwU3wFmaX2HWFB7motiXds06JL6DVeVlRY7fzXDAvo9n5QG
rlWUME2LkxwsBkYWsBmxGcEtIwsxxmg47Q2VRWCuemDnhSH6O7kJ3xUqJwhZ60+ltYO4z2K4BMxp
AXFvoGB1heFYOphUVbeIK9Rt8L0OWN1xpKma18PCQYh41pGljRBW9Tw04v1u+K6q8gpOyl7NEJDr
Zthi9UBKJK2tMg7WtksOOww8FWXYIq/8FJzMODWX0myzZWW369EEExTCEF8Yo76rsdtIlGSnzrQy
K4EwzLteh8FoiYZJUMGbyBGcKxnnNpHCjMMwTxWLUjSzV66KGpgHT4LJ/nJC8ztjnGcMwZFJ2lYT
OfgUttQWBgfeDSUCF4goY8AiEcKuAauSeYKCaa6oY+OJ5ozuOsaIEIblwuh6fIoi9y/QHnL0KYRZ
W82n3qAFWxsVc+1Uu43UTPHcDNBkkRRJLGUfOrU8eOOjalFh0bi9sFsPJkpGiMbHFqoF+kyy5H9M
+nAxLDhGck02tzqX8PJDBf0k/cYq7haAtBAzyjyIm1mDHALdc8WvX2dMObd64KOFEzTMqTIeWzD+
reA01rW1rTsc6qDooUS9A1e8DlXvNxyiJ4EbHF3PaVkCiCpdBD6C/s1wtKtTj28lkytrHD+KhKMr
954uxDO04h9pTQ05mOSwegVlqomr+SUckbKZhhZYz1x13yoi2J9ZZniHtNeDjTZ5X07efBcg/yiI
CGl9l+xnszji4cPDiDewaeHBOleNO0v0+TYhnRcrKj3Z/lvuJmYamjczXPL8nFbhvnASjqI5uEVq
PaJR3x3lVU6gtfL5nzk4q1c/l9m89diMnupAE2peEA5kxqVsElWGZYaPa12wn32xRlJUE8nV9oli
/QeCYifaQPhSZOMu6KxjjR2TnkVry1TeAyPeyoYYPAA5RD3QCGc7nz9Q+WUXdfrWGz3wLtplkrXF
qktBwbnkGVlTPEepLqrC5czA+VOJ5h2DOJC17qpu0VF9VEjARhmgzbML8X8oMHTIjV8Iqh313rzl
3b5j62R78JwAUbCIraMlBP1lpT3GgUuN9rKITQ1wtjpdCkYY5t+4fDRxdEzogMbUoQmSLK5fsqJA
dPHdvoF8hqWTfAC2hcXIl3MNOSS4/hL5OwG2u2Rk8CsZmTsXcPvLHBRZQtslYtPYLRGOGawFYIFU
mjCX3LnMOmdICw2v3WhKtjebaV1WnwnA8QGAgaO9D/azMb/5Pq0sN9NAa5hrZdvSrUbxASQMvRf7
hAvB2owxDwYLwW9YSGo7MWoydKcdI1r2lgoGol9Gaoa+3YMLtv1Lg9AEXJaSTqSFgyD2KHaw5Ha4
UBh5HZVb2/8ExTNBho8/CnR8+MV51ABBwouzUdR1Xqb8h0tPAWoxu0bFxhUMztLSxsXMzU4Uxi4d
0SrfdE7zB9l4Hf5jvtcgQMkC77ACNILgHErV5+zzPN4aCCdHFf6Z1i30aN1H3ybMMRhkBOui2+fE
MflERYGkVdtfgb/zoL+O+j4KHCqmEBAUha324CmMMM5DnLD65OyQJPLbAas2I0LzDzxRVDRht38M
+biquxJn0j8z4xI3cxYTUmv28Okx4x0nAtJ/L4xFo2bmVl5Kx5HFkgRy+zKTlVT2FzadLg8i20sQ
4hcqcn8FNTB59UH8luvzH/5Wr/SLwTSgM5PdDGZNF94W9unuaWh+RHXKRsjG4ry3qdEmtIZdAyNJ
acVOB3kyspi88qkBIEPAU76H3cDqzZDQBn+w6B19MSboLEzM1phi8BTwDNu6xQTT4TGM32GOIm5u
r1iDSv9SZ7ROZAHip6Nu4gKCSLupoGDgNbLidn3dBPWY0UJ+M6w3C1yaXX+5KK1ppB+98hEHDAn1
XTW/DWhTgqLbhyiJtAXiMvrJQb7YTEmvMMX7/4X24yYOf7PqJwI0+heK54lKCw0BKiYb+Qg06wz7
nTGw/IbZGcwoQHdihIJC5YFrnp341XT9HYwrxCv2lhIdZzzVSQjkPKpCY6sB/+VLBbYKxQePDOyV
gvDBl9WtS+sJ0TVGsfxu24AlJf/WQ5gFWrEy66+YWRFrmuuTt05bC7ZuttcIFMzeTzXsE5zHdooz
HvIKk8WGkkJwOR0COPr027MRFQ4gwXs/7Kk2n341NMKT+MmjTeZmV2nxSusmucJgVPeJ9hKyNhy3
XDMUWctWbXvvYKbPuLmwOrkK1M3OXIBsN1m8wwsuT0f+gnH7smR7jYQDVw1p470WSMTyGxGqSf3w
JNulGnXXYWcvWFg8OJ18N0cKoMCEY75h1gIPupwWs/0KBqefMSJ2EGYDlT2bG3Z5SrgkNlTmt3x5
L+Aj0dTge8f8p0GhB5QAArvqMUXVstaba8oDYVz85G2AoVkbEM9Y5NFXCxqlcJD40q5e9uDaQyg5
GJiuZ9vfO1HeXNCR2TKnrhY8F0p1mnutfS3i5AtfPcZKARUmPh7v4NT2Exg6icYw+g7Un5zH8+dk
2DseZWKop1zqy4zGtI8muRH4HwxM6qi7lGB4Q2VeWZm1513wtKZIOwTAHX3iddSlK1rA0OE7Cud3
bn7i0Q7uB740i5HilDHWBmj1avLvNR6sfR/uAk4SlabigK7tNJIDsuXy8hvJvQX+wWtP5wThvUEf
NhHWbHlWXXLujE95C32bHVwdm2cSt6gJb2GBz1yuMKvh5tTyKMG9rQFQgIduKxWVXWOrWPreHPNr
MBkSGJWufWf0D4QuomENWSpI1p1VrFgkyFasdWuP7SNOHNkXb/6ftFm3H6LWAWGMxiG7qCfgh6+6
ar3a/A2X6pTiqJd9cBMR18PPeDVypqBYHbtB5cg+jtRHIfDdgZqowHDTaTcJOsXRmKwj7xlEmE93
GBHNdDdAEmzpRNMs89G6RGg1QF5RUlnZDwViQizUSi9uvYtoKGAqOVZg4i7NdsOJk3igFG0ggDrT
23ZTMrkqOT7G/sE44BQ16UJpnlgSSZzI9rZrrR3SCCO89Cho1CBUc8MT66Ij/yoLBn/5BfpG7NCV
ab+nJPCtwIshdaZx8a0w56lpQDtat2VtAN9xs8cEUYRAFobaFtW+le87pL7VCkuulaF433Ng4l9F
wyYnO4jSbKdV5V1+oOiqBRHXVpNtAozbvyYw2VxIrpSPeybJu65GqFMrziaVASfnCH1ZzgmuVKN4
cNHr6AVwjY/U0DFZSOz5L7pMxyjNkSG0lQ2xOou0N91vn1ahHpErfy305DkZ0wuPSvO15Vj7n7I1
uolkmq02MuUK8uraafYr2kvLtrx2FVuKaa3kMTzZTAU7wm8jw8IUi9xVjcny2wf66BeO9tmBgqIw
hkQUtdL3NBxRnc2W6Swe1H+wssIij1mrcsIOYRdxQI829L9L787rPj7106HqkY6rtU3V7dVSu8si
6VC3Ak2JhB6ndrPAxmXHI5AzeqDSUsq77Jy5+qDxhHwA+sk9GIQ4sXYazkUFPcU00feKP6902Bdm
h/+0S3yZpunQzfVfEyz0Mqzrb0y9dnXqvmitddGb6Rh4ygr9dMxWUUFxhuaLMdQlGcvfpY8gcoGz
aaWrNyT1eqoJmEpkpSN+6mYMM9ufBn4Exa8+mkBZWSddx4gUB6aDMiUfqhfsVd86FL3+ltj6NfQd
a2EkSKyY2X6wpyN63/u5LfZeFj3xTNzi4bOD8X+LkOnIveSbji3vSjM+srw5IhC+rX1/bxAB6Jlt
Q8Q+FrCelqObXDUz46ZoBVse0i+5oO1YHI2JvJ81jb8HlZ1jmpugn/HUCLeOObOWfX2DSt6q1rqD
UwUjekgoXHAcpmOlUT1hXjl4yrhwwvInc7KjpdSvY4Y1kGtWvwceRRypa6PFWztqrlWV0W7oz+oY
90tFb7c0Mvcqrul2pW0DYUvC9nlJcnCJ+eTu5kx7pKg0S3I5gIFj0LODwrw1WL9ZB6OWAtnOh4tV
fym4REf6jb2t6mdffauJm2xZCcchQQtSeeszNX/Xqg+VXVOo9Ik3RludHUBEuDCB0SSqnrUCPNmZ
VFlymqb/UZN5zSHYs7Rc4jwDD6LPGzCarYpZgflND2eRA3jMaXJU7dn1f8L2ycnH+Sc7ZmKQpCID
3yZ3rEkZw4kDHeQQ75fBxF68/pwxfCFwZqSmRGA6c8wGLpnxVaIak9YhjK1rk9zljGHBy9GhFN2v
OXxN+GI+lUgsSy2kewpCaTP3H0EyS5Uj3cGGo3IcPqHOMPRiKBl3y0CztwN2ANr4wYXK0yEUOg4K
+qjmSWbNhSvta0OHpwKlU3yYULJj0OApEr3Ar5dzwxxf35Nj4FJAZq+q6dGqSSWz9xFBGcMkdwzn
s01mMdJVIDoXOjS3qmECo+4k2mI0ttLa9xyEzGT9ELQrh8tkk8qTiXBiplF6Uhg68N7oSNFR4pwl
oeOTe05UmXrMIP+VGQSvCisFWACJg6kf5PsHiIv9SGT1njllkm6AkuAzuAyf4Y/e3L2kRd7hnc26
8oJ5y/PLsdpo/2ItBQhMyqve/bBI7v0MjRfMfiTNTBskvQmsmf1bjjUKBhYPPwrUeJFnATQgHkrl
rwL9xjvhCAUzDdWDk//qUG9EcYiSz/d/ny15m/zeDGS6GMHDUxrp9jtPk5/20u8uBJxE6tXxlhDR
XcbdNwvDiJlI6vsswajWZsZ4YQlAZJe9JdFf13e094+8mFZ7yjCpooCsIk4t7sRFIq9TPhIr2bjZ
Tcv+emTmfGYYPmZm8kACFnTJ8HXVdjqrMkPZllXg9jPB5NRzbvkk4ZDPt118ZktQNVcq+kI6jcTw
lW0SN8j6owoMlnbH/Grlono6YAY2JPCUcygUaGf0EFXim0IXm2uUtJB25y5K24NkpVkeX8YhXjv+
T6EigoZzBFCnYCjPHXayrIEd7pWXqhUJf7xYwRlwVBTzSxKz2Oynrgaw6qZxJWHCgKsi47JVGFo7
blKzmYGyAbqoOYgPPMDmIzWvn1ykfkECcYnW1Dqxro7tfUpxOGboFyihOINDIngdnCezJ8QVsic2
kuk2K4xl6/47/2RfqWjwqq6yCB0Qv/kEuppri6f4XSIG6P9l7Pw2O/dCkcv4Gu5KeY0JApksdQLC
mH4FqNjXQXZI5FCssydiP+DxmMWxEuMzpYfX6mfP1jcxd6tUPpwZUqbBX7LivdYD1oc0hTbAOUkW
o7+Lwt+DvGv3XSydEcln7QTOUkrC0M3XedQtvMSGs5U9NLps6NLcGK8D5iI4Jeuq+vcMPB6/j0ii
5pKF7GsmAQsp+HWKGbgYc2beu86+yzGhtePZScMdIIJDyJ3QYJB81nIchEYYWJM7imG3NR5NJDlB
5F3GGMR8pG9oga0criqu9rxR9iFBS4pqIouEd7/3l/K/AzlNQkHhdYcR2VWugp9G12wl35aM9pLa
g3uEeP1vHSKNt2q9ch2RvkT0HiTwS9Ttkmb/T0xY3RTmt5Y3y5ljLMRLgCiTqf9fybL0WFAscq9W
14Rl3rRs6NFfVZS5Jn+yT0PkfXWAEA1TkN6wLl4rLSOPpyA/VNK5ngkS/BV7YyZh4yxHCQFoLNlr
QyfQTtqd379IDeCyE5HguJEr8T287yICR5g9JPjmrJFaeybsrojtI4s9Ua/EHh6ULFR+2jZ0YBJC
Cflsuz8WXRXZvKqOwRFWHUUk0gebkhaXlJySqdMclUdIOLT9H9bi1D+N/k1Othqx8JAkmsDmw4fn
gqKGuTOJ+r+2SPo5DSQZogCvPaRTiDktah7vRTBAF0FDL63fZmZZLS12EMjSCtCojeUMdNHN4JJl
+cYy5gb0xKUTzLhq3hzWCbylcV3XILyj6CxvqU6dnfyZ5skqsWBufGgQAaW5Iu+XE58KjTZH/YVs
89IrUR2k4WEDkez20uRIiXQqbgESBA1rbxTGBpT8Oux/zbaD4Bp8L4oIjoWoe0UNGSSIsxsH3LkR
nI1p4MmZV3Kog2ClUkiRKLjbbrtNeRPyQLiRyvzsdOgSxGgvuYTJh/yXVCjok5PiXuSR+PbLyCEt
BwY3K0f3RIrLmvg3uMutJSvPzh/U+IZ9Hh3+qfvDlGirFc1FIxNSklCWJWesrAa53JrcfNQj5qDx
mvdEJFUGmmls1p7EOG75IDS7kLuVwEG3LQDob5xNdhObigalg/qnP90bhOq5D9ZDEX7NaOkMprrS
OClJBZihAAPfUKgnyUYunxWYh+nFtN4yx1vwHnPadFUMcFjOvjpZS4dG3p+sUTkJpMlGI5CflCae
LGJWNiSTNc3GfyeSwHV5VzblcxcqR+kVcikGJWlfpCv6UUwkyEmNpa4YaOOzXzgLIh2bh6cXvvPR
/0/AOi+XTlSDx5DFCyNBB+u1i0BMOoCxyW4kn6CKN/kYH4WZJn7KYcC0AWzOrS6QeSJS6WkOmerb
xdUs4ZjmTHVRw5QkA2urHc/NorijdmnZNtJtKmmZdXuzJ24HWxFVQOb/5uk2Qz84bKTWLC0cR6VB
JQcrcfbEcUOTNGnwXsnWpQ3+ik+XcxWeyoLBOtQOpJF5/nI+Gb42vUps5AXCIdZWOEzj3ZMan25K
pmP7FX7nWXo29HEG2Z/nrw2aE8i7eABP+7Vq6Esv6G7GoF/dBja/4Kwtl1PDawoX4RbycUggBbYP
i7iLYJGCunJL8FGtg5SECzvFSlF08qPwtaekcNL8NnhJD5jSjR+TbU/vrt7nmCM6xQU30WZn19WV
5JAmUNTeuywg9EakC9W0QYF6HSfZeappqwhZAnk9plLWI0uj/QBiZ9HnTGYkgZMFNVrNYUbikUhi
z8qnTRXc6O1bUjo8CDGN07cl3aG+zsh8AMFFw0QDA3FLXx9WjonXGi5TRUBjMJxfUjWHs4D+jxW0
N2nMD8wPtFHZEtxuHTJkdt+cZbdJ4Qj+/q9GESJDxv9+fjpocXJVleEVAhMCRl397nneZ+/CaLLp
8of1txRaiuYf7Tg6AMynkWBsxzY5BZXzlqOLsVSti9poJ5Ty9yNdzdHGgGGs9hZNB7CHl8ApPktz
eHpNeAjifiWpvxQtKYmW6zS3ekIPoR2VA0ITW/nLqdRwC7K1RxjRDKrt5hYye5FoRDp8tAnPNnbb
Lwyf74pKj4WwABQPYdWwqICujPFCU5GvSJI6W04pIvHQYaAChhHixFQ2fIONaNoMuha3nu3oMgbM
hxGt+MB6Harq2nqY187pHdm1g7zWYpjBlpqiMtifSy27MLa54MmNjVC/N/ox2vqBCguiIpm1TGFD
WrF55ggaV61d6/cky6590SBIkVE0T0nv3hNFK78DNLBh2St0OenJIX2YUMiGdNtTpNxQ+EZVKtWU
9RAiYqWkBeRB872J4sdA7qECoIIqA38zGjHZpEkBmeGSNSRu0nQc6xzQA82WiQKudfVdmeLOmfAm
5awsHB2ckl++/CvTtFHWytJvkHYix3qRQ6/rPZpkPRUO2Azo1MOEcKuZBxrLbGrWRQKtpaKY1G11
XuNgdDeU/olPKvjpFMU4jUQMPSUo7XV24uL63dCadDwC8BxdhatwmiJCE8BbV0Dsaam3RqoaMSmq
03j6bQLcZ1SGERdSGffWDKLHBClmKpVTk4Eq1Gjc3gzPX3tKsZ260L6VjCuXalZZoNBtD2MhlyEj
Jo39gOd6MdgzQxj1orr9Sz90bzLO73Pr3jUQqkc0gUlqmeFhN4Nk7qPWOyGfdDPWRTrKmL7L8iBZ
GYz2x4v0DCoC+HbjiUIbQRQPa3QuJWZ2LkLITbbywK750ILkUJJ245DfB6rsaBpwoBWifPdakHWj
xQtdBjhmD47CIBXWuw861Zz7POj+KwIIyzwbKiozjBwGtvHkBzS93lLTRRZebIibs2oUmrigRNfk
b8R6TUN3VAzZDAS7irWc0eQ3JCPrkNSwhy1DQmTGMvCB5QoaaG6wjiAg1/kI7lxf6Vb5RlGfV6hB
jaryrnbjqvC+5cLU4L0k6+MkHcJX6QYgJIIZRfOnp47LcwvSWYgdH1imqYlZIca+4ADF+xmkSYNL
IwRMkKMt3nekwKl764D9IFhLAVcs1NBmFW0YNYN/QqITJchkzl5ykZLPOUPko12WZYspDrcpIyAo
QIeKeZTfPB0UR0wKZGk0Sk+Mn5A8yWRWIF+Ayfhp5GWUCCfIP5OHkGO33VvBM3TQakr7EPJNiDVG
s6zyiU4Cr8HHn41+XMEth3TfmpiMNP8Z/LuOTEDFVHdZU81zBiZCPAMZJLNim2y1TpQXEgFbVVC8
u09Qeeu4xMawxhHNW1i0f0hQevspn0zu0AMexUyL0xVblwIgGKWU/Cnd+RJPRRnuksKG2CWM4SsN
SYU0S/4x6F7lQJGlp7b4wL2SPci5HcuZDNuvV+G/5cku88HhO9qOhsHBQj3Gsdsj2Nh3DvexCs58
aMssTtZG4k4bNAqZ0ePkHk/vCA2v+EK5KTtDVoVMVMqnsMvI8KUf8RDO9ujfBmv8CizAsIhHRSy0
xpq2TB0TU72ZKuekU21MsNnoJW07DuiUHgWfMdLBMFrYCxnNN0+Uucc/OBh/pqV27urkTfH6dyqh
McUrB2M81jKf6cEN7dDMoJNOv7Nbcxe8bvCKS5QO33WWtpQJcslq3G/Bn4Ac5MjtnRYLcmqw9umg
qh9wopYoV0AuefoMNEjeZctK4zlPx38LgOaIB5iAR0vT3OyLN0l3MudjVP0zRJdTWpR7NEFW8vwt
pVlnCeL0PEg6KWt5Ul6Z7wM4mlKXNZAkMyhbVo8evQJf+wHhduEVf23UABetlV5nknObialFCxMJ
Cg1B+mQGEBy+wiICl+L2v0jY5LsihPqWBWYGJl/iIEQglQFbNmCRVpWzg0e5kwlEwDFXw9b1O9CO
ED0lBSiQEoF1tVSJvFgU2ivRjs89BdZAfqqzQ+8VJyDWlzFM/tWTgCbWDUu0ptkZOCewAqS2I32x
GtzrxOuTbSbrTUZsEeezTEIlAFXoNXddg+U8jT+rMreuDv817b4TZ3zIE5GQJZFOBV6jkSfTJks0
Z0s6L7/el82h8dsTjSXZk3aZsKHNjQy7y/LJmMJz8re6R7kpDh9OPgMSwUO87hv5HFkoTfS7HpUz
EXMuJ3bKPXEaust0ZNO1U/DcmPTyZgP6BCX9ioAFyr8qenxlRu3ZGTAlZJkdTJppgnDbc/6DZgLn
13vP+vVplslwLtEQE8DjGG5LvlH5R8mrU3dAV4WOWmxAPUDrhHGFR9QhaNY+AsAhNPMmc64Th3NU
IReQV4cURUBbS2lpwTsmO5LNwMajbCLo4sZExkc7KHSaB8hkEQNHG2JagH6js/wz411uFwekJcD3
wwMiPBWqv2djyANGswh7YhSNyzLaxQjeZUTqwnB2g2b9zlPkciuiE0xrwmdcg92a7Z+qwhSgD7c0
sTYuO3wqCsT86kes22t03gH2eJW1xiOc8b3xqwotvCiUXenWvxS7fmgDUl1gnMrJelf0+a/I8IRa
/+4M4VojdsWlfq8wfkeBAmeNcEoQ0TW6veXjJ12tpJ2a291mSlWguyXMtRSWjVZs1ES9a+ZMoWGd
GLTggl7uUwK0TqrVGNEH5ZLjq2tF1XZx1SJzJoFmCrZy5sKV2VbI4BHQd05vfocqlQarsCA6MJ77
d7wJQGtsFHPj8ozXZejtXXayF0cjODfEvTiDI/G7dO3NYFYHxUYdWcoYCZQylZajWbZCRVrVFANG
LMaumsDqD3xwbv9yRPpr9OIfWTlFj5rMUFQOFpbDwh2sBzCDSImNexP8omO7btBAoa2wMxD8O0X+
8Nm5+ckPQJZXqNY0dXfOGncpL6nJ4x0BRbIRacpg7rZh3WB0KUGBojCAZGWn5hGfjK2crwVmpYDX
lS+tzOnJ5iXtYQ/Em0ZHT6ET3HjJm53DDebQkYqVdQSmBoFwcEaGu1IDkKP8d21Wm4YtRlcToly0
lDMTPbVPmalLiikDC9m7Pe0IlCc2Of9det+xqSOIhM9if5c2Hi/dcnzs+Zigslgjy7jKTbTx2UHh
tKyMi1JezISPB2lAbyEO9XY12tY9UnLkQ4u7xtTC1vpxNUijHOwhLUMfOJjcqab3x2yC+6Ybe9Uh
UzSRwoxdBvIGB+IA1ZAnAYSY/WgGv6Iep8jJMDYE/mjKgVV8yGVNCSwWCoSkVYG+lAJpyqnTWjTE
ECle1PS1JXrQTpQcWsKZz5vw7QqfDuKiNZ8Yu0w0nyVXsTqmwjRkxFzCjb76HoXF3E9QXlG9V1sH
aRDk7qbsur8YryKsW+Pkq9ngjbEnyKDroulU0ollmL/uVWddshaTIqKchhz4ayxi86UD3dLSU4Lu
C5R6xu4J1UBeXhozvcdRMgymgxlzvcivmGp3nnQOoBI/lG0u6NWi04RxHOA85zcfSYkBtOVo2zBp
Lg5AnhHEhtNMpxRXx5mMnBP8MFgpFBqb6acdmVDUwDISDfEQ2HDU2QcjSn9y1+vWKOi3SEfAtmwA
gnidubW7KHuEqoPyLVjwlHnwUZ8UDQQI+EOleyBttFR7qCdth8B5HbU/FccO58OLaqZ/qmQEF4wT
QmNAqTXKR22YTyVLL75q8aCAmuP5rHUb+KcJryeP7mbT7LoGaySvfhoR5iB1bWDgNqsrG/1HpIYx
wvHNAASG5l0NZNHlSK0pOLZV3rU3k3g3+VaynJGHXlQj1oyw+Yqgx7/Uu2rULiqHuCnYDL3wzjrr
2iaOW2Z/iDwIQ67+auXlia4VJ4hPq1KNB42wPNuLtPT6VWEAG1bmZp9rzQfC53s5yQ21v5KkHAN7
3NJDWjZmdv8H7kXedg7sIyNvRMZmUuyuWxH38N/qwGhPuHyYxrY3MiIs2issxq5/UbTuM4fZaA10
m7No45I3YzB1ZLVuNIfZJeJOvpfvrK77BE8I22Q+9m701wxpF8JpYvfQc+YqClO8IqaYNKzVfwFx
Bo4Akt8agB3IeilUl15I9YkLAwTDHPRe/KcohodBWgOPZSVvIETt2RiDryoDgGtV9zg0QVgNz37y
HNBwsEx1Lsm1WAShBmGQeVpfBjM0HgxjYQ5DTj/NjfM1OfqxS9JbovP06HUsyCN+Og8CVlo+kCX+
lBKgjjUqqBklRfZ+JP4zjnOQzenhj2n6+TsZE2JP1P0xpgs9NgJlMv5b+lpqPlh260LxH4ER3gz8
iaoa1XOZbLV4deNDs8/47oCMIeiN72QEopzVhEhEjZnd1avOwnGtkoQ51XeeWSAKU89LtRo2M9mu
nw7rUS23IP+RG2OQMYNNgbf9lJIljClFrWgXQLSyWUgu26pWKPXy+c2tnBV6mv4ictPvGDyNX/o/
OTJhBVK2Ghnt2NevVRXcFCS7aaaT7xB72n/JzExKYYXvVgT0Rx1vThmR5W+aZqB13K7hod8zWv46
Zvc1Du1+s6LJB4+cDku91m2Y0+kftMkx/1FXiYeITJLTNWj6hQ+kERUy3ihCOAp4awFAwK9BbC9e
6tpH3lcnk1GO06rgkb3pPIw5dCpt30YOohBhgchjYVz0avjD4uPNI5rmTJD76GsE6zAJbw5Dyq6q
mLIALqCaQf/dX9hKz7CH2ged87XKKzZ74y8QbHawCeNlYvxX2Ma2sPG8jHgzwSCEKxcpFw8BjSny
P7VEgRqhfzrVsENueYnKwq2Cx2H3KGJ4PpllB3i1Ia2t3Y6+a2hRAEwfM2ZOvdN520qmXjQJ0Ov/
Q4kbIUxcPWkWr3yMhnjsfj+tmpF2Eum/zZGpA9uwnZ0oXjMSQ2PNBmTSHH0EK2rbXVRUW761HZil
ZOCI5Xu5X5yjV5pqL8bulziYLU21fgY21oge6CP5Wce/RGwjQ22v5ACQho8jf1txjKGTuurqEGWa
Cq1mN4PFD0Q4dXej6a8D500bR5qD3U9Gie5X6ksa2y99QLsS19GwMtZVraNWF3x5qMFg2eAvyo62
CW10Wr5xj0QNOvvLCetCx0ELJjAXJuSOiMMsgmWZGBbOJZTHhY2O8ISxSpKswwmt84LOOmuS4qym
C+APCWbFtKapgmoq2Lo+JV277RTrAxtKgBoHnqQymn/hMYM57k9x0G0bpT4MDv1/mQFx6ACi4A8p
Rvijp11PDuQaLooQ7hLtFSQDA3Sj5vUsIGErXiEFh7RRsvIQj5M8hfhY0ShAbpSsipOMB8lRgwwO
FlEkVWGZd3TlkFSgONGZA8k27TGzl+SgaCJ0yNLOOSdlT6PcRQvJyk8QLXiQ2mvZorJIKWHq5Ln+
j4ZwsBJbHyUJuAooKTeHlmA+bfRpPNLe3th2jCtng5YDufc43Lyyubk1g+vad1ca52+LcD7SJ9pV
ExmSbmzoRKdrg4ldSSskzdpTi+xnq1DS1lO1r7xmN7ho0Q0arT9AqUzmuWb3JwLepanRnUclE4Ws
nD7nXtk16Ihy7E5LD1fYOK5vLrT1BQ8Oy4PPmclC9cnTCWK0qg24X4A+yfCY1G5MzjoeHUnsa0Gh
O44oVeRqlS4rB6ODKnvTp+gkIQqe7ktEjPNje5HMwUkOA3c0T2YaHmLTOIAf26a1kWx7LBY6xYWt
yEZrR2830T5DsnNndCkYLI7UWHByqjtyRlKQ1M69BRSAnNdNA0VmKeNLzGQ96bRvq5nXXjNcHA7n
1iU1jKq9T1chqGPm6hRSbneaeDB2UKN6Adk4jtqTb4OLAD+rIUoTk/2MXbFWxiFjw4MRrfbo7ENg
QSCm2zvjgGAZmWveHS3LX/UppnhdgKWMdqhM/Z3T9MPjxHVd+9R0zr5yHqGOzFBKmwKk0sGNOUXL
kHTTVz8MHVaWl554yVtbxzkAbtiqmuqzSl3bahZzswGvLGD/NJl4nMTOGGwImzrKvV8jTR2W6aBp
J/V/HJ3HcuQ4EES/CBEEHchreye11PK6MEaO3oP26/dxT7szO6tpQwCFqsyXfOg6BxRGRQDxbk1b
4F9e1aul3F6KCKOTRwvTFhgqThjxNXbIVDDvEO2B6iwaV2gPTuQs7KcFmRu+tuO072fMFRUL1ejz
txbmLv6JTcZz1aMY0xJPAFPNTre7nOgzVbcfVQljyUScg5Ccby2XWzj9S2PuOwcW2/b9vzn7tPDL
LruAE/Qf6Ww9hp71HurkmYUjuTIUDoGvU5W94B1NNm71Zrvc9EzbfMZzt7ZlvBuoOPgeaAUAZKG1
SedNhem5n8BKQSnDwqCC8Y0vjccd9sbW4F0s9wKf6wPe3DN/gMadw9Yc0BEtAndrNBZ8AvuuCKdH
Sd/koeSNTZOHDku9p+V0Lruq+45qJAekru1tupVLi0VYTkxZDCSeo3Azu1F58bnar/MB54f7Cr+F
sgpVriHfK0M0eFjAzjAlWC48wimfBNU1s/uw+ur1VOxcywF1ogriMMX0hIOHk238kp0syVlMP2sk
oBHigI7LYdP/LMsKZP8uZb9D2j/ZvrsQsz7qtD7U7B+dvfQXzHy8EapH1HOlF+YtT5g9d79ikBvP
Unu7VueGLSRnga9yJA6EerDnmbrU/xe2JOPh9h/da1qLX2JyvixV/EuG7Hvk2mc29jpFPzNbdEj8
DIIiX6Hq4D6EAoQITT8uU2Og6NllNjVaNB1zKrlbZbXTrenNrRqkvZvC5CogUUFeHnEcm1u/ty5L
QHqqvsg+/GcCwtxk3L43xIIbB1L29KH3MImYqP0/+1jGn6bdJcd5TgSMSJdRgyLym+dtEPM1tTlx
9f9iXSQMHi4pb0BLGM4EJYaQyJCSDRArumFhfSUkLzvs3cuzb6ThEWQlfWFCWk11F7q474KHQIC3
BKNS+s1HNUJWr92i347BI8Q+pNoMO2BkvgHF/jba+lyo6lzXw+PoUdBIbulbrNrfNsTvZmQ2Jq2B
twIOQAhEp57tDDvymb5i5NSQiS9R70dXqq49vqpvp3GSfdcVYAboXAeqK9YwrM8Yi46A5ugx8Ci0
iFR3oSi2bDsjPbLmSAYNSVLa45kFn7DSiB1NNE3hmHHGycswZUcCyR7NgePJGRpF/WIv0FSW8FLx
KNuDIieK+6TvSKXIss9aAfU25lunISkUig5DVyQVYXjj/Vh5p2o2ewZVhrXOnOI59eEhuthJb3XO
iWy07vOIESUz9VPhOF9xX/W7IAiYJcRwq/Vt+cxxfiyZl01HDJR4J22P4icABk+CDPEzRoEg3KRu
xr4eho3ciLZVGzcrOKuh5kL6QHfNBtZY+nN0KyQJ7LnugOzYY8qQYfrVRb3L8aIhEQF6YVRfjVuD
t2aljnWGvr+CfU6z7LOwx4cUPG00MP5rexZ6oJeDIxb7mXbVvQMDHxU4Vl/WnzmOiOSnga6a/xJ4
/rgOIg/ETSP8Ywg6fVv3Qwwkh/bR5HcPpuOd5iy9k3ZHAxKuZsyoGFOVvx08gNLALKrpUnVsn2DQ
X0TEYjXI2x01JgntkJfhee9VNj/GWbwZu/RDlcnNHFARF/Vv6OlNlZeXwoZ5N43uge8goaUP/hQy
/Bl25iYdl/rLhLGJx4spX7SSqo9e/SnhJYbMOvj2yppbYrlzocejOEKxEgCx4hYevhqq23MOIP1O
Lk7t7hKMeA6N9G6cTl7q092YT26T7w0r/cwGsPuGkx0wt25hROzKxHmD1s5Efc6e06IgWa14hK2/
n2PvX2Dow1xO36GQp9xJt9Uo8UAh1rO9l3jCvkO5VFdGuR68sN0FU/E0K1ppTh3+ZrGC3Sgkwomy
fQ1MDIqle2bWYx5sp8PMX7oc+Jraeo5NKuGhbe4YzD1lzoj9yukeJjIJEAbzcEqi/WpvYJOv0l3Z
zD/+uGjIGMXAzbSTDXffcyJa5sIwM83WYveaIAa2tItTZ7x2ZvcWBRWOpew5q8viRMOSCywtm8HA
yofmut9YwYh1p94FDnFtNByxFtIxXofaPnbLH2LYvKlsrgdjRQcrlSmcq7L86MakAMtrHJa4rJOB
IvdT8ZH4qsX1Rv4HqWEsPoC9dts/CUIRFHytlYJb6xrTC976qymdB7K5ub7xgexCq2OgHA6/agK/
aDV8OJgI91bABai13M9stu/mhGe0SRmRgno6hyTm3feokFA7s0Orcb7EE7taLMW5GaynSaXfqpCI
vkPEZWMDjLbHtAaSGTtkn/aHJHDlzseo8R22Gv29LVvi1Wf6r96o/piwPZsk3R65XldcPNmY+8AH
41PSzCKIZkPuobHShRo2UQ/e2hnfJ13IfVPaDKlZsXjwEXF7VqV5NL1jC1ktjqsH5I7JzimmJU7d
JmAZ+6icJ+xYJLYRpVYqrJaCaSFMtTvdE7PZEKOTavWbJcGf6syjZ7c/RsYIk1NPBTH9izTsH3ug
joJMmZWB0zMO+2hLBuRNF8beQXu/0TlqyxTNJ555TkWcPR1twqH0kxO5G/GlMiiWQ8IJN5Hy/1IA
Xk5NBTrhpYetgpeUQNwHWdX3ruE82W3MB1diYsxcl+Z4aUeHdmLBVBYJwFwK2UED3zjoqGRkEZCD
rUe4bxVrmWxWlPxhEJyVl7+qEMxZ4wDQHbxbVZs/puf6D7MfW/dt1i0zD31fV9aDM87ljt7VQwmD
eRX6dN/ZfQKLtmSnQpfYLw9lN1wynP4VGULqZ4yG50WAgFWlWPehTbU+Qe6eR/W/U9KtJBTx2XgN
ihkvCcU5d28mOdS6YVsVC/R33erJX80CUnJmmA9VuVQrcT6sbGU/jFb0kYzdPvDbad0W+lYRKnN2
sp6D26uGlfYniJCth6ejvgnf/hWqebRc61o6XLtKwD4rS4/tijrhYg3uYU4Q4o1VuB+rErG4NcHr
93w4K8rZaw6LCsjk/6ooIKRCi32tpwuEuYurASUVGlexPayJODnOCCFtD1pbw9aM5XTdtjHAmhKy
EGF6DOib4Wvy+l0UhIw/41OBIdt2YLbJxN4QdXj1I2PX99nHMmUU1LyZY7e0v8aNV7oPyuDqJFXr
fKtIPKe5wfEAgMtg0GL7Ps8P5N8iIEvc+TWS8TcVdN5iwqIi9QTH5UZLpdoKlST3iMHgotbcNm1s
hW1KZEi+R29ztBw2p0ATsl2uJz/OTmPpsFIwxh+9nmLfKtnSeDSid2JISm5IzLZ9q5cHCseAu336
Edu0/JRKjozGV8rqn/y8OgczjvbUItkz1+9D4NK4NAmZz3T4LyObtMstEtnKG0cEL6vPzwNThFXR
plf4iNz2Mnn2BVm5vv9dxOCvYzpAYiltWtB0eS5ouPvzh2GBjsQLsWglmak2C44CUYprvuVeSWpy
v0EQxslXnWVenHVZPDSmg+HRExooti9PWVXcSUbXNhm4W4+wG8rQ9tJYDHxc5shWkzzMJlHZPKJY
iOu/fBjvSFZ8liAqs0QwxQ0p/rxMJM8yNmlQ5KzS8kzjxNM0GSzCKFoUHuibKEv1OUgXU2j5yCQS
kNrInXi4NJXzp8JecbLUT7FVzCT9sOl28NanxjlTuHC8IfMtifhcKQ9jZErMVaXSbSa5I0iDXIW6
SYFZ2dwtgIYYKDXhSWsNGM/Iwk96D2cOqr/S0lyS81Mk6sflp2ckWriDex/a7SmOKL8sukz2aCD8
yI8pwOpgnvCDMIouRPNoV9NTvbyf5X/VVir0Qo8m5MFEFSs4MmrTeR5jiB5MXB7ZeV4xlaHrGXCc
joesdDZO6J/MlP1JIzyqEmZHbfu3pEBuTdJ1mvC7QuSTcgatRlU/4NRDyzVk+zgka2zZRUiIXZV5
9DK0+bVQ5r8ybUgzb7YjdnySejJcXv03hAJ0Ff587NPpslhLlnffut5J5eLNIQzz/6814VwtQ9Wt
sc5yYEjKdKfYCHOim9TeaeFcrNK7mwcAXoU7bKzKqX6Yd5ovbqwBbmSjsweeVp1oXaFSTDS+gDrp
d0lveZcu6SF0TTkzzKAdjYw2M/FzmzjQ5j51QVmDSwDHJxVXLAn5raWjTrCrRxRxkv4V+PfJaavt
S1eQAS7tBmbSKD6NmT5WKn1748sGykTSMxY0Z4TXkU1ogAUAt4v0S9j7AYxHupCNMfzmg5eextjG
OVFosTWLtF/LWTYbUEj9V5gWHvykbBAnDyGTt8owVuzzfiC507RL2g+ovAxSjR/9RCW3WMVQSkAB
9yc1FOqlammQDkGDPTuqggntfleFB1CV5c5ymTJkdhSfuJRhjB56+SAmhtLgFbl/N+70YuaOeWhj
9lGEAPrZZCRTNlSqRq5p2RHnHlVXJ/gFkISRqjkRN9HZrFWg+ZZcCaCWY3s3mMdxjLYiSQimWTR+
ODScVSnEc2l/6LF8L/KP5T9ALz0u/yWLIsBEwn0pfZB1CIqYUi44hazIFxckeOp/FRP+GEBwyi/L
4bW2352K1Lc++PKW2X+BiNPejOhYipOfNL8hAeOSbw8r+bKLRNbJb86Lh2b5VYUaw0Jz56IG8wMk
k+4uL140tI5W+DvkUAKvXVHd4ZkZqITn6JhCaSkCucM1NQ0vIxglV/8RFMvd5L0Dd6PQjQ80DGx5
kyYCYvdp7MQ+i/5cSRKx9emgGjBli8Ps6NX11m0DuiFomxoTz0pNz4J+/6CelxfIm5NZ8xUVzRnR
iSYDJEHkG2Xgx7xgVdrvaNolLz6nGeYRLo46JdbQWloq4JJ0Cf4WEs3W5Ek+DRmJuy0WdiP7MNDW
8e2knCV5FD3nHZ1oD71A8DjxFmGh8cizxvEYWmCK8k8fcizmIXBlKTrYRYKFqfzDkiQJFieTD5EP
Tnn2jZ9pNgBjJ5CyHowxq97zB/pB7tPJXzRwy4viH50Nnbk7sSnh1jyaqbv8AKNafGUO45DmpNry
waSybFKEhuCGt23Nb/RfIzE6y8dXkHBQ578ox82J/iUjMHKnOBshZFR0vRcxwvDmLUqraOkh84Xy
FfFrDGiUhhTO8xeeyAOXi/Xih1m8VtTl91FxS9zixm3tCCOUk6Y69bU+Tro/YDj4GuPoMBb2jm+1
FRfTfy5HYALFqWwLfEGMXd1nHYHyup8HjOlqxyvkzS4nDqFeO2kx7QFiZdKvAKeD9FqrNSzfdcWH
jAFusvL1slAc88cb7Cc+kYJDl0bROjK662D9eIVAJ1NvBwPScnEyhoecwQd/jtOaOIWKG2KHCZGG
u52aqEP9ct8r32A6frRooZX8NWWsubE/+gI4FNU7iW7Jky3gu5cxA5dry0ll0pbkMWLRxQ0y/ACA
FPdf46PA7CTkb+49OGm+Dujc9FICVynqQ691jtsI72vh1sPaC2l8+lWMV+/T5D0ui9vo7I0k+ph0
1RUQpnWT/y7vThIlVyMkz0B6nnSb77T/2eXVxsSRbxPKUObpviJzqyMfgIeF78drxH1ovCw/c/kH
xAS7dfdkLIMdRn3LmCDq+BLlsrraAp6C/K0pqZbXsWwuIP0+2B/08orrynyZI3intXo0Ribu8xNG
VmnT90Uh4FXTseX/TJtyv/w1fM/L5sIfoqsdT82eximZrs3yWPNtEAYJe8w4JBYMGc0ZuLzjtgSA
W731VbBXVnThR8xFgGeQKJXmtasCmj675YH15Iww8ITNiN7777IeYhmNgK+C2xKPd5hh9rcpRgC4
maXYxqnNHa0K3xfhWZQaewOmnjGWOHV4tqy+2o9z9SuT+TWOu68pQgpskS8DRdn5FKR0gjM9tN28
FUV2jSfl73EO2+RUmj5+Erw0kQvOm/RIo/bPRVW7J4Zi2wVB4xCfYZTzK6UHq7rjx6JJIawXfX5A
c7OrX+LcQAdEeoZnMUMozPc2wNOV0vQLDNSk1oBGXJ9jTnq0FfAHrJ9pRGdYeccoYdlP5ldidQ8p
0Os8TXBAMH2U3ZXAjJVldrS54XxNEi5m9dc76F3E0ABXw1g8KpcbZh6cG6k3BL3vBjQkrur+IXOJ
zp2bcPCkLlYFPn6CT7lC7EcrYVbmlC9UyEzb65m+B3leus658HYXp+U+Es/JVkYKIlqtnf3cewyY
s42FuTWvDXkSJZQKMX7ZYOI5ml4johsDXSBrgq3kk/FEnEG0liOWZqiVJxK9TwahkzO9UsOCkjRB
KxPAkSsWUzVfOi2eOY9hvVBmDv2xmsLD0ITbrsITWY8XKRjUi/ZQ9eQr+2rc23OlzgN1TBvbxmPB
6GRKBOcTSrygfmxF9NNpSp/lIC1pOCNCO2UR21HaMSNhdJG483ku4/08Ziel5ydrBirlBA9L6HoB
3rcWMSQRGnkeGnMxg99ld7f5YAZ6SwfZSmhaAP7wrBYfDi96hmviO/46nrrzPKfbyYCD6OnmybId
2ifd9A9PybcZeYx/9Boi8HF0mmvjpPcqlC9V32wNJsWMEkwsTJwUXvHs+f2znffnBAm7IRhVYGpa
tYHxGMrh2PNVgiRcFzHhvwaYJ6NNfi1ZnFVYE2CJ6rEMimFXiw8NURSdk/NW1+wCRmZ0+Hs6/nWu
qMloattk7wIipy8MnjbdDVx/XQKk/Yk0yo45Qx9wBILue06A/46+88gF629QyeLS8xuuX8m5jt7c
IEDW2mS3oGuOOu3uWxkfmsbcGJ115GvHjoNbaQzOom8uWiGsw/p5CFI6BgPGCL61XVgtcvLkVcno
PIvQwzYcFxe/qzIQcSRkNcuzLPK8Pvim86Vt7y4MidGIW2SSCRNCa6Iy1Bqbj3C4u+R8jaYzPJYa
RZ5THvi6XuDWg7wdm02rqj2WgVVP1VqHKK/qoTkXKXt4WNAdxkluoF6RWwqPrW0lXDe0A1pEP8th
JNZn+Kss41lAybJnuUfHotcRqTsNZNR1Jifs0FN+nsfhihcaOp3Iond/KoE46H0wLeKNGsodBpAB
eZtFRK/zqqz20SIW9lTBmFW9Wx9S4oqw/0NEMWHRM9bzYOtZ+TsN652Oq297CMCasugDBgMgKxty
R3IHwU+OypfsYCc2EeJGdx5DrzQxK+zHOOxqJHuE/dAVwLqRBGSUWJN3c+K22SM149l1SZ9HHpbi
rZyjq/SoHCcHelO/rf3x5lbVQ8aTIru3ri3f03E6hA6wSOo02DTeMRmGZ4VUFs/EtU8crih0tmZ3
01Uj3HLAx7CFRn5fW87JN4dTk8aXvlvk+h7Z9khT3cE7OE6/6SStWSsWp0DapHOK8pT75n5yre/J
6UBUJskXd2PUnF1/nULnx3eJYOoHAHeeafGYmMGDm9tvnWZwD1xwywjj0JbOLTXHfRx5T3Y0nMeA
8ZhhPEdNsCNZ+w7sIJ0DeokVqr/eZKi/PENhXv8OksjoOtsYGtaxGaBChUXXoE4NJxwu5VE39cVy
p0ffVXez3T3qyH/1aRFnpX/q2bWHOHkRiEsMqh3CfqmbJKrYCPvdDNjQrbtXlGenmu6224VrAjmY
vVnnmS1ybaeWt+P7EStJRge+FQKknA6N+5j+5XlFx0JEX4wZPlVldoeKa2pvAZXgR3kEZLJxIp8W
mySUFyJ+GZSk9H666hu3jb5XEXMdgrle/EX1D36xfI4B2K8MA2SNldoAhCouiEE1HBvRnssGxeEU
10wqHNXiPl8SoHTw7UwBZSCzdRw6eJDrJblkVll/N41JtQma/E/Ww88YVxesoySsjD1sXdebKML+
z1DY2qY1/NiO7Wz4skNMqbPzVCiBytVumD9buiVts6HNV0/zjmanC9ixr7d9jfa4HhRDnISMVkMo
ve0IWN/CJZivYSaYKHZVRIXf9W9ZVolzWHGGtK1/1FVwbtt671UtiWfOrgjYXJFCvhcazIymS2ax
0MmWOBAMc8ILdq4yF8HBkOwTmz3BtOt678PsA40jCO/IHfScsfucMWHQqvgIG+yUhS0f5yrFrWhC
LLZtuDQ0aKUFbs4sYA1PHtf8KPVvTVqiKipLuKNteY3NwkZ8N+Osyj7nqWNleYG5l21Zb8PUvRGU
BrjDaFaiTP6Z0BBAOHVQjqampTXSMMsGiG6ZGrLw0n4f9TnP7avZGj85zIDQy+/CBNoxQ4JhXWky
ghrGFUZD8ZFP5zpozhgekb+hW2v2Aznu20Z3mF8D98LKRktH6FGp333l30okFTrNr+gH7uYiZTre
1hHCKk/8zO34rliE2HW3blYSQ9phcqmJPFX5wiNv3+3KcxiOtw/cwxf+wx2dgkfREOjNlojH40EL
jPHz/EHz+741IBaVpBmt58HEChm1O5NXrCcQryQ0nESHudSCJKZCRWYv3gc0IN+54qzwkFPxsP+r
Ivtf1DPRzarusSEDL+6H31aK+1LXHY+vHdKIB63oMaxkRFBkuCCJRnIB/KW6ufdrOjwWhJTO2OD/
3i64dnfO1yG+00CrT5LCT7XJwCsKPB5FSOygWfdEx58nKG/L9cf2qtcka+GTECjU9/SWs3RHo6jd
j0MlUD5AaXSFdRRtTSgExQfFBMUHbrXK9rY5A6A4zRl70cyU6YtFmUn62D0F7/xG8vPH0AYfys3z
QzeXDFdHJtoZ7TBXeRws/mswFt8Jwkq/6OlwJM+jaLlDq0OmoYWXgrghuhuV5ZA4TEYNEx91axZ6
VZfZl2Dosr3FXg2fQ3yClO52VkzfYTJp8QI0fq5Ta6dc2sJOnhLO2+y7gchVyz+mxrTxpu65USPj
g+IWSWIc8pbs9rlJXjLBdjlA1QD7z6JWZIS2JbJ4F2CKjWix90i7tEzX3jM6uglD75ykD/cBNR+6
rWmjhXFr62bpB/SH0Jrv4qh8IMngmXyJhzhrrypIbyZBtl2J0WSmCSqmjr/fgCzk8d2RIwlXcDhZ
Dm7FJXIAcPsWYDd1cD7jsuzQ6qIRpFPWJ+MFfOenz2fQ2tlHObdX08i+DSjQII3h68mIkxkaqWBc
NjBgZMoh8Hs5qjkaxA1/KSy9LMQBxbxs7k1epBGRK7toSFR0C1nuLUvFYsepnPaQUqMGhsS6EeMB
tNPysESQxr68KXs8xaG/E0xYjwb3dPyjL5rNySVcp0/JORsdQhSlj/TZPnTO/GcjPubRpS9tu8j+
FsSElZ2LOPpxHPwMpZNOyMMsGnr4rrTJrtn3dLMdDw8NcRYIQhEP8XqMKbzL3fRoRLT8QSVJHnN5
oDNNv35kOkSex6ptAyxCA74UFYAPzYjgxPzwOgpMP+Wwn0qWBAtsihssaOZTJiiB5g7gk5zVOs8T
mnxWTz5UOTD/RABQm2vOhk0uge96oT4o0dlb20XKjSaMwJ3WXcyR6o3LAkOdwT0NuBmLIWPkk+Gn
pOQ9iH788AzN6FUZCMyHOx3pLeP/nbRJEO9bxrCInVLjtcuR2cRL/tzsfOhUF2jlkEwJ8oGn5CGE
/R0udaSfiHFje/FzlHtX7BmPuV3yjjwbyufIzXgq6KyDLdRrn8rLnut4PYUGZ6OojY2qAcCX4LYP
Ub6AfC1kI5yGrkNsrKjd4GDIMfviuoR/jBROdl1bAO4IcUwa8ti21i5nvYI0JHYaJFuHVTuKp4uw
mmteGE/1RKNkDo5jpA6Ryg4oBZ7QeHLjsEgGJpl113KrQkLfbh1Ax17p7XSNKrMdSOSN+rs0nJ8j
3qjVReeqWXQomNEimxbHhLZ0li88jeu4yTed1ZKROA5v+cwiIQUiaa2Db3VbSUXRzeEVcHj91KNm
wCoEA3nhcoUhbpQWGEFSl+dqcWdZQbadGiZkTmo9ZEIeYydAZqSOYxKsLH/aVYYhmBTamEHxqFD2
M8pK4ng/TZj7k9IacfQk98vDWaYuqT+0oiYUm0mGSHH5lwmxuMGXiDjsbA2MXvLQ21lN623afj7U
3XSPCleT+mX3yEaaMzOJH0/FH1mO9KYYxSGhisNha9GJp6UXxmlLyK0H+aMR8TYM0ZOGScvAHrrp
Vg5ZwiW/ejLYEW3SEpK0HunvL/jlSlv21g8V84qCzomRzxOf5/iUxNOTH4eMoIeXpvCerbk/j3An
OaSss0kdXAv71yWNHjgTtV4i61WruY+1EfuS7/zLJMKVzjTuM1tuFW18yOsrH+1Wm+N/1RxnVX9j
Yg771b94vocOSO7iXu7HgFw0t6xhcLpiQHIeZmc1CIZYDZOTfHa5NObta1sYAGQ9JOFjUH4mxOEN
Y/LYc6FZsnmulk1uMPkhwP7rSP3SyPuLlkaPx9+aFuGP6DAtttbVZy0m3vxieKV5XyR0+BlsFIv0
gkTnDAVgyqixitRfPNFTLRfrqlO+MnQA/qg0HSAAbPCqd7OR71TWPJSuwwQKkgTXI3Q3bn+Dj/0G
2Z/oGuPVblm/NYjjfKTSm8ObVY0nu0zMTRqkzkflUpeFzXxn2ugYSzM6jzp71SS2rcOeLaD2cMXL
uvCPgaqq85z6tNeYgqxaRdyYHJcwC7GirQCo3FTYVsv8j1L4ZlHd4RXgzfkFg1q8aUsaGZ78InTy
c0U0D8tzBFQhsVURy9qTJ560Dng3g41hZizWdUwaOpMY1AjyuKBiAYHMzsDl4JqJ3j1xBft0rUEC
vpB0mceaTVNXqGxhIrmz9VJzT3HDce9qex+iGMYtxb45+yW3feuYVHQmtJOeU77HrA7fGUvSPaxm
OrdDCzuI08Biy9y2SfNuj0Trsg9l0EjzeO82U0MWrsZiLRWQ2xkzTeYfBjc5VIl61XDCg4zuvAmW
f9MvqGkzHF9McyaDRYbNcMvYLbnp99sAibDT94QzSujeZfzLV3HDBmSdDds4IqxB8gAg+laVGZVJ
Ex5DGQRg30hcrerUOAyp99v5UjE6m+mFExmM2tY9hoW8Nl570hUK06AiZNXvm7Pfo+BN0mwmfwah
qjkcJQ2woI7p7gbDX+4N/j5lnc9+CuXPvQUmoxLkCUxXWvQzSix2Xy7IAP3PZBQdHUMRKoIeBwUS
1ClCLYNOP3lcKkkk7VC6GieO910XonYT0bROIxjRvR1/KxR5qxZn8bgQK5rUp+cpQPGAycnIqFpl
bvvgZsaejgvOPMf4a8jnNBMHx5/7gsbryIzc4+nigp/GFgOgOTsJn2SgYI6vEtQGfxYtGjGxDlsr
LYri2PU4tsyclaO9tyDKH6Yg26H/OZthtIvT8jIrNJr5bMMZbpBgdlb/7ETI2INGuhsm1xkQK7YL
xWfyl4up4pjixhwvdukm18fOIaC9t8h/LuV9mMVE0RucPshnM6qIvctM9NgYFQbqZrwz7BAG1nJt
TCLnmVDdfWn61zrM7jvyAGCO0ADoXdBiBYOxvWChbOq898ikaskMdMmGbmPnmMX1w9jZfzni86i+
t4hkRBZDU8Pm7s9x6CNn7rtgQ5DHeknqiqvqqSp9Ts3FuenFpBZL/8Pp3nXOXNYZmINiDQ9fBDVJ
0wAXGNWesKBzPFvrPBlpKYcvqCY3g9e8jUl+zkcv2Q8N4Y3db95zcCzbuPk7Ucm5IYONymS5FOWl
o1+qGFjMebKKYzgUtd/8cwLj0Bjp1vfzA/nswEBkR45TbkEtICK8UHR4BdIsgewNdBU1MiE+YEfk
HeagepWV/HZZLIkL7vRXl6jt2zy5n+lS+an49BwIpwvum6dja+bLoC24hmH4QKX+VAj6DbSN8ePK
7EUy0CR16bFZniMLMzSZhGlarkk0/aqxmr/SKn2REQteuTBZTPmN1ercYQebnaV1T8ESeoBEkPgJ
jfgYdYuLJIFIEhdWVzPR/rdQY8PSBxzYgRm2GTV4c7sBofJY2+2+UvnFDee/DGsZU03BIMKjnibm
zEudV3ZwVafbgYmwP0X3y2cZVf5ljMLtpF/qkMwttJVAxh6zmZyWLnoo5gncioS+t9QnWS6BBAxM
DdCSYp7sH/ypGndtVP6lQc4qJHa3YypKMFSXfNuLQJNdMmiAwCQfSFPPZWhvFYX+cqmXkdhYkjEV
kSski++NRfuPQzPMaGij2av1uZvEGyqRrWowHdfIiiwSLsVM16ZvT0Sc7jAavsIVOUgjQJmAtxGX
ZqkBfaJ5haZu3y8P5FRgFKcmy4WxHwb/N61a5sB0FCLrlvuoHmJQ/Hw0UeTvW22iJ8ZRlGIXHCZ1
HpNxxwr7KfqQ45+bTU54sKsMwvMQ3K1APaBb4kHpc4klbHFo061sRcscYbKfIhHdhFeD56n9nhu7
ZMhaKqBHgUHLxGfaEE01GlXgUajMNh0WNBb3frKKz8Jg73IrcUXd8trBXdjkUxNfIHbHGPTr/ax8
FDrePG/CXN6mqrgfwLsOZJs4wC9NPIdrGqPQCkx4PgiwZBYD1FWCDREF3tomN31DZKtz6G3S3huJ
ghDl5KecgjttRLS+y8J4jACrIK0iM6QA/k/lfgVdS5aEUQQbWzUvBVgsA6awfulpQiteLZYs3EvD
XZv666Ac4g8kDEhWUSpEqCNWjuly92fDdpatQYOqq+ynsUD2PCqowMWbS1gDccvcb4BrIAdiaL6h
A884zGKYUobX1HgeA3IpxmFL5ttDQt+JZYJdI71GIVKukuahmX1VLXnvGd56I0sOSVL+yyZ5C1FA
IJlnDr40wRu1tC2GpzBncMfm+GI3HXRPdanciV4bQgb2omTyd3xg+9T8bSjltVW8406gz0zSMD/+
UPvmZR6/IQOuCuPZFxow0t8ct5vJDl5qgly4aN/LOKA4aWhQhq9sInu8DNj3nbv/ODqT7TiRKIh+
EedAQpKwrblUJak0y95wJNlOZkhm+Pq+9KoX3W5LVZBDvIgbbgBBFhWK8Ue8qeaGFnq1LxjJZjyR
jctVPrq6BPnXq1dQAxnEL+IF4xpmeB8nealKqI16GA9R+wItCkqvjh/K2NxwRDL3r3AlEwSZBvc1
bEKm995p/URwzt3lvGUS6qdclkPL1sf4gUslX+eY4LuZwOrE2Li2Aj/2Nq39lRKOaoCacciV9U5K
87HHB8X9nFyzvEaptbITWJksxY+KpIAgpfi43RaHRPm7Tdo/TkDEs7ZAIoJ5vguhfFyCoGJ+qf2j
iehrFzTiYkYvAuuANn5vYvsuaqlLGChVrpo3IrUICMEJMBJUYvmkJv8qS9COxZIUR3dpfme2b94W
Q9u3b5M54wSdA2dBaxYJOBfTih2L3qkUzO+bRg1bdvMfIMa/GybWJGLdx0wKalNo0GtTfcGE/uiV
+bvp/HYj0hm1vevNvpbWfUps0QCHQs1FvJ5UtLU6F/0vYpnUbXpkP91VeX3ofN8+iohFlpSc2zf1
QUY1h1a+ML9ya7Dlza9AO19gUveTDik6Cp/SaAyIpM+bNh+OshyPOMS3cG4Y2JGoE8ObS6YlAaLX
pvXN7TGGWFyTo2tAN62KnbuynM4tvEMeBSZVI5fZbLlnqr41tNy2/D9ynKatGD5RiY91TTOOUPo1
zqd7yS0gaOnFWdPu0bWMolO/blQWzj9jXWI1ng0BRh7JFO6bF2ZfYvmwDRa3QXCzqg44iTaacovY
IDbq39rL/pRT+o/Aw4ayZwpmq2xdCOuPIF/fPjo6SUaljw1mWD9pYcnYd1nBgGHwvvxkhUXGhkxa
TswQMmqxr+qIEHZLSIEtd7/k+WNrz4zrKSFvUfP7DAoFdBznTHHjRNfPoDDYAbGx069WgJK0OPPP
ZXwhe3Bppf7R0jr0Bhd5RgCrG6mkLjuO1fO1q6fHOrLPkhysgUCwzZnDs/heuWPRNdDJfcb5dyry
m8MCFPfZ+8jbsQlU+qAH8UU5VrTpWA6LBl5ZOuOhp10o46NpvntAW2u+gosOl97cs4u1GuWV9Z4v
OTQxrBBwhT3bNta20wCIRvLXNYO8rY8+kuwToRp6wPFkUGi2LWvnzaVcZ5k1Oi34AWbhTmKPe1cl
1JY07b53xZtTuKdl6VmzqBCxS9o3SjN/1WKhzW94knj1Vh0Y6W/eDjwIG38dViKGPqdd+q/mS9sR
H3Y2QZC/6pY8HmAPNAB+FiVbatOY/2x6Jsumcf+NBQ9QVWIWRdR9TSWW9mGl9w2GqytORZ9KkFhd
8JeTa0cI57wTmB5XAtkOBjb51mIaOg/OV0YIduWT6tz86wJKWhlgyc4FYE1xiupJ8AaHaQnvEqbO
E5PlyE+YpoT1m0M+Egqkp+zPzvL3vRb/XC/+J6k3PEOlvKqJ5HplUGTXBR7APPHycWeC/j6lBsVq
phNhXpp/xvZY5s0dJfZiD6Kut9c+L/ldKFIaJb5nFXto8rxPTs8ReTSgXjAur1/G7Dwx72PuAfo+
BfcULhxcGP2mNAQEi/yT5JAK1+sEN7UjgKszfXe8reJHWeOvsA6OzVp7XzRA6TjYmfTXkHb7jPFM
p6O9iLyHKZ/fHRnusG7frappSKrI7juuFBEfcGfTM8Xdv/RC9suME0DLK2IdwzSE9VKyCGsPH7uR
4b0p9NMi/DdQbce4Q9mbvPKDWApfmlxybqHlx0z+D/n3ylT8EnF0DOAdk2EGoUJLuF1gRx17DjZJ
96lGLz+IvsS5xi41jjkum9S2diKWX7OZgUFFI0zm7DGYy8eIee/Y0fJp864Ehd2+VkHOwUX4p7Qf
j8wtJUNRfFou/Tdmtl8Ntbs5X+hBecTv8LbuaRAMgfDx3/XwTWDGoqVFzVvCX95BXC5UNx7jtlqO
HpIGCZGWL3McOQrB8JvNNfUE5hK5/KzHRuSuh4CNK5xqwM7tE1aOGzWJP9IKt0FS/AjLPHJZdNv8
h6KOD08G+you3ozpo4OZxvZsxf0tNfFtnpmwmJH+xRICuhXeBS0tye0EVJxb+ucgSTWlIKPGZnVz
To8kKk6KmNtG9tY35UBctiSayGJwAw5M+iFzdKW3E137AumHthUxnUyuf40+uMykpqbF+itCc3L7
+uw0hQT/uERwCJNDtNIn2npY68/pdIV9BTOHos6urL8Sk+Wbbp7ZNftvJwqeWuYhm6ikhzaDX4rj
ifYog/lZ5fqVjoBuOxGZtDoEaGfoMKNG1rPP0GY9PiKmer+IFu8jx7CYBbCJSxzq5ah/yZUAlQUT
afQY/Kd1cez2QbvTy/rax176y0TyFgXefvQTdhHSdDIElJKZEFnp28qAHiYkepuo/GX789eYcEdw
kyeHbBUOJYbJDvXSJ+UAWJzRK0To/obN/rO2wa6vVxPTGzZyeXCy43qRWi8wFVfiQxvJXxYdM5VL
MjMOeEW5Tx3HkNeyiejQwDDwEI0KhB57B2Ts+U23LDuUyQZYZqDFNvXFxZhNoiu5EbK5hOy7btEh
F/KAYWALQNVTxelg98dXt/EGTJj8M7MR3OSQcSmpz0EX/Itm1Jyeh0PSUtdL5z5KytfJbn5ZhX/0
+oLHWrJjBtPRjiaq47r33M3PDKubre+W7nXC/gdFmBz5DOGAqz36flOAFqx73JFBZu0yv312yv6N
+9FzA4nPLgCZJKsBn9fEZ5KR/S8aJ/uhLEDeeNYE948BW8MjTP10gFHKUMveWHeWDC5U1vUn2zS3
3Nf5o4/wH7tYJSmp3ApNcAISIIFY0Wwy2Fpr3XA8gPNoY/dK/lgBI+oJG9PXul2XyYJgmqKbOsmG
B2To1yqn+DIseRecIDxifT0Ccb3UjvNlT+rBtivUug4dpXHJAE/mxedT1aStV+OOR+FV98Gln0W6
d+CvpXhK0fdugtIeXCwgauPqK1Llxe9i7u9V9dwhEQaLhkHfsXXinYrF316Jv+vRs/GiB2HhBowa
yG6OvrOr4Y/TgvKvEOtHT1NkZk6iqNTZyhqenvyP6qinjnMil4XglWl2MKF+XOP+ChNbwegYb6Bl
/giv+HIicP28jRhsUOctl4Egt8px9LFghJtOsdGsizoeq3+QCUkEQxyFliHe1qPVVPj3crUQgfYi
KSP3lfF3KuIqX5Gw6N30vgjDg57rM2L+uKEMh6bGDGRvOjtM1YW4QycEjrzWi1HkjT1v47tYLyfD
Sb7rmBCKrHsdJOZFb3izo/aRXt7T+gD3oUAa5SgpRxYpSkhdIc0uDXlN2mEGH2EHu6BtP8e++dFu
/mfsCSLYPpQqu7+Gqw/ImpLkmrvdFQAjyTJ6YxBIMcBx740HzuuVkH8cm/NxapJvQFT8aE3wUfgM
te3Z4FYJwIHzwQ3oKAz4NUBDlJGKpXTr0jG78eaFqUr44vjFi+oDbM3af+pt7LhDO8FOwuQZYoHf
eizE5UgbcjXfFPDDWOaY+eI7d84vrMewv93o2YN/t5VeV7GChS89ilhBAckustKj3y44TtKHsBpv
S8xVOhL6o/dGKlWYKYEwad5x1L4SYXos6umSDnhpfG9GusaL3HgscNF8thqj8eBiEctjzitebL23
UIM2id/9xpcPBn/0MJCOR7E2rHTBteaUEUFFWM+NFsPdKiUHm3e/eFZw4VAQyCxgyeDBlHZPJM29
oZ9/ZCExwFk21EVH2eM0KOrdsRvm1kuGEdYrbYAQDmWm/XYu3KcBC5SOnWlftgqqh80fqwbSTbSi
M+KrceeNTAjWeKS7z7jR7xIl3rCBRNDXONFGQ9hfKJ7sT4GYL04ov2d4maOPxNsTump4Oace52La
vcmMgebYZYBQ9fSEOP5RDVRpODkusSlvGfAL71hG1acB7BT7SBsBnH9oPltw5tt5jBlTMKdD0bh3
R/UVLtUjli7ARcp9XX+rFofpJpMG/3NEm4XLUC2974IQ9TBffR13is9hM2L/3HjjfJpj54zFpd4k
BpzGUj9iew9oUAt3yZLdWid+WK1xQsUPbYsSzUGBmM1F2w7FVXLOTw2QCRwEnNrL1RfMj3QxTfNq
Axhi6aQ+gTqHku/PscUP79U5n6zbOqJo4WQYjAThzOjSghjapByMuzS4iXUfGH6H5fRs98ujP88h
JD8oCGn5bhMyhmbx6NTh/TTHVFCwOJQiW6mxpLc5PzCGCl/Y409Ew2loz38rrF92Mh4QXm9EUDH/
JFd7CuDBUNDF4GSi12CV5daLLWLIpW+LW4nYWLJGr2t11BDeE+P3OOg7D88Z8ar9vDob5/zHDdL9
EC67OCtvliK/V0DhR0r8HcY5hgOt3rIUCdysXwkJvhezEPlRGQJFBIEmNNZJL/XZle1BcaQolH0e
uwJoXkF4kqVSsHPVQrL61beylq+yCz772vxb18geSXBVWRnxXjtMTG7T0UzByE25IFpibsShFg9B
GD9NRp7GGlO+nvBGCfVsy+g7GquXptXftnCZvvM8uVV4KrzR26qwyIBHgHYYmoF+rCFgfAA/KDUF
2CTxwOOL4EQ63h3o2OoIWpDGuPnI/MxkwSqup4SxNi2T6a4/VEVxrm0OT2kPDMC00f167fSSqNpr
Y1/tnhH42kElnACXEnlZcs3sMhklTgmcAQgCT7YyT3nORVE7F941FpRE7xIXRmfrigMxRmIs6ARx
6f/1Jiih678J0uwQWcHfJeEaLfV4Dk3wGPMNVxN7BXaZF78L7ooofq8J15e9i+sLWshk3yNp3M1e
dhY5UzkSBDYTLrSM0/rvPCZWw4xtxNfHcCR63C7nEv+wcvu3wAvfJxYMztivQ8VBOOdIGBnuq6H1
PqyaxFB96+XLKon8KM0QxjzWffqYMt1YMv+HXmz+3L2owojWG2Lh2n6e/fmQIJEB6+C3wXwf2hNl
Z+QtcYIQmo7Z2oHalczd9DhcFw5KWczIATNMy+OxIEc6JYk3JCw79DlVN5c2qZ5Mox6kvwDudc9r
P+z6OiKEHLPefch7G1jmuilKfq3sAW8QGNPCuULNvWbUeIElT/c1LxTecYJ3feo+DGP+UpE83AAe
pe6zMy+liO7Xm1AwDQfjU1Bgyx0jnd8luLCJlYEt6r2M1MaumWiOmbkFNO3GSfQBO4Q2j+i5U8NT
wP8AJPnL1KxJN1ieG7M+SHGsSZLSEhCFyUMMkmW9jZTN9LOU03fHuVetj3nTvyFI06IAIKbuKg7W
6bXm5IQI8eOlDokrVRx9P/9MauYysXtpx5FuMHkbOqxypr81UGJw7u4tyhMGso1V3u+D1Fwsxe8Y
h9XBUFSD18rfMw0iEGkHd9HchBhxm+fMZS+0uTb4DqQASf00bPkBE/3SUAqOMPXVdu47IhoyO4v9
PHYvDrFVUBzJc4VUxZrKQ1ECvKjrZ3x7oGIt0NnINba6rAfosrHv5m66Ni0tCcIAKyEeu5mh6+ft
9Jrk41ebYhv3pVPeyST4/1jxdyapqFy6RTLeFinGa08CknMCn0Xl3Ns1N/GxN/NdnTvcbPm5QrZe
7QGNc8R1tsaL3fXvoRmPQQLNlB2ArhS+a5nJc8kPvT7Ibqef8yVlr1z+DG5+CIXGzmP6j/WHTXj9
ZG8XqLiMCkjokhpwT0EdfRlDtCrCXhiUBXcNaIkbcl+H/3OXusuJQ3v60030w6TNT++4+9xrP4RD
j7XVtNV9orOYy0k5novQ/55bgywwUlgs+8uIRc1Ywz3nzbu24QAjl+odQ8WxXXFqZffIGkcqYiSt
jsYLZXmo70OZPEjLYLlpgc9ahJb2oCkmDmrdyHkn+cH2xfbVPYRSfS6JBSanqbaL0n/7TDFd64A8
qfnUCa5T6+03Ka1t6QZ3whMnETMVNdVBmOmlTUIW6Yk75by6JhwrvLYm2Ls9+bOlFlx4qd5m7tbc
yoLQYInfRurqZZniu7avPivTf5ZNa22muAfy57iCYXRXPnRLnIHY9hgv9vopcaoXBnBoCOOnL+1b
FuAChEx/H0/FY9Kp1x4AC5d0gfOCd2mQ5qUt9dp01v7LQ++YBuTjItyboafUsQSMm9KbubPJxh6i
zn6yKaQVC45jDDfI+FZ1ayXnG4Bz2MmrArp9d6JZJ9ktnseNuJDBTviIonWeTqRHQcg5UUIOeaLT
AHbbuLjHvi1PnE0pHOQw09SPA14pKlza+zmjS2+ydwSZAPm5v8WcX2MXRItX4zOYOpQjhbqxBOMr
Xkf55NauYPRTc/7tlrsERzLRN30RPgNSY4nHCFdoDn+zDxkXaxzxi5PkW7DA3wrrZt9Hn8RD8Y0w
kam88n6w5VWy9UwMaoMw47tcHmXL2LCuKJ4cOIvhmYO3Hz83LAjtol4pMz2rBvP+zErL/JASRu9u
sMWR6fPvCN8Y9RlHe2QbzUaOqRTrYb9yux09k9c+6/bDgps5ZA3pgWZBIwAnBGStxK9ig1y3wQd4
HlHa0e6Kg1uzLpVL89gt3GSCKflnjPVaB9nVuHaJuoURgNlDZE80SuYABwXMKZJhY+nBNOKIPvHO
YLtrnE2qYvgtljjaaBZjwQxCU5pA32GMSzHraJKOiQiwaLIWFwvpvfmr9PDOWelq5uBH2jgORCY4
X1YrbiNvMzULb4ET6/vEatRGif5Bw3ciwiT7g4IWJFMB9ZgecAYBuec9S3YlLSNyDvm78tWfMuR6
zJF2yNIatgffTj0pwPbjrUr7RylLTALNfHGFOfT9TLkyXj8Z79NO09VWwexwh5bUpsu801ri+ErC
+yGfVzBWz+gyMXjewv9PIaPLglV74qVqshc1jmj9EoXNMyRC+mKhtRI66v8LqFvY19G1P8yIQ8+b
WLeGVpYXtLp7K9M/ouNSnGjEO2EDbE/Q2PLQObSCqp5mJE6aAdza+jFBLT2bafUIxDcWg3Hnuy1X
rPjDTspH34vvmsL9xsuAkaInIOzZWt+NpumOREl3dqjQzKGnPqQUlNMf3QFVgpRI+rjo/KMuqc1E
ca/2Jaiw22S7wYNHeAABDBfWscrbFYgRF4eh5HpBCOfFZdlrpXjzOvuLwQlBksyp967LosEc9SXJ
RUCK02FIP8FLxch06ip48wsYhhDtrSLh3oT7WFBdC+1/b+L6LWn8x7xqbmQhJe8fPtE57e68wn9u
+Q0Gu2YNnU8+r0pGOUSv8B7RRBTMMDa02LuT2I1hjmhon9fJYeeJI46D+5DktR6nR+h1T8CEV0dr
RTyBmEhBabkmepw6QEgpIapw5uKpcDUhJOyE5CPgIWGMo/K8fO/ZcncVwoJvqYMdyp2VmBdOKz+I
gt8Ii7z55RqTyxG85yn8sAnRbn0A0kD7wUE2fXAorORb2+VaHFExnNZfmP4vMSAWwpb+/Zh6+5pM
btGhbcSde3GxsxdRevWynJDf9B6Y6iy5ERNhpR7EZpbQ0K7j8kIMtvpZnLpgbBF+h6b6iFxx74/L
Z8FfUHhOtqdnleq5AJwvp7V4Cu89dMOJsVObeTcoYsc68sBcW7iT5itONWbzmD+rDsa2EqYhfs55
FNpIxatX5wHHfk9IJj7ThSHZNsn7V36fS7Hkz0PevtPjeqeameIb1uLQKX6geLMT+3duoy/10Nyg
iQCyDYpzysTlSXm4ZZo5lBzR4d4Jfm+7rUOUf8aFBLMK3oPsiMX81PjlZe4XrrBtjUiN5IlA6B3Y
sz9djJVZYb0vC/DRaVobo8pkuoRL9im6qNu7Q/wSB8m59aenyPeeene+RD0JLCtECa0MFYiTRdVF
aGM4CcaHUmbnuh8oEx2pvZ4qsm62EBq+dohbaHUJzmCWCFpbFDjiRlq/9HKXeyY+p6l/db3+UCfl
UxuQRxeD/SdaplNYy99uyDS67rjHY3h4Sab0Q1CZ2wgGaPXYvcoxRAYtvK/Rts8W1ejupP46Vf9g
depntItjJpvrXHVUvzDNZ0BwM+Cith6Yt/ugDmyOY82jZNzPg0sjUJHFRIi1fZ5adRBlIw7VMDMl
L6b8OuKHHoz/otP+uhhuoXNV3K/8TC3r81IVJz9LoMy66W5Fl1qpePEtyiycwadcnPVbRxLxF5M0
7r9XUXQ/5Inqbez4P1WIkaECKgK45+BH8rGmWStUqE+x68PuiX68fPxbCW4dbTi+FRy5wsJWRxgz
6T4PuQcnafKnViNL/PDs19SyZDgYe0hEOK6DUzd41zLmtFx6K4ZQf41VTPKY4VI1PCHt/andyNpm
pv4qJ+yWDj1C2tfZWzPW3NCYEFKLySclNZpaLfZjoTLYKYjqclh1z6D6SDz/LCXDp8DTJyzl0Tqh
fB75EI0YTp7b3zVhZO2oWsI64gKarJtPsmFvA6kUUH81RDt7OQlIC2tqcmdsMoXbEMBF2bFthl36
Uebefd4mLoiEGqqQVV4kHzdByIvf+GTS5uA7XLqjW0N00jMX1RjQZuM0T5LDKp6cDCt5y2Kmw48q
CfRLIuo/fSTv1dj97mrvURQoTgWApkPVz/9/MFLjLOnm5HPpzE9HrslSw3kMh9+UHZ6ddn5gI9ix
nBwzPsGuyAE04HN/qKAmeQCfP91S3YoxJ49Y9IDBxE+U0DUXjJcqYcRUmEevgJJay4dFen8cC8Zu
lHQXf62JLao/2P9JOdXVqS84QtPodXEcxfSsat61Syc2RU8HQXBkKtWPLxYASkb+Dm1Ea5hIh7Gi
uAMY6c1d/5MQp+Wc/W0J75CHBV5oxnjc5834voSr87+Z7vCTbp1peEtVd14wpcdFhZ9k2jYpFSdY
OjgBFSylg1rGvZjTF5CG7qZBaUUzRSqNcZerUK0l4MF2bkAw2bzcA3J5XT1NY/+8/gfAtl7xclFD
gOOSceSuZHGNArPvU/8UD/3LEuo7FcZ7ZjLRLu4gl6axwxkqocMP2xVDG2N9uNkM6hXCNJYBL14H
nuQq8M0dNc4tr2yhMUkM4AQs0cwG/cpeASbR0wq/VoLTGluh6xw8v6y8vQksO6MQb66jvSVnGP2p
Q22azJ3kqElCWR80JqTyFxakosComxUZOBq42Za3Z/FMqlenU130SFSQe+sQxaqkPC5PdY0UZIfp
Y6/sVTfAh57EF5CO67WXClv9J8M64/J5Rqm0YMiNfv3SVolXXBUWFlySOlmMzQtG3xvJ/Kame4yR
uiLO7WVtGLOxeYoJx5B1047sDjIWC7/J8NAsItvZtMblZMN1Vd9HowirXdNykd1ZVoH/xChyurto
mNL+ziS+nXwZUedqxXJIBgeZnrvwOcr5EP/02oeiTLpjjS1HUWlRGZ/VejUPhSWizS7Px7R70HOA
f9VLuK8xevdSdY2CybzB2vW8Hy92Mvkl7bieLyKSEdn9eigVLUAaxh81a+5qZTRtNm0drJrYecdJ
ZKBNspEUzcj88pVqL8ne4QwYmPQYKnUHAF9ZFOP5dnBKhR4cFPym0PMMnLbnt0sTe8I8AD98OpVO
xRPNdTxon6LIuNGvoGygfaEG9Rhqa4bUDV26WN/w8zCJ5AmhKiZHfmhqVqYyK8mmltZg2E9B72Qb
GBW0smelBZdqr3yEwb9VXIbTzvddzzkMuuaEHRJ59F46Assl4nYbEvZrcjCnx9lJAvqMK10iUmJx
yH4GbRV4GkLRY0AEKqFM+JBlFh+Rn8e2hYoMWwwGWSsDpM+8696U3crxoamtKbwyIU14tAeTOctW
BvyWKxq3s6JfrW55Mr7mgOGp2RpDc/1PwgFkM/Imxo1WJt13SdfCpgn4LoaalEVrsYRkeb527RaZ
RfZ5liAWbnVOiuynhkLPOFnPzuqFCqW9OITnfF2yI0z4YbpshQkW9l8RRdg4tjpbH7ajCgCVwUVi
TEkaYWonDbrCkvyVCfj1hk6B7WwhMTJ2K0bf+hHu4MhrgwmkHl/gXaq5XifLLiFZT1Ds/rb0pRSE
ImZlD59Dz/r+0bWeTzCqzSxKVlvNB0TUbbJHS+xyx6OGZ2taznYEWES12PyqKbl4i6emqsWrPztd
+7wEQ9hMWAr9qX0gC2vpN7sCcnPiHZ6AIWuINBGOSSaOk9wVLh81OK7C4QDPESpWi9q4Y7Pg0iSj
VbJABxVQlJEuGFOHvxOCyAsh63iMHkmIl817V1QOnoPOaWbzrHQogi+v65uOkyRlcNh8FttJV7pb
bFft77RBdvielr6lakGwc44HKcpezIyWsZ/9aCJtwbsT10X6yYHeGW9Y100U3XFQJ1OqY9UyHBs7
kVv8kQkDa7vpZaRDaHGdx3xzSrKmDA8qCe3hZZau4OrMajV7zT4KomLCp4FeHlP5gDsjQ/hNaBo/
9yPk0p4riyE6j4LMH++BJ9ptBlet0VHFnH8qw+Gtjyave8pKtDOX0xY9iDT5dZPwQpI1lUfTYmIN
ZNc2abwU6O3dgCyW0fpoZ4LONVcAFdnh3IjXJCZrjYYwLPH/DbscwzKYM5PFBXHAlgnvO1ZHd3wa
xSxXrjJmugDF3LFctGHoWqX1GUxOHx0jWuzXb3ws3Sm7Sy1+F9pP6mqAVMUSsjJpQGy1lrx1KtQ1
fjjctZDqRNu2H7ENzo3kLlhM9VNo3x4JKmjp0p+l7bRNDtzpWPlpxy1HoC62mSPki7AA54EpZHCa
kRqa1E0c69zmDjGRfdAbGOWQ9FCNTugVcduu0+zOIDamgcJuLWcCsV3see1Pl41ReevsQeEoE7Y3
YaEtJKnpcMui05WvdSrn8pm6q2w256qtDeLzvFKmZs9ukWF0WJaPJQoOYMHJ9Mq/dIRoCfkGgRMQ
eopCj+Hqxmn9xW8oWwi8Dq5nZUONxL+XIoRYXg//9NB4WbzeS51k7aXmjliTc3Ab4UcFUWqQlpTJ
MIifnb3nILYr1oMUVDyQw6E7MsJj9u67QxQxD7ZQilclOp3UE3krG6rKlMeaNkHTZfNwbLmesj0u
duV1cgMv3OWMa9hW1sljqkiTb5xGWBLkZR23QbHrtGPbOL3MDN/lVFONK+dDNkdK1g+j0jmX66GQ
Utfbqbfn2uwMzoZxPlrJGPZ/JyINCr2eeFk6v9jThBPn4g4+MOqbFVdNbi6Rq3TVHNocAeg+a2zi
OceWZir5D7aYLZ0LHrIxATQdWNIr7o0jA0kxzASw6NCJIgmc/eL4ZYk8H0OcWZtxhc61uRkTzXDA
DyHxsnLAt+bD88chOfZochwOlo6fmSNgzV2qD1yYQhBOU/vbAmisHgimT8HzZNU4XcHncIRgcmKN
feQeHenF3KgF9toheRpoy+GdW9b46OAQHy0GHbm461LVWll/FKztGhEwTAMO7xCusNZuGHnHKQEC
jMtztRtE28T/Ym/UMQJIm9TIWYUmdIWMVppCqC0BVm31KDBD0jKBayqXoVDTToD59kw/M31r+7zE
6VkJux7znW+sqpT4HXMe8cyifQWy/TDSvoqLooBtG3Ig8I5FRalPQoWosesHoFNJsodb3nJJoGsW
aHgaOu70NXVx039ncETXthSf8xc8gGTpQOSrOU7bz0JVevlLGipae5faeLKCI8YAxupAowhJ1oyi
yUf+s0XQlmc1zkSVd64P9aNiBStr62OqShpkUEvyCgZ9WBO7Ci2w1c4hb8lh3w16kQ3hCwuu82K0
lj9OSEnOHoxDALDLoy9k8gMNxYHnuy6TW2LLwv4grTATgmRiv4jnWJTurM5tlELMIKjm9A3VwhPB
6+lokVesj03fVdTLc+DrWIrlUKnqEVtlHP1mIQHhQ5Fi3obfLvNBQkNqTv42nTV0BDx5xeVy8Zl+
NMEfYggRIzGIrHTN4DTOIxhXuQrr+D2p+x6YUun7wUiXoq/tET+G5aVtTFx3bgmumT5vkicTxcny
3fnGC5YjoSPHU4S8HNLkOxjLMWMKEdWu94hPPcmHPSe4CksqSHNB7Wwcjz0KQQuokXrwOiLK0MsW
Y3SDyNWdbM30yzpHU1Fh54gH00X/EgwDSmwGFkPgbyhkbowmHkTjoTZ95yZn3dRSDSfOA65lbz3I
5d19mTBF2XUGBlJ+JhzbqpuAxjv8MrZR9NlmiR7fLRsmHU3CYhziYu+2SuGYD80QvEUlENPfaeJp
diTSc5r637pQoIWQxauKjRtsTx/8hKOjM4yGIZIqZy9oqMyMSQexktGOajzk5SL6PwrkV6kqHiUx
y+ojbZzO8dAvVt13m8yOonRNcbyIwWMtWW9x9CAVosMt/2D4jKVwDlggcIxZ1ISFI2NC7ja9bU8v
E7xQVv86KqP0haKnSdUMree+xYTrSKOqfaVkMfzhuKWTz8JJy+W7JyqEoa9SIc8ZSpt22ysI7zhy
qe1MLWXDbgvwRZ3nPKKgMw3o1GRwjNBF87CgHGz+ZZErFD4wSYblyP9LKnUBrhTuD3ZkWRb9zeE2
pzDQ2bEnvjiyiuJf1AC5gknOiz5hqdZ2RHytJ8jIYJLBbIdha+Q7ydwjB05v+JsOeIIGRG0+qV+L
a9qDi2kU9Dk1j84vycyi4U5m/iPpPHYjR7Io+kUEaIPBbTqmT6W8tCHkmt57fv2cqFkMZjDorpIy
yYhn7j3X89iiTDjW7VfNcOn41kbgpAioI5ApMH96LIaS08tLK6yqGVwGSLB9WeXBle+6zrI1Cd8B
yyoxzXnxlzBtBD5BKcGMaDB1C+nvEk9mxVBl9gx6ywlZJm/FzGeJZhJHsIzJ+W3MJT/O+SK7o7SA
cj3YcE7wIYU5IqBrpM1gZUZr0bGkJ3Tpc0d3V1ZOfTBQ1sN/tE2KM3yvmjmYx17UlfKoTzaDcXAw
eQFpJ+qKXHmJxIxNwsw6HpsNn8QovrhfQkKF9Tm3+0u2CBu7UVCk6ltO7GCOBwBOCXQ0VAt0Iy14
uQwMXhyE1Z9otQB7bW+o1D07L8qQDRkeOfxIsZyVBTGOvbJeVXFbZAYFGWWMOE2gderkZKY8kYjX
LTah+K8L1FPfoYT9QxaSHYn6m493HPAyMENNj1EYLiBtbHyVcBHYnHdBz1Nq0hns+G14DXjlCcEV
W340Pb1mdVpZcl8OOExfJLZzDJx1Jw3rc06FTk3WuokBwXNKzIi5SzFyuBsVttl10gbzLYSpE7Wg
0xoE3YQzolQi+T4iEk5Kj8HHPm9An9criRJC5ZmbIJNfRhrNhb4dkp1XwpyaQ80h1YFQM8YvLYLh
+VyUZHPBiGgDRJGov4uiuwMKkeREGMz5ecKZk4beyRZJEvlza8v5r5Kuoj3wpiXePo2rRKI+Dqck
LY8i0IV+EW0D5GnNbHFMgIyx2c2DVd7mg/aL5VrnACyjxCY8h26lBL0SEBGBYztJ0CivhjIaLWTW
Fn89Jgfoi1fQ55SAIqJHfUjCISjuEYOq6QtnvGptglHoRCW6cbnMlPYkjspvAiWG7s7+o6qJW83n
PNuETYw2ccUXkSYTu6qs8H4HM++xSrFUMXO4xQNjnoeKq8Ry1XSlD/+qsY7t92kAPTFjTR/G+QPd
aSBfUmfpXBQJlS5ywcce1uJG4u/kfsxF3M5AXKjyG/uDEzOAM0BPZome4VMeth4AR4+liGMNoGlX
LoGN008qUtrTC4E8S4Wcd3a98Y+zh5A0KIJJ+JONQUxBJZ0gdasnwh4i+3cI7DojQUMbaMhlKHX9
5rWuHDTIkDIkr73Q7arRmeojwYd/lDqD0qSAflH2bbD/jHkWVEEuRVQPoqDTraWl2NBaLk+UYiRh
r1wn0xMGeo6Y8mjdGXPOnR25eo1QLdPDsX5K6FlTPs4d+zFyQKRHFHqAuDi0GHi/NGYfj8DTHSD5
75rNgn/EDJ51deiXmpGVNztIkureNNlc+5EetdBYygEeFRWaXYLCntn9X/KqabGSTMifcfOleBPr
n5rLNrlix650qsCyNuYH2xQJywOmem1D2iZpGyhkMlQrhL2alR3e2ZwI5z8t7PrYJcdJ0leh7yrG
sd6Whi2mahN2OEAYbLVaTlY462rW3Ru94qbAATlmiLnzPtOjUxdGZoSBN8KtSebf+CxSOto1Gsq0
8CErkr+yLG7vrae4pM5k4lTFZ8tzLevgFBH+VAKFtH6dkI5BccAYBcL/xKgGH0AW/2YNVMqKcAaL
OOUiuxhmbh1n1sIXjPDwsEVKPW6lIjtTDYqHOsa7bwRNpL5Wp2Ta2TXi4todWOrFJV52ZU1N8dDn
MFirkBYBrwyuvFpmOEhwuQG86Oxs2sXGRJZg7cw32y4sNRBkONjaUFt0EbSHVt3rm4hBx62uIhIq
XHPia+iOXYCPgI5p2aRlSQRuZXcWKcocKocwM7P/IieOdpYHK7YJuu4qxoC3jTag/mmZ2fsDjf1X
1rLUhiXrsiIysaBnW72W3jX7Z+EqcnEfhDEd8zoX3+1I31uGbBVoT6INUBv05X2snxuAoRdplM2X
ibGAyU82DAEvg4mbj10wM+ORqYUXlYBQm7j9GJluPS9M87Zgg7IDTWkN0b1Pug3SwuxuI16DqYl/
x8+T7KVs5mDnOFN3sMBcw1rKUbGyaL9FLY0nkUDRHjkQW18dexs52frZ5nBhoJVZOwrraRsnS3ep
khbD7SzZa0V1+wrUynqwa9Q7wWAkawRUOJMGrSKB1m5gVsF6UTPhP23Jc39ehgmRaE5MgjuF2iP/
ms28QIUgpJcoRXSg2+9xjmrFHeEFobI7tB4YTNzhkjAJc0jOdVfi6/ZYNHFwEOm6qETOEKkTiH1W
x9g/rX+Oy54qtHTMDQjVrV269JYltrMP1MSnaImwU7nTZ+TIx6Gh1Yhs+lhQwW58iq18H4BDZLGK
0658LgEfKLn1oDcXTMMfZUaQVyaLg9qH9nVGkLADjxDS20QJHhDfGQfpPmBs2CegR/BgAK3g62VN
khbVzSUCujcEvaTsaOjncxyyoNQGeOINSYhAAoL5Hjs4wkCxyojfoWp9e1hUycfoKFiA/hni16gX
/HwshwEN9rbAAqdt8n6+2FhUlpicYu5gJL0+LcqjPsN6aDzNd2YbsM+4SYL6v6bAHBiQukHkB+66
dHm2Y89Xye1mQlCYTSKew8Smi0ZEwnQiUXruInPbpdWeU/3JYL8CD4QYpY7t9rh1NXNLHpuKuh4v
hl4+pM20SXlJZv0vXr6iHIEZ2A/ypTeRUWzNOn0p2H+hYp7JOjbhWlp7xyv8gG+WAd2uNH/DAD2m
oW/Mkq17BjqyQsu4fHAeb/K4ubo9yogaqHdJYooyeOmG3NOU0va6/YyDHR9d9TaqEpggdkwvCACm
5sHW8S0hxdu4XbafQdIDf1KQONN6giJF/OGSvGmEB9OArbl8fZIN/MZgZV8rcVD1XZqfY+Rsk0Ye
UjKadJMYqGnReSm96Xdw3Xzdtc6Fh/ESi5FAVPNs6EQPLYvPOXi2Ju9kasZVaTTDjJsEOszJ7fDP
mCSfdxKfVLGINzJvP5qWZGWwEsGMc996K+d4b0+d38GNzvvER+1KpeE8W2D4y9F8NcLihfMXlHBN
8Mr8jtH7EHj6drBclI88yozEUJkhb9ZgQMEaGOFeGeG4Xph99bb5Xvbpc+7JZ/UPKnmuzF1oPhZG
+HQTTfaeiTKTny/iNzZV/kU2514DfpxDGQnZLaLjB30cb4WlryoPwYLbPy7pV6KZR7iUfpVPvwwU
9xD87n35skh92+XjKSriQ8DKmXDtQDobEcyniW3UJKx3T6k1jcJdDSGBVp6gwh80RvfNhz57F6yt
p9iofppqROTnqHCLs6j4ZQT/8BSZJNtFbKaWfbGQ0knOdKbn5PzAuBv5zozxV6D8r4gdynKKR1Sr
VoqVuiPfwiHxE4M0zvZ4nzs5osfpq5wzDrxh3dSTj+LrIcZzagFl4GmsyOIxmvdBfeocQCDiQOeX
zAsMVsJpcOxiohDT5LVAduC0040h36OuO1cvl9u21rbOTCQ3AkZmLusuqXy19LcAdeiivyEj+yIc
huQ+16941ybkfRFTtazgRMvdc8xLpRAMsMrRs3oXyZTYtr4VGMi2vA3a543XJGwvm2uI+Ta2Ssj8
SByLX31cdl7q3A1o8CKWyF67zcCnlpTfxLqfwh5/BZsGJntn0WTrBpZQ7c7HMIn9iEQLJdWEynhh
DrnqheZbDsi7Eo452rUqlr46MCaO7zr9z2pbHMU2hwradJ4VBhNsJOr0uTHri0OGjqY7ewZZG3U0
1yRqM9+cu/42w021YrHTBwNgdLHhTT2Wdfnv+YphhLDNele/e48cTgFNAFCSLc3ZyOlgBmLdlPGz
AapcnzgnMRcayvnKW6o+82Sqz9Ti8Fy9gxs7j/TdB4tjgX4BieR8KQyhiIwbdPb0SsYWWcsGv8+B
Oe++CbXPMfQ2SYVZibMPvPlz4CRYT/R1Tx6vYVZHg27JY+EE0qr/RjV4krHxtmAX5YdUpCa+7Jm+
vDxwXm4z8oOw5h35vHeulhLIC0pdOj57POT1Lji3ib0DK9ac3oivClzwo5gsdAbGPnRD0LZ4Gvjz
Og45MvtOjm4COiRslN2h+k5mkBHq661ZwJoKYZywm7B/2OoehPxesLDUWF0qRv78Cc8iHu52Hz3V
ujwXIYx7VvKUD6tBjqyWA3/ROG0mtq5AWHAeHfTR26j/LYfkqHOQtKLa4T5vmVpMkbVObdp/1BRy
gkOEdw3hCNqEYm1pr/AJrm4tfXWmqTMrrSSkK5SsXOEUA/zt3pvrjtuGbiOViyLAfORBt8mQC2a8
n2YPdpLjQ91WWvmt6oe0g741Fs0xNKx9jddSfdaWBcoxgVw4muWj4TYYUBLdN5htrnobJ3TNpRbW
iGXMuEKtOTrPecaipheXoZ137gIxuk56PLWGvRnigNtvrqJ93fUvCb+MzOatk/NtadqjJEN9sXLf
9sxLDh7bAW5vuleGRJuC2iKGhu1IdK5od3vwGlqS+wahwKruyPN4zfgSkKfpj3NxKlpnrV64WZux
N0bM6JIopCGZhcuE3bvaleUrBUGRthc5Brir8H1zK0/DfBiH8ogO81UzvwPq5rYxuFCxJpUMcrAL
imE+KhhBOeL3rTMWnZzWFg9NM+VksiOl4u+mQuYQRhg6Zt6XQwDCauCLJR/mwsqH1cxFULB60bCr
hH1St0sX92q9j9+JMX+HLh09YKGJ+zzb6JHigz3b72UT3jP8pAvdRDzkx8WlRsEocNKRuicNYnP1
V4dB+M6yc2+gzGQclXxkuuerW2XCLGAm7bkr1Uleb53oU8uSi8lLrmjcTE03ym+kfjf13JOV58vk
iQ3PTvBwFk7/rD5hdi0Xy15u1Pt+W2ifSUeGbQ4jv5XlYxR6j8o0rB5dVkirlhwEwyOXz6126jQt
OeFhU19doBnqN4sWGa/rjAVUbRwyAjfsdPpEHsTr0nGpMYsZAWbloE0NjqRCf8VEdiP1d5e2GBvR
sOtQHrUC4rM1P3XdjGOouNQVhMQgNXYpdhW9x2KAxY41R7/NgPtYLTniRKQp393kIBSlinTA54zu
sG2RYLmZdyjlcAfqsxtDojgkvM7K2dSoEFVFG9hir0f05JiXjKXeKP+QE+Fg1KvzkhCSXGbHmY9f
E0yEKRdGJnEIIkgjxuhEJoGMIw/eW3eWI4Ni9b1E3UB3yKeu/jgDZc08YO51Iu+YV8NTK4nmoIzS
HECVQfldUeg2rXuP4/hJnQ7q0nQs76HhU6sQfTCFeWgHa9ONw9Gj4hhYezADRMAhj0QvU0ClL8C1
D0QmQ1NfNk5v7SYzAOkHA4oQg2kyT7nimiChZ/2/m/HFOzR0SFQ5+pptzPddBdmRb+EhUVB981dd
waAg9sqBSBzmv1p7rotzPcBR4MRlk7XKJpiLqtzG9BZwrS9592FzPTV9fOlz5Ek8UlAGYUsqUkTq
u3kP6j45JHl60pDf11RsjvVNHjtET3FtEDElWXmpio++CzBVuPS9JOwQi77Lo+WjlsFu5tz08nar
M8pR5Y46N6tEYbeBEXCtkzcHIQOd+yCvQ0qZ7Fnrepl9L9KemjS5iCUmkIgkrcZNgOQR8I0FKuNc
CibrNHOFTfgClZHCDZMjiU5HS47HeFSDnJD9JeNfVAfXTNV3RBOq8sf2upP6kpVhMU4nH0LaOmSW
qw7KLK/vTTy+B4u3Ral/5Mohe9L8GiAY9HK4loF1UPdyl2VviAMU9YEtyZOqS6B+/NcwQ+1HCs25
he5YvOjU/bb2mkk+kwjiumPDAh5e1UFWgXAZOnYP/IlgqtQXLDrvrE4WVqVHRjN/Olo2tAc7dZdi
FyLuhCRrOhwkmuc8Gr4GYY6+Cwalz7IPTRFjeErZrR5UiyHzcjelHTJjF7EgsGOrmNjeIouh4STu
ftekGFUAOhHtSCAKTLYyBHtXsQwBB0SfLoPiWJX4X3Xr0lESsE6EzR3/2oNBBdUyiVx8zoKQIhJu
087trWPTK3U8Um/weXd1+Pcl6ar8t2ot+3A5lWgpIQD/e11iwp5Bpp7Ua812+MBOE82QiTGxsZ8C
rvemmwnT8baqYp+BIxmcMup9Zyr1YOACXrUet5qVY/4J2l1Yd7sBBySzy03fyvMgLw3dlPJJhg0j
bfLVRI2kPk2/JZRN2y19A9qn4ZIgMV0z4TxNizjUvL+5TnjIku/kYG0j4exUw2fP09qkS8u79NSw
RZL0dqwMD9OAEQnTnl0ges4K5s/hzovrmwacQN1oHfDinl/Yza+qDEx4ThMUe4KKMevpWglr3XAt
ryuOfCON/2OZuVMXr3pa3ASSId9qh65RPaNx++rk3TZ3aDEjF065tVF/nkkfIeiS6hp3Ju8oSvRz
OgUXxNq838XecweGZPZeYB9kAXd2yUTysuca6pN6FFh0vKnjIuXtd/V7qYZtQbeDvK6qn6EZdpph
4HImegWxFyEznbxUJLOUdftDNClFjePHQGyifjnxxvgt89AaYbcbMDrh+KAm2BXRdFXwg4KSK9Oy
ve44aMqtrfrnCN/dhOj5dYF6ML+pV4K/RO/Mo5nXlOLAEXi58E7f0kiDTp6sBUvnAmusCooFsUJi
WKnx4AjusuWF+tvIxgdIyLR4xcaqEvaI0UYQ/MbsjFhhBZJRPKpICTnsyX1R51oee3ueZR4EGRif
bTE+5J1zcRIUL+VFlbnqGmUxih0XfKX6pKkOF5hwmJ4YwJzKdOa3cC2eyWD+xs5ylBEeppzPkodD
/brc4wdnlFdGdQAzTQIO1Ted/Y0MXjKDE7t5LItxqy3GWffuRhH7VIQ8foQOgXH8V6S0kyCn9sei
5Neaqzo7+048LkayVVW/xpFY8QRWzfja0EUQFLYnddOPTO+ZsBd+apN3k6uQD1mdyyaNBwEWqqkR
7fyhmkwtn5/UH6VeOlUZBZQsBbM1VU5RAaYxkLPaNVlItFealF2TjCxXAxYbWXjMGfk0Mr+xLsU0
5W709Avh+5GLKabp1Vz7hMDjotojzyRmV+QbS8FeERIvi/Fn08WjMP6xtXbNp+JlxV4dr8bSXMjb
4Wj0mgMX9DHmroV6zxK28SXZQHmrv9tYoj1OQQ9cS8SOeeUwTnMATlWFx/5oMX+Etzwm6HDchsVH
eYlM7SGCjxg79WPOZcty6KC+B9ahn2ngkKwTHScz+XBhaGRIBFkg+wFVonKG89SJC6fQdg7zdzVz
oHmODO+kJ8FZHQjqCNZdh9lj9eAECZkoHHm1qjqCZcckIYMvqAYMLCN8nC570E6HJJzfLULaWBnd
WIc+qgasyuhZ+V4oEnamWTOYSm+2VyBvkvQK02rM57fORA/OSGPKl1uUD98k9frdiEgvcvOT7ZXU
Yc6xsLRTzX3r1fUmWuI3VU0hWAG90+X/umN0sapzF9gVVmU8+H2Z34kDfuT/F3xeTKO9YTiP/Ew9
fx/anUfLq3eSiQjPBGjBfZpBNcQeACgPmMIS/CTKCs4L2jYUpRTcTZ6m7I+d/O6yH6kdQz9HjrdH
asOiK7rocXjpu+KbedRe1P8fUwQcksq8pWaC7SL/BB1FpXdU0dmNQv3PnIKjIVmIx5T4Xts+VFVt
wDV3j2mzPOTmYGzUeVvK/scI4wvKlKMFpyDw3CdR9sc2QK8EPtVPmEEwW9xYuXZTo0VVAGZDvmdr
A0pjYqwWBPCfzTq8EsL9IwNW90hwOVTb1zpil9O1rCX1ybqpSY3ROhtVTmGCJRHF4irM94tRorvD
CGx5FmaCGhx5cgqYZa4YoW9nDo+5NIkXSz9ZAB2l7B9ZLa2kbt1rT+NWb/8VbD104cYNX9VZaOrN
m1fiy2byNNIERvBnVAESWc6tD6pf1YaP3Jesah7Mrr9CuSNpjfc8z8otQS0b9KHHNmXpL7XCYpXU
vany2MrMG4LFM4fHZRqT30KLbhAxzvx1PpOiD5aXG8EIAajQr0v3ZZvjZ+FEhN7q9n9z0t4l73Fh
md0e8ydZhUTG4m85d3r+Voz4NB13X6fzzalnbhNStz2H5zDI/n1oiPNORuUcPHJK9fjkuO69TcRJ
S4cXxJgXNrJfI6jcfz33iGGMEDKuC1UM/Luo4XgSJ/+gd9UJgNK8I+HpBZLgq0AvuO7N5ZEp4ybV
LKxv6cloiMRkMm/SQ3dIC9X4w7IiEjiz/UBDq9CtKSV33wF119QQipsqSsYfoyMvTs3zOP/BHKQe
s7zKQTk+6ycvxFnjIodZWY6D8zZ4jCv8rB31T1IjctWA1+bOzjDCbVshWZH8O0hwH9p2fibAjKeG
QtWdyuSuefhvIF5cml7hShz7J9bsfdsH+CY9bYVl8FwWxTmYkvdxgFjUsVOwJX9sGZHtZJ0o8Q9Y
fP4dJgKbvHoJRR2/qI4qG83HkKclr8mjYE/90PXjMzBfgbi/vaqZEvYpZgS0pqo3QsrKXkV/BAfH
25IvzNe5AhwBoU9yL1d98UcD8a01RCSVxecwJ3vIeFBza5aXHkA9rOinUVjnhsOsN1t3VWH7BKJZ
+WE3/GmifYm97hwI6+owChqlt5vp6dzMuuOk89F/btWTU7pAmu3WvVj67G7H0vgtRXpP4mbTeblJ
0ulysxgjjlHIZq7eqd4GEvtH7AzEf9O42nb6VUz9xmXUOQ4ePaF9jKwK8WMOxMSAa001YqM2NFTo
uGHieIQKAqOKePI5fpuEaZCjXbzVCVIhBAjfaLdObcvXK9OEfKAhf5eZdsJT8zqGJH0JDTKT046+
ClKAQGQ9BmiEjCZ+mdDyrcKRKQkpIrhw+i5Z1xFeyLxsA3pFj2hgI/lbvOwtK8aP3BFqpgFUtmW7
DPw4pjuy/6RNaJ82EZwTl7+Fg64dRcOLIBMFBQyeJPQdqxjJAA43bBFFe25nlm3o20Av1uXHLFqk
0vlrKRqERCNLzEI3kYrW5LAtUUYspmQ7r854V3gvwmmSfR0vmKVRB7HyELrqnB3vz61whkQSY007
f1n0VIiTHbYb+tYdlp0524+u0b6reZgqim1EtFT0w9kG8aoVwwa523Emocz1Un/iMmPlzLCIdliN
mKe64GjjsXCJlDbsA0RrOM8df6qL2CYzAaIV4RusXj909HkTO/l702evYiAdl3QCbPAIV0QDGYXz
k3AKn/+8J5HnNw3gypQrUWOnEAL7klhasMCwS0/RHrIMli1QbwZE9GH87CRw5s+lYfmzK5+9gcmz
h8fVyOGquObdgkuOJnNPRg6Ty5yPvaVvKSJsbRkkQJeQuWzp8ET1RzQiwcYsagRvaUfLEPlEmZMT
RMING/78GfGMb3BVMEzg7402kuVbX1BGlcl5dqsHk7ydjgCBdHCgIeFuXhiw08OUFqu9gLvYzM7q
uo/H8UYUibtCgX4Y+Bc8yyq2WomenHFxjnVsp+7VMIBhlHTeuFNllpqI4aU4oF84h5rmTyUTxcnL
QbtGh1EOvBXpXs+mvUVprf5Gnj6irZz0oaWcLrUZK5937JlxBGHxk1niEtrT3naGV7u3vqYckr6X
IxCmBOm98BLiZFZ+1mgVLni1c50eW7ic8GrpBMaLJPB9TnJZMCJ1UxymAXvLunXYtiqjOk/PG8kx
D3MyRJtSVL76F43c/EjAZR0KXR49yBNM4pNbSMUdSMpWKaAQMJxKBK0No2yyEOv1UCmbIacRdJt6
LVujOUMyfu0br/cLQGW4vaMTcRTZikyj99gIci5ANrMtHj5mCQDD613S9gVisKQ6G3MT7hFR1o80
BomfxxFVWh9deqs6tnr8H+eSUBPk9lHGYtsOxrCPstw9Gnb72gF7hh6iHd2MIDbTja9FGP8Zg3ha
dA3sA95uRVIk7uajCKoMYmF9HjQT/HvrkrbIm3xh+riL3PqqtdFdIUIamX3A+d/H9fiYgcwgFPBW
28FXadIRE0qF4jnQX1NpPc8ZwX/95NKGGaSAqPcwMUtgMcueeExEOS7UIMz760mHcEo980ycOiEI
tLd6t9xHx3ugkGAibNu/S62c/n3x2MT9XxuNfr8AI44daW0ybxkf1C65CZlnO0wRer4STPvNIL74
Pj+yHthsCtiLhpeMdu2LxngnRUsqIqX/zp6Dh3qJzklc3zmUDkbVPvRsutT81mUfFOlZ4RMZcNXM
hZWgmREsnty4UwHJTlBmOyaIhnmfu+4HpwKgEutPr6Nzm4BRtGKLLa+VbVDpobiRHDXRYu6JPOf6
YHVDssYTYzdgiuQgpViNJwnGkgHFXiN+em7nI/aNtWrJ1JMyDPMuCBvKFxJrjQzH+kyjMEf6U6WB
GXDo9tRaBH1PsSKw6J6zGsdd8TKHGLS57JORXWKeZvW+VeD6vkCfZ47hLh+iS2qm27zpP4oi++En
e2oEZQgZJFfT0UH9dpu2q/9LEpKQmBwYU3qAd31LB4vEqYo6IzWQ6s2Fa/m1hiZZKw/6PD3i40ev
z6/qkNsb1EeH/55UWlFj+thkaEWH/bQwZuMltkdwbdGsgRdNz24RUZ50P9XIOreNI0NpZxARQHhj
mVd08iEo9EtjdS95z1oCuf675lALT6zJDe5s3BT+UOBktLt94SGrmnv8DAjDrJshjAiQfHiQFC2j
CTKtlR6RqP0hUTWG+tGiNmR+pvIRYLTtAxKP1nWYqgGf90iw4y4qgXK4dBd5QnhXmgN2GRPOPRwY
2yKy75ytrCJdFceFQQCeURuTctDqNLGF+4UsEl+N950yCpojEaymQj0NI6BWMUzEadhZdRD8zuZa
l3l9CBBtvSKPIGh+jI6mneLX1t/jOfnVUpuhRmr8DUmG9ExzyDWpZ3MVV0yYtZzbTL3hqRk9WKa1
NyvGFIacmMTpKeEVYF8jBuWG9Vgl4qub6m8WsO/xwBQc3eUtDl2xwr7rnAejYMKoJksEDJJ5U7+W
Dc4RQ/YcBjZ6gg64mKi7z8W0ohXSoKNGpGFhRneSeB8ZUgQYW2IHCItW04Qnf+oCJWwuZx2SMUWr
qtzv5mzntM7ATnV8EVBO1qmT1OtAwAM2XKzbqIF+C1u+t1TSQZ9fWHB+IJvDai/qKyXwvYFxyDRB
6xSTCHGYqmGXZv4MDbGoOfV9oNOMBopNR4zjZuj7a2f2N7McIMLhOsWV9synfDDj+mXKXCY6AyFl
ns60mAFjphtvdouIuGOd4bkwQNEYupRDxVviNk906r7AATsw6w7igL2Alr02ZvwYacmhj73Hma3W
HGnbVqP/azSbsx2GKVs9KDEVLrDEdg42GcohJ0RR609Zh9YsGNx71jsXELcPhdccNS06sEy9LMQs
KenHFVLzK84lgD9BeQnAapIdJtbmv5S0eGv2TKIQ370nrbNHd30tChdWWPm1cP73Qv8YHcnkTz9z
kf45on+O2SqsYgwGgylm9hXiGmSxPyWsmd0aAgfrsiQDGFa2L01j//fvWZNZve3M0gULrj9MlnX0
BlYLqGCHtRhaQg2TAONf8Zn0yTHPtHPpGsgQFnwdfZYzgYjKLZz1YkVre8uJCUH5PD0bpKav9DH8
rSeiXa0uW2M541fWtVeRFskmm62vmCjni2RQCPthH2Ldn4oSvQiGdL9x+2E3YO8uQxSzwjSJVyyK
U1vK/4qCwV2eDjpTXx3HFnzMEgWLl4zPY2VNfm9Yr3mW/VYmSOfOcQsebMn2q4m2+MAEn7qL1niS
IP2H/p1VwDl1zcM8Jw8UPdEDst4ed3D/YQTTbzdVO6PVyX4uDhyrR20Eu4RcBaBaNXFBFS15TaOL
YpNA0um1h5CxinLD/q7cKbsVUYh5elx4s6UG+VCiAnggJkAeIwfM4aJA7yLNGEHKMSW+KGsI6Vpq
Z0c6Q/M1VrP1XwI75tTEdfacQZY41/i50o0Nog5lcsAx3Ro9X6mTsvUgjiZZnguy5rZdHxJGAmno
p4lVmmQVO/OHTMsKKQz6G4cADkj3Ifk30kEG5gbBE+f+qJIgtBsH4vhBtA4LbN7md9uyy+NcL+Gz
5oIPMGsNxH4EFxMKTsIqtAZPjVLXK1+7sulWRj9o73MrHJ8EwdB3+ElWkScOfBnX1sthlgq0Juj0
8RnCfGCXTYVnL/NP5I3s8w0YrG9MUn3Hiz/1Ovib5ASyiZYMI/U2wnNpGP0p5JTG3vhaslxIxvYG
cbTmNE9mbs8GDkbM+nHcd3hxoR3sRJ3eClvX96Fov7Cy/ySMyDGkPpAE/Mrs71Nq050yYT8Y2pfm
mc99jp2uaqVzMpcuf8wx5F356eKnoR0eCfECz5gRXZABDPMEvvXKGF54QfJ9Q8WAfYDSlIER0XiB
SY6FF4O4ZBLrUZ+vdBvWK5TJu2fhJS8ry/L5HyzyUu+rI6Z4k439G8ozBFFiuUq7+Uh4UrohfZuZ
luF/ezUHvL5m7tey8DNHfErJmSgUmopxPCAjNJ4ZiwY21sOCipsLgYxeYRIVwLZZOvPZTeg0LaFv
pyq5Tia8rGrEP5QM8tY5RCOTGpRGtLO1k4tjYep02KKAKCOKcxg3NWmqrprfWTXMVkazISjqmARl
5D2/Ru9xo7sPY1YTXGBf9CDEZocuBSKKsRKt/shzgqk+dbbuQtMHSYoJaELf5VquH7ORCJLl2LTi
Ka6K86DXGwnKK5IcR3ozPIFa9DmVDplTPeei+Jyn7tGLzI8OHxTcEuMo2/bCrPJOvPch4LMaJUCT
Ic+mB4fsJ6rowl5NzMz3cjQ2DhsvZiaOD3iEXWWDr0TPtUvnle8Fqo0OA0FAOvBSI5+qHH4cvPKd
JolS4x+Hp792AXlamXV2y+AVzO2+imPOlGy+Zal4ccPo1vMhrQByLNBoCCDD0I08WXvWe+dZRIBP
aXNenEGXO6HVBFrzL1Tec1n3QGOqmi35vJOdxWKIEUeaXaZWv2Hk9o1SnlloMv2X+n+J0PYTyjBE
kjzCKO8Y/lITM4aseufkZYGHWSLaYhW8Sa38KzR7OSdO0W/SjnGI7A6ABnzHHYC54cpmF1LjwQua
d1ez3+15/PE6lu1GATi7Udz3jhG91DcJ1FGM1SpxrXzWi2hvzsseEtDdQAi+Jg7pf5yd2XLcxrZt
f2WHny/2QZdobhzvB1bfFztJ1AtClGT0QKJvvv4OgNq2RVvUDb9UkEUSVUQhE5lrzTnmdayhmtBy
ym5QQLM6dAoJ71FgM0zD28FEuRj4FbXX4aQUAq6nUn5JLOSMXbpNLEyEVN5QOKnek1l2G2q2H5hK
L4HSIlzzOHGKfq8Ayh5It8tJSQQofxhMWvBTl9nUIpXNYLTjuqE7Unu0hVAeZh08DoNSKnjGhH4H
UjKLKlSm02EkIDvyH8OeTm/YlEdQ4KfGGTFb19hhq5w2TFh+hOI0LrLeedJ1614SbXmDeeA64X3k
oOLFTVedg4vAlhR5B4v4D3dDpeAxTOGAIegmOkChn+VwYsMY0mnufMQJTSaGrJ4AhhziuH3IwhBl
aXBwCv3Z6asPmWo/cAm/b1PaWKZno5xVmBkG+/JyQnU+gmzMJnbJQzl09haznr20NbivvVl+9KoM
KUDUqQj2JA0VrJJMjMr7oTQUMgPA7TgeMM5f/vU///nfz/3/9b/m1zwZQCH/K2vSax5mdfXrL+KX
fxHHNj27+/LrL4qO/c40DV3Vef7zpzs8nPyS9n9qv1PHlET7vShPgSVPLs3XotY+/bOja98fPTIL
LfZZUO8B5n8JgPuyPqFT0cr88z97AfX7F1CKfMDMVOr7voBJNjb70AK+lSfHtw9v/u3Z4S72/eEN
xY8jK4n0fRuOxt7vHeBUqjsu/tnRne+PTr3eogRR6Jwd9poQKdAJICX9Zwe3vz/46FJB7Qap02CL
nqRV3zW5dfhnh7a+P3RYmYBoEkI6XUxI2yA3sq2BgX/19tGnN/jXKxKe8/dHV7QUXnhcQgJPwLG0
VDHUuFr1loVe2aPbiv3r7Rf60Yc7Pf+nS99XPNWLyljf+1VzSTvzFJX5PzxDxveHBjrZ6L0M9L2Z
sLCuPGWnJIROvf2+p9P8dyfo1ZC1gFpFuu5o+zz1nqXerAKqKtSktjY+mZ+8xo/OzauBGytMRK5h
N3uYvgkAY4Jeudm9/f7/fsrR3Fdj1jBAzeiYiiYE/lcCWIzlOCRQ3pn3N2+/wjQ8/+YMOa+GbavS
08maXNsngXMytHEnze5o2B6thpzKXbCd7gmYNXdvv9wPrljn1Tim90LlIBRTURBY/gC/liJHqRSo
+FNCnYL7t1/mB5+J82pElxomWTWy5d5Qc6EuIedmSD2T0V7+s+O/GtamLehN5aXcW1r8W5IB/iOU
8SfvXZsuzr/7SF6N6j5uHKo8hF+LqD84aY3mrSIooDtmRbIo9AjtW7vhzrpPFPTNHt2aNOY2+8/+
s9cjvTCo59vxsEcndAFGDklbVj/5z3704b8a6m5c55ZphAMqYwAkZbYsazxhSbwqSO8T13/2D7wa
8mpLBcMw/GFvM96J9SjDde0QiP320X8wIJ1Xg92GmFboldLvbX8IN7UwwkVrjMZucOvmJ9fWj17i
9ZivC5tqZdPtGyZFLNwARwb9EaNy/JOP+AcvYL8a8nzCY8GtuWXrU1OcJXO1gsht1+e3T9EPxp79
aog7hhdXtVa1RMeh8O3dnkS/kYiZt4/+ozf/amSHrQZ1xSx487Xin+xa5OtwCIpNWbF8/2cv8Wpw
x05UF8Komn0k4Z3Wrba1aPCkMt6/ffwfnaDpX/vTzTRy+7TsSq3ZW2LA+NgmCrw4yJ5vH137wSiz
X43gEmwZUTRjvQ9S2r7eepI9RSm66G6ZZ+MKPybKOARd8Vra0UKpxwXXA949CL0hQmB9qaLhfPu9
/Og/fTXgHbyWpNtYKQw69c5QQYqb+U+Wyz869KthrviVE7d+Wezpg/UrNpvEmRnDz4b5D+6K9qth
DghaeK2Flbz2PPTbIc1N3we8huUQlhKKxbz7qBgkzuux4/7kg/vRf/Rq3JMcNuoibuSe4Ff7Jhfw
bZ0OTu8/+iisV4Pe0WyUwDb3dD8bnRuzRnSYZqm7ePvoP7rorFeDPqvMNtLgiuw1wnzz4ZPD3qhh
vcVGc+cEt3pVX7zglA/jsgjBetg7uBnLFN145cttZZg7k67o2+/lBzOE9WqGaABfpk3LvTkai1Ps
JLvW0+7kxM99+/jmDy4O69X84OiqagyRyPeTvVUFcZo1Q70AXlg6F3cQkogU0wLAQAHej8lvBiUA
23NMwAXsYPhA587amLoJKW9fdTA4GHKK3yxEXpQ8XT8RmbeOHc+gFxg2bvRQj9x1dkM39tUjQQQq
lU2QWykQeJemKk1ZXbq8ypC1LsRzMUb9BrO3WWyQ5wuUqr3xDIAqtK65lLTMe5nLDbTDkIZRB4C4
xcWi6jbBeNDWyBCtg36q2iY+RrqY9Ax01u/RBYYhouiOgEefnAj8dP5iVJus/thneoT8dxw708MB
HAAgI3B5KNpPaQF+g4C3DJXWfOb/57sdeDXvyD/ncihDP6hfffufhxzpQfq/09/8/jvf/8V/Nl/z
86f0a/X6l777G4777XWXn+pP331Diy6sh9vmazncfQWpVP+3RjD95v/vD//1dT7KwyC//vrL55xT
Mh3ND/Psl28/mooKms1V+nsNYjr+tx9O/8Cvv5zzsvs0/OUPvn6q6l9/MbR/q5ZjWI5LXd80NIsJ
pfs6/cT8t60L08WxTutM09VphZlRog5+/cXW/q3xB6zuAQsTRO3yR1XeTD8S9r8ByTq2bdqai3VH
d3757z9+fVmevnwWf18s0fj1Py9jLbiGFi+kCgsAHCRw99VwQRpvpB7cQFCA7UdrTEpjqW8mRq4h
q/ZSZhjM+7KMLiOMOjtGumfbPvrzIKyOASXgHUm4F7XMEPkM6ARQ6jQHtAH6y7dj0lerTA7pXnZD
eVvRPQVY1ifL0RRXg4zuq0t2kamPpHVAtViGgeWsxzz/oMcVSWnEsDVhqB0DDTa3yXL0OqUF4j9D
aTH/taOGLoL9JHpnNCmOasqrsVfxu4yHQ1zjDiEWyaSwWz4gMXcBPFTqhBDGsAcUB3qANmkDPW0f
hVToaCiANzDV4B5P0EJ3afM0hRHchw7xJiKOoQSY2LuCaEw/l0oDllo27xPjE7nz0JNLLTrmYNXY
Dzyz5snPWaTh9HasYiFIQjs3CH370qe9mZrHTgr13kyVo0N3ldhW/zQ/KI2/N6KOtzfAf7Wax851
VrXmjC21TNp6Fi57CsSDfRqFMA99ejOQyPhkBvQeayc7lz4TAMy6bZ9FYNamz8Ekr3nnaFDX6Ipd
StLAzq5HDpWaj7+BFaoXGuXjZTF9zmz1wcxODi5ZBvd+kZ3ordoL2TYZhk2CIpPmTufS3I7U9FZl
RRhCHbnpUtcRLTOPggTuCv2IXEPfNb4T7HIFT8efRta3C/jP1T1Nm1Ylf+y7pgvW5npVLUujymcb
6qsbsToS78QuQiwltq5TUwT5AqJSBZjayt8njruHv3SjUQl9evmgAwuzoaePPV5YBzdWbGqH+WGs
Av2gxbq+KtVh2LpDibzGjo5ITiCvW5n52ONzq7/2YRbhN6uQYEEBr9ASk6oFRRKnTZCYJOg4rn0A
x+DctD0d/FpyezhoXuJsqqKsLu1n9NIakhiLIJ2gvMUe4l4rHZoIZycD8dcWu/nbPKn7HeId7E1+
3izztPRIWu/A4oR+5O7nCwRxLu4oKy2e7HRUjjIpoCq7TrmVXmkAUMjLZTz61QWjjLbUjLEjUxDh
b2N3zkqbRmmIQMKR+cqJJRdVGcOWmT97Ytr1rWjK8ibVc0IbdGkgGOEdXYeK6MXaVI/V9KDQ6ljK
NlE3vWZAdu39d32p2Js4lvYmD8sA7Z5Gyq8L4Ai1GhcXtGrH2be5cdQUUKCTNNNcmPDVMIxhDUAZ
fw54Vz4ZHVuXW/JDprsXP67ClcTZglNtGq0AuXzUsYOHExglRRrdMd5uilDSkyNX80y4irs1wnTV
Dr3A767ev33Z6fr3ywkuO41pXLeFpVrcGE3j1bolI+SD8K5MQYZjfp6nRSQGEWH0Qbb2JWr5TgN/
bIExv5Jje9Gnkz1oJf6wOqWBktcZ/fppMjNYY2x5lWM9nc/5qTjMAQC6BnGHmWo8ju4lc8DazvOo
SBaouIGpZ3YhIByG9V3ttOEmtwc20IaBY84N7fKWvE2QCa54r+VafzLcptgUUXrIkiLchiYYCFnk
9Z1VhxiFiCA55qVO+2SIxpMNSrBOFU51FnYwsBFBN4HKB6+Md5WHgAEawG1b6cZjkpZge9ngySe2
7xYfepHcqK5vPNZok04waNCMj4tCMesj/g7tzqP/HyFDxjKUfA6UjlwaCAIvbz0XZbfowGUkwhwJ
i5gmsr4qcEX0v/noId/BSZLQf6ePX/E7f+G3TbmHnhxMIoa1BE3bRk56rawUzAZE0xV3p3ffZk9C
K7Zl3noH+KfewY5qSD5C6ltT6ioQjeiikQJ96zfZVU9j432ZyLPNRGmixAv93TyEhiRpD1SD78I+
7O+MMtiiFgjY0/JQpB2B0dPQnI41H0IJlWyVWmWxRVl1bh35xXKEu2LbgD8Z67q1QaKrbVRzRGHc
2upJJbP8pra0hxhk38pxoOY4Qsk8LBqEDgj03bR4lmkHGGOeyJuAelKmpXs8mdz0RNKTO+H6B2gg
/ZpgHYJzPD24KAMmRy18V/SluGf+gSJr2rzRYBidhYs8+OgNo4qXTyC4svX9PJslDeF4OhKYVV0W
+cmCNQOYFCAA/rMO9xA+araKIFHG7lmlN1zUKBcC4Ok3SFz1q4xcax3j3IYfD34GyY//kHZhB4FF
GVsmX4IpjUCvLnZ49HCan8sQKFnemZhrUVXgiGrxh7nFOyHtS2Iiw4S/21Oo7W5fxlGH3iGMuvLo
d1Gw8nrbXpNn7wFW6OgeSmPcv8z180Xk9zAUmtRjTaEW3RdQDs56UASmPbs13pMGG29GjHUJt0RS
uRo04Rb3T0WxOnw9RUlWwtjRBsCUFzDa8K0ZE26FwIM8tsXCsBOURuCZltVQvm8lQlltGgHGoL1r
7MFB7FYbjwBi3xGK0vBehVeuMtCaC5se9GF+UE1HO/jlkL+svL9beP/55mhOk9B390ZNtR1DdSzT
JRYLo9/3tQtTb4aghOm/tFIN3J6R52sbj+x6nkmULPz27XxSCfc4N8kE+G3Co9J39jrpi0+eQz8Q
MjfP9ZydKTHJCI/BGIfHKk3xtVcTfERKedMCtTnU5ejdjEoigdPyrTV2pGHWhbL0reciS+gmei13
JTAnVOQ+Nv14SOPSuAxFsJd9Wd85bfLYyrhmVjTsZVl1LtLFhLQ9kn8RINqpTjgUkUyhEyQb1S7z
szc22s+KVa/2ivPkTg4X87phs9w2/7L9Dqw+E2DYYa1X/cpQDPsUEq6xAi0dLPBZ0h0v143TsQ6w
hP5kTZE5aVx5Z8R9ywqJy1Hquseoh6ySdsRmFKXDheXlyHG6CruR0tdiR1N9qbYhVlLd9b6iXOWO
HSmZek8gMog3y9Tu0esAIhm4FaL6u6h67l4J6YJxk+nXLuiXSkeSRlHaH3sWz7s8rOVlCHyUBRoq
ztbDN1P3TXUxa1vsfUPi6pjWgBpaYRX303X+4KfvTPypV33c9ejBr0KR1cGS1l3U4gOaHzRpf4my
Nl9HNijcG21Qn+axZQToZF3HOfV5a22aaU3TM0cu539/PiPzQ+C0F0TG/kSBDhdsOsePjfUhE608
aFYBEGk6wyCs7ZOCKW7flc6hM4oPBcv+W0sSoZqnidi6flXfj/HHOA+unGz1bn4g8ZlkzAgiREvr
5c7jPqBCXr0k7nDruK5+6J2GO/FQFdB7kJpsZJJ73NvM50aiBCUrXsVHbLiwH9VhH2eCJYXI710n
kfeG2WZIZxL/MD+nVUm4Z77HtDH9tPHRYYZZQlkuBzfTFOV5zJj69ioQ0ZvGSdilhAXsOUVTnnyI
r0xx7HrUuIYNYvDHSy3QGhB4klUiZEM9LgsiaZkArVHuubjO86YG8VtzwRV0pj/bPthZtYzdrNpN
vGMcg4Vyzad10cuyQo3YfhU26QWdIcJr09LBnMJeO6mXi6Ydb8vpcgi6uL1krttfwxSRgxwIkXFw
7S2DwCBQKgy+PcTshIpiDI9iSEnEjOIeJFFa3RY5Ow0Dne58/QRe3CyFcPLtfHGNTvCpVBRCjFL3
jg0VWpoaibfq6I9VI/S17yI7ko3RHJTeJ0wL5sUaGV16VbR38/6rtmlG5x038DrHWEVojDi0v381
P1fbLS5eEC8vP6yMfV+a2VLF7n7j6wiwSItCfD+gaQlHzbxLxOeuCLIHuCnJPm+jz0ngetsRnU+R
Mmql9ex4gIBbahuXwMorY0naVrsXfpmux6qL8NIaKGsrcjcUBGXrOtXIme5CqHVenANutoL7wXg/
pal1SFnHFgPQtJuNSGOBgQlDaLpbqgsCbrUb4KxfbFnbO+iOzx0yvROzmbMWbdrsU8FK/2XtTgDe
Jyl9YlN1gmJh6vsrW+2+NiMhfzpbugbJz0OVqCsnkMZtmOTXqAmHD7ZXtOvUAatXNm17LomaOHv0
V1yrM/eWJXhqet40EzJYmjo61BYhyfU45XPRPupEpV/rvk93mHDKpRRVRe3ZTh865D87tRQoeZUO
eM+8K61kADBSVOXt0NKqbbW0J0xSiAfpJkvYyv21qUt3qQi/usXcS4HbbhHNuixP7XaKb3TDNRGQ
0T7WHBIlDaW6m7/KHJopesZQroDFWBvE4riunWiobsaRjLmyZFc6qmO/Yka0B3zCif/o+Mot8gtj
2tD5bvPtQZf6uG8oc2I+rm7n98p2jvi5bpoDylsvKMKjaldrYJqX3pTpl+mLnC3vFtMiK3UwKWBO
Mq9Z9TlBCX3d1AdV5LdsprzbDIz8BrM//Lvc8W5LEp1uawnymr8pQ1U/AuAcDwhai7WvtHA14l4S
HR0OzJqlfowVi9wrW8XJgnkhtEyUYJG4U6YV2WhD9Y2dCv+/mo57iG/WbnprHtbIBT2g4PLHAwFI
KDcVCVFw+kEL5yBIEbb1RrW1LK9fsYUbPkCPxMzgV9Gl1Ah7IlJx1xa2PA9WD9DFavpT9tQZ6rhA
sBjvB18Ue7cstI0ea95VOM8Q0lh3ozQvxubdy1eWdhMOMZYgMXqroYjqtVvWYEIAAy/mVfP80Njj
hmxK4LMwxud9q2VAn3hZMctEYSM87SzFmBhsmwzrKhBmDUYe3LtY3zeI8oJF1mYkNo0OIAgwwfCI
7PhqW2hJ9SA1zyYMFRMs6brTsYbGTLjsprEpqpa8jbrWvJvCWwctZegobHhK5Jve6HGTc73D/FU+
eOriZefRdVDaU5uw4jRkC8r8dKigHt5UthjOeYOLtADhZOdtfJ8Di17bAh0UqVsTEgJxIzNpmWMr
zxrclq79WBiNf2xYOi78zoIYg6ZunZel3EGb85dBKLp11uM2mq/+1OjuaxjP8UmFSr2vM21Tj6V5
25NQQpBJGe7CqGz3Zt49FKz5LnrGpuTlPLqN0qyiYNA2GdHnq7RxtKvU8mTjdk6wHVR565tjeRSF
ONme/2BOl+/8kHLNDn6FZm96qm2pnOmG365LGIN4Sbu7l4KTaHoOo0f2SZ9u1F1BLQelQbOwrf5i
FyCsFm7NCiPVtDMShWez6DoBkUNaEFHJ617GcC4XL9WE0rYRtbNv9dapqbog29gIaz5O1kRWE29k
3sz44qgo/oaZ1DlAztUfZVP8FnxiUa5szSHHwYHV2OPmSxhlKLX7LkYZbNVGvhBqyxTjF/vQmQJz
siynmVEKAA5uucUI0i5T6ZasYL3ogPGEOj4ttrZ7VkbDP80Ptmo8JGVk7mQAj8CeCnYmDv8bSgmC
mM2PoRv6T4jbbW6LsKIoUVnbCODCrRGWHxStZmudBha2Cj/lXobR4e36g6ZT8X21tNcsYWDPV5G3
aUDpv1/ak9DAbbJtglValQN8WaSn+PXzXWDp16aRX2Gvp2zXZbpN0beCAm+JKjVTWsew0naOTayz
6rO4dKR1Cg0df72oWmi5JIidkas654MKa+7lSxN3yOplxSIi8a4ndHkDBKpfFdMOKsh6jCD5k5r6
3bkmbffqeeR65YU+fEz123EYh0WM4X5bRKxf9M4w0fRKuWzwwG0wn1Ixm9c8TaEj5BwwQjY6Pdax
LwDcU6PIvdjYjYRaQL7MP+fArHdm6WiXHmiu6wGFm3eIniKTbdhn5k5EUsBLaH6LScpc9jFgasy2
MAxIekLHKeor29v+tusOTiW8Q1QnE5iiuq3gl59h0e5tB3++z/V7jvAK3cyXQTs03todK3Pp4h19
fLk0huAUYE/GtYtvcZ7XQnVcove0Di+1rcrH19t7hXwiRLNrNTIDBfCheejOD6SRVCtPje58K9bX
HR6RfaSWybaP6vomiUoIS41ko0Sfik2YpLrSBOG9X22z6ewGrLlFp2uTiz1BMioyCJekdQVjcSml
28NIXPWhK59yPcze4Xvz7zyi75iElOrgVXZymasClQQ48vb1KaaW6/c7T50+Bp0EAd3fduaq7Z+6
5qaS2ElRiZjiSrjvcZfRyo4LMGngvaZ6UcWt8sBG4HlUHbAClMFPogo+ZLHpnnU2XgBlLvMZnR86
o1uYbYrWWbr+xukbDVVtF1zmh0DaATtI6pMU/CFLjgX5gEOQHuQoodbNX2I7jTdwzfVN4/cscyxD
b4llrluoBvp+3oziEnKXge012E2wvpe56a2VBgtAUx4ohJGjPRXbCWmxT42etscAMIpqjebZxdPA
2h1890iU2M90dn/px2g6dzwqL64rHFu1X/VjatMvhOrnZDvV3p3SUlMrVDc+udNXYdV8TTSfyt70
1PxD4ZYotDt473+UF+avKrdg/QC5DcM4NdjM87gB1c6yCbyzNi285ocJ2kMTJVk0qsNyMUN4bJSh
samAD0hN5CdFyHXleQl7qQz+qMhc9kydInZOw1Q81JryrvF8sSqqpFoZRCeylFNvk6F3lhbNgVsS
QMwl1Y/0LmvoF3R23d51gdUutZHI37cvQsP4y8nTTVqytmaY1EBs8VouV2kDL1wHzipIq401TeIC
P/RS4KZb+nnZnxSz5V0GlPMHaJ+l2d4WmdMxqlucmDMorfbDVVt59W0ep+EqJry7ESyBiITf9GY+
rllcDFwV53kr1DIdXMn6PMMUJ0nXjeg8cNWfGX5fiyKKd2DFWRY07bdexPwJqIOfYKFJkIDjdd9R
kTDXkkCgS1mKu5AW4vKlmGVEgPXEVDYjbIuZVvM2zeASjW0WAAiEZ+5Le9uWxOsynuul18vPdQU/
4KVkalEaN4uaFbQRjO0WFP3RSNItHaxyp9UtW9UIg9a07YK8Zaa35i1D9WXO79Iu/4CjTkL5Y2tk
VgqVZs1PsYX5Bhelb/1WdUX6WWUzoHiYRUuCEoEfPspIS9aGSV5JmqB7U6K2uo1Dcskz2BkVLpZj
7zpHNXO8oyIzVKpReA/ZPl4lEVgyWmYDK6hV0EXE5fxeHM9U2CyTy18b6HXkymGcKsWSyA1Ufc76
jy1266ZUT7VBnFKz9Vdt0g3UKJVVg1/u5FfwCnwiv06+q9LSSrVVXuCzzy0WKTnlyDWgVlwhad2d
cMWGA/MINBynzfa9bbFtJcBpqaa6fp0fDF/cpI7jnP94KtDJmYPLFW/rOjBefs1BBr02i0hdRGzF
lknVfmXi709OQbZe0Gf9Tay249kkwA85QrA2pRw+wJs5kCrkPQgxVltFuA2HGJZKOIb3WgiqOGyS
Zke411yRCcQw7oglnHwWTfpAWgs3w9O8vp7rBDp95m+rJ3bKMTBY/9wV+HXqaVvmMC8uy3IwVn1C
FwnGiYnhAKAX23QyJcvY3XsRn76idRudZI61FRn5EuwRFa/BA1vbxRSwQ/vay8TaFmoGkKGjBu7l
4Vc77fuTOlA+GntvpWW1sfem+nMICg2AV8oyu7d/y3zhnI2+4iKYVuheblXb1oyOYWKRiWp+hL2Q
XXG8pdehRrjiDeS/B0Gzmav784MxlOSs88loortVOwrHAP94yxT9N1mYUO5Je6IGorTKNwwn/xmi
2yN7jPCZlfINXXGsaXZ3UjJl8k4ScDK/2vy68wPZ3Ec55v7mZV3ctZmyoz4B4L0xzzKU6XmMLROf
o8xvlLYrnkg6hL3kg9r1W4UYUN03L7kFdz9+LGqrOln4Y4mt0zFOGCyJapomH2y9+Sr46wUZcsau
ASFErsEgmHCBZcZNNqxkVRDZ0ctj5Xr+LlCmpQlgYBHqyeP0H7WQPO491/+k+nH4XEbtSQmgBHJm
n7vAsdbS7+Kj4hKd1ArX3aRalV3VUW/WRcJQEp2Gk6WPTmlqjMcsCfQlgzbYD1ZO/bo2EqxYNiEL
RuogDZiLAZmoq/W8dUWube/rRuODM4P3FCvBHccgJwaZPvRWKjo4msF6EATIaiqr1wr03DYP85AQ
mbbZpS5Vxq3WyZWd2XQ1qlqqSwI+xsXAJmuhmaq3MA0fMJraErwpxTMeGqoUEhCuD38q6lGjlKmD
Mnr0CJrNuneR2/YrdbxLswHi3++bmPkru3V3kWlGQITVDxqahJUZGc4x0q07pH/DfZs1FtbnstrS
/M9+cn83xHQD/26lpAtdGBa1Zk3HNzrriv+0UsrrIM97Kierb41B2//Yzs0KCuOEbJNOXxgSSrPZ
wbeOInguatsdCwEMhXAxzJed0uwbKwsvetws1Dq5YbOZrDzfSraGo8r3fY9KAz1Ssx+VBqINBaf5
YW4MKpooN0nt4gXFkIYQN/1cTxk70rHeR10YATqPYOZq46pVk/qOU2vcvtyOgG+E78U4GkBqQXmy
aM6f2ISkeOyejNGNeZtTaZsVAddp/W2Rr5KK1xLRcIyL+NEih4JuDVvwfii8A7e6fAVLEjA0oSGO
fzC6mNuNFe2bNhMHa5KYpFGQQ6SCZx3Y7C4N1SRid4JVIFuxz/PDaLAH72TeQA5VLErtYwSGt3ZW
Y9bQ3FQ/zddtFbT+KbH9R6XxLkqSVoccAMZDHFVXTxk/vnwWIxKeR79PiZCS26RWYFEI76vhGI8a
0Y1nR2Jn97CbQRKr20fLMIkDjT1SLbq6ixduP/AxNPXnlxsmnZ9yQWqLuB8iOR5bkKCV46Qfeyfy
Fw4hTmvNq7UjcB+oACkwTqRpHZ0Bekl99DCUXncWnfnFEIMCBa7Q165CJ6dXwVg2Va88570FpF9J
z2IQIL2s5pPBNunWhLJ+sWwb6ba0tC05CGQsEeI0ckl39FA8Zd3n9mPXGda3ZimS3eGeQuQpsn2f
3BZysBRdYFgmkHNXd1pPKnjj4PHsL3PDdZh2b0whq8LRvJtW17PtvFsvdbWh0SHJVE3gHpiESJi6
mQBq1a8htQjWkpW3kl1HJvXc8oWo4y2VEqwgm5cvetSnD4kPV9jnAiNDHCgGb/ID4N/kYIkuAdLH
C3hhm21t6E0TFS4+yATpTYFboZZV/5CYkL4tGXyCQ49swqkMwODRuyL1jXNiuO/nszt/x4fwQdJ2
JyVeH+EejPGuYQYljaqSe7jRVJOhOOHYdKciWPjRzulaBA7m8U4BHKuDOIIXrLxDi0QAg1+8q9Jh
XEk7ccCQVOYhw3nam416nEsdYcbT9IYd8DXkbRSqALjaCPWJ6eND5YQ2WaLwGYVeHzUiEU/mNS2p
Peej0Nbu3BSmuvzlpW/eNONTlrbtMzjQxgrD58phtVObBYUhK+pXL2UWWVrDsSdJ5pprJWsgSe1p
/tYx8wn5G2a4KdM9jRDrS9wH722NGp+Bd3A1qIDJ+rln7PQ2gB+abiosFuLXs2r9skyLia/IkkVA
R+uQVz6c0ea/X83P2ZH0F63W0PIwUsr/FsbzFRma1bqgA3L38hOR2cSATCuCdAx0kgCmopFZa2g7
4jazyE9cAvwMQtc+/bEVq+ox/DZzRqFyiJ1mMa9F9dK7rUNwr55w9oSR3Yh57ZvJMj6mNska81dl
QVlNiVUHSo0uoBsQZUTmpXzvcX5vIsOgb8TjIpvvvXYWn15ORA04TfaCPS03/hsNEH3XEKx7Y3wE
VuQdmqDcG0La3gFGCJEZ0xiOQ8VZUjdWN3qg6o9oQsABd4G6cXSlvuqQC7wbdlr4c6kFbYmkfVnR
mLKwaL042WeHS1Kkbbqai1GzvIvFZbZ5ufmOQ8Ck2Rn+oYNoQ2WlR5TQnIh9NPculqozJhGfGXGA
kkF+ETICdacPJGm/yJPEwAVZhIjp6tBHnTPN9Qbx8fPa2nIAY/mm8Mk1ppCfd/2HeSn59m7NnIRa
r26EIFAdg6lCUNYyp4rXn26EMQGkMB2HjIWflas3rQs7xzc6zLSu8T52m10fAT7DDklza2rmhAOf
jt5Fh2wsq6N56qT/vmsFA2D0PtigPtYsMOrd9J2jddki8MGFj2rC7qSoE9Z2gHSx+nvcZBvy3fSG
TaFsiEuP+ibdm3pY36hefx80dvCMj+vOCLghEwv7QWmJuOtyEhqS0vKOvuuX1Izy27fPx19LKDob
flOw53dY46H//P58oFeogHD57YqlHdXrxiKPd7o/+1JbNXZYPClaoK7gCCh700qovJP6vKJuxN2k
D7q1ZhewgTM/uaAwSi7MgNyN0s5D4Me383Oa9JvVXH8vlNFczjdGR7KxKbLykBq/xUzGNw6ugFMg
ggEPZ6gtKf61K18r6pty2il7tWArN4tyOvAVmBP0ZAnlJFqXeZ+sXwYxMW5y0RkUvmGgmqtQ8bMV
xWGxShV/22D/WgQD6KNwanQVEqLfvJN5+3TOl8/3l5el6a5A7m0arLNeX15JIrCKeA65OXOjvXSC
dlfHnNnm/xF2HjtyK9sS/SIC9JmclrftW25CyNJ7z69/i1nn3nvU/SBNCl2SAHWxyMzce0es6DyP
NoX7DQmdc5bdZBzbDhlVPbjMfgvGAnQlj2FOV1937AFhYBQxnp5+OiUiOhFJVJSOs3bpqcJUiEFp
MdfsDkPpPg8TZ5HUjdsXdxjWiSBbgk+diqE/iyjbqHk5Mdk2ZVROELDf+vSVBPUFAbk66pPIOZXd
TOc/HuXe1RGqM88vzXuy6fY5D/4lNR3xl66J4bxrLZtA5G2dholhO9x4b1rLrmMUrmbralaBEivW
+G+z7muQymhrQCS8Vy+6SJ17yzM/GQN9h0j/HPZGwUg7Ee5B96NnmRbNcW6WRxZX3GPsLflw+ri2
8jD/HEt72jnQcI+NK8Bul91jaLTPtAijb0mOgaNL7cNthAo+n9SJEvVO3uZPuT2sPaefD0pLWSPr
Obta8Ui3qVwTV9w8mqknESd59ibQZ+NaxUZ4Z2qgv9wG9RQ04Q2JFDTzE2ib7qQ/wVKCnEyCBZaI
JQwOwnePZfakXprQsU9aaH7xQYEes6Yc11oFAi5HBQOkvFgrMZA3W8ZqnAYccpr3fdDr4c4kH+yh
LmPo+u6P2wodgQZPrb57qiluCnTRu4Aa+0QoBMK8hpTO9DjK2rs0DsGtcwnW/A6BKr6MpfOhjg5B
oi+NzWpNvnl9BEbPTbAM8QdaeP6sI939bx8vybjQqiorRCsuYxcU8MmXezNqho8tkVIbD8T0LpYi
eZUIZKVPkeBrkXc1czM7u3qenCUwJBDdTkaB7zB8U7pjovGS2yUM2mIVtRru5ai0DvqM22bUTBQn
mVU9V72eHNzarQ5lKJNDToz7JpQ45GcSrPe+6RN00bHf435CA+qxb2+iBjiNNuzDyCr/tcPnjb9O
SsO847M66xRE6k5NkAGzIYuNn1hr0lWNduzk0dDdk9Nn7PKBdih7zacQwYGsETRKjgx0itiI1dvK
Ln/8eX1RmqA36wu8VCVH9myenTeN2qmapn7ql1wuvUNJSDjixRX55xE5P3GyzKSh6eRbgnYXegZv
QwFlbCQ8elOUcinwSozgzTTQFFtEvTNIDcKiOu0O+huKSWHF9zIJSKM32r3tlMUDa2m5dj1GN8WU
64dxmZcOzDzoQUGM7QhAK7PoaGX52qk5i7a9n8Lknl+9pHavaqbf1FT6CH1SgGEOMM2l8WC11XjQ
/C2gzex2e/daMWxAdk/bQNjNg1fOV3W+H0hVr5ypO0PJrpEGZB/8KLHvYLnT50C2isR6CYc1JIh3
TX40TrgBxasZS1pN1XQmYZxYsFkvP1ca7KRWK5e8qfmhNS3/b0ua/k4kTvvcEwJuMTQU792S1k5F
lbKxIfPDs3AuFoG9mholUw7UuYnmLWpd8hXR67Yrz/IrCN1mvs5prwHyWYR6QYbQI+LGvbg+Z/nQ
hWWxqyP0RElki4vbIRMFsryvcyLQmzlfu6KjXojslxTj1Fn5HTQPnh7zW3fFNxJB8QvcTSp8dNNR
iPdymRPJYpZnU59LdC/Nx0QWJwTRF9VcTqf2uQr8OwpEa2cx+AWU3NkP6hTfwWMlw8c54yhaqW2l
MeiadtWCM11axtbkpvsgGWvsAIsAl2YJQigm73znPRpmJt0+iMedKUi5K/nUa3XMJAnwSc1rdHHh
D+L70pApa2n1KFyneVIv9ci4LPU/Vq6V7CkPnefaDouT1lzIdaBvOofuKzvDgGnVxC0RZBGLAF1C
QdzqatJH7aK1QuNh0b2N4RqWCXDcLPedWz1pPgVMB7rlJUJFCYptkl/dNDmC4TwRGHHQxWy/REUN
7TeOx6eBQhh6Cj/lEOb//HzL3w1qaAIt9DjsjB5Sa1Tf+pvjqWDdqDMCPre3cr6JKtS+i8fANx5L
CDIfosRyjshzYJpHWv3YSo3zKXz6lS2BS45Wbdwk3jOQGn5LpqLqz9yEvoC69k7KsiWZPdDiKmo6
Iyjty7pKzkVsed9MnSxlvBD9jopA2yBI6g4ZqJg1XvzsQvDZMsE1NogIWQbarLl3R32fIzm4UO2z
lXTTeYBC/q8XbR6ok7tSHDXOf0e0Y5NBJtknNEjcMLeeXmR/Jy/6Z704F9rlRUPhSO8yuZ+YuuuL
mhDSxOp2ApTmbAGy6oZnLCKroG7PfPzobND8308kwcgo0hZXif8oJuSKjHhbvtOmuyLXPqshMDrT
kjsmMw51DYwWkRwqF6g2zTxBpDeiTW/PnDxJf19r4Gof9TyHjAQa6S+2kvfyfmuxQOn4rRyL4/fi
0vp3MeIFZOq2touaY6oncDurxC7JA8IF8txPaX3uSGm53sbNQKbukf7/yjTfusS1AzbHo4tOlANZ
jcj+Vuhi7nKYlXTEiJBd4QBsr60OTljW7lZEuGis8mtmhNqn0JiuhqnR9uF2f50cDyRXZ375851s
vus4WsTSSqwAxlJLAtT4/bMJRCthUgnnZqgYxOzgD6IrOOGawa6EguznHD3hLbJ/OXb2YUReFsbl
3mlK1JixNVwcid7QOhq0op44QdLRaixw+MlwH7tiPLXu/A3uBdGqaYIvCAkRvCEr/8uirqgQ/95w
EcB6PJNMVTwHebN8Y/yxTY7kRgkO2rS7AqyXTiw0K4/LqjdPDJAbwBt6co7Icaa7njn9lWtf9eHe
I1Zo5xlxelLzN6p+F2We5b14lrYeyNx+MsbKe4l98cktdf+q/i4Ppzs/mWCVG0cvmtsvDdXoeqqK
7DwKqF5layZrpcDrBEA0dP7bgrAGUgnpqw8jI1XQi7i4/LS5j7UGRERDIuNNnVBUtvvMUPkipz48
JXbSHW8tEVCe4V0ygec3m04jPQvB2qSb7SoJ4keZ69359uDduhJ2T3A6qCAiYMLYvAqR2EfP0LK1
Uzpn34j6Yx7Hw37wdfRa7mmYyx/GYHtnCwRvsIxVnOjO8h9IKY4OZqGfEXXpOwdR2mfsYc7SiGfe
9Zo9K8ENnov+YXKQssY0LZSOwDDCfF/aBQJVPfj155tWebh//7aphJGzi8V0I+23y2/ijGVbDFq8
u1kKRJro93QIAaWNHLCaPoB/8t8XH1+8WfhfS2PwL05vixeDVnNdbwCmY2UWn8hVKkEDkkgm8nYq
wYq/jr3Vn3QNZcRAlCNSLr6ePqZlqplefihlPjHVlfEhF0TeueU03Q1c09NU15QgoXdNZoP4O6nd
qedE7feV0WzQcxtHE4OvXJcmyB8/4/EOSKY7mmCKQy05ECReINnrB6TtzUwyX8rg1qznnTa66LSj
zjwRA+Atb+JOemuO20SwZvU1gOt/UbKxAfAn6Q8ElIkBx1oLrvbWpC+kYe90nQQJYZrfzWnMUbGS
oFZDw8OK1GTJXzASxv/zWHLUYo9k9RRSUnP/vrpIq2+ZsgAHvN2UMT6AXah/t0q92HsV/h6jcx+9
1IrXyjUVjLSyhcEhBPlXw05aSvto1eT5lJbBmLnGj6dWJ1lh5Ezmii5axNFLGaUqidbj9v9U2oD3
S3SS2xbooKeBLy0QHKiBuTKbTEynCz1ft4VX3umNOV3LVjv4M0aQLlvp0P64jSOyhNSo+b9Vl6q/
Sr85NEJ4vKDsTGdKJ3rZQBmVrr9M0wFcb+jeHm9dFvVdbn6Vk5/ttKGEuiya/iWB9o6QmcZiX3vz
LgPfD9UYKR3YUXGFDWyfszKiDHq6TR/AOCXXXIrugZFtQf4V7Scvm9PlYWufRsF3CeecVv+4HDTU
XA6FU3FQNalZgSYOkivn2/HazfVBneIIIxgfbvJiZ6ZUU+rMkPLJJjUh0ZqRYaIu90LXmZxTCHJ6
G3Qy5wqUS6pxrS4GCPurgRgUtrN49DXueM79HyuDDEIj8a/UXwTMMmWoyq1doM/yhwZOO5ljq3EY
WEbKxvh5O164n0Ma0+QpQicPB9v8p41ax0mNMmxpoLZ1RL4un6FeRu8kUt4+Hr2n8cgo81c61RVe
2V90c3CfTKZ+QEEEaUSSJ0jcQPmZeLOGk+5sHIi4mdZBbt1OYZpWmtvZcEZklROUcY8ba6NuKvWi
9AbqfDaIst8as6R3LfATnOCU7nUJpqZzmJ829V2BFUDNQAyPAKVqIDMoy+LNGMTiTumNSyPV1wzo
5C46VgfkpVyDGZ7oDkXw18nL2/UQjdmaiKLsGCj1eqXBBSUc8tZ+7ecl8YQGiAd2bzuijlwH9H+3
U5TsyYctLvRxzL0xQx83p82f11110Plt3RWmoUuJM92CfG5ab8pamdXY1jAxgIC0HPtQdYgNqzF8
7u1X7Lxio1W5e2oWKKjPUfJ1SItwjY5UfMz1HL4CLZKyMs7x8kJGOmlmDGHNWdtXUWy9Wpw5oZ3c
PFUxEioCGgyEdsKdvHVwGZHLn3XZYz7oQ5q3yDWtfbf0piEBsorWIvpno+wCs0Fvg+hbKzEyLdkI
5Lrq4FmpKlDpp5N5UGcqgqkgZtN7L0uvWZGA5N5N0Yw6iYDuXdHq/pnpMw+a+hs/Y5ISeJwr7Gj+
0PaIaWXu2N6hni0EIlrzM1tm4Moyp36yihZBcipcZmHdtz9/E8a7SbHgq7AsHkB649I29DeYEysa
ZKGbtr9NBui6XtGHd37vhHdyeRHwtfOcCEn156EVR3cppnmyNPArIHslU7BIi+MEN5/EDxIblCcd
Fc+vkBbYIQjGYRPqebVRi209eWwZbsLunqdJwIoX6NspMR79EbawSxT9F1U9NvaX22wE6wMCeSKY
d9wA9YnWl7PTs+FX3+rZWbKS31kB/XIvSTd6gnU87Gv5wQzXDQkrHztjysDUDh51qXZWbb8ZTwxw
WHHnkvzd0LfekIkjj5zsNBDfCAhJP0ccKT/1NZF0CNSJD4nK4mRzTAr79ADgCRJQ7rqb2ZJrvf/R
O8N08fDEW6D779Q+cmtoESuZz6W3yVTtXzruT/WXJfSMnZKgqJd4zLOjqtC7bEouvQMex4MJSvML
ijtugfA5TzJEmBr5dAz6z+AEwu3NHOpm7k5GPsHAPiLz3DaIi2gIyGwob6AhLA0wMdBdoIzxtgb5
haTp2sRBN1mFdcBkVyHOmlMuQpCZ6NpNA3V9NSeUHRml8bXppy2WdO8+nADIVijADkVcDFujGHZN
ow9r1a0xYr/e3VZdT/YHrzTifVhNgJZ7BM5NN+77ekgfJGSTE4Kq8nPK6nRR6kvNg4meDxPT3GUG
qgWa8el2vGhmk8HlOI3bTAbV/STEcIoroPtKUWmOiEmUz6mZxBOSofRog997dMPEIGm60b6nBUF6
dQrmfzE/hlBhz2FSDzvmPj9u/ikd09Nf7H2m8mb/tqZJV0IFtRgGSMHy9WZN6/rUx4jeTrvQ7zdq
JJ9Z4NP9Yg6POSnXCNzdo5/O+N5TpLFaFK/zUvvHLudTihqOzI4OwarMO6Lx2ls8aAwU3K/mLz8j
GJfpw6+5MEh1LKIvM7foau6Ts1N48RE3r/McGGj1w17YzCIz/y7OQBInCBr26q3WAKctoCHu5DIN
tUGZnm73KoOd8TCpUWNZONz3tePRRs9irPZpulGWiY6t6nizrjShHPczFtxd0XWk7TQo/PwgMJ6c
sgX2A678bFik3VlhvG2rNjz3ShwrExevmbUJ0cIzkjl2TdQ8GFbD7az3e7dhslYufhJ7GL4ZadI+
6F7NgG7GHbhMcPTRofXr6C/unPUv9HfIeqVFzrAFHnzVoQaMdfKKwiLCw5PgoMTRRh+j2ysggQbX
ZptUHFvV09Yn2Pb+d/TQc+dmitMSl1VmaUigAQpO9uK2Kmuc8Vlp54dsxKVmzpN8EDx2ZWYXHNtZ
qekghFf1E57UcteGYmIjQvV1ezDaDtHI0tKoyZhaYQ1HjTnSWxFG8ozxLYbRa//yGH6huibNku4a
KB22Ok7yGgLQ2nxAFrCNTYAmoZe7Vz/62sxh+ZJT4ndiHLibQMGk/fTFL+N2PeVg9lUJ2gfUUV1d
AAbqZ4fLOODZXCrFqGTsf/vu3Z5uSTSkctePnoC+y1/rHpLw2+9O0mB56fzuwdAoTcDMYMqJ8wfs
gqSQGOQ652Xxz9mjSSx5wB/ApWvIWIxb69LNMW11C1OtujrGENsbaC7Vinkd7oa0YLdXgAE7Bto+
+G1+HGZ3QC/YQvqeu/hHTOOUqnKbdmD40XMR/THh6epFQEhIP4nT7VCbjqi4aU3EPwO7/GaWAJld
QnY8zBxZUJoXJawfGXn7MjNICeL+h/Bbg3UnDVe9pf8NcZuA64U9HQXdVTWh2NJhJNeMkxrnrKSM
aTSRf1Mm17jtkV4snncnqo9Oq+9torvGa2z1D2hd2n3cd8WZpfSfF9prYbmaJdBn9lKA2xl+rm5B
C1RNbNPhaQ6+0mA0Vvio45Q5iyk6ZtjMz044aJvKHZ9uy549mvdzYaenZGnyZmFh/43e+5ZCAZ/H
kA42ZYotV0Bm/73YMqj2Ch++9K50oHQpN+RNdjXOdrFqSpLIbxbJeHIIhPBho6hlbdIunjGh05ht
/2xqoXbmjKVnuGXVnwA11s9BctQ5Dz7rdhhsUJjsOtvjkqB/V8SZROv4N+NUxKwuWF/JIidOUh3W
pA7tmg7fgSjUAXngMCR3RQmlHO3okmBE+KVnh9VqYFT7cait+hK6TndVfesxJHM0M4jo8O3um48q
Ojfw24zWzDkgr4a/WeTftnUZBlj0+BaXAq1l4+0VdEyCIRBgQk2tO31DN0Cc1Ivz35/UWxtNV05G
XuYT5mw/+L0/LMak8QEJ9LyKEJrv4NCAI9HTl9tEpQA1NzcujpxYS7lQUXmcORI3RjmclXpDvdTz
NRpo6Nwe4pAImqeesIi1TcNre/vDwoSA21cgVMbGFruafZglfx2NvpCrxrBfCYzJFjHToisJUzAs
cyU+Wn6a/a0WeHetlvO/xWzLExj0HKXg+JdCQ3ht5bBNyfViW2TcffKMH4RPpdq66nuxrnRSqtE1
N3CNkCKMmb3YT7TD7axAWb7x+yh4sNzxpxq29iZkWVs2hPfoMb00v3vODPICdScv7tthOno4C9a9
bpPtUGr2c5a09wON12O4SPfNvtz+U/V2tJ3rrgxIAlkgKCX4c1WoqhezJd5lmAR5P0X8Wc0nQBkV
F8O2P/bYxtcWKiBK8pH7enlp6kIScTT+gNdUb0OTAO6uahHy52289fHmrUFFkNI9j/NdRFyCMpzN
UfVUy1aSArsUikwpu6t66J0AG4nbwdH5czVgv7U2kIWm0xFzKDdcV39338ayGjtXQsS6Wc4bL1j/
b6KlflIv+cQ/ibVuIr5tuCjPgzrgqxfLb+yV8Jt6O9HOvgwgFDeeRtk2yOA6jwgeHI0guhadtxrt
cTi2/uFRWXP7pOryaig2Gffl1TMQ+fk0MdqJ3Kbci/xDSJ2nFNoJdMYPKBWRV5SDcyYN9dGg1fKZ
DViunJTo22EOxbqgp/LYuWYLRwGT5PJuco3s/s+XznorNOLSGcbCjDIlJa339jYOQMAuwzl7PZMd
tgmdjv63i+/MDbJ9StvwoS/6Vd9G1d6lJwLW6z99W88edn7rtY9Keci+on9LcLuctEUtqZOpfTH8
oiE1x7TvkiYjRjs7RWlsXdyp5z7rPfdOy3fRsrtLwiTxMVHRjARL//kDvlMO8QHp63sUEhKFKqvb
77tCUmkEJNkN42XkY7fuGTIdnc38GIiwvEfPle+a3CrvB4eAvTiuX4dYJ/MvzoYQu6IHoipB3zh6
5UaqXlBuwmUOBhpNUdCfhsUqUDo1sYOWHZO5K5Fqw6c76EBTPkVCPyBTJ64Atse+SR1ITyKyMTTz
YpQgxiD3YPixkAhm7XQ7cc1jmrLS289IP5GX+Vj2WPFuLZzb+hG2BtNKl7FnoFvoRG19m6fDs5GE
/DMdv6c6yP35Sr4DgXg4hwyhs2hR+OioL3+/krI3RvKdK3c9DO13TJb+s203HolJSHkmkCDPQWu1
z5lAyqe79XrozZGZL2FNTBCtEzFwcm9L1KjkGzWPojZqip+s3o6mONZFlj3VRWTsXKdwN04E6NOX
VX3wF3yTjcPg5hxMU52WJ/CI0nCaj0ZDItMy6ZdVmB08cA7rZBxxhGu5PKEYzg8FFuW1TG1yveOA
sGg6rkuhAvKJ6Q1RTbRGc7hijurQeUwAs5hAXtFaPxL0hw9/voDL9fl3pbVcP8pxneGpbnLmfzOj
IZwn1DJXuETxWdlm9nHQTjmsnyqbnHXmff/z//YOXqj+Owb81MIcikzrjWQO3IyZFyYryQ2z06XF
9wjTAX5529n5lj3fD9N9Pmnui/CiR2wawQZQfrqHUabtmBcRIOaTrIYptOc0nRTZT+nhyVdKN9HI
l3lopts7M+iOjoQEMoXW+DAvjn4AWs02rYj5+vOnEkvH/PeLyM2CvwYKkMUERFmB/7XtkvrZz01m
+WuSO+yT8jxoHDgYJ+J+gP6gb4DQOLd2ukw3IPm8h7TvgbpxmNrQQPcXQ02/pxRpqWp4WxjVcMhS
l0GGUXj3mkvo4GxDXVNvMTS2q6qsNPYFwIGAp8ARaMt5fLTNX1FXNWctRYEkmIauqwHhECoP4teX
CsucSZ8PLBwxN7VvsVcGuEGzzvVI8ExYua8Okjfa5YN4DDXEInYQMp/7r5wgCb7etnGPI41TpKhb
iKi8taSHKvpoMJwjOembMeuJvldQIa34HiYzIV2OVu0UTOkm3JC54a6NBGVUs9CIuuUFZ0J1Vm/V
T1PzlzveMN6eyUlKMrjEOoIT0xO3Nt6/vi6kRZ6edLHPCW0azvNg1+AmBPIHMseyuPzQa7BAWts6
wXnNYLkshCwyUcSa6ru4Uy5FTpCk6RKqTaTL8Fi7lDGb2LsKpVx0oi+Wcr9LAFQX6rGV2/lPJbDB
ww2yRYW+95kyX9S3maf2uM6DMKGb0DeHEcAOms5I7wiBYq49uygNzSnUVnrqTNRC/0H+QJutcZGY
a6dllKrmWRb6tnWWIltPrfnFHQXpg8uhsxnGl0gkYEAt4uGglAz7ykrGlarP1YxBh/62RadL6AuS
S+6cjvZXN+qXhBVo71kRkdG2/3IjGRCl/QIFseBeDZLD0AqK4T7N1zcxaT5As02WX3Ns0RJ1/WTt
o+WtPQIMuN06tdv+yBd+3lzTxFAlfbq8TQzrHrCDewxTt3llF98ozVNjBC2FIWJoJXHD5bdxc10j
rKqX06lMaIsFtn5UTWd1o/aWU2xUf8IQHXY7QCoAIQy8n0aK/bp3ruGcf1BWxM4vrJ2aRNxqUPwX
1rEHVOD5NqbLhhP/3vDDb5FIP3bz1J7UJDa2Pv5lEXl3drcBgSH0Zg0W7GVvUWBB0Uivn+XA94cV
H5LXvm/m/tWgm/fkBPoas06ysUxwJgrCE9fzcOwFtnLMOPSksxfUe/6jRrakIN9y0AwQsK3hXf3a
3vRG0p6yum1P6if1Yte+se+7OCP+uDGOhL5nV/VSut4/P0Uuxy9YUMZLEO/jNDzGqSgvTlvYx4Bw
q3I1ZtWDkXXd0RWhfWBzxTroRfIwVRIUNUe7G9yy1cOr1mYBkMo62bUmjf3ADj84i99XqZi0ZLXQ
VoMeLweHFe6afKRmIpJtFjMBVl70NSE+r9jLuq72t+NGPxom2VxzvHWCaFzzAOs73aFBlDaxt53M
Qlt3skE8LiftvuimR5xw3inyk/IvJ/13JmaPWo+NDSU4XRuXftzvZ5Aus0cIYDbHptiyKY489tDw
lx7Z3a4shdxGZEWdCxaKdT0n/srL/f7eGifknFOiwRasW1hU4/QJA1W21bxCHtRbk1oy5Pi4ddrB
P1vCvIZ2tFOrtYKf0ANjNPafI3tQhMXLHJNk51jpZc49uYbQ1tOunXZmXbUPYexC6HQbMBSBzp2E
FfovF0IuH/S3fdAxMHPrtgnv2DQte9kn/7WwJrlrt7ZRtutbKwnNOwtqpSUXP4z7G4uqslHrhE7b
8+iG1YPdTP6K+MBtO6f5KaP3HLk4GJJ5zxHKs28NfccWw6GoDciTMsW57BMlH1USPx2hmFeHNtOK
1L1NiH7zA93ebB0kdvABCGRG9jDSUmLLk52aidm5sx11VM9D5D8MUsDnKnVvb8Jia9My2js9EJw+
NbwDxC0mnp0f7Zq43AYTnJekNfV7N3vsOT8/NWF38OlW3A0ZNmHNBGvlPyEwK6+NDL81ZNzt29F0
diEKXbLYs5epzJ113gI9Xs7mdDWmden2NKMW3iUnmsucgp2TRXXtNRLFfF/7lsPcwZCOWFSpiLUh
685DkMGaQdibxDmj1gWAUmNpgp/rFveNRpSX/yWqAnnHeET+pb3wvqR1ON+gGTB1alrM+m++37D1
J2TfEQ3PIs7XyPoAEs0u4h1VrBJg6OxxPX4PnbhbT7NdnZDYAR4wyVLOe0Ky6qLc9CnxQajbuxPC
q1okQA+FeOWkVuGFISfVSwftdUTbRL6ZFJ/5WjZFbEYguLppA81hNwTF9EWEfbsdsf4cG9QwKJqX
VnhpoNtMXHFMaDFvi2nsNupgaIKXWZu06egxM0Hp0vrHaNkY4ZYYysp/QcHRXsxJw7S4vKUgNP/S
xJJvaRvQaCWSC0uijwRM+9bb4JaZ14as6Wupt9FzmZHWajZhfk9bVzvHwviGf0nbgQ1IUF3LnTYX
89mOpugw9uJTbbUlLUzCuRGmsY9Zo3momty7EwirAYM1Dx7IVXbC6axG407Q4gCW924ls/uysqDz
pZqPqDaE9IGE6tCOWraEP/fM9CMYnVXyEE5Dy3nIwV1Ks2sofO1LYYXf7ToIDgxocY3JxRMu0l8B
HftTKoBKW0Z0l4yD+WKmfrXWJHbWtigfXT95povcbdk+w+PsuMPVhPGbF739dRjyLwyq2nuRkXAH
03vgwYlcngw4vGfC2Ug158mjt5hbq2VmcC5079tEFQs7NtG2HOkkBDc/uCvHIsQXz08m3rgt5W+3
7soelEPlP0x2X5/m3us3dLa3wVLPW1n1/Ocd23nX4XFIkLKpn/BEoTd9S/ixGk+A4y24buYsVjeC
5EQc0yYe7C2qBH1jupX9cZpbh/LK7rZV2PRnR2ud56SYgPEa0cNghc4zD/q8EVQEuINzbx2nhOzU
i1kx7PG2tdaE22mxMgK0/CzlNN6rv2wCIm20+ENsz8FaC2faORr6hiS0cLFoSUFNsU5D/VOa/VSd
zK6FIlg0nb41zJ6cQ89d5HgRJIe8g0xrh9Nexlp5HgqrW8XkOW5sbxSfnMw4c5Dln1riHhUy8bDy
rrDoy8Hws77kPckIY9z9LMT8Us5Y9v98ld9X+DQ+HNelgWayw1I6/r6paBOlvIUK5Z8+Gtjd6io6
6ID+3LC7fXXaHPXs8hKhXIUqjkwAw1e/gvJ9mqM6IrgFjmCaauM9NjMMdIZjbS2DGfQwe/QpGq42
7Edako7NfKPN0jtNNsS4TMgR/fGakBd139JZvoaWd1xEOCjBXf3Vq+GXxXT4OagV7PKEwiITjiGm
zvMHwdZ05xfTHXrs8FsOJY/Ff6KfNs8bq3E8nGsBOuQgNC5O8LGBVvDQyTj+i0XNXBpJv+/I+NVp
nOugUlEkuMuh8187sk7ze9I69MtJRQGhHNp1Q1JUl9APLzwJC34IxG4axXSMmgQeQVZzK+udsXcm
hk2Zi+zY6IFlj3nDR7TOYzJRCkw6Zw9ish67Btpaz4HGWy5tVljm3/Rq76o1fn2iDpjI4jmka/BG
DOtlMWbOCDa50to4YhiQg+nFXV8KqPtp7n9oByeF+0WxM+vjsK10Gi/B2EyXOtMFe0OEcbOV1pon
uTpI4kMZmFbG1fDyfiutw5/vV/PdOZ7fVwpg93DRsJS9/X3rGMrWPKIZynLGZVGLnoVT+DCa2p16
Mw6Ze19PLXy5nPZFW01bvSE5mAYuG5BX4JLPrH3h+QlrZ+if1IvUrfQUYmRXpZITZfja+8ndalHu
7tIpikE1+cZf+hrmu12Lj+IxgueQidbafvvoeb5VCuAxzTpNrEfBaWhVLWNlqze/OklwL6Py5Ps9
xubSJxDV0IfXwGAUFwdx9p3OKbCs7NsMVmPTdWhc4sQzjnFLj1VpdzTXgNnr/00YvvRP3/WPmba5
aKIck/r+vT/OzCZ3SGgmrG+1e4/KGGBywPboDyuDaJKVac7Rx9CNDxmZFWwZIfK5pbjvU+81ttbS
YZfOEoK1EZLh3qwCopwGknNVyz720nF9s+VSBX82ZHBQnYGs9b6VTh4/2ja1TjM35cvYMdv0CZU8
Nk78Ux/99pBgot0NXfE9pzF87+fJd6vAAke0APdmGD86dX83R3r4TWQ2kTJdcgIb8SIY2GwMO4ie
202DIn5HU4IcoKLT1mNolh/R3ge4Yxj7OvUSdADKh21cy8J11gTiXDjpuXEz78Gu6CnhfkQV139N
GF+8QtsdHnqhv3QieDT6onwt7cpcxWHenlKf5MJElKshypxbtogjmVFyoM23kGhele8FhBNxNzVI
fYAqCnQHtdIm1zKCS8/IxS2S8sKmL5/sNPiYTFn5DC7vIag6/KdRgadlYe8XA+5F2qvrlMJ0y5kn
f8kcQztXJYciH8rtuiv8DAUExz9Ciae1J7ipXL9udkYVStLXTEQwXidX00RzddPRN9NHKBN21oJO
b1PneRRaiCUC6HK+8IQCLtyDrANjW2pEnsmEsZ7VC3PTeYHzgsvJWUWRV3zxXfk8m27zyyruAfwY
Uy2+GXwyEsYhvDMyqw7YWRoau9SxniKiTKZ8YGSO9jXNH5Q/OrcxliKAgPRhIn8tyrCExQDu+FAl
uDPj1thWWmYRpiL0+xGFGa71cFUJ+H1llI0XZ2bmPtrfq5kbfxXaYBYXIhVN1v5S0HU/zG0HB6HB
S8+IwC3FnYFdH0Oj3pwMxZRe3nKRz6mWgpVYLrn6F0Prb0SrRSdPVNVzHjUvUN/mLwIfMZHmOTD+
RlTr2BDTyh4n40CrjHVgUbjWsRxWYSp/esuQWs2l1Qt19ld4sOfBpJ2lAhKSlAeoEBBuciO5iqjl
Uy/J417RAB1dfhW3tOk/MW7Cb4Xg5n8viRa+MMJuNr6EaXxzI8LClxdPR0t1o3bXPmBsJSDIY0l7
xx6mrZ02/8fWeS3JCWxZ9IuIwJvX8r5dtZFeiG4ZIPGQQMLXzwJpRjduzAsqKLrUXUUlmefsvbZL
ExsWbIEIZ1vJQTx7Y3AW6VC9J5prbklt8R/iyX7QYmgTYmbo+ka2GsOe4OeoTZw/0zetstZJ4VkP
donNbum8ObLp97ZdCdhUjvaF2pp5+GKxFmbzNqEBf1rUvIGvqI6GRXhJsylZ8x0C3V26D0s2g8qt
R7KmzyjSEWbUQfwSazhQra40cdIkLyEVyHdDDaA0XSRkNlN8V2+ih8VXi3GBu61XjgejFhr20bje
JYaTP9pFKw7cFLCwDjAU27FNH2htw+md7BcNbNKbW3cPSyJOnVsIjMfJQj4i1SNGe/fmeFT1yK8D
kymifhV2VfmW6xVo0LT+Juou3pS11gK0BjMco+f7m2qRpWO8BxkhLkJN2KcRU9At+amlwnoJAbih
wYhx9o/HyXe6H46l/WS9432QwED2G/eYM5iknEqp0PaZwtZHrFH6nFZ1dCYI8r4skf8JITK6KQDB
O2iSfUef8htc/2b1p+RAvRoJBEXQpbIqJ5I5lkcp8ibHY03RJ82480wui7wXKtw5aY0JKhr6m1k6
8QpFzVajI/q9sYQBeA4teBfVKJXloL2FPDm0XnAqpgArolEbqGEs/VKH9csfFIug5nXEf3seZ17l
mGH+SnpXIsnSkrP082+lSLtT3aXWarBk94qw4IfVBHQlkjD6i+oA3g6O+EptbLiMfsc8PY4QzSJH
iqp2V0TFcNdsrkkiNrSVRS13Yzdp9BO4QH2QOSHkY5DBOZ+rCZ2IjHVrO4C3pzbeLe0tLoFum+rw
mJYmYcpXxx6Mams1+ffB1sK1jljoSn22e1CS4kzl5Sdvar27XiW/1egD2VRdtV0YrIUrhl1PwWaN
YdR6R3NRrObq/iVkQpbSHUf+IHYy0l6NP/gMLJw/epgJ57SoGVwrhxQrZfpY0qKboMh70AZiEHA+
NdukIanGF9YvO03hkRQMXFGpQ4KbWeq0yaLDQiOg21lx69ZeXd+n8kmx5JpZmThpBJmYliOecswU
FfL+8x+2HibgHyhpIW7OrzPwEZ2hyOAwCGR0Iwsu2QShf3Rb0/3pq/5dCZNvDpPzCRXmU4J5gRUd
7buOttlJy4boFA35+x8uAshg5DUUIBfhbobUFVataUeo49L8B/FuzPkD/HR28GLMPmdLKy85cKOi
nYYriyp5a8zguad6t/z3CSVdrTYRYso5jwa24m0ZfFJrjKCc2OtliBli43eBWBVLEbIdWgR87Iip
jTUwt7dQ7+y7CH472gSbdaZBaAmKa0mTbO1XY3yhcFpSGgMUMw+tBSWa0H4YBljY5IvsakyysW+l
66y8F670z74frfOpuuilqXaDSn7QLaEtZ043A+LZgWj4jYep7miY8coQjbe1kWRvKn8WZTd0T+hz
UKiGLdb+7lIU+JPWfBuyepUGgnh2V8fN4MuRGs70a9L5jScb5o1DlUbqJgrUFOhsiyxTJ7ImS2Oi
oVRxqQNKgq3hGdsxn2ehA6u50QIfZ6KvoT5qUFGpjXijAFJtor4kuAjHZ+JcoTvvq24QlDdoq8Vt
DCZviKJ9bbgD8MTyLLAOyATVNSmBx9D11pYdvk19PawgSwcr7ScB3tgOKYTvFCGMUDg+s7x8KIb8
l9ZBdmk+Izd6LBKU/506BCQTaJX9AOOs1upPF3CnXg2/Kq9gvpw+Gl50Drw9DtZjR5ZbEA7nzo3v
tj8622GSX1NKmSufmGiZMrvnxbQOCyPDWlr1q6KGk2nkqDzAHDC+nbKAZ+pnFy5Q4O5Br1+0iEVo
iI9Kd2JF22ZFxqJYlcrjdjDclEHGjdcQS9Fk9kq5P0Oa92sZhDCAZpa5P830uzLDD9FCucjG3eix
qCqAwNitc6KaFW08RVPdJ4541c+xnnmhv8T5Ou/saGuCCNrDDvupWvMI9BHX5eT0z1k2PRks5is3
vtCJ+6YVNVzyaC/clIoefqOYi2ZKCVR1ZPcYk9+mKf1N9eWDAp1OnMAx6INNJiuWgWUN3rC7JOl4
J3D5GOnGyU29b6NVI4Hg7w9D2q/jvHRk4kYpKfhFhM2asYqeRMe9SVgkezUFLyWz77auzZ+mhmq8
TcF08o6Fkwn/ad3EqOXq2j70Q/Gu+DNHLbh4ev1zIkohwOy7ggCm086P32qjrHe2nR4m+FBri1xg
5KQeHwsxBnrWDWvpVYRpjE+ub74LS95qEfl3J84/GwT9m1EC4gooh6xQmeM16Z/o7W3RK1AdMg+t
LI96WWyG2Z/uYldvrImwSpe1hE9XoMqwTxCBe6keLbt68ULg6B23kykO7nbZN6sjhb4RtM5NoIu6
5pKVp5VlDdgefPRgLvfStGOUCdVsLDA+fSLEpD3Um9gMuxUVjWgNWJjhdgh+950LVrzj6huMp74w
f5JT9551p8B5NnETY5RlGl0Rp0BLEGcCwm3AtBq2B7hO7ZzdUl2HPjdXPZ1JYINkjZh6lW6NpCHI
NJKXWNPGfanp3/vF5RcgUADZxWgGcbK60cXkq1S9EYP4RDLmD9NwzHVvtNVKjOdUI1aEQQHFTFyq
Vc2cRXX9a9VG2dox3S8hdKIc9DMKzhq4qnUCJTPkgAon+vGi4w3NqxywZvXg2R2f/4iwDhfpI7DZ
5ygwv5F9lq4m4VxDIwq5FAgebPG1ht2tzQD24+VOdnrqrQuXTsQQqnPomWBMAqXvgjgZt8Yw0dTt
h1dSmnQwIsmvJNYQWbsrowqPGD6Okg4+GKRU4uio3lwxArl3SDyJUhehgIE5Gd5PNV4GpcerxqlN
SgniEqPbma+FhtaeF9/ycVtg/K8aqHxmnX55tXjvq3xn+GTlGEAntlkpHtNsjA+dW92tNAHwrl4M
/twtcaNwvRKN1AACpzTd4g+OCW90tENTi99OHHyA30MNST0bY8AmmHNoMxuIlQs5tcRTDJDtt8TL
to7gxuEDqYN9IKoX/p326VTGs+T6PhEQkjl0NpEsr6cYWCnUpEvuZDXks11N12eTMWNhFoHfJcyn
42TKdQjyiei+8uSXBmgeK0Qj7wdqF2UvOj3r2Gzik+Rc3clGBnTPx8g0XnoUbVQuodFYY31zHH9b
WT2YfwtRSh1Xr+VUbsu8GDCiga8KnB+mnZpbJyEoENOYdjJ+1A1gS+l44hgajrfuWMavrBA8l11T
brIa567pAdNxFlCHMsw2hXbSXfL3MEPBgwEeUIZDzgWcWNfJSt7dEcsvM9Di0LtJt+9qQ20Qqcan
5p462R2OePHqauNdxIwsANaTtWJCZEmn33PjPzpG+qMNhvGajcOvwOVLKgkNWScGJ/b0pmxKp1wq
hbsdHHczYhs6AVNHMi77aU3htQNDA++FpcpaCGgQfsxiwXOxjfCulyvfTLDaGgk21yLknmPVazNI
R/7/Cgcdf0xOi2ADHgKZeIBjFEbvVhOAv+36N2LDnCyNDGVdh3aHj2puf5DFHPb2aeRTWemiPCBA
9UD7G+sALsS8akdmpkusX32GDquroHaH9gHDDfhgAIBEL+p7DCrZGRjaJjDS9pC7cJIJ+EU1kVZX
JMwkBOhfsU4lNivLNaWi344T/ZgCbT3a3X2o9Yuj5YTMqasj49cx82iBq+e8Ne9U7xn87HgPhRBc
npk/ww3J0G3jWBxs68jqbFyLITM/TSTZvim0V0KL3Q3s6ZPph8WpNcnfcF06K1PhfE9GmW9jivQE
W0dPrbKjd7z91ELoBAUuin63rL/n/DK70LG+6BBvG359DDt2tcqRAbnmSDktvtD7+ool0WapeulC
BKt9papNMfZ84dQHy8byUhcx7zwWecxuN2YV3mbMSQtBk7bKbUNbY2XoNlZasRIuPoap8J/7vhen
xrAFJZFYIWg2xc2cNykY2s2k861gdAyuQeXHp76O8RqxN1F17EUyHLtYeAedyzZi+Q3YktmIWxjm
IRx6cNu8p4HHAMR6Z4s9pjhqSZKdySwbcxCtvtdei9Al6o6hnmwufYMJl+iyyvjqE78m/jLbGwMJ
cLJD9tnF7nfpZF8yGM6BXuFGjL0dujqzLn9MIo0g8g1EKwdzcpU2I/EwnqlUP4zRcBjyItkAZzrY
QUHKisNayMidZIcUur02cXt3ZoIzwIhkXxSaubPm3WmqtiQ4reOwcl5Z+hlXW8asyyzhvnaEMeN1
xWuyPNs4bXR1IvzJrms6rylZqqz2LOsU+a4COdY4n64ZnqKwr9809MoH/BbJPiKL86NptDXVYeeT
YjDDGvTySzDp8ZNi3rNq5icKJ/pdZPn4bKeAqBK7SLfL8al7pB6oIBwAhHHRo1GXVb98Qi3OQ6hJ
amSuvXYyhJwZWt2zRWQqN8QwUBvhlv7GRlSs0Cy9wlttH926fQO32b/LpCqOaYCTL56q/t32GyIg
uLscy/nZvK1fmkHzHvEh2fe2RR04H56IeLmYHves5YcIZOkQeDC3HzFpkPIzxE/9lDc3oWsbuBzx
E4C3+Gk5PolPzZwogf7fEeiKD77s0ktghimVAd9gGKhyMp3QQaxiK5qelo0rs994YRT8+/bvIdOs
H7wpni5/TpiPJwhm/Snzbv8OkcetElmeNShDzIK7byTlWGviY8uDOWXy6Opew68/kqpJPgGrewOB
q158mS6acWi4ybX3/eJhFDNhnsHrq/CiS2bn3ZsugVdnvbQhuoTTm0EfbTlBU126lnm1Na1Uu+a1
riMboIvW93r7GPfatNbMyPteBs6ekMRuP5a5zioACnw3TM51gr/0jmgAQHX+Dq0AY2Rr0+wIMv3d
a1W3p8gTwF/VFTRag3axE5IPMMlqxypGsn5EVeEUuQ+5PpX3oHWtx0jP9l2oD1eucBJOrfEcB4H+
ndHQot7XuCf6ZsbdDJCbzMfNkgoDIejZuRiM/B5I7YGXblmk0z7OwzZfqyqZvk2iubdllFCEDnaC
Rlm0SqaRL3mUfkZjb6/sypd02st0K80GuKs/9CTy9XgZmeUPM/LI0qjbCMZIyhi5vILy0XaaR6ya
72TRTnRiwL2FJQ0+ZHNMKbhe7KLius6n+mcr3NVkWtpvU3q3WjfHi9QRsIYDlRaZhQ21G/h+mSGD
F6dxu41RY22tbNvYewEJkkmjUZbUuwq1tz8ch9LxLlms1K40/OTJ0ZS56tzGfFBx0N0iq6tXaFKK
D5Wh7in7kVh4WZUfnVG/OGb7vem6Q+V1xn3SDW2V1WN6stv5PZUFCYWNl++WZ5Pc39lYFyhP4NuN
g77b+H0cvHCLV+uI5sqbo2PemkiNOrTjFKxDSCt7t6Nq3tXVbqRJ/87qrvbkV9PW3jyEWueEueQj
blTMhPMT8GSJFjacV9ZrzqaIpkcTJdO+N3r/tU+bR543vlJt6FdanTRPDUXqEwUdtS0aR34vDMSC
8xkUw7x1ijrkOmiuTejQNO3StzCS+dM4ui2ZOliobApd0NpZ+pHJkppR9FQiwH7UULBf8wkwS2to
j20qQxqR5ZutXOtB7kaRNzFrSlEdJru5m0MejLfOibJdBRAbk5ev7XOHoQrw0AU0rcZUwTf4S9gN
9ZhIr2HOu9Roge2LdPpYnijgPI2jRSAh4bAXbd7Y0tHOy0Zy0bWrwvfnuWXeb7RRxgfk86/DTLoq
vOLvRpuZVzhLA6wGRpqeLMzlyykLEevfecuxTuZn4j3ytwY1N8lOE/Ee4WcLdgJ1LkZkc7SpdieI
4oqS3lCg10cYcuZPaRXPfaHXX/5U/tR8p7mNBKts0nDcNHalMZOgzMFV21+GPQs+aMPz46R0e+5j
88NKZBHd+mgkwrIAc7sctCyLujJy0154iJcG3YUPWoEKXR42KAQusf3dqYHAxx3SqtKrH71sqB99
OVOfzOZ3PR+aAgdvZ5Vaz6NvxufljOVc8gPSPeCLeA2LVqu2pWRZCvL11gvpr7iQzE2Jy3HXGbZ5
qrij3lTZFpvKaOLv6LYPJpOVX1bpvlM1Hd4oq9D7QA9yyXRIpnZvImMieO5DC6aH5VQAkreiyuTH
1HGdu4nTXFHWehvLUqwmHaqFOciTj4KXTrkh/VDkm2K8CgLC6oDlpZK861aJ6F5FdMmWU0h8umRe
Yr0TXu1v6QvS1M57/WGsmnY9vxBa6fANQ8hZbz37tUdCdkwhWe+k8IrP6uI7lvzMnDjZheSsHNuB
am4fF1cioeSnKgprbU0+8coabCynpX4nyHGgbcK7QojhuPZsqbYpZLbt2Ja8wfOmoxCcIoN9AMVi
PSe1pw7RZ6gnPQnAXDRFq5V3atPlXVqkpAXOy7KjWrgopMh+9yujPo5oxiF1iQTwUIkaZHm4bFAx
JGcoDytHufRmIiO7Lhvph38fLbu4J/Z2EaSnrHIRSOED4L5m0ccQiC5Wg130rywignUZ1eiUirRY
E2hkMcfQYHEzhf7G16ZcRaNvPWjzWgc46RNdBbWibEcaLcWTk26ULGEHmT169ZaFKl8QSTsVOWTW
HqO2NR6XzSBChwWuEiirU5OgkCyJL0VN3awncMN2gs8pd/TTsqFzSsVn3liOAhizHJSer3aOjF7+
nbI8Ws5bfgK6yP+evOz/19PL7rLpqCNuK5OotL6eykeWz/U1ksmubMPyMRyUCFjHQsypIwiD+Xxw
eaYOEPcZTndZ9pbjy8/DUxhXrpnE2AZ5OUHQ6aPbUbTKkuZ1OfTvBzIBAreWZNMsxzRLveQVyibu
grzhevM4lRSe89ja6gQ3HCHXgIGO+tc8ofjfq/5nl3r1h93ZiIKqXW8FwWslifKomPngHh9vUa1b
G3jjIxnA1s+mb8Ed+iPG6HTmxDs1Wkv7a5iajJE9NM9ZmoUvamitXTnMedez5yaze27pLTxDljKB
TJqXujbrF1YfHeUyRctj3k2m8DkAh7KrmhlcExb9i4sgKg5pgsLfMjapDTui6bQLEcI/h8g8m2Ep
fgQ0QVeFg0udqNDy0ELnBYWYNAccM+K5mghFG1g/v8J9+pZgbvBUE37YpHXsZRh2+6Sc8m8qKYCz
pNmnxF68Jc0jQuaps27Lzfg1LIebTlf60zPBBJAhwWKPaJ9HrZhqfs3pE8+Y8ZK25rNsRuarkoRt
mX43RO1+T0KjJJkSenpVYt7QRq2/OyrOd7qFsGMJVJtqJzw14IxmVo++aTJunr0OI0XPpp+44avz
spfqZOI6lN3d2WmxHEIPPe3asn6oeyoGVMvKp2F0iycSUI2dPzTWOp4RTEWQH/WEMnRiAaCVZTw3
A+eH1Nng/do1yKXA/9mNRfSj86qPhh73PWPNdBgNz9tDCspe4Ra9Lif4c1xCMpTly8j35AgHKtqP
lWa8+XlwVcqMfojGbVeUjfynyCQtpW/GYhfFJfMfiwrS/J+4ac3l7ez8lnJBkznu49ia8Cst5A/a
EJZPMOezdZuJ9NWrwU3DFjgvm9i0YDfI7FuhFIFqal7MNNT4YLlkGmh5BHlbr55xYCaBD20yvnJf
S1+CrAV+jEnRKEaiHM07fsph/n4WfP3H7mjF87CfcltqVa29jvHA1SCi5GeH2m40JwSSPtKC2DD3
edXnr0MJPSqgRJYSoEY9inWjFfwgfY7bVAshs7XdM0yakClDDul7kt9iN54YJmN9lwRW+y01tNOE
UeQu/Sq7lu7EtTsfZ0X6EqBGAPJSPeRF9HejkECukmwMdmAWiIeUWgeBX44PywY1L05x4Plb7rHH
FjH6swDF8lyXjy3zADik2fe+doKnwbOISsu936kpg6dlQ4N82OEGF5t/x0h8PMEzveMopQNUurT5
XdUdQ2LeSYZlgWeiVPDSwtsFdPo1U+WPsQy4oirtTmFi3+g2CROWXa9ZlY4Hp+k+mlaPb3FG2C1c
aOYBVp5ee8mqv49/cMtoKaeO7W15ZMyPkgEQiuMrYxMp7TnypLoFUqhbSMvituwmfddQrijfM1B5
Kzxqw4NDT+ChzUmqdsk82Yx9n/F5sLscU4322whc/JyUtJwCH8kCs/RU61xRlJ5apw6fcqtxj3RW
7TWXIVFUmt9dS8JLYVI1wYw/rY7RRK7wCAAFyAr3fM0bxEXvOnpYZDtQqo7J/qpYp2qmsJjpTeKp
KkpnM9jyR5BG+a0Z1a9MiOSV4hhroEKiZZ3qL4PgpTWguKrpjFsVOi/MtH1evZxCav2OjZkoImA6
JqRpAz2iWOuhbW8y1WGOybQDHNPi2lXDf26aevrex9QEDQOHnGbXHvkIvrlqxwiTT2Y5KKqXh+MU
+hfSiatO5wkCkF7IV3LO/PLnNtf4tHpHPevpQCqf7v9Ge1zkoNBxvXZ9M+2L2C4p4xErLCnwybqk
KUQRiDRXNppVkTPUMVGwabZvlieWY5KFKO/y/PRyoox0SBLLfmhl+LkpPTwhwlGHKirMq0l0J31I
S3HdK/O6HHOB2P19NB8bsjZYtbltbUEM2Ywv88F/55Ss5fTG0E//XuDPq8ynEYShTkZOM+bfjy7P
Lpt0JKE+6KEa/9fP/nsBGrfDKlRJR5YOv9X/d545BOsmBLnw56fm03SYCIjjwW2ifh7//C1osoYV
IG21duo22NltbV8lstA9s5sHJ9KGU067ZMpv2mCdvRCxVcTS92BYobstVDcQ+WbLY2NSzKeNhSBw
ctOTiloy/NoSADKo6GmaIwZKxppQ82C3ps0biyovLqlvTpKU1voJo+JXF2jvvZ0gZRAZcGlViXDX
dH1/8wgXtbF/n6bQCA0gEFgMTSdP9nwZRhbRzrjNw189nMsHnTi5p2VjQ26SdVdf3NqhuRNvRjPq
n2nAFZfYDN4aX++eA08OVyuQwOmGH44S3zUwRIfKcY3HtCFO0gacZuSWe/Y6e9grDIoAkS6MdclH
11X+ycxtsfHHtN7awZTMrq4NmW5IKZRzatuy2TLaWWvDbLOHGYnfVKCpStl7/H/9U9PU9ZokCZNZ
eOfe8qK7hwTTd51hv2VTz+fUSOPdE6+CfDPElIiTME1VVjodWdjjERkJVzQokdr6uJFTVO5Qb609
hXwKE3e78nDpmzbxXDli+Nwa+2dM5SSwZtRJUtPX7h6ukH3W2e0mqKsIqWRpn9DVuKyVebZqSiC0
dfGRzHtNSjxKFkTb5bku8ZHnQe2hjqDKbNVa0y/TsqD3Lbvmsk0ZeU/L5j/2IXUy2M/P9NhCT/92
XU94JEDPz4S2yjcWIQvrHpPCMxk28XNl8weVSftI4kL8nE2ZurC8/fPccha+1cknqzxE7/ZnE4Um
YT9dDFj3/44tj7BoDZeiGf7jeNABDvOWjRZK2rdmQwvif18pUVHOzMyBYWHSKQyrqH6KepQnyVAY
ZDLp5bl4t8im2i5XXl/XydMwkKCRqwc0SuFn3L5Plt0zD6F8Plmes3EUzW2yc8otNRBamNC2McFW
zwlV0eOoxC/LI+CAAOSnkNiLJ6EiiC1utguZZK2idhyfaO2N1C27eA9KMF3lw7hv/aqA68x3ElI2
mSdW7z/mY+Jfq4pkwK7Jz3VZPEyAxS5e0gC0EAoprYWnzitLmW2Wg/qo/33azQS2Xi2OHUwtIdxh
fuTfZnkZYNaC9IW7jpKfjCpy8Ljj7UFqJHu/iqdvCA5Yj3rUMlyQ5k0U++g8OC4ETV8thDlt2QkK
RMjBF4FgfoqM15xYwD1kF+5hWBmkmaWrqKb7aw5jv9KrDNhXT2MiKOrp5NHkW5fdY2cW5nY0qGSX
kTG+K4pxWLAGiyZUMQLt2BOm5r2ZHmLmEWsgybicBZvf3UMhgEU27yZw+/D+9sOZT/HLSM12F4Ra
+6Ypio8SiJIs1LX9UpauPoDLRGdnAKGde4b7IV0LmAbakwv8Yft1BpdA1pMHKibVHnFucAgDoVYl
ou+YXpbfHobSQ2GS9jPICjtqIQ0aEPMmr6MtuKXoHDba30P+YBBwVVwCJ6/01TBB+K2n4UWi+jh2
YNCQfgVBQe/fEhgsWFsj0OCcf5usTpttOkMKK6c2Tl6oE4UQLFsdAh/j+3x4WXAuG8dgipmGWKED
K2pgqw1kaqed+R6ZcMaSBEOCbYrmnQ7Xcpj4VuYM5Gglc3hM4mrujpgN9FTzLhLN9GFJkHHoltKG
aB//63iR2zAV//P0FMUJ5dLmVIhsOqPLnc7Lo2CMJSugDK3TmJ9Dkk7+HB+Epc7gb6tE+6IciUXZ
in4R7fsFOx61TZ6+uT0BFnHlW1shRMiNQxxMvxPvbTZ8iBZiqV9N8so4KAn65I1fHuluqagrK0oK
C/BJSRx5UURjztJO0kwgDXXEyQEmwp86MPDbzI+o8QGeqhOfTmwUcCwuY3TLfHIi1rOzketY+paH
k3BvwMtzhovDyNSD0mYJPBiXOS4ORvK+6s+6yyDGUH9stZlv6LrZg9kMfIlY7ZBc/xkmRrfNgvau
Bgx8WC7o7lMWP+VuvmNCZxyTOFKXXq/UZXm0bNS8++dYOZCeHRLlA5uDolApRXBhbf93Y2UyuGRQ
FGmlZru6ry9ZDrNk9qG4oYeDs4aXhmb+WNbqt5j3luNFTiSAgcMrFNxaR8LJ8sC66t4UbLsOw2lZ
l+GBmS/phDmdAT1thhMRYiCr1coyi+mxqLrfC9tP2bzJVjMFpNiP93rM/TPskW9MBW3Al6z1PzHF
pEfhmB9DorKL40hojubI5RT0xxx1fa1r+rHJkn1amq8GJfRTabj+qbLDd9Je4Jn4lrFNWp/e8+CW
eGw6GvCBhDyLP8VAyr6a058Lm2Zl0xToPBIouBqhXcfY+ymM6CVudHXMNSp9whwPnrkqRdJuRGwk
a6czv4ZevAzCJ0ohwf/cakerhYdmV/qF6+LQlOYt97m35TcISrOkh0ux1xskOURk7yYXG49BOOpk
TQ+1oc3ROuqm5QIKXBiY69E1DSR7XyXzQDx0T7LI+jPY6VLAhh5w6ZKMHm/MlAlC4R/HtGk3qrwP
FVlfk9ti6naiX2lTyqMQZNoQrN6uZAS7FB7dqiN2YiX84jNo6s2ICn/k+yQiL1/FsXvXI+Vtu2jY
d6A1NplJLmw+BMd44K6tEf65jpgQjym154Emiq/8t8wp27We54+g5MnJSlp3bSUi2bTMjqCvkk9K
Is1lEuDrAl9wSwyDMxEplPgMCErUKB7qkqz0ICmurbCclVm+kZc67EyIq3lB8VXkSbFxK0iTaUXr
vQFCnrjRmvC/5xKd8oYNf6NjnZTqcTmPkbuFXeC8Femrr881cFTcV5By3ZOKOuKy7W1qkVPhY+4H
f/Hht7J4r+g6MlPLU1r77AIuepZo46/xT1zm5hFtElma9hFjw4vCVA65d5vUQfcuWuw3tD3XeY4o
Mvd0Rb9YvzpBER0rrMIWWeTuRMFAFSZT5SaShyj23JVombpC/e4EzfRgagGi6b5JYwGFa0ZpZixI
wQo8HJJ5B6MblsA6G2yiyQqkrtiCnrOku+iC6n/f5BtZs6z3teGpk+2rFZX1uk4VqSIpvQA6XmhZ
aUWcwaitR5JR86TNTnVs//SitEPlBYQFxILGmk7uoQCaafeLEvhRAZqOlH4tyvC3TpNmVdL+30tX
bVuDqg55HGsivNNtQlQLcr7UWCOWxvOM8J3QphpnwEDNYkD1XZXI8HV7vEtlNWfKVysbq4/LZBYT
f1VsBGh9JsHDWxMHGjAFcQClot2EReXNWc2JgrWHx6rFAdb53JATrUWF2msCeXH01PiBtrOQDxK8
xB2ps3rcoZJ2mO+3W2QN5TO/RxK8lGPgrqu6Hzd9wnrI89GEifZgRlPzMLrkhpBQrGgzHI0+gJ9h
xy+Uyej92rsyRgoDqOE8anQhSafJVsKW3zvmd5YSN3dynbMWMFIh2rsUhQNkekCXUqEIDB1I8Bql
s7DVwg0TwTvL31vojFDxhq67dHo9nsIkWLdlwQocltcF6woROCI4AoX6VNqMnFBzQhYiR5Gw0icq
mnTusCt2me71e8c2vgqaK9dg4A+aSEzdpTAy7sxsEx0ZV7BrafSs4rrVzvAabhOD8UNCGzDMVkFH
NVVqWfmUiaZ4oAu4xkC7LWhEPGQl3hyjmbQrhMpVUcmAEkrnbHzJDK+R5kR8vPikXSivTq3ana3N
VI14fJUuVR0rF9NGvVhcFrNgc7wkeTldlIgBoP7bXx71U6ptUsquf54YNPTL0hI1MVjS2DSJTob1
1B4NK9m3TTPB48B9LVtjZSC8vYUMFRefwFqXUtdJ61wsUoG9NyjhHHPEAuhuV7lKIVFqtEPNyLiP
6JSrzk9WjPEQTGyKDzD08sw7hqlOe557/XbkZrQyghprFI1Vopl2ZRLMDRoXsdL/sPVey5Eq0db1
ExGBS8xtWcqqqmRbN0RLrY13iefpvwE6J85/8d+wVdJumQKSlWvNOSbGhdreOV3vHk3g9oujIJfO
d1XjHbQiJ1z5ZQJCLBw2aekrrAG+j5F9RITRz/2xpGJqJSHJ+uSgyjzOQbtLeXP11Nj4M0RDAWdN
8nh6KxA5Iaeo6+ukTU8ykmIVANQjhFIxz7pDOpwS0OaV4aGOWANVy43+sLzvjUli49G41Y3qo1O5
P5hTIUxvmZSh496bYeMBfSwvaYfTltRLjFrIsuqMO7mqIKn6tiaf/Li+jPxfXjJrO7I0AjoMD6Vk
3Z/ogyNNr4mRwpul1anLEhmw+KKMTE2C3IF7wboTHzXaQbQ1bQEaDJlPywTht1czTF23lRV7hEpt
qrPAVHDWVf8b0xQ6CSNgrxaaL6FIhz2jJBSgPE2Z61ksJqwhCfJthTpoQgTUZEdl0K6Y+PV9hx49
U/JvDRv1DrYboOUAHSh9coS+cPgwqR4L97Nk1LijQ8FblurobNkuHVul/Of7mc2exG2YbrnudRL5
T6v1l5HG/p1uPSJOxE2rlojGTeYP6WfTiIdTjbEnWodTY0jjwaIm17mvpV5ImsrdYN8WuNYtEuXd
DCXkc19XoAMg4wEQQ79dJdhvrEkLn19Zsq+emiGykYxwF8iAhKpOqdGFhzbqpQr7tW3D2W4CtkNp
uK/08aktUuOyHKTsjIsiy3Ldam62xTr0P1+wGLUxE5j/x9Esd75Nlbv8z//3b5ePjIpGamwQvPX/
909DGBAI1/MCk6UwwNogGf/9psv3sjv9WlkAWZd//P/5kdz9+jFyrE1dBT9RnvdbCoZtQFjtX6AS
yUpHoPHRuBBva+j+s7HTWQ96bz4wOEZbLTSzm97pza6dVPorASBB8JqzLKt+RRI/nFR1RQAQfp7R
fu8j22G9y+jpjOrKz5n14ZO4ogei+NBC+RRyGzSmGh4rM8ManabZnyyHsC3QIJ70KqaBBb6yTnea
CKfnUU3pzjS9OFalesIF5z6Vvaq/MKRVEcpK5bi8LC3X3eCADPfLy8pSSLOTuNrQDgyeOgs+A8yj
Z0tmP8zn+xe68PpDZPsifIyJk75A0EhfSiv5z6mV7rx8qjbUZovTNd3ZIrhXxEJkVp3R4uv+g9F8
aElsXKdVkK7K5h8xPYzUytlXEOUkXje9ulHa5lZXvX3EP7w2YJrcFQAQKRlCW2CN6cqq6uwWX8iI
yTeOGw17XUmcexiAgqlyZQ7xxSIVArgFl/IV9NgQkrjs9kVHcdbJfR8w7q/0z16TBft0bpu+Ma9p
2exSm+AaFfzLKsjKPaxYsD0Hp7b+OtgFV5YdvNk+NSWR0cgZfcbTaCWrMttz64k/mJHXoXQ8Qw/b
pzRo+tcZSNTaDDHR94f71J68qU0I2yx6fVOVmAdkT+nvU/S+V656M5U5kUJHhl5ccjN7MCl6ylq5
H6aKfXPnxW21iXEoFcl0bLTw3ar9T02jAtIK5VAU4EHr/gr+gWQYNMxjUq8k3hCg3DtcvbdYQvcV
6p2QntfKLW4yeEw0T2tistZTSnCjHQHKLOonJ0jvun5suZ0Bnv8Hpu/A6ftqKZAzachV4bKW1BY7
w9rL6QClvYG54YZtd6eWyjGVkKSmh5ZPEF/Kg+1v8AwD0R9wn40MxxMfpVTY3VGOUA/Qqm84iZN+
Vh4oXlHs4T1Jssla1X16Nka2BuolyqAoFU7pxbr1twJgSzDfc9GX4KBtTBdOZ5E9me/gilwBxN0q
OpJuOn0GDbyY76wv2S2IP8J4WEPuWZGOyL2wuOU0Nlba2hzQEdkNCSeWXGWd+61OF+TqhyrVX5Ea
v7cRAAPMLbsiQzzXpn8CYd60bjgy3n4zWTDnzQkin3MUzXO7ake+57bCVuso9Q32qFXD4HYffbMK
2vxcKvbdst2brSsHeilzgh79SQHD2j105VjQRx6YwlnNEz4PZyjvOVlxbj88RyYtCnXEm+dTylfY
2ZVbz9Jvqnv60ngj7QnnQnrso/K1p+bypb89AU37IX7nyE1+hNe2JV7vSY2ZUoWEwOJ8YlAdZR8F
hTPiqucurSi5Onb6jsajplcPTkIroFbEZ2UyWjDJVkQrBmq+4vHCuHKWPoe0y+xKfbNzRsbN3Ayc
3y+6QPUq5bZaFar5D8MzsIS/eZaje8kRvVmsPgyWt0rOBmFoUORT5vYNYRhpVP8dVfeQadFWUAGC
INqQhkLo82Ch1qKyiVkTE6s+llhtM/btQQqgy6UcdvVbT7qjANJApBGU4wT3SeAfnc9+sA4MARRr
ekxu9lWbwxuQtQMquHVCts0wmhcMi9uSEXjQMvoS03wyN65o98h3d9FoMZkwmfvIDTA0LxtxMPcq
uTzDXbXprvchLRMDG3f7wkOExG2fLJhPJrTTulbZtUa6BnFk8pwu/sICuE1MiF41X7VLgWCFxiuW
J5bzaVOE1la26RO3OZxOFq6UcVoEhzOPL6ka3W0uF9sicrt1nmTgfnQDOXMR29e8uHmtuhKGPAxG
d24r86Bpilfo8dl2LuyeDqJvirWdoAUam7+5lRknTf9XKp8CpaBXaqyNstM2uq5APvludO2rchL2
Tngrp3SHQvQhRE2I5IjpsutOrpX+YVqByNIIEO6Hl8FSX6izdyAo9wDGY3bIKP4jZfgztXi7dLRG
NI0/EB7B7evyL+Toh9Lipq0k2kub2biBIJoM+lloiAl0ZYs3W0epEYQ5V8H00jrFF8owDY8KWQCc
+ubPKMajxBJWuMVJfGMj2gVlf9V4MOH8ytIQJwX35aA0KI/ORT4wUlCIYi8IN0n6j7Ga0IQWewNG
ED6amyhBgLPTQ3IS7yHIAVpEP5BNxyDYZf10tXwzwkqWcCLCY96Is1rhRrADHhJgDyJAhN3wIlz+
GzCt7J3vcArfjSC+Ti6d1+G/nEoJzP66ke/IKtpTHgQ/uu/vkiEhPUALiJUargI+OeSRfLDQRnC9
NbQ2ugpQFFIak+2ro2gY+bPtdC07VOEWKgnkweccBGIPUApXYIOFOnBOWtf/ZcuC0ERr4Ib5xaYJ
45tZKMfeIIPcKbz5aaMm/oemNBsnwxpjq2+jiePIpnNnpWQ58GzZQxO+BnqCDU6RH11NOoP9glzr
rg6au6uMp6QTX0bDldcBS4BRvSrDBN+H/FOk/j22KCEQcWyNGmy6i+h/0tExmVn9CQjmWqKIw9ef
bnU80gpPO6C5KxoHh5wU78n4a/rin9VL7JS1/ShouGgDyjvYUB96Ooxw4qAp5g2NK1PcBrP/gxiA
biGts1CvH6OpfYj8zCbYWWHpDnCfZJ4xcTV1NEUiht12kVxNS9wQRmyLvD8hXMO+3oBQodOrFzQG
Yb18xXvYCntJZUtdVX4qTvJxB/xFHK2ise1Cfmh3qrmpTR5cjpP+TfB30iu7Yk99k3n+3+RHN4dY
ixWbDCoBw3o1JTbnvNVWVW3KlQ3PIY+ukcrUsGOfKAt3K4dB8+DzbEY3tvcidfZsU/yN2+hXPZ95
byKh15j85GH9qtqg/Y2QTg0FFU6aqxoZEU6KaW9Z6l+1DOAL61vUhusIu4ygGA+YVvjJylL0TUD9
2fwRELIECkWjp5GSII2GsDB21VbT0l3Xd2sMCQbBOUABd8qobush3NdRvWtjhq0YoxI72MZRskM6
bKa7hG8b840m0MmGDDdhnW5bPdklMj4kwt9kJi3xcV2HqPk1huFEDdeM3RNhM/EAtFxnqMAbpCz5
nm51MoHhMXnA1uUG9d827LUNFt69Yda7Km281ja2dZdxpogM1PdoXXda4e9D+ytn7xShgbaQRQ9F
f9Bz9dwY0y6MXvnZ5wTIOwOfnaqM4GGDOyvjcYRxOYJqDXpr72vGHgoLK6a+q/txNziIbSN7V8bF
jsjobUl8sc7jrHY2RjFuk2I4kJjkpTh3O9oYWazdW366Zpi7EH0ATrZNOrvXpeLVAvlO/ZLTyx15
fPho02kKH4KkY8xPc6chs5AneGHY2z5hwztEHrOErVqYCEajbVBeO6Ygfh8fGhWa/qQd/LnRgHcg
wL3BNm+Xkq+H3AC9hYoGnBPIuDHgOxDzqxGmnFv9LtKjQwlQp7dKJGLdXrObjRmPOyWy1jkskTAn
eYoLfKQRJeka2NUTkcn7oSLyzVa32Jt2I9oLwV4ZbO6mrm2awmD9S2s7yMEDn7GTOoKKwtkXukkU
s7MFolmKac5y3JqERMe0WOz4GmX1dgKUUugWKmPbU1owzrHOfzEmk/SSI5GiPY2hedqaKhuwlLiw
IKJWj7Zd3aP3UJ8diKzz1wtb2TyUCBxnvsaac0gVDM/puCmV9JL49oENHJBkMNdiegnazWzl1oyT
2hjebMKdVVPdZv597DD2GCp6JnK/sDX3SVkcTKAmSYMwfxJeQC47G/RjZ6cEEUYgn9a5oXsNkTJF
V7BjqE+BmZ2TzjwVZeQFOFdIbPsu2FtpXLyhOu5bIfZWOmyoGedU65G0sNrZJoq6iYLwWtOrhe5w
UGLVc8iwqZRD1tkbVXwnybhJymonFHFMSHQcIufA/bvpVa9W5HHOFEx4d5yBss5ZJca/Yda0pO0u
p+osemuTYNQFSPxeF/UZd3NQfQ7kMOWcN0PVttmkbJGg45hSiJ4UnFNX7mfDBj3ySUCIBOGp4KpF
/LAccFF6SpEy6OrQzc5JzDGYwUPJrovc5DDYM+P6ZO5hwpso1S2kGPtimQUhBcxQLw2SPAepE0gs
HzFxbF+kGB993f1haITDZmYnLjmAy0FqYrdAOBplCs8pTpE6S8qPvvdkS5c/Re2/ZAo1TGpOk0Dn
0ZapTewWWWEhjir8ATmtVa1S2OuOwMmxqK0iX2pHaRCFMOQnPfuLbg9TWUFmUjf6yVGk0xfmwvGT
Zr3y5IRusdFUIAjks+M3oQdwyEKFjU7TfxVAMeKAaPrAvYY2m954Pow6fxVeE6yv7lD+IYWtYr13
1bMKYOBsdsF71ZfGq6CtjVDZ2Wh6EJM52arnJfZhyQxaXppIGedC8bupFUIgCLz+SLXxRZiTZGyV
qvnOai6MQgn+XN6FvJScgoHUJArGfxkDjnMwWAnXkBuhe2JZw9CQnc0oVI/kdLk8Llo6Mlm4p9gc
dmAqx82CpSHAIfRYoLZGZQ63PCenA6QDBXgR5WtWH1LmNOgFS5KPDaeE1v6cwIxgiUcOGSPzH7tg
t2nwr2s73fxSfepQTdCq+smeLfhTqbC/wY3Q7jEjmiwVDPF9Wva/3yvVCfLJ3GrNFh/jQTP41A4c
cByjw+4YxrNUp4BswMuScakQpfi/h7xvRyzF6ZC8pz2b+KLJFnN28hxkMGTG1msCeNqm0aXzw65m
WA3sa6P4rbNOlZBiZU4o6hvozbnKU//3Fxo7SvGwOfra+BNmpbjGGC87B2vT3LMJD40JcHmOZ19i
HJePlkNTNVhwrHqABwHQbdV3RKSrqTzormyfft+YQTo/wn51WnJvR1OJqWQ4mHd29d1FTwMPGol/
Wg7DWPmn3I7+DhF5S40204+i+av6VaWZdxUW4pPl0JgsE8xejsurahYwlbl1NfGcektwzkKOKdF1
wtwO/japXhmb+y/5Ihy1P5VrFzyvo/CiTarCMCwx2Tvxk+TyQ//vV/p97bRqAid0CHbLV5bfiaCX
O1i3iH4GY55bN1J1BGXtQH9txiuG2p/OsaU39sY8KVVRy4MARCHpqsrWQo54XfBhVZU+5BB2h+WV
FZjfYVX1OPqaAcOgUW3kzMTqTPNV8uZ4UTS6586q/mX6mO+XV8tBaMSAb5YPsZRXG7WQ69YZsQbE
pfEOGZMY+kHfOyLo7qZ+7+WgX13BqBUYUXdGpc+GQi8rnJYBWWS08ZfP87sfVB+r4EDbWhvj8Sns
JBJU9O3L+7u801yb7GJ1hIi4G7DxWrrcjT7Z3fjdTRRE86E3A2YUTSxQeiGDwTXsN5uw0g1ygnEt
LIeqx6qgoy7dZDHBrZpmsAb4Fb3wbGrijQXgBeaVFJQzdfQokuAlycMXpQl3RAnpXkcvfI/8Fv9l
OTN95sVHJoiv7I4+nKoq3KjKQOoV3xuFTnfw3Y7Bjzt4tBiiV5mxBpton35jghIxSaw7tIda3pwb
U9F4Z0L+IjKCPz7y0dI78Vc0n+lJi8igZo29Ytjel4WWPfIJ0UDZBQruBnKXDZ/MQ6clmmzu5epD
bF6Y3hgXUx3+zQ58+mb9S9hgRLUo1b22hyMgdZvGcrlcla9W6us7BkS08OHZjbXR70ul9RsSeVkw
8FE5xyJ880PTQfgePyB9HlttGo8R/FMetnmGfj52j36XPEVs2IlIwPBrzIe+Cthmx5U+rQSJkxvS
b7GczpWNq+awCgpc38PEDzGSEJt6FGm/Oa19ZjLtR0xUG+FJn8E2Tr5GlhMOe81t2bzZ5RpJnX36
JWRZekoMsGzZc8icvpra+y91azWYeMcBMXEE+22OsGrHzvKaKHt3ESirMw/P0BnDdmacvhmhc6XD
JK0pumCTri45F/mlxnZ1ShqkKXWhFhd6LsbGpKG6ytzyXIXg8ggFU/ezju5ctrskanRaK0hO7ZBb
1TRkQ49IH8ItfgMXe0WaccqR/x2tSnHmPX71XW9aA/2DvTCAnATBvyPN/6oRfAoptvFT3ASgp+Rk
P6XtwJ+e8bbt1dzMT2Vduq+tMyP/yTG32SIFBll9um2oXoMActO7wKJcARBZdqmB1tRy9qqmNet8
wKsaN0TZ4N248XbF9N5QBivJLYJwOAX1k2vW90AV7RHJFpzlxEQvN7/MeURfdFpkNhWQWt7GfrAP
828M0jocZYgYDf6BXpn0JY34mccNaru6UQpmTrW9dzaFXtiHNkHStkQgG3MYckZthiLaweueNsEx
gcrTg7o4QbPcGGyP5s4WV0nq/HXs4mes3Xq/nI82TQuvg5dFazMODyAWWy+uOQU68pbaR5m8nMVQ
kwxh5ubUGH9pfUMdP3+7IAaGaJRhd+FqbFbSLMqjruL2QPCQnn9PFiE2+REiMDlefr8b+uQYJI5/
EEtiLUHx3XYECrGyhnl2PVXInTH5npaPardhLMjAUde7fqXWiqKuZJJVx6Ixjku5shzKeUwXZNG7
2c5XthvBDu+a5wKJGc79nAZo5Vj3KPONlcjaxssRfvnMZWD85ePBVpkiLuWKmbq4MRlppBSD64Xp
qXWayUh13NupHaMtI0FGq6wEwySQytK2fmJciljawGkJJohzjdBbvnM0+wBM2PjwS+19HGT8pJak
rTsjeX2B4Qp6uCOZ5kHnLcArp7C1T5U+6JWEoopoWDvcwZQ+D7JKjm2ro66ySSbF0ouC0dFh/4R+
9GhM6kpmFOi3cddNiUf4I+LX7LYclmjlWbIwX6OuHn2nmoaWwOjaPdbP8Vql5F0ui/DvgqoSKbHW
UvQiy3o6AOtT9B5ZXS/H3+u5F262B3CN51vvyZaY6xTghD9Kg2NKqVXj4s4HBIj52e6U7tYTnrpf
loZfDltpISxDbWLcxizizynghlR6Yd6Wz2XZqB8SwPClU90W7AFA3g6W0bwMKqXoLprlqbVMrpoU
5HdFWJaIfLMermkDKYhEfpTxYD18H3EAa9yNzBQaTU6Velqa6dcA6xR+Wtd4D8Y2ZLr9UXFzPHeA
JDI3kbs0ReovmPds2xg4R0KXdTMh49trY/JnMIv2sAR3JcylPZJBRvcLTVjwrOZ9dLfiAvkh2XaQ
xoJVmwGHXgVKqF8ABVqnsUdjMlMa7J4WJeIB0gBixb0sn3OBDF6GODW8IhQvS/kWAvtlM05hDajA
i1lGyJQcr8tpk1GKFt2iLci2vpDHLKn9q2UY9hW73sxKDR39I3NUw1tKmABEj+rHpK7SonpSKSt3
ZiwRZ5tdH24FlHIs4AwoupxW+f98UtLh0ckGSQCALCuXmD8jFcEjCGPHXTOU+kGGCOFLIdIsRoJI
V9KCTKCl8p5Tbwbf0U629bIsQcuhjSx3PVQMwKKRjLE1xIRDY+n2USpa+JTUkmacTSPFziTSETyb
L1J84+hptt00qzPmoF6IfuqlS5K1iKixIcYmK2MC6i1mY9Rh+THLV4BgZ8gZj62OLWtVQcfjQVv5
Ry1i9DaUhAK7ivqsgiU/6VFs3uxG+wkjRgheb855l2wxbmiIcegPl4XPRmkDjtHx671o9AdZeP7e
HBHULxHHcJraA1sNy9n0WawyPyzMA32h+1J8RAIrVSe6aRtW4hjgi/tMCgUout3n94yGx24aidFU
J19Q2xlMJeblq+l7uQvQBuH5q1pkS/B5phEhj+MG8PaTtNpkFEC0nqr0rR1wDldlYd90gdZMH9yc
52RrATuBx+L4G5i0IcwW8RWNYXFtGC0csIk+IQSOrsvyYJbh93LyQknrtwnNYEch6t6U5EMmBYNP
i2K4SZsTU/k3YDbsIILqJnTFvOkkG02AVGaW6UhLXqRL7Pj8C+d6qp0qgCEgAunDWX1Ol6t7Wyh7
dqydRr1P8XBF8pSr/osxv9vAfdfkTl2tKNBu1lR+Bew2z5bqpjsjRLnLxQExZ36uLYeiIfWyqePo
NyQ3iYw7YU3t3lw2jlW30wvtZsc4aX/PzyARSGeWvBNbou6EFsJ6nWMdwgggnt6gHc1twpg6niJU
5elb0eIY6qtpIp+6e5OWH7+AU+Z/V0k26bER5CT/4SZR7kH4Hc6/Kqnu2TGMyxMOCPVqTqmy0ULN
v6CyBAtJZgThG+J5sAucVVpwKbo6ZtwhnLcg6e8oWKZHGItNFhCtwqLRFurzsgkml9yhy5Opa1Gi
UURtNH5aqpbSmIvyE/D4NdEJycY2+/QtMEkFL96obrU/BgYqTCpMyhTpuVYi6OU78jxY8lU13OI6
AV70cIS9G1X2bkTupp2JkQoCzFUcT9CvA2bqNRqA3+aAU2k8PY36Hs1r27LA4cYg1YBuwprAUO0S
5K7uDf1A01vR001GKQzSM9uRvunVGneBnTThBg35kUee6DGKdJ8TOgRP10jGAe+K0s8vMB7xKm9l
eDSw3qYwCK5O3NAqE/ZtcBubR5yPhb/w1a8sNHF/9Nm5bhrzuXnp0oEQ1KzKb3YZr5MGUo3+PLRB
AfqvKi4d6Zm//7DObLiu87KYWSFAB51TUYWTevUrGwGh06HRg/ywCXTlj6J2UEuCj1DVOOEavpwM
HA9BjZF/sEpfO4SOlfPXhj5cLw5azlQuH9OgBC1go9r3k+csF+KBesZ61EUG1mkAG5HPzy8UrUff
IYIexs53UUXRq+Mmzq2MTQ9RdPQaa/1c1VGi8RBktheKN/Cc87Bc/Fle5U5pQAN1aiIP+KLQSMGq
SnptrpnjfkF0FFQ4mP5vpVUxwmNUJsZkqpyNK6evFrRXavykYfsoWlRHQ/ltzvxr6g4YOgxTzt0E
vYatK9YwzNxeOQI2pk9HH5+qORyxkS2BwhPjIBeKekU8K9LCNt4wLG53gQiVh8vdutQ7TSA/3dE1
HjVgjK3LjG27vEz1vIZ7ypQPoJO7j9zsnRS/W5VV44X7QrwMk/sVj4m8tEkZbkfI03tLOpw8nBSn
EbWwZzZkoPhdYBxFN74gKcmYWrMzwvs6Y4QiBuBBeq6jod5aQY5dZuqKvexe5ZCWZ/AFJ3gycp/M
7aBRfLMk8OxJcTxlgZJeoznwaVC6qySLRhDB4PH0ZugnaL6LKHzxY5Hdk9T4EH3po+S1g4Oq2OO7
EzJ3cpg6+/oo12JuR/pmo5/pkYFbVTrPjA19Nfkjajgx8o/IztNJUtE8dPrhvu+7lAzt+odf2Llj
oMz2VZgU20ggeV0W8MDW1S8mtDZcags6NF1hpMAq6O5Uz6oDizNNxjFLzhM2ob0RN6iV63LOSdCL
nU7/zct0paA/XdeoRVDNAgSOjiyGFaCILDpSCg20DJ5iEWfszrCltih2LBkZ7+iNcaPOhWLnRCD0
a3TAjF1+irLz0rrpblOSATRumaewrbLXUkmrg97HTHZS49qG4cmYqLGX60KzwBIvCdZAbrdyEmSe
0s5G6Bw+gvAntmJ9X6h+vtd58/DvgaeBUB2tM138VxdjcSqnXHrTHJiq5+Ob2RjpPQcTs9Og84Df
MU9DQJxHTgPYDHQeDz44ydbPULcY5t0o7QQ9FHS7yDD/UljIM9Fr9Xn5SLFionmlqq/tkMsmTjE2
urOtHNEtfmj1iX87aez6Qh/0bVhO09VszqbyDmVv60ylflkKYcvusODRodXnTZsxb0edIYkhAdMP
Uu18eq11yrPfpcMUvKkB9DlmJ8G7QxeBUCadWVqm/iwNS6uuvBZ/L/3kinljQ7pMT4XT9AhdfItT
Ugtl3w9wIWQ/xZsyAgQ0xAoxralRO0csPG3qVu9AW40jfK6b0QA3X8Df/QwJzzRdomofHEI+cHk6
SIiuPSD1badm/joXNWiaou23WhO26559Tb3rdfK+ll2FUdjFbmpFjJKyj09Km8dst5ks0hlFKcyy
OySkHXOP/LSj+72Q4I0ayFimUkhONlns/lvhmHDxVTveS2xoEajvrepqpHGPQ3hCaPI/B5JOIqYq
wVeek7+qQ3u75fhV8CJ0CexI6oMoo4edMzDaiAqV7VIbs4mh31CCwodF7yU9LkZXq2GixR1PuCZ9
RKEFOhjE/vK8HTL5D6l+R0iYhka6Nv19G0B4F7JFWy1hF8TEF68zn4Ju0ytFyMJaOGs9N+RTChqE
QcY1TRz3jACV55xexnG9dQqUCwR41FQwLNiyLjovaIdzo4gzIwTKbqN7BJX9IhGNw8dzzt0SEMn2
WCDntDyz+k5MG0imW+AJZdXUkMOT9Ddk7GVVS8Ah6PQBpMc97AfmdLK7U/u9Lz0DC9+tZ/bds4MY
qOfs3ozS6R+Jruwnsj/eKOLnBK6ePavbgiCdDxhlyVvVLCy3jrE301h7EXSnjuZcvsm88CzTLbbV
hHlD06NnYn+qQ9XgQsWm1PzeA1w9rO2qYa2X72gkJlE2o/7z2y7Qh+IjjTrq6CEfAPtOpFSxbIKr
tfq3vApvJYPdo14ksCAp87Z+rDLJKCO8hVNxSu30b2fPgMsqmyeZrX+IRA00S5ePuGmiWyAxP81b
0DKl6dfQYVgpvYRN62AHrhSFKarFRtxXguhIv0G7a43K50p5cS1szLDm1kuh1xVOc7Cg/MtBime8
vSg2I2M1tPkc7FZ/uTn5ARL7Rd2p/ToGXMEAtewvteHQHrJN4UHrZNxAqi2zEf8TiOVXSOWjaYxI
3KB4Z7P5k/KoXY3TZBzHaDCuQWzczCaqj4kWO9vKZGcA4w1x7lzuTlV7plVsvFa+Yl3j9I7iuF1l
Tarc0ol+jVQQ4molVp68JLlIbwflaiXBxrHEa7PkN5LY+6xlerIJ7S76SGw22QADnaPT4PQdQYCG
dlmsf5tJYYYWXDg0q3SpEPpTuBCb0zg4uC7z7LBrZxcHroyp174ZrmYvmqIUlzYQzp4U8f5ATPy2
SaYU/kyY34DiIBWJcE03Gq5pk+eqj2rP0YpPPc+ix+/PRIi3VQsXDip831MIa+KJ+jt5nVGJepFf
lkpZS1JwkQOhjF26iQbEC4qKlXPZ3RS5bLaKoTpMb+hl2pGCGo9t2WZ5WbfmU9Im/6wMUKdjK9al
mermjpTyP/dQbZSuKaiw0+ZNX8jfEIqwN5jvgKVBIcwfgIImcGI6N4mhXLTCcCfkEYyFmtCCPMeO
Mfiy57HCcjsEWZXCX5gbc0aRY7NIXPs1z9RP7LDWP/QvUKKE82KPtdghmxyJUaKVvRwkGGyYkna/
+k32bMHgvk85gZMTyIpHlg6HNqA6E37/sVydWpgwZcqdYb+s2UlTS0rbsfx9CXeUPmUJHrsY+INK
DDu8Oy9G7G/NFpN64vTvfM/4GNMv2fmsl8cwiv+STdGsCbvQduG8Nye61X2i8G9WwhXFHt7mVF9N
M2JPTTqCm4cXyZ70qTIiOmjW8C8udXFCGho+J27ZE6cDw1ZRHlEbym/YYQ+l6+X3yAd9HMl1HQE4
ycsAykeAz1yxmp1rTXQthmlliMZ4ZXCLXs5S+ZzSDICb+o3Wsi9DkrW0K0TDzm/Cd792+kk7aSb9
ieUj3kJSW6L8q2IVoAOCIuT/ZsZ9kpdYsCAAqZUYNqPIsPxLcjHCYEH7hbdRKAWjFpDyMkGJlSc4
ZOcW3NJ9iwdUOavanAZsL1mHmZy4FGI9LU8B83oaGzUHcy9oPo90zgvFfCb+NttK7KiIXJWKhlf/
WHJNS1GRRomo3IvHEoslmXb+KrGNk+kPmTdiF4CkzmzWYvu+3JplKfNZq+LioxPdGWYUPDIewf25
hAyuWdapNnSsa6pG0u7/Xl3LoGSqKeJKJwIVWfgsTmbKZQ5rfI0PLNpEZdk2qygefnqLlWfZPVMr
Oiv2VtW+TbR8p2Lx2YTuM0At4zt6QbAk/jmYpSJSDIQeW3snEeazBd/jpJcN3Oh5RwyFuNihInfx
uGHmxq6BVHWZwYFjOmhx+YP1U76oqrZmluTcl1c8biagDcDxlpdTTVsPgJW6RQTXAd+m+QOMqL5j
HRGesGhL/8Z3Q161IMK0BkAqi7CQ/322LR8xY8cOsCyIgwr5a+5MLTsnKsrm3Pb/j6vzWHJcSZbo
F8EMWmypZWm9gbWEFgkNfP07meyZejYbGsnu27eKBDIjI9yP17e31PsZIqp11w/kMbiad/5+cLMa
hXwr3imrY35hXqk/7PUfzvKpChe9jMCjB1qKU8gOT+qEij86OTcoQdVRFSQeHlnq9I0JhflShmSo
ZUNWPtfVQDOeC8E+EvY3rNXI6/shydpNHgP+d3TqNSi8q143k49agDxodUzpRGba91NrOvgXkl94
/YwDtTaoKMvah50/hDsNgyEnE/ldA22OYXvE5jZ29fsMnOO7PvrtEYDiBrn2jG7ah3bVTc1DGk/d
/ZA8fL+j3l5GrFLVxMZIZ3/YWAlztMbgyMFEBFGz5dgHd+z1nV0H9iFAm7XJnA5EhIcgwMLHs4Hz
A+WxSiHK9aNR3BuPzFJbfhbK7UY+azxR3LvPWWl71xJJ4AhUY1NiPEbxgvKYJpl9jTXgNqnrLl+V
S30cOW14sjTSudTWoBQS5M1kbAl5IejfeJ04GJy8D0HiNY84pMvdVETphksNEUsadfsl9+mL9BF1
QxyCVZKXdVPF9saNXWtHl9B5bm2uGWFHP4NXdavYRJEYO1byCJ36EN9pZVE9+k69rhyI6GrH7Hwm
vJUHXo6YEXyZY3rVxqB7NLRKvOUS4EEfbGrpBNiO5TzXDt08ID1AvlzdYRBfTTXjw8G/mFnhA2Mk
k+f7ZVJDjyUuwFjDXiJUR93iHVk1R9XNF/zWJxhSd6DMmkubTvUFkf8ypnvCPvmpiIeheTLypcdx
btBP7dt7dXDzgmn44VU6pXwX3E1WjzNcLja9XHx6FzXs0NaMz0IX5Kpw8ao6lccI00mf8HBBECU6
Vb1yRQjOMzqrpapV/4R8yGkB4mWDM6n+gKxZIAhMH/9MFssTvYVu01Vlyj8LzHZTYopk1R6IFPBD
DO9OiX3M7958s5eZ9ti2msp6gglMIyhd0IM3YbadWiCx7tJfMoemT+4xnVvoWlFaMLA0Bo75bdun
dxWzS9ydeINhA1F2AZqI782w4MgXt1Cw0X1+t8HzZPmsuk9h8wmqzFN9rr9QKU3nPHW6a9iHtOEy
pGQ0B8jWanQZGt+9RTGtpGi4S6eqeNFNHSFEAqmc0x7cf8e4TxI9fRIoRYJifuzTOT8Q/sT4OzFR
tXHsulZem56MyBXbIGrNe9sc3uMxxfFSDPW1L7Jn17MWNIBPqRzk0EcU9+U94uiAX5keAArv800z
JcukCu71ZSHz1UTM5XRkPpEky2frWOKHh+O9iU2X7ix55lOKPN4yW5zmdfUq24mVF00vjAeH9dwa
P1GIoBdRC9WERGhCtO4DdROkw4j+mfoKVuNiH9Mh/EOcYXI7YYaE6QCxQ5UfsbkoxVdEnrIk7NjX
pRsAv2WME7TZx0SG/ql0kS/4XZrs7UVE/Cj287+Ci7lZ0UpEh/xrbLfdrmyYnoPgnK63Bb80vOxx
Spf6aBKZuArzKj/akmGgetY1JmviA7Nkrd4z5a88L4w9R8Pxd6qDrxUYymJtpoYWBg19ltimc/V9
2vS3MDp18KTWL7BN1QSn6ojjRvT+T0ZEUwIcC8QOD7S7MIufeaVByO9pdoXoRFVA8bIQsiyKpNva
8tS0tLF5Vs/yvF+YVhGXKZiuXAbaFonVHTpi00kTcBLjMCCNLvP6PpTzGdVj4W/6TOFTQqmggYbM
ys3srqjqZ3XdmYDZV1E09qtcRn9xsDxwJ4ycsHgVxj3RHjUQVCUCiUK/2mfJ8qZ7TXWnWy3unqqu
EZNnOTiyjIGGwdgiBQO7CpWexcOOqZ7VFn7h0Ar2JIe4uEtr++CXOlXj4NxVwlue0CRsa3O+QjZO
1nBS6vcGf/8utAvE8mEBOMErZwL5kGuoh8Q1DOh2i7X5fi/GiezZ80ZNKbKj7rHE6gs8eSPU0zMc
42LTLhodjrBJCWIjt1H9gXoZhDRJqImUgi+AXMw6gIdjcE44OmEPyQefUdLtmXrpWsUnCIVg//1+
GLvZOl20fD93mNhxLJOf7gJ86NiGbIBSZ7jPnAJIJ7iSgVqvZyf7IoCyu1N3lnzlEJh39iyS1KUM
apZKLLcOWPE1ALbaFGdw4RGAYYeKDtAgX7rZKeNNGCNYXnCnJAO6fJdB2YUxDcHBMmipJWJmbYAi
xAsj18DBHF+5pepDxBAV6SX/x/2IzX6nhIekpZqQjT1DbEVpN4+TcWrDxF6rfyrMmD5HbYYA0Yvu
vYmIEb7PZM77N0wB9dkv/YM6fXj+s50ONfF75O12oXV2vDx6cLs+viB5tld1bQ/QhMIU/xqBZbWF
8KBtehg1WfZ7SEEoA7hxYMDCeJZjkCTCogK8Yzz2tNXPtYH/NYZtvpodMR6gZZZ0IHkoq8A4DbTT
C396UssIIJqnFM1zAq/z6ouQyV9kZZAbkiraebpeElDqJ0QImahZa04vHV217iXJgoQ8WorWaAaj
kAbGegpF/akF+GBqrosZReq1toZ9FNc+GOdrZDbBi8qFsjP9by+TxjuSUo5hMyDWtsvukLp2tnfM
xH/qvNHOrotNKTtNdX01ba0Gc2F4X1MdvUN9vlcXsdYF90iGstU0XsM4mz/8sjSP6YIJdIw8/ZOf
6g39zu8m8XG4BxECRa6N74c8dUf8FzbRajGN5D6ZP+Yk/6O+SldU9FVzuz3oSejea46ew/wT/gn0
t7OmcTCfmcHgRtyAoKgey6qRHCIDL+XYE4VGXUNkh/hJbHb5Yxhf6A4aPzHJc3jO3IweUbrcOUUM
hJbj2B3ZKuFB3Vu6hXXAb0nCUi8dWblDFnucQxOIDIkoK9sY4/upIIFzNZAic87ZsoXWePsYlvgK
QhY7Zl7/lk9aEBMPrCbJyuszcWjJyV2TLSTjg4neq5Lk2OqR9sf/5dspepdR+yPfc1DerFzbSZ7R
Mh8y9ohHG5CmzIyVsQakNIQNN6D6KnuLmIbUtv9S4ZXgWv5EYIJW5UMY0xtf58lESQLaYFO58a/J
K5zPsCzZ40AEQM4Y9rf4sNYp7oVr4F7u+KT9umd+5Ge7RGTwYCwcVUb8uCwjVyY4YwxR2ng1QylB
ikZYgkxqTuj4EqAeEw2bIkZJr1XOKR29/lQHAvcSYJnA5IcUTkpQrRBvodkhUsBLyiwku7bcd/dO
HYaMxa0/rAv9Iak8LF5yDJibhoclPOZ2stMjJyn/DjOdvnG0rHwacDH2Um+gNlfV16ghGG0N8EN8
/VpzXOzxUSPzp7+dZiA6iTzVv0LT0u5bzbrXjCzYmn7DTI6TWV7Nw4+6mEuTfkhX/hgLR2b+6E71
xPpg3qpwD2jExXAdMuTC31GdvkU4U06xRY+QEqx7RIZYypt/+UFGUrkqbEZvSRL+jTExP4eTnFG4
bMlKxsO5QgmkF3xwV12bsOC1ZJ/NqP1oeVvvlR/M29GFVacSjqmX8YCw+9hOtSZZwn0J6Xo/3I5L
9pDODz5z5ggJ1Gyv4JO6+yViNOvHlrUlE4xFqAoRHFUwFjvy2hGiMkLSDDMgbH6dBhytBGvYavSH
+X3oonoPaRVvfDeZa7UNkaiaMsv/z4PapDxkZHrcXjVBi1br43FnaLDDVqYfBefbEg5jKLkJg+EJ
45ubwehnIrrOU0JWXESyjGpXABBDNG5hJZHNCzU1Qwz6FWS1s7+pjN2iOgYaEGAjBsvCBDDbu0kS
o1mwfw9z350KEk5XAWC8mnEMeSN24uxI2uYYD87zAe4QVlMGZXe3yxmEQbJfMpRNZeo7b82I1s7T
4/mgDj0Fq/6q6rFpl6RoVKTRvuHAyNZxQuJxppGTgwSXhCBysQxZcYgOmJuL2ltm3nIiheK0KUVq
rFO/7Y8cG9xV4OsQs8sAS2f0eDsm8CORr0fH/wF9S/QQ/1Ara9pk9YmGCgJEFCYP4xKHmxySFrE9
i3dCvsbCp6EUcAf8aI1SdIkCuPNCkOtKD2jZe67TPuEj9e9DEjcsNFODjAllDLqQblszI/ABjMBQ
Sq1XUhAeYk678CM8kk2KUeKnPNBxSLzoOKmvA6Ozva8IKblJwQcxbDW96nbN0upPqfx1mWsXDfpk
5qCZdzHFRvg4T7FnnJ1OZBeipI8AW8ODY1i/uiUWWPImvN10AIaLHnNGe/Lj7KFOjIawiRhTLEk5
Vl35l3Tu82uYdDpn8Kz+SkjMyP2SLNJ4/FK/pjTy35Ogs8s6Ma9v3y3jELtekFnHA61g2d/tZs7e
fk1aRZj4H0FnFx+pXh48m7woEfb65vYJ3dTfdpCDH/M1jIp2j8xPoxc1KV2OWTZrNUwy5URJPfuf
l0HHT05g6ReASFA/vpNiqzCtcqtmeHlMfpJn0636VkhrMiSXrMljNIziOnFsJM/PFMA7fI3LgO9U
S2Ln3nSJdZYFv5sRRzYEM1aXMqy3BdCNjWPgvvbkQ532760Q2MMtwq3xK5QnhjRr2oj4BPBx3Eq0
/9mQpxpQxbbv9GbnGXm/H8rEOd4+kdsuMbXUEvJzpFZ47J0mP+NFv2ralL1Ec/IE7Hp+H8f6V8E0
OIiH50qOJMQYSncuYTM2FjwlDwKr7j2EC/5lSDWkBUvJUGSHEUbS/PN/3B9MsbO9II6tTPvmVi0u
0qE1Wi7CIetBSYp15CfwezDhjEHer+vFsdEaP6kDcBqIg+fAzoA9cZ+Bub+3OydYl5XHqQHWqRmm
6YX8PWKRk7oijgZgQ2tjUVFln2GRWAvwHmCU8sZoJobk2m9+mpmowKD2TObsoN1US7ZQjPUel5fm
o6xojuOSF/vBwcHl+WCIcxOZsRxAmS4CU9eiek0rS8P1BkQHNDHhYJX9BCW5u5t7egMttVtJRFya
FRiF9QzIrvTR3Fr1deRvHX2gfiO07zI7LZkR9Q+tDoun0NadyyjZ5CPz3H+9s6RhCNTXCwgUkRCB
y9q1Vhptuwi9PeuSdZwmvrbFK51nbB3BpsitcbfW/IkM58kpfqVkYzegS7uq1e8sHOUg5SI6Zloj
uo3qS8Iu2IbsSgyrEX2vVGNyWK4+6oDsSpcR1ZQI0OmPOcd3qfxkELemU74tB/ZfQ9RPlbDMq3Dz
T2Jt6k/maCh6XNR/bYt+NMspXj2/e+L4q38FyxWtu5RtAb5V+6ib9u0Ti1yWj7+qEN9uVPb1ezG1
3NVGGRyy0gjPt5ULweJHki0PrkbpRbsDrJSpnbsepjTwA5RpU7GfKDTdkzWSHcI5Vdl4hgEzzjSb
xXrIWMF3rcWE3a50k8hUPAMMbv96Wn8NnG5+JHGUUL85fo3H2Tihb8+upSZ9H0YDalO22MXg2pwv
pk+7nPCfBxVtuALd8mqBaI4+zQGZ7WbtdsQStXblTa2507xf6K5gmuZl1hYXwMi40MHTXCYM82ub
WSWDZaaRLqjNBz2EIEBkN/+mPHn0ck/98JqFWFTPh3EjCMrsl+QXM0oAIv99C1TTeYSvicqtKcgH
CUf6V4LIVHK3jrfzRwxJKB2YAucelGU1U0gXNAhM2kqb1no9BAjiGAC3EEhKMHsY/2qt8S9tnPwN
WOBflpBMtQYccYXa/aXK8hMlQ3RSd386SmrIQKSA0XgvLdri0+0GQdSD0p5jFxjA01Ll3otqiMCk
IJgteR5j1kqDZBci7Vq6544OA39Kxv3S2cmD5unh/W1qPdmpc1AWiYWaD4ihbRPEozOXLPVo52pN
emsP+LJH8D+NAo4hj7d+ZWx5/hEZwr29jOGjeuDve3tBCBSY4RF7mpqrDVz3K2Xp495JVgXgm1NQ
/FWD5HZge26wh4uB62UsuxMQeKZL09hshVw+s8R4jvUqO/hpWsIdbWfwpPNRlRs2ngQ4uygxw5SY
nDJgHSg5ZudUUeDlxua2JauWvnrgShPkR1MUqnLDIeWMm5JJ262zPWnjwxBB7cKS7IzSiKCjUseh
P22V7W49cPRj/NL/JBz6TSfxebGz4ZJPRUv+6LiHrLi6SX/ckp14wKM/14RgQjF4Y0qH10nODvGq
WQDJKiY7cuITLV63anU8X7jAPsrYHa6jQHarVaQO261GCQJYG+DANE/IxpN4q8vvTD20GbUmvXTI
OPJ6DzUreQBOG9MJY2oFIIqxU2ilq1yePI1Bqy9aeGSJ8k4YQb2TeqYeAmP699IINJjk8k/Ve3VF
oK9Xt8GmbOIcyzsM69OtV+UNoH1tvSQlS95YyMgwd5d4monndE9pHZ+X2sbvMTLvTDsEO9bsGfvW
8FPI2SisbjMgp8iR1nsGlJ1U/4X38HZI0PJc3JV5d1FrW+5tEMORnGKSjFp2lH9DCH0wydAt3552
KYeKDtbMZoi1g9MDEvp+gE7DAV3HmmIVg2B78fAnchKZLP8LHj/LQWQkXwhM+mPb5UT7ho6xgasz
VfvSOzrmS2AO809WxzRK2QnoyHHkMkiJC/RsV3ldevVIJtlQvM4/rXHjttOPiK31oBQV32OtxUMa
kgTI/cMOcLMecF+j1RreWyI1FnRrTy1l53MTFwTMpsHhVn+65Axhmh+iq9LEWlX7XEXs6Zn05BUA
GG4HDIKOcB1IEW0QedpW9HA3RrN/bMwRf5zOiSaoUMSGNAtXy2Cl+xqYvRrJDjbfSJ+R2rVUKa1Z
etbbxTSjc2Jj3lLPJvlypp16iAProN7H+x8S18nmT0a5ZexRSo00QaC/1JXZXlQJXxX0sN2y3dxq
27RaBKE6GOP5Lzw8eMF/LMGyvW0UR60YtrVfZEg56aep9lppM3BIF+x9fDvU7tBZwZCgcU4r9+t2
d+QBdlJyEtTNpW6z1LbIcM4TRiV85AeKdJrbdHLWZTZaFyrka5G4DVPSiU4cOX7O1U0/DCQcmLfR
DkfwYH0A0d9nMBMUZB46wzGZmz+YG+adMtlidQDsIIuHwarStZq/14kT3CfkeTDMNrO1XjvPEOYT
HLVoTVVsSQdt50LO/B09rj4CeAN2G3GqdtA5Nm+zAXmQSQ44pj3OIHSLyJED16R6dq6f/8RuVR9t
5iB74p3i9e0I1XoEF1rhtJrycf5gTX4PfCaaubaQBZeTYqMPhbtZvJjf2pDqqNs+gH76WRmN1baD
N5Sim4LEtUjeVRNGNW8MZ2cgXKMZGavDQncbo3msE/MNI3l2bBdhHscJw1oUteW9askgFBNU7/PV
Aif3ZdmorLTSj58Hpoi7tHEGEAhS21FMGF29dngpAsDwgc0pcGjFQ+QQVcl3015DPyYhJxMwlDKv
2qIIateONlREmAPmJBAWgR6WE6h6vT/NHyn5nPKbWbE8MyrsfYIz25hwT2M4tvkwf0Vm/CtIg+Ji
ldmtbfzdGXa6gaaaGwqiWPFsceBeYH+/IAw7iGmIrzCskP0zwV03U1m/A/EEXInrZz95kHpxRKHq
0m18IPCZ/HYhTT1L2e8r/xhpon7I7Ak+doknP2i6BbUPfqt/x18aATtNN4b94qCBo/pgMug3q7JI
u5eyMDdGatQnfB7FQ5VzPL/VcHOx8CUy2iytQOzd2a43YZv9qAi8hQOoFQ+2a/GtJR2Foq+RL9xS
jXugBZ4ceBIUJLQq1I1kp5XYTFZJTBoGiJeuaAlIZzADxoMWRiTG38ICB6F6gbXufoiUUxAKgaXc
oRtca9ALLq2BjDcy+2HnuCg91MuqM2zEUOmqSyjt1VB2ySvvUebRq3M4Oh/MkqZxp/b5JYPjzNAU
3QInd4OgiFzqZLu4mDasuhDHkI4QHjHsOtFDchAOidRtlF5sqecr7LY/GAsjvY0RbZSobhROj1+g
si7tPCEMkH32xKyJAiq/tECrDkKuOjAGvasSAsdyOdJ6GIj4O3+o94MLvKEGxi26QRfLgHT9cxbI
16XvnKwCZZL6QEkSa/EoNwcbOc6/CnuOns0INHac4+cU8axd56RDiNSRFnr1vMmDy9RycoC3v61J
Vruo+bkap4tq7tYeZw0wmz5CNR/oNFLG4WjWNgZEJ3fAdBkgueSPrsaDaiXNvPZdL70XN07ai170
McONCqN5MHW7ynWnp2rWa3LFovpzcqx/z27vTXa8i03TAbS7zOeSospLAxxmCEaYKH1x00cboJfe
eZwQz0R69HEr7KaqbGX227SJ2SouZCEM2yRm/tDKsYRPRss+ZbFbT5A/6bb5Cz2VoLDWqmPhD9FC
URNHqPDCd3Ki8tcBTb5nF/4HrhUALA4Y5LFpratD6t/KEEX0LOXQ0OTqH/B84nvGJPpbhG8YLaSJ
xHESL36W4lGvgcLQYDx3AWM6QNmrsCLcK5C2qCFuwhPf316jSX/VaEIAxuhAtNSIFv/7UCf+v5cR
+pwdkgdzo9NXJkSNSKTBg4GnNhSjD6ctDcNyHWA/24oMUhZ+88U7eBFaSWWY8QFxsgh44HYb9wm/
bFPoz2pukUaY7lGPbHoDMqzMTLy2Ve/pG3rcMozcxuhl9fHzYkbB6maKb000lNNMcy21ANQW/jPC
35Gua0JBVQTYGsfG669QyycvtfZaTupaXg5yFADDby/wCK1nKTQbRRDcuB1V0zxjuCdsrRYcsiVz
gLNH9lRMiI2QOATLCJaT1pZ6aKV5eDZd7ALSjUu/VuDG7aLtrTVEDXsCa04hPKUOjhULma166Tvt
fHizEpSaSq6OJG0lbFAdt7OEF4/N3ufYyrc0VmfRl1+BcK9qCx6G4CficefYcSzC2pnt+FzRFU7x
iNqAmCNVGKl6SD3zCvb1cfKHldV2q8789OnsfwW0sraz1jvHXi/Ic0lAC5K40uy4aej1BEDYFnyO
CHYhnszju9pw1YXsxV6xJUMmWWWESDLTNO0ftc+hNF0eR8s8c9ooXup58S6OV/xymy6+MhOPt8J3
YEZa3QAAOl8zOooIiRxYlCqJsgkJo21QSDkMkuV9XtbtT03zaVnJV40vUMTnab/rQXli5w85uEj3
OGvZtqqdo1I+MC9J3iyaVetIg9vd+ugqOUGcFxJibp2hnFfYbU1YfocbLIQOoEt2B2k+fkMSi2y7
Zq7v33X9H9UjVA+VE11TEtfQFNbFsdKT+pwOSwMiY/ihisbAtdpzPTq/Qm7C9a0EZf1lSI0zZU0g
s3tH+39LMqL0kUYV2ApuMPXs+8HELk4yEtYmrZythw562JpMQH+XSGFwazCwx4E70ez6T1npLJ35
ai2cgqe/Y1jOjxrcmEPi66QuteW7PgywQzkfXywHAMxSGNW5S7zXsRnMU14Q3R6anG6Q/n5iOuKU
qRu/45iOeNIyprAIIjt6RMc/4ag6apLOiX2bFA6R0IIDwrCKsoUvRE5bIp0WrHLtuB6INaYF+tMw
V9WDH9hr9aqg03QJDbM+qHXHLWmD2wKgEr7kOz7w/SJq86iaUJPV/KMFqJf96XZtGGjclF1UELCw
6WY6UNPMrbwdgj7fRL6DcTSJBRnMWv1JuIO9CdgZj0NBJHEUYN657TOo4d++z/pE/FRildji94DU
bN9YGNIKM/ojpLNVPcTppJ/UABKrPdIkCJppo71O+RDvehMYbOdM29Fo/UcdUTBdkTr/J1yudG2l
BW7wWdsJrZ6kDj9HTz8aVQsOr00uDbT41376cZve6YgQqsXt/rbAx/WAtrVW19qVSB7kysbs3rfJ
myrkII3HB49MppUY3QDHfnZobASrgtYVDAtYbkWxVp07Vk8aVDJUmzN6MLI29zpJgmURgVJI2cWK
Pt/qIxpKObp35ClDkVSWCW7gYoM96DK0hpGdIUlQd5vwt7YRfCbZWMPpHY3tNDXTfkR7do3CIrgS
Nc2kEtyTJ0yB4aaJzjlCEA7l6FEisxiPyq3BoknGiUXjwaIECcbioxlr69UT9VGLTPc98bxLFFrO
b+zMl7LtyWUyvc0Qpc1mKt6hTm9sfGRXXf5MsQdixcl8hk7yZaYPUvO0UUPJoOuQ8mGvvPja0sGd
yOcj/XdHuNVrYzHha8f+wSSRDN+Y69+aMl2G6igx6KohW4Wi85/5tOqOqyEVPeFtHOtHYrlqUOIG
GAEtqPe3M4RrcqUlpKsfhGlaqN+kLZsjz0qZXIm3MEle4ZMtYoTx/wYTtC3wz2Xlw2AHzTZ2yNq8
XfJVtexRjsLxkZK0xLHKO7dhLj0HxCzK9i97ML9uhWlpbO4hCILSIQ7uLtfr7uBJRXFxjiwPvrIU
FruZxg6aYJQJpTrEIVue1JKZjnY++uYWGCklZ2Oivx0E85vFgsAaB0DuSFgSA8dh6AYTgGLbbNyL
0XQng/bTQcmVv9XLmdDpy/h2wiZppRGfdehvbh+NNo6IrL2UTPl47M9B3Rm7WxnkzmBSmErlh8qR
AUnTXOKiCzrtmVKmXf+/WS7J2aTx0WRBVxydzcmw79WDcGYU3wbMdvVywNtVuG59mRWJhCqPPI3U
ew+XGrtzh3j0UNoPtW7a+++GhHpWY5FbGTOaMtXpVTMDnROQmPj/KTnmxNlme6v4NFdP199/L89g
XYRecVTXSpzxo7cGETANGJ02RPZtW1n2IjR30yXUmC2bPLQ7muM6nbh39SzrhgZPIQFGozSEz7qB
0tGzrAf1YA2gWvMyDJ2PxMijjZa7OdPD+h01MKgb20jjy5B08WXM7L85SCxj0+d6c9bxNawD6q1H
MiytFzX28AX6HJaSs/Dzalc5pXlOOxnRQD+OVon57sRx95plCUeWKTFfsnZ66aUGkTbUsM2ikWMM
IfTx2teA8VVtJM6+iAN/XWQ+BHIf4a1RR0/SD37H+K94ScunsgW9Xprh8DFaKEVnyFu3Z+o9OrXD
apTv3Z7p2WY0wBfDdk1Jj73cpqiIWonapEPGIToNOYaYA8H3SXhtBsdekVtGhrkW9Zd28l9aSD/H
zowNSOP/cdqqZw5BrZSVqAVN0peiuB+eW8JRH5xE3F65VinWnJTmGZkLex3ijww8qeocNi228dlE
gqOOQKLjvmGEEm7UdWrPFWWn/DuXyphKLUemrt0FqQCH2aEQQjj+R++88q1FVc0ZqZ+Zhs5/jFLA
3ZIW8j6EydEtVPZiwPgIzyOlFbTUmzpb3pcAPTsCufpJj5FHxCkxpR7dDqauKKWZCke7ZkLd5lkR
8zO5RHit9dWpy4NdH1zcAql4lXRRixOBqq0hhcBqGQgqCWAaIVhS+3hr2eWpBN0PmXepigPGO6y0
bME2gJyjZReud8OiYPmCjWKZH93o1MzOJZ0bEiV/caacYUk6mP5knW4fS9QzKaACnneFgE1odMLc
LZEt/FXq2M5dU//CD5QwiWmTh1o+awOCJdxi5USGuVMjnBlIzErq4C6WEVqbLkVw8Vc0A/JHRxCf
Kg+26B0Jo1FSKWOBdZ16wz4vyI9tE5D831S5Rps8/BY4DcnbZOoRHQeZM9zMaXYuka3SOO75qdrl
J3NXOkpNPH1kRCPEU3q8rQA3MoOJg5yiFuqZgc17l/QAMJnyvbKFzZuq7rS7YTKcfeb5W7ZJydtC
KaseihS/SAvH/Wg3H23Fic+WzS4/cskPVkdE6hxOJnFNCHc1f0kOX0Mk4Tqf/WJj/nfSEGdxtV6y
2NvXwsQYKxwbcreYmNz0r7FlfGqpNz24o/ubNWzFH0/PHAsZzsWEwrREt0RaND3r0WKfCKd4qulb
nAdveFTDWCHzpNSzTOyZDeCMwm4++Doiv1g7q1l1MjvxOiWt6NbNIIf1UKWjAw8FGNNYthQc4wJP
PRNQw5gZS3WWafXdVb0KyBZEGy1VTJg+rfUYlCVsMI/yVZ74ys4nvCKad8xlH8bZqz8TO3LJTiI4
ybFZJ5XmOTIGmEjEzGVFRnqJGrb4XhBcTMu/AIOpvlzdJpsnAj0tbBPcOv3NYyThmK7evJsuNuob
ZTHVvlTnrqWnD9ZKW6tC25yd9KHq6TeM/V3Zx+3v2mzvdAZsH4aPQNdP12pSWetZfRBM9dhn6QdP
qTFtQqnWT73EXhmldRVWRGvGttMaEK3Z3luFf5h8hyNflP6+KU/AcMEcSNvTTW4fiF896Zt3U3NM
NC2+fLPWwOKMF26hYB8s0zN1bks0H6HqlVMxXGoNfHZmFFGcQqqZDY+8cd76fj8zL3MSiB3Nomnr
mETcarTNNz4Syt91p2dHJrzjwUjz9ypa3KeEpKGt2edIv6gfQm43StvWDP1Peq5wd4fE/8THi/yr
oTyd0+c2G5e90QHXNRluA5nxj9WC4sBI9TPDfFDz/dQ9qU5wCgeM+dM6Yb5zXXxQAolH8au5fAl1
Tm3oGRIe701vZQz5RiJReqMemOfCAcXgEOE+65bngS/5ITbcLaENy3Mc8lYtRUDRgvkcMFDDdtsk
l4j1/PA/z8aJFIGxlqSxLtYZN+Kp6jGjn9OYsOLcpdHW6oN3kSV6K9z+L9PePa1EUuCwGu7sycNT
CcrvXTeR3gg8EL/GwN9ZaaJ9eWU6Q8Thag5m+sl9xaFq7gGzuIZrn0asTCuUTuK+d3RnLcaK9HU1
Vl50GyOiVOp0Bh2gOMycg2oZxJP3UqPeWw9m0x8Xxx2vHiC5sfN/WiV9Pe47OwrCTQYz+xw3cGhr
DQeeCFHY68UbSQsf7ejd+cP0S50f+op866KcpZyQoheRhWRwNwxXuf3u8hke+X+Xrd7l4iKtQqx9
g2SMLg3r57YZ2nWqoV/XkKurwR/+iOI4ej8dbLVElpj2KRJ0gT2zdIB/uha4GVAUanhZsMszcDlj
IH/yKbhukhQoWQ6a7W7YazHMqTqo9U00juLTpmZhKPGq+3lzVksmGqWUWDV/2MY/Ag8dt2riZyBU
tnWMGBafEbMSW7sSBh9m65nmwG5IO7GxEPA/GbbVoVuvjNdy7pGKIz2GH1dHJunh6WTf2w1N63Jw
slU25pgO6D9j0KCJ1eTPXBLOEW9w+zBvSJgJgDeAs85x+zMvDfbAwm/cxiiCq8Cd+tHMmYVJO8Ga
xLaKzG54G63FevB7C5pGlWHf4b+5Vb2kzJFSyK+mXva+GE5Izs6anYQY4d1PtXyqtoUlU5KE2C9A
vjHgQcEKBecEyzbrXUfk4Mq23WM21wRRGAE9QNn+UwWt43E67GkmqXlZYRi/p6Bydn3o3ykFcVLN
Hxg9vMc4wZsr4QrD3HH+iOfbfN6dWkQ2RffaZ5HsbyfG7bMfGuNfEZoM8I2jYnqvLuq6AKR+X/te
ufGwZb+YWvMUR8OfLHUkRJJajGKoA/NQ/KIV3E9fSzGCBP5bjOGuc3uPtby6a2ISgujwrII2A8fQ
GwISvFxU+8B9Hs3q0VF1GIQFYpRiuerDfknK8I7pbIKnwMIok3jZPre1g/+8eJkGmH1q/4+r82pu
Gwmz6C9CFXJ4BXOUREm25ReUZXmQc8av39MN77pqH4ZFcmYcKLDRfb97z/2a6pFIS6cxsy1TIwUZ
pbxbQ/8WZ3pwcrseGJiVwMyW+wwz5UzNWQPfO/saXMHaTT5ofRugAmeUh6bh8lXx693MzBlPUR9+
zf1s0WDH8dsI5/w36HOryak7iJmgaCQygJGGGJDdvDg2hv4HM1N///e+fEm4971QUmAiwjolH8x0
+TaXprK+Fdidsak6+qnCschotC6yvRl2qOSjYsUHYAC4/lE8I6cE4s6GQ47Yol/U3p/z2EXLkjs/
dvXW1UwthFLIjGH5w6AB7CD0ttG2OlDmpuDK8WwEB3Fi80nYmvAZhRh4ZJpuINUaQ6Yo+k89T7ls
Si086vP8Yz33ypt2aRrlNgzn76Xu1J90PMpNj1aZ1EcsMwx0cahvI+AadgvQi+4Qfc/l160h/X+H
tyRxgn3bFrd6maqLXTgXAuqnoQcCqSmIRPACmKINCtWLI8s8kTs0jqbOyq1XRQ/c/c1NFcK7iWdL
SxFOBjc0WGZ0+gEK+6tLpw/uHcRlPNi68kunWvFy0+h1gcKMB05saqhqv6R48vjRC++7B7gp9f5r
Gb+JqU738CCf4EiPjoabKKJkJnlT6vhZjZqJWFuLdUBV5utAa6cvdxzDgPcWVBwKVc+ul3xYfmLc
Vm5Qu7V9oWvq1vaQn8DlJBt1VqxD4uTzFSvW1oabcMdB8o2TJmbZUBRlcvjFOEWs4wiprd6oNtvi
vrU+zHocxTJPpYSjIp/LBKM66t29VAmxdxrt4SxsrxjEGYtVOSqlwCq4RJ99jvc/cIsSxB+eZrqf
qCMDIwsOz91RoDO9loO3DtYIKpwSCjpPZM/jLVQ7WzhaSugiOGUXUyFwPTMRsbzwPiAdnoy64d46
OtqRXHl4XO2+iFbHfqZXT96i4oVToAaU9ZjB0oWZmmaPvlhejF4n6JcR6ksK/UlHHb8wKiaXYtEo
lmr2ZxvrMQk67lxyEDcGqn7pzOwyNuZudTSNFQrOEFvTvdAaexvYuGMr6jnkBi9u3E1tT923IMvO
elQ5B2+s5q3coHP+3IwGEXSury9Xm25FYSxfyL7lZxsa/3UM3i5yioGlwzhXk136CtVgfhuPv71e
MG706qVGrr9Jw2EAthk7RTc9JxpN7nIAMBWAiTQMk1vTgK0adeUx4OKT4ReX4McZNgH0DsMewXMn
xj4UzwqV77C0jGd4bDe953jHycril8JGyRKHJpzdb5KV1DC+KKwiu4CXs3w1jU2KnazsFDdmdcwq
h9qfhirVVaBhm7EpNZMCnFLN9/KeOyc4tsnwmBACQpUFKbG3akv21I0xDoQ5sEzKq5+590Tks9Xh
LPNYuBzxmcVQ5E3XOcAxjj6HRF1wvY/tYQ4GFn9H7/+wJjw5VYlZLCqKXa5A4vy3CGA9xfayLMG2
JMyzc2nGOMYGpHgiCfPPGe3NtMgc4c3QdylX663wmsq3BiRvrtPkpA5G5weY24468SJmSgKDO2Iu
r9k8szePOFUAGJL2udIO28tqhJ3xzPcd5WOIR+aj5QjCCbH7ucysCRs1wHreQPg/cLVyplEihA+c
O9dMFABG9MZd7TpjgjHR1SVeGQGsKtuh3Z4w0XNptNHn3A2uT5SsO3vlcluT6WH+E9AFeVo6jf5a
s5tUf8obuggnZz7rKSVwhjRMKeNUvyqJoePGa/rnFa0rtQsNU3lDlvlgDHmPqK9lr8S5X8pCo3up
0V97s2MzJKITI5DlRPBsOK+ofHNL/i7ypXiQz3owVbtYwWMXFVr6ohSG6/M3SL7y7lNv6+jCzQND
hcCxz1mQXp2mb4hvCEcX9TjfLPzCu9hQw/XjNYpws366tRdM9zC41wPjiaSsRsDhGFW0YcKtWCbv
RaSCy4B4o4UDnhIxjpDESTyHbD5DuohEYL+JGD/H1eSsXkhmweV5KLof8mepabUog8b46Dt8/48h
d2cyD5ypFnexx22C4ZvLjSQ098XN+p6JH7HBivJkA9GQgPjshMwa7Ieqit7GzMj9OUj+0JEXvw29
ivqsYtzf1WH0cz3+UeEb7Pi1jmaZauSPmBEP4UiiR56uFPtKtAXE5kgtjzPwTd8kan2oOtr2WksP
LsgwxRvQVarVAyKIRZxco54OM53oLsOUer5Qw/CEn2phCgUO+2+quqeidak844xcQcbYRN53u/Sv
jzjV0kMrZpshSbWtRf3XRsplq2YGnQsACGNknQxhr4S53zVJR9EgD0qSB1dMfEdbeM3kW0uyfAFF
0LBmpU/ydsa0NXmWrzJIsuvYDZfPuM41qzBk8CwqMGTQoy6ZhhbZXPI1IDpo9aipSRuoDzlOUu3w
jxEp8bEJSvue5aFO4Iu/aG4Pr56D2Vwfvrmp4d2lN5YlwXvKhvF7VZG2JeTr+aufDfXIurbKNQiq
ZTVU/5XkvaW/lLgl0CiX7HdXaQdGX9lNmYL+OgzWY6Jd5Y8JJSfohje+4dgk6uEDclFxWEYIXVFa
HJRm4qbAT9fXRz19mSt7pkvLPsrbq3wY4wRHTUXqMy1/zZ3W+HIbgeEI16X0UydcZdKUqmbE4enb
dcdN0+G9k3YHfobMT9n6+VGsQRETIqd8kD9ETUMDrFStpi+OPPUQawBnJEch6/HESaCufNAnjzh6
Un6MZgpzVVhrHEwU94gAlINpdquoOVGnJIb7r8TxfipQh2RgF0odPSfyKO6oSb1Fo4vT+bxO2pCI
qYvBZl1CBFqNIFGXkR0GNM+pSqC3BZZcPjjUW0ExRw4cqu6/UJB+kihRaGib570nSD/l0v2OjK1V
Wi3JDsz7FkDjncO9EOSaG+3cGkUo78B5wEzkD9p4zjW26J7rqoKjfJjGn0u7vNeHMG2zX2Xf/mYI
Uf1aguree3+kt2Ts4uxi5rEADXraNXFCzjOKR4h4NfhUc7E1yKhcQiW3bsq7tCjIB2lpofAUc6tD
9V0JXnebzKH7glhP1JiebyJh3NtxRb9SVblwp5j5upfepZyymJZr9Uq3ivmtzsLfox0+GbHbXVVk
7FO8TF/Sbi7PaxF1ab6Ol+EkTSOtUdqEavph28Cql/4lDAvBIQGq5MdOmHyGFM1i6RUQGzhjdYY1
wuq3qU2TpaEs1zFJjedwUBeCOPlvnIrWpQzzm0x1LPlDCsgpYz01+M7iOh/azlSvmsNdsTLyYtUx
tYCmmtRCE5f6gIdnBvuASKlOBSgq1t4W0s9W7vaNtFIP5QE5f37VdQccWuw8+nw49pUXPrRaC85j
H+XQkMp4Z3hzw8VFBUg+cooL5/EXZn8wM0r9a0rDSzLWoBXExL6cLY06SHb4ctNUoNb6uOg7zFPU
Ra2+Mr1yH3IuY5oEbyAEMZy1Kl/D7X0N+yUjCy4cOS3JiiI1zWuFUnJwk5qkihykhGp30bsBjRdM
Bh1RWXwsxtreIBlp1JVN1nla6CMj7ABsIGfZqmeM9zjoRBHQnLwsDNlIerfOqRVFG7VHuN2XT0NR
NJMPJkpOTj2Rr+bJJzcWtB5qi5qAViGWBuWbafYc3Ue0RfkydvmEHaoUbbEXZ8eAd/wq/4IYnb6y
YE52A26vNXpnCrrcqojSXT1sR4uaK0edn4LAFH+jKAkoQwY6JvcWmQaceq7x9kEhc3PtGiotCEg9
MvZ4eNOd3I92VKUGoIt8D3n9KC/HckJsWX+XxWm0nUtfrlCoEyUNXrQFC7Rt279zOiReImVpRXTD
29K05+2GNl343A38fnX1NGclURlzOcaYv46tp5Zg/Si8CnUcZ95AilA+uPhi12f/3nPEv01HQhkV
JKntv38BvupIT+Olm+aSrID9GKV3IM7YB4iXcj0GimlQRGuzOBKdvwPtK13y5Cz1jWv8GoxCeWhw
o/xCUxk2WvkzZCkQoDl7FcW22KtO5I9L0flTJCpGjLh+X8T5FbOSKvCjGPXFS43DQuMmDWpuPaMo
U7oDPXQT9rQp6Ev1m+34uA/zNv2GUy4FipgCHSh1hcEWSPF5Px7tuam/UuFx0fDR+Pg395DirB+F
Dj9RijpOnzf7JcOkUs0mjlp2Fseo65b3jDTt76HrkFICj2grQack0trHMsQMlUGjn3Wc8ZtIZ6zu
0YFAIMvGEcnm6lZPZ6kUAqfWr2Vuf5NyZtC2X2XgOKKNiulZNQTPpcutbGg4WZhT45zyOafECP0u
ckMgD4s1PUOGrM9tnGa+YkChR4p5SXM+XvA3J63TfYZqw4elgswO5mbAOQvgTq4gbBiNa4BX6KWH
p+g3fedykGYMKpemrmRUlaXR49+Mpxq55YxKOu1DO51uVoTjZ9DT1dAkGlSeVCikZjf12Ja96bD0
znvtKv1hjf2Rcb8NGHifRrO6ZFUTvMoH8DoPrMfRXb5SYAmAmwSE1HmJ8lqDW/nr6rSTpPe1znFe
KqLvSuZVHzkZm7/fxRJsaEtdV81tKhzxPnLpKPQliftOwwAycUFxaQDzthnZvp9TDbKxo9Q67539
/8MtNB1GzNU8BlbhZwLe602nCLg11fnvqpTT8vrPzyCfoQTUpXe1LGpW1ARyfdjHzWurwdhrZkw5
Ta3Xr4lHFLnylDfVNd1HDktS+OHqmg5HkxDNKgtj+Gz3A7vTLQVkgijbaYclTo5Lq3s/QwUsIsft
wq/0ZgT4KRKdTRwv+6bGk0BdIfFqtXYIcqvaMS+KnhNTUDDQLqKD13vT3UWgxP0ds88SWbGlEFVb
9GBl5tgtfsx30TeaNjsUEYbbnL0xBiERN0K6G/FaRLMPGrp6wsrCnhK4sQQeTw5T4L4l8YXTtCw2
82+zauZHFkwPimteVyNbTxtwVY8PAA5UpI2MqGlkftgIXS9Kh3a1avOp2dEyHVjdRQ2Lb7rioqxY
TrHJR/xuTh6au4jz4gts5BASmUIJq9vldGjx+10jp/llzU1xkK9UT0XByTMUWPl6oDhx20PL3KDR
zVf5r01i5Zawxc9XZ3GsQ8xsM8nzYxWbx2E5UREJXlrzdHe/BE26ldvmvlW2UWHtQXvD1dLncBuB
lz2lHlVPs/HkDIw9OPFm9aUn8yZPx3La/e9BvjdCRwDN3Tzk+6WYFLTVopz1lnNX1jNiqd0h3bUm
kwA/6m1i/R600/V1noy/pzb9Lyhoa1t3RPwp32yn189RaTfnoq6jK80enGf6yiQhbsTb1ui/sdzp
r5ad/mzIn/k5sbmrNOQbBs765H+Jg1aEimUvAGxFJFa33K9SX2joZoixjQIDwi6bxLd1czpUXKVL
YB9UOwf4TSr7bARGe88Ih2yBEkXUM6k9HYuhtV2wtV7iPqN4N6ULdRU+QqXhwK6nts+t/HfvDR9z
naU7ywg8gLXdPaTK69VZYvcwqnQMUAJ8DjXN/k6Rxykxc+M2gmP5F2RRFbjSU/4YRZfHwkiPf6o7
I0dyKHJPESREWV0CU5YIenoKKFJdw44hfUUhZXRTbGzMrKKky3W+c8tUVqbgP38O5mNuE/2SY2MQ
3xqnp23FDOG72k79BQ2O7Y+pLPpGAovW/6YDaUiYrNqNNUhsBgrGd8OJyFmEzr5zDeMpq69QH3wY
7gmbY5rVOn8wqv66PlVhUvraKXQ5ca0OAN3OA36uYtKrkgaX89ZgUJwzcgyIWAREx1C8veei5MiS
FA+a3rFNY3t9aYvOFFi2JL6J6u6cPPnIOryRBwMSz1FCIzG0oqnLHherNl5dZVauE7SGB/yHz0YG
H0SrOXGGkzMNm9WESk/CQr0vJjzGDLifKHSr9onKeYjRKruUboo2MmSmGyGZIfk0qZRtT7nXfR5A
j4M3B2IqzcXBz1WwahqqRGD+PAXTAEDHDMsH1rbyjmZ4kq8W8VYScrWFQXkpreFPxD24M5H8xMmu
cqrMr7VJ549jM62s6ELJh8iCskVeg1IT+RC4RMepsbJ2/95Dk05ppyAbMrhWue0xiB1bNILdeg6r
Q6aKo4VVs9ZAT5XpT5noG+vM3rQO+O4Co9CtyBcSDViK3wvMH4kdPU/a03oXxSdySPV0ui9Tz9S9
zrN7mgCc52M6a3Pn7otlyc8Wbr+TQeOzzNFii6CfEcA8tBOxNs+JEh8oyGZSanruk2dgwIy8kAtT
5FmLDP6IZwXm2Vwslmm1RQQQftcoVJatlVIAx5XxZQZ0kcirCOvPJetbe1cGEz20IjOslaKD2856
0s4ptt9C9866xgHNbLyWztZU3Qk8KtKYhi9JPCsX85rklbbLKqgZaNP6M+ZfsITAGv2Z2exHXOTP
uTMd5PeqjGcdJ7Jw16kBJwVsHtwu4cIkyvhm2Ln6EodoT1zKi5b+pJDS2UazDYbe+JKGakxc+74m
hFcZoQEfTRAWJnN8ThwiJxLI7XkEdRPlmrUkn9fvKD+M3pc7/YAa6os904VdTznN2WixgxXHn8nU
4QJN9/RSPIVAQA6rPb/JCJUV431yG+/GIL+8A6q9A/4snxUE792/Z8rYYaA3IVitthZPZ07r9TUl
4JWhHiabblFp6qp1fLzrApVlooPejqyr2ztwLj3DPs+cmp4tfGlMZKxH4pXdM5Jw9xwACjllrHW+
w2ZPOjoc4F1H/DbOrii7ad3sIWiCEV68mJoXlYpey/oCH8cdZ+yD594o35SktjjQ5/OxVJcfgA3q
fY1RiwbdIty5AUuKogGhkPi9oM0xxnmQU6q82IcZiXg6++7eknwPx1h5IdicH6JKne+GBm2YCMGn
Q+zVx+DMxUpSg7wky9lAhHmOntU6/eJGhVHBmq03kOvjBvE3g6GtWG+jb/yyy+JdDuUt1e0OrJXB
oatbVkr44secKdJ+VXiwoTO7ybwjvM3pQ4vN19auqpReVfwpdYwwiP89LRb6lLRJ2UE5nC5Aq+H6
LO1THv5EjGkOcqLg6a/kxaCj6Zw7pLzr0BjTmQNTtWYwbg37FXpc+XpedOwA9d+jTeiE/xVunj+V
BP3sUaPgkIAXmWlzjNeQiMtX1GvCfd571q0DjfBSmdAmYQB/W5eTOKThRMQo5EU91pgGGFrVx9ql
oBDHqsH/Ho0XakvyTSo6DEaOV3Qpz4/KUJiViAmkxmT83PEZUibDaZwhRHbw7DYlD+N1l3issTcM
DlL6AqOJCyA5jNAe8YFSqxyJQnsOVpFCH3TfPIex8uEKx03BYGzvLGF1TJOck/W4DBd5BKs/KzBk
G0+sxKw71quSYlvRGtOj96Smy3nRmVfafbPRMwIzbbn0hH0zMsduN7Y3Rs0tlKIC6cA4yRfybU6D
2r4egPw5QveQI3tNU7DfEhOWb8VG/TItBJwm2iNOXQAlwrYuRQF70q5wzo7CAfjvQQdU5jN6yw+m
Kew8UCtOUrLLwYLt23o0NiGlEj7WMPrLgip4YlvWX6Mu3zMW1+gm1a2tFdAYqgoBLBX9Ex04VYyr
oASGhZJTGrH2q9vY1DBBze5P1Y7H43q3preHcG7wZEUqpEPOyVv5u1OTg9dAfqukRKRYuN4kxqDQ
Kfapu1mDBVq+lX09hny+NDbLXOjfYESThBvNXky2+yEQV4+KUc4YJLQGQ7X/F0tjgoEgAaMTZrfe
ipJlVl5cSFuCLIyxkdqkecMqnb2Yk/tArVDexN6SLalfCYYNdaIVeip/d2WYqif5rF4wHpnjoUu1
Zs32yIBPB7kDtnb9Y8W+silP2PRX8w89xVOG5LEHMag9hxAufP7P+XdEEHPV6fmh1FP0Wi29sqcJ
0ycavigG319mOq9hOLCdnq6EH6aXLtQCotUL13wpSrOpQ5IfmefSeSdhHMyk6XSEiwLncwgPk8iC
OmRaTqwKbJfmIPcFb+Kssnkfsla5r7uNCXlxImcxdBR9SjOefNDg0+/hYZGGaVX73CsaKIDZjj7q
psIMUHt/TeZ5GzVPeabOW9Byzg6p+IRnGEZfD/wAOEDG0UWh8ES85Xhxz7xBDOOUyRiey5wvBw7c
+ARyCPoIMnsV0ZyMjnWTyntkAT9YL69YsWcBKi62y6TatLBCMUCqArPgIW3faHUWBV5s8puzbQ//
rVqYppjePrtCq1F9kKdwXoM++WMVje53nWveSUGadyOoqG2bqEWUIUfHzD5TrUvwfY4BR//xU4MM
/CioSAl9ojgzFln046Kmi0GLFxg3JYZ7rSePJFNshjL8DQQzQoN/ZXh/+VPBwO0FCNRGqrcUo7Ib
w1p7kEy42bY95LmiRItlxQYfHGM0G4qDnJWz3wJqKb8xCvum9VdIRd3TUDO0cckoc3bR3WdNAb8o
3TuSfwvj8T0S6r1KD8rKTskbrIGTS8laM8xvteEIQmLq0gonzwnCozsvBq4oOdWfke3vycL2bYQA
XJbuk5yf2A2W09hOMEKImUrsDI+Cw9dF61z9UHum7vN2vE3Yrqf7hI7fTe5pb0ZtBbfO6PM3yhUB
j3vjY4CXRtqEGb60cS0cs2gNWp7bpGNz2ebTMVDn5B6m5kMuh7pLqgKVBNyN2OP0ikpnKX2724AD
+o3WwJ7v3At7P2cfVbZ2yUjoXFAJCKvIT4+M0lEXNUoehwYWCA0KaqVfXKWufCyDjai2Y9Jfjr+m
lkJ4vi7PUiJuAQOTygRAUyu7dLJKogZNfY61gX019QwUJA2gAt3WeExhNmL9Gm5ORNI3MHVC1WNO
gGV1mXrl9ERVgBJqzrMeYJzoKXU/x0kJLXzI7qoDv6fRjYUZ9FRuFeU/BeMXNXDW57pidFCSxE89
3Xd9FV45bx7n0AxPo8UgTLZo0Co+rA6uVLhU+ITNtX45UH73zPbfm8a5YXvuX0J3Ud9r71uAjnRa
f/5UfQeHVdYdxuwo110NUOeFauRo2ziOvZVrryz4HqrxIoUgm9yqP4wfpZ5Fey+22/OihnBIwPVt
FET/B+QjUCh54WzlS2+inZ2Rec1nmQCwFj9LeWyESzIfcjZFt2xTkZ/9wC8cnyo8ODsrMPJXdVnA
6Hg6BR6Wu5WDBoLAJxzUxI2rAm4TZPiNLZLZzWJOJ8k40xYVkE/avPWTDVVjYogXu833pdaM28wu
CCvo3cIHcoCkPPnypXxQTOB7CWYIPZvnkwPu6hDV7rwHwwtCo55zv6y05MvmOBjO3fih0n7EFOOp
mKmRnsRGdRAPjp1MZ70avsdiA7sUUXAdyG9Y/xeYkvkp04mZVWJqjKsie2F48UvKfdrSCXC7d0Uk
tI+FOjrHmDHhvijp/W5mkiWxszwco+I+A5ZEJozsynmKNc64i8cxWGrrqjlR3Snve12KxmnPcD+7
mrsElA8//EBn9WzfjtRY9K/A+sNZ+T2fwJXVkLP3eowhn1LQ0LTNe4mesW9RrIWTudrEjXIt0ce/
+r58nSIPyFgVQ/83qbjJdThUMZmDOCiqexeFSFqGa189XQ8eEDAfNEflv7Wl/B5v11k+pTEkMssP
D+v8C849467H9uxXovdtUa1hAybnZxLO9VZO6V2F+HxnhI+u5cLLtOUXocJqO0UuRa1Tpm/XW7Ku
xcFOTibTgYaKPsbXJeaU3mxMT9Bj/YYmnk0tEnX0g+enTr4Mp+9GhEo8i/UpA4BMBLZXDqGZjITH
mpOM/qbkfP0695a7slQ7OpA/8pKUKG1BPxecz3EXP9R+eAJYo2PzY+NhM7YVJVThLW+ZNtK43e5l
scJgpLSShzmwKQ94P7MS7RL1SXV0zPIy2KF+MmtysIL6VWdAnmhl0c/WvPi2bRr/pUnzIj2ycELg
WhaOdyocG5RXpqtPBLPpmSNGmrLWHmXVS9EAPO+iQt1jL9Z8g0JUX5PeAZrbq0PphHQiVjW3+3nZ
Ne1g78fY2Mp9cm0iUIMst3AvoZSBw333oG34tpLXTHd6diYhFiyAVXDFQmumKy9F+rd430LFtBut
eRlbSDqtlUDQAZ+9peuqOxns1JM0xRuSIwaXFlK7p+QvnqHQ2mW4jH7ViJZGh647XXirp2Gg9l28
nIMgpQCMzQ7SQ9OcmqQst1ZsY5B335o4Q0XU8OSJ5lald/FNVEHEwMSJPm0KPaoAGHDfoZjLtLBF
ldCmJPsvkqCGGZQPekDxzocALjVK2L5nbKaPaoB+hBEs/G5H7CQFozNs4Y4WM51Zkw2mFG5sckxN
izwPxEhlM5S9xn2KM3MVdydx9ZdJytRnNrR7pjSU1YUE45Nw9PaQlLv9rFRfo2beg4HmI3gaRIEC
yJe+5tANUziEEvJhYuvVQ2lrXpu2c7frrHEFLpKwyrBzT8UZhM28N53qoYxmzJ9oSdCeo26TzvR9
2PyBtybBkN1QTwvfQlwjHqWy2/V242hF9e42wbWwmBfZ2QKVQgBbCZtHvrmkykeUl/tkMZ034ELT
KZgwwfUm14Dm6tTsJkKGTF6b3jFO5LcOrfD3umYAyrI0om2tcj5AwKEfClPPLSK7ew7D/IfEDU0F
/0XjFHShCltIPVuoARMLGcvQVW0giAxsOlYacuZ06b7wvOkZRxr2vfE9sEwxa+vrJyIn+c8U/IUc
0UZmMu8lyVBlIAbMDFu+7VVI8XpMukSr+o1n8+sLLg5RN3+hC8UroJPJ+XRbN8M5z0xxgJmaczlU
yb6oF7T9MsfCi0/axu4Fg7rMrpyyfkniEr5R07fjhr1oYYzUSY6fUZIfliVxbw2gmMtQcgnN6tg/
zBrmETTA4NjG9FUOWRj48ltmRaGx6ay48tXS/k4u0P5iK3dSlOUXk3rcFhSUn5racHeFAEgrabq1
muVWWSplQe6knyJMypvayf8M5qC/Yz4hrtIwER1CauTsJmPzKAzqecESTyD/5+pkHHoOUnRHPLXd
dFuHnnhE+10weds2D6JzEc/9BjPFXq6eeaZ/Okt0L8fWeoOpVhw6gM1b+TLpR7C24If8zmX+4iUu
n4fAksiRJ/nNELi5yWHOipODPjFALJvQBAYTdRcERdqBaHR9CY38UowKVhLxKq66kr8wLZWg6wxd
FfWCAuPiBuPdLh2MX571Ohuh+iJjaanCaTdOlvy3gvV7AOhB8/tNVtKC211uzM6JlfPVcLO+fZfP
2slcnqOFtct05t5Xik7ZxPbvxFjCg23PFS1ZYmY/FzS8y40sM3VZXdWB8DkCb6P8Dbf9Tk9b2pRN
HSGldcZdmHbO0dOS5RWD7MOIxuk+6hkZldw8OwzHb5XqamyMxCxvInF/XGuamW/Epc/ViuON1ryt
PkGUD7hUDhE6zphElEmJCxf7ZIXERgGsYhFEEHOWoqUYLhz69IKXgKS3bl0d1XsKCbY8h8lSM2Ez
YHZb0EXkVZrQdbHjLP9e0ydwzjI8wvQQtzdHNd74TjI26cZPGv60RxXh9ccua1OXDAYAvmPMz2Bq
VPUdxEG/k94F+CXh3uiKcRuXlXsL2D9DQBqSi0O/VtIyCJf3hUoJztYC9DUcCVE7FI5tisx4NuCh
/+idixqNcCeAqZyDuP7MBSVxxG1pDWfmcgMUvrvrjJxzDV3n6l6UrYNMu18ti03TcmMcklPaQsYW
T0K1ZGwyj8/s40x20CYNir1zTyd4213t3UtShVslmthsV4z4LiTtGDBwIPBbSS1S3BrJcpm2ZUZn
j0whQR/rAN+4V4CkovaYrJL0CNYNMwap/ylanp9NW418R1GXd63NKIVUbmr/5NpDea5ROe7ljPUe
SMYm0YvxXT7DcYZFZgJIlGpafB2b6WX1ySiJml+LPCJgo7rJk6IUh7AzBtbXIn0Scx51ESSf2bHr
fUYIaDMoOa7KattYxfjbLSOKPwLBQm8nvnDu9JIshJcCI7Q3yHTpIa7n4BU4wG4dVQY4zofhltZa
/8FSqhwY42Swf907qyyu7rGojpA3GFuG4UluYVsVoSjgXn+IZ+8C9ldnYsiYyigQBtk4KmxrGxIC
I2XvMoc6ATdl/6KvzDCo2K+D3gn/s/asp2zgRR+cCjETn4o3dBzbAfxVPU2mvRO/IhymO7MkVNV3
1Ss13sZ/CtoX/xRUqGUMmJXUfFZoGfd116w+qsjJdi7s4pMU+bn5QDKxIOA4HVtR06pfbCqGt7mc
zLAETBx5w+fADr9Ngg4GJbnZNOBhR7Ayp9amg0ipdc2vsFBJhNksKsQM027xDujbdm6CbTUU2Nt7
57HuWErAcgo9ISlW5JvrfvQJv+TQzDGcSlTJpQfMwA019uOc05VDcvB1Zh/Jlm75hTJkkSmi0UOI
rtfAc2K/VfL5XIvIv9gTnNV2/mVVNuk52i2kNDB2TvuUtRx4htaEOi92wm5SFncYxVuIYGjRVqxf
FGepMGTixk5oYOS7uLx2ttk8FYzEthThLrt6QEErqw/LwruU65q5jbsue7baN4KaYD3qdiYNxlDC
05t3hbHboaEJJ3UHLOBDcXVmNThHtKD5uuk2XBlAxmVgo3Czdn2ZLI+ETpPnFV1RhN6uDxKMRa22
6wX8XiwL0VCyiZ3dj3h2W0y12rhVhjzE791cUCaUW1b03aN0cNLZQ3glf6IehmX+QlJRMyIDYiq0
hibEhi/tivw8pUbwNDbN2TU2zJry1Mfg2fad/quO62+9IGDVw3hpLc15rYMKt7J9HOeKYbwY02da
dghIFG5aY6ivqdtUFyam7p56A3XXQePBnjC116Afu80g4qgaXGhwXVttLpLvmq198xg//e4nDwsH
+MAis66xUHFC8eDONDYqhb4tIzy0lduaT03E77qk4U+oRPZhXe0I23eHeoRcgAyRCQpj8mADkPet
eszxJ5ApR9x18th4Nyl68HGMXwdB33MqhEZ55TnG98UpXgI3qyGfCx2DsCWKel5BMBAJsbBRrXPs
KPdUe0fGcJ4laGJUiai0OfuhSWnaA2oidjo5JldzqNdDsaGjJT2kwpOS/HFIiu+ngUjw+lvYMZVa
01IgoYpG4aEw+2MaND8kYGxAEIbGWky7ajRqTJoDUDK7wvomGHV1HKlwlYwj/sDmRYFNu1OqdsYD
BHR35VWVGTb1OrsQre+PYQOQxDOb79jRsdQRvAe52aM01CM3LdNMj63lfQv7/I+MnWm6QTODW1oI
UB4Sf4iJNNIfdUC1sqPgUGdS1QMVxQfnWrRpBFVa3DLN/a4r9qd0Vza5u69x/9WY4U41kxCkZst7
kusEbtlui0MtZ7JSIB/jGWEtLd4MkybqpGY4LQ6PC+aMlauY2WGF3gYvqlNIX+AfkVHYcRSVczmG
oqbrfsHq+x/Kzmw5biTLtr+Sls+NagAOwOFtXfUQ88AIDqKo4QVGTZjnGV9/F8Cs7hQlk25XmcmK
JYqMQADux8/Ze22S/0i7f8EdoTph5ICFNRUDU8j5CDr/YWjB2uFZfPIsuUoufm3IZ6mxg7ZxhQwQ
T/vKxJEqVonPwqWb8GDLQIzvq8Z4N/HqMg0jmrHDRTNdXlrR0nb9B26R9C/GOfNyd8bkWJ905KYc
ZmZDqlnLtU/E4cWsSia5or3RQ2Nf4vRpkCaaIWOuWq0DqsVhfG/Yg1j9+cd//uu/Pw//5X/NofeN
fp79kbWA/MKsqf/5p7D//KN4+b+PX/75JzJt1zVtJW1L4twxLEPw95+fH8LM57uN/0i0cjQCKu+N
YtGce7o4LLF3mNZ4WPZyPZm+kLVrHUmMOdmZR45bqE37Fk08oquhW0nLy66hHX16OVmENR5ml7iL
TZmTB98D7aDWVYpEiuUND1AG+xRjC2HcYrNoJVOJa65zn5SPum8keR0F8L9xHSxn1Z0HlGfc/OaN
6z9549JR7DqmbSjXML9/48C9hJAdh7/Iqb4ub9WOzDdp7k43ZYK9p7IxHMjC68929WhJ+k9xsnME
AY65w+fdxfp07ub/ryqqdGcGQ3Kf+mQXRL2/w1tGQloYHKBStrfKCJ2TZNxGARXLpy4c7i2PI33h
702a3QEcAL/a//rtWe4Pb08RAIcImcAvXeqv3144Ee1R9mlDTUMwiR8kw33p+2+XkYxrQ0mfdkEU
TPuiMOJ3uoX7hlybeydLHqpldmqmZ6tjaEy0Ad5vMzynokzWpVl9+F9KoOpIP1Si2izBN0loPdK2
Z0lBuL/4YGlghydBKSL0Kv4LPkt8MgyQOWOHINHhUmrxm8U6Bfqgy5voXdP6W9kU0ztVeZcyIdyj
qODqenNtWcyBgn1BPJRmoaH79RVz5I9XDOa1xaUyBfFdrvH9DUHlZrMkTB0G5BktEBQtcC80EKux
srqH5Q9tMLRVhcj0sHwJW2C6y8ynfjou9F/0KOGbmXLCztAQZD8QVlwTSVvrwXX5o1eVhdtMTzeW
0MqbfGAi76ZSkexjOYBs5z9s1a3gPGdgmirv/qVjjyB0evHrsUOl6you251RN2pbm1YPlChIVnGI
7yovo3DFGKr6GOvlBbjSOcut+oqKvHhn5FepT+mTM92RxdLftdn8/mai4lT2FGxGm5+zgnDAYV5e
TfqnG60iJXxxktR+AHd3qoAyzDoTTAG7gHPzzRjXNZ6VeICNXB+MJj/++kNZLvr3yxMfhYCfJlyF
i9+Zb/O/LU8+vEV0FTOhYLKJfo9ld/A6wzw0xMbW7fg49IGCQ81pL33iOMYkg8Pg/STNg1s4+l0Q
w3dOoI9xuYMnS5/8o6W5zA5UXu/1yum3LTbSdSOZNyspyWQN+v6hJCcn9Dr3bvmKqio9djrkfBE8
MQ4T+GNz67L8L9pk+nqIW0wqgVve9JyeGwKyaGqYuwVLURuIuONgdDdDjwjHWUVM1TZLr78Lq/Ss
sHTGRZA/ZOxkeTGYdzU4M9sN+20vhHkRULeOvpFvugorFWeykkF6f1x6pUODW6PojPOicpGj66wn
1TyryawfZPOxY9q5GcgKufpAFOhUZkS6DIhQoBlMRzcGcYKI97Yt9Kflx9kiaVYju5CvVH5ET1re
6eRrPi2f6H9+t+PUyw70OS9GLNdB8+rLfz0Sbpin/z3/m//5nu//xb8u4ecqr/Nvzevv+u4f8YP/
+sWb5+b5uy+2QEVJBWi/ojb9WrdJ8+9Ncf7O/9+//OPr8lMex+LrP//8jIq8mX+aH+bZn3/91byJ
SlaK/9lz5x//199dn1P+2ZZU1+rr8+t/8PW5bv75pyX+Ycw7kGtynIKnJ7i/+6/z3wjnH3wlpW4q
ywDxZ7Mxk7fVBOzK7j9YpHgWgFI6hmLT/vMPOHTLX5n/EDYGKJ1vcA3JY/Pnv9/3X8XAy2fx8+LA
/L44kMJkPTQcyaFFmFIoV33/9EVBK3TMlvaqC6KMCakP6cTWV4EEEFxKgeDcsgkFIBTRyLovJDgE
2xHRCSLqsNwReATMEyhw4gLBHMMqpKnBcWXC+eaQOY71oD5CW36bCB8gCvSKDfbGOzurt3+73j+p
ccy5hvnfRWR5G44hFHxioStpmnMp8LdFpNL9FJtJ4axsLx5vQwSJpbMzJzPHO0kqc1no+TGos/5s
ciqiRWVco7LYVwmNaUNRpeSh3YK9fWvZfX5sS99dJaOUR1V+6WNeuoUJfKXySKz5keFvNvKlAHv9
4rmUNGukzZ/2qzpFUfkp09EYbUMyu8rCBAWooo+hUZtQMc+RFcPXYOzPhMaQO2JWnrm4lJKpc4h0
lZ1/fS3F/OtevRzylBi16w7/1YXz/bUM5qCSIAiYjpWluWZjOfSdN54ybU6Db46uUQ5HMWCErZnJ
lFLek4d6MFKHP8paW9E49OEKvxlpu4O/0a6owdNNo7UmOa5zFVL6JikfHEC6kDdYDKF/GHQaZngl
9e0w4S3Ir+GY6iffzG46m7j4xrF/c8MY85t4/SZ58qiOpTKUtF7d9w3FcSTiyFrJdCrPvdd9hH+C
x1Zq3ya9tyHCtcWuUtMZIhIxRLJ5ACDRr4qhMx/0kX49re+j1tO7Yhb56defgPF94brczWh9qdep
2F1DN19tiZIxHUay0l5ZRRJtdIL7lku13BBLFRC7xd6pg6OpotsWlt3v7sif3AJkfylqcMNSljLm
Qupvj1OZw02j7sDXbjs3Qe5D9SpczEL0XR12sHVejj0NojhduV0HZnT+cCF8yK1ok98UbYb14yel
aDDopm0rItWc+e//9lrytCgaYqyZflmIwEBkZHTC43VL5O0NAgWHVIxjlI7MNRU4GLIKgJ1H+W55
5AcEhTsGdL+7Pj8uN4gCLVcoXo4jDP3V3VNUvGES1a1VA8x730Esw+zJbEJ7TvUa5Ctl7NkNvXMb
M0HptabZDIQOrUIsungQ7d3v7pf5931/N0tQW45j2K5t8pJe3TCzO9bMSd1b+bLpsaw128rCTtpa
Q3+tbusamrfFCyyg+tAiqTCNmwqjTikKtEslAYLzIleJlEXF5ZmkN0YbDofQGjURQ21P7pDtW7sR
zwz5c/YAbDyIcyJqxhKOQ1md6mnWIMZTfkxBMR9NhGgOiKZVOpwiGm/3w1jlR8mkZB019Jo9wi+N
YLTPcPAZi/Uc4y3Cnj0Ra/tm1N/pI6dOpIb5IKwzMYSUvUPzdrn1yglnRp3EAAbMjLflMoXGmAXq
6FmEZK70OA7TSD8X85Lf67G9arBXrb28n6mfcJfMErKGiq31soiOQQWc7NuUl/a5CB21t92rFONn
gBY2QdYoN+qi2Ms80jZ57BwbkBxbIyZ3YhzDd0IW4b7MKwDmSfZQDamD+paDpT8EGQJY97PjcUmX
x1ZYkweeY+2owEWX3Wk0h11iAZopOwZF4d6LHiFab+2cDnB02ZRsQ7XJQ5ZZ5zhIywPT6o8yV2LX
2JgWkizbZHjLfnMj/ey+phpnkM4+6Kpla/jbsxbCdjJTPftrJ+qrmuwXE9VR4uR7RFbbwHDTbdBL
5vE6Yvy0uqvjAv734NzjZ7j9zav5cY2WHNtZm3UJgM62X61CEo8M7T0fVu6ARE307gMfwbcoZaQy
TDR7lLC1veR5y2su8xhAv64zb90+0p6y8uxYtPg3SM5yf/u8/fi4mbo9P/um0MG9zUXV3y6T8nLR
jXOcOnJz9xh5ap2L3lzrOpEp+AU/Gt74kCkn3ephs7PH7Hdnpp887tiWLBdauqKEfN3RaTS9eykY
ormu8nwTWAq5QYCl3hhFShitgd7c7Sric+Y79Dcfy09uEvomNj1+0Dm6ab5a/ILUD8faZLEZDKKY
p4pEDQaj36yRTJUiM/qVBvKOCWe5AWgq6YjIJ2e2tnefCKKPflOtMPX/8cMQynC5X3XJ5yFfV095
PWhjyThvKVcAuoR4mRr4hpX3qaEpQuOGXK1edARTDFl4m6efJubXy1PZWU2x9pz8VM/buZ7EV22W
j5c2m8xSEPtk2uWmStfMpZoroKcjdO/pUMy/QAw6DFhPsw7Lz2q7zDsbQoQsu4W6iYkMJW8b/KiZ
symGACq3hYa0fMpUum3HAHLhODlrKqTiAwmOqKH7+Clk0QPYimSn0dNTmyqk6OXcSBf61g2wSHRB
QDhjJhyYcsxXR6opDPzo/tyRRJTK/NBl8V7qdK6Whdhpo2/KA6+aRy4kHCdkcF+7PoDAHC5ZRGWT
E1AQS5t2uh9eakYzVY+rvJGhA6bu7KZMn5dXHNc2BVHpHzRvNpDNoclEJCPe1N+ZlFL3XlevArZv
RHtiP7RDuylQPuyW8hkHWbkqXdNcwc58GmqSAaFgCaTSBM0Qlldxn92gf1ovm7lmnio0czBwsGZ0
xpUoCzlE41o45cypeqT2DAjNm9y1b4enscM268gsRuYoEppdLPtIEPTrkFiMVq2ZzzugObONhh/R
oJVYfqjrUsG4RQ+ow9PeGDq4qNBMVrA5m7c5vyZPmWWLgSDnoFj3UMP30dF88CNiaXoZ3UBGMK5e
kzwteGtnsK6TYLWO0wnYo4OhIpsD2Nl0NoZqB5R6HXaXmcyv0ZHfRCUJEoUZfayK+GzCND/ZbN+r
oFAm45es2lpxSdqx5xPnEdVvmRK0l7z/stzgOc3O7aR9LcwMjKGXZNuk8/QTaO8bHKPqxIRQrhCe
ct5q2qeFG9VmlB1M666/WQh+rBIlvTRLYnS1hOPIef3+2zKYDF6vlfSnVkE86Wu7BWfrazxHdurw
OdGrmqFQGKJaoE84ZZYqcXEYZGRl/W5Nnnt3r0ogS9gurhPJQdaSrzYL1ZqtF0yBs4IcgdonyG5b
d9QPfkMyiZGn5vrluZv31LxAC2O27TMYb/t369HPLopLI4mzE+eKHw5zetu7bYSM6WU5qsyG/V1h
mjPoCeG/LdKBTCWIHvPx7X65JFNurh1cJ//3I868dVKfsqHPR/tXRWE5NTjnh2mW3lKeF6gyt+j3
hvVyGKcpcBR1TWbfQDJZl0LY8T2IdVowniZwKh65CogMOOVlo72rst/05pfm9Pcfl0vTg7a8VDpb
qf3q3rFS2+/byWIlmUvPLJlIFJ4XRj8OCMVyY+LotIJKquIJNIvTUgvpATFFORfz1/fxfGe8fils
45bt0J5xXfHqzsE133hjxkvJYWfjEQgVRLVc7UkywNeUs4suH9Ovf+lPjjV0gyQNHsfG+MZJ6/uH
h7E7OScBFHGyd5H4Kzu5UOIXH2bX686y3Qfdll/IMAr3jtI/gwQWm8xp2NFL7xolct3Tw737zWua
L/r3V0JxIegs6ZxsbKFefSglELJisBQewP7jIFKGnhZGhoRdKo6gp4RKgPM3aR/CY17Xtb8v+i9e
O+Y7C2T8htFIwz6LqmheVn/90n7SlFAWtTxm/LnH80ODZyhRopKQKlaMlOubaMgeakIiDCOlOSDt
TY/taItEy9zqg7rQhCLyeX7ULSLJG32CXwp5dI3o9JNswwzz49hujAG8GOHQ7NckTMqMc9AUojqP
SlPD//7GnYE6Eo1OxJAjoBJPUfIk+Go0LCYyIUrcxQ7/6/f5k14Q71PxH4PFDDPEq9si4FbjuOgK
Fika+on8wuiaUA604me9yIZV4eEjrtuUGa6NrwmG81MFAX0PShOhGyiDX7+en153qio6kXObkEbl
97dp3Hat1Yme69655CCNs1ae1SQn15Wr5Wl7hAhPE4ewyZ/T1ovpqCu7Xeche68RYJNOgsZbxS5h
NnMt5TPyPlRGsO+nnNmgXRxzD0J2bDbnsZK3wqMzJ8v1IHXtkPvx+yRpPzUaUqflSWiJ00O1gkbu
1+/yx3qazqFDn2NptojXBw3HaOpUaVKslhGEI+WjlTHsRsG1jRt/t5wF0ynqjqNuP/76V8+L8KtH
zjZcTu8O/V46wa8+71wR2hWFMX2ouaWn5ptzOUYsv1NCFdxgNHNW6Ft/W8e//tWChik3mBJSurqg
Ffb9R+u1iI9UgAo+J52F2hgXkJfqGzcNv3oe2/hy3AaEA5t0PkpE0BaOSWncFxEGL3PuDY5BB6tX
Tkyp9PLZ7aS36otJ/ubAYb7eUmlCmYZjWVweh0XTeXUPGkUGKVYg4WlKneO0kPUeVTc1fT8QuDcO
9QWhjE6sHyXb8rLGnmckTIKzV98WZrmH4Dyuq2QgqL2xbys7flNI4Lylq4fbzvD3cJeE8bvyyJQ/
9PGEYStO8brDOs9W97pNVI8kGLoVnmqC0tJtVl9iDf4hhn0iZ61O24HK3zRx5+/Gp7jVshsR2XvG
XeFOB1hVsVWbkwuNxMqinQG4dM3+MG4GPXrE6FetJoW2tavtN5aBj6l1iEfXSXSca/Q4HgHgpYL0
6VqevAlOkKvN+shb29Xis7K/eAOfNwLMr2XFXqJEsUmj8W3bWQaqDvnYiVWWUBOP7nCsAo4H9TC8
xZ6SbIIq+Ob3SLVHbGgo6IOo/0Bz5zKiOQViawMCSaL6kvr1rq6JUOxK+0iKzE1i1u/GRlg3Qyud
G8cdR9S49FCmiLVsrMlRRCf0wWfFsIxTRUVJmGrh7tDqDm/GvnjWx3C8wQ7Zv0EOb9B8YKhX5dZD
TY/0gDdi41fNrUvOAdzEQK3ciso4d4BiliEZaywZsV/4t5EVDJ+LDK4Kz9badKR111IeI6KUDwjf
MbLO/UWyxsNJYNZKbEDaPseswNnUparQ7WsAwMYCflEZb7DaplvkLxVQplId9RhhVtwUDSl6rbjL
yredKuzzUtcAmufHSP/NSzcoDtz7vZa3AEjI0IKo9LQ89WYErlOjs7sOmJwv/1CaCsFiqb81cyOl
Ea3EPidabg++7TaQ+pccLfQp5S5bRVX6rYm6t6FTjqt+HufMaWsH/I43lt0RtArcdJ8EIZPWhJNO
qhHTrZHOOo8ZkJjiPchaUCgQuR2kvBt6WvrBdG9sGeQAO4rk/fwye5kDFM19bHtOS5E2f2mFFYfF
uH8p4+oaj/+U2t2+8alsVY+Bwu87RgXijaXK5q1vo53P68nc+DYxysg+uefCrkXN3lx4juvE6t4l
BazJvIh3XTV5V98yh1M3fcbPUN1oCJrIBC9WnET1N4x5q2On/N1ykmR8aq5tZR4E0tX7ZQVbLvgS
OGTBq96OUbdXWjacl9ZI0YirPaL9Jk9ArGLww+vl3BzrzKiI38I7K936OII2MbMJPE5zUwFA2wQG
ikV5zyqtHwb6sdvc5CbqZ/zOmKJtImN8ZXnGgAJr2pVRQBdh/gM1aQSfAIxJMpcoVd26u9woBcfU
JtgxaDXIGSj9jVsg7EO+i0dfM68Ry/S2oSd/M/j0DJFbrCnU5DZWk7ctjWzY1BnBvljNRXsczE+6
gmKrKcN+8pnU+cWwnvo2/Bp06gxDemUNor53szC9AXXy2UqbW4vezRWT6gdHxkTnjN69UjQ4Qv1u
gLiwGZwzUhrjEEZduM+q0dka0DqWajQcSwLe6JCtMJaQzzR/RyTQKCYk9nKq71ejzl00CzxRrcMg
qjlk56YzHn0br40fa9WVaLG8pIlfm8R5tXbyBak2tZpP5ZU7qLxGMztPKt3bhLvMx26RESFfazUU
YhUDfXatWxXXKaynKrrBYbjF3SYklwysmtoJJ3uf5eytzVQ+J16Gt94aMEfymE9yRGXMlebHfLZd
vTm1wF2EhvkPvRg6rST7nFVes530On95N0CJ3HOgaE9PYI1WehNPe51W8H65a1rYURUMtj1SbZwh
WlwfsJZfcr9DKTjUa/Dw1p7t50PqCdjwcKtWcaHUzmlRUlrOHdG1x8V+0Vn5U+1D8i7y8psZEAe+
rAWDBVfVziX+qxKnnMj2LkXp8lfKZ7AZKdgWPQ/DBsX5k/Sq8kh6rr6RWj9nEOAmqLUck2o6zRHU
hAPQRUF97pz6pgqv7rgnRShDSRRcerCYW9Mzq5PF646MyYOc00yH4NaRlQViLYQMn0OmYk54lQm6
JzmmZwcn4uRo67gO5I07ojFRYXen2bdt4uJ/0Idp/YLyGpMUaj5l5Az2ijK9vgvI+CFRNkeTSyg9
bjA9HoeNNbX9fjA9niXH3TtFxf3EnJeRAPR6nJdWB5AXdhkgOAd4VmaTGZEMOLkMYHy04WNO1l/D
UsU3lZoXDTvMj3gvQbLaCLrCctp5Pe4SFHuwFPIo2YdtPq1JG2o3JQ6tO4t5qxYKf9/ltkcvxsf8
oqNptdz2I32bdZ4V4Zs+VMnKilILgbS3dXXkwlh48hsCkZN1OibqHLpPkw1YPbKTUxBTcU3RnJsQ
ObSq/FPTQkAcLGtH08u4TmVwikbDvSuSFA1mkKYaYUt6xCXoCUfO3ndTFe414MgU1IxpphJlYO1l
52WdmycPx9znoJAH7XGMDBt9CD6WutE2oQAxNWIyXRnC3UVIZvHX2oflcFsaMXajqN9AcnWZBPUp
iV3FBGZZvyM3ln3D9u4slZCmndRIZ6IODkQBfj6xWHCXYrUM84vehf3JTfmYtKG5VGRdoM+H9xTB
G9enMCYVTdCOa+I3vtdCPMIZvOp5tkYLtbfQeoDcnDLQB3yaxNtumhPEivZxwmlNeLrKjq0sirUv
sG2FfoFTu2L/1EbORzZt56EpSDdrNHPXSvvrsvb7VRivDbAyb3xsJln0gQld0bTWaZr3iTws4xUC
v2/LE1R7wQYn9KwM4If1wFjmSSdaqFWvT58SO5m9uY37hsP8WdX6Z73WCtAqmYmZCsghBLWlHKhK
w+CB04OTpoEjU5p9tr2I1wp9tZrHOsSBk5ONqtZgAx40UkLnDsgy+l9eRy85TA0pTVD/4iKgQclA
ZDYEgHde3TCkmlvPXeeebEIZ1l2S49QcENzOq2Vhbzkt2DSrB+SLvmCtryPkRC1EswAK/jwqNXBp
bcYy1VYFHn/aWOoQFppcy7khmuQO+ZB+v57yL06ly3s0LcVqHKtPE7SXbeCpdhsNtNNTp852kOZu
GCnGBN+4AbhHJmY+hzPGn4a9Wl5nzDU62EXj7auovWsIp97g/KEXPIza1RTV1Z4eKo7TL1Nlk9Bv
Dt4G+ej1EG1LCfiy6fvD0olfiokxRiyeoDcnQnp8Yq9gsOcSYDAXOwiyjo5HLRaDv+Y32GSSz58g
FvCnobXky+cZtF1wpgwFdd0NB8Hxfy5R97T4YfpOjXFd6jBaMoyPrGknEtLaAVgRTrHR5su/7GlF
bGELgiE35QStp9aw4+PJjs3kxisHdH0lRUTkX/PS3Kqj+qg74N0tbvzN5DbETxB/XLpGsq2dpt+j
4EXmFVjPQ9LuY3usr3EdP6qsLvcw4AgnGQh74gCQnsDF4UtmmptjPGUvnzYBkX6ryfqrjz5fSi8e
QKcxaFFMVGvkRXC/Xe1JVsNG5uUXvJPGphmGeIt3I0FsMSdioAsnN8qP0bYEIZv20rXvKP7XWmG/
twwClfwOfXQJe3jdVhZ9e9cCnygf6qnTd6EzPC//JDbtwxhPzTpchtGKJToRIeIiwkUOECPS01J1
cWKEZ1hIuaMC/uSaqH+bwjf2L/GO8cRRkgPn8hMNt8EIR+YYr7+5EF6grfQgj/emE3MyCqJ6laai
2iMSwBQ/fyxupCfH6Dj1lD16Ng5HI2DMMfp1dk8Az2bQnhThclcrEOc+6NpLKKK7QdHAr4xbDi7x
hWgiDjJgYt256bLMExD2JStFN2aj99B0lluxnBJ/bWoDRXZUoYRCXO5mSKD7+DCoOLsGQjaMGsp9
V5j9SY/yuWLwNqjRPlqDSk/4wRjRMRgDQwVAujT77TTkHWWmalcA7dTaHf13wHvf0H6xj1Y4EKu0
lHla6/eHOPC4lSRUfAQ4QWusaTLDv3jrcYDz8qQ6TXbZ7alu2pWMIfVggziUAA8oOKp5rysTfKrd
QzcTXDurfu+Unj4fkR6w2gRvmiIqrqmy9x50v4wt4bocvReYhwwZY1cQONa9VYOjhdTnu0N/sj3v
ZtmDOFRgeyU5vi9LgnwNRqRaENqbZUpbGFN11oLqMGbd+6Jx3Z2H4nglPb3ehz22JycvqLznB7cj
UXFveYQPDWQSRLlX7upxnnt3jr1Blx4wxW92DEiaXWo+5gNdojwqkw341+5ONhS79vCZh2ROf6dv
oPV2cGQOtdwq8WCdOEM3q4KZ4mH5dYxQ6WyOVU35YhPCPpIc3xmkiNTmXYcfZKk9C5KzV8KzcrzP
dDuQPXwabLt79At18Qe1DZIou5sCMpznr4balxeMWuzvmrnFKezsljrRcAEZDEPonAG5nErbJEYu
VDtUNTpCEQMfCYvx2qNqx0fDS3eDVjsGfcPN3mTgjSONrD/Ra09pz1swCXxtSwgkcavfUZ4np15q
9mkcQVLPNuw4FkAoZHGiBuiMkiwDu7rN4Ted+tA/wpXuHk3IHetO/zzqHyFdlrtlQV229oKadN1M
9Ys2zQWDHE6K1l59vwxZu7y9L7i//JE4imVh8O2c0BYTxtRy1q7pFV/CRB2XA3nk1O97FSGlMLrt
8u3LnuRX1F8zvhpVdexjE+TWZSL7sLQ96az8tSDVU3rba+NnDlcE3cy3iMtpikdnX3Bidmr6klrS
klFoJjfLdaNs3XetRkrTvGTxdNUc2et4Z3RA03MXkzHEzZOZYIOOHHXucy84pG7wOWblw9cQuMyG
i3pn1sIBKcZJN+94oYFoP9S6/UBzzrguV4GE8q+tTkGDVN9ZxYRZrJ2Uw4XOk8AY0/yQN+V71M3h
UZNwjopaXkhlwVSpmMLIKQPBnDqnMA/I+oKHfskChs6Z/+BzbMVUljLppM6cHEfcIQznvg7TI/0w
IBoWR8R5PbzUuH2mYTpkTm0jfLCKl2bZOMsVyWhkHP7Wquq3o0SZZOeBBiAdLJrt5urgURBXZgaJ
JIeUwRGdrmduaCSrEZvbl2Z9lnFnbyNDG4jSHO8imhqrcGjDQxGTv2lY/XgOG/QAehcxGSXOEL1I
9BiN1e1kBeE564zniTQvqLxEKOru+Cy6BuaD8p1rRpx4E9nTKtVYm/oujDZpWdWPXvGcOHRoFBrY
G2QpDBWMVJymATd+KM2zQSm1S+wSv1tbIgRPOpB2db+1Mm3vIOmnJ9HKDzj/QV7g6QQnp+1LMGaH
FFSV6+jRqfHQSMT29N4MOTW7mu8eNJ1PQheUtqYf9SfObx/KQsKPGZK9ZZvvwlnJFEwyZHGt8GdW
0SFMh3C9lDqUkk1KmEtXly81RK6J/iaqXVqRBkXRS6nnEOCml9YzBRgCbCmmU0tMokZ+PGEmbv1I
SaYrCAQwFvz7UMl0N4G3uOh6TSS4lQJfok9x0hV9+EqcirS1N2DE9mXnX7jH4ytSS+PiSKRJ6Bcf
UysoHiOtWAlCLh+ssRB3ulFuctzWNyDDwCbnstPpgIXj2xipRgUco6oBQ9e1/NRJBiJBEdK9Lx+D
uG6ufe7C/B+Sm5qnuIjElkrfJOTZO/aVG16SIOEYFj06es7DT9bC2jdNVA2SAawLikQ3xm+REWIc
TUgnMZFAtea7WN5M6BYuuRCn1AGJB5TQO9rN6GyKzKdra+FvMbpxr3xgHBphZ3KEh4iwi+k/xmMt
4LkJaX2GCihnS6CSVeGQIBJqBycyvDH6T47gVRKBk3N2G5N9O/Zfbd4lH4u6Ypf4bIaZs/YtMazz
gYgeLnhN7lse4JXQ4OeXtb0v9OlpCrv5cfDephBuzSo4Jol8W3CIBP3Sce5XgU/4YYq1rGIhtYpD
6/qHaCK41Dasu8mpQFtVQn9ssuDeMXAht8eA2p+Vmo1phbt5a1k0QJIisHZB6rVb4DF3xJ/YK5uz
zr5AAL8OHDVso/BoQircRiSszxV7hqZOMDMMuozqk94njRC8qB05cT7hMWUtgrN+dOu5u1nqmNGq
NMeD1rzP+cTWMi7dnatxyozy8r3rlTqtiPBRRc20w3YP6c9MLr21LjGhHiVRPS76VcY3mKW1Gguy
As/viu1QWF8iXXscfSi1kcrcUzD/sXzZm+Rx5JrU1sPI/ThV5llMqf6ALmaru524Xb6KWpqVcQMP
vvYulejOo3uxXS6qXnXmRnAA5UjTve+DlpO9hCDmpLWzrjRIY22DwqKi8wyIl1iBPAU421iYu81x
FYXsd+CQ27h+TCPP4wKfXUGSLakKisqAf27Hn0z/g6hq8hgLuBwcFYmLavdNwhDYItSq7wlhSoQg
0VlviJiJp1Na1imODQi1jvlEbfZF0z8OaVLtQFzLnV1Fq7bSWL8aisnQ6dOdPkU7qzZjSp34bR+2
4MyADQAOHM4uJIBtRpNpbcR0zHGwyr6CpGEz7myVPp8GHzpAU3tSpbRNZhVXcnPGVZzhfNf7tQ51
aG+1fsSm061hsJoPWOfzVa3X1gFPM8eF3oILag3BTctdGGOZ3ei+uFN1U2zTGG3J2JQwpBjCtcNV
xCEsxip7DOXQwLNNElzHX3p4jVuBAamMvXDXVPqXLvLfFZZ4J1ho4gQGQV9HRK5N+VoYkmW6HaJ1
3B8zMRLvZEXoPJ2R5lunnxLT3JSyjXeoiAk3AhfN6qi758mN3gK5LC4hdd+gBDmkDCmo70gl1a0t
ZzV0VBwYkgjl0/TcGwLFjYVMWhYs9BKz3Mr1guHGssKL6+x7vXdWCs0X8OKSwnfCY+bfTR4IJXqB
+7Q8tZ4zXtB/P+Fw8dD3uxKYyLgqfXJCaouRjea+D3mP6yZ3KT0KyWAsVqshHB+bEppQnJpvemV8
VjKBGyQSfoabfzW1krw8jNA4G81jKhRktugpqot6gxv9ybT8L9AaW1rYDDnQGY63yP+hZGfatdFd
cPITD7JR0vbnFZ2HgRi/yMr5Vlvc9o7L2NTzgEqAqWJWfMHO+9kNPiEpjW/G6ewEcXDHOPX/sXce
y5FjW5b9lfoBpEEDdwrXgh5OLSYwMkhCa42vr3URrywzo15XWk3arM16wiCdHu6gA7jinL3Xdval
Bn7RF9QIArU7Hu0prk/2PJxmY65/AE19BV/jHKBOciVJp/fg/jALqmazVfZ7i9w0V+vNNSrfD+F3
GPXq/ll5MGs3WA2JNsC5pV+auGOzzlJOFe274odQG0KRGnXnTtVWd3LaSOJ9nJCFF8WXZQ3Kvouo
eKsUwgg+uADjwj7atQZyK2ulMr95fTUBosqaFZ6oKbXaN9VHY0i2+EOasYWsYrX2DImz6EquhTKf
D0OO2DsbJzJ3cBTYoXKYhHUpSt85sb4Ha2CO1FzDGEybyLtNL3D1x7lmXLvIsk9qO+BL5qeIvOOr
yQrl1FosCdnrDvXroHdH3PvsoHO/Ya/O9K5bzpp5CrQwUYprNau0rSsAMmvlY6/C3xvahL5e3Ler
ZuJ3flcNzLnYLNXK/24UJrja9giU7x4pUR9aKBmHxGpyogt086lWE7Hx7VHZTmml3ALj2HFbG0cm
21tnaNL9kIWAXdIqfOibplmjQ7rp7K/SZNNXxr191ebUubr6UOM0dHfLQwnJZDACbOAKAuzayJi/
dpV6AzQ9OpkYXPv0qmSjdh35ICEwl/pWyyJwICQ4ljbaZsJ4yc5ATHfGzmrfl8GWUD5lT3ZC4Jmo
FL2CaBZJM+rus95OVwQOiX0y1DBZEBhtMFJ0K59vd6QXobFbK+wY4SoB36AK9BZPabIr/efG16qN
3QHBbZWJi1XFxai/GwjFbuKaT4Uw4uaUZkMORMEh97Bsokuntuq+KM1H5un+6ABESFt7Ps8d4Fv+
Ek4Xtc+PoLJj5moSbrJG34+F8Zy4+nyqti4cu+PyJVXG8IDmkAyAqN5ajUMaRVQ1N44z2DtR9C8q
jDBae5CiG/pe8vsY+e8mmyQ8FWnnGeozUJV5lpFryniyK1gczSSUdQubHDYZEeOIN0EmCtaNSbBu
K66jZLC5TOyDqHHE5gTEkGobNDeGfOu+JzioofgU+K1N1bY66EGmHMyz2SNzxt5b0uZK7UNPDU4Q
93Of/YhmiomRoZorYSa4FItqY4yRvo/Su1xR18ls7zBmgUV5VPC15HF0a2SdvhZ2dZBRBdqPULdP
YZRTLaAzzh4uv51q97mvRzjPQfhSdUNOBECG/zSx0zXRfyb+0kSwziwAFMRh8uAIRfF6wO6xT3KC
5a70QY833SkRgUrcZwGHqkt+ECeJdoAgj1hvw5WZuQMZw32/VmfjUpmoR+BLseWbk+HUEnfiDSOj
0UQ+hWwrRpuSNXRuy1V6pt9BJXwVlNupQdG6EU28GXXS5oCmM/1XZ1fEzm7qUAUmOgIhdeLuoXpo
h+arGabatlUQe0K9QlbScnSW77IQxxPliWFEgzMqn341Q+mL1zYKog2EDalDJbG0CUnccksm6D6E
xpZR+etN460zwuBI14OI8f4aG0a39zvj7BB+6+Ff83dq373HI0EboEQ+2CXBuXAqir+6swlsNJKV
5X5QaHs01ZLKUVKwQEJ0RXNSX6s01+/VMb2GjjmuqmY7WLHzFFVcB/0dxUgf6YD/MIyRQqRRxbbK
bN+c0R491Wg/zaQ923H7UyVs2utoGzpKV6/o/D6PrnhTW/8OW1m/ChQVP3i8QZS/djork9Mhs4+P
3z8Z8lWRlqhatYQ+IYk5DdOEQrgpjTN6+S0B81YMmD2H5Ci/ERFrQ1dlocuK/uoOUEAwmR8AkWHQ
NWdEv2696dgVg27uD61N3hJFv6Z5NuvhvaGQsirEBDuuZo+ng10Q1ip22LeFxZ6o9tcWh9jaTdzH
IooekPDdpUVIJGPykpVWu2ab+5UY6afDuti2bw0F0IYxC+WxcMrTPIe01xybcoq67sgNiBIRrSIV
eGnmwn/q4qPB4YQBFYhZvJh5+trAxukqM/kRoXmehzYGkA2+eCKdpG1BbReZ8qFqMVxM2znHQ/I2
ocZCtEIbhs9N5NGrkiXPoZXeCRZxCDlgbNmRGLwcG9auAeZOMaACra87R4UcVTYNrKFq8PlURqdP
FxLNnHgE5l4LX9xnTv9ZxfYngQLVymwZx7Gzb8fYxyKIyJElDcNfMN9CSBvukAebe9WSLp8ZJ8kq
hybg9cPUHhAyDHfse7QrQHcvwt6VsQ9SoWW2LBtGJxvulqeEsf4TLWePW4eH/KJLLpWITsurLw8h
mu83GrRdMnTkW0Sqf84MxSRik/8gCEE6qZr29usdwDGl66ITJpR8+Y5Es66crCmvv15dJMahSqlB
//ny+ShX0qTj7JfHNHZad427jqPQPozTiATJ4MZONYoHXXcFRQ7muPmsDMAjljHu3Z6BaGTBzkD8
k2CPj8yvd4VbfgZrkRNSG7jJl5gJOQswAbrpvFc1cTLz/DChXGmHF91RPxBB7qoY0Q1y9dc5Cm7z
QcxroJi0qDnrPnSSda3Ez1WrnCuDCm6q6ejhI4pZyQxKOR9Wbl18J0r1nIWWAh6WBLV+Tn84xOsO
uuHuS4f0MHreb65FshYDpDMI6ISOnZzci0sdcnLn6OII5+qMFoG7umi8ilWrpms32giHI2jvYAaN
3tRPW7x4hEF0T82lUpm9yb/+NLOrrRSCrZNP/qfhP8V+gdbR9E/oajSbWoXvJKzEerQDVsiVRD2B
3rBBK7HTqLoDyKcWFexthahxArh30b0xoUhRMAa2aYHipHZABsxhtc40msnNqXJhrnblMZr758pJ
dHy39tWikbueenyiuVoCxQZgXKDatIkmpXSfAtSf1W+gLys/rlFeekqDOiIMK8xbhZFKLec5jVoH
MO5HEabCCxJ2Sm0IUWGGc6C4MbeO2x9oeWS7DnacZ0khoiqTj1gkenpOVniGGqBG/raqu+y+StKQ
fqyNkwV7FfKNQPVsoHymEYGu0PaDKa5DRGBWURe7hBNBw6F9DRvu0dLubuYiuDYm3MM6Q3UDg+SY
69k6z90VmYlMx03JWGu0lESzCQ5RlB7BIEy3lpEcrIpWbMCyJmm7dwIHIf7ghaAuSIdB667WHDHT
xgWrehnEa0Z4wNQZ14iCx6LIUjmtsc3qiw/EcPHaIu9wUzoIrSZX2ZVVwFxrtHyOgfLW98FHrIB0
DluoUqBl2TRCriiLtvZMwY4HHOsdk9BGAemGjiiCTGNY/jFIKP7E4lbFKM0gxtlGcX4MimzcDDXQ
D5H/YGJ371O4CUiTWPzhjlnRMyO8l7lZ6RNm4Rje+0hjz+rUXa7OaBnT8cG253kFNBwQRhUmNGqI
xRyaejVii+it21EpXvwSn0V7ZtmrekVqO6vEbR9VIdQ1Jby+yn6qSk8WGCydOkfm15L6QljwuqlJ
cgFtDyuJggM2yGEV+O4tGY7hlgLrGtMKasX5QaFkGJc2y5QOkpGSs7DMqOiHHUDhXAsDArsImjNT
BIKWvkkjZSfy6Wios+qxJXud+ZCrhFmF2EqaTiNXLnMGvm1Mj/GogwQdKXmlo7mBG+MguUi5o+Lg
x0zK8G0fjq9+DxS+q9qbQUA7oQ+IbmWYCQsT8yaLWpfCE+27Wao3QocqmzGZB6w5p1JVGDnKxCIE
0Gk/SpLYkxeA4j6p7+JbiHNTTaQA6DzdVPhlTYxWOAsKe2PwaTrrurQOVKkR/1lOwwZGds8jn9C1
XHAulIMAUL3W6+ESKx0g2MqkcJeiiUgR/KqGxRSpqq2Hbp32iYIBDmVJHCdX6LjvLhnEK9xFuudz
vUwgvl2/8GJzFbOu35sGGJlMzfCFROlLVdEjxjyIjCC/Re/N1plUWva442Nfd3tsNd/QwSn5ZOwa
6oHqBLIKzV1ndfaaVNGTZihfOLV0KwCjq1ZfLSKC5NYMYv9OzagNFqTKgCd412IH3YdDnprvtCx9
iPNZ9Xq9L/Hjs/ck21xJuSXUFrggLHotgYKi1I7ladlMuTtQPsbmNFm0aq0M9rU9AFMb1zOrUFdR
jvR5N0Myx29O2nxhTcMOHQuGxLSGXmWTeBkA1FVN2LTyp573PGDQZR3LmtGP9GbVzXrs5eOOIRZB
JzUTsqGTr7jrL+Ch2sPQIejxZ3vaZCbAjaKwoU0DtJPBM5OVHfRiEAc9BTdWdypLtrTYODWdGKqd
wb6T42MK4S6OovvQ1S9tSoj5bGnAtHWD5pZ1Zxv9O45Uk8l2JJigWzdNdHUCxGsEL4htnTwBUvPZ
kmlEVfiUoxr8tGy0mI00P93HbBw97jCqSFFIWTkbTmlAB6QuEBSPMEryFKtXzDQwpe1jZKC1z/zh
il8M1nKwyzO2hhQ04B8nvK7FXt/LwvnVd1HKVuX7wEIlH0uadBp4FJCZrwqyH002nyH9ZsV3TOdw
YJRbqXYAw1qhjFdRPxzua1oIZLxTEMD8tk2M6YFF8qaLQLwQXtes7Z7EZUVjhkHDXm6KlnwVsIPj
ycTP7Rnd2m1C/94NbP++NeS0MY8THq3Wvw8mZ95JI/PakT8iu0uuseruVKqXXlPRmBrlJZSD3DsZ
xALRbtTt86SJZ80ImvvlC1CPz8pXgrM+q/V93I3GPoz4TJdf6k7T3NdpsKYFbF+XZ4QNXHi1z2kh
ytcgU62/kqG9Xn6a5UO2T4MSL5iyXx5Lo8Y48XyIg/LVlsdaa2BX0Sc3v/7XKOydbaG6XX5cvuja
Y6CqKRB7XnEe8W6FwBdpsNokaJp5cQpU+x0qT0WQT5KjyqjdnV/PzoMSVC/6BOFcPgEGbvWgNVq2
DxAQ/PMTNDP7yyuITLwTsVk9EA6Y/du3QMFjqnP5757QzvavY1gO8t+8wt+f8OdBdvk0bNoxrlYM
L4Sg2ONzMboVm6uwO6fokjyshPWT2/Qu2HcUFctvOTdIFmyiXvu5rJ/6UspaXTJil9+6IoAoye7w
kA8w/GN3SGn1pYfQJCLE67oL7K0p8myX6og9Nd+Flm91ds+K0+pfUBU3xYwS3EOwZtc2HTpKTQQj
JxRdKIrugynrPrUhfrRiu3pPDIt+XmG3L3aOXinA6//YWZZFf9QldQV5zjozFfVamX68RTrWXkaL
S9PuMZ0ZKnFBXdr3j22oBae+owyRKk7/qKE6PecY07zltwLF9A1TIvZW+WSqsuWlMsxXUUf9Y+3P
/Q+rVm+Xn1QnNq5jFJ2KrKV/UKvtIS1M4umddrwkoCpXaCdwBpo2YYHLg8uXEtdslnXkkXXiiSE1
zMNXyynFIbPRYVdJXb3ao2xqDEV9pcZsXuntfy6P88cqa3x3pDrKp+nPBECGryrrwkNb1QAHZKTo
8p+1aa6vY8EitMucGIL+GgmluOOvBhSlasOlbMds7/o+5QUhhXM5eOx+OukoTZpyXCtzi/C4yXve
LnrJ0jm9nyu/hveEWktuQ3ydlVUQpZu0Z3CcrCE7xV+NrkYrdwz7hxzIrm4BhIAomh4RyGz6jJcO
0PQKNSGsbZruRgelbGytdbsq+eSQPKGAy7kbi+dAN1g1+EO6sfGKag6dK98NjF1QA00M/F8Oz/9r
JKe/0Z92X4XEJTX/D+CepBXmf8A9Vd17W9TRe/ofO/w4fwc/yf/6C/ykaX8YWIl0VbWxkQLm4De/
wE/WH0D7dNAGlm4CeVEFzpx/gZ+MPxweteCK6ICvcYzghfkX+EnR/iAo1oBYY1gstGhn2P8b8hMO
o9+sR7yICllFtQzdFRzkb/6fymHB6BTTCnDpOWu0ZCscTCKGgbWut8xzn5crk5SaAnxx3ytgts9x
q0HBbcdjr7b3XaY6+z4I450vyqODW2O1yEbqa8Pu5LDo6KaRIncnwsJbtFlVhwOhYevrzS53qh2f
fY3aroUUflFoVHn6HfapeUyMnlq0PmkbnOT7VHWzrebG1h39ZAxN7lVh4k/l5pGykrZ1shxxsKmu
Y78aTibuEAsY6I6E2mTd284PIDDG3cjKw2PdM2Lnor1TZwpA42JmuHQ0dLihktegPUP28yqYCwlB
KdFXE0KywbuMeUfT8g3TOFLBJtxoBM/+UmLqmXicDQt8exAcA4vKS8jwVvilJwExBz/EzpB9KSBO
Zcfkrh9tIpVaxnX5Fn3YPStqR0apwc6vyAwYKWS30qsErWykGQWqqZt3qVbczrPzVJoY/RZB2pRG
yJDg6BJmyYKaxWV+Hs320Rm6Z90eZPi4VjBm+VhpyTOxCADbm45yM1Tmtu07/5QiSIRh97C8GmFT
KNCnnU9RkuQ4KHxtpKPGJp/KixMSqWP2N14cBE9k8ZTPYzxybnBOL5688o7z2PyoNVbRRvLdE2Wy
uDxsVLN0D9krLPIIxfY/VMUctroWeHYWICXXoGFn5h3xheGLWQP2pSQkcBduzPSc+q5xKStxRTDB
UgYFzsrHOk77MLgps/mBlLNHfe5GlEr32Zi7t7XY0IF393VnvSXA1ujUpyyvY2rtlV6aEOqRt+ZY
caFz66BQSyyqaGUI/UzNsxtjO4kLgi7Zg8zbOB8QiTjV24LXyMLhq8U4fUUQvS9tGgncws0q0nxM
o2W2ZdNTHIT7pNe1/k+G3N9N7bi38YFaDqQRzdB09Tf20Wxz1XWGCwmfw40cUrToED4tOpSFWKEk
7rGHdLQmpqt9XPgAgbRg/GV4u/5yI/6VIAuE7PehApO/Y+JwM9CiOdhS/24VdEeiQTSHJWbZnhOr
+HAThwSBsb0jBfYpDPTIaztsqho1N68M9c0wajBaepGTkovvbBxf+sSpCY1HGTFHHzHcpszyK6wY
brOqneguJFE9LeIV/JmjnQLpoHNkZxe2JcVRoQ11FPJLC+aNjXX2g56BvxpD8yuwwXTZoVjpmekj
W3Ke3BKKtW6kx65FIIaGLVsN4HePNZn0x1Z+SRHyYnBPvhIHwdVQ1z78OrtPqWwLfltldLPkd02S
Dju3yU5jMb3Tw7vHB4dQxEqKo5G6+TGS3/35I5v3+DgCzuTRnKye1Fu+XZ7ao5LlVi3f8Bvxi+Ux
A/kayOZVPEQUQNPOPqpOtC0yN94bKOCOnTzq5bs/f0Q9vw19DOruivjHeqVatyo18JWAH+KFzfhz
rHT4xVqr7KY0Pwr6Oty4jZGgCTGtTQ+PulC7JwMowlZLuhnVcVJ6vjtt2pQIgmxwH5Jq5Gyyntgn
5bAXcVgdzd4sj5rTl8c/f0zHi5mo5t5x8hHab14eJ/ll+Q6H7mqQLbU0sNRjlA98YcVFc9x1V/lk
NEczD9rj8t2fXxLT2Ohlpu6HJP7Kezi7rts1x+VLIcRtTAdnV9bOCaLu6NndMK2IIHrxrYwATiyi
x87JhLoKQuFshr5/B9fcbFhk4Z2xW9ozyTTnx4no7LXZsONl56Idabpp696ckJcOL0VAhkiWtPOx
LdGJ+BHloCn3jSOijeVhi1ouaJIoR+EwnSGFUzeKqLMhCVPXoiCTMlB6Lr5wOMAhAwGV65F5tETz
EmUMFnacfJN1fF7+olJ+DFYtBsqe8s/cBjmBen6k0WvLGYEbjKITsoKdTh7AztcyzmbR50cXj0Di
oZTrqJJin8YHuxst8rObmnKN0SueYdmwaPXXMvDPnbzeHTfg4l6+HeU1hRMmWOuTYng2PWoaKk51
XL7TrBzg260ZBt2hbzlrk6KrB0V/i1VqraxIubKXL0PT/uu71NJG9hbIak15S/z5iyBtMSQQYLIe
gODABTGffOb9cJ6to6kN/jqeyaMK5q7USBCK94joQU4rVX7s5XmCCcspW342rRFf9OBsxcg8FZjW
kdVJuvdtf0fFBXEi1EeQNf6m8SPw7LyCwuadAm5IAliT6ggXeSNdU54m40uAt95oghlMiPJCEJBC
Zdmd6+dB0M1GKuyGiGrv7VQ86kSgnNL2Lun09zmJ3lBbB6ssth+grXm+RUV5iInO1bi3yYRECQ0S
Crihaqyn3EGeoTKgjCUEL3IJAj1YmxHUobj9COHQE5OSkFkNZhEVT9VCqkdq0yTNxurLXPqaBxrQ
EYEzmGN3WpBZq6HlMVS2/tpktiPmio4jmyeXXVWk3Pt6FqxhoR0CtcFhQSkiQwFKJ4F3qtheGPn8
6HcuANz5Z06vK2nwxQTJcKVJp6+djG4pBaKV0+U/shjyzWAjrOiVYlPeo3FKSP8gfmkiQMEzAkZ2
Bce2ZxGKBLs/2bGEmo0SqtmIbmUKRlZGdreJRpAQrAyYKFnppIBAbu2TC010M2UGATmazCFvMI+1
6jpwpubYCSvylvVIQxrYTgnSaUW71NrkdtZu86zW1kSCELVKO0M6oAju0Cu3PhtuvGvBMZxCUod9
ENUXNarPrPymULvR58ncxIGCgCzMzGv9pjeChY+jT/u6VsGFSvrSUBMVCaaOD6261aQJhXnm56DT
RE0rXSGM2hxPMn7PSiMC75VHuf/bIjj7XA6XP00jM8XZJmxY3SgWHAnxgZBCD2kYPOYsEDYTogTc
E/TzUWIjTqjy9uQGLdks7V4z8TlXRIEziRLa7eAz2CCtl0FbplhnSHUXG7HCGkyJ6mzviPjVJ2Pw
JsiSt0paPqowmtdoaMiWR4LxQsLXhN0iysNLg07G80PUUOSzYk5JM/6coh93jToeaR8mZ3a/93qE
9kEbsXr6QZZiMzDEkZuF3riG77ShDYV1h+aGEj3bL+Vk7+BWF2QvstBsw3pe9TmxcgtOr9JscOsI
/JbPanlITa2RUJX22wzfYdVwHQWok6KYsO4xPpUJ69eRJlxWGKc4kKwgpeqOdRreWuGwT8VQ7KwB
ikduac5ejFqx6Zn7Na7POhufNWopo/EMSLPdB91zNWJ3p2Hw00fkQwAH2bHonRcjSXMKRASmipKj
AcWW7AtcV66Jz6qUOKm5JI/Kqrnu3PphWfdFioFRSdX1Q6VwytBvPrsczk1Yv2mkqhMAtEeBMe+T
APOoec+Rhdc2PHYzJqKmq6+ELFVSZ/VYWrQCI+o09DZwqY02kDaNiu347KDpp808sSnqHkMr7lmm
VsIzCwN1gh/vJ5RQXtOj/yXjcZxNyItltZ/YPxKqA+YoK4r2TKVu4zT4v32M1VBz6MLtqwAlINJB
48GJTzDX7U2AnJo0iXzt1rTH58EIiVAPP7qY+NqOSeWAqGudEoZ0jVQCvqsx3ilajtmqtL/JBxqx
Pkfb0ML03nALQT4xYB1+CoblZEiGi9q6VCg7QmkT5yuF0NJULRk/9T+AOvS/L0QhvOkwejQVGChj
u+v8DntLDGKqyuqzsZTmxtK+rVEZt6j9QvT4KJmudJS7TWpGF6q6RNw7xbeKncTrwvdBKvorZBit
xJdYkfoSR4a1ToxiX9FW96o6KLlaJIaW7ceyfv7/ZZSH/5maLTkq/+cyyuq9/PqPp6/68+uv4Gz5
f37VT0je+MOGKmYJKFZE0dHa/q8CiqJbEoJNSQXxhmXpjsHG6L/Q2c4fugp6S9UonlgLUOW/yNnm
Hy4iQpeHVRw2FD7+N/UT/Te6hyzAuEglVLgkpsb+zP2NOZ2bCjYpjeqIKwDCE7FTKum8HbrGXUHK
xGvQ2XpGi7t7ca3gu0yTzkMmdsjHolkP2mR4inKL9Y2bqVf7FXZ6sZoq59Cyb6EDD4PONd4cA8Wg
3o7+scAxPiTlbTcmT6ZgsmrVwqCOkhueq9gXFTDd5KAgdvKDmxWdZ0RIJAalpmdjIdVqz0Wkvlct
qm5lYnvb5PEn3cRBr7cumpUVaX4sP+2AzTmzWVuLB8s3ewAk+d4sAR/XZRFu3eIaKc5rxOAvaJlt
UtJqMDxPe22CJAa56TiYzIxx7z9Mlf9JJhuUVcLSdLcvWeuZJFbSRNkIFXl0EYFCSLJOMBy7D7+K
HRwFY0uRRx90ER7J6aChxjrZI20Bid4eyVJM0z2HSKL+YNH5UKruYVTch3BCy4P994ZCFzsoVFkJ
XgckrTEw/ne1THeE2hoesc0PaNTf+4lnCvRZRGp7jU6kp5gwcw9A7Dot/KDBfjFCmswjhlSPi4lg
43rfzwkd9blrN8A0HtPO2ACe2ugSoVai7yVNgL1pRNiob/Lxdq7DBEWCmmZyBjLhbgzYXWrXvsl3
WN5YPoVjjr2wfyTSdZOP8mj44Je31RLnkJfO01gHm2ZKP6Y4/IDhE60w+R6Wd6V3TGSvPLqqIhxP
vuul+KwCYw9pKFrBkZm3UcujwcSH3JGRpzvd5KnyVBGT++GgPJQHI19dCzkOR37UvcV3foUHyVIe
KQo8WFHyUZbNqW78s8BK6HXquaoyGV/4MZjmhZhNrL8B7CzmE4ISnlIdk3zjRivVDx7DBulmG32k
o6xiFwmt8lCsQ5VzX2CVIaUs+miJRqdhm5O4hJY7Kc2nTKCJ4pNAKnEQLYFMeHi2JK6xh9JYvdJM
5SFN3yqOu5+M+TSDrphm92HQuuafQHXW32Hc3OauC/fK1SxNcvy1Jb/iL5RDKx2DvouM76D8aVeW
Qh+UD1DVpcKAM2j9FGxUGgoibDi4ZvQu+RjJ2rGM/nYyK+50eQvmgOO7ZOYahRBjZLyAPQNpiNt9
y6fvps7FHut5q7a8wlQ40UreQqzE11ZJu9vkWl4eKPjYtDR8FUq3kzf9cihMddC5uIe0SNym9nC7
XI4pDm2P7MnHonVBb3KpBCGnl4RWtGrjgXQVbhJO4TKKmAlXEt2HeuTqW/484VzCkrstGJ3nArX5
r1tFZq8u5yWFaTTo8PH95poOs6cq8jIMo495JHXWTj4Sv3zrP0Br9Ja1d2dtLw8Qa9jFRcBdYhSf
cKZ7pLi3rF1sVtb8f/nKpTzSmKU9gV17VQQfywPyjlz+A1a52AMExHAp75bl70LedglCpOk/Jhci
urwhk4g7OPXZOVhM/pylRLMO5Kqe2zoBVs5ryFtGHtJyuVe9spFvARx0O9OiR3UQTwdr4C6SrwKb
8EO+iFJU733cMk5YX0qCZ8ZGgcyVYCBHlYPZgAbDoQQG9JpjcwftPrL8H0r8RvQvBh95FuVFGnHJ
L89HKfdr7BYl/0kjPtqMzHPo+CRr0IVXJL/HvigsYP7hmqZR8Ffo2HJJgx6U8HJHB6f3O9QtqAw9
i6byW091jN1usg8GB6UIskZPHt38k6prQChjvIUFzaKd2UYOtbM8elkbJQGAijH0kiliDlJK58F2
wo+c4XVmAluGbFIaLj0Vkl/D2kGi0UcumCAJjpmKMaTjA1uu0dTgwzJr89RMxV3Q2ZdIXqdo6B6y
HtszPt+VbTg/uD86Lxz8s0Lu84qCfuOV2d0UuZcsRtAL4+NEtDfbBLRLak34VuQzBC2fsy+nDXlx
/WW18m+qopr13z9FyPgmxCVJYaZK+/eiaEu9CPF58O33nD6CNBA3YBR05U9YFJlyY5qlkV5sdSP4
UGIeXr6YdQYShX1LKz/vaWDG+4cDk2/8J1NOnl58ozrlYjoXIOF/XyS3czA0Wud81a1AJ2hdZnmv
pbH/MPYyvtJ9CHI+vjlinCEmSKyo1iJ6kQcoL/M24S4Nkk8nN/bQHT7+4eDEf//YBGsvOG5ElyAX
036DTCqBBV2kLL98EV6kzVKNGbTxRJI+5BIxpjBCYvC9Qdy5hc440FBlMSOHTDZ3hgcwZuUwsywj
5HJl+lX8ocupHkMH820Z7p2qvmVEwMVnop22uCJS17rALzc8K0/gEFC4t7km2sg9LCuXvMo+uHFl
GuW5a8LrUm7P5JJBTQd3rXXKt4aTvwIZW0XpBU0NDi/0es7EXWMzGlFC7FeOf9d2/GuarOn8NN7H
NeTUOk5XauxefEV5lzdXU0ZvBqJPB8EnmHL7EMFopuNeHFWDsJRlFch2xmuGCK2Xe6hh4a/syT4s
VwrQrjql0o6/kfMmpxZXjz+W9CGlZGoMBWniVZ/ulnur4a6Uo7I1oDXjvKLilv4KPuEhNomGkuNO
6kzR2psVey0XAwWEk7W8RKxpbLEPOJfGbp4psTDGBcwosZEh8iOKvE17fs8TFbv7JOj4Jp+435Zl
V6hYP/Ev3i+v1Sgxxa78E2v7XqvhJsn/U2qQVQmsQpT3EMlxUb51QC/BG1hDNEoONkaOoenwE0RV
6C0LH0BiH5RkH1KpmGiTSyIXEfKvk6N9LO/2Vo3u+mGgF6A8LX/bsrYLY061fINlDSjHpRIv7qZv
hq0IujsAF0dilDmHdSlWJbJEwBQ3y9trCRclMM4CqBuBAjFMhmVx6Ss5zYryvXRpytdauu4VOfNn
xgnO1ZmABmVjDO3Wh7Hl9UoiKAiOlxKqFQZVvAOoSin79dqBQC53La+JPi6ejbkCHhaw5k5sbCRl
1oCRa5sNGZmrZdUzaR9BX9wPbFs3U6hfU7kakOsnplRSJPHWVQn/W5RsJv7hnl1AhX8bUZAtkgYC
I9J18df8DjLUfGcKw7n56bp4/TQ0k2l+UVpuztHgehkK80EE+c9O+ACPDGFtRJxuACu8DaVRnFxT
eczkFikSQt/k8GkEZK695Ti7ghbushGo5dLCaXJlRQbrhpHchJ2CTBen2aYVOLhjRg2K0/rZn+yn
KG+OmTkFxLUE646EzU1mpd+WGn23DgTEAjXfShEII2H00McF2eBm6K0jpWB1ar1ODAuFpZJUrBZn
RTUefX/4sVDSXS209rrVQ1jHi5GN+y5D/1gjBtglIdzmiFpnGUf1Xi2j76lW1l2W9OvYIChxpAzd
w6AKiLy+TIm6HVObD0G2HY2yq/daKtJVrsffTph4ed48Gg7IEoxxPzNaL+s2TL4HEjLXuX5Sivms
Q2YSZfxzbvHbLK8yNcm3nfjIS4f7wXmFdk68jk9sWF4rKyTGYmOIwvfqWIewnnznog83RjXszLG/
y6ghr/Sk3LVNRam3VK/+oIeeZoH4S6na5lPb39hd8w/0WBbIv09FQiOpwFEJ+3At4PcS7fmXxbOb
hmXxn+ydyVbkyLqln0hnqTF1U5e8xR1wemKiBUSgvu/19PXJs25V4HDhZo1rclaejEgMSdb+tve3
O7l9DfFlmWFmLcT81JWFh+kU9KnHpb3Xx+hglR3l3jK4GVDgr1L/EObWCfWmLapOfpZC9dZPBpyE
A3yrmdOM0EnbCoVS5JtnMknXGcANZtsGpbVT6By2fUyTi4oCN6kw0CWNznITFZZEXXY7gJB/zFS9
ToXSIUffT8KgfsUFBRsTuB09Ac5lcE/O8aOvM0j5ypZbhtnzVFOxBMh/kjPkMVTbKoqOnUU9b0qp
gfcZGXvIkHGEyP5lgWPeNdAL2bK1UEdSgJWEjIpgAjDD+uRMUqBspyWZ5/pyeLdT1BHsDHgWhauA
drwmuMVyJ2DHCxhkB71uKRTGGJ/A4S+ATSWU0ulefq/4HPKwdUko1TJOIqf+cuoXAY+y1Mf2KpBZ
5pPboE3e596BLflVlm/qyvLIjGaUcGYB/0RQii/l3urUgZLNGBmDS9THHzmf3rV49EDLVA+FHUk4
AVTsVoTcyl4J/hWvNqsyasc8eLeMAtNp3rkDe45FWuYLg8mNi1bMHgk4w3Kc7ekyIwwQ8vU4vzau
L581fb4xqzgwCnm4UTCKuv7oGehI/cPwx5MsyITzZ2hMbkJ+mOA+7UlsxTJ15DAIdXRQ9meo9G6I
k9JLp7dgPipn1muhQSDENsIuiT3vaTE4HdVVpbMdTmmHEuGyPK1IQHJ6isORLv109f+x0skmbv6V
mNgNgdpHpsb0ceQY2ZSJPhrelPlAYw1swRU+/6gR2uqrhN0W7/OWVmfLpKrUgOZN+HweDalvfP9y
xBdjGFYkhW5bJ2HpU0Qcr9selXL2jjHMOINPhnzniQCAmAWgp2yb58bIn1I5f85HBLZjDvaOZZE4
FPBP3DGwMKXDQ20ObzEik6rFharYqTtP2RKRW2aYHmXMK0OY2ktYj4+NFq7+6fm9kmAdDd8TATBo
mpvnaCVhIqW0Nc0/HQ0QAmI6kEaXAUBmuKPKEjTPdtHcV5AkUnhKpvv6h23sKeLl44o4CyF02PWG
hrToPCStMowhwqP+6oUCz0wabZKg41hTBf6yyyjoK+gmKQkoLVUzXJ/LgIuyUGrFsjaBrypA1vGw
dnsNG8I/b6wyam58ucuWNFZBxBgTp5wBVfQUQSIYMo7NAdcHlL/wkY719QnWpTUEHgAhera67tJD
P86GHplG3hjv83sbfcG9t1Ave9suN5kqKvArSLlDfy7LhCnzlUzwiBaoO7/xkiUBoqcJzCxRZYVF
cVtJ1Zy0VfG6KbwskvLBG7F6wLWZc48Y+LkNBClwk7jUSV4vqP1JCDdK7skkOwzZynEtUdSP3kAi
+8Jq5APAC1wAxSgt+1KNMbKCNUgN6BNqQtxZ1N31Yrg+DfGUYLP16ZsSfuxIgvlgIBPNtdGN6Kkv
tsM8ofRzr/m+wyvmLGf5+HGRxPFhVcYgCGdxVtkNdbKUi9F6SScqnyflEHY6h3FKuNC822h8Wp63
Gy1bTef0e5TRXVJ0zerEHSpBNy36AhNbXGPNtmzUYLlyxEx3g9nVXiKyTR2tY5pU5v85/QAmTKq5
RFNpw7yOzBsnGUMZyaHGOoIm1RebXNg38TR0rgKcNO4g+1hTeUsSo0n3Ik1ab1nTSwBKYiQpwZO1
t6YBreNxO+ooSnTFHTgH/EK0mxErhAX4mFz7Xt/bJR4vn9vjgIzyKmjLFTqZzaSmBL54XrmI56E0
JMkcEh+zhqGLGw2WPr0c00WqArfJwjusipWLXoAxXIfpokrMQ5Sw/IX2vkmJxT7heZMirTbUeF8C
A/ODPFuOTJOwkPl9DJ3xGxQMpYYxvD79xRMPs4j7FzXBWlFSlXTrkSscvfRbpwyNjKIKyry5Hwc+
u/S8v+i1l9CycjcKkNeUMp5TIdF7y9ovHY4f65FgB84j6KkLuCOSkEoXSW2+OP0tzAK8qDi7rcZx
E2kCR++YX6BsqjZWm1tsRPaFXM8nUp7ytMYCpOF5fO4h9Ymd4ch/34kaPxUuZorG9JLCUx/8Cjc2
JIF5LzjMLy6RCmib3vOArchRxCOM2nE9SR0WXd5U1Eq4j6Agzju+uIQRLoXyUZohHEkr4a5jdjv9
rHkxl0y2leacDDRyRvO5+IOZlBfrOmivM1IW3Sy+LLp59xLluRtEb3pbYaQtkWwFOv0iK6oD9XiY
BBHDreLA2GuCvaKOGQZ9wvtcGWf3UR9Pw0DxasgNg/JsSHRuYvYkJ5vFClYi8tnNXfywMJ+Kq2cj
UZdBpyso4Mg4sudV8q/9I3f2dmco8svwlDbcIUx2qIIcDXGxSqDIuB9HbxkT3Y2C4VaFVRrk3GTX
NvtDetCrGk+sM3JI8BAKNvo+NRvndNSgV06RHm1LNUUylIrH05AuExYrqAlMszIfNldhe07tc2+V
z77AXwZelgUJ+3lQx7GLX8SBSvM2lRl+ImFfZVIOj3Ked71AbLkcgWcRJCZGdGb0eUN/WuJOn+60
hFUi2sGTe8M0y59XPQkfzPJzJ4JizJu1sXjG4HAX8UTXP/2UbikFE1AATXlrTueegB1iMiKPlCVO
KgobmYtgh67tTZ9dPKcuKHzjFeFt5ZSIXp2MTXFWG4F7Ok/IZcvOuAByK56Yog8YAaV/To////bz
h9vPOX38v7/9hIhXNH9ffM5//Z+LT3KBuaO0DIt7RU7Eyhzc849wXBX/MdiEmZYgtWG+wGQf+1/C
ceU/XMyd7iPZq2nouf+PcFxV/jNrxtm4Uajk/M4g+xeJwR+Li9SL2fUYwkK4zh0qtJP5z/8akWRN
6b6mYdAdgFdYWJdSfAwF1nVVLxx67Pqvt/JFlfXj5vN/N0fBUKFJTdGMs+yHIg2IPZtQXrWFehGo
0Rol3U/ljY/L/X+1wUUymx/DRmLw8ZEMdWo6zwZsU7iAQ1t45i77p124CRdXw+KPWFiL1nirFjse
cPv94ylnCt/5dQJTMPmsuiWY6c4nOL9oxyGjnmkWmIqvEg+3s1FccHVW+mDvodnWx0QqnRk5/kPT
Hy+2eGzySy06kcw1AEEH59HPcRxkGVk2viNlV11zJFRulyvxpdKJzQD+lA3Z2jJ+Jep0/L7hj4et
uV1u7RW8joJYKoP6wNnrLj2jt3o2f1U5r3bcSy09qR7dVm21Hz7tWcTJqam5y/NyGUfq+UVHyBEu
9VuaqovxVY80bY/B8z6Uh2PhJ/cVyoObOiWL9PsH/KLV+SBpI1AAposB/+MDykNXmnkYBU4++ZGy
6BWV+7C2XuJHQGbTu6irBIjOt+9b/TRSLEGr3ESAIpwvLM9ea6lYUhmPUMBkMXGZqiJ7fFPi0hc/
FHXm+vz/XZJPn49uoxoqwbc6X/BsApiqvh7aMouchtpBChV6QB+bwxKs0p9e5OdHQqmBXlVGUc/y
/6mnRAH78FKNuFUlQDJ8CYL3f/vO5gYISeMuQp7H/scvFatmpVGYh1tGkkmW5AQqVelP4eSf+zuN
6JiA/vHunL+wVrbCRG61CNebYa8gs3EfYSCyRoQofujv8+/78dvo6FHmKR5f0Rwr9vF5FA8s89SO
kcOVNUkEq0lqsbHdeJzZmuynDO2vvo7Q9Tn9T6UrzPH1f68EXFAqil4g2u99/ZbBfuOR6PD99/nc
13gexhHiGz4QqaMfm5C40C/kge+j+b10aMhAjzczAPBlIusXLl2u1jfft/jFx1I5zxOAa1osY/LZ
2E2l2f3qA4GZUKPqKHY1SE6iqv71FKGzmlkspCzLBhDujw/WyAWZU+FMFa4S21hoTYusNjEk8aLY
4Dk5CQ/cWIsC/47IQ/f7Z/yil2ggRVSbLomySjv7cIbpi4T0cZ5xvJVibnCeEkc9jtr998188fE0
Vehs3UE8UyU5m5AUe+rseNBiRzWxoIJl1wrMHHndvdWmUiFeBskQ/tBh5p95NgDoJRwXTIUpHy7Q
x/eaFjgtx5YsagnT8ijnL4plN9u0H18ITMuPqZ/UG8OMfrxR/6pZouTppDIL2vlEZSZy7XWREjtJ
Rwa5QiEzhKOpWt4/SkJ8kv6f/H+yGwLsJdgA4ia0VOPT+B7Cop5kGa9oDKXUXzR42vDBW94Pg+B8
ZBtsRPj56ryIIaM735REiqQqsz3WKeB3XvntmC9ttai3/65/nLcy/xZ/7SRJcPa0NIP+Eeel6gaa
T4E3n4wLtdPKZZJW7Q9943xon7c3//lf7flNX2tdx1N5wUEoF1P5oJa33z/Sl03M51RT16jeirMu
X7QF3GGbJsbqcpxjEqxwYXNe/L6V807OgyA6NBhXBF/o837+w4PgHWhjQlNiRyeqYc8url+muD3e
+zRWoOlCi4kwUYKG0yD6oUsIj9+3fz6wT+0jwjXngUb18+wph4Qc+NoacRDUwVppfWmlJIjTMVJj
cLDz3fetne+m/mlNY2uMS1WVz9c0i5hDXc6ILqHANHCnD+UKZV4WPGZt2y8Lgsz2yEiTQxGN46/v
m/7ic3IDTygosyF1QASjH160PglOGwJWrO6n5mugat26GLJ0MwGuePm+qS+G3Iem5nf+V+cElp0S
acBkSRrskzHasFHrHzrnly/yr6c5W0xloHpBP7EZ7n3b2ocFvKK8a4/Irxru0hdFJn5LKQWp/4cH
s22hsOSw2T//fIS+NLqkVawCXg9EJLDMXV6N9g+d5NOQYI3hohEdLucpwdD7+Prs0Wg6CRyIo6tJ
DlolfzTqaNZiWhs/C64KhAZdG6wnU99+/3jK+SmKHTDBjYaskmRLkKJ1NotFJVxlP4AHzj7lvu/M
i3HI7/NB/ZMk5R0v+b5m/YYR56R28vh925+651nTZ90TW3Mlt3VXAcp7tFGTSNlbiLvw+0aUTz3z
rJWzVxv2bQyvL+AkSrbKBPwXX8A6UK0X26A2nDN/j5iUBHE8thHivfK2QQxzC2OkwHXo/xA6fb53
Ob1u0wI3N59fESV8/NBGP3Rq0/ChNfJIy6Db1d24q0KyE8N418rx6/dP/9Urnoc+wnHmIe7iPjZH
3dhstZGvy6XmnmS2NVheV0H/8n0zX/YiU+XSgU5sqZxIPrZjA8vzupBP6avRn14frqPY3hWnCj9O
bKUn35ALCXTh9rDNOVN+3/xXL9UUYC1V0+Rm6XzXFIf4xvtGKeESZaK98+2agAstjcrpuqHE490k
QstLFA1dod983/QXvYtBYzIxUP9gmj3fi04KQVRNx5XOYO0VNX0XIv3hG36a9zijsnQg0KMMQO3s
bLnMozDN1UGukIzZ6L+5wB3jZe03SFmVB18Kj8Q//9tJ76xJ9ePnTHUxeTpmLadJrWYxxeVuSn/a
a3xahc/aOHtzgwXq3SJNhTaaX32uH8HBXZRGPCxUcInff6XzDkI89em4woWn4ExknnXPLi0lm+QS
iKH945BzATnjVXWE39OdLa6/b+t8Kp/bYmwbSBjlWXl9Nt+oQ9nYouO5MlG37EChiutl9gtC1N2k
dKkb9ObCT/FbNhXAnu/bPu+Np7Z1qq8sV9y663NX+msVhlir+VIyVqClk2qtNn58KVFX/2GxOv9y
cys6u3dDMXGMf3qbPrSpIEh4m60agXv3/eVkkgPp24SDBT/uFr96Jn2ewxjaNoeHs+5fsF3N0LfR
Wh4sGNlOmxo/vLavHojpkThRlt650vbxtXUizTgu89rguwrroiMaG+COg0zlh4Y+lUvnV2czSTJL
Cp1/nB/2rw9UJCqOPRtQYBDJS2EOG1+FHA4Q3Cc4fEXK6baMANrBdj1irMX6Pi6/7yFfPCoCEWS/
AEstgSDu4y8QDZJQraSBpk3ulZ3ifbSXPgZXWWl+mJS/GAc6K44wKLIjMjbPXioQJaJgFKat7omc
jcWUPxPxQshjMoQrC4YfSNB//WgY8Hk4egT19vNHCysiNmRPIc+zDjIX96T5GBJ14KDJwLaPG/iH
YfBFx5xVwKpu6GIecGcPiKso7KaJXoPv4x1RCbFXXrj5/pm+bgNghUodAhfB2eciec/3hpChZhrQ
NPOCmd+KsC5+38r5LoFeiciNPSAFAOjQ53cird8pIbcXFdR6zNFoWtX3gOa+b+Q0iv6ubfzTChOi
xm6EC5izvUgjV7JVREPptDYk0iR48gL9sdQHJuVua9mJO2kWkAllqWQNhB1fWRhBvSWFZu01ylKu
9ZsojTLiwNBxtWV89f2v98XAYFBSTGKZJW7x/FAaNGldUsEvHa+C/VZk5oADu8hmExM0+bwrf/iy
n7ZM3B/IKoUek75KhfDk2/lrKqAYjm2uZHwway/7WWCX4gFQsM+O6qbz+rVRSVeRqSxD4jV++Baf
u5WgIMkVHf2W8T6jnf6ehgBIixEGNrtQ3boRRASlifrD833uUzRBeZWQD1Rg1PU/NgHqc0IsTJ9C
ML0o2uuaT5f11g8PMo+xj32KdYFKD2sdKCi+3MdWWt+YirFgPi1R3KrWbRGOuwaodRsNjlGV7ih+
mtZOxaMPTbKDwHIyb+B19vEz/Orvd2f1BjwTk/W9VQSc9UDbmFr5x5zCTWt3N6Wuv9X5nPTgL/Pe
dPNJeopb+y0PYbZ832M/bWpQs5kUeqkrq1RBz99wrMdNNfR0IGGOYF2euQlYCHAoiv7k59MPn/PT
bD43hlzM5HLGZC91toPSE6+QqxxxGqWt6+ZiWpQuB6fHZv39M3Hs/dRxaInariKTXk73OX+sPgnE
oBfI8wZlps6X6qQgXZVHklTgP5pXg8x950KS2QmvmmGa5CUeb/ZzitpjLLBg4AFGrhsNMwUsYtt2
OzCYMKQNI55u9FJCSyB2ZdKCljAb/3euxYhHOCZtqlQxD4anmW7Ha4BTEZXEA5HB0ggg1pqFWcqv
tN+pNBpQtsYXgmzu22G4jXNA7jKako7ICvHbm+5SiLsjSMZRZIdkRPBHBEtahEi51WPc7yVpXdmv
Rg0438cbUvsXAzFo4ItCcFUy9rK1TlZ0SYifmrcAUe31FG187R56OMqxeN3p5TIw84u6qzeIp+9T
cat02ab3SDsOkNIrbznp2mqy1aPMUeSMZHTlGFSk7AlpZeGnMwz5EEvkMYJ6NkhMbcN8lQ+acMjm
zJ0gAEJWGpe5FWw886HNpv2o5/se613Rh5fGaGroRlISa1qUvbruuXmnYcsLozuvSTcJhD+94L6L
GKsaZy5r59pnXRnr7jKrN4QLELV41xhv5E5gioyQ/ZrGNgf+Yw/6m87FkhjCY2oNaIlJ6hUqYS5U
Bfyq2iM9X2uhuY6M6DYOm0fFwEvqgXkzakftnjWVHX0YLs0GQRTnXLMvV9JQLrxeWxsysel66JpR
TECCt/OMeDGIfq8V74SSLkO7oNydJSthp8dea5ajIRw5AE2G86QEPhKAA1BRbVmR6ynjQSGyKexJ
I9kmyHiwToMWacIls81kQ0LAnHTTQz9DclMebGPXapuZmxSNqGABNRfUIaC0xusxukw9Ry1fAhJl
rH4ZjPsAytu4huRd17hqiKZdtRKqS1G6VepDpl2DzliQIImI7zELf5OnIEVrYr+pXygm6DUluiNZ
YCfSAio1KjkzXgc60rzwUYq7RzMldbQEa54T0p4S+WnvK88BF55Ea6SQwIhNhIn+bqrvKrJBIoPA
uwG5PwLzO04WkFEAZddPuXwcdMXlvSrivYc1CULPkeAi0RfQ88j7pPW2WhTcpw2cK/0wSdfC3jTF
jRcEYCGPOng8vbo225tkumpxzQ4EGiah7QR+QFQA+ej9cNAMfYcXZaup99HABguZclIuFOV1girp
TS65cWrQuCWJTWn/UOi3cfcEO1438F8QSBzeR525IklEqPeTuM/7bT0Md3pwNUxbqkCG6Wrmchrv
Zj5MIMeuoR5Sf9tTA7arx7qlCtexJnvtDq7+lWImfGCj3lo+/s4o23bpqkeFl47bJHz2ONLJ0zbr
tgTzWc11CMqo8u4H+SKwXk0ylrQX0pZy/r6FAdnKxAW6k5lKaz/m7Yr2VQD/1pUS4SSq9kZLdgNy
CZ3/J++DgvhHvozF8R9HiL7V0xWK2jSCfX9HBqN+h4Y4CV463dXtQwoaVd1RYdbI8ysHbk9Td9D3
M41F6v7IfQsSxJvllLb3ptjtVamPf7LCwJJmPUQcAbDTYlsT/bRK8CBy3bBERN5dj9RAl1VdZASq
ghNuNBIzRDlhoKo3GBsvx6hZ12xLS5WMqCn+3c3qSpORizsKjto4rMuUQCsz2LSx/tBOwhG+t9OB
+yEN9462lF8RBXGlJoy4XDaOE7b+MrAvOw8glRoSdjf/wkD212Vj7voZZD6JPZaWe6MFDy57m5rk
a0clNtoe/LXc0CNzaVV11YsoyOBK9B0TyjaUOFIpv1pVX/qYiOvMJgboMvfkq6TdJta006KVypfP
p13YXok5LXDeDnMD59sa/fuuUm446Vrtvselh0oUHq2DuUfuiPe4xxgi9xdesEqTlf4S4507kpG6
HPIlWVeZd1RTpmnCHpo3paYzxRdk1WfxknUi1I9W9YCrQGo28UserTBD4GlQuCLjKnA0YsdUdxM+
QsLXcZ1CpN6cIlSczL8kEYuuZuUbqSY59qLKV22QLgYk9bWMQ9lfR+m49uGuWdazESavvt/c6n13
6Xd/Gn6NglJn50OIrkEHjf1B9ci9tccrrYGHiWp4ofeq7daDvpJythmBFT5h7Vp1iXzbiNFFvMtV
YYGkdXYrzSiANt6rzbhECr2x0jks8pD3T1r8EMfPnnKsxcEYfhfs/wkm6jZNuCYaMbevIeGHTI5S
d9X19wPm5bSkfhIvPdbE3nqs9Q2cCjv5nXJVZAeOFP9u7aPo3ohLY6G5q+DhoPj2L+BchcrFHHod
hIS4h8++9aSpDiAG4PWLuK/onu8BZ0ILL9J6EiBl0ImieyZeJPMf0YUsiI/EGSG0S6m+LeC6A1z3
9dXMzLKcpH9HNeYZuZtX5bXtPxaDTGYEbsfpoVcAR1bIcf0LriEwx1v7LFeWtmCRlGrIudlAIhWG
B5IG4tdEaVc1OJuKdGmVKEow28XsxsLZrR16suqU7sEPQ7cN62fDv9H57f3WPJhWAjEC4XT5LPCo
zSCyJj6q0bgx5Wrut3lfrpP8ChJnHO18W1moOPbqRlk0+a0OBEnmzglx3r1XSA/A5y/xzt4YyoVs
Qwi80sRhnLMpBn1DSAnHzfvSQjtGqqhkjFd2H+zqMrqHh3AdqfZFZKfbcTw2DfM4IHESzOJ722wu
q9xcF6NyK2TQ9a3yC7esGzbTEtsMUyuRJ5PJTGs4VvmSqhuNtMLBu8zG20HY+MCuSqV2UMgSArQj
9NfpEWgkmHXaEfdE8rvToddLSPhLzK3ZofafsYBB6teTVeGtSvTQEN83WXorJHUh9+EKDGY9XSrF
fa8djOzFAyyEmcsNyTIuMGQgO90TuE56drgxOgXg8aspY2mSbD58uGQr1KRPXvta6d0eJd86KfeT
hUvgtveebW6gxhGe8VC5ObLUEYnuKIurlMhJVMb+ZrKU7RjnR2Mcd5EywHtgd5X2JEkzCU3aug8O
gAZcucMEodVkGg/QmFhwimITBT3zOUSVGN/FLE629FtQ9itpgiCNcsWVG9TYfuX9qoy+dKW0dCFH
un2qbFvoXf28V+GNwSL5XYtdo25HZSdAlaFG1/phYYXhxejpgJIwAhRMEKBqFVHugjG+1SZ2u20H
YjbZwiZ9NiazWJhpt+e6/SYQD1Z5K00Kdh6CiPvIldtwj4/xhrCfdW+IP23wlNAPiSmCej1Ks3xe
rMZQPUicadtA3votpyFjq3sHaejdJg/coa5/RfnR783HJLhoMQUk6LHacV4EmmVdLdtScdhOLHr9
SQtw5xCSrAHex8pTHIfaWipmyLxyHwA/zSVSgn1tpcryS9b/mch+sBJssO1SVl9UbRWY5U1g+SSb
dJecoC64rN8l8qUo7hJzRucH23jw44VsT+0iZRZVy8z1yEgHENj9sqxmWlAtuRn7l65qt63Yy95S
Y7WTRmLp8Wpzj4bFgT0NB4pJ4jdTC3tVdB6ESrwud+Q3YOI2Jm9V1VO2ikVu85k5GvpDZd0iEurw
k1bZQY9PMS5Ruei9xL7qzDTfKbE3rtPGvMgi7ULOQ3U52TZBkjEoP3POuipRbxtsK+xKvSXn42BF
jeGSYOyGQOSg98HFMnHzV/5DMSZOZCVLNc0eYl6GCZCGKN0t9jW8gtI1gNFLeK4N/hjDerAIetrE
6AHVlvi4vMcGuh8IwK5M6YpuyEAkiM4crENXqOto8HH1DtfkrTqVFe0rCKl+due3v+1CIKIRpFWt
mvChr3fZcIgGlUPOKpQLt5m2KctjIQ62yhlJQZhHprMaAWobsF8U4tFTgjuL9FykA24FoR0O8KQa
ThPcT+QvSpgFwkxZTIXJeS6/URKMEPWLrv/Ji42XdHt/8JdytqlrUMaj6QbEwbSoZTvzHnG9W8SF
4xHcaDS9O5skJOvaklCt08uKSEbAVTjNyPGDJJI5C2W0N5rRseRwWixUDtzRevAHJx3VO4bs45yk
Sok3WeBcOtrkzCSyYO9CTJtP3k3QLY0cViXo0cpbt1R8c8/irZG2ZOVXrYw1jZVXMn5ler+qo8OI
PbuLPQBJEZOs5Vbt3up/pRg18oHdinStmZVr2sUh0h8iZtGu4+oy110DjLPMyQS6Pebl21zezQDc
1DA2hdwSVG3s4C6PMcve1QBjaaiutZQaQhRfcQCHmEZBsHqr+urCrtttCHKxb/xlgEmXlLitAOWf
hvGaCiXHGTQGhnErdcBFMZqvzA6AbRhXL+AGX7FHXEslAUmcvB0Yheucnz7o2YrJfJnG9AAvh109
XXsG38QAj1xl47sPZkPcYz3K4wvVurYJG5BZI3V9n0U++XG/C/axKlsxeoRlBFeKT7RHYEPaXeZM
FXFcrTDCj8TZGSTPssyP/m2W3ORC3vAdekgCUUt8EDZO5sme86uxKJIrw38S6hP2bsO/7vyjigAx
Crv11PpvXoKThO0fiS7LxMcsVGITPAw6e2UOw2WyxhpMctLWn9YREM0o2XBVehAcUTKrdIYWxak0
76cOQx46qX8ZV9vBWMnlkbOYSDdQdI2U1NtZlf5IdOi6DIj/w5Ln1IrDNiur97pCWMpdb1K03yps
UDVAiWzydHCnXrdslE3kQds2B4xfgbKcUqngtFgvY0ldS+kTp4ZccvVm14l1PZfk5aJ2yuwwmr/J
OAUiBbq1ItvHW6oWr+m9gIyo1OFCMwpet1j6he5U/ujYOLiMYIdBJyJ0Wdp20FMVjq0Z/x4u98qm
NGZeeCHPCt6hd7GeeeP95ClAxX6HllMqSLIuPe9pkn4r3RUZx1awNsdVn1xWqY0F98VkAq4HJwp/
Szn+ykuNo6k0PVYJaZOcUNnaDhdxFpL1s7MAFXqXTURs1sh+vANh8SixCUZRcyEn6QW3WDcRZtdM
dSAwulAnjaYgeuihN+SdNIBiEAR9hn+k9LanGJPY444M56p9GSnEjATQQpRX7yqZ+ROulDcuatIh
DWlTksijUQ6DRY2bZl4fiQNi+tIJQCfBIglIo+84MZI8NN1TSJkm4AwxZ3sJmziJ6BgDd41Etliy
mMq7mmL3NHvvgTDdtmRvxS/67JNMIVbggPSw1Xv1ShKcPTkh2ZzMcY73huv7K70/kmnfM056wnYN
xBTDsmnZD7H7cUdgVbW+G4j8VjmhV1FP+pd2SSWPVHt2o/kNgR8EQtUym0KqAjGn0vveBiYeV3eT
XLqePi51iAc4zRalBrBspxOjhl0aEgnooznc3Cfo09IpdIhV0pcE9uwHnyAsZe2rc9Y3+TktqzFR
26OmLDFBkLNbEcKlwTBT3mLvoJU4Lgs2RvijujnMzOjabUHwVJx5b4XUvA+2QuxPuiXenimk0pkc
nwcTO1scXog2W3JxwsxtuBScLiU03bLcOvGAcRMLWmQYcyA6kvUMfPO2k1+gMjhefdlW6a4rHxv1
aGtzYrJPUEW5isI/wj/UVX3Ndo1HHJfDpLta7N9WeQQYqrxIE5/yVlKstHm06E4N/Go5RPHg6JXE
Sc6D7tHOAbQ2USIrIDDlqrUICmhIM+ChwzkcqybWKpUn/ONpQ22s99BbolLQX1ubvddSHclTIZXc
b8BhjdqzXlDCd+owxKKXK4C1FK62NpGv4kn3rPJXr1JIk/iXq757AYugvDZVOgEPgmjGBFH68k2R
STrRbGPeOlPdEdA2eZP0q+KepSINeV6XeObsevTDntV7juAc+Sfy4LVO3pK/Hl+EVjQBD8+kklNQ
KaqVV5s5FTqEHeaQU+4wUJYtTGgi+aYOVSqREGp+6XY0Ac01zQvcQEOzCGUCjjTFSO6lcACEB8i6
gH9v5NdUZ+Ep91lYXdXkR246blFvZExIu7avp3zRoSxd5mXdA86tyiVXNeODUOORapaq3dcEwd71
ltK+pamZ/QHkobS3XJulgGx8hRgfacriV8sPi10VFMEN4mvPc32pSl4A1IfJZiKcpHdKvepXcgt5
R8nRBDVcHxKBkrJbdbHYK+Ao+IouKqqSYCow1M+GGdbrqabu2I/EmtV5kz0ZXSdf1jrP5Gd5t/E0
wm2rTrDvAWy9rIAuUAOodJBFmO8GJ9P05pjr+AIzibBAZrfQeI4oou7xmM7YmzDNLmFwExDQYI9c
yHhjIV/LxPguuiyaMyJ1piYZQ6GrCdG/ZdXIobhvNRjSaQOeZdElfQ50X3TaUh77Mnds8g93suWF
7NgS7ZhAFYdqkA7XqabmvywiYMhmDkvmL6Kx/6S6ZlNEbXq7PXT1pEcrrj4jun4Wk+E8qCyjSFKH
FhNjzs5I9ZWBVMwo6y7H3GJiM5tGuSljRTu0ilmoBLlbhasOHPmLiswzg73TrjWIDlIkjUB4KTYZ
+iNYvhwwBNXGXnPAcwF9ldT6l98o8q2s9uWLVXvBPqgikzp/ntvUC0jdfCDCqloHoY5RshsseT1R
w6LMKpia015u7zxzSLhtq6pfZo+oL+oTZow+toabos5Oi2BQXUrgMX5DJS8JbSz7g5bBLEeRnc+R
0i3O2oE7lhxZDHJRM0tSyra4NNy2IvfzssxUMBhRKdg8lnC01LUAqJ65baOIBkJeAau2SRIlcL0w
anFY6n4Hoy3uWhJ4q8AstiWycJJZTaI9kZHMbZqRHe3YzP0v1s50t3GtS8+3EvR/NkhujkA6QCQO
mi1ZtiX7D2FX2ZznmVffj+p0o3E+JPkSIDiFOnZ5kERt7r3Wu94hr95zZSjbq04KMqFs0xLvUhVn
yxWInTgSAAHyJ8ciST2j0tuMFpaGbMIV06Nhzw9mbw6/ln5CEjtkGCSuFtUaB28QWrQzosQ4WmkZ
3+X0YbpfEHufK/gc9LnQXFnOqQyNZMBnCedSa633NNF6Ghg6nkNS9GaNde1bc6Uy5ePk26N6ZedU
iDa0gY/rekt6OVHFdZVpKPLbQW79Xg5AsWwWyaWP8/p3QItybQJJHOMwAYHRQUFYAUUIKx2zYALE
khsuK8BuSYIoliJ/Ete0xVaZaL54wTsKsFyJg8WbRcoAYgpjBO/WGC4/DazXeq3OpuI1i2Y95VOo
t05rSMx2zSarfqmpgXVBq9Aad0OMtXPzbJjkGCudcVd7EiahfJJZLxfNIciqDMv44WNuI5CAaeq9
sFQqxG4ERxCHlT6NVhAZx97GRZI+MqeLISYYTpMB9YEGIKxofjoKe7n6ImO0/kWDnXlNn3K86fL0
hda6xmlRTMq6g7tOrp0qH/VkEe8qguGNEcW9PxVTgMEPMYkHXSqTF+ozpgPEt3H0J0pdRU6LZdQG
+s54t0Z5YFA5t+2bzHuPv98AgFh3C4HGMWNvvJxqk41mySinEL+dCHto3rMmg807y13kAb8wRIhm
fVMbHZmUWA3hYWHOrG96rcoupmgt64luUibWZCigDPmaFzs5mVjOXELiTRDzdIPyKkRGiFiF6MXI
5sha4xEtdlCJGpkYwzz8YE433aIySqieowfI1k/SUwr51ldNKXqurZT2tEmqc2HNpOVUxfwFa7aG
aLjI56FuC/zwjSQiHaW1PiSSDj6VQPReORNdQDqGNH+MBPMAqtYlrmbSmMr2rp+CgXAWtSvcpSXy
rEPMDioIFxv61NxwsGGXxYUKrSNGrFh86Xa1ZF6al813EUtNt1UT3jmngTGQ4o+/FAOjt148q3NN
Wl9iTNdc04KrvpgycZ5ThY+RaVEY5SRLz+ScvhUmuFNV99FaSUJ2+dxW73oal5tUj2R7b2faczI+
CnQtVBvU2Hk5jrVrUWqr+1rSJrxd69AeeOyJya8e4waNd4WJTQYkNZMYXUyuVjX0j4ZiDZduMtmM
3DipOqYxe1FFPQLRZpgVjHZ7vd7FOGUBxXaNiE8tCsPynM8mJnUsE5z/P7nqZuF2A5RiUGkyA5xE
nRP9ZDdRIG+xN9CbJ0UjNnYr4Z1SrZUiGepj3IajtjLCuBfvcTpahKmMmi5h6GEMGBXjKFULiOmd
VAwDuKgVTti5WQNKckaK6YbwDy0VrDeJut6lKFJBpzHiM1UMRubF/JijUnwOrbxLZ/osZfnsFMxW
sY1z6r5s8rVFMvHXoEVDtOaapL/aOlPeRKn256wl3wICOXYPWMhskzw/T4bd49GrsAGnbCVvgWK3
ZyKKvztz0FdCtnwYABLNL6ESSjBP2Ktp2iY1A3Gycq35CLGEdOmUMMVkMunPEZ0Jp9hNaSiezKJi
w5CNxk/s4tQKcA5wmtekG3+WpGXqNLJUKbUE6aakxt5lufDiVj80Wn7EJMNTa9BPY6w+S6maSL/j
so4zLUf1SF4oR8tPafxz5uTxLJ8MUp3QODZUhIbq46NUeIITaJUEAaEUMsjZXETWTtfa1zFY1nZr
4H6hfZcGcgg173ZmKzWuihmIqlO86eQpg5PXreIw3PGy5b2o2cZs8umaHCWDP8XzodNeJx07ANxk
hjZ2xlAw8SifirxyiSxZNVKJV3kEsDQ8T1370YoXxHl+3h86SnQVl5A+7zZmGl9CuoguCz2cIh1p
jDkum3MYbVqlXynjTx9bF7lW3H5+CQL1jnoJQMvwH/a65pD7OlMb9W3p+72qCLID5E87eZpJ8DWZ
oJaM56tSuAz2frfTxhKgzDKeFLNEHlC6w3t+g9hmpXVURWIf4dag9HurHZ02THy5mnZ211zjqNmN
1GNmLTm11OHi/guriSd0sR6cj/XDYLnqZ38cxIYECUdPRiBTWjYEUnTPpqMvxs5QH9N26g9Jf8fU
ySVI+W4FqVP1jTOFysaobsyepipnvBv/ClvwZTPkusb4sWjWCmbYKYjhAaudE/LORSldMmkUDd/V
OcYUuaO5s/N+Z5Q1vW5AQI/tptaxCE5W0HvKTMlhEmFMiNiVjWojWfqlqRKgO5z5Q0bHGJIp9dEc
h6OppjcVnU4a/xaEz2Qgam3htrH4EkXjKox1LB7WTjyGQq9De5uM+iIPB7ZYGPZM9ElaIMoKMEp6
eYSULUR96UyM8O0Q2TGy9T2Zze+6RbB7IHtWJS4hs0ZDTbemWR0eRi9kkq+HrvcissrsSnGzBrfG
pXJ7m4E2oRxNdFvaJ5Er2KaRupqbK6m/hRaee8VyBO3w+1ReB7LB59eFmSFMuls/y24BTZ3JIUmL
MM4Ktwh7X2/EIV4gRz430dNQOJ38Rs7vOpVfqFSdoj+XNMia7HULN3iGSHXQXTOGrTYeKyJ1QphI
ZZeCy342mKq38zEtQy+E54ZaZZ0bt65gwCEyZ2x+zSVIc00XG64UzLo6zjfLLp15fNHbTR4sR00C
IoyveP2TFE7idD9CF2v8MRs2fUxVooxelSn+TKIH7jvaDDRr3eI2vpW66chB4mb4jcrKLTZv/XIr
i1uWXZZi9Mal/1gUfR3UwbsYx4abO/pRY6LIA2ZdIDgTrpoiJXD73TZfRtqgbiZ/d0su0WCljlgy
V+6PVdCtUlV96llEiqodlwkfgNLpNFeaZW6z9jwUsrNo5TrmO4hrifr3IX2T1AVJwLHPdikjBPEz
hR1DzsC1u0NY1ZeIPqXmSFBFzIagOKAr6bhPxnUFi4eRNgwYe74tnAALyThVcB0fcUjwjqlGMbgk
9MgaKFIycNvXdCSiXBxKRuTMwNhSS/M+CPms9IZXi9ox5/KtLFo/0/qtGTKij9axfrOimxle2/z0
aAVbbvhWYlLKhKvXjk13M6fDJO+UrntLykcyRn9s7eA6dRiZGuq3EaMnFxM2mPsKl5pHZye6Y5Q7
BMMn0vnxnEvSq/jSw1+zpFlQuRPU1IsNZoz23sw+ImmTlT+i+y7b2kkKAqjVdyXzh+UoNVfbvKOr
COytPO5U6zDk+9k+pGnrhyiH+l7zilBxQvk8LtcuucGp/h3j4yORwwyAjLG/vieTphyucXUDtdXq
49DXDxLIEB5iWsa5PArrvdVPTdq4InYqE5R49EhIv3Sgjux2Shgee/SBafajtpQzE3RFZKOVvJAi
iM10+oTHhk89vVGHr3nc2uO0HowRf61pQzARhdhGjDuD/qgMgaFuIxZMK3TsXz0FcGA8kkKgO+ka
A1nJtcVPhF4kKhWH2edRqXdjCa5VlGsdh7Ic+HuYcDDD6rmLn7phR9S7j9vcqqbHWYItQWDcYK/4
Pj0BEQfaazzjM1fVXhV9ySwVNdwM1gLOasBt8gWx4vnDE7sDb7Xt3qmn90Q7qoRUP6zcjJaQJaNl
KEV5lGSOVYrfXWKsFcMdZDZcO90JvfIU42khqN0O9/kcb2HbPJlL/UnjQ4VWULGxYYdkFYV001kB
kMfpCtBojp6Yll1txruC+lAbiWTRmPqasvKAxTxTm3+pOvluonSWHlNa2CtxDFs0/6mzc6oYq6B9
xV0BoiziOEPDm64MSGVwDeEv8k2N5zfVLKHT1ni64kpIcUO4rmsb2LRK4aaWhKf3/c62spM+d07D
U6sYemdYwIePPWzhKauRH40PXlIFTqFpt0xpnjNqllaAALTRdjaZsjGCySKTHLp0G+ITjDJxJUTl
YvW2XoqS8jI/1tLynQKf42zrFPm9Fc/oc1w1+J4ngDOWMV4QjtEpn1BiGY9J+yA3fTxol+YamLqn
9Uwc6I7yCHjLeFk67QKH6y3VPhMOrzYmbUGGw6c4woqcVKJE1KhWxvZtyTFApzykih56kNGuduJE
PkjELYa9xgRJ9odRpWXRcRFSIwb+cTw9YueGFzFDmausi6Fo+I5mWAkXcXpFiHHSdJus3GitkdlT
tmITkrA41+kmL65y/0kAK3buzMkXnIPjSyvRFNeLB6a+H5bolsiKVyuhb6nRprKeE+KRiPLh1RFd
p3S7RUdiD8Sw1rvBsacI7/GcoR06CP1r6GGtbAYSG+ZlBsh4NTibdTotFR1Zt+JRmGba8Pskf+g5
KKm15POCy+sofcNJxmnwM9RoS85yy+ygXZxExhYzLk8i1NcIfw9tdp31cR+3ZGiPkOy44kGX+a3K
nSntLfl1GN/mQt8ncxb6UoNVXsid160E4YorWcyXZlg4XNtdNsxQtOhx+5mkQCXfEar4ign1To7S
9oxElVR4RMHg2nHjLHWCMbNNewuaULs4MtZrS/uKH7xxvBuJGuZ2tx5ot2+C8W6Lc+nXkzdGTn/t
9wXzI3Tl9ko5mxxT0a67tOkRT61ecUNtE1IftFfFE9IqOTDVxNnataRnGevQ2tUZrkncszu59BTU
Yo+S9lT2PlXsvE/MQ/bKWCKVNtLNtF7Vn+DdmB35JsMJu9HHWG+tsUpNhxieFvKm11lrdTUT5rMa
L5MDo+yV11vtpGpFeDIGbyC6GGt3x77DYm7V4i4M125oYTYMl0jbBERK7GD8KMNp8cxDeWy83B3P
qROzyZMAtlF3jI8Pwa+83mYvhb2iyO+hfXmCLf+83PVttx7IoXVqvhNuQv0mx468OLjHbMpy3YMQ
btoTEwOKs4PmUzM9EOOLdG+vVDVwqogd9Ky3XN2TAl3v8UeqN8NToW3D5AQuluQuwwxCENVkYGCY
OGXylTQr/dWUPXKW9hHnovgx8ytrCbk/UG8I61A+hC/VOd6FD0Xps7krdv3XSDIvxBBKMjU5gNTO
TBjZyzwis2Iut7lO/PazcOjMtrhV36jiuCUiH1fj2u1uVeWErywTxl2PQ3HyKnmrggi2Cp7ZzFCb
5seePkv9uwmu5vyh2Ne2vdvLseAhYBZlnkq+b0zknFMzeG025NbSI5nTM2Ma23AmfdcG38UP3QUJ
HhQHEHkXxoz922Q4gEs6OR60TdW64nQUgGxQJpkDRltZWwOdTXBplg1TBHnyuvGAUTzTLa92eHQL
rMhrKQTtlwIg13Rl4A4HdmCerG146zJGfmfG/2a0grIJ71VX99TsZsKUkVvAD/eNG7xIkCXdgObj
OeeV4MW9xpxleNGfxX5JvfqLlCwea2pW4av+YxJcw3R1LQWQH1aGHzuDNx2Y8cRr2/xDNLtiu6jx
LlQvBbTypXu8J6s0XHeNmyIb5d6B1wJ/ZjcVm+Fac97nv832UD/O5jU+uRnZafIGw+e0eioYHHB5
0nB2q5NRkiv61sP+HTye8rQWOfzPr8D0GcaPk99SiSZodFzsTknsoUrf5/Bq6aKpXsNniDjy4E7P
+kYsZ3L0cPqD4hvetHiLiWp/1f1qN+0geVOhtKx1CJ26r3JY8wczVvnNeA294M6CmfZKsKpIHr9N
FoXvgZmEwQHerUa65+raQS/vtsmvSF6NNHEPBbCyal6kEONGJ/stY7gHjUa5NNZnI9ZQ/EPMSr8A
4eZvJfbEe57fy3frikpHvoyEpORHMRyzkQxBRid+pxwwxFJz15pWC7Kvdp8lbvKwAVxp39GZbb5h
BBJ58MuBXuYP6zVc1gYGmMeqc8lb4Sf5gSWCbOS0N/3JJjflSXV1H03tgX2EkhugQcI+02UhpTMj
xVV8wW401r02d3gVqrE30mvQfhnwdohA4fFiCbdMoJmOk3JVcTkYpv1OpMcO0T/Hz7QUAavWPmm1
Z4xOEBwEzCLlpWu2svwehX7WujX7INPPbMV5alu+3eGu7MYYpodquRJnUikjZaW98WJgPtdwIrCF
YV3VZxDItvXUo/lO4wC9vNMd66s5UYQ9z8suBFukQC3WxFzG4mTm5wwOMCsyMFydmIA8+kXji1FE
P26HiDxtAKwfffmw54+uPOnWya49tXuPCI7T8s8y9G0n2S/Qxwgx3BSMbL4Z2wv+PE3H8ROaH6+6
crPd8oV/PSxLxhrSRpZX6bt0kffpOX9rLzEsr+/gzD7U7RoW17x7IBbySr3FWGdyoPJTDgGnnCXg
xYgVkXjSiZFWRE/NL69XTbsZ7WtVXeTJjQeP2qZY61cFjTI2lJDOjuo+o9XlH8t1YPIWrRmCsCu9
Sfsl3Kh78V6GLjPtjWFuI8ZwjF16Z4DiOj11+Y/saQByz90uBQUF5V+2S/LSVQBWz2Pi8hqlz/LI
vfGuGq/2XjOdkR2CLRrrRRUcybUnDpvwChYp/TYPBvXVbhEHiBZN7sk7tqvh0uEXLq9IH9czuKXY
QD3eTUbXTOJ2JM4a4RF78MBw2mSrxbfxadE99jFYSNpMT74Sp/ZQeHy92qYgeat2Fz7FIdXeqv1a
bvNnKm/7ozWujd+54kzJdsq/Ky6gyoqke7dZoUF/q9g/hhTz7vJV5sgvB3ceXMV2BBnLlkqwBMHf
/U8E5ET4+hF3lgSKx4u0bTzhyDtz069xSEpIfh9/QykRkqtE67DzdR/RrJsc7HdYfXSaw+8KPoL6
oh3bbXsPfwefKWy/g/TBSB9nkpX2kbj0LETASm9yC6a1YhOcUa6kewhNqEJ+jb9Ge6er2/Ql2ZEd
gF+pG97EGwd7P506ilt5DdljXsUftrSrqZ1+MdVt3x8xh8+ZA6q653LeBzDmNWMs9CFuvS/Ju7nF
z6YvudXZADt74gsZAhgay3384MMSU7udiTAtV9MGDtJwX/zZrfMtwTin5nf80R6kM9xNsGxOi4PN
0ZqMXr2JzpyrF/i4JzpScbOf8zf51bjbJ9xt+f38F684i+/qO5DYID9Rj83Bo4eCF6KTI362xLMh
e/XgmoK26oVGRLXfcnk/dK8FFE57+Bj0nZ5eqtpPilOSwuowrz1de9YBLdJXoD60TsVI8OpdqVa1
7sPtJ1d31Nat6qSAYsWZRgH7XKcg/6NSIeinPjPGyxQfGAFjErYuI4QaTwoFLibDprFf7E0pPrCy
dYdor0dcNUQxNCzf/TjIDhE2zwxZnsocHN+wf9oHj85E0BCFHECWJOx1VwS/LbVqNrGYQ+hs2lnI
w12O9G0uJXtCih5hWA/vZwVCQbkJ61fBnt0WJAFJ3woB2YvFStKFF9iGN9rBjUHbqr0VD6YIRF3D
0yHPDSnTU8tFSvcT8gs1IJQysNfGHEFVnsgFwNrAbe3z3OzN8Uq2FB2kbPtdOK04hZqvBzFyoQVh
MWr+iPVX8ypNJ7QwTH7IBydSI0r2Ku4zA7oiMmV2UXkubrHMCQ5P/OfhBy1jUTze6C3SYQUlkBI7
CnyYfqLwJhaAagbrul5JY7Iregim3batd0HBWI5jNnhqyqfQOiWwJ/sd5v9L9+fNDBz1Wv1OWT6T
GxU+VB/ayr73l5yGoOrdqHLYWxY8x2mfE0dkJOk86GXps4BUTueovHa87mEtWduuB3VY1ZdKexaC
fctt7s0FW2IOoB7hKB4naz0fnBy1VHBOM+tJ5ULR5miO/NXeaeHm5j6oT9Q343yu6nMPdRrUov3Q
lZWu7I3XAcKweqwseB4H+3sW6/YGx5MZegW19v2RNKAJLyVTuTcONdBjZUZ7q3gf+2yrtA0G0eIL
8fZGMIhQPtla+5hwgR/BHg+C/ZAuFM+adMoJLYKM1la38lPr3XHcEhddQlazYARWOWSouDlqfbUe
CCGwXgllxybrNebtSKuGZhhZ0+Q9CDb6uqvea2gPxiWlL65X87uBefU3d700o2NyFuQhzvLBkWWx
HVrbhBNJxXQay/FthNahXfX268xrrX0OLUGPNsDUijhF7UcVINmZy0vQsu9WbMPGtxmelzSbBjUD
uERTG+s66dfT5GjtXuv+aJeiNU59wvIC6YyFeq34dv0MeWO07+XiP6bGxXGcSQuE8WnIsDVvS8F4
05EwEc+1wq9Z1VgLMLMhUpmVDegs9cwMLEDQ+mqW2XoCMNVzlQlGGTh1VT1NIt6n5YgmCBS3Elnn
6IXJ8EXcIUHum0EhGq3rq/0cxYoXUaksURodJKu377qUQOFHd5XJjO+6YJdiat+FPAjEofhhzVwz
nEdcBleyx/V4r8JnH6ZW2ptt3+HqkNXmV5NQBiRm/Jl2SefZcsygFNHblAjrEnR1rG+6DEavg6AB
WLC2FEBMIZNRsTJ0jErrqVve2yHESztR4ZyHcCVZ98FlGOLMLxt93EIM6u5BHlW7LFCz8wh5/HdU
WarXL2X8mi8DTccwDhelGjMfZSWMTllfdvoMuSTDZPy4GMG0VYR8SULgslRPqrsWp8FBTpkAQeMm
gh2BwjzNeyNXMB0IWzaBXMcbCys6ZX7SiZ2dnbGXxEHSyTmnHQh1P8Ca8yUaQRjsCO1Ti5KThiIc
Z0qwtBVuXEAPcSdmFnAuEMqOEsLD1igICMTJskbylLGm4yGeL2rIebIMFYmCcma+1KaU3bOUyPEw
TmCKJgahJK9m0zKdioDyDUQ+HemQv/vUlA4ynKStgaLFkZRSgqCb6JSYRQudDIYn8v36J58shcD2
ooCCmlbIkUk5Jzd+lLVNouf5cTKRZTDqSLpyo/R1ZvJqNG4bw1ze0xggOVlGsS81SQlg14XVBoY2
t9QcLcSmYum/LR9pqGoYKpBI28xfrEChsRmHW288HGJRYl+AxKhGSCvmfW9AMAKg1thkWEZy1fJY
6hHRvXE79U5jLXRyVWS6Vpehe+gzOsO2mL/DEV3kIIfGoY1pYcJKaXfqFCG3TJQu8CsBwtIF+YOQ
BSsrzjoLmvpMSMqoUxnFmlWz6zSN/Wg4JGBMoVQzZRr5XdO9hcvQPYWqqFVvUfO0p02pWhPavKhW
BnSc9TjQAkaGaG/loGiviqRDdxtKc2JEFYe1kzUBjNm6MnwDP4QHsK01v60GXaFEtudXqRQSW8GU
4b00tOWpH/TukCLtehNdYtG5C8bWy1DA71S7pTpIcUWT2pcD92NlWqHtqGGW0x5rKmqLWTNouqPA
lj6zabbbj0qd8vTc16wVRm9zI+/DMu/tbVDoPVk4jQn/lYwBxXgzwPGl51rWC5zgbWDEN5JmJ+rG
OmqHo1rPlb2ra7uPf5nzBPST2+agUhVnwVzji1UwuA2sTJKph4vKGshM1RREdnlkKJm3QJOLDolt
cW7wFjecuz32Nvqv4I+B+RL0af/O3I15+oqnZj9q10hL0BDBtJJuBT50FntSI+unORiYNo4ZMOgO
BxQt9zNpsOMTfsAagRqdIT1iLUNpuDHfbkk6yPWw2NtxMEPUUWH0VAy4inLsVcsNl0mlli/xoJa7
d6vsATh/sbiWSHJK8h9/alLDF8jYRpyipQbfTKUcOkeiYOckCV+F3Cdy2VPMRv8nJhr/KxE7N6H+
8BK1BUnzf1fTF4Y9pAYY+VoeixR5JGoQM5ifK1166TIZpxyav/+zxFx5SNX/QcCPD85/PaT6Dw9Z
CCtHNQyvOmYiWf5QUA0ZCiIAra664uvDmfeKxeg/kev/4+PiH6dh5MTNjsvMw9DjH4wDymUxZlXD
Yt9ig6pKdD5GcFLSCtL/sQBVLmnvFtuTo/+wYvj/7WDvf5enz/y7/e+PX4xEfG7iMOr+x98/bf/6
HLtP57P7/NsnLsKvbr703838/N32GT/6lzHo4zv/b7/4377//JZ/4k2PmcT/3pr+f2bhdxPjX/jX
r9r+/rd/4fv/8qZX8JI3saAnE4X/Yd7AV/7yppcsDOh5b2RMQPBbwbceC4T/NKc3/5X4LxPJ0B9P
0T9+GS1a+Ojf/kWx/hVnNRkDBrwddRlnt/8Xc3pDVx+r72+rk6fFKU0ut61oOgydv6/OuuK/pYp2
IgyB80EP++I5N2F5SAjbVlNWZ/SN8HnUfjoQcD9jqtGQ1YdbttdDjIHlDMQHgYdKZ1bWo5YFhzC9
kuRdnugWylNYCRSierZvzSVAvJURGi3KkwIjdmslM7l4Zm26cx8RZBh08clq1TXUlh7wGDm7NtUP
KRp9j0oVMteGb2m1fSTQstlETfmR9FV3TAg7UhHR5WMKgaeXs5OiBtlJElrJ2KgpfEzM09OSx36m
Z19Bx146UL3sczv3qMWg0s1imyFe3IVJnUKku2VJA7awtLsEto+XtmBbTB7qU9QAXyk46mETiqJC
Ho1tVVAy4czlQ3QZTwRwcChXiL3jspmOdf8aTglj7Ek5qZ3m9MsAIkNpBqq2MF96/EVpOJ0MI+T8
R5voBSq6cGuQtlpd9qrTlzqU6UVt3dwYfqLQZID4uKw5lumnPx/By245CGi8LBVmZrRwkZIOh+jV
n0sRFY3Bl6FcMzMMyLIrJTe1pfTUmK9BOMRHQT7I6c+lx3O9cpUaUVKWtr2biQZUqBuMo1pl//HX
n08r5h1TGqcHOU/Ng0B1bxYSqIdmkS6izIlT6TRWf/4xfXxFCyC31LFy6KDVn6Z5rvw0R5FftkgF
ByXdUpiYRyEJ8/jnI3i55rGi6Z6mcgFEZkDXRLN0nAtLOv756M9fclDQauijo1Vt6HbmTHbPUFUB
tKUMRNEIN0Lum23tpkp4+fMCzZQrz6IjCAt99zF5/PXno4m1kRYCPe/j+S6PhbPUIvWDRs3AniTS
cID1cKT/8znClGzTSHpG3HHx2TP6v0sNkdVDPE2XmdAqz9azcj0Hona6JlB2ROIEfilE92QpYI5y
RoydNbEzUxxAxZO6+DNp2qchx04N9NyxyW+NSKZjrhH2sisnSrSTDUNQd3f2te9izZ3kMT8acVjs
aNUCIqmGcVcxb645j52c4/vWpeLbqIzhW9J+J9BP6QPwZiiwxVFGs/gi6Y7+IIhH126mwDdKewIZ
14dneQpM1yhqjaHFZCA+I18l05Jxq6DJPIYL+gOqofA6BQAbKrX+exE/S0N/ihB0MgQvGUk8Xkck
Beckt9MPJcf8ntipyoNrBLQWE5aV9Up6nDG03i1zP3j9QAjT0M9PjN165llhfRkl9RgaD5Ip9k2/
bChJ9nTtdbRYqz7onuNCgoVqYgGhQV5LMRl4Eq2k+SJFtBCmwcawc+PYjDk8pUSOt7DGpJUISW+I
k7r8suUKHLMtfrqyOFsosSMdXwDVIM50MuXqMgfES7eaDFPr8W+WArYk1/AGUin9IWsK5eY0mIdg
gR0mkz2/IZYPqWNVXEO8ia4DbGVSaD4s0gl/ihCtsZoGL3YbI9orSb4VqnSWLYQtdVEAZ9vLKaYF
d0Q7/orVYN7OkRmdEINnLiqF4lUQm0Qa2BxcWx2SSkToq20aDXnU0ctQL/U9jJn+pHPylQneqELQ
NFkzpa1+Lwxl8vtc39GahU6V27OrZDEcB3mNAL6AdNX9inMoJ5SP58ZmlFRETbSRimDfS/Ny7/oi
dCsMZA8F0uIiOJAVLTv9rM4f81Q5TdJlb0PSvuhkf7GBTcZFsbtyG3bROVnC0imqYmJIl78VScCk
rQ67w2wMV1HO+VlM5tOsy/om0x/bDfxHzAqjfitVL92C3LnIG+wNujNxV9HF0geUY3BAc3l8X+pL
AZvWwU01RbuT6fckAbr4iiVZf22DWj/kuidTflPuivmOd8/k2Mu5mIdma1m5cmp6NkRnXOjby1iB
WzWXH+UE5yLjpuny6rosmod0BZ1mWCX7ohjmNxnLMJS1GRwRk0HQBPgkLwm4UBb29zFho7CnEU57
XDSvyoiMp22zbV2pkiPHZbvNMrjsf56OreHXET7iwGdhHafBYB7/COXq1GRjZnbrwt1Y1qUK7Y6Q
KrRXWCqsY9o9BG2ydVeyBl8CpmGypDJxsK3gkjP8//Niep2CltD3c5EGkMXNbrpr6fwmRru8xFJi
bRr8X4GMy9d0qpS7TCfqjfUQ+XSvyn1I5Wc7K86jLlmHMscPzAhpiFOV25Dk8upABXfk9MudcTB6
7DqacZ23gXQziASr4lzhJqbhIiN6OCQWbvw0A+GrpeueAtVwzYWx94thzjfZxu1nYJA+2AoYJeYt
RQJAM6IK8kIzHv2wYYZsRv/O1HktOY5r2/aLGEFvXjPlvdJXvTC6TJMEHQgagPz6M5R9b5zzwpCq
9u7KlEgAa605x2xBubihe3V7IAk0JQEJ6UtcMtqdG8iuJd6aJ8vEfwMp568gQ9bSCmpyH18xsTBW
+zZYy26C2/H1aKdxRGf4pJxlXeHE/iIqi6oIhPqlsaNpq2M5rQp3BllrW1+gCmnsYT5eh9N797iJ
klb/jjtH3rpBMpkUsaZLtZzbIpvuvfDeQjW624lXa7f/5Ttx9SXH+q9HPtwRIAl6Rdd/KezgKli6
vlyKvGfKrDd8WNbGe/z4VDzvzaymO0/MLh+Vd46a4n2mm/Tl6b7ZyqDVm9TGCqQrB0VUEfyT9ou+
NYOWL8iCb11S/jsXrEVYp38mKvtjF0gbcllVK9sd/871qO8+g/ze+jlEut5ZD7MpmuzlXk7TsVq6
5++fOjX9sFVZtEniUbNaV+6XSvN/VNh4t0RMmxJ79iVBHBv2mcJTqdOtU0NOGhZETDpxo08SaTEx
dyo7dxUDShMH17T9Yw/8sBzzfuYPiIcToOcEnPucUrk8eSJuv3DaoNO1KjrXvbeRj6cnT2p/Jdv4
XNbUZjZZrTu6R9W908NHGx7tIuk+XYUDh88d4xvgWiwI2bhevFnS3FScBA37aS3Lap+kh5l/4Wuh
9QH1nRE7jbLiC4SDtTJz/UFB367xvcd0wLlPRJ+8e8lT6TXtx2QxAgzntsZu6776NY7YBsrzwYut
lCcHlsH3fzlHTPrk5uJPTsjNtk2l9e5y08JUNF8V3S+UtcsegBzj17DzP2vNGYhcjiM6+uDQWO70
WMUae6o+i8k6ACDq9u2oYnbAvPpKBcoHh5/T7u1wV7R+fWqJVXuO5vhkQtm8KA7NTJA5fZh0/nfR
wXhK+8dTGkcWAspy2nV5vaW9JN7CUb3GmTcBwqndrTexXdTNcMIyMX5q27YZ3ZLkETc4Omn/TUwE
5+CY9tz2WMqSI1HbKE4XQ875dvDz4MPSx2YZxLn3EB0LBKaidOqj8Zf6yVYxHA27OJJJWgNpHxhX
eAvtVm+LSi18tcKiv2nh/RDeEoNhabuVHbIAlEmDVlN29ZdyMVy3OXskmyJyRcNRwJ8iFIYTn0o4
LgcYWlCfBoVPWfbOIbCCbJVCqDggSA23ruC4xN6IRjtFNUmIOBl80bRZ7OGnsH3xNRVev42rFsJS
Rs8W08CbbWHhDXqewdwLEWBWuBZd/5jMHOuWui7OyZxBS2Lp+ezYxdDeRvZ2Tl7TJJ8/8Jf88Y1Y
rkLZzXtCB3IKko+oTr0bwuvqCANxRm7Pt+UUWbFG6Ya/q5Zi5RRefXAn2mB+jLJ9gsEgqtl7YZ9m
XZ5sdCwsOp3DsTLwmalwgzCvd5Ppkyeej5PSIxnnavffd2O5f/FEllezwfLeffQuubzG/mSVXLsF
woUEpf9/W0iC1waYCKebWhi1sdMyAWcxvzVyTm6BG9CF9svi0gJKjrvPeV5nY6xPfdfbUF6obOg1
QhSYnOqSVCwES7vIrY0jY12qCZt300WQVHyxqkUSPlmOYg7dQz8PONQkWB5PKnIxNbNjpqB3Sk9C
hWnsv1YmmQKZe5ejBVpCxpe99bvPW2ABXffLGVMWe78cz/M4RpwKoFo5GDvWUxr2a2chjnCcA5qh
LtI5eliPqNwJKknfIhNgOpuxsHSuW76j9jyJgFmd9v2/DvkNO/D76apYRr2dPV9s/NzGB14N6ZFa
gPHMTzOCYFIS5T/uMwTuIG62/bmLPPmSz80psDt9HgAvj533O+6H5hMvGBI/MrW9pUDMgPEo7wek
KpqbUkoHybqpGVTHnbezl/ADmN68Nwkaob7ki9ZoNSmI10mLoBNbDlVR/7O2HkOusPSOjTRfxUKo
0N+MuMLX70semZ9hk1rMKGFEMBqwSTBtkGpi2FxLZ7Ze7bSNT86C4tFKrdeW+ms7+9kvN4L1k/eK
KK7MkZiG2m/r4TGxMBLbE11X4TG64ftajSkQJCGjiz366IyNWVN5pAccWauqdxfkkzNQpIGd0Efo
2vZHN5cniQ4dF3hdoFMMfgqYjC/FTIJ7VU7XJVQ43nqZ/9M4+qAT23+3PVltS9veFp6n11qO3c9A
LhxObXXB1vrTbSybEr1wgRINEFuG/quc7GWHrnwm+LYrX01puiuIiq0lezgQxHxsw9HSd6/s3gkG
hWwl9TnwEWYwYLH8TB2J6cXA5YdPedNixEhxX9t8BUPuIOBrzbMcmN+JXB6bqNiJ8oyZrgHb45+i
jLGELszL8IgqD6z5RQTJrbFQVGGoeHMpRW7fl6nONBNAcF/09fOnohHJVZs42Uwp/unKdrNt0Fjh
c7JU5YvdmfLlgUd/IsJE8zUC3Vlir95YyolvZG4O4p1fNxWzf4pVEN2l5eyawP5j8EJD70m2aYTr
M0Yl/tSPCDcBtZm7H6ObHDqn3Xc47tYKOkm89M+Yho51Z1yUlD71UUirICRQeXDfmzSMnwY9Lvtg
jFFQD/LUFM6wcpdoWrWqr5DplKu4AyvSMxxAZuYzFGvy/QOEYSzr0o2ivcmi+xhCKGgu05v1/Pg+
xxYp2hyZjxjt+bNULcyvTmP6m6vh1er00a47AHCK2X3nVOMWk6S5JZP8gcCtme5u0YGXxHW0n43V
rqeQDUlgwi48G6dLrVbD3FnH/71If1pRkest6R4Lc8v0ym+RQMNy5h229mjlBDV2qElt/UjPb94U
mo1i+AQ7fmN7mln1LM6etv9UCtsFyoOxseXR7JSTDS+JDfxxAm7IoAzjTmwzP5iKvDt0oy//u/SP
V2WmMuYdYDbmFtDJIHeAQ9KmeJ0kcoCqUJeCIUswvEWUoYgy0X4/EbTVHua6kQebfJet6cJ1T5Mu
xWJgUj2uiLLX6AJC5kzFo8CsvKOiwa6L7KMzGGucwhziXpxS1YyQ/SiAevg6bRdjj3sSPs6A2ZJf
nmFVXUhJWotI+nsiboetWVKW84Q1cxbFa2wPf6MUWQq9KvvkRv61qLNH9wy9rIaBArbFgreDf4fd
TTonvUxAmMrqzzKgXKk8OF1dMwdb241nel39c9R5q2VyvDeOBQBMM/t33QdI4nuJjjV2/oYGTWaY
mXeP0d3aiWnWB9WIg5e0ks49582Mzhpl+VMWtR4CRWWjttXzQcasTRXPzTBAtmgi92dTifytasLj
mLbtV+KxT4wiTI6cpotL5uiaKRhIxQYT5DpSA3Hig/fU5Dl8uQDPTCw+YwEZkM6aOldwv09LlNaA
/Vz1VVVQ6GywQUNRDPe5bX7UdFvfrXFSqzgOtr7vQCZy83atfOSXGSPLNV+CbwXvJdrz65z/nbrh
nI5q/E199E+S9OYtnOwYJXSGXRyYJHh2tSpzpoMqLZGEl0h4cRBVl3lYLvpRFvgjKghZLXABaEo+
TzNcLhoQZCnMTrTxBj8CyqMQend0Agj5PXZaOJhv8hfNsXiEb/tsuuIQcy7YssLHaBEtZy1S/Snl
RAqE7Z2qKUJ6TTLGC/AnxOHZXo6G537Is8MUh78HptjbiRNhvDTxq9BetPUqB89zn2xMI1b+o6Gj
W5HuUshI+TJ5l7bsmVYrBcM0CH/PfeXe2gBlXMLwkWe/wIXFUSvX8V/c+hw9aDS8l+WOwd5xEnR3
iOEBopT27cuQwoJhEz2L1j7qOa6RUTgejqRZnvsZgCmeYHCoNCOD8GVg4PsiQ4/Zev1rErLazH0c
Ie+ZceDl1Qld/h/sBNNLFduA8dxoNwyRvcrzJHt2KnqcqTW+mlp/RuleYvLfULwPq8iO6cVmwc5X
AcqKGm1ElQxEWiYPQlDQ0pRNShHtbRnc5sqqb2VavmdtJVDUeaSVMLI3FGVB2S1XHbDbOMyZGTVu
ZlenV46tfzmGig31grVquuFo6iZc1WmbbMkkIQvJ0sEp9yLIZA0OiCDagX9prgmSh6hazN6vcCwW
bn1p3OCtVVhbkaH+qKAC5blUty6ziLoODOr1GN4SuMbLgNPmyTX42OWskWh0zVqjxFh3UfniK686
hmG1h4AVw0DiZGWX1gebaXQplH51S1TkscYKMA8YBnr6v85wdvvq019QWRTceKnAEFOk/her90fr
LfamUa1cOYPzgNOMH+zB6X4pooPopXeTQkPbY+o40imnJ2cQyxGn4/cIju0qeaVNe45ibgd27N+R
mczz7OMfb9KpPqfyTxMxx1BtBd45L4e1XWcNYJ5s2trDb7EAp6VPjDjcpa1jPfSsgYfNJaPTbtfH
Kr0VXQvxsrA42OXeE3hqTAcDzh+ivFfZP6aDlDjRl6r96th1bvdaCDSGXsmu6hTWIYFOkHiN2AWo
Gjjd73rlyOfSDekI+j/HaNiCjyg2YxX7dKgNPpZYmd3sLn9DjhmZFhd/yjaVF/0tEEJs6iIeN2WA
FKPNEGQZjx/J81njozHDA10bf2uSdIYpCVESUPTB75FCR2n+mYTtK9nk82kvnIDzJwvJymtG994b
nFMethCn5IADi+aWV9dAx/MJ3du7XTqYC+aC0q2qk6v0fg1ROlx7uaAgYGiPVmu5BLLKX+GjeNe4
bdeegTg3lgN6YFZkonptff1+5UvprqyyvCYKXKtIo/nMd1ivZI++h1iP5LAkVXowGWLoOoyXdXdx
sw6pdILevDE9Wj/AVY4B++D31vjfhXkvqNusZPNLcQOktWi3wdjdSj/9KmAEK/c3WYCAN23fQpmm
spOrUftFXVesCI2TkEwZ0KdAZjNX/2uXGYIu7DHQRlHt02cpjkQSf2QP6HY5tu5uzt74vx7rR4p4
EmT7gC2RbVEH0QcfabCOoecsipFECLHjWU3NvShgiquojmFQYJJNq+K1rilGsYXva5UdHPqlu4px
GvoKNMRWNJkDkAZzyOP//4pOAkg+KzijRIgvZuqSS9M2a5Wb7vT9R1XLMXWQ86HtyQOk13afqm7v
TBTgofSAVwvnIoeRaVSXFCyihHWCcHAucc6BaVkqNCORz9vH5fsvcjHTnqliFAnWc1yO8gJCAPRm
zalIlcLm/IuzcMht8ZHqIsac80GfAOpvnpcfvvVghGKlUzna8aJ3+GsMdXzLkgr8belLl4gxu1jj
yalvTthclb8MO/oCa2t83IUiKz4ymnA732qHVf546+Ky3w4avzBKJLBupJihExNyXxd/IbaQjlhG
7ofH8wl9DHC5Yie7DTI8VNK8DksQIzn721fpyzh6v3rjI491m6+mQsIbWdlmqHKzIYo+RILlj8cS
zKuADfivDLKT43A67bqGimI49r318Rjhz43TvC2+R/fSmPk2NQvmRVAuZ5VKf1fYnC5DlgYRZDVQ
omnlTH540sbfRT4wCx0OciPmfzUnn+fezO+UYyG/t/OL8WGxH0K9i1M2SI5uPwDUIZxy8LjxUA5P
rgz+6gjt3KSaf52WlCF6MBYcp4ccLEOUkXVQ3vLKXk9jsGI+BPkvRWTW5COUwehH0RWXfKD7mPsN
xWjU/uo/XD+TWKCWat82OT1umTnbTqKD9tohv/T1w04eoPluAXJFy8KJVwwHGwQjfsUcmNiHyy98
NQAPUNKPkQW7UDrMs4alvYYiba8DpspLm31mDfxCYdcHewzfR+F71+8LXE0KwvbGNryvl3leOcZz
r23rL5ueEudJb1XQ2bei6RhNt2EA3b2uL4lFi8+2pyv0oPbU+dO2F73ZqsSD0pbN+tK2sJKNBd6h
gk44GYBfWdS9elHuXumDOf9dcnrj0CpdxSGqW0kroAh0Hv8T4pw07pxmE+KLRbQ1ANVbyitTjWYD
TIv+jhXaxyaJXnyfmwg7JA/XMe1YJ0WVMCOJ3V2Ue9DK3cvAwYcgLRyBrA+ij+IrqsMGvi2XLgcS
lU++vfI9Jz5S9JxsOaCRDkOEKZ6CmVmVn1k3Wvvvd98XaVz7unjAfGhbnwqIvrMDCDzLEwC6EFVa
u883pl9oSPIvDiVK80465ip0Z67xBISnbaInyr963ZRUR+loq1v8uFi2tC66oMPut7gKWtSoOcic
Z7fHPhMZ+xzout9Kv7lVBu1vJuctfaXgadZ0KtQYA6QOZvdYWO3Gtubg5oGAWQVxLNdTkwY3aTCY
axMhUw9hIDkaAqnjrtv5Admaoq+5dYejKof/e/n+M0h8iAYLxz24g+DUMFf3Mnbyl6pMb6nNaXzU
8Z0pr8FjhXVtyHrEeNGA4i4Lm69RoaqcowZweVTrd+KZnn27ab9gudRowg5RLEDVRw7t+xh7hSWc
9OBw0vyKsc1ko7CIQx+7nbDkryxB4WxCI74yz7fWQdLaWw4cvEWl5ofCv3GuFa90fh7Tt2Nkq/Al
nItuL0i8WCVjlH9ZcYPPkOXg+P12CX4GnI5R5ic15nsnvxDWjiwNJfgXSK56U8ql29LRz77QbP2u
cy+4kiYNDdKZwgN3Bk6rPP0cTeUdJmsKnhdmK59doiSSPnSGQeLr2+wVpyxoykM8TijBVYymA8XJ
OXZT9wzXy11lCsY7CX/M42aUxh4djrYvmkPJ/IfB1ONlZXXNIa2XI1LyHN6YAxRAgsvIex29W25z
lbVV4ToP/b3XaaTerj/dAnRhR8FxeSVNPv1Sj0tHz+C5NiBTEss7cn92NwlFiu09NL9qkZ+tJJs+
CtnCthhIygmyqlqbgNOXI/R4gH4wHmoUiM9562ebuFHuJTYudqvafmdaRnTI4O9Nkb9P9UCuAg2G
qxb+/fsdTtR8HyucAAnBHQf4PvnewdASVVPKNB2EHbZoEHYhTQo1JIipO1Sq8PLKMwwdtRNjMhwH
N8J7QYgOwEoovgwzff9gcNEfUjZIDHgUbzFume8quI/GL5Ag/GhFyirXhqA1e3GY5gCnQR897ATk
Sci0+1BtCmdU2ubKkaG7e0X9T96C3ln8FD6CbZFa4BxkmYEeCCq9og7DQ0EjDyMj26LHxBCT+VsV
5+Yk/OBVqsrfDG3/L+hDuMbxbJ5tv7Vp8oRnK8CNrqaPct42lhJgxCnVCSP63aYV9FNLWBh7+lel
DrQSJZtH9cZYEnMI1rC+dG5UpRZ2SLgbxtR/JOpVviCWxl5k23kGnktQhrg3BFKAd8EHo2y9o0gA
KFJirgOS8a6mBEepVtV6Loc/CY1wmttNfCRC9l5J97KUWXmKFLsyWS5MphQS3IeIIgzjkpvHW3Zp
bG9mRjdebt9BoA6sgqAL0soFGAcMeZpUdTIu2NWiwFnWVNphQo4pkPVoRxksn+OcOT8ChuwcPi5z
V+M4G2skQXI8jm2LSWvqNgAXqLp8/4NB+7SGfr22bOdXFLOUuVGOW6waDo6ofnWt6xyUa3m3Rjef
0Pz3Szj5pyFeeGDRNZUEpu2klf2umTl1CdD6EGBY3FjlyklKXFQF6ozaXy6DT4ZAEkqXQV5BPfEQ
64wyBOhaaXMqI0CYKZ0DZR4j/0r/nKoIr0xaI24x41MMluM5RY/EmG09VoH4J/WaVSOk94oU70cb
WMvBldFH9hnZ1j5m81u1ZOKtBguvcyuYLsyN3IVDdkBnxcI+wTBjF/Hwl/oTn3/mDn8aN1tu01eE
mlpb8LWt6bc/a71peT7XCLxX4yOwo+6bQ6RoyNVeDqA5KBnn1frVDhnsJqQMBFT4TzmzLJ17b2ic
zUqn1HdDipEwswk2Yj7BxoxIbgWZoDxQL6yTgvUuwJqlOs75Ttns7DAwNFsWnB51+TUovwA0sARr
xLQ4BCtAhmnX2OukBAQwJoLqKceF4erwEgmatuXYFy9uRFIeyZtM/uNsU2I254hc3wqGIc/TqKFP
h9ElsnOgIV31b7mGWYSRI+O3or1Oe6hCw+u3C24JHT+3DrM6HszcnLMmNqhpsB0WAwVr78w/cLJ7
z1nNfOFBr66Al/A5IBYx7RfntvjVoFMPnTsp5tlLm0F/HZycsZD6/VBA79ENMUICTQfxJKf3Gma4
sdDN4wwtp5euHscNwyAa/2xBU2ZBo7dpFOEy6Dv4afSeAcw7975nshrrcNz3crgF0FbWQuAIrQw2
DDeN3qKyeUcr5B7tNKS7R7BE6L3NEbNLVOmMg7sOh5THQIe5nXXBMrCyBghKtMYiKZFoDPEJrTOm
niylg47RWLA+P3fMX8mII2gkUPYeWdPJKpvhGnpyV7Elup3n3h1vUZcgqF+Yjq1T0NIy44zUVYeC
Kmu1oHB4AnnpHbymAx/n4B+XKjii7TVWQMJu42HlSKENmey9nHu9g9X3r9QYhekmA9R04nof5jiF
6gmTUFOP204hOLE6gA/QKhwFxG2a0mJboKHZOHn/S1rzV9WOy05lYuUWZcYEerT3SeIdS+ml9KIo
vpdEtUjiuVEDvnX6pthastdQw9GoHRdJI2meT7Jv5w89PWJD4opnRqS3uqvUQyBTMxagkKqLYjMb
+zlBULcBQAmypOembSZEN2EOm0Dkm8jDDBU60t5VDxtu13AgrsEXs0kc3KX4ocbEfoAotujyfxTt
UF8rmMS9QFBh0+eS4h/H9/MT439S4XrUhmmYTau56NXBCf8Wc+CfuGtXLrqgbdeDZh4EmqY+YG6o
bG/jsOytAitMNnHh4sGsIwzEfX9QTfCBWpIShfK3FsM2nRPGV3QbPNoxU2f9iGMcynpqoAmgTZ7y
5SUYgtec3zis5RvL+7k2MyRI9zrkRfuiWAlmecuyJnquuQs2xsP34xuAmK3N7duO+tIpPH1FmTsb
ss9fRxyLOHQYDuISJjMIamtyqMcIOeED91ERPNRqopnahSZN2NdbVC3flFMCO7wReSczqi2K1K4x
x3hBsze05xCn1FPrFKSOuv1HX9qsjF0kcPlMG7/TGMBpbgakrOPAtZzNlCVkCbiDfLKCf4goQuq/
mmfUosYmonVhdyf7JD1iYcE7TFiXYi9sVH4hNAvHPhIX3Mw0AKPgj7KJ5eljfJtRSuenJEtWHwrw
LxuUuayjQs8nkQOOZxjOULT7qSZrZXmyWYVZfx+KuV7XMcQFe/Y59js49MoE7oehbIJRvRcDyVlp
taj15OLRbJZLkmPI5b7CsOrSsuGDtcuygy+W42oBTOC540wfaJjfQ+xRsTZYHs2+YhtIkdWGibl2
Q+E928yp4PMHT+And4kDKIMOo/+zZQTSYmh4HLW6J488NPpg7AceOyw/Y/QxREwjoKOSfgXk1s2Z
cnNkdURRHSOvuSi0jOgYoLUnXXyo22qXNmYtp/qPSKKTwt6WzONOopVciUyghuxfrGUqNl0ofkDz
fOnL7hBqHy+NxzknazhK1tw35yCxf4f0U8s4wSbZnfIM8yCmY6BzJ0TFzHIxhNVzBTXiw8uAOIaB
+LtsHtdsGif6Q7h6rSwqN5UkBse17Kc2KvK1B/RxrA2mcCARYRtcLVgRFmyKrr7kqd7riA849im0
gkrApCTAWo3qZVkIOUuJDgocqPk0JHU70+S3bMz+NiPkhf5mZgrkpC3DfRvkl4NxLBBeuu9SRNZg
8Z/sTsEwcUtAT6X+5r7tJVMLNvB+PJuGm71/gLJG1MBUggiIkQ7TDtkEFbg3je3kGBHKEVfp2a01
reOAr93CeE/IDH3nOad7V+cf9sOW0hFT4njMfE2LIG1225BmqQ8wL2mse/+4mBHmAXKk4pAUzs8a
wRfCbB9kjg8fqWalvSZOToqFU3rPTT+ZZp9Sh5ysVllb3VvTNqOz8xR7JjiitV5W/Fj1NgqUfFNJ
bPZLbdNzaAjWcGS/3BxGWp56wAA7Sk/bCW7fr3xMsW0g5/P3O93M0VUELOOxv2vc5YJgNjzlwnAn
igqhTmgCZyPARN98HfEJs08B1y1udfFhFNZfHRuxdTTo7dzO/1Zebm2dHNNV3w/qRLTTj9IN5l01
Iwet8sR/WsQIVCLSetuSU3fPPDqa4E+3vYFSN880PGORSkaCxc56jNSyhgp2QoHwhgPvMC34NUXt
yIObqnAX9PUprIJNZpXP0Ce8d1ub4ZX52zOBMABw6FZMkV8SkQbhtDUlc2ozUwXkINSU6QwEp7Le
zTUJMYNgMA9tMl6nmnJISWgKaewDFLVle0BtiLwwvsqyDm6Mxvxn3aX51h/raq0ouVHklgm3B234
UB8NRc4R7drKn4y9UohinwdTVdd5cD50IAzJUOolthoIctG9jptkS5nO2JfT+XXuoFXSMp5RT+f6
vjg0D3DmJUDylhnP4rEIyb4Rs/jSqfM1dNFJhEoDq8w+dbFGHty+NU4HkoAQhZeO9WPVzkiKGGGW
B9q9qykuUMu4tTqRJciEi3hsxzQgB09+WlLrgHmYRhRompYp3EgrvfaPi+5ni5Ag9GngtJi99yxX
0cPi0A1xc3GG8S9062zfeqF1tdz8XlTLtBaJ0+8KbXNQnEr9ET5Oh03O6AhtUKO3Ro7JNkazcERP
0R+dx2XG7qZHKHVjljIUsNrXUBDl40bi3EgFVdly7lUZJqeC6Z9i+E4UYrXsRpl6m75t32ek8ODS
uXHE7EA+F3T1m/gUIHljJt6nR5poIj4gU/W2Qe/j5E6n5SgK9L9ZzG3blPpn57GgWH3qHtGoLEE3
wn6bfqRD+BnWffJmTf6XdlPnXMzFi2qAoHhjxmDMaQkvSNNPNCnZtczH8c2toWCFcEvyhcAFSrHs
Gj8ulGGg2Ly6hKiL9CnTj5iJ2ddvWbrsQm6e2/c7HmXxJIOQvSVvN4FHhoP3uHy/+r5oKS4lGWMH
qdCdDTi512VUo1Rm9otGjKwOjAsW/K1y2SzlmFydfl72XosoyU/s+m0gCnOdovfGH/EILHDSz1YT
UoPR9slIy2ba7Dlnb95Bh+qw0WV7z+T+e/TQATuNeXKJNGgAlG9FOdwnZAoegNnPlnbZU9xbq2h2
q7tDS/oNEniDgaCSe+/xVlXVDR1Ay5ijvQ1NpPdpO+UXUmxQq1n9VxVE8yGnW3aY6ZEdVImlLvfh
B9lS8yEk1XiRCRZJF4UYUseo32dx/E+im+aNf6iCaBb525S651IP3ausmnrdGQ4efajs8+QPKSk6
DTpiYt8WRJhBJqlwyMTSgGFPebWsJlWE62ixvSeeIOBS2VCc8wjyHMMTLISzOA5NEsLOlvf94Lr6
HxmgkMnG7tiMCSeQId72D7FG6MNJDrPhiiI43dodkmff0fk16ep8FygWs5yK+xUcVtlOl2jWp6zG
SqlCtCjWXEKoHGdAgk5qi2OcKnGsrOL/vYpQGOxNY2hAZOb4fUFPZaCn9tWqKcjTWYAwMrhP707N
gUTDXFsc0d+boFf3chQ/heIJaSLyF5Lnmr7EsSsU1himpxSEA6FDHStK3o3LccotCIapC81oHIdb
Fi9b+qXWvqvrhYaEDp+tzq0eAqCTsvv+DPj5x0AP7agel+9X3xfqz+kxf+IjpK5+ZyNtz23CspMQ
2ZdpJAR0LXvOtRJizNN6BLy8CWNhUS7YmT7GRXDSlf7NAbg76aA0r+5QsswUxKNQUm1wKQ0fQzbc
s+RhKkftQ+Kgr+61IFjSiESAiJsAx32/J1yzeyr7nF5rOVT4tdR4GQIUWo93Y5x/VDhTiaX/bHri
zEDfLxd/oI1oD+wW1ePPvv9iSrJ51ThLDC3OKzcW2Qar3nTL0S2t+zS0EI8gioXKUXff8zlKOcG2
ZAG7N13727ar8WY74y3D7nlgEfJI+wjGzegC47dc5b04YZTi0qcHx1dNGK3vUCtOSACZMgSNfRYJ
PQSLJefZuB7Scd1U50CZiuyvHA1plv2mGVCecyojLOdo2OJoWxRBdk3sazFN5hj6qIlRyVZkwpke
a74Xn+Scudu88tmois7ZO4g7oSVC4AxGmD9xFOmXxz2nKwSd0Xz93lIQonvntDY71/GuXrkkHxPl
9o6DjrMacoT0iGEvMgL6VXfiktZxePjvne6TC2SECXf4ISoSAx6j95KVQfv1zLhG3W0R1RyMoJqF
OB0S/4UZjff8P1ydx1LsStt0r0gRJankpu09poEGJoptzlbJ+5K5+m+J9x/9EwIIztnQLamq8slc
mWpeIjLn0TU1Y3Wt5rnZsSdizaL7++nng5k29ubnQ4/6vXbw0W7ZGAZXegiqvTuQ7Sm6ZfdlA0Ae
W/aWjpiavcHx75aGbXvz8I0lE1pY47YjjvfuR2SIjz+/q8gdcfJ9M946E7xMdLEZlQ6uP0VyhK3r
ZVhTcP6F9zxeO0pCVl5yDwQRQAtlsV1VBSPIihWvS8uJw7W/c8cmp6TNcc55b7THtJHbmhgFq2P3
xHGTsatfUetLwRVNEBWOHVCmOCf7O/1AMaU/i3ufNQ2pss6ZwI9Icz5639xU1V9naBhOlNkpI8hP
o+zwHmlqCiNXXIXhSqJD5NC53gNoGA509MSfxQUe82ZkVv3pVCo+eB1RH7svrxXd5adi+fDzWTUd
jN4bXwKrGF9rgCiU3TCHWK4SLRlU2FTS7RJOvzu8nX9Kozc3aQhLjisXKpcg/WZmHtysLIgOre2V
J8P5pJW9fqPLwKbF6DFQqOR6oBihVpzmoqFty0vfkcibw+RVMPVzApYd6QyYR/68Tji6wlpM4Isv
qTrLAkKgjemP12ZYlI0k+c7w2ZXOcPdxbMexSF5dUlRUcrzUmL4OYaWwzrkQGLrZBKvT1eQXCqzf
rpeUaAyD3uZ5OrxyF6UYvuvo5k8pU0VmtUcjGoZXAeOGktHphkXIuIZ+cvMzBvIk5Ip3UqRMuEq3
2ntj9auSQC76UMwvipNzEgr7KvpxnzbkuxwVK27qF+2505fnqWsW1zS9ifCXO5ZPpJbMx5h7VAkp
tDSI9vS51fBX5sLChGy0e536ahcVjfcIJ2DTzfMQldN3hdi2HnoFcmWyblY8xLS6GfTyHQwjH76E
Z3BCiYrhS1s+RKb6o02m6i4UwbeEEVAylvnbz9aByPXKrCqfDCyK4MjO6LIMroBxNvQv908IiSQP
xyYiV29QmkqbCT0VzbyvJw4UugVMFhEgO5TaEGvczd2hMyCNjXiY4P4Id+/147DNhr81tu59yU6Q
yD6nSixZv0weE6t4TBgxkl+HPAxL0SucO0eFS5Vvw1ipZxQTgCxs4DdxPmRPfshezMqxarW8uwm+
uUHE7S6cQOjMPpOgoTlhKccWpc09u57qlZ0jr8XcvXZC57+wyQQEkrptUYULWSfifylUuO7soTg3
H0q65mP2y/eu7+hpcRaQjzGM9zoZ0JTA229cWXpo6rBcMo9uETsDNcacEMk5mS+BaswbgrjJgS/G
Ixzsm9F1ftkNRxQX++M5ZrYDgDbGdj00sMeZzIHlnWiS1a2/xuP8/zbiuF2IAFjDa97MKCC4fQ8c
BthgpPZL0E3iqymRe7TpipUXA6dkmpmQKWrKa8/vh88p85/VGDxh9C33fYRlp9VkM3Nvxm1aGh9+
HoDwIPYWWejJ9Wx3t6zp/+s7iUCThCsWsP+9E7bwzqSq/hsChKa+s7KTH3vNiyN08/L/fY/bdbhK
bbzkDj0xIZwPV9RXMnr6dSL6uGpk+iJsDT40dWB4J506pagxTP1RudvEUYeIF+FqyE9zUu4JdfGI
oF6z7WA71msI/o4c0YlTag/NcCYBpniIJlnxGJGPy94enlQCN46aKCyDlYfvKywOYQi4dWzVq2wr
7zHbhPR8h3sXRy5Vs6oqThZp0FUVyOBGq+b4Ky0oFxjS5Lm0eK+og9OnntyOz81+KZzOXTWeX+1i
u6TLfdnEyR6QRzh5ZweK+CGLUoMVivlGF7NjdMZ8Wea+0q6VZy7l/DU0rM9uGtV+mYixRmqZHISc
90y9hnOdL2HujFSRl47+/ucUltRJcRKj98sEsHuga5ljfAwFP1w4Tyl/zswgnNbEiPJsMznIYbSY
+ia7vGcaLj2MHkHXE8nL7b0yMZ9HpjleBpAzPzWaJWY4ixHWNoPzNQYutUquOJRGgcYruY8bHF4s
5I5LKeHM2HhXjd78IiXF6JGNR4Xz8m+/iYIjm+zklGdUWXfRX6OiZ5XRY8jYhbhejA6JiIWmFH8n
BQlJIHbCOri9d2A9O4cZlTxNFaMho+Jt+OmtrZ2cMUfTwJad0nXrmXsjmOLnpBncOwiKj0Sos4GM
hjvmGtRl/oTbAMPACjuruW0XW3mEYtwDBi+CRGxJoV0NRdWHjZaKdZIZM6QwMrZesB7w0RXh+HdU
IDFr6pZeS29W7OvomYRp1QSTtZlbmNE+twCBaR85vDoKbaN9Zn697b0q2TFsr/nL3f9SZY37yXea
F1zDJAVzt/sOUpjFhBP/sZjtKEbfC6N4sppXnp7Qb4IKWy2NZ5Pvbm2m9J+mLQC30a3ThAUbkjKx
qGqnddeIYsKWyIXK+EekvTuI0Y422BkwEDfeVeAgvtS+Cs90wb3r5Jmd5A7I8WBfoMDQORlyO1Kh
Fv9yReyupi6nZBgEDFYm/gqBusG+B0ovJ/k1K8IZgnO/mhgBFJS5KooRvzF1hJx/CEQb/0DIiG1Y
D1SXc/Q4ZjzTCJBlxcYerPke4p98qbGocNHO98wU3slNI9C2nU8dHqbgY834gqrNmglz5o57waW5
6RcLFGb++kRujdy1A5wPKvgyi2m8M1o3JmjLnhEwjPeoY4aXqliyJ4ujNaHaeGfZLrwk7YZ/demI
g1G5wY0DdbV2sUFtx6YTF6qROKxXgITzsSJ7XrfP3ZxE59IZ/2PM9+mnioNkq/J316CjBFBxPIr0
0Lc2i6MD2S6NICr0LYS8wiZH3KcnY9KXcVkbSbqkJ5m6L8lcvtZsls+cBCgenLDOGMX8X56L8jVF
2a1CvXj26i3C8y+mrTBcmJh4U/LeZOGuzWH2eOkg1lEG2MqIwRPyAEvWoyrXQnu/s8h1N1TEXHza
loj3T+muqpqFecfSrCjXzVzWfCTL9QjTbdACz/fcvNNYcFdWMwCUskB2VhWW54HGrsbY0XalIBNA
9q/KBK3KpWSZqHsTldYpnFx3R8lYj5F5E0bBpY+pehioQHNr3ZJSYiw+2Zp6Ie8Zm+BzoRmoNFOp
d4Wdl5vYZL7e1gtAaqiLtannzyRlxoNy9WZE9ngwm3bYWsFw9zSGOeX/rqgEBDND3ZkX3WoT1wph
nycCtrCPx15/2E4UQncehrPmpzY11EN21DjJhUjc77TTfxtZc225KFd4un8XFD+mOBp3Ud0GaxKo
tLVIYghGuCOHR2H0RH9tAjIXhRHxLh0upsK2WtGgzMo77LI29uH0Y4nW7DhKXJuA66AbYycUPXfx
tHxo/hUubROt5ArNqvbSUX5WGUTNJvrK6EnQ3xTT7mfxSdVZCfmup/vEj2kUTXX1rr0Qf6Tc4cga
PnDNPFuWZGkAqXJTIjSPWZ+H+yzuk5eIrSttXK+9VVsnF7IgAjgmbczazDrm+Bg32cSQERiw7brm
Ds0K+rCerv68ALjt8G6CPMFlIJ4n4u6wjqIzSty0nmNDPji8ooWTBDtY0ygfjafuWrspQZymI3Yh
/G3nOHsjdp1HMqqBp73vIfoW7oNhdkejfXUDv95s3TSvnpZ6EVqr7N2kOZ/FY/ZnQL16zbuhI1XC
KzvZ5qvQxhKsn7PrLJm/N+XfCQbEEyAABraEW4cZ+mkYXPEpxPuoWkyBQ8AkpoMd0KM6rl0f8Y39
wYbmMBIq4OIklKcj1sO7jiNCn6q/R2gkW3AlGF2zFjcGLYLsRZ+MUaIKQhQ80D9xz3yfYcXsLzKI
5W2xFabocIVzHMsywbDB4xNbILusZltofKJiCr7maXxrWV5uuoXwFnvDPk55bJEsO4KsY3ijrI+4
92piHDHIhlEHp4iOFkyYh8GrSTFhdMPbQro1ycfHOMFTLH9T0kCAJwK1lrcev4w3cw4D2VnM1V/p
YZLxZWZiFZfJCxMc5yJg6Op8wGnMi3JxF8+lnZXnqkvoD/cQpAqtBhpr0vo2zjNnoSbuV1KKp6KZ
M57MvxIazISCWN2UQbzKMUysmNpWVzVfo1iOF9tU08V3aeUZcJKs4H50ZzXH4CFmC4F7Wgqscx//
YokcnEY02uZQ8WNRnKTVuJfRUO6F1cvEK2fM7LPqA/Ocad85nGg525x/PrBK8lmNPIH36px1qdzi
TmQO+JeemOCWEh7dmj1pvlzU9sXMOCP2Vg72s3MMzKi5cRb9S0J/6Sku6+JM/Cw8ZbB1HbUds6k7
Oaad7Hmr/rAU++dJT/4ZT1FjuQO9Djs3ks6py7RzsnIKc8O+QGhffjc7wpXj5stRD2UcyJgDPwwK
jmvqj5zt50vuBcMzTyK4D82LJQHqtb76l7iWprqC53YKYF+X5LJB8rpD1lziqZX/+1Bw1kCybKpV
M7TxuS+6b4UXb6fsJEEs8/4oIRl3Db1nr/OmqpH2ODbHw4TvoUpbFHTlbLAAYkBHA2cKiOnDLv52
nscrNUV/R7C1GbZh1EfKTBg8Kj/YUxQC+p82to0wwLzoBMcE+zImQBbz22gZpDjRqhoRW8vQfR60
dwRGE8FNT4kuzwlJM3xL+0qY7/gnPHq2uv4Eu5MCqoeqTLznvXGGLzxfItvDXM3pee2l/5EfIasw
TUeZt/CqK29pDJXHADP0li1Bvs5tDHCqwqsQWJQ3+vAM2vrF1BpjS8qBZu4xpKY8+RmA2G9JCp+7
cZZGZONlJjGwHnV5DYjsopT11inIoexPE6VZaeZaGDKTE+Vh6mxyVLzRHzBKhzSVQ6ArLmIg2jm1
AKp+Yiiwgw3AQUo6KBrLLdNKqnHrP33PW9eG/i2miWg/jaW5L6vkmnozycRcAxov30YDd7wwvXQ7
wB4JSizO3Cpy6yWYhjhWKkTkEacuWQ1Xaohprk3vV4j/14m76YmMotpGys8WG8SeiWR447wwHTuz
fXErntqqBUXjOq1DPpqSZRN0k06rPx3cRIrxwEKBUk1vP5+JOvme6lmDW6Q3JpTn0rRWBK7CC/V/
kFhnwt8JXen0FuIV52XF20frm+PRSpqyiZDoRKfOIptEZdUF9i7301M6G3A4Ev/B37mtosQ7cdF8
DCLC6zFilo05O560JSBq7bKx/AkzdOcizI5p22IWCaCqL9yZpojipYLpAjDPw1CBLB67uPfzdvq0
YuPhZGlyjHpo87WGoDN1iAmDle+7rP4XMEddjVP3x00ba11xCNGcFKiR7jGIOv5TEel7BKJ0PeDZ
3PtmsSdh/Zo6DJgXK1zi90fAI852xDno1HHCJjhbQu0owSXvDmzU8aW3wuIW1hspS3Pn19MF5Fm4
wq7sZWzxF3Vo2/t/jSJo6A0zkl2SGfuiJI4cG604qG0yNJSWVJRVmyCenbRZ3QLslccuZqBQW39A
dKVrBnBYwiWW94EZOpiX8RCmONQd1e7tatGyi46KdYH2YYzWczdFHG1ayjc6Oj+zWAKdRXpMRU6u
LwvwgcTzm1OY8dGu2i/VR6+2o/72SStosncrcsNabaLQJVC7blX0pLGnIztzlnarFwwT7BH6Tclk
0Shq43dDlj9v54NZNeZLxHYtso4AOHZmlzmAnspqa5npdApFW6EyvkZp4v6CFluHcKRS5gOr5ajN
rLZ5LgdBB8aIhDFhL181574f9dMkOLgbNCBvDWb2s9FbTynqOsB2kpU+uSVNCYO28A1rCxMMpuBp
cnpupD56Cr0EYH4Ksq2LH40VUtrkfXXs9mYaNQaF5RO1+ll4IjunFN1NhVxavy261I32AluDCS1h
aZx+zGsRBsK4n+/W8DAz1T0NdrcduHJPfpb/pxzXPpXNshGR9lkL7jLNGHYbMsTbxNJlzz1NuyzO
k7sRk6kTyVcM8Jqer0Sv6esjIlij0yHa7mpvwhrNZOlShDapR8nQ3A1LUoMHHabJHYcJU1HPeCOu
AAtnpjSqlvWfNqiHXcoQh5WQY2M//E3dOdv3FiVjHqTaPYjXZ9Non6cGq2AXt0gzGtsMtuRoExik
Yy3TQ6f6kZGLZDEswfJdU63msFlwU8mSwDerEUhwVDyRBWIa62bRxqzMZRq3mDvp2T70IIpl0zZr
GdWovTT+IuNJa1VFdnALl6esLqISKoH6HeqReEKJOWRiG4GZ3sBm1EVrGBEUqjWePnpB9BIaWLMS
O38rMSqQ4u++6p56GWl1xKCXD77BuJuGMBAjvrMufMwxjgtGh3p0fCEl2z2/oGvISq3XNheoPuKT
8V627YLoaOaZeSmDsNoUVs2mgSH/xg1cxl5g8V6KjITikJWAUFvjWML6fCNPtuMt9i+8dutm4B4f
lsPO5D9IM1KbngXms+WZkDeaHCFgwhs7maE+mbINznYV3NOhZWyl62NssHaExtQfEwfYCSLJjTJN
gvYApTzLqk5eJpu3IdcvcZoR5B98zRk1//ZNqydJSADawSKHRZexGiHHdSt75immYDsJQHGLYPGv
L1P3TLK7vfNLXoqUOYkZ41h0751NW0AG+C1ZcH0hanoXBidhQKh15z1sMgLvID2cFshYYrY91Hnu
uzBJrSdSWf9slBLm4EQkQ7KJVsffRARzWsnYfhml26GlmvS2UykM7CJ9MoKGmp0KV6bVAcnqRy4P
bJarVnTiGTw0CJBQcAL09QlLsyx70KBa01Q1N+mxRaNfY5ftsiQ5wpT5M1aAQLC0kWjRrPMqNuBG
+3AQ27IdtyPr6TpyeaxU5qMIH3boersqnKNr60b5Cl6i3GZCHzoZ0VBJtKCsBFz9qaLdweibizKA
XdS0lW4kAfNT6paHsWJyPuQjYL4GxEVRtEdLiLeZ8/pmFoNeYT+gwWHoKHwgOc5Tmp9PMxwfiY9W
HPYmcDDbRFtqKJcZllbXfq0mHb8rI75D1h72bEFCMFpYsfOqCQ/seagVcm1rN0h2cOayDsfOUvSJ
uIcz9CTN4oZeCojYGZ9DneVPi2tpx9+NhNUy0WNg62/GNjcpJQqYWOWqo4tNfY7aZkWaU9LfPAdH
3+epJeQOn9y6GxrafTICVXlAgYuS1ht5q3XDBHIXYsK8CifCl+niYuBMv7KDRJ776RzqaTrwIl/n
Qb2xWX9lePgmM7b1/ejzgAvkzjEoIfMCpTh512ItDAcWORlZrloXswMA6/AmW+INHq7S0vntcAyb
RH+cof6ZUUKHUoKdIXSA6I9TTyuJPXAaz633n71wlvN7+yNNNcXAnn/UIXpBXdebuoNitSjiuO/S
j5H4HgXt09rVW5dI5EGUHHzrEJO3g47dlzblb7b9+IMvubpluSpPpEBO/dDwZw7uibZGvQ9IOC6/
BzS1/7x6AuWprUsxlLDcckrcYl+xFh/byAcJxUCRAxKoMO1T6DLP87tOsZ7g3iPq6lKMGOc+0Usz
ooJF+owYyD15cthweFLP/tDdVcH6PtXio8yDZQucurfKfpsntrOyhvEUxV7GbRE9pqXxlUiwPDVy
PBJecw7EkDicEoGyUfHvRsrWLdK4sQbFpAi9xF5JXvY3e3DYGY3+SUkes1CqOoBCEGyWKuot1pbp
CHTw7Hmu+dQklDR6cXbgNr1CKKi/66VXFaUdpo4//YGt6e467HYEZbq7b/bq2AWTdyXSs22Lvjlm
kkZdoIvWPhaluR0rz6PHA3ZKzwsCD94/q9zThz6qUc19OEeGPA2QjfZm3eMdNKLfPfUARv9fNcv0
TZbO3tEQ6okfnTnc0VgL+WAF/2g+15SerQWy/LNAYZ5QCs6djAOqt+atynL726PggB1m2SiFzRWP
U175hyyrIfyVPJo76FVsLt03QUaI8b//gcs0wGpLrtCpTg2Egu+CuFpcxpRgDOV/sdKXYC5ppAr0
c0eE84mH7W9ntqn0cJyb0cOWalOLZndy8mbPc9ho63+zIdub7rI3CIFycpzXHlG7HV2CsrAjNz+n
xAHThQHu+urk/zlD6b13RkYOrxih9EieNQ3ocwrz2IMhB/SPBjIimhM18xk0w0E8l6NHrw0+sEtk
+eUO4EXJGaQEH+The1ILVaAtGpxEAJAgFdSQTfBWEyB1doY/Zm8Onaoc3d/9yWAHYKUR+7zaeGLo
dfaS5A+aIk01Pj/UR+xSWG6GgPGqryhx7rsPD2PEO4NF8+AkzK+LuST3m0TtoerH7jVDKk81Swq6
bf+aYdbaDcwpTdaPoqwFhxHkAi2HbhsKmlsXIeA052mVw9eZEGkKnyh6kbennw9R66C4/Xxa4ic7
+Y2sdrlGxOoKShUjghS4nXNkTHy4Rrt4YGtXV6efr0vGpgfiMDu7mkO8tSKCuc6J/OffbL0Jrsby
r08hJviWYswlk4ppA8P4z2fkinCH/nw9OB3daf/79Oe7TUVDlYyw8idWZGBq44MTqvAwEiofpeWe
VIu0xNp7lH7nnhqliRlGNDU1WK1PVuQtjUtDw3W3fP3zWdVYct86zIzrcTghd42nn89+PgDtTPJV
L01SQ54E8gaJDgX0WDci/AiMrrjFWBBWcmqdhySJv4sjrAh2qnzSk9jwoSa31JNifpV5mD/QRR2C
2Q/A+dHV8Kpl2abm1tKSDHMXbxq8Wnsvb/yHWwIxCWv7qR266FKPUGESGpN8oquP1Ge8UDfur0JV
ybrLZ/MhHItRi4xRSZYva+n/81D+nupY52+ehZWp+DUS2Xk4CJMXAvA8LJcvc+S1HS3oDc8Rz3qg
6VDEk4zHdhzys63C9iNJPn40yUxLC3gzMZsfxbKZo4A4UWSuymqc//cChIn9z+9RIAH7JhfbYwPd
6v+myIkfrGfmbS7IwWTkhpre1s8ykWxIOuRLVefJwwF/s6V7ojywHXPJm42CKD5t5TRcdMuBDUgN
WbuPZHj7ebXjlJj67BGM+fnSJqBEDf0g9mQGYlHpB5L0XysrxyedUblULdSsRTA1RnhJAMmCLfiz
bu27nFBSJmzkR+yektbcOpIwSD5lQ8GowqE21GX8zNbxd9Dr8NoanCWbCQqu9rGZOkvIUzrwbzw3
j5/KuvHfvADf3vJ9CxFgcEaGUigFG2mH+edsj4TmVN6ef76MkTLFbH8oaj23BQmbNQAHij4rw/sk
kAMhpEucE/NJ+UmV7vLduLUw+eho33qkKyhDY40esiMilLoRKiQ7jDXri7P/aa5jCIoq/up8E0iH
cCfqokBJjCTO173qzmS5xL23k+nW19Cp3KTzP9OZg6tp2D5AEtf/JPtftFI8XJVTqjl4FnuMMvg0
8Cms6yK2Lw5oQ4pD6MUsm/KQxhUet8xfBXNvHZU3OIcxjbotEkew5jzOc6evqIYMnGM9w2aKPLd6
tmT2y1rCsYPvcdJp4m9fu4BzgyL6joMC4cWKP/PYOhCSfGbXNG3xzfCuKx1/xUji6z5HDJcjEmfU
nYHBZWufmCx0GPcJxykAhYZ8RTAVB4QGxJUOXkKp/2uNhGZlAPcUllIgonFN3BCvCbUNdATpwv6s
cx+ZKGFiktiO9WnW/p+unMg08zu+Jm77GvWD8Q4Va9NnCbs9E2nUsjLMBHZKq5aKBQdqTMmMqbdc
MfeWgeqtCQwGtqEAiYTHKp1gPad0dvJaR7NsNzPpH1KjfJmHm6arstd2KJ7YSzcXvxMBIq4j30KK
exumiZCZAvdYu9y4HlZjz0iDL2IS7XqKxwX7GiDB1tGrX4wMPJ3lfqqz4UZkpXglMvROFGH6UjO3
Q41DEHuaxpxqdMYnq9m6nQkXZTHIIZ4EjP6X79e1ARfEGtuLKKP8I6TE+Of7ylJi38zgO20eCtQ6
159zTEEjsx4P5scHFqb84hhlu/75y8yGLXsiK3Uxpe19IGtjLsLOnY/qURmvsWjDrcFz/GCXTfc1
4DF0m9o7+UGO3CYDCg9TErLTEKDQhu6XJVpQ4hP3Zizq6jUU/sfP9zvLkOwqzOKk7KZ45CTCIryA
X4LOZ60Y0USSNqdonjRosLzhnDMNO533x9ipovce3frsZGOwjpf/iGEA48S2cs+6Ta+JrYtXKwyv
Hnz9dVQ74mxpjj+DH+kDUcnxqyQJbthbIvPhe5s78mAgh5I/U/OXXabP3CMFRiMHaEllv8aT/ku3
YmGx7Z5kyVRD0bTi+xzY+/l1aoEzMReg3H4aqk8MyzTKuzjQeP7Ya6Onl6xym/f20UD8p4PGyfDa
IxzXBQ/PkNvNIXcBtVn0+8bu72XGGNlDmmd0NZWvBYxRcVPJfDddHPouRMxNIeru5Ls8rszkVhsR
mDc76V/Sjge9r6yXtOGhrcf2L8Rh5ytFM7Nb3jujRZEeC9rTR9lPxKg5H8SkJHmC70SNg6DV4StC
SwcsD+ROv7x5ehkb93PQ3tw4cl9IiX21oKn2YllL7Ypr3JaLOwcSB6ue/5UY/6KuzD5zFvxjL8xi
+/NtoXqqKOv+DurEh41TwPMvfyGyxl/hlFVre2S2GCXae8/49axqVl+BcrbQWIItBcAkonSAYhQd
ZNbDiGegw2PDm49JP5kbEyrXJ45vkhzLa29ZmDPMJQZVs2yOkoN5GUkgNZHxOaLuHcJuMrbwU0Ly
9f0nzWnVy9y747Oy1d85754QshlWY2qBtQYkgpgf7JYqjQEZ9BZ1TNC6oAjQn26UX3VERHxOGQDm
ciy/DGO656ZTv3bDoE6hC1uGk8wBpzGbE4urToGOsv3mIAyTli+HyI1xgW+DHF/XkuBRea9bOHFT
6R6UqYibt8H8NfXhU2in9b3rG32tmcGvg1rPX8gX0A11gfmS+Mqdzpnnn58vh+5mxLQX8zDbZAoB
tiYnzfPvc1ghdZtwEMiXZVMqtqNVoD/4QnwSA6/XIUMtHZu0Utn+oSy4foPAPzrjKbeRgGKbO7mv
qXW2xwEypmP/KoiMAQFexpjcOYYiMtyXH/XwoT1wBiXz0RPGuZH73Om+gh43J1sskDS/qsjBNiAy
yi0L+dbqnPNR4k7bBr4BEqH1ZRQxu2zIHz8/OWnnHmU1FGr/Ldfid1IAbpnwptODReOskZ45DWAG
iKe/U6I2s+emF62ZdRsdm2yVnUuLepxxKB+2k487lbTdNqYyYuUih7Fdg1ip7frLnyiDhlLiHUAk
/Ilj3ApRZt6Zo3Mnt11ybhyWBpmse0b2mxHaJWNd9zBOht5GrGXObPKX08+ZxNzOWd01B+xk9raC
coaixDbcyxiRqoDjctCWxLIw/6xjuKhrtlJ0tTUELwzfJyrGMt6RJuw1L65fBv4ZFKv95trz6eeO
8lLyWL4f/q50gIc2T/d5WCRHo5UzGvTWxDtN8uE2O7TRks1owGGHb04MdytW/pplJEb1tr1znNbv
VdF2r362jGtNTuliNM2vMKjo9iq4xgKPZnBcswsia+BwfDBb98Pt8SIyhGfHkhE8aJqjZHeLryFy
Dxm/0bBMD6Sl9DaevNdpkuuiGfAxojRw6ovb7dCM48oJ03MkPSbAcCDGjgA0WrXfjXRQu/0H9/oe
X9uDWOcDZMWM/woTVlDM7S0Es7LqenY+eTNCNWTaXwgK4+OK6htYwsky7XkPS4PuD+MfWzzIRH7N
MumjulNlaG1Iv4GuqNt3m77A1o/EvZMl96ZggNCnVJ8STgUsYzf7SYh0n9R0cWLMYQXu6j0naIpV
OyGO+QS0tWVnzFGbKL4cEkA4afjNQe5GlI5+DnecCGVUN5k6+TE1Me8ur7HfxtlXk8W/FXEBsu/Z
CdPPVXaEOrirT8lMENlLcUY4/gYBknwXwGpYgC4e/OU/l5cmJx8a6kW/Y2YYW+9mZ7D1NpxTFOIr
T/1eXocKGiEJ7BRUL4dZu3fePd7zcJEygnZ8VENYbkM74e8AXf5QHixs3qqUve9ByYY2MfrGwIjj
ay4gwEXkFblhlyELrWga3yYgCVq+1s6SUBif1MxtIKmpQHQr6DQn3r61mON+S8ckg7OEticenrNr
JEyvoCC05jsDensXtdBAUY/cL98Ap+F7L4mmSA8zWXFVLjvyRBTBd2eaH1GaFrRScHIRPMa3kBLy
5WF86Oxa8wjwx03hVp+NKVpWMju7Wrw/RoLpUM1oY07PVonmHbpBDMqR2qAk08DDyG/zf05ncDCx
suaQJbohLywIOMg03VAUB6BQsC9EBb7xXl8YHMEbdWbCUDfa+TzMDz7tOarzd7NRkCgGrnujkOdf
Dkz5ZHTuW0Re+aXiRV55YXGtTZ5F3tDaZ78u5RnmewsdXZ9qMMffQe5TUS2m+GTGaXtkiSo2XcF1
X6l6Fedj/Zxr199OzhURRh9AUzX3JefPo9sdVHWztMEdAYDq0Mi8Zi9vuRsY7GcCEO1OJG95gdHV
Vecq8OA1Od9oIBMMDv6VqL+FIWDaEK18H84xnUAfXTZoLs2GkGxZWtdyCZl5/BdXc2AFGCLjTxCq
TVZY057rj4pDfLfrSiWUa/M/wJt/h7V3CFUeXyab4B31KPQjsXi2ChxHWBVbdoHNqvd7fUxk/4+R
6wDnw3MBFLRMfctDwC5+PYB5WKme2o86NHlmiT8sEWvDYYyWtTiJe3WYBXvbgPHBqtK5QjPPfpEY
7Z7wG8Ix1uJtMaTFy16ix6zXzRnBMc6XcyiL77kX68Jj/p+7LAmTBuo1qvZUCWqnYwv1CTaSUaJz
yoaDWP9/5J1Xb95Iuq3/yuBcHxosVpEsbuDcfEnZipYl3xBKZs6Zv34/tCdYnzQS+mBuNnYPMJge
d4siWazwvms9q2eCAi3qkBtyTHGK5+AZzzFH9R1de3AWHWLKMffWdZUD0zB08gCg6pDWNmRsIMCg
33KiWQmIOGQVORYkIoE98yH2G1dgtvuvtW66lcHpAKwmKoRpvnKqRpxVfWChLON/DcoHnbXpsSXj
qIZ2Mxu4MGUe2XTXWeZpm9OJcfLDXoz+RiBZovJn4MYPnexehyhhsJQWh0bUfm9Sy9u5Fr9QRCe5
UM0RkYTNDbk27SYy2ks2/c1uoOiGpwZGbIcKt4mGB2seFlnEsZEEEhbY9EJ05kRX+V74AHYp1oR0
GYg44XoMW2wQnIwrMTCDxcXGSCkSC3qmZxV+RczEyDRL0FdneTjkB9Lu8y0IWuRrbNQNGi4H+BuR
FA/J1a+789AKLhOkzPvhxEhG4JcOPRrpmkR/DxX6lVRclV4Ca7MMcDYvUy3lO2DA9ZoMqv5E9zmD
WlNY+HUJnFCXrZRrbRjtRTJPzsVUmk+1Exf3kuANCkuEaMv4aEwHAijYlhb4rznkGWwql4O5BTh7
9evc/a8jYoI67MSMZ3/NNiWryKUejGjrxWz+u6IZNi4MuvuxSphydGl/reuFDBygVFuGlSkQSA4Z
O2xTkL85WmVwbwfGCcyv+XqgeYqzxs8P8gir9K+NFcTzw8xAYt7ZNuoPAR0mBBoX6GO+a//MTi+m
HC/7OPpiE/cb08hOqNS5W693Ttnlo65uiw2GOHGo2rw4KGv3tGX6PBk1f8OvddR3T1FOl4NZs1sF
oWKMSgM3EsJJ2O8dApHC/eUsRdOSmtxU25EIBWak6Pj/DZdIbw5gHa2K4yCfGBCCck8RInv1w+pr
68Y/ofTRDy+pQxiBuJr7QeGzePEpPhySS7SbprZdtxZs645MDDuhqRV4NZCtngIx61JUE/AOPWDd
1ShhPb/4mXQcHClSEKnZdgdhaOQHNNVwMQfDuoZSqBdZVk5JoG95VL2n0WlK/pYSF28ccTC07Wyr
xnSGU7idtVS7JE/unSTCdERbbtWSPcauzbmsBjdYA8e6x1FuHPuIeOrseo4bxh9NLSpZPDKjRB9k
O8x57cgPitnUuaHbHNZGWqPcohySOxg9E0O0u4iHfAhIIRYTHwEuN2AgNdJ503VodbHcOnijNoBy
+R1SFD6sUhIZ9KxPa8AsNEMKgn7cnGPWXBzlLdnbbcQsEGtIa/7VWKrN2C1RwungnbAafIN3jb1G
TGxmc5Ji7IgjKailbUCV6l6CIcsrJmsrnVBwgJleg/LZaPvcGJJxG1dBuSuNEZuKc4eM42osiG9O
oG7Y1pBswqMgcRCC0ACfk5CWktWdzUsnyMxq+G66LBEMt+v4h259cCi5ypejLNJYC1VUvHTMkOSF
7DPWKTE+qx89+kYcgBb91rD8hrtlkD2lc308ePZDD3KOzat7SNN/HtxrFcwoDJYuWCGLxWBqE/Xe
HI5ZfNEn8yVuvFs23hsTbLDdFj+UwsZcBP5ZPyVHdXdGZWlbEYyiBRxKlXK2GZMnrJAQPiLi5cFe
6K41dpUVCwp3+OMzvlwTPKiHHHNlpSke0erCrx9JK8gPOnOkJGnLY120h2jnsq0cSetuQpoTHufp
wUeoSTKOZ8Imtqt6N6TY5fr2SedoD/NRPqAFfx5ZfUsZo1PCDkkX5SKPT8DyF0dh3H6XSPEPeIXw
MFmv0TOT1pVVJ0Y89+i6PEQxLYW4xmnH44pjNh8GFGCRTdNpno9HkeBp2f4gj8KRqnWMXQ6Cpyk3
CNTIObPYrnMP46ps3a2tu5MCzu0sRX0W5xFafgNTgkjTnUr7q0zQbiJ/bF1GEZBnypircvC2vQyX
X8vcplWPlHCGWAWnxa68pX7h3o0qfVTEZGNspiRn3LGD7PrCQsY7PTBRNqsWjdMGosK4ond6p5A2
Ip0KtgDnZgZzEbFcyrU7UCw0sePQ7ykIz5oPrEYdWO5QIIJmMMHaY4PZjJtgmKiNO76geYZLGnUt
eV9z6e9qKzvryTI6lvA8mS4RMzO/okHnt3fKEono8pIDdOI1h4nOcVCDO/PRSB4gQWmXAfO8McY/
MxtYPkrIY4THxMEKspHx/TUBq3p3j2+gXlfT4xAZALmThiFKpkBiW9umDX62UU6lO5zcNfAktng6
vMn8AHEnapidU+TtCmX4hDhrviyj5GYY8l0PGvpANZSPe7Jvac4KY222RsXm9wBw7HXpjdFOUWDd
FC1WsJltXHwW9IICG57N0UmP+5S4sEG3p5zFwIxqk7IewrNNRPwvbgaXOdRCBu/jWvQmbdIMtmG9
F6xbNuViYfQXLjWCg6aqXmrXqNdJAJKGOKW2NJGM1vQtYnaxs+Mh2m3PAIhsCOqioUB4eO6oJwK6
iJ6tX+hpgnMSoJD0WN16vn0gHblmB3qjzfyhcQk3UfIRpFlnnjpsCCqJHlKN9s42TXatcAs3ZkN2
WRseWTX6+Kh8ctGeIC7FlepPWBx848irzMvCAx4S0GBX7DjdTH6rwciEU3NS6ukmwSFgM4oYwawp
fQZEOG4yj8aRGcPxykAXqukWkJtO4zuCnsk6GgSYtgghvm4fsqEpOK3mJTIH9WIbIeRTe1UK09hZ
VBHWYPhPKjkfBXO4jfjhFFBRcbGwl2tIjHp+TgP7mhDiZ9yTNfH2dKzQWmMzhV9Paf9Jki+1Oixd
zdYUAgG9SudrB3hT52nIQ8RcUkEbWqG4n2LqolS+2AyQmMfkQRTyMNMXnB8nad+nXveQgLxTfvBi
9Bk/SaA/jiS30n+zR7wS6DjkBrwxFuf5h3SY9tXS3IQ/Qc+nOFA02089xyUECLFsazQlgP0i2JrB
I2qRCsAAjlq4W2pld+EPoG4sZrFgdNOt7awOY+ucbaiGkBw9aPgCt5Sf1pHySjTBOE5F6DEMq+bA
tLr4YHay49JyoKi53hVJEeuMqMB1B33JFrW9mWb/PLCXmqv2rsyM8rOm884qOchq3SKhyS6sBOt6
7yxkph3Zhcdhr5/oMJ2XOm/OKNlNR2kmTvjokMxThLfLZ/4JuHMw6ENCrBtsUKUmWpnnccVM9zgW
1njYgK/rLadbRXyVHGwN/zRMtjpA8D7pINuoBByT1pQMisE4jVMMTxkiYrotObmtG54QHjSDBDmM
NJmhp0PpkEwQQzFug/wpSWS6uQw1sYu/Amz/0wm+Z9FTXTTFz/Z1Zu+vHN6nfwb6/g/K+bWWEN5/
n/R73T0/5H/m/P76538n/Ur9RSsH+QPBNK62he38I+nXEl+0ZWnXcz3Bjs51+BMOskuar2V9MflL
UGeRSqNjIqP570G/+gt/K1HJevCdXKFd+68E/RIz/GfKLz/JFTS6TAvJtKeEu5cFrViDTZJJPT6Y
ntQavdOZf/nHo7j4HRn8t7zLLooob5v/93+4izeX4PumOwodkQiIvUsQfmxIq+bT0jha840ojIVR
wzd5SZCAsNaDijkyf3zNvTTv5bYsLmhqdHT4g529aO0OplKdNtREgWDssJwdCaYlg+WeJvk2sy4+
vto7d2gRuCy150rbtpb3WD49EDUa8DjE/1VzmSkv8oBpDAWbTExk5ffGBbVZ2Z/c1/tXUtqyXZNj
nVxe5x9XwmQ7T0SrQ5CvzmZY41GyC1A2W4AwPr6ldx6g1LajFb1HB2nlkl3+x4VmJ5yLMmRcAA+8
ziUuOWXBkkrAL5iHedWffXy5ZQz8ETYtLQVhmAHomibVUqn3nuBcB6rqTDrAg3UpAGy4aYjBhWwR
5C6Uu3Zgsz++oP3mgo4phefwEbncprk3QJBmkjsT5xyOqNv47nc29Jvo02H49rYcc/n0TSh64OTF
3lMsyfWQokwphrvfOhY1jmvUR5361Ovbi7T95gUvH9/Wm9em8IswcTBrKFu6++MeelsKMb+BT87R
VMvLukLBGtFJohosiI76+GpvJg9FriYPzyXFnFGyP+4bq22qYXJtejJYqNj0tFRmPr7EMs/ujQyu
4QrmTTLrFSfm1wOR1mSBwR1DhDMEmzAB4y48hK04G9K5vMqG7iQvcFsCR1+OMYRhUeUVN6E/wius
zsnguORMv3EREE/0oJL07uPf780HuTwCrRlHlmICd/d+PWM0UhwAPIKAkFrR2SvwqsBtrUNLiu3H
l3rn3TrCtJnwSZtjIdmbR9uk9qLC9fFnQHEswcoyJ62SuriKMAGViXHw8eXee7mCSUbwX7xkvfeF
QOPt+Vw5dgdoiBucyMLqPxk/bx8e354jJOAIe0m637tESZaDZcwhokRLnAeudRpH3U2eTkdeY35y
N78+tdczzHIt5bLTlyZ1mr1rwVD1aQFTGrUMjAbELb5kLmV3I6J80yQDEWH9+K2POFCEVv7iYJPY
ffw8hXgzkl17+Y9lO5ZSvP/XI7mwvCi1SqKHZVjfzg3WFUq9QNATcWRn8YuwguM5qK9ZFH+UDukQ
eVykVx//Dm/nI9f2HBZ7bS5frdwbQoUSKqGr7wJ4AtPrVNZJPepvYWNiCQScSirWBq7G7ccXfTvV
uq7lSWXansUMv/+W64iqTi6Usyoj85sbGD/J6vraV0O5+vg6b78P12VVFHwhDsv//pJFEpvtdy2f
osL3ipQ0xSTtT3eZVRBWWn7yMb73Ntm22ZItmCc9KffGE0DKJC3NRTmHJAI9k3qcMVEjy+fMhTHm
BU7eQWnGd71Qd14uz0AiHf71++WJmkwKGhvf/hLmGEk31mPmrPoq3dph9QjfnVpFxyHcVw58Luqz
H1/xne+VQYMcxzUd5gV3bzlzRWUZjmDR9Dm5IlvKz91SPJjd8IRJpvnkdb73hLWUrC3Cc23N/uD1
95LDEVBgmTCxJjugxErPKAZqCa8CDTtUcyXGbRurTZfob2lo3Xx8r++MWq34C7Gfs2gZ9t5vjuUY
BbBm1IaPSHHWMr9mVvlkAnz3IoiOQAgK1o/971EGpgBqSom2EaSOVrR8bBh19f/HVfjoWTY8R/Al
7r02QwwzdUuf1+Zd4NRFKF34n01uy894Pb1qEwO9dnhgmADE3suKxVznpsEGzhXg6oAf0S0iPNx5
MGx8JclKiW7c1CCCPaTlH7+pt5Mal1aOJxzJWNHe3u0VINa6No/IMJmsg5p+Yjk/o7lfhdUzIVTr
bvz58fXe7ki4nuNSh19OGaa3N4lq+qTUY2jwJGysBmPa9DhPe/EIFwnLGCw1ZGiVW119fNV3Pgem
bA6Cwl6IR6zJrz8HWnRD4lc9eCSz2sLWQMHrnHUBdQmMpG42gTQvHqF8H/uYV+Yg+WTCeztUuTzz
qvTsZa+3/z34XRpMBscSgIHfUD3ASHsMcXx+fJPvPVrmcEcIZbNA7n8PDpx0Oy8ZRXZ9PFjErQwp
1ahni5pzhv+ceu3amj/7CN8ZP1xvOezwZKWzv69KuwGIn8YVXeb6TEJrQUtBX3ddx8NXny4dMXOf
fJDvbEboLjK1cdCB2cV+4PW7bFL6ks2yqW0hE1RkRyZui1fHO0n8FLiXd66YahBFHE/sXT9+xMuH
+PpD9VxqDkys3K/mxl9fumot3046dGrI/C6yqEJOnLnNJzf47kU8xcfhSOoX+0sxPjISK5fTVZTR
7ItmIkqS5uvHN/J2QHLatgRSIsr3aHD2vgeoLiOLMwtwpCLnmPaDnCio2sbW72T0l7cwy7UYIh7l
Em3LZWH84zRMxYKmyPLQ+oE2TU5x8RK2X3UJ/zQOPnl2b7cx3BEHU2mxrDMk9+7LQ0AlRVCjC7Oj
S3tWV2gU0lVEfmbudz8huY+ffHS/Bvj+kPjzinsbUwiv5dQjtV9R0k8AnVoW5fGS/MogyGigFlHL
fnlOt3nnzzvDcaMHo5zaw194wtDqqRDbozzKJ9GezZUPpiDS8qY3jOgGSJN4+vi1v/ftuA7HQZut
Hmva/nayCBAH6QoLlBcFz7qF+U+PASGN9xR56F/g0W+SLEOkF5TQFtPvH1/eUsu3+efTWmpLik2B
R6nHYcHZf1pwN2U+mTcTjLk0Wvupq3NiTNiPdkdZEhnBz6kAdEf/ls5pd2+y3fYO+mmw1YlT6Eyc
CxEUmphKilfqgrUxZ8HUMux+zmRbRB6AHByMw0p0ruF9mxBgQVclX6uIW9q/nfIM0nRGXMYY5ZyB
wBfb9zCjXcd20zd0rvOO2IQ1utgcVBY2oJRcdp1PmXnvpp1KR0KMKlncClGP81eqygmm7DxHaFbd
WWFTIQRyZ2jgxUHa1miC6YOGgV5ygISHVDggR1ZInCdpgg6Ho2FW4LxUSWy/VG47mYhYPJFW2E/K
CYoRTYtKIQWwojmAoE0o/NTvRBkk5a7u2w5jZIqJBFCtzkhJIHGjFfiNw6gaCMKqi87D8KkLNqOb
MSnK7h6YealIORli91KZYeIFKy+OQAfD5Lam+TyJu5kESitP853RFwXqkQlz40BEKLwYcEVh5gDb
r7ECisd+MHvEsCA4LPTobUWQxXNPxYlEedmFFrlcQcUf0HTJpk3M0Ym9hT9CXThCYOnh1etJvS3y
VSF9aKNu00Iew0WFwnQN3yuP/fUoGwvwEj62FswcyMr53C8oTTrrHCnxdGoVvhZHwMGj9HaQNu5m
HJaRhPYeV6Em8NVISkxIVkolqVubXTWX11XXJR6U3RmWHg6VUrkuPZbEgxuFQQONy2oUfjPDn+DA
W1mrWtjt+AjagLRYzFQGffjWLqeEzBwSwJ8QiPv1TdfXZdds2tZjQKBoyuz0a+6GTkoPZkoCpB+R
i/SsSDO7OGthoU67Pumy4KvDnqE563Ke8RF4gkxU0JR1QqvJB/Xj3Va4decL3XdEXPpBZVjAEmJT
H1QqHptt28RtdmDHvsxOq0DG2YlpVolBoAck1PSo1GMxPEz8Ig1xkkEf0PmlGnQInhpsvindpFqZ
hl/YL7KIvQR3N6jA+WdqTyWe7zzoPJDBntz4aesVL9ThI/+ut7omfTTzOeMfMZUoEU10qeuML0YH
lA0Hc2SCTLEVFvuJEVqeuFUQt1+nrlDyqlMDb4gMxBNNgg+QD6NtF12HFhPJPnMI+WYjsTjQ0pN4
KYnAETiCTWFEJe1sA43bqjQBXN8bBXCKbtqSvOsFapVnLbUP5CFZrh/R48LVPBpyW8uIvtxI5Qnq
APptr2mmawcWGqelE7ORg2tt+qwMyO3JWJR6aKrNgN5ulXVZU36HvhdFl52H9+xH2sMzwTSKg849
wqQASwi9rPA2UgHVOmnyJEMWU8eOro6ZtQMPiOzQRTsHuQOYQoMz2m1Z6/Hax8PbHHV20pJ9AH6R
jrjomwHPBMmedQ9FMXVCmwokIgFO4WEEBRobg23qn+xt0XvhXbXcGtKv0wjx0+gt8gZJ0ORfWrvG
mHBqh9QcQaIoSC2rV3YmzfDGWvC+GOGt4SpE/ZEaUFaVJ58tjyxtwl9ABA5EmkZW8Z1CYdETR9s6
XnQj0qJ1oGn7QIR8OFGDzl4csOxWuKUNGfVHg1Y+RN5A2vXXuJlERNvMycGsD3ZaIDUaG9GRJWAa
8oDPz+jPM4K0/OOmrsjWXoUSRwY9aMNr+98Vq/90q+1/UBPt4x4a9PdmeMgf/myjLf/G7y6a5X1h
a04pABkVxW1J1+tvw0vT0l/xvtBcInPQQYZsOqyN/+yiGcL94hLUyH53aa+xz+bP/t5GMyznC901
U3oOtTiJKE/9lT4aNctX+wKGLgdfj4LFco6n42Tv7Qsag88lxihJbW0Jnza6Ye6IwnPL+t6UvRww
oMO5dfDR0dPTF33bE86VsvCLDbKbARFW25kJUQZ6pCDYidAnz8In7lPxCTonavCHYM0mVCTfdG4q
dVIaPkImt4qBJuRJmP2c0r4Ov4vRIr8idNsbICtoOmMJ4RUFXNGItVE2/Y1XdrZ7ljUaEzdNLbBP
fRfP0SHyQKLmBo3XgRzkHPOSlbpuvVO6R+U+9BihVvGQBSiiWmRo69COisuJZw7YsSuIgpwRT43I
Hn2yh7rI65OtYyUYJ8yCA8fKDar+mdk3e+qgi9wBVUBdJJIBUV9UmGF8JzVzLOvjkj44160iNstW
kwAqVSfPCz3DOSONm4NZKNMaRg+MQhtkJXm0K1KYPSR31Zi6654sZNy9MSQYK7KN6IBjiu0eaKMi
yyFvluhmnjR+shQ/7PfC9BpiMBL4dAv0nD5o46GuT0pg7ytQkPm910cV3goAC/NmKHmMJzHkgvKH
njEeP0Rt1qRA9/ugfBh0AxGPHbDOX+yqhKS+lrqrwMvx86vpNvGGCca2N4OwvMm1SvqjMYTCuYLW
QDhPlnuqRLXRVXG/M43AUhelUIO4z1ToWveDWLBQVc5kv8sHW4SH7DEqosCHOHfPfUPWKBWTOW/b
W5K9gOhrP+JVdY6FPzdnzLFNr8LbSIQtEU/Qj+lSjgY25yQsoMC7qJQ3XjZz4hZkZ4mzpM2T4ADL
XLWzeye4JiihQ2ATuoT0Nsp5NgCMvMxBBSSXFxEBsXKGIj33+4b2rmNYUb8qYP99RWkYk0ycDQWo
d+z1xBFioAQ41lRYwtm+wIwhA5kVfmS/v2IXGaABElWrv5qpUN3GdRQieT0p78YM+sm7GyvRq2sr
9+j3eB6+1e+Zgs6QrEfDId6yQgmk1pDHNOLleJxqpMowWQ58qJzZcYceRd9iAPL7tVkRwX2SgLW7
y016A0+y6e3wGB9kHn8jEW0eyd+uuvxkzILppRtoZfirxhpz5KJsKxP/MM/wnf+MAyQ/wM1kYW9Y
kNLmSGLCRylqT/a3mcgj9oijqh6MqWjuBbjIZjt3k6zitd22rfk82TQJScQcm/jUaPq6RnvGNHY4
pZBgThAGkUMWp12KSr7uCl2tq7IduoOEYBKJD7lXuN7I4ujP844csWuHMKH0sJqVE52wJyiLQwDG
y4pLzAkK7RiGsyQH0da47VDi9z9UysR1ZEpi7Pj+U/DWKbigZ68vw/Qps9vMvFhagCXZznWexZd9
G1RwhjkBxcc5P22+N+rMIIfEhrqbbvpuiKEP+CoZjiwMxfreJDErZFObhUHp4/U3MuMSe0M9nZp9
rtmPZE75oxzsITvm+GuGbMZLCOGV2TeAk1PCiPyJPaUAMIb+M6RLnBGdnVoTkJ+pGFHMLkZXOitx
XOVbT+eDf2w2ERCPzjc40cTDUJbbxA9NvHImgHIW7rq/9nJdGOg6C4gJbktaAJ0guqc7hyxmbxvR
Hf/uNA4RBFOIFexgaKzCOK27UHk8Jr7V7Wj7bs/+riAxVLUT4SWpnsjYRAhCZClJIw6sWycqiK7w
Oj0/NO1UwsyxXSAa/pOb8sm6VEVR0pv6cJxLhDzX9tBPxGMJj3YVbF7E7gvtx+um+kokheq+5VFq
1Kd1OwzIftHbcgeiru98FOXoAwdLZlvRsE0GBZbwIdjwnLEUcebiJgnWINvHSCgXZpbGOjC44zW+
Fmw7JBBxmAymKAnX8CGtYD0Ip8zOwqae4OPO7njfZxWBgJFhRu2pX9T2d1SQ6sYkG/zSqH23XJPi
U3nHQmhiNME3phiWI4O9WAZXtIDLluA9QBULL5edaUXAqpUpd+eaNjWcFemTMj3ADDa7244Ac/cA
KCza/gEAT3g2QNlztk5VDcnvgsv/5o2Wxb7p36uVTl7y6fU2a/nnf++zFJqkZY+FVoG9iIeI4B/7
LCm/0KWg7kw5T0skBmyA/q5Wsr8gM2MZ5Y9oR3naoh74j22W+uKyI0LXQYGegjmF3b+yzXpdWKSB
u7SflNL8AkhT6Gm8LsTh34oa009JgalQeBZtflUnyeMfD+PidynnT70S28NXWzm2l1iE2U56FiNV
2nT3Xl+F/cNocRbEEQx5FPqqjpMJgmmc3LmtP7Bfw3i1m4tcUQjzaz6lruqizWibWXdLmBv7mrx1
52+1IrFn1USkcIEGJzWWvJiaq1NzNZMqMMnfgKJkUSnKqfMSB4kjE8EtMbb2UoArFQUEWEgerk8z
WKKxZTqd9wNgnqOOH8bBNTEBQ/8kI7qRp57hxwb0xa7B908BeCxBnBbQ+SaMwc6dxXFMnPFoJ0lh
xYu+4w1kip2aAIFkMcwPTIU7vFlFuK4UDqrRPVeiTw+gBcTeBkqVmx1WfYmkWrVLFqnKZh80n8f8
/zJRb/B3SvZNf+InSckukoJ2AFdHO5Txh0049DXTVKZ8lKVs0Cbnh62bvr/rlRF31YMZGXnjPaGy
dKoE1axXEXAbteRAWmtBead7NG28I9BwnLjESZsSTenu0jKeXPI7HDBjHUADex17KgfJX/YjDTtY
SfZJiC6eqdwPsviwRiVO6zAr2+pClPkMlG1olCeIYXNlcFwVklpLVhaRAmXvZbBrOslqS0ZyUM2t
WBeFXU+ckUXttkdmNC0+EA/o3aYaeTrHk+akjbMyptLVFjPpd35sweTEA+cGz+lURJfE3cryPG+4
VLIac0sWhDmp/JmMOX7KQGLeIQ4L3BCNMo1zloDwmhTMMSeOrRaIsYRNxYk0bRwdOWE6Xs7KkrVh
WFnb3qlHp2T7EU7BQegETnw5CljUQEpr9s53be7ALcJcO/1AWUhpiWPMzJG5WtwgKs57EjJ8QQEv
bJHwHsapTjFeO5Oy08vIt4v02jZcuz3qM99Xq96dmxFnHpYRXG6VNfv+MnOnYjjkJNDH3olpGE1y
bsNOIpNkYJuBIaxu5AZXGyZU5cxqOqvsUrpnVotKm4IY53kyM5c08HFiA7OK+gkvaNx05XBe97Ki
FG06RAp1aoQCUlA+h1zSl5DRCQ/oTYCC+WBt27Gq8DzqqhMZFhonzQ+gSDX5OvVUT9FQ2q6xbeju
NZjrqJXuNNkaDSwP6aeHddwnwQUMlb5Yl0gJqpVlTV1NuneWYDNHpUu6hN040TMCzdZGoj9iK5ks
RJ+HaTfxcwpOdwVQAWP2qys6FEofzMBD3S21Ebt8coJlQmG+LOez3i8Sko+JCxYrCmrAPoiQLaIz
qxbtcDMh3NZHztiL6DARcQfLd24hWwVEJf+k1lNUXy3LZH6h+GlBAu4caiKWY3XwGSKnB3gdGCGw
u6SzO+tSpr3jniR6brKnvm35jVapUcjgIfDwWWML8bV1X6KUcg+y3CaL3RYp6vO6EIaKbpWTY1gB
hYnuvGuekgySNUF6LjUljWm6NIm4a7yAPoEScTCfR3Ui6s08LoYRREsSG2bSQ7Cek9bxr7BNuWCW
MyiMs/ES5xY5AOwWmR3uP57Il67Mvyr19LYQZFmuRUvY5kTO4WFvGm8SQ2IDYjasUH/GPqy+wZxe
Juqea7MgzuPjy/1qne1fj6alsgRtKWGrvQpAQO2yG0aux/73EcPe10GO9Ac0ibj+ug4xfvnMD6Bc
AKhgWzNvHWDlfHnHZhjdfPy7vG4i/b51lmRKoKhuBP2k17c+2WHce5xioAa4TYB5b/hhYaHHpzrB
XEOv0z0ZWRsUv7dST+N/BS/Fe0vn0px68whQjNroUtBA28vv9UejDIiZ0ZZuA3ascc5cM97NdU/V
Pc2/RXQ6+UDX5G2vBoGTZDyf64tK/8xBzrtL6LGsVy1cSCoESxcj3sph2EgdX378ZF7vIHgyVGok
chkkhXTRWTZe/4a1KZq2Y6z+OmLs/NB6poLifTIU3rsImm/loDNjHOw//iC2vN7WFCa8QW2nulvl
svhdHvy3j3oZvK+e9FJxUrTKNbUwvpi9Jy1S3aYzWairuZFwn+PFshC5LltqW27/8iPjNgRqPxQk
Lk3V148s8ROCaIaIjIDBaA71YrGDI/PX74eLoO+0TFSUb96Ll9bZMMW8FzJ2gwN7LMWN4UTmcdBA
Uvj4ft55dBjYBZtc6vs0+Pa+U4pxTQfJKcL1Smxw+yNzHxPzM/nSexeht78IiJa5x1z+/I8vIXAH
0PkYAKF/h91tNsdMp740HPyzk/XXxxvxgVI6rmkhVpL7M12F6MvxCXeAHx3K21IO5hkHu+yTr3t5
z6+HHIVSWp90XlH4MBJe31KuEreISoacX4/nRCsRn0JZYFWPJbmHfbIyfD88+vhVvXdJZVm0+FmX
0RrvzWO+0VqBgl1JiADmR1ccdblYN1Z0aiYTX1VofDJvvn1rFsVlniFlS2uRvr++RSBx7VyGXkgm
23Bvy+7esuvbvMk/WZneuwzAa8agxTEG4dLryzRdEreOzWBP2GfFx2mBXHs1jbStqHawaf/kKb5Z
CLmEQui+VLk53e0/Rc/MRzN3gWTYFT1NNlA5WztPoqjJKNPCKo309cfvTSx3sD9WEEYvt6cUo2Bv
+Lcl2yAzZPhblTJ2PWVOvNvKhmRc2gOpf0gJfHtJ3aL8CdO1+2FQAgc2lwbau/GqkU1+WCmahuzj
PjMbvPf0UeUvMlHHs1gjXz99aouQ0EMGlZxQpJFhxB5nTfnUg/CUNuSYffwsXp8mWXGQiYpFLUn3
gmlnfzEYmZFFBYNrZeFQXNMVJV9zDr7b43ziJP2l6MRtNanTjy/6ZgVaXrnLYKYlId4uDz0FJlHh
dCN+HaSumBz3ajBM6+rXVf4Xl04Ug+HfV07WDxOZhn87atKH/Ln5s1O1/Hu/KyiG61HyWGSWlEoY
Xb/2nb9bVYYWX1jfLEYC88uvjtQ/ayi0sRCoI65bbA6CfhZT3d9rKPwRG3e+XGalpcHFtX456f61
J2v2/v7P8savPdgfn6ZCCkqDCdWwshCwKr23/DmwrsoprM0dm+ETtnAADepwRZJZCAEtPMcMfRMV
A83xOL3gKPJDTyTRAdng/JubtLSNCdg5mzaHtMVrMc/nECwG+DXDKZIfuSWaoz43gi5Ym2V61tbW
0QT0jqZv/FX2kFIsbzyeLUniMzvhyTDPGuRGCMn0Ou9I/VZlh3Pc8G5BwwfbAuzbmqkyXFuDUGvp
Rf06J19v1TYpMVpWRzG1ab/Zg+JkiuuRXX5YH9ogOcb2aG5IfvJuCCTcdBZZzO50kHOZNK4/mV/3
JpTliWJeoMyFvl2z+d+bUAwvQh1jaHNnl8xvqUREQAZZm+7+GGsXv1/Rn2/OWX7O3ptD8K3ZVSz6
do4aryeuwKUA6weGues7MjhzjT11cOaHOOuWF7QeBv+MDcC6bd1s7Q7gTiXnDTs6GxbLduceFVO+
YRbod4WwX1oNE7se8qOQUA7AHd7XsqQiEml1aThAccFSrafc+OEk060K6w0IxEuYLztkqBX6n5aC
LYCXPmxO5Nzf+bK+8jlrxyFJtzoCWk4z7NlSRbqem+6lD/JsZ0K5WbdReMBqR1hkT3IUCoFzswt3
oUnzCrbYDBXABBdX/Tdn59EcN7pm6b8yMXvcgDeL2QBIID2TTFptEBQlwnuPXz8PVPdOs1gKsac3
N7pLVfoS7jPve85zvNDUoFQs+p5Nz30n57nTSdTIyHgmU+ttSrUN0VY7PcZPMfb5noOgTbumzOro
i738XzaUv992DbOYzpOljknxky/z41ZO1gR9FNh2eZIS4ceF5jv3LBiF8Rr32vMYjdz6MI9vA2g3
NrDf22xR9sJS+cEgN+4kDneBqb3KAvOwnL8ogUo+qUAz0qzTB6zLMthT/VUWx60gGtd5vFgzsVT1
4mVl5rcFEOr0THfKbfrco6d1FSb5adFWDmcV+NGgv4TR4ilrkd/ItM5TFraXlSK/Atb2ECbdZKmE
qaZhUD25EDCZ2WVhXsOi3EyL9cLvPBlN6hPQ/bye0bopspF2HTLgSrk+ndmr01ERFX8pMw9o9mFC
rTWJ5UkZ24E+HT8/h01FKoMG3UAi/MqcvJXeMOfTWjIrYj+D2c6uxke4dNMu5LyMGQUt6i+psFHq
eAPGhXLEDHJ5sgLi5ELDn1MIH0Rj7rtxLt0SVh3kiZkJijimMDcgUCAFkq/RIJ3ENNgUAGg6q3tM
q9uqWrZVzVanTc/EEz+ScX3LnTssKEVHIlkGItAJht2o9P/qcXJV8lYoZ+l2OW9ZpeFFtsfMekCk
44r1izIcSEnc6MlRzxRfDCyUOruI2E8oafjzLbvTk3Of+2F7XYD15sOPlE56rp5gHdHEr49Wd8zA
UA3F91A4BoBQUvVE29UVaXKMIO6NSYSjWUL4uJXIo+tyYiV9XfhpGYljQsRKa9KE9PcMTgEnfbK5
DEdJ+++doG8tPb3C5DuUQ+XPVJsQqjhKV/g0XsiZBF6nPuhk0fQE/UXhqReJSU9GaplQYQEpjBhy
Ky338Nl7WY6mEMyDQLnVWJTNoIX7vtJ2NHbAP/0EGe5TT9uskQWNniM4XwFxwYYNGzD/wmHF2zVC
7iV6DRBK3hbq7GvlEwhvT8LDSeoIAT39IVbnTdS9tmvUQWM4+FRcAQe7NJNRM2ZPQMDWmCe/QIZk
iqXD1h94SusEuGqk6dqj8VuZMxrlatA21x6yBq1ltFvnmGr8qGzmCb6qhnpt9Etq61X6bmXbkkhQ
hbua6S7sfhuGio1nFhALWjHet9pbWhpTMW+T4i1ZTkUd3Jq0SxAOwu5GKbCbKXnH5EiZ1lbg300Q
dSj5XuSf9nQ8Y/r2uPgzChdhsAtiCdqYtQkew4qAo2M2f5/JLPwuzIeBn0S/lWC4sD6UmCBgu9jN
coAqYCsIyZaOyYtMFjJDtG6bkuQs8X+S4ag1mFQBXuAfQupm6/yqxtrm/MD1nBIrPpwQ2supPSo+
3HJsOSQDWduUIcaW8oB8GQuBTOUnzRygQQUnBQiCjBtEnp+VmaxCANC0K/djUP2EMl4tOhYUFu4Y
lWfYk2j8SpjPJhofqKIiE9jLQcZUDBjloaXrWWG0EONTiawzhJjQSoG7qJkdlXwIYFyqywDkpVB3
SXe7JHAUZCSLPX9Bmdu6ylOLt0pNFAm5GWYgncH6I+gcywfA04+j9kPRzrJgyU4kPlt8CFHxWPfr
QenQz7dRsRXgVLYAN6SR0Adil38EwUGpHxvLi+D/zbD5KvO20/VNIycXUblIEomY7S7QrG2rJ7va
qoA/ak7ZPxuhdWhHwBrJZp0cFLM4WOFI42W1kdxYy1tkcfHmU1WOWzoCdsLLA0FpmwqIYhBDw5Us
ttXAA4O8qt40IT36/n4ytC0LNtEout/Vuj8O9JaT3jaYvKP5JQ2Xb1H6FAQ/xGxtPe+i+U0T3qrg
ocy+6+NbRKiVjDyGfBLHmEo/xkgcMsMmxB9WK2nuKNW8lEyFEW1yGQPqUHyL4e5LVGfkAMmfta1r
f7FYNuX60k2PklJASLoLlHdiD2I0s4lrQDRp+2tS+GStOPGkb8hK9gdMcwLIxiyw4F7cNsSwxQNB
yNmVbjCJOewnRrIeip9qdk7n73JIf+m7IY0cKDu/QsJX5Zyhm96HnEKuWrIdeKnrgI9kijZmwgJS
oNP/Fsd4es3DGAE6KfGUdIsj03arKuKt9W5DhJ6jy49B4ufCk6AR4hmSN2R1mWvMLdj8XRm+dloJ
711wTck41MbBWrU6humlZvEYzru6+ilzb7OBmHr9uvCgeus4ioco2yk05aLuSSuIuiBUUmouQm0+
jPTz44D7zX6CjDvATCYEUuC7w1LSjlOdgMQiVyQ6tlBrJ12eh/JCZBlvfOYIpPOBwLKAdDQioDsB
3mRuJ+QnsXyNOgSe/Fj21GQlN+S1kfpbat52wgctt+8ThLYp4cEObkhOUk3kDV9OnY77cWmuYv0u
sJVKtWNnPoXiPgI0aqVPgHxibbEj8QSK08kgVsHLsRXkDOCQXZLZsqE6jfWIYpyun+eyT2w7O2cJ
qHRsygV8o8orgptUecnnBLLdbZYd5omw5t6bR7hcTJOkZyfNM9yYLSRTm9SP17yZYY90LzSFfvTL
t6K+y8X7nLVFS0ipKm6W4DSTLVrkP6b+0JGkXpk/KzTyBjGUAnyrjQkOquJsqkgJ8pXKm8ND3JIx
Epl2nr5GXH7Ip6kkFwktw7rfkNP7MlUBduo7MbuV6tjvVIFkrLuI+qpArhdZ7hG7CV0h4VqhCcRs
Horqsznl8PM4ygj9UQ7uKUiwVSCUSc9clGSH0Ai36E/9crqnV7gB4+dZ1n3MOz/1uZsYkLsXOlaJ
AvxNcNvGz8FLlhVJrKWxlbrvXYeoL2/Z76YOyrpNTLJzkombfjgRRsVEuEVCQ1/q0tZEMmtXQScF
DvBqi/PGkC8VaqJltYpLoieZ99OUkOCu7tu0IyuFOWaFj9fvFG42UInsyLiXxldJParIqfAQ2EP+
WLIdw7crhk+Igtn0TU46PQokTpG1G013Fc+kICdi7PdlvpOJuCNo0G7CyFGGEUjT4ujduUWLlfMz
dQRvok7Ga7U31cKtEM9oanUaooe1cjTmhUM+oxNrZNY158pUF/b/2k7BclArqr0Anhr47hbhueSN
kelU9eM1Uk7Q8DV6kPGzZnwTphuyeRyNIDFFuIdxuVO1azuiRJvCKzD2MyROZwG5K089LXJyz0ET
5jHUH+G+AwxECJBOOI4G9kwr7dC4FHy8bKB6I0at45XhzVih24ISVV9a/q1If1S63gsqapMFIEHr
XEbXhRgoPb/ORv3Kf+7q5YulX6cMfJUCch4oMD1VC/hrAYx8idXn1vhWWNGLYOaunJSn3uD35rTr
HHOBYLSk7O7i+blXNUK2FFN1u7a+icvuGfmfjw4Hj5eQ3+Cr8ExyqxR9eJPE5iU3DCwLWu+o6/5W
V/ODNCSPSURPFY0YevC2g/MFUSi2jBsQrS9kVRynNHe1WD/VxU6c2TVGzrKMm255rpozynsSdZ8X
Hb8+YgVRuUmFU9I+FPnijAa8MqilJGwR+iSRBla35jZR63c5hZzURfkN4UFUw2aggc9N981YRq+f
iQ1vpV2k1rZBUKmZ5QySPqq18HPRYbCFiqqSGmvBmgqH2zC5n/vxaOV3c3dMZTYxo7hB+0XqL0E4
pXir50LKf9MxdYdObJYXsbpk4viA08I1TKKtEnWvhWNrQ3zfSdCDF3rRHN036r4o5R08PSRw5SY3
xisP6QsayKcCKQd4TnhUtimvUBDE0P33Ex56VIDbQ6R6ehN6c41EEVKxVNKx49D2xSGev+ofh8kP
Q62Fuw99gQLOdJlIDAVOjWRz/ADIQZhU5Tb5olywHkv/MZIm4lLSkTRq+qc6j1KIMe6LRPWCHmbW
8mMWfqB6s2lA24Zm2trEGsa26c+X91kG/det/DCq/Pfrm6oMN0vBqOKeIE36EBvd0Q6pT9rYjjwN
j6RYp7x0fuj2XxzUpX+WYXiKNPeosqLqplLy96GVPMeOIBH8PSqDbY7BMUDDzI7hBvYvxojogsaf
DV/BnnhYd3EHSUqggUYu+AXXIJfrz7fidy8VkifeKngdqvy5bEDAH2rFKFe9qaQWhn0A5Vo47IPk
i57Fp1Lvrzv+YRzrs2GQDM80VTPVk0jMjfrXYn7584X87r5+HODzi2ShNCelVvUE5W6sj5F0P2Vf
mDm/uFfWp7eGKpLQJx3XYCiPUxz7C1M2O0JfXu7+fC2/+yg+XsunL53NwGQtHe/ILBRuuizoLEHG
IQ/mzJyLLiIiPhBxw+nmz+N+boj84yl9+u5DIoF0dFOq17jje7ytfXAxPjnwjug2DpDUL16+r57Z
+ucfphlp4guhNqF6mNqcMegPa9hzTG7Any/r98+NpoZJtVvWP/f7K8InzFbFrAMLQi44+7V37NPd
ttj9eRx5fS6fJzNanCIiw9U3/XmGTmbLHCUwWx48HkIm3uKOrNLMTtZY6BbEdNlukmw/txP2in2o
v1o5PKdpPkoT58Ueda51tDB81dpdQPIWRD35Vhy+eIn/WZ5lklVxgBgW/isoGX+/5/mYZQqpOBCe
WXQj9OiKcBSkb1o1Q5Lf//mG/Pb5fhhrbTp9eL4L887cKoyV1fdVfotoDanSF+/sb7+VD2Osf/5h
jCLosDxzRPF6HVK2UmIPOAXlKSMEV1Ge6+K+/err/ER7QjDBQgwKhs7cilQx9U+vrZij5FdmgF/F
UbtONCnxebjKliKLI16HfXmE7Rptk03oUp16Svw/39RP3uJ/D0/D3sDkTdfyc6M0iUM+l6bnLfOz
S74Ztm+6nV7Ubbv9nwzExaKi5Sox4//91uI7TXIl7FiqHMkbbuJ96Bt+vyPx54uRftmh//HhrGQM
BUIMEo5PDzEiuo6mByOFr4Oreem+taleOuyGi43kGtv6IdjFzux1y8Z4BDg9ncVtsPnz5f52lviv
3/Drtn94kQZhIQZ+4jeUHMAxwT6Fk4Q6HW1E9f8HG/r3E/ww1Ke1ihZCWaFLZUJasLY+BxhRx1By
/3w9v11xPwzyabXq1aScA2m9no6ThXaba69/HuD3092HET4tUwTM12GmMwJVaGdx0eSe8hOH3116
hMR9MDb5cXrMNuIhc9q9fmttY5R23p9/xK+21R9enc+oCA4vncBpbH1Jg9t2q/rdTtlG7mBPDqLo
g+IL/uBHG+OLu/vbfRyaiP+8sr/+/MPr0tJQDyuDi1epQ5FyYMebwAUg7be76d18Lt3UzX6a/5OV
7MOg6zv8cVBY4aYUcrHycgrBYWtS4HcdR9E0u/nivq6vx5/u66ePvyT8M+vKX/eVYs8BJGDgIhm1
JSc4NKf2i7PNZ1niX3Pqhyv7tFRM8PercGohyCu32BBdS+zOhf48D+dgqO0CLYqtqILdE6EWDOEj
YdzuEsZe3f/483X/bhaAWKnTHEeEx67473e47Ihqhkuuep2xo3g4kkBeAg0PvlL4/XarBSQPdOUv
ZsfnyTWKFDDpycgebx/fhYfaidw31ZY5sjqp+984d/zueX4c79MNtpYsLUygzR7R6I1teLWvu0jL
6RMwHsnrX7ypv1v6Pw73aUbHCDNHAOrZK0fxXknv8zLfdvP9nx/W76a4D4Oonw4V0ZhUBoh+jqmq
gNMTooH1xaKw3pXPX8HHET69Dumi6JEuMUKq3A/Be9dEXqYQizO+IDLbSmiv/3xFX9y2X1yPDx94
iuuyCSfG0wVpH2W3Y9H6+nj58yC/Pf5+vKpPE3fTTZqUCqw/2g29Rae9lb5DSrklCWVX7kQ328TX
wBH9yK+f/jzyV5e3PtAPlzdCRGuWjrdCH+atIc+A+zWE41/xOH+7n/h4gevv+DhOFMH8ISXSM08k
Po4brtEZDtSH9oKNJ5h1l+VBcmQ3fG6PULDdwtd2/5NLxd0vcR4AKPzpzUGgR3bzeqmGuUuUh7bd
Ver11xD/X8Km/x7E+qb6WVy75ufP7vRafcZdr+P9P941Ip1/j+++dq9/+382yCW6+bb/2cx3P2G0
dv/R86z/5n/3D//Xz19/y/1c/fw///ut7Itu/dvCuPxEpv5ws9e//t//2fk15z+zf2Zh3OcflU3r
PP2Xskn/F4JyUKdokbB5rSLTv2RN8r80FUUTgGsohGjd1gn3P84w6V/UglQFOsRfnjH+sn+rmlTr
XzxCoBs8ROjTIny//1z15a954k+qpnXS+6/ZBHsZair0mmBYqXShjvn0+ovgRLI6p/oZZGpBJ8E4
A9giMI7scKXcW4l61TKqP+301cv4C9v5j5GRYa9QTTC42qeR4zIsx8RUNVwuyKDUJb3HKn6vRcSy
L++VIkKH745aFrlJqT4SlfEkDvNrry43U0j/2Nrn+zjEkGpIw95SxouhjDeH9mL24clsz72sbtV6
3IW9HyoBopOWlhSaqMuUf6VJhbb8+SYCB6ROpSqSvkrLUdz+/dvu5zDQReK87EW1ZnoMiVdMSIl6
duzEm0me2lvfB7KDndYgri/JF0LqCsFvS+UlnChYAx5gFlo7/qXsEOoT6lslSJ+TIcIGZ0zvEH8a
cEWVxN+bLo4lxCd8MnQjKnMbIdonStZ4DYModQGDb1QlO8SK/jO0FP7BlAR0FFJXawiNBpoae6Sv
kwbZWZozi+O3wYoUUq43uhm+Qk7JbL3Bbifk8lEwhoegeCfhqrgdxeINc64dRw3ajV4T6W83jZ2q
/GB2e4FDDDAKAtKaBet9FkkL6SLh0AfjpSS+bWHn/xgrTXqjJv1N3xI/KMrOnEkkfsF0W4MJKKMb
V7MvTIcY57NSWe98brua3aVfkPLhprX1ZA3NS91ryV4wCaG+Q6Xl5C159kHFlmiBv9KC1HTaITsZ
BBN0akQgaCUeVhGaG5IUCt9qzG6SlkwPc6DCzkRAfT9cX/tgu3Qwf5YktcgQGcczmWJ7xcBThZ8e
6DoKBwtLtpch9gvVVPX7hU5kFuDRBU6z3owddLjW1ev42LehsAU53J/BS+VQvYLZJ8VicTSl8sKK
wI8aX+QmlXu/wADmZTN0sIjCHQDEDHZF9kxHIHIrPKaO1swyzYflvoq/azVUF0sJr1YNJctIEiQB
pnxJUbCJrUF6HTEpTY6CTOuI+wmjs9xw1CjFpzGuWqfk1E6bQrzGa4aD0QwmIYMbOnce+aLJkYCX
wCG6ElJVhFyGvFfukYmncKoEpw+qrYpJE1tiYGxmi4hCtUP5I+HEF4nR0Jx2XO6LqUvs3ExvSfk7
ZmH4PU3NF+z+3wJNdMRBrYh7bw2SdOZtpb0jgzddMBM9yWrSDt3Crdq0OLwrX5j6rSikCkgPRCVE
UPIDuuzSTxP0nCjBLxmdkdARkxrvNOLlILvNbqCTu5IDyYngajiNMb/XXbgxJgnvO9AP27jJgvJ5
WnTJbqednruVAn7WCgPaagOSjwkngCtNB8Bb5DNVHYe1aUm3CemCN2Gtn+YcNYAxk7bRSYjYFlXe
g4k6QmsDpFfEktfgW+yUmaisQPTIEBwu9OL0HD2fJu3Npn9JTTKOwpZUH4SkT7EEIXGcslcEab8i
eOgU5kdVsjIHfOpz2DVuVKDZF8d2p5YDwOE0PdVyIW9GpXwuJYMgOH3NLzfrTWbxTuXZGg8/aW9F
2hcOJVPZFY3iBdqTq+qHpTMGm3gRIk2kK1wjpKKdOLqJWR/xJlBInQRpywrlpCUSoqLFekPnrMSV
mXmBuaAMQjpUolPC9F9vkh77gka1SSmJCUT/vdiFoNGC4utIp7KBc0snoSxhPqGy0o84MIgXsXhh
xYZ2PZKqQ1saZ5ASJETOxTUCDGQUwTv0TeydqvQjqyYCR7KarLBIG4CwNKFbDw1WSSXzJp0muaoN
3D6FdldAEwL7auskoKJymVnRImbWyoi2iYP4GtKNEpQQJ0TRVE4tjBe80Bj652sr5MquGeaNUrRI
+vTFKQPZRPOdOqKJLrYyAfGVFNP0SmHzEHRuW1YuwvHvKRA4IuIl/UmqeMd+lJn4rRIIJmvyLvCT
vAOy2/Y3bVh9V5TgBQ+qcitCOLNDLWjdSQ+Idt+r2fKE7IweeSIabiTcavHwnRgx+Q6DOc18Pusk
eIhVHnBumJNNYJ7sVY3uQRd4aAS99bqhuBEK/RSPIR5PfboVcQW7+TO2EOJpLDSXoVyicORWVdXI
U4ELRRgnQIl+SZ/B7BCxu6qrDOk2ncsn6AryimOXfKvYzeWh6TC+CpF6qB8kto48Twxo1mOu4Lko
5/J1igF4RVVDXjxtzZxxjr1alU6Xm6heDZ0YMPOh6nNsT1qYuZxaXhNJeuwzlARBguVXAkjiBVri
V0s9O6lS7RsTIWYtTndFZbhZVkvkNbH7aDp4d2WwHbLqpdFNFzQHPIkDOBGUchE6KPJcH0gCfm+V
7Kae8x3ncI30z9VIpuZ3NU18EN0vvZApWw2Bnp/GptsXS4ncRXiHgfOcrDQeQiKuxbBQNK1KxUdS
SZ9fIJmrlSu7bJXFm/gOTYRnsGqqhPQw0q1q2HqS8dKLpuDAeMlZOVXUag15Mqle22pNgo4ip+S/
d05eDt/KvJx21hTdYv/E4moS1RnIxoYmB0q1cd/kJyEyRKfpcYvFdfw0iUiIo6LuXPJjvYQ8PSNF
izfk2Z04TiMfVO7JJl7hSFC+xxmV/TI8NAZ6YZO12EQsAJuiUp04G3bAjlwVExB6mgSOYqXidJ8p
/Bej4YcNpYzWVC4JT1CtTf1WbZH/6b2KtLUtSzdL58iT1ETAiZjwcbbzXi0VOtktr1BpzNlGKS/a
NOBaliTUzno9AOML7kxD+N6Rwezq82Q6pI0+t5NxLcjZcvO8OAwTUqHhkf0a11LNLmnovC6m6cpj
ZnlL3bq5ScFlDMNdXU63ZUe6YZqXD5HORNLNb6lMMnnWsN6ztp37mrTUeEIr1Iyp6ZfRjgTDZyk1
XqXkWA5itwZ6f4MefWkm5pXUiM5L2QaOJQNgqhLQ8oQa77nnzlhP3A+lD85yvsJlILLgQvMiVco8
pejehaCzMYNrrP/Ecm7GkcXCHPMGoXVfOW0Sdach9GXZ7+fxjM+suWJ5fgjECOUL6hwnl9N6OwYW
crtFnfwiQ66gVexxo/mUKEjTzJSc2tZwAzO8lxXrKjRgZMicfaxKI0MiVtli1D0avakhNNO+j4Zx
gFLlyYV2kwN2G6fuTTKmYBPK5FqHkeREhUZnJS2+abjuV85UjvAdQqq1SKUrDtUdTW9HH9tq06Qx
kmTh1eyhAqUGYtFlJ4bon1s1w4AaM92b5IMC29xU01xQbIzP64+RTXTV7QTdRXwcNPmmt6anpiNj
qS6N+tLECluZxcSazoLF1gX6DGlqDtml4QEhJXFmOuuYqFzj0lwA6wWDP0ftQ6uI076d2q2F6MKn
hpNucZ7vFBQfU4VIZUR04ydKY6GIY2apGitE558+T2OqX5vajwU2PpomjF41NdoVDwlKtSmRT8wk
18QMmZClgOpWhfAYebDHZpugVrH3KAuwLkj1faTK1bavpuREDknozjgGD7L1oySo1DWsfgKjFQ37
WFf7vTj1yqbh19itGy0gLiwOIuIq1YGGY4G+cogVQj+rFERfd/IPOR7zhzl4h+DQ+kU54LLoYRCx
Q6X4H55mpC77ZWo35BoXrtqEiSNM7W7sssq9Z8cr3bNc7+SB9HZZo2tHRQ0NjLbc96oiPGHz3sSG
2j5DGzWJArNab9b7ZsstC+wk1RvXYK9HGi5HKc0RUkt1qikHgiZk4DiKl6JaTOS2T12UWOd46ZSN
xGhQU79b/TLbaKffEpzL20JBnB6OQfii5NXPtB7IaEktwhBT/SSk8i3r3fJct5UD3CF3NBRsG5ii
ZMCG5K/qnXzOS3HyKTFlB9ANfFdi1G7SsoWsNmF8jqSD2Esm+75ydlUR6sWozJzwenOXgZ4AFjpe
pck4VXI5e0BuSYiEGeQo4CEDodQ5j1ncQKgnLE3G6CfoGOJ+xPGiy9swVq5Y85eThiMmkeRvpSl7
8YJWuQYdAu3IhInAEXyLe6ewCaW1EMBnkEnNijw7+W0e1dapktWkl5rPisrsVNVIpzgUENMaHTjk
ZUJ4glL5rAWadiiymISTlm2qKBJWJrCp+/U/8CJGb9TQwQWo27Hb6+CVRMT5qWaPteap7VwC+nrB
+zNvDHD3dhxv4Sc9ZHOHkUDvwNPrccohZPGHWXpGhj97QLG51kW4b6pa9hqVLpY1W75QzHbVJ2uw
i5rfzpIe7sNwqh18b17ZpCxzCWvBiHUCepso2GnZ1GdNDB7QY+h3c0mzrdD35SC8TSCEd4ZwDIts
OYyL/iZkLDuwUFpbHDLU3aoMwyhH14mv7ibO5x8CuUJ2U1vs6ZbY2g9jY+3DxXhWrLDwqnHN0Rib
p6mKb3KOANAGUIHQfk56Dd6YtVbc2eQVi+nJoKn4x721EVJyc+sAdkoTMaXJnV3C6y+bSEYJTtpb
L1cHtSfCs2pj0Sdp/KUPovdyZpdcjvFPznGk2q4e4LJpLYSf07ESM9OmWV078Dk1p87Rh2RTLTiK
Wp2TzKjcuQsGr+8watTC0sOHMAYfl2C1i3o+/dAolIMWVgfQW8IzIOPaN4SBfqWiNDuoI4szxGm+
ixuE6n3CgU3V++6Q9Em0qRYYt7VMWGNe9Gyog6E691Llh8zGOo+019OWDZJFmXJQjM3AyQSgFVup
WSINJizP2jA8QeK7yHyT8EWjyxDGiTfm7OxFffByBTMIh4uzYJn3Si2UjhF+l0JCIgyCLMlvH1Tr
SZrjN3UR020pUceeDbwgXbWr3+qqZsEWZhFxm8QnDKd8CbqLYJXR1szzA2fiwrWwNPPKGgVuJBss
sQ4lZpeRF+kSi6z7PerIQI4J9eveUh683Efs+IZ7RW2NG7Z4sS73qNTJtOygL1pZRpFhVi66Wbx2
lhE5g4bMcTWTXaEAjmLZcr4mfJAIYU1bzp0YPYOGW7ds0hF+13bsItHP++yo1sYPRZbowOOKdrU6
rW0Av/NGrbDKDySKDgbsyWgg0WXQFbeMxcwrQdX4emvdS1oaHrS4shypq0CuJDpCfKvyWX9CV0UQ
C2RftFXsAm0cV7ugKPqXfIXJeMNgFleJJUuvI7x143WIKP32rNlRY+wrrNunMiR2Mc9dBUWfA/FG
Ypf9bA5wBhU8qDYHPBUVeGkvvAzoUPPEF7LguTAK4bSMvV0KSXyuEhqqMcDsrSS1+8UQ9EMASpeJ
dEsYzs8w4oSnRpxtmprExpqjqlkksU8tmDtUNdveYCvJBrrZmh1Kd7O4SeuJ5SENKAdIp4B4qqyU
r7Ukm04pJ+9aINxLU8phdP3mNIvEZB7FcIx3YhuBwtGxIsWTVe3rOjk3ddPe5FTVxSVNOT6LCD6l
IXyIgCPs8xrXlRyVpiOGje5PQSffDZW0jepSO+Ar8si7Ue8S9J+E/QgSx4yErX/W35fxEN5XU4fp
x2vqsb+YjaDtuFmpszJ8bSBw7eHXv1RyprdXnZQTKFh9oqHKzy1NjEGShXO5IC6T8O+FQ96D6wWb
aJjWBXRz6wbk+m2qzrg3Gss6EJHjim3Bp5VL1q5ViYANm8c+nvLLX/8TqI9dBQaqUm1RFtBCArHZ
xqlyKMbRvFlWmuEkZ4OHqN4vLXHAg6JGO3qJP8dUvScBCGm7pbV+YNZ3SYzOVazT0InM6d4aiR4H
eowh2tjUVkxcsqxsTKF8BllAkSuf1FX+2txMZXeEAXRcrImDN0L7pZVf9LE7aVEKT1kfdBIwWcbT
uAGrvNPKAwUR2U4qjUOyATcwa87LlMBRCpHDYn1o9Peyj0gnbUev0YF1kWTIdlC59Eu9+E0o3rXF
IVmtp4Gh/gDeqDl57YtKfApFanolkE1E5FPuBu28LcIldRuVTUyw7iRejSBW7fULLwxxC6Y05WiR
cbbsanEztxzIgnLxQkkVPbOt4k0Yc4fyUfLAMym+ao2dA8LKsPNIcBfqhFlO9U/N4uCAjDhmyTEk
dtFx64wD6KKiA4OoovIHkL+1ehqo+ZDu84zjq1oR4Qwz74Wc0M6JckTMkC/54fN3/gSvy9hmG6OO
NvKM/kKAnubGeY85iW1CX4y1veT3IFNnyFSabBt1Sn+nJcYMcjJgaXAkG5KTs3l6RdXCh8fepAKk
7llyc6cN9ZsqaWtNVd3EU6Hvmrl+a9n6NnI1HJpJ3GaCINt6iYw7rh2tDYqt0nByM4QoP8AVog2I
OLjV5B9F9QrPTDobOoJ1eNgj9zUZQZty+KLmccnCZE+BU/SCjQEslWUgs7DyEbeMvYnMo5hKEkLf
zdTzGau8PI1Ehm4SU3tQJPG16S0ny1KdyT+4W0AUeZ0YgxTTVJt58MZSgpUtrjJWH1+iZT5pSYZw
fpw1X4bW2KodaU+58mhO1rtpDd8LZF76S4IB06GA/G2cJEgsFbmW0cxsKFPPyYfVuoRjA/4N03Wu
U9yt4JtVQ39bUoDrulLdV3C8KKia5imVum011UhYKiqSBUB4cJxDQ7Ocs0KWVNggit3YkgYeV6wZ
up5uNJ1wAEVMSl4u+TBifywDCUcPa9HCgaKycvJ4hcRp1bo+mjpeuKUX9lP5MEcgUY2FG00d3q1N
Iq51CG+SJtyRrh7YmFyd/0vdeexIrmRp+olYoBabWThJp8vQMjdEREYmjdpo1Hz6/vwOZtBTQAPd
ywEKF6hCVN4Md9LsnF+6i6+BKA9F0k9DMmz2eBHWFBcFjlPZdUcqNpewrW5RVrYfetgNtpxo9+KN
skPC6Ht6yd0cO8ty2RwfQCY7WHmWP456/TQRhEnGfXbC/j2dXZkMy/I9I98N3WK9Tm3P7khW5cGy
jYM+279IfyPaGMs6a9yT3dwsJD5RFrk1TVE15wAr/H1lb2wsJdkLcbW5Jr/FwqkQkDfkZSQo+zkq
gGozQzvfRHL7IrFaMI7QdFmK15JA/1gvvbuu6quQQbKonQvl2TH+r4RG+iZRvfsu6wBzBzG3pdWl
SVVdqEAgw3iP0EsPK1VeiTqL5xR6kjyvj6oyPIK8NF5sqyZwT5zdEdG/waFTdPfeUD13eY/tYysf
yRSqHtt6udOUTj+889voxruiaB56Cri1xot7EZD5WTPC2uMhLberFKt2bZsfc3DWxHfEgme6OCkd
C1alecuuNNj/LWmyQIkxdLaWE8Qk1b8Hgg7XLCBNGRSRWFJahOX33PfZPk/H34SnkZhscgoEwT5g
+eFGt3MuxOlh3jDFeVbphaU205HsLlGw8Gy1BfBQuRQ32DVzE7eDCZjISue7GlrgJOReq8rPWM9D
KJGI1Le7xrIQcvq08KVzDxSDb8px5UH2tFuTUbVFBBcaoVdjVat9wkkLk2FQ98iAawU17M28o+0O
o1BauyFQ735KcQfa9tXtWAGVDzJAAHYZNvw0rzUes6ndDi5CNGy58lhU+VU2gtO9rb/zOe/2XHTv
QdtqLC9KxY1o6EufGmwLjZN0EsuNUfL1BPo3Xo9Uze4u2+5qYkzLTW8ues7HqonxSVlbEQbcTMp+
13MWWd3qOQUa+y+V74mWl3nCsw/YlHE1+AXM02T7R8KG3wdCkneOUVCyRO5x343azrPHJvKz9dnz
1nhMibbL+vxp3VD1QvBxNNabFesENnrAAU3QLnwuZRAG3jRd66x/bxx5Yojk68M+BndrhGt3UGQ3
h+WMFwjzwM21bWDOpxWbdOH7FTOJlIsIM3v7dM36r9UHb0rB47hzERNoI49mgG8pIys8c6b3YDbe
RoF9yKicZM7Vfc9qRgj1+1pCJK40u2INh63JlhcgpINLDIEByYED1VYhgZC8jEQPBsJ8dp32lbQ6
jcTyH18YJPuic0lKR38obstF24/z3tLfDNo4Tou2xYEzRU3BQ+30cj9QvcBVj+O8t7RTpqlfhleD
4a3khS+1GTPxMGPa04j6iBxMP8TnwZ23W71cxLSd3G318LFJg2hNXT9iHJgPTaN/ptRDXkb+B9Pj
a1jZuWWqUQliDg90mWC/nY0yts3iWw05DZm0Z0U2EPFqXkvHW09WMR+3ImhC3+sdniXwTTdf87Dt
tF+rqxNxYw6nPI1XwiK4PcQ9spuGLk/PTRxv/na9eToj7NgNtkXakZONjBfiVSsNEadNjG34r5IG
bVGNfbBm/tX1kt1p5QTd0prgtFjmiKV5KQkID22A8FojQlLX+v3oL/fkReN8pqfpTLQ2DezYtkKL
LuZdDm5HXGkZcaeCD/HeQm+RrmBggu5884Tk2z8P4DxcLxVgbCxk8TZRJiM34e5lmX1onQzuvQa3
JCloTGBFcR1trYqBrJl8dDN2xfJSrPKJ6HosZV771OTiCbtTHpm6FgXF9mIuilTEEn8Xw953at+y
61FwgfG9tsVC0jMfesR9+rdxvYc1ZYXLmoUPis1+zlhAROoOBGT7MbNInswlocZ6tz3K1YrTgHVj
aV0CQm5ZfX17GWbg4PnWrORUkrLBuoqoHBjxlNU301ltICxvY3I98W4OyxwpZX2bXfc6GzdsoblZ
dN2FB6p2T1stI1IMTttaWAeIhQeh1WGZNex2FJ5EdVbNUT9O5sEJ2uM05Gc96w96W1HZkWV5JLuL
JFKcqCvgODzt1D37iVLybAyDE+kLOKYavEOaV88AWhjyYkevoroUetRqpKc0aXEmozY0ekckrrc8
BHPzGpSNIJzLWuKU3Ge98PdDVQoG7EO9rE9QeWO4+JhRW4i4IX91fPdbJxty5y4GaQxuARDqLqGs
UhpmrMKP5DWtLe1AL04Km4OyYUI7iMGmeeI5/s797O843gUtv0EhNpN6HFClLl2ilYVu13TtWXaV
fV3Nqk1WpftR7agfsrDr3YCoYRwsvli/fSIpVveHB5M6o3hr5nd9W2SkJkpCrBJD65W8OLkbgvlt
6rD6aZr3OFZ8+J5QP61pvlRajWcN7KVc3Y9u5UBTXhVTfFInq/THXVAxM9QlDL9RFm/VNoljE+hU
Gav2WG6ZuScy1qA6vDsBzYOUcLeHXjNUSVYYEGACPpsQ0aO30A2ZeaW39wvjrjK0++BjX5owPlU6
pphXYU69kveejYpo+qCvoqHv3/x6/EORVBVTouPt9GH5pbT1uQaACtdgTN/t7QbdGIxkmv9ktyK/
W3CGugtkK7ui3IEOlntFvNUOP9PH45YRKT9MBlzaurzp7WyFW65I0RMZqgIC/JX2OvXEp9jSmWJd
eeoYZPJpWIZ7AtW+utut/T8XUL20Nf/5d03Uf5ZE/a//nsbq/6OOk5vL67/Oj0rEvxWc3H78f4ur
jH+ZOiohzhWC/ByTweb/yKs0618mehwjQNngUG5Lwe3/1VcZxr+4VEz+X2R130It/5O+6l+ezdIb
BCS+oZIzrf+RvgpXwv+r3yV+D6GWQ/M8Q4JJAJH/b5LQ3qexZNK+mqVTL7pBXnIa+JfJz9gzOgNI
uIbxGf38mLnjkoiHNtfW45LhSTfMNU06S0bV1oFjljCLhtkEl8pHJKHqboda91b5HuB+t/Ty0vrD
/dz77V3QU+Zbx0RIrw+50codkZr9ZRLE/UNaJqMfXF25rneFyXDjpbOMtBlgVfUDUQipLhOjnBI5
OtFWNg0VBhX2cpQCY3GoyKEwNGgKg/M5rmzQJpMQ27z//c/fzMzs7HG2F9YFE6bLlVPOjsrEg1DJ
aznHga0ajPnA0VNXM7qq2wyzpG6kbvM47fJXa83KU9c0/ZH18Lt1RwrJYKLBAvz+h8qCZV8YEJN4
2QkpCbZ8v5nlAtbYlNRV8OusngQYzPAPZ8QLJ6XZO9E4boRt8BO5238yJG+A955b0FlSaFBPo8aP
rUmvigHuZnIeocZ3ncFJvhX69Dy01nCyaJ7fqbI9ldAld3Cy0EGKg6ejLxlu6c5arXLZ5+aGi2oG
EaQ1rTzjzPskfJI70knv3Bv+nxXiCRB+mwAXCGqA+stoJGCEHAuA3q0pPxpMwVYHOtViL9ZScshh
/0E5iaNNxps4m0XLM9RBK6b+sS84ySyNAGjL1IOjk6s3TXJyLl2TnmyFB5pP7FPk6m4ofTOaJ2s7
0AW/M/Fs37nBeqMbUHvpchyxMWf5fa8Z4r6ygIvt0mnCzNQpb6Ec6opG7Uy5mbsnt41djgdFFpN8
U6itoupYB3xfgBxLkG0X3xuRjq83fnVAFmQQSe5u6RgbbeNESyOWq5RVBtZDoBaliMYJfOhVswqY
iYB+Gnz17uWff1SC2LS0EKeUMxkyA7QlbaZnfTDkSaM1lrQUUrCMTTvpJDjd8y8/Y7fvjtkswKjG
5oW/gxe2Drv70AV3WzmtkQ+cFZM2aEWjGj3WzxSA2fDf9Wom28fW+h/0cj4VqpIrmBpJDxhE066l
Xr7C2/YfLm0NGYxjg9X+ipxMHpeSWMYym6erhV1WAPPYnRyvrkc+ODwiWQb39dL+aI1fJP+8+mRC
i2iYxvqiWSBIQb9CCnbOA9FN6zGl2oGQiby5Iqwy1wG5UwGn/s/nYUnXvaB/C72JuTY8657Znz1r
6M/5klvRljM0oNlazykpIkeAw/0//20uIWwndrTIcOsDO4c8VjJQFxYVdWk1oEPeY0ikjYy4OlvY
Ia1lcvY97JJtZRJ8TD9NFvnwrg/216aDokIJWoYvsqJe6Cz5RKHF00enVm8+lXs7la/di9I7BgJZ
J1rqU9LRkl3MS0HKtg3ebYDFRNk25ezPqxqiTC3wxdX8AbLfRz0ah7PFQh4F61hctVr99uZyTTQy
1OLST7O3dCqY/Cq4vgl//LleehVRGrNEtxqsXWFn5us5k5ABXVtdA7u8+AQv3OtN7kREeRKWRLbB
2SZD47lurGO2do8Ukqxx6wR/FL6SqUy3KG+yH5rNILg8lOFpeQ00P4iaoAap6fUO0QOL0twP7BRQ
Obuu/6eL2oIfKIcu6Q3yz3u9fyMO/qWayt/Iv8t95/Jtr3Y0DVAeG382PWj/5HjFdgPaMlPDFw8N
Mg1zcB+73l3PWnurJejhwHMHQUna1VncEQx9rqQJONjPf6gcuK5F3XzvAo1vGvqxeRhX75TW1NIs
LjLeyhkVUyTD6KqA6+1siYiaW5KuHP7oHVjZRiJR1ikZj+NCiIfnp7RHak1IF9W3zEGhJ636EhoZ
cYUgtcuB/+s7z36ol/HYbe1Zq8qjX5w7HXpBn+F+5IrQzil1LXYQcWGjgQ4piVqo1Eb+Re2miDgo
cBBQq7tpjB2b2BiSXsqklxje61v7AqB53JEZs+iUaSJlGOL8laYZH+4mbrSoacRfz64cYkZ4rzaY
ZDMd2z2P526ZEZV0bfZYODT4SF5DiqJ2bcE//IaUpkwnIyR9Fo1qQuHBI/LoU/BHMQbdi69Uib5X
VQ3anlkrgokQx3wfOdtYxj0KxU2NzqG3sgeIA+OfbFiyFuBfJ2D4XqAsGM9KrS+aRAFX122/pyPm
yRD9xzBtcyRLOjjYDeOKqCGj/WgCI6JV64koRA7E7bmqtyfbdEnAJ/gEbJBpuH7t3C6BURsTY/Cv
jqy+qdJODzWXqn5Z8yY4I5MwdyZKWDq0HnJd/tJMeaq2+cMmPpaYOfLKdWG1e1BMCKV6G6AYTfJj
C/vXWLl/NJQDvHLaAUQyqWeP4Li1s5B39qE12CRPTNmhwapPaFswJLCnbP/IqdlptrCpAj0hq541
Tf2yAf9ItWi+IDqDvXMLRtqAp3eDGPWYxtY8bsg4j4WNEsivCT2pxD1fwHeh1h7Bz/IEXJdelnx4
XloeDMMxRZKbksfGFkus2TylXrC3W225qJY7tNPSU90sfLeDBBkj1YkWM2pTS6qOtOAmm0CVvx9V
NxyNDjBMEeV1LQO1b2neOiliUk6TTXIVhOeO1d450d1AY6lbEaeJCptMwt48zHL7ohK23aNm/usv
OpJXFRRx0xIg5OmQEGnXX1gIh8hXMovpvZz97TpO1W+CguFbcmXxtwrJzE0jZ5yMuJ8gwLz20kuT
kz+DYVc8OqC/5RNNPtBCufwiCf2NU8QKF5WdM9E+ah7JMLOfmH90faSdINss8pbKX95MohaRkKfc
7ngMuXkBy5h2bq1CqG78O4KCUbH5vxd5ywxplpBv0r9jVwXRGAUMPITwiLsYhmYjqMchJ6txVbxU
4lvvEFGsWZxhYYj8znARXG0PnVwTK0Xk1I3ZGmVezv5uuidgCZ0EKRA/suLkaZ3qU5UuPOxuo/MX
YAFD6bGDSbzaHqA8RaJfFB+/rEX76vnwnPVa+pHX87VT3BQzxXANNZIeQPZRrVrOVU4vng/wGdD5
sZP59JIZzHityYFmdd+u2RJE5EHHEiEWdGhvm5kN3KsD7TBq40fFS++bqXlFcvDVWUXYaLMB1kwe
lp7Txy6skiy/3vDxPwTBdVUPg59WV06GG5zjEfq2ZElZu4iFTP3itAhW2/6Jjij7pl1+3dzppwM8
CKG3DhMtB0ktPZrjMjzs3MZJNW9/nUafDg4NWTtNWQ9E041hMJA5WMIkIqR41J0sHLTpfQFeIzkT
7Wn1Phs1Wi4abZKyYNRIbwKRvsAd19Rw4dqjbmXHdkB+EgBLaxZisKpYzgJ/7d5TBfLNbWOdX/Iz
iWw2uA+5WQalnNE8YGGc9JlIcopIXFXlseCV9p6nW/7dWDp14nIo5nnVHVfbfhzr23c2gMXNPKr6
Zk+kA24Ps6tOslw+fE10nN8ATUryKnfdCu7l5C+WIY6mk74J6NAFPmsLfPvSW/JjtbUMWJVDnbBq
PYKvysAZu0CAGvbTFciUaXct3jQk77WXDTF6BR+NI+/QZlCwLUHXcFTM0UQhbwbmdJ9nxdct1t/R
yiIcZngN256w+vXYAqr2ri+7Kg6eLJ8+SXI/n/PZycOxWxiT5KeXBo/pfU8UJ7pB69JmMCBu+dbS
mU04mXs/Y3DwtvInaIcAe4b4WuRQ7YZhXXfeSJAPbg/86Cr/NbOu8HUhhx424823b31jsoS78T63
uv4auERCxQcSe9oAM09/YLAoE5KYkPamMY9lFWywST52ihuX2QV65EC8cFl2H4LroguKb0rkqjCy
8vGctj2pKBE/dU8uIRegRwzQBkgBW2y9ZEUao7DEaJ1FhXCDcG2Z5brZu1SsU6BCJCVSdAvrYHzf
FFcM1+hO4auYFOCUVv8h0B4ZBHlAkYB0FqlpPPkrFyonLUigdhv151qeeT22uLD8ixWURzft86Sd
1icP6estEPXZW2zyW20j2ZA+EE4cFw2xyelW/zKU+WyY5fN4osH5lYbq3RZUxJgAwtAGtKfbDdQG
xMlQU2I729Wor+3WX0q3H+J5tX6owD5JV36OwZo9aI36EqmGzi0gma8i2DhqR349bc2XSwHnsBma
oFkwSMMWWYfVTgsKv/xr6vLtwrmA0mZLCi4KhG5hZWz7wXrTF/epEVh/KYdrQq3K7TtGyLCanTd9
KLt41owzkWijnT8Xbl8fR+tEdCpCnE5DtWOPSZ5NXZiXC2HpaIUpJ9p3duYd/FFwMSDhjhFK8Atq
6BWq6QScVJLZerfK3sKGWD00YpyfqS/8cpB7LoKQscBYq8Oycjimns4XJf+2lsla77PH8xmODDHI
qmcSMnOOek8H+9TVdhmm+V56DvNnWSSpkBasIs90AdzGJfIh9QGDDUoZt5KXwAMtRWbr7Ng5D+ZC
Pc4qvZ/SR9s2wHlzopevRC1/TKPxjF7s2piKHwFvHYmi3/HrB3VxziwNZ0VrLtT03cNnysg9eoTa
kguoMCvMbWQV6cVNUWs4LRO/67zb3aHKFXGRWwaczWlP/ib3ptccdMFIOQ/M3OmEglBqvLtN6h50
aaR7UxtOU46kZauGk+iafd3VZCi2ldr7W/BKC9aLSQVUzRqNmDW45Y3ebgfVFoR8+XvPZXZf1fwz
DcCydeBfm2p8GFvrG7yyJw63PXS9/ix855nP9TRoLeGyY5fFfbfBXPJyKtP7DVH84ejuN7nMrCRD
9rAMaRuSZ8wfiUDW1m/yMh9+anafoXF4wvLiwbJ5ESfHfl2n12LSTxZS411v1L/ScvqlO9aDzCxy
5bTxl8jbaDGNBz1VzqHgQxkZBep0ehRp+j2Zi7OrAlh+u7vlCK/DQ6ayd3awA7Kr10lPEUdR17GW
4mSO26nyicodZvtVNVPYb714qMtqbyA22VO+w/YJXp0tKUxsrX8HVeAhUbxkpajiCYQqwmF8RowM
RRz8hsF+MHLuMFw3z03e/c7qmnnKJIlzaD4hie+38tPb/I/MICVvzKY/xQAdyGG0+erea7mCpWgz
wCr9l53/kJ23b6lyFKM2ILwRb4aoel7owoiz9YVeJp8eV+tgGZ2xQ7SFah8jje7Im0j65PZtd0S6
ehjn9Yd68odiMJ9tO3vR9GU/T/VxnbYLQX07pQxIQJ+ZjPRsyCAC+4zg1TJq7Dmrr8We4BmmAQm+
InDuDMxvXvbQDqt7s943RwrpLg2UxkWfvxeLWQsTolbi9F6L7btDKUSkJq+nAFjwUYkWbkHWTHNt
GWB49IDlpOgi183kSdplShxdHzsOw4drkAHbLJwndnqjUmsnNg4YvVdiEil4cMv30dURulIMPNm3
5ivX3BO6Dbe08kyL7tvU7PNark/V6kR2qxJ42KeZtX9vdiP+6Rxzzu2+tvX+R+v7do/ucq9bLQqH
5WaHWKmPHVsx7YBF70suVKhWsW0EDtuoFpoHc5XusdXGd+K18a9UPonSek52Pd++sSBYL1riUdwR
yJ+9BUwBFnmaSVCNunJC/AeuopWNEYMLedVqnrKcOEx0JHBLyMatxSRiNP+dIUtIvW6MNk++Nmt/
U74AgfXmUzUTrh60zX7KR+vQa9M+DQiehbtDz6vurZmJRresPhzLdgmHxYxyq3B21mPzXggeYBCa
cOTjGlFtFpmKQT8e9dp+uL0adgcTm3IaYLL5YIJEa65FpY9yZSYM156xvxnrL32TB7UhGMJ91mLs
F+++6BBp1tu9zUO2azIfe1uxXQgpfB+sqb5MdhkZCs0jySqXxltzkmBNZPceDO8YNR1aRmvoDvzZ
I9AGeBk9slhZRuWxtArrB/b/SxugNOZa8K5qf2mKiXutT9CQ3Utb3DmFwuWwgdEYUDZrUd03qf95
Y3g0w3/eiu671TNxMIyBl2wAulpe5Ag94s+5RgZ1/VtJnaxn+wPuA4i2JiGxceLWuhZmxasugjc4
0I9tdm4Ez7YkquTNTMdyid0KUBX1MuLzI5HQ33bbv+acLPtluYz+jLBg47zeDMBlNMo+dKS8R9N/
m3gK9G0MS3aKFW7Cu+dvhRMLAqfZUZl2b6dyk/EbBFjuqCHTklosR8iqlzzI4PFrJrmWP3EqrDFC
aPetVzdhWmH+oScYzFZrPowCNZvFgrprKxeq1bOPiP9HJs5b1evQvgZcmOihq1k+T25pRNoQREGz
POsjcqa+FfB3zkzA/Eztcp4Sy2hhFOQxPxHO/tEH5uuqs2zalvMBcvze6MsfLDDR1vhlZAsQa0ou
98VSHygd3/rUDP0qM3fWxMdYwx+1lWbRjdfdY70t02AClOueEHQ25IP+9hDzN1N6rtJGxg0jMYoD
QtaA89D+kxTsalO19yUmIL0kGnLQWLL8wHzzU/oANi99zlauaKICg+DN0g2b1Hq0SPl8mRoSDph2
Qn9W9gmpho3diB48r8HA2mLlDAxOckOfolZfqyh3YT9xWjjYgvLTcPMrBpg7hnH2KLbWEsyQazQv
xNT2lnhTWzWfqgGzUc7BanvdjMGoeMpnbj5iB8l1qIZQlf3fRjfilHYyr8azYyzyvGbgUoHmflB4
jNLMVj9Qc/uhcOqTofpn33JNHEK4ffAijUT9G4DdOChD1gsDR1Nisf4hlc2JptU4dxHZRkFXs7+t
T2D4AvzX4HCtkKPPAgZQCjspJUbPOQEauziCWMXW/wIrf9YJ4JYO65Pqf1ARgyFk/IqOwQKPgvaB
IsjT6AXGgZa+GLHKnYdX6qZOdrEqtmThzwgzlPVh+eqZ/uCsNAci+zmcF0/f29V8bGr5inQ50six
xZZ/0eshqbL6q283LckMGTbsyTvNthkeSUFBO8m2x/jJlmu8CTV+agu5yJ0yk0CkF9FVd0ZfeZeu
F+V1SMFTR+mHK1BdTDfOY8kHNVU9dptu3bPozrHZfrgGmrRMnSgZ3dvca3tR1BhYJ/Hb69SWILFu
CRJlZ+2X9eb1JOMemA5bOwmqHrsEjt8OO5pgp3Q+R9yUcAdIjihZaIMWP7rxyxAcHjYeX+KwHyhe
tOLa9HlqVZN0qgMqGyn7dr32l2jpqBd59tZ5f+0KNhwGpQ0pd4KlHcR81kb/Od2639a41meThZHe
BhzOteYkWYr/Q/MP1Jw2eDXjtpI4b2xUfvZ2Jm5gATAlM94A3i7QcS5968WbGI652ZdhK8DQLDBc
oFt2uNgc1a+y8l865MxdtXLu9Msvs5mPus6RjAgtbufziDNus9AdCXO6p0i81+S7G2yhNxQZHeKD
FTaLuG0GGU4fUopimfX7pdrw8ax8gIZU91ODwUQtp8o82JqDx8Nx3rMZGAflTWII105Q/Oc7e4Qm
V0vZJNYoT1tfnMxyfmIwM0+6bj3ia/jDoNWg2MDyTuJyTU8WJg+jCF3MjwsuuAO+2N9GgXfaMoco
Lecl7gr0YM5Y+4dmktHUAuVUc4Gi1Ccdnm0uOxjupxU4Y7JM28mD5DjTlPpnnEH9V5YHruSWYsp+
Xo+NYvjSh/YvXN/Jd3XvKNlAdp1w8rjyqN/MHKRA2lGzh4vp0HyAare41E36Ku1m2FP4Pp5G1ttT
G3D4zLL4G/B33q2duuhtTQFCD4JdCQY0gSBoe8xD8uY0UtSzP6Y+q6gpqRif5NRdNBdOHrD7V2+B
t6zlaIcerF7oGwgIMBr+7mfCqYOMaoPOc94NHrqobJ0r6tmOaZGc3tbr76kQfluz9ctYQksf6BS2
KHwQxfjdtxYtWhXZAfVEZN/Q/6ymoPuqb/WEn6HohQTUyZmbSK3O8FDY9oNt4BlCd1Huq0IkHu/+
UVTyveYpIUHR4ccbEskyOZxUCewiUiAgKoXmeFT8yY5Wf1T0luwpcSVD2PElCRdQnbpj+JGmSDS3
aFSAxTo3WM/DUnDSQV7YCN1PaKX8k+nM/snq5svgZo+jKPg3VO6VyrT51KcIq22zHiMNT/Apu/zz
vy7SupustT9MQ1dchuaBnjHKm6tgjmEcErOkfzULMnw2wTutqyNsnPqaBFJHeNvIKquXXCxMxcIM
lcTTMw2zfrLn9MFuUG5bVIbsODCJYlNwsC5iSl8HbexsRLcKFhbdF20Yi8BgIrvPcoItgL42Tv/8
w6HDxUunGH0LWv/23KXa+wDJToICNYdDf9fgsUxEKoExXH2JC4fRQWRqLyvztUjJeNwZmS+SzlEP
9IdaCfvTfYukbKCPBRg6i5rtpsxsSkVYAwKQFvzB94EJZ41vabO791wUViKRWJ0y/bxuI8c/TTKi
+6q7wGJXEH9Eq1/6VH8fPJesyqF4HhFoR+tiuZj8Qfr7Rrxi1cW6V3Sftao/bZsFWhpCP5kT2lKI
3wDNeWQZpUowlUcsAS/Qh0C9RvEUAGeuQAjhlqHt8QnUb0cXjq7lfmxNTCozyqt2KfJ9MT9VYznE
rQI7GqFmCPZUkBeF+dcoxr210J7sKUfG6CdPhYv5KDDKL9sa2CTZU6Qxcgno2oUV5J2GaIwK2fLq
WzcgS/i/2zptdm1dfRYzGdRrJj/80taZ6Gx2fUGfib5cc68Qj+3iLgj6D5qqDpVfvm3ZUu08BSzq
MJtjwvpQNokYskxJ1Ba9oM1FuvuFOt59lr5An/SnVbmxVOZnPaK/XhtpwmDVGxkO9Ehrvuyjyreo
x2C4n4O/DSPtXqQT6LFCAaT1lR0W2gY5rxG/ULRalE8ot8Ssrwfbkt/Dqueou6wXlmwiAsz64irz
J60D52AXMCMjCCwJhdauGohht7Vj6mJ+cc1v013pfPLnWKQg5VZ5mC2SP3jF3nN7FXezQHSFnWA9
Vc1zOmq4yOkf8VcKpzLuNuke8Enhnvct/4DWyoj5iP9kY874Mc5TQjzHXncbL1rpaqkgOjF9dPjy
l2uPkwKNmYAd8fyniadq05yfrjGu63RbIhss5CXbZul6x6xdgqSQ617zxzJRRkfq/vyZewOYbete
SfDZDfMyn4fKuutnYCwnxegQFFoZkfFxbiE3ETikdWhUzILjredTn3LjFRNY6JRvY+lWRwh3lshN
OXe5P+6NJn1yN11esymd4Ju268BMiz78VgA/3QkXR3pavTl++2VNnhmPunhH3Cm3OTjoFaH3qK6D
xVmSegCWqW4QgRq/SwdL5QaZvzOUrA/5BAQ8WyQBINLeVU9Yyda7SZ5RP6bnUnMpv0UE0vj4PLp8
BKSuBBUAFkVKtUF+Q8dEnnpoZVyPJ6g1t/MIVKGy5oDzYzqj1zksBdJqz2p+Ot3GR9vQzDLf0vsB
mh/qiUmhDSoX0p8i7XboqR2hyV72UOFGUHvHAU1jMRonV3HpB0t59vF8IczObqH4jCe5z5pLVI2O
Ij//Nuz+R+Uo/DAf3b5h+4w+Oz1uw3SVunvwxqHDlUjnwzZu4SJQC1lj+UfzOvZm7U3VTvqoc07i
+NzOxYzCoOiGBMcJ7/BUhTyqNvwO8c+ND+1RO3OS/gd7Z9Jct7Vl6b9SkXM4DpqDAwxywntx+4Y9
RU0QVEP0fY9fnx9oV6bM9LMrBxVRg3oRTyHJlkXi4jR777W+9T1LGOaONe3FlgPXYsndED7OgRRV
bNtKf9LdfkNWvVg72KbBDGDS6ZrFkZAkG26mX5Qz0Vpu9kkOKKTG77GK9IrWTAnufyZ8hLn3ci3i
w3muNKxKWgxZpKn0cdtDybfmHlgQVfoKABGYOj9iXZvdBQlzf7Aq6pwaL1MImW89leOODTQ+O9Ua
IkhmMO3PdCxPdmXcLl1zfYKrQLQKZAFqhnpo6IBE9CZaFAW2SPudG2o/asPZWgpHDymOJgMAOq1+
js9okPdWo6i+W40LFkY2Pe3DA0EfVLVsF4vdk+7iD2E7rUcwJCIE6mWtWtwlFXbhUEOXo29kJb6O
YXjgGvraG9Z3or3pwMS4dwsrcTZCb77ERHlziJRHw1ZfVd/GRxH55Y3b0drAayJuUrMjs4QgHa3w
zcMYk51AO5ZDLXQJdvN3ck5uowwKBA2ze2dgXebp+CS4Ea2yfHAoYEWG7+/sqyHjfCp/asTmTUFF
jJOT0BXuaXqLh8Fkxdt0kG/svPgeBWlNyFzwvRfhtR37VVrRZLLyuF9rk6ISb/S83Aw5iycHHxVq
eFgC7BrI2bYFoli+1sybyOvDQk6zxyQTDXV1HXgkpKEVimgSLj/kZaPORRM+E26iAm42aa0d4yjP
aAP3ztquyIGvVHuu54NOgXqehDMhKMtJUOjG/cyF7Qx3J9i0QwGlhPmxJkzUyUpLPK2qvLkI+hOO
6m7TBfHatMv3sPLnQ+CnqygW7oHzW62kxtgmmbs7WyQm2RPOfUpi9zGaO6yqRg/Oojn6km4Sx9Rq
0vP7WhH+TiVlrGuZF89JcS1OtouWjAZd5GmyvVpla3jYtvc2D1evbQx+5EKg3FuVoIkOQTl8Rx6M
at75aVtDSxb3ZK/j+AdNeELSSAi5xX52k7Jn3Sa6tTUy9HkAv9ZOQoOY3As/CyMPYAjjpJLGXPJ1
1MYno01BdyWM8rRY+yn9NiYxh9vhjDAVcRKmt/epMTwrITE9GLDhdRErd5kHR2AmdtKquvtpaTE3
bk0zf/arY9SRlld3vTelhk06ivjKBCdfqZCYxwHnQG431WaIAkCLEWSLRrjsX1Ln4bggpJux8HIW
9o1LrIphOgBZ0KWs47r8KaPwMY/YwF2fiYCK5gNleYnaarGgWCfWBpmFBXfzoA2vNVO0uVxEjBEv
Xj91L26TyLuqqw98/9mGz45hZjneTb7i5EP4SC9OIQEcIpPaYU55VOBQpdubj2PidzuzanfKkm89
wmXIQr12/PiZtHqGc8LKvjnK8vdIucqOe5oxPYD9d7eqfu/RWhwMjXnBqFqGsx3jfyEooA2ROHsn
Kr/IpicWLGijLc7b6jTrsjwlOFt38TBfRKcY3RKrZC9UpGHxITIpuhT2oBAvq24fNExqAmv8OfpG
8qbhp0mhM97TGSCQbQhw8c+29dA36S1bTHSYSd88cNfz4pmHFiYVU3Uu5GObuBthNOPVtRFst+M2
bRXzhDY8TC2KKtMvuxfZi9ojAjlAaJmEO5E7pOAgr5bFuy/U95n4jKMVm7cINkIoV2TNyDIyv3Dp
xARtZt0uGIXxJSTr0xmL/lGCAUQhpr4vIWZM4xMSawqszRPjkMpGOlU8wPwXD8kyHbOWr+s2FIAt
46h41kY6CBXemrFRz6oAsBbN+skwaVFpG2KWzW3S9f3GSH11dB5Gi8atGqPdqEo03y2JL5ZAJV5A
hVv56NSqJPymGcXtILJzUwBtZmrkBQ42J/iBV0rp4NipMTjiFzRwlinHw+pCTkDdwTmI/OwaWkV2
JbUnuxoOrSzETg/J8quP39Jn8PtdCwwD38WN1tv0/iUWm6Y0DzkVYIP32pv65AfjaLpt0yLOEh03
lGqyD6HgPgRAXHhWDT6Rou6AngiFiIHBYTDtifIJZZOZG/R2jbth0runuKWM64EObXAjYLDSE/t5
IIInLaPyQHkAFS5EejrQGzjbjJFv3JEMb4lNiUTkgMIMSZIsIv0c+AnZYC0JNHbTUAKwufiC41C3
WrEaJnvTSDzDc6+KLZb7xRb6PlljukUiGZ9jp33Lk754NNkEorZUm0Sr8kPYvGe1UQEFOQ8FrUd0
1+Gahz8ejQQehx6F9HVH+siCuLRMinvN4MspHPPZrHbkpSDVtwzMbTLa1g7N2sKYai9mhn4jez3Y
W0mdnsdAT8+Na4M2RBvEGG09aibdHTX0G2S8D21ylC0dXTNkazILhhhxg4eAra53496zE/M1lcFO
M3AejNUNfqwOpwh9i7w8N6XzorvRSxxTwkJJxpILjILLvViDt1PemCTjQZnkVqNgMTdlj+djwHsY
ja/0gldlBX4I1EZ4E3IU0Itx1kVK9Q2alqvLUB1yF6xR5ZRekGpvSQHJiXJEq+rCqwWImskd3/Kh
+4bisaQ8CE81CW/CJXgImfpw0NKlNpfdOVB9d9ZGp95wMcTB1CxkOESDQTiizVIq8KLAkh6NzSA3
vhBVlWzNKXI9JgzvS0Yexh1G+E6MImcwL7kaUM4g4fX75GzQtKHWJYmt/6r5DfiFagEdlXyfKfVa
6M+JZyuK43DiEhpAPkCZg9hnnDNe9il6csWgLWPPo68nOGdybvYdn1dXcRGWVrLJ68aL2gzZslrb
vT+syfM72j7tv2E0bv2A94GcPkBI0fAQhGzO3dpGcngzRThBA/+sRcW49ifjttCSaxC4axwiSJgk
TMPMgVXUq+e2S/d132pEgHlBAG44PVthd+eWyYuDXnNd83K59xFUMczlQDRCzFhB3R9Lyzh91JUo
5x5GRn6mCO/jwTxbOWlJgUX7zESwYuc7Z8rPyCvzm2CYTlhfXPRoNWPNVkd9aKz1AnehXoWgwxgs
C3S+ND2xejnnwnDeJjpyK62ncM675zEA7TJeG/XkZoulBTX3obHTb6qPPK72OHi4rEGuxcET07nS
0oqLKWtJMLVgedCALn+2rk+zis6ALUcYTWn6zFAi2JLmDmqvJ129m0+uWz2kMbVe57dHBe/EW5Ad
bLWkxBsodeUyGC9eoKo265hwP2RvmuklCD88RvskD9Pv54Ji20BxSnhkQbybg+FLX2HtKyTdoVyS
fhdb3dEdtIbrIILpud1WHSYw6V5RqrIpVTpnOOYkul/SQUQ7nMjN48DOxvby8YOSfrgvTPNZcqD+
/ltZRzofNAYHlWehzrFLDKULnfDjV407qfPHz8LI/eNnlovGDjEyPZ1pseyURbtdsuYVtqN81RmO
OiXKNy+pFaAk73k/bQM/aWiPm8kMGYUvv/yvH6KqvViRgVc6qQT+y27akIhbXCwHd2lXlrk3dNI8
f/zQo35XKS3t1qb1JWup7nx9jm8le7odzfcam+Idp5uxmw0fxqm+CTl62JJiE0kvDbcslu2autA6
x21PBzB+KYapvmumgFI/zPa9I6qDG34HIZXfIhv2oiT0JPnBZ5AN5WvYJY8VaYuX8sMjotnmvlf5
JTKG5mpDkvr/XqP/E5SzA1z8X3uNbt6Sn/UfUfW/8pyXP/W75UjTFUhnZL+mY6BH/0+e8++/j6RU
morrrdQlVqA/gM4Cm5IBM4j/ORKOv7AwIzUFubX//m/iN52QesE/MqSStiUt+T9BOtt/Rppb+J2Q
b7q6I7nz4jr6zKCnKZYJNRnmvUyI8jrX6knIY5S/z+NDr3aiSxAXbchvoj15qAi/ne4GurjyoWme
8KwMt2AGT9TMN4vZJyKnEI5LXD1U9DryQzt9E801WtpAmCyE8dCWD2n3lJVny/opEkJWxVd4QHDP
upvVcFLUvE7YIQ86NuW1Hp+G6Rg0d9JZ090uCeJACUMwObPoFIkf21LnTZgdexx+xgxIAE4D3E7K
5j+o9v8XQOX/0mr3/yCkXHd54/71q73tovznm8aH1rx1v77bH3/uf7/c5m+2aUtc8HiGbIU37j8N
dbr9G5Ix13YcaTs68muWxB/vt278ZjtCOS6cGrlAxflC/ni9dfGbu/zXqGwkCU+O6/xP3m6Lv+MX
YrlUBMoblm2qhZjuSlt+DpGJdJd0mgoAhLsZwviHmcTTtSaHEnj2j36M0dNVpn9wuq/OZFx8O6lO
KWXvtjHCkkBvK9r0lVauOlc1W8htr62uqq3VNfbamAmJLMrlwtPZbOqwbZlaY4Ua6/hoc8kloIr5
RdQX5WpGNbyzqsm8hjodpn4EiuUHkjPV3ZWZdY9/QGidTl335tdOf1WauYaaBJ1WjgFiauLQf/kk
b38Hp/+vvMvw/8HY+fd/W8yMn5+LpQN8ljwd/DrOJ556woVVc5vw2jhdvLGFTa2ZjcxY6uYbDBpQ
lOdqDPp1ZWXFjsr2rs8dShc4hLEBdDUu+pkQYkffFLmNddCdyI+CDr+3sBGpcu5OoLR/lJWWn9Dr
vBVIPhgKGhYsbv3IkAxMGp6cU2RFGaohM9xn23rCRhJP8CdlqNIthkPCtXMEsGY13vrONxvWcWQz
Jcn4xFczBTApueitmdJy7bZM8klpq5Wwf66uH04bLHinGlcSgeQ10dsuvoXQOGCFp1Gtqpcy56Lr
dGa04a7198/2Y8f8L1b9xztnGYL9VBjScgxjAcD/Et5gVIkz97Z28eeg2A71feNkxSVgak+ppe8l
MjAvZGYLQue5AQCpNbH5otniUTUD4/QyeQApSmeV/Ho9RfMxIvja5jGXG1dliIMyksXxR5m0Jtqe
4Vp8hjJf7/RyRj4ZMJuJseAxSInyTU6k+qaJMwDOSwIoXc2DNaKdsmaj2S5uV/DGlgcBAn2y1TxT
dvxTPONHJMDnh2HpjlLCNg0lrE8vGkbcaYos7cIE2VOVjSLbxp5qJ+9WyzDUCmsQb4OObG26Cybr
6YNbGyPAjJH6EHyfLEqEnMEN4nLaS1H2TQvBuigjLvFypu9VTCj36MAWjv1o9P7+k9T/YvewLGVi
8TU4GF3z0+7RowKm8nEvcVb5V72rNu5I5O8wlZssHVeViNBBc7B1bU5l2dDoCF33xuVfupmb5vvf
fzEfW9WnJynxZfIIbTYz+/OStau6biwVXQ3A3hibyHDXei7Yms3MNFsskzleem+Epw61gFJ57Jpr
lVZvtIzh9LsoWNnYb3OpmINq8YbeBR0DBMV6Mw93nYMOvNHskyu1y+3N5IzVo19NXyLHiDyVlv66
NYGGhLY/0qwDKQzHt5krcTbz0N9jLEWLoJHCMka0p7Ec76txzsE1O0QRUAVT9ebOZqim22ygFTPp
0XRZ6aY57HSB+j9RkTh16aMMo2OY2b/fXLG4Bz+Lv9jszM+eag4BmxAMk7ArKZdj588LElw1WTG1
dWmKodxgiWN+B26shx8Nhdf0qiFaCQlHA+sHE0TqMaB9l0yrq60Me4DUQ4d8zDonyQCDYgLQP8NA
A7KCQ6thKBifZ9tQBy0rN7FS5kEFNk1dugS7Ca3DKLngaEqjE28JuHQ2sMwHxEQwaGrGm2yqFcgU
3um/f10WT/rnHV4JYQuOUJMkqI8Yil92oQZo8mTp4pKOY7TVe530An0bm4D6fN0e0a1GRILbO19h
ebjmvbD/YRvUl8Xx6X3l2OV2YDuSmEG5LK5fv4DRIMSByoudhYFLF7+bxc7WkLROZnaHu2VYDYZG
MJV45MkdJFpd9Ev/+Bww4P/Fl2HrwrSkzh3l4+X45csQQYrnfRCXsEEk0wZ0zq2ffhY4dxGSAKjM
9dloKmBSpX0vCv9L6ibWoW0CmvWC8YCfo/1DwCB3nRL5SWcIkDt+whvwEjeZcUOpma1UPRseZT/u
iSJlnMckfp4ncFidHsNEgrNtu8Fb5be7yA/QawUtGVaLEC1qkWj9/eeu/ur71Q2iYEyYBGR4Lovh
l+83NDVj1lJxqaLxdtChURh5kT/VwbZkxnxJTSgZXDHWGj3fuwp3/aKByWZSC4dkK+v0UGnVeMl8
FvTHTlsKtr0RL0hSOLQmpvTCVMRfi/QHIhdnK+rmTsejvBon7XtSJVCJcIF5bYHexy5HY+WnjN0A
FHmWVW5zsAs7I7S+ism6j7Nw8pja3paiApFZRdqN01nMfqR0jmnRLyZzeOh54I5eZ7vPcusXJnY9
NcKFpOlY6BGhywNmhHCWfD+zuzLKAEOaaVP4B1EEZDZO14Zrgqxy67tI3Q2hiJbAF/XoOlcbt9qB
0vnStFaxqUln3zv5dipYxmmUEbMw4r/5+w9nufL+tzVB/Mty+YWmxur89OHAwAkirbuAT6Kp48Lo
bPXia6766kDwK8fGPMpNVjLabiOxKnVtrWKMhnm+TZw6X3dVWW5IC32OozTb+yKhTddHmEbbfLto
PFCKso07fbtq3PT891/7x2H3eT1TbGJM4Eqtc0n789ceD45mAWK94LN84+ZRn/pZeH2PNYvRorMW
cnokDSAYmCu5UKQONNT7hn+GTzesF8hKwYsBie+l6JJdNVaYxmqMRKU/XrU2ji9Q+HGE1fournNn
HSyZ6hxIksH+WKybWLk7KO80uBd7CP385U+Gwz8Evv7FSUHRQYqnUrrg/58WjxXYUDTq8jINnAQM
a/YBRyVczOmtrJL7v3+gf7VQqY50goAESh1nuaL/slBLnBVDVedL36vc+Fr0rrncc/7+7/hvlwZr
qb5YMGwGhi6wgfz5L8kKZHCuYVySmo5vbSDz0yMW6WhFKAUtrJ8LyQBEFXdAa41tYUkFQWa8uDul
cdJSrtPWFKHKJB8FQs4WMeJWYLxbBTTCg2DqIUqGuBrjo6WQek8FamYf+k5nwaC3v/paXmDvjm7h
jBbrHgsZUkS6pR/3N5DqtEvdaxfFyPgxnG2YxMApacqnkPIIEQaAzLh2ka10zOzNCgOGMuklS6ZY
vRzvS6RkOV6shqJCwjj8h2e3BDH9+sLz7ByOTkXhaFmSUunPzw5OWYAGtbq4Wv3YwCqhby3imwmD
2SpoYHWrhaIFkHtVmlGOipl7eZ7Pz9jtn3E16KcUoKcjTLErC2MfNqxR6aTpegBgvqkm2qZmvTYJ
d/bmeCQoIa83msVnA+gU8KEZGQBLnZdS+Xj1bCk85L4azBBzHUCeP5YmcmDBDFVvDXGURXlXgBNe
67hiuMdU9rZgzW30xB02DaD3XSMY0pSEbteqfS1q7o2ITk5DkgfezKYShWs7fqWKVsfRcH702E68
aUZ6bxvyn6IyPwqgzw/W4ubvCt2hNvl8H4M9i1PEqJFEk/QSpYZ+P0cOXFQME5mj4xOl9RoW4+9n
sSmbGaE2TL2+ye96ISGFU05DqE+jtUA87EXSV3s5oMamnAyGDwVn2e0dZW6RZsbnunFWZYhzH74t
/s9FVJfbKek0oowusezPhlkZ3jwnL9he9X02uNkptjB/RNbXMLTdM/r8AuJjrXtJqlCwU/mvmb9x
hXQaZnVQYG5G51s+kBEEYAOduxwvyLuMBofl6Bq0D+zIZdbQ6ZsKeRMwA3uXtPZP3JGo6OrsFrbF
NtT5b1WdOx97Dil91lzYlMx600Su88XOCvVNkWzTJZPOcubbCcAZlAxPuzay9nUCtUGEI2tPRlAR
gvxi4AY9hXHxfVpKrsjJL1PPUmQceE9csctapqM36ERoYBg5Fa367syEfMcFzjNYVwcCHHPbJCdr
/EK7ZkVR8dOKg3ItW0JUUCwSEFWMh4UMilD81ISs4jEIH32e8kXNIVEmIoIlIOTeRDmy7U2mXyDK
5o1C4LORZqitlC3dfV6Itamy7Cqz8r00NNC/uXEus45xjpLHqWm3+YALzyqbi93/AMhFhutyUwwS
iNr/sOg/nwDLonctilXhCJpPn0/ouRwtcP0ZgL942DkfczI8oVuRNe4NqqJ0JRd7CyN8PEx1qO1T
Uz76AhtrX1tMkG0HBsXIKi6DEn+AuBSxiRWir9yTudS6baaBVk7bqzPBFpu00qM79oOqVx2GiopO
g/0TZozqELzwoMx9VvNsHTv1wq4f98qKD1kGmcYwytBjGtiuXcpCb1hexClWD76NaRvf3m2iUX9E
bvrqTj2wfCdmxmZFP+22PYcun1mVoeBxSKnodKb7gPQWsQBTFFrRuC1VGW3//sHqy9Xm06IHniW5
iBOh4KrP9UjUaaE0a+3cdnq36rs4W1Vo3+CwkC4jVLKllYaV9wlD4lnCEfyHv/1zv4uPlbAA+pOW
pZv0I5fD+JfDtu5909ekcx4RutZh/QRI86jbuLOMkJO+i3VCe2J7O3WNZyJF3McZH2mjCxD10c/B
pcdEi/zazcSQDal5QIH7T1/hX5w2Lh1PZdD9xOPyOUJcQdCOOkROQ+giXwTOmXTYn4rxbWgXk3Qm
7gJ8ZNVov05QZWHd0C0yJ9i/km0Hxixa5w5kwsX1GVT+w9NjKvD503OFIHbR5hqxxD9+rqJsJVIE
GMVZNSA1pPRRsc39o9T6qxCgnNssph+g7OSAlXHaQ8W+nWmR3NQ6Z0ut1TujjWcOFDi4BQl5cxOc
c1xZz8n4FjkgO7SwLpBAgW2s/WydgjxD9wmxc6iw5JS1/dzp7rh1B9l5mLXtZ5u58xqKhr0jjGJh
7APncOuAlAq77o7xXGTPMJwBv9a9dlqYoaUw78OWBKmubOvff2mFOspSjUs0cvf1LCE4TfiVHt3y
OgoXgFNePsx6L/d4amOWiiNfHeVgajHLb3PfHaIUp1XSRuHGNaycbw7PUkcW2YF0PIr7zN2ENt3e
fIaskBrTSiN2BB3bmcuMv0SXwP6dIjBe7c7gTxxDzZo4xWqvBpR6AxsHHb6GO6yx7R2KkwiyzAV+
wGacnbMLy+S2GcphTVb7sEPDvcsHEd/DS+SgamIEpsRRP+dCg9PWTeEZL275XLbDo9bH55Hr/ZdW
Egw/OcnO7SN8OxbApADx+naxYm6BUNwT1P2zr7FNJ3q2blx/rTvzdh5gcYUYIQmHbBBSFGurVshf
BoUm3lpPdT6dwCndJ6DUaaqj2wtrLCTmXKEy1YadNWZY+zV/m9u4+Kpw/Oro8U+zGEggr3wHYXdy
N9lH1wrmW47So+PW6qa2e953jGT4Jv3D2ICWAS6HB/TWGKGQRxKSp0abOo+a+2GUHvCFfh2b5YOI
qDRkbPwI9YEZ00wLRpXFfiBtqLUwgJQdtusyst5tZdVXGJE7bejeY2n4iAiLK3uZWCF7vkud+t5t
eLvMOXup5viJq6rRbSuMd2vL/l4sYZTYiIu5vWqMem+GiQ6dRXEyhq686c2FX2ZX90IQ3aX1hzHt
v5aN/5XsPfafzPKCefiOXuSm7xPcxbHzmGTk7qjuqjkK3qyvTn5qblrdf+2lfchnqBEDF2W9Iwih
HYJLOHR7v/SJOGnhV8n4BRP0Nw71lzC2TylX/XzSvKCGOU6GVEqHC3QQzXgZ1N/GiHzCoS4DnJTa
V/CX3I1UBH8um54jXqRVNFGkurDCVK+0g4VOakf442EyEVnWHXrpRqsf8FqjI7ARzxhErnuhclow
Se68D9D9ZnWdn606m7cGfmBtjAQ5a8bsEasGJQwu8Y1cRiYaAXjArvFcTQRsqmaUF3dTk15KpjjP
KTbVSShWTlx12aXsfwya7C+t5EkSTul0OgP2QifJz1xH1mBunAJhqOrSZpXXLsbZuXkoYgWJ0HzH
pQDorYTwvyBATAV4tjfbU1JoqEu5fK775KrDyzqB77lJx4COHXFEGTw1dKPJBQZJecRpieZMLlrD
MPPcTpELCgfIpdxB+jce+xlL3hh8ISdCrKEfv8JFZGlW2TWndzES57ci26mgj0QsmMtdP9ecUwvA
cB1XpNmRw0EekYMosp5V7xF1g84x/ol7PVy1KXL8YRyvXT0+2w15ORV5JTc0+RU7CFy+BJrNTV+F
P7TKsdah0Z27mMphEN+0dBJbN3hxAlkz8IlJ8CMLNUQe1MT+fBp8LKLVBCW5S+VRM9s3pFXYD9wv
RnKf2Qyy8IXfKE0Xmxmi5EqrxfsQWq/uzHjYDjWd0oTbb5c8RXPZrVSZzpiyDGo+HxOPliN0RsKx
o2f5EIB53vkT54gw05URFN9dzcc9XkKZadPxhZ3+hdi8YSMgKWbB1CHua15rR/2IDe7vGdx4LRPe
7Ed3CCLng1Y89jxlYUU47GA5R0nyYgIAh52CM7kvSMOzUcLb+hdM8kAHwppTwCh2eWOQQaQa3QNm
Z1z1OlQ3OdFXsZ+CnNbQ9+UkUyI0tK1dNO7ZvrR7Uv6+0VBicGKF3+cI14lZSNTaQfAatcGwAfT8
XtAi3sPO2jRk8yJZ639YZn0eG5KTnERn7XK1vQnEWG9tXXvG5xIfdPtaW314jqDCIL9t+O4S4wlm
NbGV0vTG5s2wq3JXgczdJkl9hIeQHfw6XSBwWDU2CWN3RqEu/jUjW+dZhp0mEhUnBhuym+m7CeX3
bjTjEoZfk6FHGe7cynWX3eGYzNUrHWNrVTAaiBfXFx7kP37gAl4cuiDHWU+lAdLfmA9uxIes3qZm
xDqRMvAwh5YrgAwFYUNJuhD4+UMI7BBcffz04z+XtOML7UmF/wo45scPok5JTpwDgqSG0IFtTozH
6uOfAA1AHJW+1QVwA1Gjrp3oc9MwDrgwjkC20Z8bfD+dp+w1/JiHcKrfW/tu6vQLarSHhPsQbWX+
/tkc9xmITYzxKAeyFp5AnisY2458FqCeMRUZr51siUgSEObgE50aaFJNpL8YY7irZnhtZmZdPp64
m43ZwR7ldjD4AwTPPI41haicN9aEXEvXhsjTo0p7MJZFPoUCRD1755r0Rus10rG65w7RBVp0GMbq
yE1rvp90d94GEwEsERF/ToGVm5kU00o6nf040luLlThzI3hJDbqcrq24FsChThW4/RlpEneDktZb
yZgVXaR10f3Bw3X4CAYOBvE2TspnF5HkZfG9ODYODcccsejaTzZVJ3oJNz9VmvpCJgqJJqq879oq
Wzmx/67Vef7EbJscbVO/9sjCMNu7t6UzE2Y1Ffi1TPlFKsHNXRjPWWqGt3FzUlblnmsm130YtUiy
sfgIVMMeJHB6vBS1Z267+JA6u/Bwy2xQpH4b8SSuiSRdj4PuMvUt74gBIAY68E+idbR9pqpNlPXc
bJAyrxwRoFmE0nCsMnnRdKD1VWBumZu/2m0t9kLzwzu6a/6xlfqtK+bwrkRVVc9ms1a9/FZFt3EQ
Wye6lenO5gzv6wWd3XT+Oq3aJ7Bb2db6rvfp45Avkvp22IXIy/d+oF4EwduMK2EGDOYPyP7zOogM
YLdLuF07MSMrqWjQVErMfA2p1nBTuvg0daR+kSFDLg3NMDO4b/Ph0vGZ65ijznXX0BPlnWTnHy5Y
EVZzXBsIH2tSmhmpTQsgNlxQsR8/Uy0gs9miPcw7jlDS4aAqZv/FyfWjbBLLS4sZjpG1VUqCHe+T
t8g0sHYIEBeqD1EXztWXGbGfE5PRaCJsWCF93QGxRReLtW/fmtk+nzqixMzxwZ3yXTYVzbag/Mdr
ZHpFVMKB9M2fcShS6E/GYWS/uarK+mn22Or6wKUtj6L5FOL8WWHFKi0xPJWODddARsV7W1nlueqS
Q1PU7OBT9SDyvFzrU9x/IdjkHtVnetABaHlytrmSYM0/DwLB5JxEBMgB9kpUZawdmTrkqbGhOe3L
QL/jEJrZOROZDQViU9XyW629dX0SkzhJsGYt/ZOD8UWN4jUm1e8Mdo3BPPjDZA7vhyrRVgENqAv5
26woDfAZdBdvKMgk63C/NUZQXs02E7Aam6nZzq3azI12UKBEd0VngBmii7hXNd+vJhP3vlXRdyai
OGViP6CdXKYnncyqnUmC71Q5Gz/N6gufYnFT7Dm2sSPiKVrNdvPchVgItYaDjjihHQ3DEayzeTCG
WF3wgl5T6oMTDDBjRfIdfQpu2YxjdedmFIK4a35fEjLiFR1p9i1n2UrY2tVuR7HTJOus9onV4mpy
9XVVeCy0ZN84wzcUPkdOsHYVm9wVuU3gEdXxnOtOdEkz17yZMjwMoyRtI+60frE8YM6P7KfemIpV
bNNjSFCRaSX9O1rJp0TA1FBt9JAPdbdPkSL3EQTEuEAfEqCnBOsHHtiyviDfxL0gsq+VGzTYOpSn
TZPXBI19H2rdMbKd29jR/GtkqVOocD9DoE4uU8W1jG3SrEr3lLOPthJWEvB3ucNxincrA4pWdZij
kadVdd+sW9zhG4xcsMMM+sVmZ+DXT8r61m6X7hqT2NmW1ZcMIujoa+0xB8W97hkuAsdCfFab+rRN
83vgatFTMgyAX2CGxZVerWPeG1wcNhdVrUq23djZ68ol8QgUR3hEMUvYK8cAsTO+uHWDaIWpw3mj
5UC48eJH8jG5hT2YPjpI9yWV5c7MmpdaJ62Aanjc+DP7PSri4DXsOWO6O7G4q2dxGw95d+j7IiJh
MnlPYhoCLsvvmGvlBMez+qHz3W+FabBhdw01X6++R3BdkwFlbZME41HK6anno2T5EkHq6MFVkhNK
/VHAsSmMl6A9W5WMjr2i8Cqpmux8PHKTwTsaWivyzab9nLDv1SH3qYi2INu6hAJVKy9EPC1y0V7o
/G+jhLKpACsx2QiP/oO881ZyXluP6Lsoxy14EyghCZCgN+MT1Fh4D2yYp9fCkRKpSoFiBbfq1D1m
/iGBbfrrXg0QEcC/WV5yq09cWYVUXo4y0JWWhIH9oUx6cxxkbpEZlllpdvao9PI2MyJQIRKecAwW
UEtrZNBx0tNtxdWYK15QHiK59syxD7edURDdmWzYUOauzPpwFQ9q73ZtE+z0RSuZlhxUB/0cLvzw
lC3iMCk4Ae6U7TpmJaFOxuGjt5QZ6SF8tzWS3SBMzplcvmmWkHehaT2pak3CSqJ/MUYMOKt4XNZt
JVHNoTZHikbOrTHHr3YLhUnjl1fRfogBsSgwLoh1OXqEHB9AHnaUu40NN4yoAI0Srts/oG5gxJqC
1OckDpyPCeDqQXJLIOf1ejVtILwyQc1Dbb8sRXmX8dvbnbmNdeWKmXQ+VhDLSyu5aCQBN2ke6XuA
J1jVyZSkeUvtrBGkRxZCZHPc0p4j9wBgIOK5yGQqD77Mg03ZxybNlMI1k6EjmDJLO0uap0PaI4YU
WfSOOJ3R3tLDpyBHYVSEtwYhAVGebbIntnBTvXHIKy5w8rQNzj2SrmUhqUbOjcbFVcqSNc3kM/Th
CC4sPkulZhyIap0Iyzs4QSVXFDFCKQ03G0JaewdSEWJl8puDwFtO+vS94I55UqfC7RqoGKliFget
ad6sKYp9LZHEoaxbr4nTG0Vx8U7OJgrq6ijZmHmy68yyp8GQ9IZOAcmGqjr+Si8wuBWBtGkjICfJ
COAOuXLYTnBnYzGfQzuUXFXY3OinLl8jI+1k22h8hfJ2PSaeCvIk3lZ9vNUny4RxYt9Ty3qFQnTA
uoYEJvG3OlPK1slS0p6Fh7idjgODUHfkkOHNkXGtrOqTC0PussnK29mScIzbX6JCpwx9qmPic4Md
qDVCVNsoNIgpfok+Y3S6gE7+AddgS08qE+0jMT8cnrNt3yWvct/QMljGGxbj6GgUL0k5OUc0mnPY
cg3GfgTHIQqlHRQ34HHSbOyWDz+dyOpSjedARrI0WTsxiOXSh75nIcFtkJPZDMh5xnHY+nqmvZnm
gG5ptNgcnQHcXAR4bcSl69SVJ9M5X2eBssfIBn8mD7c9AfsP6AUt7ETaApRTnpRPlIWFR73Ifzpq
03eqeONc7xxl7BsrIJF06fYV5UJt+tebKlEXrPihku4NA+jNUBI8GqBvdFFgM+90/CrLYeoWU0Vv
zz6EfsMD7vyEPWcaqB8ODWPUYhazRKWPnAVulb6NCuW8cDcav8nCZytiOsqRLqU7LvxRsglgEm12
ei/z2KpPkDWgydGPw222cVj6Gi8hh7/pyBfIVfitFHDKsoi9IkT/vCrYnHqFsfIA6YpO8UnNr9wo
dsZQqk9IUaskNMp9MPUENQgxr2JMWL7MqUAeRvmUSMCDEdmAJ6n8/3EUUqYjKzioyYylzbNCwZEm
1fRiU1qUy0v+cZTA4hvCuoQyA4y5pqHbmUtn2xoG7XCzpG/0gULGkuPr3hnURxAo6IktLV7iILOT
30ggozqtW05yB6ngm2y0yNmgErDRxsNhkpsH2mGHoRVBetAoLFC6WmysRm7XqkpXJIH7F8vsAy80
JZ0Yk3Gb0pjU/VQe1SPsofxUsyjt5g7PeVuIqyTawVd0qtMYnlKNM/BFmv10pKKoWZfa+AUfVCZQ
ym5tdjLBjKT3sZRe2xzsWDtAqFVJYa4DeVAO2r6rmBgFFS1WQOLuPQVUa6nHSRnZ0Bkn/UlqwpEq
hBwaphhf1DlitC34YbKOxzRjYS+0T4cJ1a5wpOdB18BdaTn8LAERvJnTSwzinCAYYSna0KKt1Ol3
c+QVSeBJEDUeNhn8qY3ZgDlElaJhd87uNTDPh90SzZGDTr5Qb/edEFk5lor6zNuNC2Wfkrv96mtI
HWnC6qyzM9haMrnmzM2NLqfoQtKw5fU5ZGkhNm1bEHwOTI99pIKDM4HzCSKqLVujQkIZfuZCU3lM
y/gsc/xaj5XSefmEo48k2uA5FT0ONZtWWlnaAXwlH4kpV7upBW/R9uE6lFpE8zhW4de19WbA341J
OD4HI3TViZOMo0m/2syaCUDS9ltIXI20UAUlBLEQKMY6bmmhDKbCy7iIgh5MM6BBGWZcYjMMOonq
wx862BzEb0vSpk5I0zOzfppJHXVgk7yxoUUWbY0jnS15bA/0rvXQLvQWfp5t11in1enqMB3Y2iGn
pnly8OXFxbFQAEfIeR1uOpOjrR5Kw0XJxV2fnLd4SFn/ogcJJdOnI4pp8zJSA6ChAQ3n56iGeI36
1BNtWR8KVT8IW9Q7yiKjNYk6KESA3sMQfhR9TQDgYkKcUsvoj14+L4ZuEMPOO0/yTBMSdjMo4ojC
ZmsMPJJiWnWx9ZwakwbviebEYJhvsrL01+uKsXGczIDZRr+uKO4KjKYyCg6t/EwLvHHGcrtirtDv
8RwnAHk9pFfmFDGRs7w/xSr2hZ7XBFQ0VIqGYrA4VOub6tTtuimbl3Fg4gvmRV6FgOvcOLA5+aZS
D0m7C70WaOi65j557CuVOry5Q5Ps7Ls2Rse0yq4QbTVXU6TEDVMS6x03qSv4o1e8Q+aml031XnYL
JJlUaLnUC1IGPG2ZsDlBbRw6ut6wbsyrMWdMINkGBlvNC+yqPCrOAqdvjlGO3zJLbxI3mo02rvuR
IHAhEaSHkPIiLVNXvUu/2TlzmC+LwAukws6dP2ju2IalItgxRVqD0n/Gb5T851Ts/xQKefp/WL6k
OFhN//fYyLXMPouf/54X4V/4z7yIqv9L0Q3Lsk3DZPBvG8wZh9+2+/d/U/g7WOWpUcJjhjVusV79
V1rE0P8Ft88xHIg3tmn945T6r7SI7vxLllVZYW6q20uIyvy/pEVwG/53gx7+dFsnpUUoBee+iQ/s
f1iFLUXCA4avkhsZw5yxO6QNrl5bPjTKQ1SoYrqkrVVt2hTMowK1hY8brxRieZYWbRXKivvmp0t6
+rlTP8UWyYgAlEGxCswRw7AOY+89MU/heMtiP2ZKkrTKmmvBWqaKNM13BQyKaf6wlE8s8wEV7EpG
l6ToPB3qWZ9RztlXrDWfFSmphBuPMqmf+ZvSwTxailJb2J/6N7UhqySnnZ16ADG9RFjlwhQStvBb
fgJFtxKbiOiXS+vHSGKl1yYQkfeqfi365P6R05Q9gaMdT6rziBfT7IE5M10K3FcUil/tW9GeqTUx
DXj97VZquVGoNAhSFeg0J6m6GfRkOuEGgczipBFIHwVTKXXiD0GkpmORtybqUN4q/qNqfxHmncqV
FWOb6rOk7FFPcHXuOloKOTvu62atwnoPHBnNjzhrdGqkbQ24DLZLnfmt/J5ah4SNVWnuFdroAAFB
QPNivCWUP6vdddBcqmpklAkJUtLu0Or3enRC/3cnwCpFe+whn8zccXAQiblwC7oUCbaCDZQ53K1J
zHkCqIXcYc9c6hATrve59losg0n1XQ1bTsPogt40BBvN9rqYOkfrJECHpPprnH87mrxqxd6wgGQi
QUMyY4A2XGrJj2cqmjVS1tC+ZQdwyej4M0OQFjagOrEkQ6wtEP8yhr/Iqy5a/0lVb7nOWYgOYWgX
jUzuQZf9GNU/5ECXAQumAWYjdpP2YNklq237DdpTg+ZKgc26YCSrMbmRg5NtPkC5rOHRwqUTJ6dn
OsL4cUAnDIK705trjBoE7knopEeCP+Rk6sRX8AUzoIRbPGrPWK6vgqj1rFHojMzHoVOO+Kh6yIJH
OxHXOWyQQzkgxoi/9WWpViYUfszhINdgwEt79qum/BGRZ1neZCMcvyTBLSLVE3pN40vdVrM/KMvM
ATEI2rgZL68yXpEBq5EtnLtCB9coF94ExafFYFBlz3bKQ0PiOhm5Fc0he0bAfsp50ZEOchGuioK+
YoTrKKF7VkNprkNfindNFV21hfkazZiNx40MgkmegOyGn9jIGMu1Wwahp07e1PZLUmuYkcBv90wH
jGY9ly8zl6b6WFTmSn23Qzw8I/eAmFIm5gh1SROmk1NKoWwz9bOZ/zT1uc74L07XoRncoAW1XlMC
IYyD3VCYg/oIhTSG1AnktmXWxtBodgtnB/SU+3C964bhaeh+tPafQs6dQF+AgrTgGizC/6XVvOKz
X+VCJqexj0CISeMlLj4ZTx7l+qlvtzanqhij3IyfnVP2RwKrvPqO5i9LZkrJAQZ+UhE7X5l2m6fs
LnAuTfrAAZIyDT5vs3wO4mTVZBAcoFIN8QR/39qn4cOAwt/jZKwUHEuGusuKNuERxQgsXZZG2CRF
NCiafVbG2zj/A36OtMaz1IDkpKknVz2tMqhk+WqBGkcLu5b6rFEXrqE4+1Bw8BZ7Neo2snpLiHk6
2iU3IzwRigsDy9WNbK+zXODb3IpZOwUt0GqcpHra+CB/oP0eYCzQNBAPwB7idhc081cC57AHWxyZ
JYmxAQ21iz6Fht5BL2kCB5eBZKi6aIcYTRST16VLe0+d9WBlmdCsWo0CmYHy1FVLVQG1BuEmr6j+
UUioO0N+1g3zaRgrevICSH+4da5Nk/pFBVdc5xC5nucfKDXqSoWVtCV+05zKvSStObna6ptcx99i
IX8YEu4IypvgNsYvqqUy1QmlbycyDxZkg/0oqYfWDJ5zAzZgAdCKmwY66FIxLy80c+kxpQnI0dYR
LjoWjWSJpwo8qFllSxu91bhRcGhkNlp7st3/EgoyoPgZw7oy0tGn4zV2CfkwVBtvdSx4P7j3BRxB
30puxdzdq1XRMeWulQVbZaf8nvFfmMjOjqU9BzOYYjEojPqqzzspIj0YOoLMMHB9nxhEnCWbvi/X
1PxF9MPjAxcAFD2pghCo39RMakjMbZy8xJFIcI4m7bXR5AqekfivrUln6igUspFtxqyU/dpMflsu
FXyCdRXvSigpK2lCnq+nmFl0x5X3tQveR+IiTKOIbw3ZVV9G34CHgp0zNj+TazUShahRcp0nnIfZ
5OQ+ZFM/SqgTtuv6W407AC36V6SH+g3DVAmuWOq3fRMzm7dGqKWV/Ev7C2gbwJoVCFpoK17XtRbJ
m3CrNyCOLUr8wNmyuJGPUZoFITSzvkXgGblM3vuGrIXCYh8vZOus6y8KtWNbrT1lCFhUHTGDy3L0
NSCEHhy93m1G5zkdwcpk1vSRCAT9KR/daubWpQhzXQnugV3+1A5NBsBBZf/iBskb3eUvYKefZ6w+
G6O271Hz1o0Jb4DDzT3Wih2BxBjxPJqYIY8XY9B5OfTotc67Ta6WkEoX+INIhP0sLUHRMOT9cJrB
x+KwjyIZR1actd5gqy8htPNTElvBjgAoC2D3TR6r36saVX58OCtcV8meYJUcYlHGZfdilHSyRbWC
I8AGbOrAkuqV3M/apt4Nbj214SqgomUdqaLbDKauQyTKzmyG50APo0sALfxMZ2zToc8jL9gAcvJP
o4aMCSLzx6jpmhpwo6x6ntFRk7gj0UxYROVRg0i6MbNFU0y14YLn6UHZJLGvomIH0dheYhqtWp4p
nxnmQ49IBSWNbG/lWj9Dh8Fsj/03SCqZLlrZWA12ZOy54hEz66hL16thNwYtQt7Ifsw/BkuqicWR
8faLacHr7o52g8La0CblzYgMWDi7c8M/zI5qw+DrtNrlt+MMWJd7fjvG9taPM6sPfZDNtZ7k3doU
3dFAoPFaZzg6hHZPgtYDWeXGH08UVjufOHjOqi4oCNWuWddutC4pPQXXPdjhdm8HYgOQglbd8Z8A
v6qWnIWYZhDROAKTpflwOzLsVJtxDWZtzdEytLm5QcoIlzELqvLsK93nzBCN7pP+Ar5nrRU4Blgx
jcFaQOIXPdtn0UekfJvlQVN+NefiRNuGQ0PGbxAhj+QPirE9bhSXBoRfYl3y0A+LoyNLWyn9M5Nz
2lXnXOS8J+DuUxqUVEYQV0bF3RRuqirys3JPMMgTIKKpfh8KhhIh9SSK/jnhg4FeuhcauSTqM1Ku
jJNcrHLklC7+KLr8c4nUGNCx7NRjnVmFEjQEmI0BWcBKeW3id8rPUVA28KwwNh5aVFoiL2tRhoe0
vnOEtobmlYHKajH0SuZHVdMQbZ5rylCxSzXXtkqfIDdxz6ZaM2eYZbq9eG9Fc4+SyzhHNFztzCz3
OOfQmjCvsE1vOr52wZFK6DpH4itilmfq4wbN62gRaKTpR5nvJQTuAZAmrrmDLh9MBT1VgS0Mpek6
0QsaQWVNlbMxObSTvDt0oskKiEhqnh0Dj56zlxkHCUHxK3pArByR1XYzLzZnn3JbMT6RjTcYkNjJ
tnB2vEbhOOEoB8jVPmftEeB21V3jkWZa3qGCqqImOMFUX1OAEKjVThizG1q+Gn1FI8Xp/GYN3V3c
K0YwTTIPlUh8W77J6dIzSAUQDOHG/IaWrPWjO/Jd4TrhBnOyHVD64w8EslWLHirNqHD9b48WDISX
+EjmjuxiJtQjOulSx02aQxh+isYbg6tcAVXj2JmdRIbhQcffam9T87XdNgro//HGWLgfpFXfP0uq
wRjaYJV7CUzmxJz4nblzAddSvrG8MIpPSwvBJMhR8YWs37oU4tw2jCkREHOLujF71xoM2MasIoIe
XiJgs6LStwH8SVx/80svYDcuNwyd6Q+STEnyY6xs1yr9eoqu8cDYNeRPQXweArjLZHnF0SVWfGFG
iILn0Lgq5bXCwidJVzm82/pVwNIqLWgDzuL0PzrxuzoyrYgbujy2DsWtspngQ6FiUsbJR6ca1TZm
fAwsKPXNjf5sri781OAjjVKIB9CIrcGL65ZTL/gNEr600qwmKQDxVd1B2j7M6iz0ca8RfFQjC3tV
RdkTPRF2RM593MBcWlNL2Jf9K1O8rTYeNDp1o8Sro5Bz1xu716rHJpyYV1rp2cPPiIh4uhg9mPtM
1vayeuJlJDeyTkWzqcmI5Yxw4vxtKs6KMvvcd0rrBjOVuBnZy/DDDDkQDPSOBp99QuOfCRj3Qi6V
P58ceor1XKPgdQJzCbevmmwi8u01hp7cZm9GI551QlK9RdPMdFGVYTMx6NTU6FIQMKm4XqTavil0
r5dPIR68ZuCcO297M2fWAYxWPKnW08jJR4sG1wEIr5kQrpKdJC2XBgc/pu733X6qQIbnySZbnMI6
t1GGCK21TOGqRyfpT0jx23j+Gmv0Pm7wo+dkqAqz4jGItfijasoLVXk7PYIj15FTKCy0dyImSBLA
eskjHHLm/aG4T4zbhPQNmt3NOs41MfzpiBvs4NS7saFjBAkiiHeVUm2TxPIaUjJALaJLyCwUROB1
hMwVkNmLykuRvw82enxY+RLvQB2ql3xIvnCGRJjbLHcKrSPcisPoayxeSnIJ1Udtzzsr6rdWe5xn
ZjHgQyv5uRonH/HdnwzjqPqN2WwdHay8JR1mRqkOuJeMO3wueq6Q5YNlwZPq9lHM4LwCZZO3uccV
5YUJmK+bza1iY9aon85rKg7SlwlFYSwPk1ISianWxt2wnoy2W1cMeyc4TwTf0jcnCQ9ZhAOYHjxN
XrdmtQ3S3nUidt1SvVkMeBxk0ikgQp0Sd7H0j9zmo9cvTSTBr1SOSqgjTFodd8bpJGKiKSMkO93Z
1pQ/WvI6NoxnBoI8rB2nSTShxf5n5trPCNjX6vmK2xdGJCsjJNgaSD9LsxCOqFVJSDe25pvNFZJ+
UFey3xOCAE7jGuXPaD6181uTaPvETjn/PpvBX0YhQqrrrPYO6wYTskR4Wk08rezLm4j1gzL91fT1
Ulfq0+aHYXP8rhLdtafSxxkPRjVqPNPiIAtTx8bXlze9C5bvFGVsOTDHo7T1WmN8hRCwWqqSwvaS
xTR1NQ2KhHizp/wyG4zLefQcvKUwy0VxUY3QlYXlm6AfNf0e5zuZ+KC5PO4zSRsEec4c+KTdQAeK
LW9eFH26pWoBNPo9caTFk3Y24oqz7+/ovE6ZfAixnAn9r0M5KqpLqQ1eHpDMGn1zpFKbKxu+kCyF
KeFEXqMdkVM2tXwiuo9fdyMy243zL7kIIM5GR0k33imvOQfhAPsuvEXLTkYfaKzd5TpcmtjOzEAN
pjTGyLkF65WVcTElHY405RuUL//9M9jAXDBwzAjzbIdmVpfPdtbvkwyGiewpRrMrIz4F4MtSyXAO
/pij1nv61NfCGo+lxYgP+6XTniX7ZrIA6uup+s0K7a2Md0ri7FNmdQzn6D0AwsJtrGIIwBCqqKIb
Pa6Ei1hgWVy1S2Xkh7JQH+XAXfGqzeUDYHeX7Mu83fBW8Mrd44DBJU5N0Xw5Uf+kA2HUhmnTATls
nb8+2oUVNanR9CVKgyci2ASMxeIwwE+ae5KqPuL6mX20SV4D56u3vqLubDlPIJjdeZqYmyv7vPed
PN8ir+GnVqS3uaZ8C9UGBjR7zUx8YNyFlMySmsCI1Hpw+mplPxQhtbL52nnYphfqmFE8Jsoky9ZO
cNSvZntZ2tgLKn6LEHk0B9Et9s30yFLkDjDlG3sgw8PvSNfurophEEbDDoMgdUe8ZcQPAD2LgBsp
KYgYV6lZ4h4iz8L9SlmjTHRUFWn4lasofhGIVTFM715d3WYKsrK4Q0h8ol/plFA7zMhvPYQPWT1A
rPLA+jmx7o6z6hN99iqt9a24P/E2rLTpJ3Q4stFpSGYQxYX/sQ6qNoObguAsXwrzXzkMvKFfTl5Y
ym4kNBCUORPiJxLpLQ1GT+WoUsjOd9oz36I6uCTdMtHRN8uvSkCZxjB919FfluJKAHtbWzghDknD
5bYVHr6QYhCHkbSlOj618a+M0YbXbRWMCy3L3BgOiGlBAyS8ilC9jmC8SsanDAjZInQQI+8Wxu7I
QQNgWZ1QGLuMStfpkobNbjIIxRQFS6rDhS653Snq9eNi6Ucrl8we0V4KVA3mxYRmllBQl14SrVwv
ngoFdm/C61ZSWjt1zZ1atpXOlTTPg3NINdB390/PnmwxcW49sqzIINzN5RVMh1Vqgz//LVn62Jba
CZOw5qENcWZtfeo+vSUTIGioc2Lay5S1gwJAPaJPXgRb8ZaJn2uIrUlnZBtyiCuwPdH7aB202A/z
iKLCAkDQZZiCfZuedZyIgixG6AkHNa9GVtE7t0H+0alHMfTTlHYrqst2Cb9wO4BFJAVfNjvBQG2Y
zhWJuyhChbR/AKpQ54Uyt7Sl9MCkqDFpllNU9YfvvYXFnNBjLQnV61F4E7iP1D1TArmpcBIHvKW9
pLpN13NcfJ95lpvpO8VvYFYUc6ifITXMBaZ+i/J2q96p5oYgSyGnq3yrZUQk6lcC3FqfcYQiQM/H
MFanYV78bfW6GLxBFEB5u9OYXOLp06LjndT+ahF96ZJcCZv1hlVdLBmtMeXWvi/02bOznWKchobo
w7QfuiP4ibVtwblMIa8PmzLcOdmlM32JWcZAIhQOqwu1ftO/JMO0jgVPf3fMOWLU5aEyT2o28dGx
BdsXeapZOfc2J+mqC3aV/lK0l8AgMTVKq654qoh/CIcCzmklY1EERVCEDfMRLHL5yaTCnUoXsJ8h
V6c++9bjl5lOGgvqzATJNep5CdqeJptbOAPcD7HeMM6w022G7T+hwla1jknsp/K5LnFkp/5MM8RI
03OPpFj2RL4cfMmniZoLzQJqYz6Esa+QZymyYLc51NKH0pRrejyVat/B0iyT7yZPN2kS/mjdb+Y8
Mddc9fm9GrAVKp9R/Zibr8HpgWhyEGK2qiOr2ULbkcBd+oO6LqaS61BHezlkwt+WfqqFGIjh6EnS
cWKA2+LwU6HV03K4DEU7C6XGfnRki9jolk6xmOcu34SzsUYXj4yTRn9QUpqHbP5VMCNrOoXzyqfV
+JrOCiyNiGOrwSBPrNI8MQbPXckE1qpcoXQfJWfRRe6VdC9H/Zznh8G61dsZE57vgmVc64ChqMgA
MsictDiZKQl5bneKkT5iy6DhqPYFYzOTGQPnrtCMtwFmKoEPIfrMh/JkTgg4rpmnnqoQIzOWNjKc
eafGBgmCXaOiAiOfk02e/Bh4IhwbP590qmos+bjtKM0bcVoq8YdE33HWHzS78hCGJo6oYrq2GoUH
coON11kkFfaM+lUYy829hVQwHlpRnaaKli6H6U1+AafzDG/aC2rAJHO4oqhoh8DYU+wG8tBIwXPR
lhUp71GEYdF+ULOFl3I95/ELsIyVFWAtp75QuRbVkz5+ibrEc1uhmUybpRlLYTpDe3ehl2up+6sq
d6qHcIXIc2T2ucrVW4BLL2sS1wwHnMGOq0xvs3idLHz8O+Ut6L9xnjgEeE2DCtHwuSz1R/Y2N5eW
NQtYNzkB8Zxyp8ZudwWEiguwQ+6d94P+CgbKbVJaFHv7Hs6fQ87LVdqHsmmPOHtXqUTUW+lcZNyJ
QgCO4tqqyp9mDCbKHC9e+OZ9lOeXLEIdM9nT4TMMRburEYNCgFjq9D6X/YYkHTsWnWokvO2B3kAM
PFwX9eRlGi4UJ02EJXFB7WuldAP6y536VUuYQpnZ+4AwZ0XOWtbE0aaxrhPtIzOUA6f0vV0rKFSm
7KndsFGzM6BbGngsr0hjvzOOuHgdO3wRnPkN1kU9wFRLhznBm7Tu2LdoRJYaNu3QHa0CnVt6Mrh6
J9IeK7pbjM6GWyVhmuRZZxK3MKJ7bD4FLspOHbZFcU3SJywLbusg1Q0tAcZpjakJ+3DAYcd+igpj
BdJrS2byoCB7K06K4fCNCm8OkNFusMiCKOnRMG8zHV1jiXzJ5U9uAg8HHnaYJ9MJ3MR+z+rXPjGf
p2b87mm4cc6Foq81cnFQx7RSdRFYN8Btq+4wUzMSJcWaYiML12TaPTuHroouPVE8tb6q8kgY8SBq
bDUy4+3gUaqXWMFVnGnPwUwozhARbyUHOsRg8Zda7aWlXyyao20ixGvATzda8zY0uWcxB5P7zp8U
gLbRvKnqn7ZN3MZuDw13H+Ieh87cRFAIaA08RDrj5GX5vyTsJ7UxQvETGN/oGw58w6DFiJ4+VUfL
JgiP0I246fM9zJMntIbLCAUgqPmh8s5GuBPfrARmew/7ozxvY3EZnadYf0C8YMNVxA87sRRd0vjF
amgyt725fk2ym51cp4nk0xUuyoHG6eFedbsw8oFDts+K7qfiRKNGKm2TiR6EdF1T12Gjf5ifdTZ/
p7nijRInu0gnfoMtHhL3Shjcicx4M/Vo4UW+laBQrKbfXIF/FFPWWbbe1AOLqilf4uzE5A5J17oN
9rVD4MjNx5z3B4lqjpAuBdb3bk5OxeIjqKY7sRJkweQTc+DKqEuvYyajA5y2FMUVkor+eJ5pZlgG
H+WcEqAq3IRJfA3JKOWwwdxwLzNwqNlhQRdQG5Lx3TwKHoywZEIe7gHzMZ1kKNrQElC3dLu2u3bM
fC14l+a/pdIxozRK4+IMD/ONziJ3bi1KpxmKKiwDOX2U5jEmgRihyQ0lI8cRaIN1HW3pM7QeklPc
dfVGt5s+2JuUETdE/nNNFa1t4ohGOcha/Fmeqal3q6dDdaLRzfpSlV2PWt8VyqYNfuXpjdO8myfW
q1bW61D5kDG7t/2nOogTa4HOMJmw+DpNz11yKbgIqKxRBPZocgGDWCgAxim5sLjGVsNHlX6aMaHI
rN8qgK0FOZUwoxTnq1MjLsFkAsJ3oVuoHYsfQ+VbucU2rUY2GeeVcMUM7bwkTjHx7qqH+MMKyktM
7yP+hAQ2Upl/lcZ7MTirLo9+pZrNMg/w+4t1PHwZ0t7pDQKZLxFxrq4Mth3PtqTCFzhHs/LK6Rt7
SbtupfiH5Kq7GMwShrRSgqQ5Mv0GSdrSVE6khmZp/NOMrxLyB5H5UljPYU7DVbRugkuOHJZq0yVR
SLiyS+opCdLMXEV5y938XprThvwHNBS/GanOy3N6eiRXJq026982kA17cLZmED2VBs5FnLOw9XZy
f7TF85SESAdoKZztBufVzP+Mgs9gb8e2l6ABt5kX4Co02F1J7nd6xkAzWDUa7g7O2rhVXD2SnnBi
sAKwRPK1cJ0bwHab/ansudRayqbP6E7OziS1F55Gsotoe1Tpe7H0YR9S2wNI4tGWlKQOV6jv3yoh
IXJu+1meUTO7bVdl+5mqTYU6EsGgtcvBwtuujkNeKrIn0SS/VjQjXGArmHLPmH8z4Cv1e2JRTgJ7
VW5hJ1a/agO8h7uBzcio00FUgd827RciRmmYrkPKVipMF5TynjQneJ3Um2TpGP3KA//ioUozRjL8
Fq/9/LRcGBjJv9Oz56nptLNU8siFLRC9gE5E3Or/OEbtcrV6JmPjJfSWY09Fygv0yjecH2Um1IJb
vOmIpdr7dtR2QwV8uUCtwnyQ0LGcylvSy7/E38j3OY+SlEYPFh0q4CUO5Es57EqOG2QHSOG2Kuml
etuNAut6fkR4PyiGdCdW67cNOaQoW4cqR0c0gZJQYdNvZSpjSqv3h+iiEXIvvEHOPi1GHnwsZnmW
4eHD8HloYX/AEXCkmeVvxN5J/WYwm9vK1v0Iz2dFv1RIFqY0UXvwgkbVKRIHleUspJSiUiyEf+aS
xmD61MxhZzmUk75SGtULSnvvjMpGBn/D9EJs4t5aKXiDoxw7ZckqpTTdwx77by3oNofUbPwh5ftJ
7jOoJicrUPLqG7k3f9KQ5IevQG+ZbSqHAYGQ2cJ/kHVeXZEra5D9RVorU16v5Q1FVQENNC9aTUPL
SymTcr9+trgzc8e8cIDThi6TJr6IHU9BRgh+KkNwEasA44cu9BN+kW1jFnvBUcKyus1SwmkiUhum
fO/m4ZSyaUljfoHDt6oy3DqG+MNAgCoqb8PpkwZhmwtySwHVfRhoNkzUraNi1PPwZUGB1T2gkey3
PxBXKFwYvw15JMMctzmdKWriNO2GWxh2BOSrrZO5917rnWeONwPnRnirjX41cWDGotQ/Z3FAMhq8
PXt6PfySRMdnEuDwKSmG+Io1pxNe/JUU24SrY22fKbdflYb9IM3uYywMDCi/Gg6bSWodcdWyBGhi
YkyZw63LdG6evsf5SxvGkRPTZsrD3Vxi9jFpbcCR+m2TmG6G7lSa7REQF9TiM8eSoWlfy+WdR6MW
scrj7P3zsS+VFf1Z07ypcB7Rzblym3lVYQ7KPW899+YrJr+NFfqbsVxIv4F3k32/oXRzle0HriZh
1X10WXWIU7lxO0at6V61wwHsAVO93z4dE3QagngivNCXxlpXuxHNouAkwKBk4MVBDKYz6v3U3mns
vWQT3RI87rbN3JfLNZzKHqtF6BL/od+c8PI6lPXBWIZwkfG6hOaq7ObKZe5M3rp5dGiQdXCd4bw4
84CQu+XFPW2yzFjlib5G4aGVNI8P3hlb79Yxo4MM8He1dLsj0aOHYLvF8Qb2zZZsnqbGlOuelFnS
8RRtmk+fF6TGGbiMilDasQVV73ROGQMJwG7Z3JEVkuGukhz3uwEf2H8quZuHGUozN8OSnprqXi/Q
KLdfQak8Go7B466eU7pX2qpEQKBk8ncycxD1uIqAKhh4Sc0kGc0zQ4ZXok+bhjRULS+ZR1mC7l8U
XHeClH+BiODoHdUhsfsng5oVs+WoZJXuvkWDKWi5aabuZEH/q7XxOE6cikq4sdmMfVzgzOeLIRLb
NjU3NoH43uQWjn5RmwtAGlmjHqgNnEhkWUcjQszx4x3YzSzdlZ3PSTxDQwi/klCTe6p3eRb9MgAE
196M+0VtbnVQ7hWNd343n9L5K8PANrY9iAjrPUypSXDXk/1mG98KIQWz8Doo333CfVHKpLv+mqy9
ZXI7oPyM/TOc2o0KMNGZL3RqHyZloecndxXZVPARcFx3iQupJzzWdMukjL1NfHRdcZEAjdwYKDaV
VA3eODt6tpyPuTySIN3Vmv8WPc68TxU8m6lxUI4DbjRmsv84i6dIPZmwf0pEIXo9MK5rO91MPLKD
HA+91d717H97sLdLdgaOst3Im6T8U8UWt3znOS4GiDKEltr0UiVUpVpqP/kzeli3thziyH37mYjh
tyzkSg4SeG/FAMY9GAxKJCdBL9gbxmUEfeAA6GhYzNTc3UfN2cVl1adLAKVHPgwJcJAh6rDyBd+k
ZX83SOuVk7GYWKSaWfw0iECvHj/mkGWh/awgr5KAzwCcPWVW88iC6jjPArP6upX47ccOj0oPhtWW
65i3ZvGIOZRXQ9SvVD7d9Fw/10sn80jl/WTiDxDnxc5IBHgAqtqLvz16bUMV8pyTnSJ4rkKb1Jpa
9O6GnWZHXwj07OKhz8yCXKFjvyHu3lxHJ+csFtF+7rm8uqN4HQL7K8rEQxfHv/s2qt58clbV7L3S
6gMc1nDqg4hj1NuOSrvUnfZhM6GNloSiMFJFT45BI+vK5ODLm5gzwqpqDJA0VLUiL5PvH9YldtDe
6pwPPdhi7dhFf5E82cXcNpvc1aAYmRWjKuRE7PKdV6W3oNfJbmoSxvQsc7OK0ONm1LuRsdQeo0ae
sxqEWbcZQ8vjitV9+doIOTRSgBMmWJOCABNrWvLyK+zPKhPxKdVk3sGntBs/8f6xDbsHR5KIwojl
27Y8eyAj26kcW/QdILIZDcUx79+sRQd0JrE1sSIEVI+7HCfnONsKOZ+68BWuXYz8Z38F5uPSOibj
9yi/j1RDcfLZLvYLM1NHN5y2ICbX9cIvWU7oeHj4A3FC2muRXn32yyA6mB4VjuT9DTvdVqaJ9yw9
tlTPjuOO/NlRcJ5V7pGq+HWM8sckn2m8dZbR9Bz2Q3guoiF/sYEkaHMQr0XCZbF4nWw2mwbqaD12
amPTjrmHf9d3LGHuaANacNsStFC5QoIINpT8YmuJCWgp7ob62I/LilB1p0TnhyzorH3fpyUDzVET
iiWUOOJEXFUDQ64qazZ9CispzBjvjFZBOejELXgELUf2j1klKt2wc/NmF1nPNZZkIlzYG9HGSdUB
0NWjpCyNAi1Zj58pgtRhoK13P4+QqTGsGS9S4DCX5QoSicccIxNc9kpr67jXVuJdUHH5MuJ8maLH
hNEtgZVN1/+d0dyKVDDvx+1cogSx/wXoa+E8bX2iEpT0LgcrxMK1LU8w5NauQtDomQqS5Qs5CHms
C/TaYpoTWygDbLqoQjgYLAqR+n8599AGamJv/7Ki7gClt6JRqJ+fWrSuIPqs8Tn4PFup88co4M0w
5skr/BH0itoAfX1OBV+exajX5WwYOeuJ7FMfQUHEzE5kCAv1eGiT0+h8FPSEVxUAJOdvjyfbcPDl
BL9kisPeBb7tMb4LVlXExq/Q2Q8mKzwBSsgySJ/rsSbPPe+ktRQZKgD56GTM+YCC8ep/L50/qc3s
qXtkg23US6HefESjXrTHxcc6V6cqBHbg3at4XAUGsx5g0fS/ckidKRPmIkkDfX2wQMxUon1IvAfW
bcXQrqChORMfg5hQGt9owKTuFeSlWqicL65omNi89/BWJJtj66IaEJ4aRzZ0O18VPGot0/OkPJvq
H1cI8jBUNbG6kyXi2ty4V4/twvKyYxMz0QfOhvRctsSzUKwTIrnDsM6fUZwm7sDdg0jOSBhOeHXR
6kVG31EXkpfcD9z0Peejl0/KA2OZOitaFVxG2xX1BVSx0eDA9fNILHnLIX4d+GoPI5EmRiowkJ7j
L2RRgDEP+B1Y8Js12myWfIGjRKSDp04UIPso4Mo71TWsH5cBksGAA/txXf+pCoIHTC8KRm4i31o0
6EkDRDUHNOCWu5GHxtQPIcqpq8FtvwdIuDp5Vzw0o8Ov4VmpMD9X9U73CZkw1E50TG/iFPE2I0o7
8lG16bmy1MrtE2zbKIjqPW2PxP/WXUiBDcOI5VJyjvpvM7ypW8jctmezG8zLKDhHMkKaRmq9jq1z
HkgKdNzRFZVPHd5tquiN5uyFBJIpqmO9L6nnGvOXIu1PGVf0WD3TamA3f+caG715g9RUJ6cWkxM+
o2y4TMF32KOtRoo2zJJp0pYizJU1ONCaxM7BZQtDCfNkidH4O2gpFls8bryJG27mBvUcbvDPzVld
gPhmI3Xa7reIuRgO227mX8EVnu6+1G5X0v4lxj2Yfwqc21OYUlh9TtJfZTfCNYf4be4S9Q8n6Kr0
uTYdKhtjDf21OARd+jxoQChYusnwIrnF4X52cCjbxnFkKdHibtSwl3DTyKvFlQVU+IQxrXmXkXse
8r8Rp1nd+auwIoN2Fu7On/bUKWyXl87MlD3lCiRqsXHVn5EkCNV3dJ3VxSlA2YwiucLfR4SwMN+b
DG4y657T7wA4cYatuJ7wakjbVVFztJNrRbNb9jK7321/iPIPSLqc8Coo1VWwxn8KMHNjhL8shZHE
qRtx8Ailrb25nHbIBW0yqptfPXnkyw6y5VbS1P3faVDRpjKle5STkx89P5Gbillt7ZVctrgJ7SCF
kgFtU2ND0nuVGF11zxj0IbJ8kxr+7c4GFuYp0YwlnPA5cK4DlyRPJvarAf1XDWjtZh2N66GevmKn
8F/bnptUGNXvjWZMmVQVAwEtkGqYmlc+CrJX7EEFPTLadn7p7sMsU4+6XUhQw4g05Rv32i2jJzv/
C3U8Z4DGUmXYHUkl16SAoez/FWp6c3N2T+xhPIP3CmCZlbjPLZU0+1iD6Yna35LB6mdRx9Wq4KYA
1Y3WZ6nQ3DQLvhELuY3NIdoV1BGT5g+ukayvk/4leNvb/CAWKUAvvNO1jZ63xiO80owrEG5NJtI+
kSjxOWbiUJZPZfaggwm7JwMm/5+f7j1xm6rsZSJE5JbzqTH/hR2a5gBDbfjXeYdmeKmNBz//so30
nvDw4on2OMy/ZgNWV5fgk95qCyEOK83gkkvW3cq1n1qMJBExpTgHxZNdyvE1AKAUBB8GuR2DaCaD
xWVztBY2pW/TkTc8NDb/mrgApoD9BB/3cKtEX25MLrJg23/TUf04F8zPu4Y78xwGa8epFdZYmpCz
Fv9b665dV65yw5dfyK1729HZQ9+Df4nnW520x9jgyFN4cIVTF5BNVDnOOR9TtWfnf+uAEgC+uDoa
uoo/8+TASTmkmRGABWMbDgXEy+wx6Vnv8BGx+UlIoXPmPucdRy+vdjaVIcaVqdR4DGreIB21Mug9
Dv4FMrhDKrxbbqQPIWNOMr31I+8FuTLRGne1Na3zoR13+RS9+qqvaJBs4m2f+cNKz/mDb2mkC0bj
T6H9yADrKaF8llxcO2ysxbE1F3hKoT3Sndq516ZAKy/qoYIr5+IrPNEkMG6GAaz3YjsGMaIu+Yz9
HHv0Ia6zz8DEoMCBeMHM50c6mWaeqY2ujJcYr7CfXZsIDJ7DrWybkgGvxgKQSE++O/2cHDEiv2Yb
Ax7Hvs1qxtlZ/o2Es/hxsGXytmWgwg/Eo0HIR75WiTPwGrrxj0s47fkjgn+yayAoYnbCPONqDHyJ
UZ0Kxp6rmoeTS/fkcGKU+zD2GM2UCBJJfFBB2a2SOvbX0Cxhu7UL2jmNEDl6F8kJOXlJfhmdWm4n
nBQjMbY7btTt1qPaYJXE+TNBjAN+Cc4RGD9nCmDWVcHW38jqd9mlR5KBp8hm54vi/jaNrvXguYDG
B7U1IqhUuizw0dNHm6BslB4e6TliMs3eJxPsDiMhbUWU/PzztU2xPXJE9jyNGdPB5UOWGy239eXT
n2/+fMgdbzql5tAxllw+/flmR6c7yLv+GixgOS4fg7P++XTCbkN/piTC6FZpQ49bxEmmYqbZAog5
6eXD6NHO/fPh53v//fLn//4/3/v5v103/J+/TZVzfPKbEzURgn2Yhx+yY4iZRbZpCjEEXcOzulsg
I9IKCQe+lRqt6mzUAibez6ei8PB2B6Lpjn4drvUcqTPOw+r8n/8hWV4FaQU/n06GGsjGOUJPp/98
6NOQsH+PN9gkptNMrnf6+Uz978/+82XiqOMCjDfSvjjH2f/6YFkyW5t+RLsdGPizg+UKYdY5M1Gb
91ijw3LqzqZhEC9cPjgpsz5Yfv/f98LayI9G0aOlpx5bbeedfz7jHo8MlU1oEugZNvea1dQBA9hx
RKj2Tap/D6Elu1UZdx1dPODPVRWWAHsUrFUetVg79tkfs6Th+JpAG8kG+2yk1v/1dTxG8zl+++8v
+PldP79UE5pfUT1TbmfofVBnvP/5Qc+qOX/TjLmy4Ouffz4MwdJ6/9+vLR4D5qMa4cAmv7AfQ/Gn
MxsTeFFJrMb34MAutJy5h5jfdfgZuJeY9t0oC2CAMfqHkTaPveVtZ5m2d9vqkhNj2w+TXBAuMRzq
GFv8/dBxAXGaMb+ABsov2gwg60gcymR0tgPFXVyG0vjBTc0/GHScXWuLdkXAAqEVBfP884GAZ4sK
RN+PoRWoz6SA3WAYLKC6DGjHphED/ko0t59ZFnW4ozHL4JVow8rYqij6FYV2zRAu688eAy4EK87x
pT9cwqYxtjEKI/1eZPyE6s90s/ePtSGe5t4Vh8Kbj3B+sBW0Y3V0Pc5oAUZT5U4kkTPkOBm39LVZ
e8edMYyJutmOlOMwOtbXNLSrYzK8uLFvvEb4vcueW4U5O/HeNLmx4TWnEh3oIxlQY98zX95ac7CT
wDUrqEhHm6YxPBzcrTrDvAL3SxDOBcT92IhPJrfe1ZwxXPCnbtdRm8UsI3kqA2Szdu7yhyqqOY0V
7a26zF5ncGgfYqj+qPTJAsX3oUM0ddNeY/gry1/ttCHhh5CeylKRRRiS+QWsi3OcQiZTTte/uAZx
FqwpP79wqpHRJZfNY2nidrEqCElOjtbaByg6E6Ekn/vMtq8T4CZDBQ3SDjG7NEFKw3MFRhDjFqf5
4ncjUr0FVgPuqeAImlqGeyjcUtxKg8OpV8+02Al/vgWwE0jZ9kj03fxbBNRruSQhPTxtmdlOBxNv
Wjyn/6o8wlYtZXarlLj0s7LeeC7MLQ003jqeGU3aUkV7jrR6Y0I4QdrIXrJqbLFyLl7TMPpXisk5
m1iFw+KIOIT+n1XtJbXg/TL5e3WKJtu1eT99JORjPFU2t6jLnia/8J8kCpFKDI9ZgvaeOtPq9ybC
keLBjkfTvdtB7d49nLfcDa1i99/v1emiSpsOTiowZ1fd0h8eie7Wz8zvyb1X+xRp5PbzoS3okcj4
K01LzGTOvPjqzuZDaC6p0YobK5wXrrMyEvtC0d4+Jla2k12DrA3p5AxtNTojkRf7ympHhvEoNh4b
IdyiXLnRAydsQER95toMpmn/5JaKpGZO0d4JPHXBOQNlMOIUUSkVbHXeoKpw0N613QjQ2KSWr+6o
RTBtBw7rIqm1TV1dwrAGU+JpDDEO8ZUIsXyjtB4fOPAn4KTyS7e8GrMZ7/PcY/6Q2ser2FldvXZ1
9Gll6GZRoOWZ2CRB1NFkPlsal76T7YNBMPyHGaQ7m84zUwvGhBppxr+4bCnnXAKIjIG2kcIepgPM
QQRWb7xneUwhUCPJ5S5/Fr3TsPNt+wZiB8motJu7aXQe9W6kkxZyobbFsZu88d3j7sQk1ePt8suh
7pH+o5AIDwdAN9XejQaGFjRV+EZLlcdkinEPf4fwu2TtGLFxTuqUqJD2TZTUObqkOpHYihnz1unj
qGNx7tuntsnRiYrAf4xIvp5F57XnbIRVRKQWiLsQ/WMORPFxlNHdjchz81TbmwLO86OV1f7WXPjf
vuzlxsC5c/DNeE1E0b1HVgC0fFpaXbnWmb1r/mqHod/a/lH0rM140YcjM5InSL/BIRD0cQYdSNhh
oJ+iTnP8RdNLjxX/IXcQP1LIlfFczH+Ur14GkxA45WP12UiK9CVoCNggmfC0Z784KxXbcCmbMgUo
cWnhRKmN4qIYoN5KRqhe9OIDbSaaNTZEUgtnr2vccz+LVOggmhcK0okTm09u3dqHzoeMtsL2B30u
I2voNdMCLuXZ1qM3nB07yY45cPBQ4hxyGoKE9MHFctW3vLj8OJuRg5mB9VEHDwhDgkyT/7y+PFI8
hjnoE8ojDsxhjC+d8QARrOK3JPgAx7BWv6nBElcLEDko0mdAQ8hbHUN/t/audTwZl58XVJAhh4kq
hQubRMmB4/lxWKCjbF/tFiS1+57gpV+MU+rQsnBdGymNfenTgwGxNb9mcRxd3eeoksY1YrHayWQo
11LVfLl8z+dscTBNog9BiFwsXbbP3rK8x275EINlW8XJLP7zjp56++JX5nzsNCb6sXr8ecPNA2PM
tOCPpeGKIIjRPiiDg13UBxAdGQwn3MrM9ioHYMcNL05qYxLyQKJ/DdPMvHKBMa8ACjgNlAWSRe3u
Xejoj13YJfhLk/Q/n7Wdg5KrMUMi+2+jMWRaSsOMvwkMmNITqOjRo4WH3iXzmIEKiJaC0bETpAB7
Qurj2L+DH6wuA/SdE3AnQKggQUjPJMuEJXscux4GmPL3VmrSPcAac+sm/x+guXTv+jndAM1TL9Jw
N6npO4hltJEtYJxQeGvXSopNMucIPx6UV+rsd4BtzAMjsJvFmBMXIT1+WVjgoqa5ijs4EfsRoHJG
1cm5dhBXLFe/051JUXj8T5g1Dh+VWL/6wmdDQdGdyME54LoP5LXTU+5gVm4zh7AWW3/QYkgIsefu
PbvfTcVwHU17E5TtEfMuB53JuRGJeqr1fGjjcD1IU+5Mwa1PdQENP9FLDtNh3A9YpU9J+GFTkfDs
SBcrUpOnNMNsgwSfprYaPI1FHJ7cUK/jiQxaaSeCVWW+zk2z6zMLbCz4u1XeO/eiUofZL7n54d0a
7EPpAPEsY3qoCkZYhbXkAkbjrRi7C/dPfRGLmaT2CeoYnPndIbyWPNKetZhF+odp9M1NktK/kPr+
1VbcyYWfdKehnwjQXSeLYhJqqI4FdMItmyliMGATKkFr4AJ0UjAl8/Kr7kuOGdlf8DPRWc1Vss50
yaiseAV6gQiXbxU3Y9cvBd7gNqVAKPpjprm1Lmt8BG4ZnoPeNA8GeCyl588+So9CoEgKY64fNBRo
GeE+U3K+yHr48D1uW10Lnja08a/7AOMsoRRdAHZ9rAWjQRvLbTYSfksd56lMwP4W82CsC8+70N/c
Q6t2YWFXtrdMlBAbsgdqyZ8NM9oE4/xtJkjvaA2YvWIAYKlRJTsjf5tcSCWYFaiVFK19jiYLSpyx
bVkj7xYM49Zu24fIlo9RGTSv1NRh3YBQuZ3UPfBnb8V651yjDjlvLitUeJxjpxyjKbs15ZnMwlb0
ueqjm5i7FioAOmN8jO1G7xhzLG5aN95oJ/gdm2BbpqyhtzSuHyHGc/TGB11KjeASGpgsmztNUcbv
BRZl+t1zHptX1TT1Ji/aEx052HcVjaQicPhxh/TKca05kC43jtRAn0oJ/q0rwEoMzvwywmV99sgy
ghKTr9qK7z/Hv59DXyi77GT45ifQfuwng8sBtiqB5XKvKelN10vQQHhhvp/kRMupiSfdSTSOVFoL
DD9lgFVUlxHbIGMqCLxi2ppuD37QHVsgWJ+iq1/dGPBA6IUEQZpuO/b3MG37G/2f28RU1UHn48Tz
ExCq4RbaC/oKsE78EXEIX0WMn1gEyP27QbfuVdhshrhexGrSaQrA0MDPja9Wc4InYuPbjnVop79y
aig1aYonHnCNrs+0yg4GfwvN9LGxwXDWxAj3dut9epXtnMX4NfsOFqzp1Fmm2hPc/i1FZG5AvzoX
oR3i6NNZp8PvrjSijahTDGaTuZ/GisfbtAnGDs23AYthM6VGsvZbTI/xfXbwcyU4UcmLQBTMEa3A
8PTPo5fNe0MjLaf6RlDYXOWyeKcE5Z+0PWtFA4y1KUzErUJgvE+xhIclzvyZ2ZzGXeyz4m6CTuIj
5+V3hgJiMWLurPSt5RKx7dK63pQo71/BdCvb/G9lAnj0yHOVkifVKJx0XTiSwpaUQRcoZ9BuQMqF
2Qhg7zQSA0l8jeERuWNd0nSVfZjelO/s9HfAUHU/6BZLgK4voPkx5nQVHgTN5b81XlQ2MKRL83ft
6Ne4iqBFo9bajvkM45n5crtFLRVV3r2LxvyWNI8+dIS9A5NtUHDwhCuSs2epfO/Ulj5PgBO0BA1i
h9s4y5ttVzs7p08T2G39Dg7bfdbl79hhiN47GAqHiMG1jyZPjpIFEPrGOgHEO3XpE+UmYVP9i7yl
wiWt7ZWQYAaC6NvKivdkAkThx4SjUPEPsbajrQqW2h8/+mcP5rjuM2Lw1AR/V26MzDyMf6Rn/CqH
EjM4DbSriZOMa8YPVgPEKRjsRygLHAuq6stu3213GLGW1591wOE9nNjBDdl8TPDXc9nSwK4rXGH4
ipTFibjvBe4MRLCQBhAXpGLHiLia4nKLxZssMoUao+wfywLkUr2qXgyXG7oWzF/K9p0LD1Gdif3T
s55AbISbu1Omf5q8Jukb5Sj8LPChO7xH8RI61N53VI3WPspRmlLSZ4JbJDwQ+SSTv1nkvnSeu7f7
+XXKGCrVbWGhLDAklHQT1PbR9rIMImFvnLI0/mVkHmPLLuUEU/1xNATXpsL2RvvQdYkWyZA6VXsU
qzJs7qnpINWloJUTUOHCR2UNFnQE3b9MUGjpaBRB+kEvPxcVcZ4ibuPnuA/G2Hq1Z4Qx1xk3mfu3
yQrvFCxj31kxl+W67wMzyEWztdv6NeU0uoWGsa/K6ByO46bJws2QsDIkFk5CgDOJpbjdMQB2lJXv
OFMxZ3aRc72JGJ5JRh9sK0myod5gHn1OR+8M+fmx9wHpc/hCe+uDB1Rngr2T2GXG9EvVhOSbGEZi
StPJxndneA9Tii2Fe0seNn/txc1p/ulkXxBq9D4yC1OPhzQw1h46LWKG4kcrwuR97LuXia0T8IsL
KF3U2wiIecWy5S6gUhL5wGtory6LW+Z6lwpLbMmlX6Q37UP8oY2BhEzJrY1a1q+84U2iPUV0QzzU
pADAc+SnpMStWYfeAWQqXBqx7kN2tBYXlY1goMrnocGxYdBKKz1xkPFXFI9/C1SnlU1FMtSihuJI
LOcsc3hYZf0naLGcSZXf52I6lULs07JMXih2PQ5cwngk63VSDvnaCimdKdmVQPX0rx2YvGOMusTb
mOGsKPBwwBaLKXgHdwI+5Yz2BXi0Tjdjlv+yy+aAUfVDiKehU8+qLMEkWI299jV1Dqa7PDA4E5tp
OvUV608Y2gdRg0WlNaliStDc7TT+7WeBWDlsUivQo+e8GYptkfyZyszdWhZwFmca7yIhsWDCkrQN
QGucR5u9l+YHTlXowOzfTQuzuxt5kGrP3oux2wpKFoC9kO7zsucSqCu4i24vdJ9xcw3yYxFAtDXc
JwXPlaKK9jsJ6UFc0oRExvAo0s2oU+KmjiVdbHL3gbcAHF+yGVn9N08nd9fYGjpE+MyUhWzYeMnQ
xTdaM0mph/qC5HRPiTwcmuXx6z0YN3LkIhoH6UkExFml+xL7zkPWGfgcRv2vLugkcGUPM6X8my2p
P8v26vVIgHglLPvNNDtrVU5lDNHB/NJdfsM61yEswrab4ugxsxD2KI25WkoUa2jOOyNy3/ghZyaE
6Xs+wTwlSwPnz54vgP3Qy3yJasgbYD8rufEaAqykfs9ewBwUNtfQJLg/0xhHKDBObtFrtZzwgPjU
OFhgTyVykmsNNmJyIXtZNmeHysOHU1UCbQRLgjJynDEDXs+M7CkUkbc+UOOW0QEv5Kb2jmzqx1xZ
zdnImF3BPZjL/EHxcvItSsmyUT8ELFImhji79N5lqCkt7c86Cv5NLgM5kIi43KBHTab9jNIG6JBy
JmlnH/Osm31UdI95471lXgW6pdyn1WdkKCobkg9aAkD0oE2WpGwINIGDdpQ4Q3u95Kl+mKLhVoZm
vQWG/sxkk86LkDAP/3Kyxx5DFAcHFWkZDfKnhgbWZu569gbQQIrdFYDCBzE45JFellfDcv/S/vSn
n/yVz4R0Z9EYhLZ89dJooIrxWDk+IZjmbWK8yhPo/kk9nnJzttvNqMV6MjhfQ4ItS84EufU4QJOZ
B7nPkCa4BLbRmn85gog7knSy+5e5Vb/w+NDf03L8j2VNWdbsd6eWXZ2D2QfeM6AdkQ30ANno7Hfj
vOIBeMGlHhRpcCssWKtUoK4HX8E0NL0nDMMYSXBarIxkeguIOjss9DRQDqb16kb8+yVH49BgMDdr
gIMZ73DuKRMuZgO7FRYMxmlPU2uRmjAM0CxKfHkPztywAue63KSZxxsIjs5mzu36zCHprRkZxsOD
2Vae+kWHwk6lsTpkeU1nD+AVL08Qci1CZ1l7ng3zcyYw1tlRy6wVYHIfc/if7YiFejn1PhVGw1rg
UVRimDVm7JL6z3Ss87VLe8kWEEuM6y5bEOwLpA52GNgwuK/Bk4xJFLiGN6+H1on5y1B0q66FYVbj
FG0xxjWo1hnaKQW7/Oa2Dw61FQJsMbjS6dQEBeK/FfI+eCFnRBAkKxFkeHebN3+h+Jh9+Nq2+kPX
WAxcqgOxMO0yqzvI3HpurXG+6zwj7yT53UDiMcfb435sO712VmnumgCes3MYjriMuyneMIe5qkiG
63GAK66a/K8cKM0p4FMPfv7GnsELOQokxsyRF2PjnpEo660duFez1herfXUyS0LW6zdBOuCL94td
1CcfRL049svqKURw2Iapd9GL27dKxqVwOHruKjBJQW5h9QxRxadWPLQAFENMMPsgMvGmFfIjnRnJ
W555LHoWc63kkTchy0pKw3vsfqm4CtkFIqCJPot110b7KAFZqVCscp/wcug2JMxCg0fY6Uk4OI3i
oMZe7YPBZm5HDCggGmXk1YuuQm4EFnrkrKBdWdHfAlmQMyWkE+YfL/VoXisLuVoQVLbnTO5mdHRU
PrX3TTRikXYTiaa+2bPC7gIjCHYGDkShCfEbNvPpcByyS1sWlzZg8um2hbqmI2crp8WETRGGc0hR
qPKInT1uNOECoFEyIfkzWfHOykpxCGtkec1Edbb1n7TKgFXda9Jxa84uhKwtEoyRmZ6LZNxx98s2
Q/SnFCGm1yoGgoz8Sj0PK/gA2iEIzU3uMZAsM9QZWTD+GAsYFdTkNkX0muNWyJbpeljqe8EmDehd
FXjg4I0xYD8XYZBt2x4Pqozzl9Ln1oYhFZsSsW5Ajd7cn2NJAIXyIk53bnnrMuNLFMogN+KN68hX
99moHrpBfmhktHUVJtMqDeTt5ytIgdWGjocEERzmrccohVasIacawF2HluhWvodxq50IO0Z5xJLu
8kCHw850IfOonJG4JdJ/XTuAoIVr1+Kor5P4H+hJrG6mPy/kxwN+m/5/sHceu7Er25b9lYfbLl6Q
QUaQbNxOeicp5U2HkKUJek9+/Rs8QBUKKKCA6ldH2GdrHykzSUasWGvOMZ87UZ4o7vKD8hH8JBJ7
myjRNEWx0+1MhXLWzK9djJwJfn3N8TDZzdgx18KFCthb3jFctqvY5Mp1IR6p3Bl2Rd/eWnF/QhN5
JJFivMbT+FdxMqUusNeucNkzG7wDQYA6u3TH86SxjMl28Dc2dFpEkUiCYjam5faA3VKCtVk4OwXl
np22H3HXjjsDOkDtjNa61f1fPOevfeBkW9vYtpwQeEyHedNhhysFdf3gAKp0UsQexO0GfnDDqIjx
gxcvGm0cECyLfftrmuFLBvHp0sz5R0rwAnVTe++NSp9VnV8Cr0JqB3Ew1nV2w5TstTKLYS0j8ixS
YxXYtFKpX1Do1Pa8dxSfRpIZr5Sa0yUnsJGkU06hXkRiS8IjV9jTOR1UcqWoHFO6w9MYWFRj+bgv
++xAGX02WogPxgwxf1ZttOGH2Yj7cIfKQ2tFh4J2UAMjhmcfJNMcj/sk5gdLeyaF08V3mxM2FCOz
LDNHr22f2yxqs3BLj4VbJDv1pktrJpIb1cHpkBPvRQFIqDuggwFurMwdiCXhA8EbRXJJN5vfJc9l
ZBoRyy7vw8zrx6Ct2OFyIihJRUFiN0dXM8WZMmMRDxE6scvHrKpYB7Kh9tjmxt1shMNxiuEMzePf
xMRzNXaNt1PMH86mZVzTRIY36GyB5CSvgx/bOx3bMeAH/ONVCC0If0fVEHhYO9TYYOX5qJkDzoDb
O+weDc4YsijRoPtRNF5KUpTwuMQP0YDyCBaHhnXLSx+QTeaUVTaij7pcFgzUOrrM+P9JS5NVeOVI
GB8cVT2pwrKZiUV7YlT3fje5pDKF1yxF0OIw7gPjwVG1ArPVhcTwJFi+6uqjTD7MqpVwPMcNQY0e
8gLxNRXyywl4H00O0WWIFmKi1FvbsT6Id3pocom/M++ea4WjfM6hxJZALNAPsXLTEdEp8jnf//S8
AJWhuFVaf6O/fzEIHuiL5GPibEEEmnc3BAVEkRFn6JTnPHIm6oWmGk6TgJ1o9Qiy8u4p7cp1UrQM
ChGr76Zm7p5HpwHnXExHPDM3SPYR9HdFu9X5rNZtjryXzvNKWwE7CbjBnQhgl3Dfr5NQrSWi+cGl
xx6H2OqbggyT5XDVY1rYpnOIYr3r9ymjwbXdJBlH4HoRJy3/wsNjqcMHqzfZWlGCukvL1qvPjKvG
FcZBVnWNbFK00J5a66+sY3SuafCRxdFlrvAYAOD8xq6AsBR+q9m9M4Mg/wOPU2V21nbQ6mtKx0cE
PXgjq13VIGkV02PKHH/jGve+cWpsWqRpQLM3T8mNU0VZrFVsgb5LYeU1fX/MgkCeQ+r0PIidU8SC
gjKrxTWAFHvOOC9bdb6eQrgPsoENyWTGj/P3zKRp2k+twRLUn+bBo9g3JIz8fTwQKRpU2jtUCPLN
JE/2vpl80C8uIUHAsW1l/+OWYDUUpj5zaLI9FPBg1UPQGDM4bFmO2L7CUoScnLdEJx/9e0XGm0ts
CQzvYN67g36pECEPGcFT5EhigUoSwikipNVAhQbPp9HbXnWBZXCWTAZVQZPFoHWtSpyNggtv+NZh
sDwYbkjiuGDC5JJokgkRFnDAQH34GWMX4Qx6TSOXnlPt3Jm5eO1rxJxVJfgoXL9eIbUO6SDP27qx
FH6pvEDiiulgQllJ3WURW8ESFdOXXqlAUuqVGAl7SX8owC0cRajGRIhIhmDe5q6JrJ80LZ4rWGK5
MJJzJ0AL4PThKmQNCpHxTAIIKklnfCf8Ax+Mo9+UU9VHpwk/CSfem2SyuAQiFCYsnLot+4OQ5m0w
uYeirp8sQUua0SEAhfCm47iLySj/KckpAYjlvduZ/1loCdq2vDO95KmLUEFro8pBKKVrasg9WTp3
YoDWwViJqbxkW+X559EwcRFhrmTgOex6VeMeIqoJHWeCgIFukIkcptQGxl2AvZ4LEhEU8tFp8S/3
g0HVxxHbZ0qMUa1nvattuAnj3awKufC/7w2NE0ujFLYc56VuK4+L6qbrKP0ygt9UK9RGroWBgC4l
kEDcv7VJPObY41iJ0GSFfXFuJ/svVv132yM4jMqRyCHCw5goooomsgbiJhEyH0wAP0OzD7jtIJ0D
M85cZLEh9pg8oBRtqi8j7k6GXfhH9Dx3KqzL89RStuV2f2/02PhagzZt+IsI5JyMUOZIZvvCwvQy
i5ikSrroRum+oybjpDlVx4yVg94qoWcVU5YaV8i6H1PIWP2L/94Pzq9Sgn2JAFEqBtDKo/oMKOHX
PfoePYPixV1ho18M9ppEynVJCNN6QDaN7WvcOQ0Pbln39Khcgtai8Z916znLFgL7MeUhCHqM5rMd
3qDp2XEh5B7xAZY7c2IBw/HwBzUDbmE3MmPM7MckYJCU0dp3PRrrlvTwktYfY4pffpCmtbEgsyje
QmMVeB8TYG6+A+ZM/uX+ZG/awFrLpjunHB/38xQ8dZ5nndvuQCCZc2oEMTpVHh1lO36HtUoYqvku
jZd87btR/4iqHpXYoC8pK/PkJ/W+Gqw73flY8ErUmTXa3LXSw8kAXda2j13dNiwn4cZxpM+YZA0F
fJUgIELJcqWXdCQUApBeBfm7M5vFHwqzjgD2Z7/GO9gaw0tK9wcem3/nKPOexDGAzIH3xapML9ie
EcZMbF6N0SFYCkeD1JVN23DbzAGUgZI2EqUjBro7AKnTpw1Xf5N0ZPvFDVz73OiCNXN7oo1q5iNK
EGVl+/lXXvIDovSlYl7KQBOJVhzX646wUHDg1QF6Ism/jj7FJBNjmApJhakQTvTVb0uTeBis38GA
q5azivIWmFs37CfNhOJG1NzjI5G4qEsLNXMok7HaViSF2TVWyYEp+tLcsypgfCMdq4IwPi8Fk9n0
lBSw1bdM6S6lxwrbqRuD97iyax/LXDjuZVYU2yEb5UZQacU9wvk8bsHvDeZHpkZg/SAwHERjOZ2d
gX4KALjK2ySjt69ncDoFB4xtnhgvw8SiNSs4GNhvID/Qc/OQWhQtiK+BoPR5Jni2+G0H9yRCflsq
7f0EyopfRPs1dBj8WYyyjJlJWRscc8M/WzHmrxRxth+a6miG031OOgy7GOcHF3BpYeav1B7mdvRw
IKHoyJDat/0cMZv3GClKpu/NcxtXjzVyIuAVgJzaiQ5ZZz9yvtp3tgUEvsoWfkR+5rhBU8WWW4PT
D20NnFAjoisYK5dgnp9YaYjJm8gOSFjRm1iZDHmWg7HGiSBUupsMVgFZy2NPEb52Ag9+LRyclSOK
+3Q4uxNYbRXfmQlmjn5+K6L30RBHp0clJ0xOyXlO0nPj2DcxXVMKLBD+OXYWSfSCYTOCGWOm78zp
yeVbNMKl9rbLzVHilWGSlaGkGMebqHg32SHXDhMn9v3qTdDdKRU+wSIhwj0l0XfsWFkGp4DTv44j
UPrJ+MOruKSxe7eYgIexuQDhfq6I/AEdTzC73x/m3MAJSk87dQA2z+Hw7tY+EXDqMOUuviyatSUR
kWBtzWvt3/WRDzQobl4iD66o/5hHw5eGrr8r30jrQ2nWAuR1S3Ur0uiNorNcF6K2tp3zxgpKqLM7
XOfWuBqgQxG70HaubnkIz+4oD0jYO4SACpONz2R+yJOf0sLtjM6CGPNybVTjLrI4as82kiPLp48k
BPRUF5CfZdqfjMw2RhQzEY1J1VzYrPprpOe6b/KCOmvAAUdOMSYXf2kxDYe4q2zgWnsOTVCyhPL2
lZTgfFsQxbPIiTRfJo2t8WKlpY97hk5Q2BTR0Sif03QETQ61V1AyUURBGbEZyjDF2Zs1jOdkZiUx
XYceoNWeLeaLU493yh7CdD1V48UP04cwk3/ZfC7xpPjc5DGdyXUd+R4wIMjqaqBDG9HeocLG21ep
5kAy66Wx2u6MtXQ5qANcpIt/9jzn1Zx5xHVe9dtEfRsOKD9fVreDZeHQCLunyKZfUPb5CwJ4rE0B
awzJXfmqJijPVPRMXNqRDAAGZlAuU5oBNjV8tE9HM19Cf/DlhZRN0hufUlpHm2joE9gFdOSlRVef
MktvOheuLRe7rq4MJRASeM5PpqyLN/rejh4PHgty8gCks8rMDuGL8lOFeBOx4AoMrByWGEIRE4cR
HCtUnANHGisN8t9LWXtn/t5gyV4NB8OYfiO7fk0iuedg8zCSHFKKAG+sc+XJ7tFW0SGNPOBtkaQN
jn3QCwjkq70e4SpPniUOoeRBcmmW5EDNwzhTq5QIyD1xJR7sU3szZv3V1qK6Gh0+RyeqjxkzTpU1
3T4N+1uramMCwTkID0Nw9GT5PTIiMCZGVknkIgruMD2m/V2BMYvD+wg+IDc21C+8U0tbR9Oh3wOZ
5kj1uBE+HWe3Ed+o6RQfEusBEQbbZmaaDkzR2BR58h2Nxn1epI+J07/OAbIBesLfhS+KbUthVrby
gO7iO6mXwFBOPileO2HX7QYzUXPwldqKEYhXGX2SCuTCm8kvEowqHrrAQwqJc93C5gg1f1plLe6V
pgI07SPlZ5B1E5Jlduoc4xlRzlcErXIbDv3bFI/MAKJnE/DtustwZ1iP80SjQCLymHUGArqlJTDQ
bptHlxZfSnBhgXxWl/o10JToNeJa0pesd1FPdITyD/Z31/3Jx/rZrinVDULmMNReS6M7tZoDSDHm
H4kHbzGz3r0x0TySDPh1HdlbYmsfevu1MNPDXMX6gih/3QVbCwv0WmPoahvQ+cbw2dvWe163d452
XhqLQrKP7RNSa0ihxWbEgsq5/RPL9KNVo/ZpegFGVCZbu0AzazFLcFXHQdIybxkT9BtBz2Ub88Ga
nVMgrMjvarZcY8xfplaWJ3fgD/SGTpYaSA1E/92FcPFnGVwTiX08BKiElQ9CpjXqx870mKXS2hzb
58CndapctMd+qt+qguyKpCTtttqRwygj/N/lrqth42BvwVk2LUwJyMB9Gl9UjIIdDxALZD1ChYBD
spN3Xt4zaV9MGaISwCad4s13aHxM02soQXGKIjoDhMn5fU61Fd1VuSQcdQwRJDbrTRIAivEsi5P8
FGLLJWI3GWl+DRHO9kZs/Um9kJoCNzemaZS9IXmsdr3Jb6Irgnod5SjPj6P4tmrGv3zSt37mVyuR
Tbc9ErBNXCc0ca0vBI3ZWfgYXWra7tyesDpsuYs0tvcgV3dmnL64j/QE/QNYUwjICeJFoqO8Yrgr
x/Y6p6rceZTkNvsd5eWM9d+QRztjrFsld0O9FDdT+NTbet/2vX0r4TQpgQnb69jjiVGOeA/10aqS
P6vQh6Z5SXX54UZtBGWruxYBLykbNo7vvpc2y02FVJOwz3ZpHJdcYNs/BML6CwZGQKKqN9aQ0NvK
oCCFaMUR1u1UJx8B0L+UHRwmMNGbXHG4yivCb+PuQ+mMhsowXto2zXd514rN3CJIdrdWAgLD86S3
8S37rSQSvqNU2yAyfE5MurSC+KeNUSJ27foJAtyAegv5J7YbN8ddnf0kTOk3seeKnYOCSS9SPCub
fohCofBox6cunvnsaCKskHCeUyHnBeiKY3lBg7kgxSaztFbQ5pX1HHvo4GhtmxvbpfssJgaWYBOW
7CAy5eGgI0PYYqz7ComSigP3XTrQFHuPXkLvvZi06vcl4dCrAnrWCd9zXqhyjaKhhovSvJSFn6Fo
BRkRdvHGXegOKQpnXLGokycfQqtRPcsKaglWzs6BgdIlwSmL2LdNAlPpKkp35VGMBDaq1SBm8ts2
3SGxxVc4THS2bLiDFaZbQBwu2HP6BuN9HA+HIWlpgC0Uryl2yAh3y4+qdLkgOWHyQsvfcFAfs0dW
TqFixnscnyMrY4sgDP2mYCC/Tls2gcKW35P/noC9EJhpNmC1FgOZeALXm6xHFEIbGw3/ZjRM1DHu
YtgSkOMyEo9aJoIjeLQNgQ6Y/iLsWF4UvXaOqzZsl0d2vWljh8Zxrv0Hw6bHiwHDr509nAljFSb6
Ui65Zsw2sNKn3jM9fTSOJNaykpOfqYeKgBJqhaZLASECNGVgRzlZub8jSHjyesjqsbDWMRJnTvU8
pjklTAL3vwHaSSewlfet/SOL7k9yIXZ9pryNpb9Lj4Y+qUXrFCVFHKB15GDYrf0eZheBW06vUhal
HPtZYe7YQwLqWjSVnjVyWHKUh8uNgUKTE/0UopZAh23vWnRgayPMjd1kM7y0hbk3i8aCMuFe574S
eyuErlAQW99249qxs6sM39yhuQGNclYA9ZLq2Qj+aCxebZE9coCNYU7QW1ap3CYyee4kM766jH/x
lLwJYpPgJXbELViWBKkCAMHv590UMQ+K41IcTMN+JpqsUNnZLfCxlFHJ+ipKMhu4nXW78E6rj7xj
1Z7QZ/UK9ZxrAbdCkT6Hn1WIhLKZVM7ALXrOu+bQLQuKl52NuvsJxQT/mg+9SODRoN1ZyR+vND6t
0nZ3fZz8yUSU+16YCMccDR5j5szN1nGT1Z26pcl5lPgCTwhHMSEHJvW/Q/O5UhhaaZHcMDhjkfaR
jKcB8Ozo3ZHG28gJYqf64gW552Pjmy0OsQffaurdLLo/MeIFrTSpHERk4w/lZksXMAd6EOQ/6ui5
bntkgDJznfjl48OI8iezyBOA18jgKrTHIz2YH6RN2zz8YvkCI75gcBb35Oe8ZP0N7rIxPyxulyiZ
XmcrRcjz3joDQ1FIWWZ5jCEnOZnaRyGirtI/I4xAvBiWJ+p8Xk5x6jBb4msBQwqU2FmTITB3+uqz
kHToGLOZG21Z4LF9zsGh7vSh97P3iqogHsPzNOt3a2ZJMsZd4b3XgmP5QFa1b0df2mAf+q5ydS7j
++pdluHVsl5D+4Mn7jSwC6YwgOAzMhn0T0hqbimMNklZfylgEg3JjsMrhlkC/Lr+2e/HG8b0m9Jb
BBW8RLjJ3ZC/VRWfQsdxQDb1GZSDdtJ1huqATYbq1NyPLepha2vn/o6UecKYpAQpkVr3FB4fde9s
veAa0Mr0Q+deQirJbQqGRZWgRkYQXXAOUnDGcfaIg3t0u7/QZgza+/aS2hxvBt86qiQ5dCJ6lSUY
BwrVjk+GE+l7geqaMn5ld2IfueNT2OhTrtFxVtdO9D/CInja3LCarPJYbxPN4wl11FEPkxlyRplW
keHddvntNHEE+idk9P+nsT6B+f/Pv77hSbf19PAbxkX+v4erCu//Fsa6+s3j/+Of/34ugav2vz3E
9Si5hW+ZFmYF+T+jWM1/uy6hdHzLo93s2sIR/yuL1RL/diyP8Z5QypSCO+pf/9UUXRv951/q3wKP
qk+sKycHizwm8f+SxSps6fzrv6hDiB7Kjz//+RcYRF6FzY808WlJl9fJ978/H2KSpf/zL+t/EGEa
1YUBykSGE35X+PRjTHeeQ9x86wQNG6kyDo2p7dt/1BRsXcSeeofeSXxEleKp0t18RPiAFNhEu4ki
AgKpHJ1nVYXhjcxDeIXsey5tHKAeJJ0HzLrm0L/550vDxmkrlV7ywPRvmNftDf5wmswhvM2C+Vdr
H/TAjMdYuktuwywvIZD+i8cpKBwjLOrLf/3z93qJDAMtZG5lV+sztvd3X1jWLvUsdaY00hs+g7fB
G24HduSkmUlgpzdGpy+gip6zRfArxudo1unGS5hARQVGxoA0wDVxfzcA7VkWe1Qy/eL2TYK42xa9
V62Qt+BcBtl07lr/CFo+PNBWjs9uH74Htd/sSS5KbiKzJFfP0qQ48V/DEvUwEgu056WztBTAVmVJ
1IITEzyVWSRj1yhbZjcDl5hAKe1MK920+hMDZozr0T2VvUAxeMRIGWckP5sxZWsiTFq9zkPLnASD
Pez0SF5qG32G0+srGkGgvCUhRabvvhZ1FB3DeMy4MgFyjybclQrIN1ldDR9ZgjYCropXk41L/nqR
Jr+S4e+pyDfECLp7w+6/ZU4SmEe7weEK0samhydL/6v1BTNIgwFmTzROTDFfTuGh8IicJUUSUKF/
CWOuhjHCMyr75q6X1vA+T8mWvtSPrtRfUQz3U45mVOffsTTBDFQCM3tek4cexPm288J+g0kalkRF
H8rktOGNDgTVlvCTmewYNVOG6TbbWwLPDLin4dRTM6IJpsu/zP2iqWRkEUXvppie6oxQxLFo0mNc
ZUenCn6CMr0i4W42fhkxYVhSRUZ9ExFYsZfePVl9QGkNY9OH1qNLN3BXx+pE2UHnNY1uGtXcSFWt
s8VBXQXolSLPueu1u8OFqBD2bSVT3F3htuLc9CmGodE4CNJizKFHvr98oUR/FxAGOKCShTrlCLrb
MwpmQEd4wrowZ7MV3nT0GYQ2SHOEG74x40nO5vIF2ctDU+BqkHVLJlvQxJtRNpLTJOeTucpfFJTt
HerNH2S0VOdZ9pXjFWsGJFyai2hWkzq5eATXYcfMvQTLn7TRCUvQnzBT7xS7UA9n+2AbVG2c+uUq
S+xh7eYh7EiQICbxCTMuPLuSz3lC/Az+YTJmqmcWXbyouGWONu8K2NhZmvSbEjmAyEIRHHK8vhlh
eVeVaZ7yMEwuwkT+rm3C5iqUVme75YO157yBBl0PeynVzxwgGDHlMkYIUTBkMLQJypEiAvNYOi96
TN941cEaojt/MzpL7LKJMoGgDzJ/9pzL5cZsRXCxlllbjF3ApEzZ5HMhN51GHDzmatv4GAoj5qBA
VScciEGyYa62xiaJIzNDDhWPFEsJytPL/NSVDJzMJLyhNurunK5GOGoMeu3JZitdWukyf8pFfeoq
IXaVuWCj3804P3XhvLeIVNvTFDyYTR3TxKSl7/XQmgIqt96lWTyXnBIinytpLqrOuARWSrgDkvU8
3QeCPrNjPdiSfzS6xQfOn3JjAOvD6QbrJgNKURsMxZMEqNCcshSUUY++NUOCTY5IwdmeEzwy5MZy
i70J1XTjZC6/3swPeH+PRVOa2yiPMLRRCNJqRspWTaG/zkUK2zgF622pv9GpfXLg+I194b5VZS73
3oS8aWkEpCFvgjyzddHhw8AQIHcAcHe5hKqiG57PpFMgVKEOOjhnNqkWFy6RPoykGLgOscVDfmPF
6MuEV75lHsJPk8NiNljXvgCtlQeESkUjjJbK5mQaaBxI4RcTQ1KtHaFOO44bKcki87DVdvbYFwA6
UPVFJRq5uH+cLZ+XY96mIWkx2sHExeycJDdavoWii6N7AiIGGsYYYwssZYTWZRbHhU7DgnapijHZ
w6GxKcZHzHKps8NfFW3cyQAtZjFMqhAt79yeWCWtP8LaRnpFaEoPdQLVnUFoTZt96WypHzGnIC4k
27hOD3CvpqNiVURzFPd/NC9QS+BRzIZgaXFuhtYEbKblfESy9+hNAZHGrbseJXqEtG1PMhgvUR7A
4qOnhsz/kWMp21FAoGCCBfaRMf2e+SVthBEq1TgDEeGzxtfVfSGtwgJCh69YQmaYGTxMmh9CkDwH
V2Q6ZnkHSYYptBU/ZDGblHa7s3YNGNk0HhWZoXnu4YhJw9vELEgjUvC0icHixD+skZKzs5XPdoXa
mc2U5DfUXFbBpgorYWNnDM3tbhxOdIlZwo1kNzja3ikkHcoeC1DmccWHey0HQr65Q3D6kvYTgUq1
E6gDUWBr9L6deXEqBEyl0+yHoQiPTcaxdoDMkGmA30BO75AT/xSusDY2NJfW+Q5azlkQ2fp9HssL
xwHumVly1aYRKqbYDyJVAAA07oTyQUdgvJKUQ3jeo/rvac5vWzU8OZitwZTAoFWJTl9liCCmQeIV
ZT9mC8J9gvuHiDT0V9IB6eeJyt4qGW7sirGt50WICYRqcWMwi3DG3RRyoKpK+9iaFrSfNuRZCbOX
3sW8l2R3peBQFQKrCg3u+tmv6IfrmRCgFNlKPXv3EWaIFpqX2SmCfbwcohPyQcAnF7QWmtZtILhm
31WPqS8bQA721XTO/BCEDLNzn86mhcun86LpIRuWYuw7YwC+i03nO2ZWTqepfKIFe3EN99OFPrfp
aa6dyZ4oI++TIxyBTkRXBS5RA1L1S0RsxxjVidItJiRyJaje3CaG3iiSewMaAJ6p6rnT7RUZ27wT
iefutCmeS5cr2+vx1WzYGsRsw5L0p5KHFJmuTn5tEV/rzGFgKgcUfOx1OGnqX78MY9zStHz83rst
aN8isU0PDvkHW9Y6WLkW+at+Gn6XE6PB2UnTfdqTRoWZJT02RKTg57o40rzaKJzvMXsjn54VDl3y
+ZISkEvUEx3n2Ig07TiSC27kzUVIhQMt3SZBRuycyJ8IteZpTYa95+XACaezY5ka8dEi0CclG1vk
85gxsOVhfo/Qf+2cARse3Nh7J7C9m4T4u3UkzZciGx6zAINbFoAYzSxYDAMM+pYERDezOT9OTPZF
IY6zq080XsO909EtRueII8vDyhjiJSZvzaixjNZedV8hKamr+NXRy7Qo+ChpXa4JJ2MkTIJX5ViH
kV6spqtNB8vYUmF7q8GU66ywb2tBPTNr8+S08ePYSQANRbgPgs7fIIs2iCNaUMdQwfCfRUCkvNvK
kwkeE6XXWKHmI4obcxXX80UINBqlQmlsVLPY21UOLr37suaa2phwFFK4scYl4T1DOP6PIR1uXFut
LSxXkBfKDcQ4EkXngaxyeSnmLkYPT9FAYkjCiy5mQCyuyd5jY2MeObeocHqOWXzvuyy+BkZJtGcl
7oKOjAHYV6S/0Vu2K+c3mqR/LG3m0sQE3Ae1R9PDsVeuj0CuTNqnyufZ7LgBSIed1b1dIboxQEDQ
HQtvIlfT+lXVUl1spPYegBDeZHQKZjhTR/g2liHuh7A6IYycdmUQsBbUL7lNr8HMNq0VIEvtgp9E
uBt07PV6mrovhnBL9uexSQob4FZZAGCl4QEp/xmeKgSi7GJwbNpi8ybWwIsfEMx1zJ48Bs8upBYH
IE+kbNoyEVx4r+ebQGnYDsbY25J/fJtPM7k9FTVFnn/P3eARV8F8FgtABXnHcaKefBbJBC3tfpvB
uQ7YfTmU2NC3SuzVvJh96tRfmdGmJ0OSGAzByQctU3A0AitJnKyDZgkvwsyoF/DSGDGOEMGI/mR2
j7HCo2WXDNTazD+P47fXwUmFJcUhLmMOqMVr7M03YOLdtVFzOMiN9o0wT9RjBW/YLB/GgrY8Lj98
an3jYquS5TaLsK+hVB2bTLLwpZdqnq8TqHPiFB7ixrRuomaQsIb1oevL+tHP5+cWL+1PqK4dW61G
fvadoCVfhUux0BQmiRQaraOBmrSDXbgoNpq166Ue67caCUMrb+BR1M9BVCLOBEnzUYU5kNfcukGf
CKgbyxyYHs+5nTheXfwIu8qY/pVNRgJDMKjbqHfVbfLPlxYfXxqgBIF/9o6lKL3958sUWeNaGEwj
OexOt1E+M2PIQrFC+mEa4lAbAeqrtExAI6YHrxcPXGhQaxYhEH24gP/AGZHDU11yNbxCJN6XJVC3
ZsAN1iLaH+VHXQTJjhMu8QkGvCOXwD4mdAvYQ/+NhuRUpoavrlhs7TB6a+spIe431dXZYRBfINxf
WZFECF21t2GCEiiSwl+7CQQPt3TflAne3JTARknUTMtZnb2g4Xnu2l1EjVClKSS53qg23AZJH79R
YNx0aZTt4Ao8xbo3VmII9BZTyn6Z1LSlvI8FZUyNPcyXZHzx/jUCfrhoLcMDgqnXwPFp8hcjJTF0
Y20lG0bvRwujouX2py6fbsaJsaQSxlHR6ls3MikOAu4zMqKgQSYGsIBwJz7lfqUzdfFwMm14YEqN
BkRblkNmrn8QhQWXLasg7qLAqNLpziVoo3TMAcFt/Ty0lE0jmFM7cl7o+IgHM+8wDqXNydOorCqH
JWVa4jpaXGNtBdWKtTpn/Xo1THb33TRVy1BqKjn49luvbb5LtuszWX4z4x+XmNN3D+vt2ZT0Zw3Z
vNnBvYpvVFOe6X3uMgBDWFBjJq2wATNY+yUMTN5rYOPKJhlmaLjFGTXRCY3PYAAaFH3NR63vkOtg
4stwxIaUGo3h5DsP1m40+ePZoj/uMThFLEJzt5rgJvpkalodOk8LaSaiMuMCRjHG2m1D50OMsaCH
qzUDG9JWlGrWvWV+5bKwLlWA8wn9B6DCaoCyGpLIqroBsrwyf6acXJER1+55UpxHSp7EVTr8NJZ0
7/2AEHtnQJbflwcX968djrcAhSlgDdDQmG/Omg6EX+ln6viIJ6c3N8i21LHt3dvO8jNiW2fUsSkp
BA6tKE9DO0VBvatdVAxzT9t8GO7Jsho47XLWYhhO6t5Ezk7m8MNvO9LiPcrQDFEkuvRL5gF8rdjk
CMOAWwP+GUVTv+oIaZwKWJZl0R59Co+t2XC0iUBX8YpQ0/pkJkY+MV3N7J7dxv0oEcce4oJyN5ge
fbs5Df6njPmnVcmC65UpWhccxyKBq5kKK9t4jtiBm19nUn8k1jDvQFud0HWxrwH3TKyIkRp7dvHV
LN6IyEL1m3yRZ8v3hcuSmwbPjOgvOimeCAB8l1YAMbR+ENl4igwsO/6i3U085zBP3x7ymFT3x1Dz
4y2HPmDcYTinaQ+KPUgIRQihFTeBd0G5d9aZUx0KaE5JGFmAOX1M0uQxMRTUN1PaqSNqZEbDzCv3
Bp/sJXPmd/QJoNVNjJvFDK2ZuBv3Xs/xVWU3cDrnXbPM5clr5FsTpYLy8UPNjdxNakFnjtULXGh/
hZap26IS2hYVxPvJ7k6YC9zVGr38w9DYZwrTbBsH48mmOkEpOxwrbT5zhxjik7gU8hvs9r/ZO6/l
WLVs2/7K+QH2hQlM4MaJ+5DeSCmTcksvhMwS3nu+/jRQ1c61V9SpW/VeLwqlwyQJzDlG760/pqXa
4mjTTm20iwOQ0dEY3qWDTeCo64PHVNPz4CLzwCfEcPTsGJJC4DIOM7xqoYod1gBzq+k2LUHKaqNx
1ZQh6Pbiavp1uhnwdKf/afbBsvUx3TIOk+BB8Fdx5uhhe5w2ARvLR2iReoBd2jW0fgtErgZPHeB8
Gr8sA8eVZxOzPdwP2HsQqTwXJuWYojFPwFOuAch9hT645UEv38u+OOOjWzf9cOsokFp1PT9mCIg9
sOMrpUMIhEcc+J7H4A1CYwmWwp7sPW2y9oufek76kO6WxKbW6k+3oxnbWNheUkqobUGKa1ohCxvo
LDJpIP1MrcB7VQfAGFu17XZh+jGU5hO3hAlz4e46vbzvenlO+l59Jn+QoS0sMA/17o2rFOUGJLs8
ZeUdRcVuV6PJMIFeqQO9ySq4hhZMnqChIKbusRuXgXbrZVmMGIujnZFdtWLi/eL6Bnm6A4imIdf0
R2m2NDxRvrWJk53wqzwbKsRpqTYq0o/W22Sdi3GLnmUSxs8jC6XJ1mKb8dP2moS867YTj/jvMIO7
KNp0OeS7mFqzWhNGFHNXcbwfDZqMOCmQRztfESETWpgZV0PwEauFfmMqLW6+nuacGuys0r0fGbo0
Ijhg0D9hTGUWDp5aaDTyGNQ4JR02VW/vnQIzil5m20C09z3lXCXCcNJPtSGHkB+EJg9l3H1FbrNT
DVLKc+1V5FxWPSd4ULAT2mn13OqA3bVpCmNTjHA9jbgVxB81aIVavAaTCJIOLaA3kylkfxDqSQbN
sQEdNbXHYJbp9rkZGSqXFMfMjHpM77tXnWXLnVPWPxJ7X0DqX6ZjfZ+EKAYiomqjrp9cof2an8OO
FsOw8bz0Gu/fwhm8O6fC11/FKYOGEjqtoA08ADdb+M1Oo7fNhbm+twBnLmylh9QJF4Bf2mKAa0iM
n3luBoNLlzK+jv2t1TX2pJGPVu0x6UOKdj+9qD0ANzxpxo+mITbE1/hcnYl7/P1Ua5dNXp896lUa
3aJFWGpIxJJ4Y1aoFoY+SLfMzz9V8z7H8cAkY7xRoFBQuSE3zQBUTWMS/fkw9eLz8DGq9Q9pq7ux
D05Ykr90pToknThTkF17HJBQaND47eE1LcRjok7MCZPcn4HmRGWYK30Q7boXUF0kFr6+29R49Zei
Kz5t7ZF5MUNdzNAkFVTqdDmUZ1dVuBRCg7eazFxEihDMATbCYVqVwxg3PYLhC+9ZcQDvx+vCJhMv
tPSzMXbvtrYI7Pg9MNyCJrJ6lGZ/bZF6/qJHT8ZEcyqlfw9omQZLnF0PgmtrxBUS/ldSrLA9v6tk
DOey2Dbmp0cHRsMtugzJfyAFBptdSXAqEnCU0+3JKsiYq+E6l6K4r1T3dswRa3OtJ01ee+xaMDrl
Y6N13dEVVL0zTEGdsQLKg+/TcD4JQnsZ7HAXhN2ji89C9ektR0g2SLWELI/9ndxsD/oNaJ6aM1JX
zqU7vCr06/lVwadr+kM0NvfhYAlmUfACNMqwOrVrLbYZlcv4HvDDIvEiB59OXiwG7B8Li9DdqjtU
OR6+eBByOxI3KcPsWSOSY+WQCVcWHlAudD84A/kJBNGpRbsVjdVnqTq3bZjstV5/VirvCoAQyQA2
ae4mUhNy1B/icOe1lEUCxc42aI5vR5DpkWmlO3fEEEHGKrygzOJ2AFdQF69NM5xp3sNNAJzeIba3
ITOLKJ7mZSriWJkSbNTuR/oaMPORlFMOCFhMfdeZqHQb56y5dIlCeRwNqq0js64kkOiWzP4xwOoE
C0tbBjV4BxHV2qHoun1bKQcIJfuuhC8LFRAWG3gmNAIV0y4cdhSPIkMsOiB3SJiz+zAmdaggJBZG
8DlWFNIzpHmeuN4hbIBFAx8WGL93LHt1FyJxQBKEV8WCL+G4wH6gE54paN2PPhJmPwXEMd392yCA
KqCeC9v7BJKJtR9zIKq4l9TAf8gXJpYe/NwlJNed0cTEa9JM3fekZFkYUoj1w/SYSYTHYfqKYwdq
dabQsx9vkogTgrCXV+D5BNn6SEqgUB8yp99pEwNFL7eZUifrQtof2BR8jhRzCx85rYH6Qh3I/2ur
566ZCu2+vEq0Zosll9l9aCwpDopFI1AoBdTdcxoGJmlfo0x3+DmaHDlZoqysKNZu2lY8UofEKkw/
QZWo6hx6F9VQMl+mOuB0gcc9hJDpQGoU9nok2k6YIDrv8XV72t5J1fpOJdjU0D/qNKn3UuszemGc
mh4QISYCok2pSlvuUUz5j5EIvpCrQRJEOW2XvXbdaOnbWMdi3TLRXMPF2BsDd0IBF+weZ/hLmrrF
M+hYBtwUXEI2oPS0jkFx8lrGurGL0zTddjH6PCcVI+do/CN2unpj5ri0YB7UR0Kp8rbsD9UtmdfG
qh0IFTRi7DCxVjKRoTGwEHpGRkRVQ49XqSM3uFyWXWLYizzBqtUqd12D1c0o0kdChcOrxouabdCY
jFWN6grN2pVuMdDKxwRPt0IPTg1cJrWIsugv1BsWd+BwT+YlJ4RnlozrlNE3BXcdoRwthvvQY8Ku
q8zyvTr5Chu0IEO3y/3IuMXNRM69g/6ocenm4G4DNNvp9XZEy9dUZv9ugsVZNlFJy9xUOImVaZMJ
UhNMWShieDf0ztkQgxpnkpALEDrpdeEjBsmoPpstVbHKyY/c5qcwW7EoMxBGmq3x68SCvlPDwdj4
oQW40m6eMRkmpBXS8qp8/7FUqXAmeexeMzbw1mOIyqeRffgyVtG1ClD7fhib/E5TuCBWBpnzAzAJ
TVKMiwHLL/U4tIGRfGqDi3ou8ZFMk3zFD7cgqBn3SNxWuNhTKsGmYHRoK2ylFr9UIgk3lWMNa5ps
n75wgLCagGTGKtxmCLnBqpj0R/mTJVDIU1JOhEd+XuO3HgMRav8its2DhSx7i7jzmiSl/ODbIBZi
BtQLIcf+urKAxmdBq65HG5mvHrcHW9CGCxgbkOWZrCyLKKQYLPwmo2Pc5q3CIcvTTeEQv+ArDt7Y
SD/nOU6mxhmrjZs8pgpFpVHDRE2h37ejYZ0AjSs6Y8oephnDHf/VzhOTKNiMzBWX7qQL33xtTkFN
3dh3TF+UNUX4mNpFQAWgv5VGWS5pzRMj7sUPveI76wgqouGkNxyW4aSnHgFZeIv4VYDJr4YiuRpV
+x3wHedLMqX+meM670BmGMj5FxSVYCb22XOTF9ha+Xn2LWZO3awJps2YAZdmadDNxL4Ox6LbmZ5N
4ZwRTz7iN8nxTFOEGqgJq+QxlEX+5PU686y8e8N5a5TEZ8TTldfKTYu6q3kdyBu6281Dh4N2aBUa
tead1jPvxnkV070kaxHkFX4soWyKWr4XBYXZrtOLdRZk98ZIhi6EZ3CxAb9vhFp2GdGrLq1qnSAt
4PpcgqXMtcmQZVkMsQHgimwgTzTUr3QcSAen1KmKYHJcQ4U9GpjzmS5hng2QWmyJ276JhyA8FtK6
K6TabcYR6ZMU8dlEj3HAxY+A2mDWYkYD0dj4Wgc8+uANKnOlPQ6kRh0aBCp79PBe7dJSitL+QIf2
2XV9l9Lw8F6OFe4qIkkaYswClQR0BTc7Ldaj1ug/2jhm6JQnW3MslE0uvAhwQ79WE+/kdx5GLXiO
a4uJHc4w+i+OPkVBfAWVmKbWgc++GpvSkSD9U4mQBZpcnfYrYA1I+ygBkSeUM4HLZHaguEqQtZsh
VXfjEDRLpOq7luu+lAmhA9qo0a0tOAkoLayUCmuZn5nlgSlht2bm9O4FNPjmP2UQi52mqcvSzjwE
ZvToAiy0xwRnZUYPY8H36y4qIjCWVCdOtV/Zh/mPqFsaZ3FFZnj1go1SXdUm3RYvTTZtD0Pe6Mvw
aOHsZdI0PU6aXSGa8FAn8OR6IIvbmvEIIHXDPGodIo0wp//cWaTKRWqKQEbntlFyuiEe7Bk7Bxjg
ehFvS7c3sRAp3dKmpSUZ9hdindREF6MFASCS9rf12D8STV5s8jj7EbjXQrmOIh3sxSBwjGnwJhZs
r83p0xMW2hbmoVD7XZZ5xlar/PagT38yYTTffyQROP24r9R22IHnHw+ke/RZmx5ULUnhsxpUD9VB
HlPK71uqp0xvJcWAg0L34wDirVzHmt0wT3SdHfqSbWpSXTIC+aSU2jke5BV8BNYHRbeUNSKfvJ8k
BeRB6dRG8d2Gd0WuXcnGkWtHA1RUBi42GPU2L4m5NJmEIGhJrny6UWo53GLr3IxEqKWAJPGMEf+T
+eVdTrFoEcTVQ2egWRltTAGySxjvBHz5k4Uys2jmD9lBwFddgKwPFFoqMrr3Sgbjak4WSgbwn0D4
28Qs3wlK7wGc9Pd0Y3aaMpw1nbuQ4g7HUafqFfYtXMUhuM9Lezv2eKxQ176BKqFsnOQ24KdYB6si
sbspGy6mPymp6PT8cbgnxk/ggBDVFNxOQUZ+rSY+7Yw2ThePt8CRbwlkWOq+TvmIjsOQZDcNvR0u
CgOBecpHFWDUtWp4gsL54dJPoFcd1BtvUK8tW/+0FRpKpho99sRQYdJhivjeVYRhhY65LTK7ZHhI
y0M5aEr0FuvZnnyZYGOh8tUng3/k3DFqfFR7ArtDjzDTuJlLNO4ec9aTG5CWVNOfwhmK08kZ8dLl
NzgMgXn5zX2cEt9u00c06ZxQgsKzJtaCyLXGI2ekjhj5YtXdBbh0e2d8YbSrVtZHH6GeKWnmT0ID
Yg51hoTDeAvkHflM/JiQypJEdzqjpIVeySdV6TF0+vxCUs6Gkcw6m0x3QHTtsU/TndV0L7UmSVZU
z2YQ0PlyVrX/laX5ruTMoQS3T2HNRo5zDePhzdPoOZgK3OIrlDxPlV0cEvjUBO70KSLsiUdrvSQF
5KlAz+TOUKL305jnR2IVPiNp0wDKuCkN2Y3uMCUPB3NtesiCiY9F3hG3SEmyJGh3RUBMEjO01ATV
OejJKu+jfooFYEgcI9MiDj1s9Ccr8Lf0sck9mxyjHbGWC/86sPFcuWe1Nb7C3tsPOWeZjW4DHc/I
qIeORGFQ86QE9OraONKF4hpbd7iVLWhjzfYewhZdYpn59yb5KOvSIWrC0Pc6nR++dmyWNQdHkzr7
EnKK4fRexQWFl6yrVkXOqf8fDS3oxXr4/2ho9X+uoUVwn34Gv4pupw/8TUWr/mEbliXwx9BRtVXD
+ruKVth/OOgJwW8hktV1y0a+mmblpJRVxB+MGDRgC4ajSWlbqvanilYx/sDwZKmOtKWgS+tI59+R
0VKWZVm/yGixX6mCRekGi7Is2zJR7P4qo2UDANQ2+VNqv9lR+K7qYNhS3bg2y/Iuq5xo62GQYFp1
ppLm7lpzbXnVvU585uNkhlFdeY87XmeMuRos8DuU1q90cP9Njg8alVNK5Sl7d7JuZY04CqKMyLOg
fMfBsIebjKwIbScxYXdDkm9Rf2ISSAhayLKRMYXfbiUgvMn0/tTnGTxowNVt2t2MSXnQBuBioY4P
NIcs6ThwXog3zbGwagadTCNdV/rwoDkj9AuUeXreREcPdZokYZAAjzylShGE9bFOhgYAi7eJoAVX
LWd5nWvxpsHRucRajGC0KQ5poD2JHsKPtB5MAPwR3CqGN4GD+Xu8TSUuXhWES2vLY+2Pd62qnWGh
HA1fx2Ha9dRR8Vn33N64/H9yw3/SumZXm5S+DOALekX12QGd1KESXbg+d0eg0uTMSgUukW0tVNFd
xX5DCSdFxcXA1Wkq7VnXjGsro1Bg+V5+XUUt+FlguTetQa+cTrJOttWiUYBgxalzLynYLONMJY9J
DvqB2cF+0KyvMES3x0/kR+baR7ucyDBx/DiU3tUYeuywEOTEmOhhfYcQC83vP/PPMnfNbQ+dPpT2
vc9O7xoVKS9OYlpASWQzY6aZ3FQ5jOWSqaLq7aWB5SUX+mH0GbMY3KKh03uHqqh3LuandRyiuxlw
AAASMsFM0zJUoDqA9+1cMAQBE201IU4XHcvSZ5qeJtWDpVmfmiVuu0ohsEYfvgiihTSQ9i/ofXgH
N5nQWY+d+xP6x8HZhdSjaEGQtCnjRyXw330vRFLNb8olfNCV8KAAAKUrXE6v/JKqw+hl8SkcKbk1
VNAYuSOPbrZODjxVmUA4BjWrmhaW69aPJXd73Tm4goI2hxLny0r9SqL8MfAjcNYI/AaPxAGXsY7n
kUlsN0S7C6SgHaovStb2wQyGl0EQm+NRHG8GuY+oU41WcNuFWk8R1zuPTnhMBwMZklJfB4FZ7a3x
BCQi33uSqotiOSejtX+EiAKgX13bAKUXliT/JfxwIsFEy+ie+rLCODcS0NNb9EylTpmuD98dwuTK
ILwNIllDEPSJZFyTcQ9KwVXUXZW415Efg0o3GOxAmV7aufNR+iFyE+aclG6rT7car/1IvYfko0LU
JJm6Zs4b5eMD3YRiyu8B3lVWr1FGLyKxqwZNQNBQ0er6NYZG/EdDtrT6KiKpxsBkXLjlUtAWwycC
oD/hZ9iWtYEAjKtKhBqmCNC0SA9ZkJs85xbXAUY+DJzLU9VQphJt+ZqHyl30ZUOLWuG15wZpCn3h
l1LcJDqSZzyAUG/qo+rpJJ0fSttsHh3PP/oB8rIok5yTw36YGjOhMoU4T5IBTk9EhPApngmUCdaZ
cmZkTSpxjEML+tM2lWF1M7ur8Z47oaFvbFEeae27Z43E8gSvTd6U65TabypwMhf6S11JFAkojfBc
NJs8sLy1nQJurLKjrVrIquS1FZTHwlZvJRjRZTiRa90+W6Oe4fphO3JZULk8SJOyFvgNyuki4wqQ
54+tm2HOZzqQhxOaprFIxiwaxl4j064OJtTSa2EnoOgxNT/FHKwfsHoRT9cfC9VsV4U6BTJ62ops
UnUHmY7iuXeN7KHZaIb9FVKHdbwUH3Wf3oAwOgS6dnLGoNs2WessmynIwnWenF454Oq8JRFn65Tx
TyrPP8kaSdDEx3gUo9dgqK5kWZFrk3I+ClR+BqZMJpLmUkTkNPU2QyD29ocxhOpSJ31j55XWOqBI
cK0P6UtlK/vBmXzW5PsoWyRXN6Y2yofcaza1Wnz5CdHamkQZqR/8pLG3GSFTiyq073pVm8Qa9GeN
tzCBL4Wl0kZxJk8owqijHaeOqEC6sFD7eEsL/SrVkR1WYChbWe/8ihzWnp5YxQRVKdCF5CY6QKYS
3A/JK1BPIZFEdOaClwQFE90lskt1/bWX2h1Xmn0tPApYE6yVQ1qYhnJqEl+Swh7fKHFMJ0hz32jy
ykJ90dXyyS88gJeMm4vefQtgVCzyHJarhm5uGUnq7LpxFbTta+8HNMOHlgDczFgCqRQ7R3wJ1N8L
vD6QQzCMU1tNEVkswtEyl4TebuUAxt9XbgZ4VeuhBtQclE9CwXoa4g7fF41LeSOunqVhPYhYeKCA
nKXI80PiRvyYtJUaqo8eUA+60SQLQDncEcSTK5rzqDo3GsY/fnsjhZ5RHJFqUig2TZScGn5jzp0R
kKSlQTZpqXIT6ohsWdykbviK1hssuMB0T9gFYBOVAj/lg3MBvmtHE3fELB4PG1rn/V6jaGRYK12m
8W0CyUTrUnnn1TahID0xKYOFbVpLn6Es2VfCjJQd6mbc4KOBnBoNaVFX6VWW0X0SHhlHhh2/yPit
I7Uc+LMElmdNUp/hpCQjSi1U63GILqwbyUJViYgc+mHtRPlWc/wUCh2HT+vcndqqG3phw2qIvAcH
s85KUR/rngYaUvebSA4kDmRLW7VvsgEKNzPCBfezp862xzU5Q+jvmG4VwUtqBp+YZ72FoQxfCtnV
QYqOL0JB7o+ARf0AJYtn7wBHfbUoFheUyJtlxGkPOzEV2957UeJgxBD0U2W0IbjaXiN4fBmYIG2H
TuyikuHF6NmbmCLMlm/n6JAHQTRsoSI/RNvhoOu7qhoFqVHh3jFovXbifJ+RXB85wXONfnkLu22r
q82DoOIG/calR6h2q9hUV7nZZdtISpdSI4dT62wSoqgi4SJcpGTb3TpQY5AKCRyCEXeHYkMQ37nn
Zzqk1RWg1CcMufHtuGsbzQc9bEdnzWDDUUdgUVCtbYLUBIXMcA2Yb6qtAf2D8g7enM4RpPqj/+5l
ur8eGdXuG2/Aw4RlmuS/gYIAc1AjBBTtIGqMMJQFvfroTqISPYggnWXDsWS23ZZmsjai5M0emttQ
Q98CZbjm9k3LUhv7BH8IXoQxgpuWqgqsRGPcYAl9bfzyGHhYPutxkoj7hJJgKOiRbJF8ybmokVDX
LqyBWHda2+q6iewSqgHfSzBp47OOieWIUJB6F3zT4lhXwTnGnIR5tadHFOj+VCJamwYOYqvFQqyZ
6k81wvIQIzPQyG1vQ8wEfCcAKPWIsSk3W9wozSq0tHpFnpRyLYAmLWwbqUam35kEXVel4SyznDYL
cYpnJcMcpeecUAKlE90UXMtrpbSPpPdw88m5j0S1R+cg1LkxYa/oNdJMMq36aHV3DQQGk454ZM79
E8Nyt9PC5iHX6dVH5RmL0jmsskdNhyrKPiDMt1BPZEW+0RjXaL2EIE0saR4StsQ9H6xQsq0bCfdQ
wNIo1PYqEO4B66ubd/EPoXGDMHObBkHZwlkkKJXr2VU4QA5RhVdsFdl8chlSNm1Rf/htcGQppH6F
1ckzyELHQg2kLp3qUF68m7r8nur9cBxsH7IRV4IA1oXvJeUuaMiAaOzylj5aumGgTdCD9DeVCt+C
OutEJHjGsEmQLbytPYlvV7lhn43Qvu7MrsP8Pm6RA0pEhnW6znUVCHjzziUC3Do8kSScbDKO8ZFG
ykrr+pfEMe1tZaEWFyZtAKXd6CRGEHzg3HVZ/EpB9uRqdHICCdJKuv6NG78TVrsRJbYPws2ba3Hw
CF12HPxcxZGRxg+lhUxE/ele2ImxRMTZktkIyIJpUsBwCl4t6hSjbW483DQLGgLD1gB0Uwf9ObWL
N7vRSFoWJz9rHzyqEmiTCAiT6a1eGqSRNpXFAKv6dGpapejc5KYX7U/YE29K1unHTrWOWSvEbUl9
TAXpveR0JbYqsdayqsBmxd5RSFJotI42k5rWVMFG+yFSG46jdKAHfWl64268sT5miYXMw1IAzcLY
qGzNXnH/WNVxQzaQXtAgQvZPBlek/8wU/GIZGsylLINHZI50eLELYa0HPsehaS1jpQxoHzlhKqGt
Y9oqa3BKuPgR0hRufcB2hC4ou8ccQ1/UgFTujemJ5jjxpEKnt4zUOyX6PS3HdSwBy+EtY5A2hidy
OkYUO5R1bcqXfWUxCsP71bfJfiiVO0RTh1jjLp0HAsvOPR3Nap0P1gO0GsbcJgOEqOAsVSKCy9oU
LQUcwJ90o6ESolezA7/B7qFdheFj1wTVMjWNJwWCNjuIWtPB2zICJD0pXMTMJr7rBpfTtEZHg0OR
zrvJda8BYhwZxEqGxT5Hcb4aSQXpQnwvQwMrQWnge4Ttmez3V6Otzn033vi6j0pVo6k+UELlp77S
TJeSXuvux1qKYx2We1szSJPzgWIBw3mxq6NOfBkCNLdb95l9i6g3WeJKuFUt+2AYEi/HVG50hgPM
E8pnHJh1aWU6dVrn1g9QYFDdsmwaK9UUdiYoAZPj4jjoevT6xYOSETgxFyXbWcgAVZNAdrMbiDyE
5uvH/W3UtbcwCKG/IFsR5SIMxVci1kOTnSUndj0kxOPSu4AxMKnANMQj+r4vvA1JRHybZn1jCs7D
gfq3ZD43vILHmddOIhoRMcFjHgafIEg63MbdhKukdY0WVejWnQegIVPafV6014qa0zdPJgQT0gCo
N+ArIND2lviIEFYw0D1EJND2XA74dgCDF2by4JKLvKyK9hE5IuYco7iGdvgWuL6Awv6iwnhehY8F
vZg18T03WtxsQpNyDs0MAokK3bsteqgsRdmilQoTJlIpOcbyg3EPfZb0R+ZU7SYzB0DOqk2/stFQ
FY2OehgdWjejGyCk5crgG82C7I+t5mNjgSSn0n8J5T267CvNmBAAOEalVoKNRkKol8S5dnq6xiXE
rC4v040WFS+1Fd6FiUWRN7nWx/JUiGpPJ/kU1tFdFTIwNJCetMmU8IYWK9Nu4E3dGWFEZmAQvxZ1
+Ql8rVPfpIp0NffkvTdKXA/9Q5LqV97wqYfOZ5Mg6B97b131xbuLVFNB+qK241fcDTfe5Lxq8T4b
dneDu3xZlNEDlISrDtOFY1SPeR2/dLI4tmV0F5fqV1lXnzCymdqqu1ZFZTAvwX+tIvFi6+OXHpAa
kuEDVMrqKSQnKZ26fCgCKFx7K4I+TkEF3CQYP+qEsPDQ9E+pam6mTVBUB/pvOGkbX7WBebKRki5d
nCslfEW7thlCjfJDD7eJUlUOvrGCx+1NTl1SKBc6oVbmZBCuUVlZyslS+odAEsaoCeOctuZda8an
3PRf2whySxaiMHenSBCtetTIr267+C40Wak+ocD1RjIc2UZVe5uMpKBFw4PCxdcvvwwEBzYehDbv
l3pLJSVvX01Bjh8N4KXvmPeiaB+mvYAnya+VwV0F+Gcs22tcmndJYJCh3h9SQCKVtJ+K8cNgul3D
Y3RqlEtJzKmqcyhEFN2MItt7KRRLRoavJD1wZrs7aft3TQz9SfPeXOJj2pGvVanM+2l/y0pZGG5w
SjAnMgXWF1wXGDzlzltMJ4EoWM/sc26MgmOkRjs62j4SfgpEQxtiNEZGMMhg6SvqTVMrz4X5NMSY
ACSIZGJtkD54XNRgz2EkQdKR4ghs0Y+jD7/pObN83z/5foWqw8CoW2lPnlBIGAVkRQ/IIGBQv8MM
BUW3y5/imANlYcivKnmM1ORd+D5imOCEIkNbSo8EGye7ws5/VQ3tO/IIxmVdrS3HoTwCLF81cY1o
CKUxBFZ/7SlHI0lOhRPftU71CTCqWeqQHheTmm/subpb6PKEzcjUz8n5yFEtTi01NY96RL0Fph7O
CL3/Ynq2ifr2wUgrNK7BYXwbJHdm0Yw3WYDGWVW/+iz9iDLMO1jU5Yp8VHQ5XXBKDb7oQg/P8A9P
BQIJx+GbaHHrc4mPVkVHpc+lUFxwt8j8jkyZwT8YGU14M35zZPpzOnxQwN47nW87j7yDARenrBgJ
WH3xWlODdAP82WQgPCGOA7+Uq886UZgD1YEx72/4KWJ/a8X9BCYd25Eor1HbyTh6JSB3WZvm9bAo
X7g29WDk4jpHSoTwZEABVzS29eqsXC9CGa6JG041+D/TdjbNNlERMYiEFRZ6A0gd2F/ffeVxz8Cs
V5ntp2fbHF4KI7zHAyoXZpHlW1F1S+RiOJcpwSwLpNNUhhgA5bl8KlodDZPsnwczzNf/6cz8S50Z
mhX/5//990f/f72f2eqtfvuvn/PHTm8JUBRGcu3P+r/2VfyWfv6lP8PHvvsz5h+mMAzNoR9gGiYp
p0BGup8T/0SDfyIpYTgOrkJpGtYv/RnT+EOl0EwTRtNVdAcqr1XflBPFlH/olskiJZ0TOjzav9Wf
MVUaRL+2Z3SL/g+YE1OHJ8dIyZpe/4VyMvopLvPKdReZS9E8cQblYAwFisTSspTD/Gd+cjAjArGn
l+fnvt9zeTw/mf/5EVUQARyMHjTay8Iuy7ks9veF/fL2yyKh7aNovjz+7eNOgQykL+Dcf7/xsp7L
9l2e+37Pb7tzeXn+jzoo38C8O7+vu1Bw6M0ru3zmt+35h5+b33N547z+72VfvrV5ifN7ftu8JsOW
lTnEdf72wi9f12Vz5v/+4W7+/vZ5Xb+tf15D7nAbCELYDpdt+u1982e/F3h5z2+b99s2/ba6+eFv
b/ltxfPysFRAvmgic1/XZX5VTn8Kx8+vXJ1qRJkrh/n5+SlNIspFY67mV9//zs9WGUNJs5bRev6w
LcmSWMyvzH++H88vDZ10N2S8vf3ynssK5+XOH7k8h9h9Ydce58Wf23V52+W938vTO4cB1Z8bctlu
eBAjlbppr+blaASLzNvxvRfImogm/GU7p7XGne4eft/O376ieYmk9sBpn9Z6WcH83/eHv1cxf3De
fdBE79+vwOHh2zQ1cyRbYdo2bvXfOzs/+mWj58eX/Z6/8Msa5xfkBKUvsEHtyqImEGRQ6o3GpOFu
/pMxDcWj2GYrDz3Y93O1opS7cqTfM79lfoFLZnscnfF8+aiUWnSTIAy8PDX/NyotmQmGdaq86m9r
6SJqyMJIgR//fcWazW+j84YYfW7A9AdgZr0itkFdfy9kemOEGXfjtwWo0T8/pyoNc08JbPGX53Cg
X1XQDy5P4QthqFutL3s1v1bY4Mlx/F9fnle65qcIw/gwv2F+3ihVSr0DpKd5F+bn3A4Or85kdXVZ
SVO6qHw1PMi/PFeo1UE3g4/5U9+fbwzr2km676/9smYEkVVkxbeXZ4jEIgGdCOXv72RwGRjLvoz2
l+WnpjCXdTX8SwfRgGK1GP/87v56EOfVwu+MbnKqFpc1zM9PBzHoagu8MQdi3o1/ehAv+3A5kJfn
dA7sLwdyfmE+kLlASXBZtfq/HMh0+D6QSOcDmmscxMR2BoKw//5r+vMgXtZpSwB7Pr/s7fy2+Vv4
tw7i0MQfzYC5f8IOIQImIe+y9HmZ/+QAzq/Pb58PYqiO0f5yPlwO4vcK5rMw61XqLH/u0nwWzgdw
Xsz84b8ewFSkISiPIEPt1/o7tcT+rmt2+th2Opb1Af/P/JDYH+uoj4ROzg9J5AtPcWr9mB+pquxu
a8c9zI8EbJsz/bbvdw5um05yr2q02oegzrNHg6qoLEfjbn7JGN07qibpzfzZokZnaoRwyecXzYJL
Q9YI83vJVYF/jMa5vZtfDclJQhmrxNv5s5qNddgHfb+eXwWY6+/6wf3b/ngYzr/3Z36Vqq/9y/70
jhLM+2NO+z7vj9t6x3m5Vp1/78/82vzU3/dnfjDtjz3tz/yIhL07/a/7I6f9mV+c98eB5XyYv4nK
ANFD1dTeza+62uDTW2J/hGlFx//MA/6VeYCBqOl/nwcs/be/DP+nd38P/wUDeVVI07YNcsUMbXrl
b8N//Q8ywBn1C7RWugm08H+4Oq/dxoFoy/7K/AAHZDG/KmfZsuX0QjgyxyJZJL/+LvbFDTMvjTYa
aNuSWHXC3mv/tzxL8E+2bjoeiSZC2Lb3P4xD9//STDB/dnTUVI6p80//1Z08/Ce6UP5/X/+fossf
ShKAYRY6rBT/n+rfNXXHtVzddvhfPbqAf+Kt/1X9ExjaWTUZtYbRHv0BAcmUdIdcaM9KeS+9NUKC
tX91azwS/rJuZH0OmKJuo2Yl2q65YJPc+kkqriPBnEHQpKu3NID6EuXkJGhZcKrLV6fTu0OiDt2M
fBngjZFxVZxdbcqZflb7tDLKndlk/QrPT75oAhRHAK+KKCZjWKDgDYL+TSvg9TouTtjxCuPDXiHi
pSrJWMI1OdN4iaLLihz+5/IUy9Y5RlbwYLV9jP+YeUqurINVqZ1E2olXhtFZFezcSOZrKHLdmi4a
F/kSKOMEBpuVmcM8ECYCq4J4YoITd3BoCvcmJZoq7C8HHZ5s25vulh8ezE00cWMnF5QdOply7lse
jcj7c5bhyew67qxhOc2DtdRo0C4z2MIPzVQEeto+1rK/Yq8KIuMUlKTWjn5ckJOclhDXU3VU1fQz
EKbBaL6CvffVW4yDULOplV3aL/k4fWUkpOfZo5cl3/ipWNSavMyTZl5FOcy+z/SWBeN6MoBxDPOI
CnFGkMGwDlh+eXb2wRjrKSpTwgUK8VBMI9rl+DcS7h7kNrQq78iIe1p2NmqI0E6fEwbaEX66xYBK
AJEL1sT5NXITjAopOb9EABN3p32Sj7PKXXGE1V4fPSfucVBFkESyv3Dod3SRG9OI/2zyc5dkvqCR
ro3HZpzqRen17mbGetdOugnd9kqGNWwHLfvCUZKsLYGwH6L70Dr4kUCWLWKD9Wo3zraK2ern5Af2
Bcd8rOVSEjy9CTu2ojNTCBHI22AML60aXyYVQkliFZcM3aupBiaBefGLavtO3qKDAVMdoyHd8Fix
ydER36nEvgDYQoMB9Esx1Vpn0txDqGKGxWN3AU2K2zO9x05AqBpcBASN20CmGACyYe9auQ2I32WF
PHjNzun7KwO7Fw+J7r7XfLQlEXFsSbk34Je1KJaWJC+QFhZvZIS+mFr8pQU/kJbMcUPJDq0hK2RR
qo/S/+cBwOYFihhnCz+t6dwbM/nDCMfudwZA9nH9wdvwlVnAIETivo1DuOvS4a3uSSXPYu1F2qWz
IXiIiWqk8UZK+MnW4PwM1XSZIz42xmTfDOFdvQy6RiXECVyL3U2gpcieJ+uQUa0Ppq2aUU6FflAF
8ZYRNqLIgTA36Cv2MWQIlRe38e+dlV/DcAgJrKG7dJ2vLDLOReU+5Wlb8sQ1Vwv1eyLz3zCzFVHU
RxEl14SdONL4p1ARC+YB9QlDptRFfIlNgj/GYxsiRACA81FZ1rBo2/wB5Ohn6vXHZiqvTR8Ctmrq
g+kWdxu0BFnaDM54HpFBsvkbolMjGKjZqbx2oOH9AZVd1jvvyt3Ug4Kxl+coA1KEG5Awkojtuw8s
PGWvuyZCk+6hbA6Exo3klic3t2KpI0R2/vdF4Z3NUCxjg3ST+Vu3kAIXiWps4PHO99jOelCfHcM8
IC/zCLJc/aa5BGU0i9AXUMOj/YhwbY7ukcRwOm6Axsquvlp8SZAkxHkmuuQpOxJY3LAWygNuO3bh
Y7BD+MNyaqV1Yo1s+9fT+dAjfEXVEKFsSRhxx/lON/kJiE6pt5Gcv7F+KFv7Vxn6Q2JipRj7/inX
6yvgizsufYdEIp43M+I8w6Z30cP6MJJRkgr0gZmPz64huDQLyufRc7GAy4FCUuK50U9Zgr2Fxm3V
9tEvFpvnXOABsy0MYRikehM8XaAfw6/JJCUijYjiNEOeI1x8i8b4LkfzpAUdDl/pwclLsz/Ut2w/
ywKZMCPoTCC0sdx3VHGRgX2wJhEHMNmt1M1Lh2ETqyjetK1ym5n0SeSA21zbKfz2DYUa2JtOdYHe
1BbOg1vpGYwWWN1xfwFGcnb8Yz2wTa3gK7rxR1J2H3WBHJUlXRd7G0PtuxRYZ+db5MJE+a3Wp7c6
rg6JDVuwjf+wg+6DCSdRXqkjm1UJAcLbGoTdyfTKzxbw3yKmdMzTkABtVRpoDXsgVaZJ47sa01lD
hTQ20zbETT2CILwn7OuWgzSflIuBElLoeLIjrBKVixsnrPZFXArICOGhD8uD7nYv5MoRu+TtJpMM
J/aFVt+eiqQpGGQ5NPR29Nb7PtFSQrwgXnqYlLqXOhaWgAQoX06nJBjJAFMgKsRL0WsrKeJjHDwl
XAlbq6ysLewKRHXervF+jQgzA/F4K5wKs5qIvUeZHVx3cJgleZjFMVOEA07riXw1rNJ3qRA4ZiHo
0iICvqV31R0WCFKg5J0t3SZA/tso94qsgXF/b94HmzAasA+QOWJwx9ifRemcbRG/RiTZwzdbVTp7
6sCH1uP9FoqEHRGipA4H9uOiqvfapO3gwDiUJcvY9YN+YWXiIy8dbeMCMeHA7VrJZ0brFmF374jf
Ju4ONq6hKv9UFogUZJzVb/0qCXkzE1qVqxnquyi+oc4Qi7zTJ5yMDDsm0AyLzhiB82iRcZhyWz8M
YSKQUWMJgRR3bPTsC1Iil6qPbyOwfOswET3Hw4OdKOSeJWfNAvwFBNebrFeDqDCOeP/bLBD6OUQj
gQEgl6yZ6RRwa5cBfnlbM8Syr9qnvCj6BpSO3y8TtyJtntwCgY5shIlIQggAyJEhR2Ydu1A/oQnn
F6WUKetNXHcoacgsT7SPPIfSZ2t0VO2Q9ke7Kp45iGM8vcEaSZ++w8VSr3qC9BSB0fisiHT0nW9c
maBrS7ySd/qQeFmh0gGHIesFJsSDDslDAM1xoE/uWi2fTTNoRaknYHhVCK0IHBsn9WeW8leSukHs
B6RhJkHbIAvvpFncPMkDn9XILSQGzqAkMMsMgc3j+DlYeXRzKuSEAczpBaEM5aqq5gFOTLo5cdQ2
QbfkGkByxuC7MszsKVC3COPoTu/ufTXpy9Ir2eZhyoOG/WYzt5orRVIKdW2hwWNe6Mpc505ub42U
+6MseEZJtCEsi/UO2gjRIqzvuugG8Q+tI0mfvX5rUj62iUWsVRDDoPMQSE4sMbMmRoTOldw66COn
Zj3LeKr2QnBKtgnL6rsiG5OS71SiFEX8sJ/fuXL4RMD32vCq8yaz/xH1Pq6xoGZ+swtdNLl68WiN
03PApRejgbdy81JjZBOBAQ+TaaAALTSzoZ+kYqSXxR9VaP7qcGWN4cEy1Vq2HPNVjnytI5gwzhiK
IivqZk20YR4FpJc+ExCsiq9xso8qMh4Cfla9bHelHz4QNPjokIYWjx7BD71zw+z2wYTBPrXxbRTt
jz9HMTeRujcl8oYakuFEAljrPgdpMheBUPt8/bHNAFFOE+rZBjVJErjkOTogjatDOiJ01ujh/70B
LV7tthphgIPVxl+d6umv5pM2myMJKHweo0yDHSKgeUUIz1agqDgoaWXIZ55bFVsPkERrd7vxyG+O
9SW/FyTkpjzlUv1pMjJ2YdWD5EIZqYAquvmrHxjuSnNZp7pGcTMMspPCn8EHwFUQs4PWuVHJ2a/D
nz5CONINiCW4yJjcVJSUQWXBzEss+Olu8oAj9g3A90kPpwvVdLGLQlANVvJlWmG5LqGcr2PH3ubA
l5caesVN0I7BirIjtSP3VJml4EM5Pfe28TAKNFWV3R8st1FwjX5JTkn2ZktiOanSOy9lce3wefFt
f9o5enaN2xQjTnwkEGqTtsm6ttK9M0jjAGTrtSAkvsW+SS0nn2rLuWgOckot5zIgRBp+lM8wZuL2
7Qy4n4UHQNF+JYAbcTzmGeyMEXk+TK3b+jJTJ2B+pJhzQ0xvfeSs46Tckpm8NxtBME/Uv0xCPpu+
+lGhYKptPRCIytqclOCa8nlrzD3gvIlNp/sQogQJyF4b232jwl/De3F6DRVS3cx6OyT0U73j/Z1W
DV6aQayCJPkJ52CWBi0XqMbs0Fb+rW/Mn1rmz0OYHaIaiOCwCav0JeinrzGeWnLYkBRp1lcfV/yO
wQQzLEyOYGMXWg85oWgpVPxEfLKMXfIhexMQh6zUA6DCDZ5LyFd1P74XEUdEqBt/jL6jradT+pbJ
fnChNGgVLazR6IeRRNXRqC5WPj1XafFrYuXfGSTZ6JDdm0F1BOPZe/bnIi/jVZ3GN9/viX0y0Dr1
4dLum9PY5aAdsO608tA5GtTf3jyEzBeWvUyjlfDa58SfJ10+V5JPZRPO8OEWs4cl4zUYxgUJv+/I
U/fawFFBgHZfz5mJWfeHJfmC+NhdOaq5Oq0BtkYeZay/qpJNc6zFGw5iSt5pOrhO9Jvq5TnEc5Kr
1F1EtdMhNFKbLrctYhHU00/LynGRuk219bNbymBiETvcgOgrseGKa9/oNQA6MDFTNB5if7yZLQ6R
EneR5t317jJZ+s71rQ9G07/JgIpjlA7Zqjmi5Cxs31I50JB05tEeXZDT2hyt4y0tOe4a33+p4gyf
K8lk6CEOsjVfbTgfvBELNMd6kjCG0NOb2ZmfeD0ivoiwWkeM/QdfrlM1n2aATYfUg8YOgtnNmx/E
Tc+PyjB+h4LIBsxUdqLKIxXMURKWu65DAvloC4clyenFBtTkxYnA1GfFgFcE2EuTqOeeSmtXJPGJ
VEpzzb2DzSDTb6pxs21dJU8E7fmzEJsmZCS0EWvfAjr7ezXVl3Ryn41Sm0+2elM46ZNXJgZJ8nws
POfR8mCUytwHe5uVyzIYrkWU55vIs88omkmqdPWT1tTvqBXor4d1iqSj8liACLRQELjrJT4KJL46
6Te1SZqO6I6DbeCfUwZXFzG8vSk2XtENl6k338YxOElEVDiQiycyPxCbDOorM8VOic7myA0+2jqJ
t5RMFKET+aeMLLCrj4fAI2fYMJRzKNRwqEw1067ZrTTBxhfFgzXRyQHhHbEtA+TweN78P+YsP1pm
JFznz9qU/ZTR9KKCEF9Rtam7ydjoxNssJfRNwD/GoqdbC4p6xLkAz4ZzdR9ulFH/CuwXS7ZAHG0T
KkXCHh6caVZrmDh6XKSj0C0FcDi8PR1nLLJEHCymEBBioAoqEs3q9pRTL58KXIHQodsfXUDV6gyz
XvgEQaUy6BY2OPOV5db9RiRkEpZEEXau82c6+xCq7CECOEudsbF79LcOZDxwbMhVs2cS5KGn8kvZ
5W+DGgBvhq6vYgR7Vc110nQ0bGGzDbPJ3TUNRPVWw6hsgy9XROA4/bslvNeMpO1VGZDjUeBv8xSD
PRxgwdZJClrTBlJZo0V0LxLpfg1N8hlcWRIH76Iyh11f1CvwyqtMGeVKL6Da6QDmx0RbJKY5lxzR
J2LmVSsaYoNamIQguQGTYS+YDd/Clu9lpNP9uPpGscobtfRvdMN+p+M6sYoXeh4ayhAjEIbAy9R0
hyxvOQ2zezS0BEgEXMkMRMJ6JANMVOtM6AATJvetT6zgIKfy7uftPOYQcLuwf2n+BcTYPdeAP9UT
cR4vRVq8xhwfIKAcGnPU8Lmp/dqoa9Hbo4XU4TxAjsKW3UvCnkCP/GGrIRE9joO1mWAnG6zoCLj+
ZJBatZ4GJJFwzawQapK0h1sS+TqCXESoMbKjwnhK4K/6GpYNsr8/5EuFYhPQ0NAg7BUw9gyXQnxk
bEEmlSlb7tcJyqZVWF9pWLyNrcHK1cb9E+A+X7Yu9AYuWKg2iNR8kQs+csjYk0zdvH4iLkP19sKK
u1clg/0seyQfp4eLUP9ZcrjrGIxm5ARr1YpiWNfh3+QnMYtzrfTH128u85IKelig/GudKLV1OLqd
TF1E28TYREm49FMik3qPaCaGo9RaB1hv72rULnRM06oW0ykz7VffIpJFOND9Tf+X+dQ7rnmKkQxY
1iSmfAmj8KylPGWJrlXbpgNbVgcVO5niNlbJr5e8ufHUbVXJ5WnWijYmvZYa9p8WXhFhPHty+KpV
FIk3EVbwlvy77Jol5+lzPqL3q13cgRPasvqpEh7szt04Gh80EH++2ZClF/u7QneuTRdd4bdf9T94
SNkhJhoaJIo30jf/+RGJ0nht57lnvjRF+kViy4ckSCLls+sobH6Ok8Hu0MZtMoxvFqf1wpbj49hQ
v9c2w7Yg/isNnDVg4M196YJwy5qd78feKh6Cb4E+Tgt6HaxHuQZJ8IjVYx93fnTSKodVtXHJ3QlG
oae/wEa/EEDwEALqXA5+TizIdIu10lu1snuj1Zl5Hc1hQD/WjzmEx34vfO0Su1S2cZNB138foRDv
A6cgnJOoBrwTNbVXu2wQTi+lB8DAcrxj6/kWpqWm3tm1+DGIeAcCLQvg+PziVrKa0pr3Zwawax5T
L+MiA3h0EDn57bghmFOiAYzlTlMT2LYPkD872fRk6obVRz7rNMePDtk8vWZA/piD+cVyX/KmH3AJ
97fKpplxh/gVH422iGR/ci0fpqtyME6erIFsPBWUX3x8cU3AIVxwL2A4aiH1kCfx4FsPxInlYX+H
v/s1mPEjboC/uDdQuwbDNhThJy6mZ0WgyjKchpV0jXVVV1c3DL8tN6vAHUsiAbN7pvHIhODUUJ5G
v7qTn4DXI882y58CfMNSVcXV4Odt6+bA8QCap2/kMpDV79R7YoUGBc0Jn1t6vKPuccyalAIZQnBT
EJvi8NDZ86gQ7rBVBXv0y1wMHbVr6X32CWQgs42OZI44boWoPMnbpcT+HoAG6dAjxtZ26LnxgOCt
WxIueDovThYfvcwnOUD2TF/db73CwYYniDwcmGt9Lhntdh6T9iBc9l1/k3H5KOqOasMoTl5IdGtY
B+es6h96L9lkQ+OvR1pJIqJp0T3VXXvnt9M/+EDoT6WZQGCPivVYGx+h50IO6YcPJKqUVcq7YPde
lnCU2DbMIca9tYoC+4WQWuzIRH5juuIehS3qOwycIn/aIkZDIBkNa6/0XkYN+HBuBWfPKC+po2M5
ZhIF8IUpCYmr82tmhvmPD1XVKeUh9dBsd1Z4Lufkvyl6nf+xy5n6VT40ZHf6dJJXMzYftLo1cCBN
x6YYnyi9Z0HPix0iZ9GNCOCKWz3XzpseBt9mavQ7MRl/ArEuo9SYWVx+0mkdzVz8jArOQGIBm4pd
bymxAhqYArCimRdHMv2rhx7HstplE23RkOXNykhsGPpusOyUQ0KJ5h+MajIPYsArCaJpLwN344VF
ipkD6CaJIOMqmIJVaNuPPbXFMszGrcCbM/I21+47PuVk5eZtvqvK8ArqC3XSk+cmmBaTz6rEWpcn
8aXE/bU1k+ELXCkJPNrMc21JsWRRz7h4NeKcXvSDQ75B2f7UE4kAmkd5Vllf1eRhlrPDV2YTGjTO
5FIbwXlCtr7NfO8nuM3vkg1um/IxIMVE9791G1IgwVigVYLvypHEW5k2l1D9ZwOlWZr1+IfFlaDT
JDpPSbtJ/OApMx0AUaS7htkeG0+AdDnjNi7Le6Iyf5E6JnGbpf0Qz69HE3XdShcfumO+VyBpo4xW
MC0m4k7jyV812nTjRtGzwdgkKKBp6Po1w+nZ45nQVrkvncdt3lm0J22WA52yso3fxf6KOBKKkZ0w
owvc/WMg2WqqLN8FqnoedN4kvQGJTPCEWTJWNz2Ypm1e42hRkpIsXPV2+aflw5FQ2pXnk6uREZ3C
qJE1H4Gzbmju4RnMLXhDVVDAOwzksHRaZ5MneDpFLS+0/cMGfuAtEBa3aex+23B1d5I8y+immThw
JpAJDLTVhr5yL1xER2UaWiQYnF3VxPumKZiQMOoPq4FlIDbH7TR/qUqozOVfN+hY+0YcRIX2Cc7X
2bWGvEnPg6RI5ovzpjK4o14cYngxPJRJXnrILbHy7NpbO5X/qGdEwk/wFhgnM5Rx3FTfTszTw9ee
i2Gpldl3RKu+6Dt6gs5Irb1RCdx6tAmEwyUrc9LfhcZAcoibh6YNkNrr53IKD3XVUtMEHHGGxLLZ
UgqlktLTgzzPwB/NcyTTB5QLFEvjh0fhtwUukBBHQvetUbd2pk2DJeeunFQ4vQRGWVbZg4mfcoUT
W+RVuSAysluPocE2zP9TvQy2pmK7kk4QzE2CO7B3mksL1O7Y5D4WowhGXoNpllAfIlz9lRrRbWvN
OUz0U+JNuOvJEAb/dAMdGh5CuuioRiWv19EFrmQqZAYSZ7CBoWprSI3RPq6YeivZyY1ZW2vT2Egw
UlQVYJmSllxzfuxkYwd0/xzAez60AAh6+2YGurcJzfAEmm/OIJ3zMzF9r5jsLaRVJJcpq8kUTS0S
Z1ofq3jmvxE9sxI5C0eT5LBFWjU00XEVbwYr/I4awE4OkOmVSb2C2ygv9rpIKGWjBKiTnlxY9axj
qzQuk3wUnfIf65wItwin6dYMIPs30F2LvPxrpD/ddKaMBwVxRJXDo1/Z254cgDN5COEZX925KLVX
ZpRvSaRQ4aXuZxMNIEDmPwq/s2anHsZ/+7czpnwzps1qbAzOz8x7SKN6HYSWv5ikdtZrgpGzwsCt
UgqMd0PZ8Q35m8pcbyXT9pPiIcw7cSibgYiaqKNvGpl2gRKQGAgPSRdDlsisItwYpnrQqn0TSPfQ
R9w8XjZc9XSkGoURO6Zl9NCpDq9jOpOYyrze6Iy4kzK9k0D44KbaKbWCFyewxTr1gUxgegZTMIhX
5Jn9xsua9mCCDqBS5GAN2KR2+ZSctcwxdzy7xbpQBong8RrEDiRaDBiEU7/modaw6x7ztz59H8Yc
05jF6iKN3TP9VHOMQqzMrfaguc3OAzm/LZK+2BNG8aQcxfVGw7V2YdVf0UMD/+XkQtGZ2xc4W8Y6
yPsWTwBfeolTrb0Rpz+gXvxkbBr3kY5gYP7KNbv2+u9v8EhHBH35O0N7fBV239N+0kqVlAU89/Lm
JyBmsGRcuwTmryOmSx+Di9Q6ZqFmBYTP85dpwYuYd2gUPEwsSOJo7zFwdTT7xCZjkAUI8MR+W+Nh
ybqdkzJUzLn0VsIkRW74rh3R763MdTemqBSmJ1gIvUIwGRfVuc3mmBndht8SercK6RkJzQx5J734
9CbCkYo4iPeGE6z9yAMhQq7rUog4WXViBKrBTtwEJtcENKNtbW3YzFjbkpk0U5mynx2cnPxVxq/d
kZ6dWOqzyJL8MHhYKhoVLRPd1bbgSC7m7BAZWqKD7J6gtKGiS4bsDd54lfpsCYi7ZTgvO8w088dJ
CPnTV6o+Vo2MlpS0Tx7raSs24enysjb09Nh9IaKZ5qPeVO61sM1y2wUa1AJKlyJXzR7iP59HYs+z
ntG15szZN1Gr9lTB7qPkQhmm8IKw6AAoLn6s+Lmvjg+eZJ5qsy+82p7JatjlNuyaekvoHqVX2++7
XryanlPwQ6xd0RgXgGynwKEBpGNsd3HcRc8A2dN+kvfa7krW2sO1Bi0Rp/6blOPZY3vxTErUZ25x
/ttRo7H8c9NXAHY4Fg0II6LCGhMk3TEnt34j2+JVi7JXbc5l4yxAZ+RVZFdP3LG540I9gNoR6qXG
lrAhzdju9ppMKkiTfKUlxGTXAmJubGj1potsi2xl/sg8Ce23z4D1KNJ9MmKFlhNGT0pCK92w6k3W
nZXquC7Jnsmw9GytwvXXEd1+zr7b9MhcYmRsnjgJj7KcLm0VTyt+B0ISyExbkuEBbaln6+UxkDn5
KmPq7n9WrfyrjUQuW6qOALgOa7X+jPP/ReK4Xuu1OhhZkGzHqn4mSPFPxSSXCaf86ZV3bphlvNRl
98WyWjskJRvDvvHJ8pDrKJTyCLL/K6jgVvuTsAiuidQG2NExLkukLql9Z8ivlpvUgCekGyXeaWXu
gtH+iOfEAiXujfR2roWxu/rXVsr8lOJc3WZAqIexJXcQDxmpTyZ0J40eFEo4IhSOQ5tUvb6hbppi
PYSGw7A76yK86O3Ni2Ox9WN3nu5Y98JzvqxAf8wSRvxBNiIIIFzHDJvv+kWr9PewdT+E9JB52fUD
Lx7jBUdQZViLXtCBlqPLqw/Jb1OgOEKPY68pv1kWwKHdaXEpcW8WlyyoLyItzI0IanVioC2Xuv6P
7AxPMmrefDMmZGg8IGtCQkGw0TW91A4WX1VygUMJhJSz1qFB7zo6DGj5UOtbmDUy84et9B2GrilC
Dh5iBrYtvMBKC4/JQO0WvI6FWFWpdwIYXONFfFbO7Fo2uIGzAXckx+2GZ5zHsmY0rKXTEhbU1Yra
W5gM18HGpWUcOafhArcxS2vrHsvZF+wNh7HJjppL3orFRhk8dnAOp3yPjEcu7bpPgXeU90iUOyK3
YBoWyZVZ9dOUm7ehgJ0sJvMJtzMW2Woto+FeorTDDbsMnV7sIxtHqy1f40i8h6k4M4snqJRNiZPH
+R4JG5i0rGs2qZ28kiT4OPDbt9I09lYzPBqtfJ4CT1sOifaeNxDRG+W9Da3xWeBXVq16Y+l7D8M9
swRt67XlzRwwPgfkVC4Soz6wOgOb34KyVeGbrkvQDbl87ZoY4mDA3so0X1mDqJiMMWVWwSpikX6Q
REHpljlsrMZ2T6wa2EwNSX/qpqHZ4dNP1uMQ0FUZ+rBCOzM8dLr/lQZcSppuN6ewRxsCwIIMPqzK
a88+jnnt7n2TXIu4ZIid9/RxFW8wkGn3gK78D73Gd+lSGBJItezBl0k7qJ97hMkrOUQ3vlGBOjC1
V4Us3+ZddtH1w7EXPEyOVjJcMqI3rRnfXIEmZeF+48f5avqsOZZgS7f6yMDZKPD2GYX3JnWz3ial
8Laaa7/XMFaXcwj0DhjOkz423alxZksxW1hAXMLfOlobr7ts5joU6Y89pc1CGjrNggHSzcKMX85I
hmK21HYxhaoi1jywBgsIGccT0uT2xvenHsfo2XC/CSfqlyZV7zLK4E5LBygyBZtjl/WWxAeoJHp0
7mq1JQ/nOKlhnGs6OG71uO0jltJDaSMVcNKHjta6ZPLdPEHGxd9dNmCMp9chtOW5TziO4VajWxL6
xio08+iggQWuwaC4Bgw/GN0La4mNIh+IfAuKVM8lZCzobqY2NQeV16epicJTVCfY0+35g613+4x7
CAeEJLkVumRvffcWbNmBzhqePo+VXZ454CmuPEA6eV2s6omQCCitBmA99AOMlWK3B/QR2y9QbuY5
SmovnWA6ORiFd70BkJwVZpPOwnIvYegaDfb53x8ahdOZmovim4MHbfhDlKr4MddUfIvQGRxBKL+l
tikvhIS8Cvo/t4lefNNncaKKS1on1q6YmUoW2Jpz3YbPsY5cyuhJPiD8SntA2/HrwlY/ljB0EO3Y
xUa62odNiS1Benp8NI4eI1RFEOwe0bAiKkVae8CGAl0TVjpvk+jYfhW4rvxdK0jkaOgtAJKldBUV
cOg2jDa9E8pDAag3m4nFNkgCR76hcQrWGq9E18ECQrVTQHSWDL4BK5lFxR42n5PNmC1DrqW26cz6
MfHZNJHnkPJZvyhy/RheF8ccdM66bUjv8aoXb3D/ZqnRtvCdA3kJ4ON750zGajaDueU20rpNmMe7
sZ3offBfN94LKBIbdR9VpFcCo4XUQcDYVaavGgQGeBYccdq7F3Dg9ONVxQwQ/ancyAxIjtLl0dCS
G2nASAZyD6YWmKe8c19Su682dlU9+Zl2FU6XL2ubvsn1HeQNjG/i0bWgWOUIAlgrah6tqoBuN3PM
4q2aqPQgYv60tXno+oC232jSrQksdSm77jkfaNi9hK4e9QpXju/hTuZJZz2ZnFN0KMRvsc8jFpDX
C0wtcJASk760X7MQwJBJc2va4PV7y/5OFH2pHuw6UXinNLD3wtSDbYIBX/FwOG270qNhD2f8wQul
vbQaD52ima8Lg7E1D8iSTUeAUrqslsozPnybKK7JZTSTNJzqQQQkdoj7YYXeuTR4bzErcPJlFQAT
RZHPdrJ4Z7NAmV4wuffJgkEZbu2GluDLwpmLjvFIqNBKZqBedbdHYuPkBQuSHFDHDBIB8LPqhftD
7wJtDNAGbjDiSYsC6W7DuRm1BvvWqieY1kI/nCsgOZxdIMCwfpQLt+qQ3w0WslwxPbPiXHUVKLo8
Qlo7SlzXnpa9xZLkpMG176lRI8IbBhpk+A69VARDxm59jZV5t+qQZFZ0i6ck/1SAf/cpCqasbojX
1FJAzUiOI80l58TgkYSPc0xLv9k0kQFgpxzyB43Kw0dosefTEML7cIIXYm5PJhmk60yhAQp176lI
CvsQlLZxHafEuLo4vO0e7reOjnJh9kZ8lErGx4ASaVeM/UaSdbzLfPMxLGV3jsV4bTOt3AyJ8yxL
g0xZF/69ErZ3cLl6osCqNm3bvyAf590r/XY9sUi+cJV0oEssTgqSEFtjCB/1uAlOPUuzjEHB2QBY
swpp1HVjtBY1kPNV7Vaw3ZgAjLpmEJVZ3/8NouI0fzaGlsOBur07QHKptz2fc2rJWRlPAsbhP4g6
r+XGda7bPhGrwAjwVjlYcpLjDavdgTmD8enPoPZX579RWbbbdksksLDWnGMSKJYcmxgZzCynE5mE
8+n+kduk//so4h+owVVZgRrHpV3rimYvhsR5yshquzWBYOGvGkKrC+JFEm1072lNi5u5anyhadC/
Vzrg3CmnJ2mMyTvnhpkZVxAaw00Gqn9EYXOiW75pE4ZKbbwsj63pXej//y4Iqnjzh/wlbTNn7w/z
2fGbrzKLyveSkvsAxFlvaG4W7xgPPPAUyGyhy4cHcGLkkumxh4AxUZrbpJvqMcpPiHHSXedY886W
8/COXj4hJWUQ+3FkkVg+1ZL4QRt+2+Uj5fcUEJzl+x/SMbcisn+aFkRb2vf1e5qhT6jjhwrS/KVt
zOrdv44kvIxsOOu4IGECkAJhpAHTG9jbzZopgQbO+R7nteJoT7iM2XCzGlP2jm7We3Ka5tIA5oOO
TrBhaEHMjQVt0eQ8qfFPO6MWYH477OcuLy91V1Q81QelDcgVTQ8Ljv+e3XxMJiaDmLSdd99x8qMz
TuHGAsm/yrJSXUgDh0M7DYjpl188pxmNy4q+5/03Z7Y2Nkw3z75XMy4PnPTdkzYRQLbLeo2I5z32
XVZ9ouE9BiP0IKeN5U/xkz8Mh9yryfCLm/gSTl7/WhcSUHa8l22mnh36gm9EwRwKzl77siNjI13Y
i4I/lG0FyW/MbqOmMD/CCipeXK4QDcxIcxPV6LWv+CWqtzo8zaWTPNfIYWYx37TNfeE3CNpLd/ic
PcXp3Dox6+p2SCZoQvTMLwPYFZu4T/6Rd6I418DFzui0vhcGiWPoNNmMdGaf/KKz4eQn/0qvQvsA
uGxTmjT5NGvR0aTFH+Yso5y2d60tGV7Y+fAOMDEkCWaUuxmMB8m8jNNLciczTm0bGPcMRSS9E3rB
W2JciJ3spouHpngmujPxSrHv6ip4C7iP1nPh62NXOSAgLSR3CUUgVQIX38RlNqOYXfmKgO15dn9z
QblX3lDnva9Z4VTnPwL3Qd6liblpsYSYcpUOkHCy3hG70rWdrV+pW4/rjfk3QdznpJ+Cax8UKBIH
ele1csZjo60Vu7T7JgOn3CWAnQFQcasa0E4dx/HPSs4JURxNdR7q77GeTNb9BLYgpxz0TN3K99MW
SeBC+7SzXwEon3exSPMymUSc0/n+sioIhjLzpf7FNgLWEINEOvw1F4qXyIbsmk9ZerIcgWMwEtYb
dsL8lAirQoGDKlr2fyvHlme3Gf0TCVBkZSEnBsE0/W3M0SGSwqy2ZJKT7xHTQVqaGJaejL0xRNgn
lqfBPOTHQSETT4niJOR+ekyZmWt/mo9R5Dtrb7kpopC2hkcG3+b+1FQ9L80MZYRsWu4bNXe3xvI/
RBiBFLEi6qeONkPtmW+LS2Xvq77ajggVTmZDXFuct+V+1DLbchjTBLx7IAZLO8BE1ZwDjDHbKfMO
wOnK56J0wp2wdbMTXUbwZmG8lLPr88MS0K1T4bwZdLG3dKgJJa3AeDZVfyuTdgbIdOs6NHjTVORv
oyzJ2zK57OusyziGJsR7yJG93SDBCEkVd9TWdJPi5NAwXJtG27/1dZCdLZeX8/60a0NUqrxkK7I+
CABkCnXSTa3OUxGakALtECY9iq92BKd2fxrZ0iI7VcHXNWgrtHP3ZqSL6QK401pHRnNKmEajrZ3c
I+WDu56WrcFlLLFXUWVuveWGauscfv+ygGMg0Y+iat9d5uxrG9PnkbmlBuAYd0tLLz4YRajfjG6Z
pSfS2PnLU1k2+Q52Jrjt5e0ubC/fU/owfF2+WmZGdTAA//13MdRVMRzhbIzr+0+288Q9uQ3A5ftP
DnudPTA+alf3H2V0kbg4tf3n/swdZbbwQ1/vz+Ko8J7ioDz99ycJ4oQ6Ig3vz5y8am9tcg3zRIzY
vE7CD4bb/Uv4fjZNLqyX+7M8IDWr6oKn+4+UZv2SmbJ6vD9TyvrdAAq73J+FEpmnb5rlw/0f6nFJ
bzK1+u/XF1k1kFpbz5REvAQzBRrobNmyJfIS9HUebQdUFvv7V8nl87dtN5WMJHlxyVv1d40fgF+8
v7jKNfYwZQeUj3y1ycrsmLkMo+7/Fr+FPkkg2uv7Tx7q0Tn3uWIssvze2Bf5JUbuSmOYf5undPyD
Pni7/2DHGJsnDVLu/q2qb+KXhHRdjBgd0hATaE5MwhTRmauqCMe3uYMTZY+LS+fR6G3vEQWt9SBZ
y1YpsoYhLv3njuAEpoGac2k0Pc+iulScvc8CNe2hnUZzLeuQhqVkzS8jJW6892ezUwjIKSwP2BSd
t3H5nyLWyKGVhcHG5KDBqhRCwJvHkabeZG4ClLpv2bxES2mG221nxphfevJp8eAgnCdgNQcS7nrZ
c2op45aRYfIiC2Jq6ip885cHV33ZbShe43g8JnUpnopCAXzq4n2toE9jxPPpdEY9qsHodSrjvxm7
/EUs9zWNTVCXg4Zizyl/c/+cu6DcGQUctbdYjKxli9PzpxxJZxV2K6D96vltrkgt90q9t52AIOHl
U5TBDMaAepHrXSn4bfxteLjVRTnGVwqAZh+5LdBQ+DDPPm4hHWHauT/EzjWMUuP1/j9UIblKIXL5
sfUevTYxbnJZKStqmE0+FD9GyPjIndyb72BWiRmYP9RF3O+liMRmjpSkQa6mg5/n7s1GN7rDS6e3
0/IvNC6mY69d1J0tde6ylNGecx5IISDbRHrZm3THDq1K/nT/oi3b/MAtjoxhSjduF2VvqP1Pus5x
lXlMbQuC/uKy+mfB1WPrsMfbHJuvxVC2V6NAER2E/ZM3leAVSxveI7ewTMyZlgU4XYsY7a71zY2X
MbJrw/4msF8xBe6fsVoyjl92BVUa4TGrl1hCXXQ3sjTDx7pxuFge5TBPb45t+09c2if6+Tj53eEL
13t3tbKZVFCsEFmf3zjfXkmZQm1vMgAk/PPAyogmUcQc5uv4ec76P51fWAtf1z7Q/oaGLGYDgE/E
gbKjFZSEXkiM+pKiq3dWvWgeUtDFPpmBDIzN7IaP3d8ldAQ2Tk07Px6nX2PCncPIkoCT6JGw9otW
xJmObtU+q1rvOMaCDxbx74Ci7HUUcbZRRZXtR/CP63bcC+GcIiskUrl/tyUSoVmW7oEE+c2kSFhK
Usc7xMsczcVLtbN9L9zq1p9uVvErLxWnv7n7Z9i0OIOxym6E+fjX0H/Hu4FzyE6OVsnxIqrL9qUz
/iDNka9N5yEzdKMJGUVKPcWJvRisc+lPw8V2/desbGcwqOjZsw7HpLn8TbbhErfVc+T2KhVulnfz
FcGFDNLhKur6FTuquN0fjO1EBiO5vXECpZU/W5BYOncJjZ7lWejyYqjlRTQaewd/yNuI6sZk4kYM
hCY9wX7wmNdncrbxZbCcdLm1bLVvdJw97BvyYPs0EsMw1EesbkclegXtrKVYN8A1ToVf0vby61uA
iZzdbfDZ8qvmVoR5yAEIlxShex9mbJYXVUv/kKXI1W3aM67zVqvevkadYvBrtrhbGPSH7WdfGWLj
KqxM0ZTJU97RPpJlDp4wyms8D7XxqkUhDilG0zWZrnGFAoleO/nZmF02auq/VIUFJrfj/Hz/drdY
RERCvLdgj7uGPNAyHF5HI98ZFND70OiovCe0IYY5TrvETtmgK//RdA08xbNzm33DuS1lE1rYG7ex
eGQwfBJT8tmZ3nYk+gexT+DdLMIjNpEa0j26Mnnjpiy2fug+m1nyVbrpQ+vNJWT39krbBiG6mzyM
GS1hZL8rRhjfPkGGBxhY3St8XZoQ7Y0yP30peo54i4yAGHD0CBh4GmVdfaD0h1kKfnVtPLXio2Sg
taDh6Lt6U3/t4c5f7x8VBRp6VTYfFRS+iMYNymlWjY4pVIpXDk8U+SJVG1/vDwm30Xbqu6e8aj4S
KfNrOo35Nfr/H5WceUmzj47tmF+cskNgc/+OfPm2rsdeDQT7JR30tqGEpkrm04XtOsxKiRlbJZYg
INZBH+rWzqnosvOEoWxN0JO/GekIXussoolU+ucU3RXZYCHVOsDEQTG/j7FKJzOWEh3YLJzw5+34
pNCJXWhTMVSl1bKP4rhexfnQcnIGGXj/go8e9L9vGZbvM2j7BeOcMixbEpQ0u3bRoV9t+s/MSDmU
Zco8seb876P755Aa53trCi/RXA6n+wMo/Qz4cPAdEQsT2SSZKd/UGFpSmhjW/VHOgHLvn/X7GeXL
/XmPFMxLf1HvhTtDU7V4U3aUQfOsO/MNGnX+3Vel3jDiiumrFOVbHwkSk3ryo0qsk30+7QwCAfeA
kAcknla1GSdgu50eCH5o/CXpew627pjBB8CS80MG69+u1fMh6HxyJZzAPPY1PV2SBcov3qyNKnP9
Q2HooszHpltSn5FRTMh9aVOfWRyMsDw07XOkqgNkTER7sToT79AQCYFaNCNXecDNNdHOq73JfK2U
PNMowebamP5zOwKL9YY5YkaakZqrK5uGnRp+0kfD6OPvmm5fkXkIRBLDPDNi6J/GWfybCOZgUHUw
M/1ELIX3DmM1WxVzOb74NNc7GaoNGnvOi6MNknqCvN1csaPZx2pAvMmBBB1UG6VHIsN/LHJftWJu
w5j2VveMsbRqEiJwunHnM4c9zJW7s9guf9X5Z5wTRh0q6bybjUfX5XPWdfe7yVq9zlJVPuZIrrcy
cbAMNFV6SKfKeUgsWhyMAAmrEuQdyCF8idDbH6PaiTdO3ls/dvBOCo31oWK5qRuLiVNG/xvTSbUj
y/5LVMu7B9qSFdq7IY/6ZdK64ww8Gk/Ktr0HTzNw6LsAn0htPdpjuJ9CXnk7ymgt8ao8WtifWgYt
mCnM7ovp+Afd1+CvgUhncnvWcCbX28Fy+k8uT2MIEno+Ppx+o+4/Oy4FtCG9d4UfVd9c+NnT8p2Z
NyBEqvIFXoCevC5m92wb+AbtpMZbpOLyMtaW8+4Zv6bMrT6bFI54w8xurSJy7Qr8kh3UPl63xufi
1yPCGcd4lazmiCnLr1Al7q6l474HC5CdI4impEeLvSIwelC8l07hIn+22OQINUM2/hH5Rb9P6ql7
mIMEmRPhnRkg6ouXNhn9h/FnDtBWMToGhpyjyRkmhaoNeXepnJe2CSlW08Ym764ARh0wo4szsiok
MbvMKJHsd2Wyl+l8JXTlh9U9w49pway11CXJ5HRoEZZp2sm0ymfOiPR8m2c79BMg/WRQNBr1DEVx
xAK1QOadggziyjqBuURZavkMILxRoYZiAtdYo0So+S9ObfeBM5D3cP9ojMJ/Q9OFe8z3yPkjEh17
110kWt6SuzhgVTXdcr1MnZ1ofkg7sU2Ui4EvN+1da9LTQ1eUXOi/AVQpSKknBjmU1Tnqx2Id1K1E
Pk+9KKfk4f7gcT7ZNs4Ez1jFJNcOhstiW5MHFyrx5to1ghVhnk3Te1Pl1O3Jg/AeCiQKDx3NKnQn
qN3amrTxIfiZtMI016AL5IV+MMKbQq+27hFCrgcnic5In6Pz/SNRZeQ+quAPClJn78nui3ADhuyV
jY94yZW8p1uSVByd3QFEdh/jwraYL5zF8sDILj9PZu6fDE50dlj895n/+1odT7/EiHxssvkmG7nJ
aRb9/z5yF7y1jxllNAb88jwQjrmXydQeMF7bzkHE1IF9Zrb//WzUb/IgE7WVy28KfPcwJ1a3cTrr
dz6Y+ami51NL2z/KdihXkYUeQ8aXJqa7XRQcJDjIsRYafkqKjaHLc63xp7YJg9OsYkDjjc1RhiBU
/OUB5n9/FgFxF0mbwYJfUhdI5Kl8u5NraygublVzPhqjjCYX+89U2L/uz/qpzs73j/7v4f65zMuu
BAlGRFutAXuIc132xtl1WU0nMLSrqCHTb9I2TNZowivkufkNE7heAwv3kbie7w8m0tdt5UBFccr5
NBsGnT6KfQwbxHQ2rUUujjUc3aHdtlhZAbbYG3/WzSZ3W8ykCSGjy4t3f4eSONSnlEaAUxnDU29E
4Takv/piJBUipWGk5i0DRKsuRvZsKqsPB9jeCvuQ/Oql/1tlxvTD2/ZIe818QnOLUcAmVRsYCVCg
+r3w4cpAKH/t2tI+T7o7SWt2/xaFc4iV1/6zBaoXrCWnuLCfGHXTAEdkSyvcND7nbrZXZNokuxrL
+q6Ly35dG11xS6rkIZKLVswu65fBjpMtnb3uKelBn/QNnmUPl8retof4UtlgYrjMv62iGc45vbZj
7coQL4pOz8yHzENlksQw28hGBYPek6jKBwtzLpSMuXhiipltzSAAzzBbxabKUCcm8FqoExkKZvo3
MMWtypD1jJFy3qqVKlPG67Ti1mHisM5H8XzqbRxndfNssHsO2OaeZ8wJlkNYisv5a0jgamRzmmwK
GvzwGRrjNayIT8OjxGsicCOC++DsULqXROTlAVRGyhJSjSeLNOx1ZlLEd4tUvNYWovE+0IdG2GqH
XwtrASkjJHaOFFkmI8qKXK2Z1zzWdPWapj/2TrArMwbEJLY5x4IYUiJEEQD0Fv97+ovutnCwY00i
Sw+m9H+CGdxS5PnBM5lreKuZ/uW5eSHxfjqWnv0IIK3ZoDVQL/A62v8+aueesLwqOFea6NYM9zjm
QL0xxSSupTVeXImDgphX2B7BI2ffliEaE+RI+R9Ls4SM1YSyHYGf7Q4F9u9UPFkV/r0R+k/sjhfL
IxUkrx59nHM7MNsleXLuWQMB9w6JxDHmJUQSUVncXIf5LhmlfzIr2aelOnL3VxxtUh+5MwHEiTk4
134OPvswe47zb23X7i7qnG7fUsqyPFirOImjpRyun1IVEXguCFKvab8+ugQQjboUL5lagsYAJfll
nO1k6iW//GlVdMO3Rw4f52VjNZq+ubbG6hWaJRIHtmg3hMw55BiuWtICEsxbcC77vWbgwNXky19U
G6wRIhloloz7eSAqvq0OjDPtrWPnfzPL/G7MY1IIsQ2sXp4qyr4ptDZ+JZnd180+k+hf/KAbMSE5
rPPRLD5o1u6IJka+A+T3Ztq3IY/OOe2EA5Prdh9zGQvc9mhsc+lET0vcQJEkxpaKP7XhcVWePx5J
VDQOae/Ibd94cl1Zxje7E7KKF8OR0Qv6jk0LmIvtjOOSHdhHQRBcHlu/cZFbZ2vJoCGPkrdh1l9B
a3I5xNmjrM3yFuGHYnYtf1eJ+3sY2r25vHjlQIB9IHLWLPOKdy5ZhVJU5CQSxkwMHZm2NQmMFo4m
V09/kCoZa2dxrqHbWaVJbCNCzuZLxTLZS5Jy2rL85zJB1u5+8vttTyL17HHQqWsAWD1NuaYI/gzd
OsjRqZph/TKjc90z3TnQ6sQTP1oGczZZHQrC4E7exGl3mqps3RiLBX1CZEIEN2AvMzuR9ruTc7yJ
FikHcXzTgS7X31b98RL/RQ22s9MtkK2qCfTOUW54GIrCBq/y0M9ldwHA1awLjOjLP+T2BPDC3SzA
vbNJ5j95hRVzAQ9uTKfpHpcIKNBhqzjGtWyGY7GK4fbDtkCCMiE2XNVT4xPaHsWbKQ4gqk2lWMU1
x3hM5KiHPPzqjp4eplmTpCzGHXx5HJAOUQf42oFE4WBCmxb/oB/mxgH4L0KcC22ff5SV/Bx6QYR5
2zg0efWeXSImFRbaFhXtW1nlHeLqY+aQ3W4oivJK1oqzba3ISbrFdaiuMrv66HaumMTkBebXFE/p
QcXohYWmqedQgXgtF6/uArDyXUEqnnKLTd9DJHitJXFHWnvJOupNJhaNIgvTQ5Jo24cEC+D1/iBW
urf30TQ75yYcnHUYxP0WLgw2iSrN9sLIEMbL1Nr3nvTXrUMgN+4xJnymvN4fUkoRElP0ycuf/Zpz
DoZJlt2fTn1nXHrs2Wm5hgDzLHTvnkMiBPHR+R4Qh7x5qUJVbOn2/FhU/u8VGQdkPpcEJKGmOI+5
y1swqOaIr/AnwW64HZoUZXE8fYjOtbdmTN0JiOvJjUlCr6YP/m7WZsEfAqYJSFUjH8CyMfvwSPxw
R7WqSDqWbUz32/+sSkNeZm7Jwa+u4xIz0KbYKui/Juh5oY/5YvSBK+AaGopkE8VI3aUgIwfNLVzE
6gPJ5rizALhkWUzsowKb0zjboM0VwgnrY4omWv3GOjY4sqoiji+enzzynw4SqCWLl4xdr0TBjz+J
oELx241N/VMa/MIpIBYtUNkqqmMUUEIN0IhaZ1tJ59E20mJjwOGnJUQqoXFITsy/CbfjqPY4kBUA
7Igx0Bwi54bGNLPTOX+NKIAxFhF/ORLxXKe8n4NTfXlZ1nBAFj+mYbwSn/1H6MhmwcN1T7zWh+zK
o5XnF3ysxkMnNEoPxD9ZcgbWLnZpaKFwLhTcCeR4FuqS3Rx7Vwil/2gtEAWUJ3/DyvX3LE4cbqI/
/NdI7dHMmHMan+SWWH+graMfcsVLmQU0qnh7V/h18KNhftACuonw2q8RTAUX8kb0sXGMRclNPeXd
26ACHyJN+Fik6JH5FiHm5N2hqzCpgSV7auf9HOofFOOH1q/Znn2jWdEOKHa5lyHhjKP30RThOZqd
adW38c8kxI9BZwPeDZWCDbCGrCGf0cxGV3my1WRz+XmKd4rMBwbkGDXt+AGO8zp0g+eEtMaB5aJx
MNo00AJWuCrQMiJ2iZJarSKpIBtOxjIwxE5OYhMsBaKO7Cc4AijOrDNLyMYISTNzsW5OidntZNCb
6BXZHMuI01pMs6TSzttghE8ys39sJ5lWVtVL2pdGis6qfO2M8C2diZWZ8pkBnAuyiEAtBo3WW+DV
HxHJOM1k/YsqjmuY9NckyPyymbygWk6/HZAEqZk2tw5GXyTKFwg8N4BsJgmCzi+8mUQ+KlpTlcEe
Qkvcrv9EBrM1YmChehTjhkPCc+eDL5nyXSAbsuEa64g/lj97Ig2HjuEQx2obJCWBG4aDbhg018CR
I8zgiykAljZxOWsvp66fj4ynyY5q4XLZnv5lWGwXYINmtiL3MQs9qgqfEbgojnBnMfRx36Ro0Mmu
qy5MUaJjGuSvBBLh05uPdXHsrETuXlPwVJSpJBNN/nfYYfgjPyZb+9K7SW+i/aV4g+ne/0bzg2NB
T7ShmrNDkiOgjXjlRZwujDTYeHZ6isKYHl0uu3XhDw+t+yu1ohPBSAmKh/AjK5vP0aMsdf0Glf3Q
PnHrkEjJSIwJ+w8RViWXiOg3vvunDXHRg6U+VFFJH5Z3vbmUXUIrJyge54ig4ox27j5McISghcH8
A+SxxXmdDuFZjR0MMElpmBECnaDaOOQxAZm0HdllrQHb8fiLNcfZEUCLAVzv2nam4Mz6gIxmfFAl
jaLUNR8sSAz2yHqIxrYoXhFdeXAC/XcmgOUqpgw81F75bZo4nxe7mBd1F4Is+cMTj7WMUxZrCUUH
wWuTycXdevqLZFtW76J9pKN389Pg2trMt9AQbKy4DXGlkcU+Fr1D3pb5DkRjsXYPj06GkKUyHhXR
NtSFLoPKE99pr5KaSHZGjhs/1Ht3Vn9MV/PHO9V307UPxWSa9PqLx05WdFAMeuyITxHs6bw+kCW2
I4i5NH4bsSweIutSdPQYWpfzAd6yp1E06yRiXEYj82yULcSY6l9YwwAjlI0T2Pw2BF8agTWCFPYl
VwmX2UCPacJ4mtwY57jXUEblHy2doMoxOi5zSd8Q+SZvKFi0kuyreY0DBXFdizRZGMGryoY30UOb
xAXZrufGb7hAZLtWLlHPQX3shDcigzURQvkjkLHB2mMypkQh+cyb/6A0fEuX+z/I8udKmPlaRt7F
aLmxdd9ujc668I5Ilp183jbohAYr+wVq4NNWxwgHpWCk07aCM4UiPDcM2S6TIKL1iMAAEjtoNwI9
YXXPINPvjZ+2zLYOYtAVk+E1DSVnHYth3gkjInCv83Z1SAagyh7d0PgcfUSYfvLNmSXCBPASV/OR
c8M/7h5e5BoncsFKoTy2ya5wvkMPZt6k4E0254awHziz/zyvfhGCpRJnXFL45Iaqz8EfjnOHZjTr
7A1C1FtY6H9jse+gitNeBVHieS3nkNNsxT8j9WEbYADEO0wDXD+F+tq5RJtTItNENb/tLvsegC2R
hSSWlWpbxTicaDo7u5qTgrALLCFl4wK1R4IZCRMs0Eh73UDQNL/zSn9OKb/Xmog88/Iny8+RiwE4
QeThftRYU2tkVa3LxK7OjHrbT+4Lgs7f/l/XIAZvihDJJ3jeh9bF0JDuUJZax8qXJ8AVD6Gyv7G+
+ntIWfXWzyWMQ6sjoMjr1mPtoytwXga/ezYAV6zHFByUw3ElGF8DD/I91DKCZ4PwJ8EXrlAMRKy8
Q6NpOYftjx+lDE0q6oY47FuSi4JXtE8g4HAIY55at23KGxSAKSxYvZn8EIbn7bhSJA4GzQw75fxX
AErE5oQNGzWeMd5C8Zc8rXVu/IpwvjNagoxR6X+pLF7CiAC7NCdOMadZoZeIFHFsDP0SW+6DG8Ik
j/oXFiUSl3Y2PhsqtRRYz43CGMPOS9WN734ynaxcd5SI0xOr7EOhJZZVFtCBXEkrkk92PhEhzDZh
NTW6sJZ73j7OjfscNgUAhWgTyoJRynMnDMy/GWzkdjeHnDXENNNTYo4fqOQaORZfxeNUjTnMw+JD
+SwArdmdWEyoFr3fiHCuYm4fNTqKgXmfFeb/NOrZLXyjm+Mj/EfI8eN0zW9vsJ91yC2ZVJvQI4XP
nLnuPA1jFAYh3tSXgv0e58OP682fIuCGCG0DK2izKYeRotOqVnqaCTbmBqzhywSwhXc2ottpdL5p
FACQZo3T+GMLVqYUrXKgTlXARN0TJzeqEVHpJXFxV5j9PuofyTQ4AmQ5+I58zb6riNZo4A7mtoiG
J50YGMl8cDCVmR9ms/jqrKBcwUULtrPNj7ctT8Ftpnq1cuLrXIPyu+lw5nPuzijAnzLyGhExY65R
xZFWUw3EBVaGDyIqQ4pFMOdrHBSfSUO+tFmX515o4uwqXhveGLGw2N28MHYd46E68t/DrnH3lC7c
TFCG2sorj52/G/3us27H9MBGS+oHhDiEVwTcgBFxzc++6w9ygJRaYXjeplZx8tB+bopSc+LTzrxh
hRvXVjO8T7FR/9cPiFNxCAPNADFFht/Ow9a306eFMAxWA2dIYmA+jFN9lpG7LWMPZ8iA4iTIj5kV
9JeYnGRXf8mm3+d4RA7pkGuQ2zOZY9KqD1MRIkaU4rdsdLRlqdtlKQwqCKMl2+lxGolLDIAMrcKg
OhcKUug8Fn9UvBQa6AHXmgV+PaX5+2ChOYmE3axlf6wWl1IbwORofVAizOTyMUqZBnBSHpBVNqAA
6QXTZPJuw9hBBU8HzOOQO5ALzNvR4DhDoH28NeIkR6voXOvA+AxUOlKgoncymE1RhyAAiMKD2QoO
YdHB88CDuMyU9viIHlKJwA2BybNzneD6PEijPA1+xqpjB4j4tY9FZGhQPRra3DVeITZIyXd6qvd1
66A6tTN7PeasY5WLHCbpUBp20QHB+zmobNhTmn0mEumTjX63KQEdIeRm0r9gW8lUNLza3eA0jC9i
kFxBeKxI5e2/rbEBIkhBhJppG/tGwEAqNJiNMOQvy8+ARjIUbp8S3XkWA9CnXKPOldb4YTuwG1GK
GIBydL6V0mdiEyeXrsTSvVC63dmn029oTStFb02DOjVs/Y3MoHw2yni3qaNH0XevaNErp9o47C4Q
LYIHYGrxpu0d/DEiM9dJAbEGuA0IWddixGmJfJfZME+DcLrGhNxnKTCQfHpKgFAfQ/SQXB5AiNLy
I0dZjhTZDTmeNx5gQvS4Jq2qZyLAabb07gboQbZzxh67rBt9zS6llg/MoitoIuLt4i7Ads9e9YV2
Yu/P1cV0Y3vjMmvZlJYtF/7FQG3CjaaSdNe7Jql85WTigS5IEh1VeMA5R91k/B4Crz04QiN6NLcN
s+SpdMSH7webilyIk0LvxjjvS801xLvFeClAjhsj5IEYXmsygbCNcwQU9B6+W+a/y+iGLlUDUGx2
nvLZdDd2Kr+5n/00YVfB32QPgmzHlbLsbJ/g+2A7CiDQSedDDPipcot3WXHNg12vVcG5r0U0naUk
oxA5PlGEDW9BSG0KPCpVJpkgUxGQzhkWjAI5NHlain3Pdoqjq193Y9Zt4B0dp4ghlsAnx2u3NdQ0
gcjLMcTFzUU74bR1wxlcYYngqAkwwUpQG6gvzp7l/y2cKdoXVfpnTowHGTcdu4pQq4HmGbgskrRL
8Weo+R+XCqsI7FZ6U8jgXOK98VJl/dHOMLcUamTtASIIpQk82/CcxYW1rZLGWXm8ik6NNAt6KTx4
N3h3cY88dFNztcgkuJqGe+YAsWnoRz3IqBg401r2Lk4l5aEd7ggTf42HUK4GSI5rEEa3OxVg0hUB
hvG092Zr546g2jXDoK1A8L7Oy6jYJLyOa2iFaC287tnjFXS7N+gz12bUNogkEyRZpRKkBunJrQnt
5Nyoidak9P1rhlhO7dokpZHB9xrVaLhhgtQtRQt+Wof21TY3jJqNKLdphOArm0oGeY1ffeBb/n+M
ncd640y2Zd/ljhvVcAEzuD0QvRUpilJKE3xSphLeBvzT9wKy6re3q3qCjwApiYQIRMQ5e68NdUKp
VlGBOdChgETk33j16E7s4ApcK5c8AGoMEiEs80476mDQerAGwkg9pFp0xhJSvXi90mwIm+W6oHm8
TIfsUChMPHP/Uwm97zDNDobM+5d4ePVRz2BkpE/hDszDkxTAiR+T1CrcgE4mukD6MU688/XoNKTR
lWaxuNUNLQRjdO216W1UUbf7cBjXYZdG5F0mP2poWLLKm2fbhV5sWWQkTPPpNjZuoa6iA28v5oiS
EWUT65gRZEKBe6oUyg8mBQQ4YRbMmP3AfI78TaOUT44OMY5gy+81ku82Igd2zDzyrUz7oQj0YWGM
w6oMy2aViym/AK9xapC+7oG2rwcSXsjxfGOcORlAY5eyq89Kk66dIFWAfjJW51OKsFXrPZaEngzv
gJ4Oq0Rv2Sj2u2lY5tJ3+3qV1dwERhvCaWl0W2Z772TvwobCLAt/SDwi/6qXee4S+x4Ta12ZNpJn
NGSiyn6Yh5Fy3oLlWLtBhHtUExBFEWqONFHHQ+iCIWN6sgspcC/VsTS3CCjAAlIgAquJg3LU23TR
e8FTkqTLtgnKayOXECu4MKWoYE48J7kLddpT5a7MYzyRHSWevNqEZW5tYq7pxhLoGrptFvo7FAjW
hhKrt3BY6mvZt9A/6mUtd2aT/kRN8Em35mbxQ64GERyoI93ZwXpp6ZdOGoNhUZT1c0TWBIHk5aMn
1HabTn2SDruG4ZZXO/OVVaVG95arnX9jeuv64+j0xbSA22b9JJ8jbWkVGt0pVChqDMhSHNMy6akw
RlLhK9d2Y35jOCDM3PPeujy4w/Y11iKGtqMP0PXGMN3bAXKIQlE3PicEYie+OzDRDsjzRNnITgmA
hSKfxB+MOU/B+QJFunmsSByQuC4snLLXfpQ6hQXJJQarCm94DYElh6TdpEvVLcO9xhWyMXEYQLC5
taGHkrfGyKUKm/VjvFBUH9FIGyByQPHeBPmPQq1WpWa82m7YcBNrqYczT89b7CmxshorxDdTqXPl
llCwTGrmoVFgl+gYCrP+WxKDX2LCT8zAslXyrWkUZKt6DIXMXO2JHVw89hCvdnmS7HQtWAkveZQd
Ia5Uqol9pvyuqIyFeaKdutG6RQgTH/oR8kOaw7LxJcXPoqHHZTEIs9RRV5iDp6qAzeoDZHFbo9nP
RtehBCgfQ10hnLWQ0EMvY1G+66aksI0J/SErD0YUd6uQm8uDEiGVyDR0UMY2R643OSWg1VP90mR2
6R39s/Ch6WgaPboR5oftZcinjGIXpVxSwHkyuJaQH1pw6IpO6d9uADSoGRJAVfBZWnT8rveVUnFH
UmHhZHCpSCSmbW+01Du7CtJ9Jx3TFTHl36iNUciLxrVdoTUL/Z95A/pWidpDZ4t0LcT4LenCzzgr
QbyXBLyo5F1jGWfMTLkLlX62VJlxF4htuAk68QY2e37uU2ZDnZlccOfQNFYfTB1mUlBQ//Q0ujjF
xALoZPVR6ilOm7bZIdoN1rFNYbccH0VcemdLV9kEBulMRXPVWu5jhrS2cR7GW13TdgB1wdyqlLDz
NGd6rOYfXaTRJewqfjdkKz63QWEzTVDthxFqgSps78PoHgaFAZV4m0VZ2jorhzo5jINlU4cwwZID
pt57DMVXUSAM930U9MDP8pEGJE0SzGzKp5SVWAWgsBd5qV8SJftK4I6cZVWtSESnnBmW76qe18yu
qd+b9yYztGskQv3ahHV6grB8REiR7eJRsUidju27P/hbT6N0WBgLZD3jtnT6fqd1ED0cBK9WUz+E
9KwZzHr6z1F/VxyK3A4eF70wGiAyubWKUXQ9qrlt75u63rvGkgB6euZc9quxUy9F1n5QxlzELsMq
i+A7UJ1skU1SmbD4VsdxDauLsd10360exQkf+Et114E6xJtWhfopYk9b6zGefH2wMXO120rEl96q
ggPOeD3+MPsM/XJRUMao4zX3uD1mcviELi3P0f8hm3JdmXKPuPlTtCECgbY9ILyhA4RbY9NlML0D
QR8jR2aVecm70tDszPzyYwiNb46O4xUCVPDg2kF704R9aRzsgXCWyMkw8n0oAXFM4oBDUNUUTcZr
VOFXII2O1avDb+2ftZIucJmayyTQP+goqfQViFnRrTHasDp5rPBDt4HWI+ixwThTWBsTFa6WqMQu
Ccab22Dq8dQP7ijv4XfXjqEamAzfnlmviaweWaHoa9RG5oPW2OFWMtSJidxnuQBV/msKxvrfvxJy
/5RB9T0vBjgPQf0rkuq33f/zTJk0T+ef+f3glLH7+94p/M5qKP9Z/9tXbb7yKYhX/vVF07v57Xfx
1//57qb83j/tMJiH9XBtvqrh6Us2Sf2v7Kzplf+/T/4zEfh5KEgE/p43WT39Nj/Msz8mAmsWyVv/
7wQx+Gcf6SeTl6+//dCvIDFT/YdD7K/j6haQTUvVyAT7FSRmqP/QNdvQXNNxWGnx7G9BYoqmEjKm
ulg1VFArrqOTPvyvHGHd+oeDTMEG3WxNSWIEkP3r4//p30jw8T/3/xglpv0lRlhjWWVrtmkJVzdB
hv41Rtg3Qx8RX9ExwSWTgXnoUc8jOFVR8ZWmXbDRgoFo9zbQzygrUN/lkvwcq7qCc6M8jQtyUtGL
qX227Bja9p0Snf9wRv+Ht6hzIopfoWi7H//9X2SpGaQwu7bghNiWpglO4R+Tjksd+lCuj5N2vqn3
lRQuHT+vW6oG1wi+/ah+pXwzjfYs6mlhWns7yb/nPSmYfWxxGXkwk5IEsnMCA/3gU6N9KO0QcYGF
22TqWezHbnz/D++aHLi/vWsGZpWEOKYbf3vXgRfETE6mOXSPLMBISncVag5YYSjIxmDmn6lllMu+
3sPUMzdSN+1lZFjiSiW9J8jK1q5lKlkIdyRMQeDiPhDcFF90Z2JJkoM2iJvNEiIVHkMxSN5RamJt
6/lPVuUZd5XAZHbSMpMY8Jb/+4/2109mCIcBz9VMU1f5YH/9f6iczn6yGTzgFVZ3LBzXw4AQBJF5
Q5JAFeyhLsLorhVmyGLz7/+2ZvzltPLHLdobfCuErtKdnd7c9w+giD5Bedr/KnBjRmFVDA+2hBRv
EhHhC/1ukluzD5zGgL2o5atQ6iNK55Vhq6vSU5WnCOQtRpH6P5wJXf/7u7ENoFPkBFpcxOZf3w0c
AtTEAnEVhuq17MaPLjCjE/cBYw2mXXmwAbMdUzSP1NzCYAnGGx57JRFhheZzZA3Oq7DczxC186gb
P0JvMK+hXtRrBaTp0qYpDN0/lA8qU/XFfziT/8N755oH8GngJreonf/5TOpBnBTUX8cHJQzSDRhv
z4q0TW6RCOB38oiMTqf+2vQUggnHCcAeb1vbN3c1FIP/cB7F396La+kWb8N2DFQCrj09/4f/KjZB
D06ADSt7rAn1DU3z2DFxWGLggtlYxJwPMz4qSN0fajtfVqbO1aLGEdWi0KNSWlj9akRNepo3XFjb
zkiUbRc5GuYx6CBdeJh36irRD7YVZgg4YlwOnkIemFrc+0jq36gcUIAsAbcATjtSHWQalGvVHmf/
+AiNH9dyqCd7X/OUPW+PTCs0SzenjG/50HV7u269M4RlwlJoggUtEE/i/ool4obujsC+3RG2jAfG
rBME3GC9qet64wplRvQr7vNPg/Uf7+rI6/4cEOloLDk0VVjYt1AaWsJiBPnjGc2EVfdCCB/OX/TF
ornZ1bSjw8SylzGW3EUsrG0VGxkjXLp3h+Cz1fuawkOmUW6ZHvqa4GE55PVBt6z6MD/66zP+0JHs
kSToOqYXEp1xUhW733KjpSkNJ+LXptSaqOEaYT/1enfFmZIP82vy+Znmt1fOr5mfEaj4j42G7CuX
xv73Xzgf/8vL5l1kqP6ytmtz0Vj2eaSl2gMhO6bTqPEg8cLEVjpC2K9vIomsU+40b25tFQdfL4Zr
Ebs3nHmav8Nrph+VlMI0pKeaBBLjue+GYUNr1N7go9i5lhdA81FQkYSuhVZYU16KIotRzowbulHG
NaOxBBiNGlHQ1lDlp035zOx6XKPDyqxFGegUWoJK24cRGbAolL4jH2Be6q+8nIwUL+hpfAfDGsqr
ffeM6JXIkvhHFAwXJHsCmTZEgtZ3D1pkoWwD/LQzJGsLphKo1VRAZppoCJYeumCLaAAGZIcSyffN
elPiDHim/MqgHrT5j6GNt2VCdA2e9Bef9Z2aAzsJ5G2CC2tuRBSJrVBFGasjzdZq3XmGBHpFlo1o
07uOTeFEIMKgguAYaIc9g/Ci4oOr/l7GNO9k6eoXKbgTDwTltNKCfyOyYU3KYrNJPCguif3dhYub
FrG6UCPFeiESalirNLDWPlL3RNGzY6mY5c7slLPh+cRbo6tYom1Fs5MY2RKRxrjG6pos1Vjqa8DW
8gnI4L0wWR1oCZRnvPnEYRn2Szi0+c03wRG1bUvp38r0jVfygTxVJROxN+UZzX577rBVwwEZxUdk
gVklCeUuPNvBh52Oa4Uw1jddskCaXmB2tVhaNXRE08rtK5xWR3U/M0wIL3YzxHt02voCcKV4yTwX
frASwSmedgNZoZYSobObd/WegmHudMV53vVAi8VhON4kC9JF6+v11jcZ9QuXIj2L0BuDPLfj3K4p
BxDLsgh5FrreH59lzGs4zovnTZDECM5N6h2xfXR1X3kaxsTYGi2xpSU0oyeWlB6k+vFmNyI8zYc8
t3RQtFK9nnfnnwrT8Qe3CeMwH1I6GR9cQiV+vYJ/SLKWjVIvWZtVSzWPdSy3mnJJpk3Xx+5a07mm
c3yLl1j3/asFnobKjPdjfsV8PJRFeh4G1IvTq+bj8+9Ar4SnxE8ffz/eBtlrZ3TAAyuTJDVmdddI
pxCaGBCOXF1ttiVpDb+O5YUO17nXy/X8Eka16GoiCl6NSJlQhNqVD/Z5bDdqRXLXr/0UXeMuli7L
6lKN14jhsuVgKtETLCp7neXkkiVtFT/Nx/JmKuNr5rCdd+cnwpr4hUyvHkF2kgnVcD7koGvbJmxY
h8a5cavasLqN2DUZFW/zkcwjRQ3Fccx4wbHYlC5SOMIi5mfnY0P6M08JYJh3etv/sgwDBkEVn1S/
jS59NSUcoUv/oDz/PfUS6ymIkKYrsgi4+RrWwapRFhMJ+UZ313kh6y9a8Y2sT44+RIfJHrdW4ard
FIUsPYA88ZcxJVGh5hsDdUr7rcWzRf8LoULz4crOW1Fisa+1A5xIDVv7I9CpXJdD614rkh0YTKa4
39q3P/ScGjAm+HelJUPJGGtoipl0n/OsB5Y0/WQB+X4wjegxK7Lw1HkYIkwH/X9cIab2A9KcjBAK
0FamA/mY0ECOSevsCJpzSbDQ3cdi2uRQllZNkdAIo4tCwTBS9lSo9HVbOgqlGW98Rm9JwmwyEUwM
SFuXAMTZGSwM1IBmDJEQkKhVYHxAcM73yI89KlI6XyjV0e8WRs5rDXf19z0RdNuWjPKlX3sMEtTQ
yXCA3pkkcflWDeoXUafjRUtHlfhlddikTjbAk09H48gtliGHOsXWkerZ7goDLyab0DE1rOXpWzX9
TR/wGzXyCJ1doy/U4pD2qbzG06YcM+PRJgMNnlV1dcfXuBPphahB2hLZcIKPoS25GBANpYVGb8ZQ
lg385AXJJOp53vTTo4FxaZNreNXePacLrvOGfLCAeAZlm0RaQXoSe/Px2vB+hurwpnV9vaBSSGU8
QbtltIKtdAQTm0n2EDlOes/aDCpf3D3Oe4At0LU2dHHn3aaOXKCJAn/pILiUYOqplkWTOnLKU5eo
1nPht9j7muBNok5f5aXZHf1ONZjShTfNUJzDvDF+e2QJs6CeFNzn42pYMFD+9qQb9Ht88+G2myxC
ymQdItgaw59egeNiGioXnK4djkqPuMO6PbOUas/zI8/H96KDRlXAHfzh+PykQX4mJtTiRj7ThiVq
Lsb61nW2vJVMeahm0cHL/Rcy7X8adkV13lcN/wSnLDwECUmNzA1vWU88wIi0YJOWfXBrIn8VOGXx
obQNlefACvsFy5k2WBCJelBRzTH5KD7Qlq5BWb3pMYlDhq2gfDchULgOhga3Bb1clhrwoNzpw+Pk
0DmOhR0e4248uxYaXGR0hOHVnXKaN9iEilXnp/HdVQY8FgN1V2QY9jZC/L1obRr4FNOdI+Ay5zg/
UjPiJ/uMWL0CCmjd8OXFniyCkA85P7TTeGT6ja61IPMxQjCwnz+flhIkqqLXNKj1rYlYMt7iBu2a
oSYvTG/ig2d26XI+rjGVQY+Zj5eY3LlHXoKSj7AMwjbByTaDBsiqCF4kntA9HEd69RaRL/siI3CO
nA411ZuRSQZSdrDq9slXULtVOg4GryiZ0QO68TIhDlOhtQ8z7bXxa+xW6HIueXzQ9CG+A7kp94VK
ggSBZz+dUtuA1W3uqV2/VODWF5FG5s18oZYEV2J8PbfuuArweXGGjerIsuebM8r66uZ2R2sL0kPX
lua5obmYl5q5CQpHX8znRRRJcHM87MWDmz7O34w61n4oDeDMVAiHdoZSM2rnFXFYQ4n83vSfenRU
l3mToeB3vZcZeFDG/EW+7qt5T6mh9yWIkNV6cvsHhGxYnn2x+tG+EEn9s0gRJ/mULrYEN7hkJ4ph
is1zt33Y8aims+NP8yPbL55yRGE7vE0ErU+7mZU3ZwvDW6INSBaMtnP2KfeOvQw66FtNaQJOq7zL
vHHtJKbDk3BJ6BGKd8yfm9Qo7WuDqWVpi6xBLlqXl8p9j8m7PFKt/OcmmoJz0oHcx8Eb+oWts6i2
RuJg0DibDcrlAfHndGGFJBBsglz81ATuQc0ImgSQjEWqoZeXByXIH+EZtRvfLNttNJhrEszChzJV
4mMaYfVIHLK0G5uxoQvA8y1cN1+HvXWlA0+EBpMD8o4s4u4KvvNQsrAaBEp7bsLBXReVfEQQpT/o
5Fe9azo0N6WuvgIa+r7lanRsDHAfUwN3qCLn5BUUfSihfUSaE79nJS3hekzHQ2xl4kG20BQQKxzd
vMnfyZCLVw2ykl02ZuaL16Wr+biBYWwNDnnEBCSDt0C9dKCNx075ymWCKc/W3mlIWFg/ivo5I4Rq
5aSmch6o/G97fHwY+J3kWKqJBWVV/2hR9zLdHKsNDSUXQQixiyOLTGgMXXvK9BYwosBEZ4gIX6Ye
6He1PnalSS4pKQ3PPXF5q7DrEeg1naTl1Gf7Qkmb4xDn6hoVp7yyNpqkem7yigOFvrbfvSBt9J5n
9qRsEKszM2yR3EzjBD3KIbK+Oqk/CS9IP9K2gmTYBt5LTqNigcq8Lw3rJR4FtSDLN7/XUl9pqoKy
dewDxMn58MPWzJ9hovavYeUif+GsnSJgNWqmJ9dKxY08KIOCvY7403lTV6SKx7Ve0uEO0Wo0SUPn
bzBwWHl4iMlYwCmfmdXZG0J5prqALpS0BWfamw/9vkmd3KBXoi/jkguhz4KeQZRN5bXJoQf2NFZ1
tgurullXtdm+9YiGEf2Fn5WCtNzXdHksurK4qEjlmNOpdHzHZgeoujvPw1Bkye7Mkv5F1yKaFRYy
zPkuBNwtoi9Pvq5kLsHsgd1y2sWdBdg78PtzWDrroK8o8Pb1N73K7Z8WUGX8Kuo7mBUDHwb3FXKv
ePvkg8Sgt29m1/zz0XzMtEV3mx/1xEmy8FYk0Jt2XGmRloLZKJCDa2W8L/2+OpqKIdZF39pk2Mls
OWpK+BIDW0ACzccVjXoIOwOpFVwM3ZqEyWPfnIHY3QzDr1/LKNmCc4NGaymXota4XB3KgCUpYz4D
1J5WFVmV+D4YQp5LRpvXvmyqlUeF4khYeXe0nAqIDLKzV9Own6lD5XDR+n4dVTgGhWbcy8bvN0xj
u63HYP7caOanjJrge2GLN0RX3bM6Yvcy00xsmC8Ud1OP7/MLzIJajtDH4tYSdbAT1hBuNAt7a2n1
dHydxqO0a9QMepa8h5ZEfKcP736v0kukQvDreEKA3nw8LuBt//76344H7t9+j8/9alO3abMGvN7t
OycDIS5gdZUKldmAquyC5ap3LwwptoMkBWh+Vqa6AgGCIAeKl959pAGwqSO9pJ/Lbu9p3dpNSRmd
d2t67ys8TVAoLd2ActyB0WlGdzsyTV4YajRSTnCVkzT0l197A/wbsmrnnfnlud7e8kxvzs30w7J3
kOOS4rWbX1GFTbuOI7S7Sl9gYAzEU17U4in0TwnLzyszJPHUK226GXscLL+/IM3ts89HPM0vr0OR
7VFFASecfhousngqdFRvNHjdhakErHwxR9/s3Bj3Vjmyfp92542RqweFUspZa6PmluU27FHqusv5
SUJYg01KitpkGFi2rCbOIQXdS+/W9qUiwPOh6qt4pzGf/nXMxei2FHzDV+GUZvTgxw1+4OmF4KZR
AVWnAiv4aWAIb5cmXrINd9mP+Yl5E5rdpaW/fZSWb5zMMDqaPks9DczgE85MJjN9Z6IsqHCRT5sY
FeVBI3tiqwtugWanbYkb8t9HL/QBfJGa5OFLe6N0qqSq8sZKMSNHCaMunkXlzU800E+ed/cZIElT
Gpbzl1BzPO4RavwNOIe+7VU7Xc/Hc0DXvx/3Ei0Fbh2P739+fa2Ktz4lko6FZH13XN9c41ZsV7Wa
sluQCizMWFv2KVB9oKfk24+Nu5ifRUoZ7kuTCuX8s3qrtysF6b3GG1023Bg/c33Pra78EA79Bm5m
BnyR3rsC3SbfbnpB0yjvpPLoNzQ67Q5oQwXtiRgOrFbUHwPx4dSteU6kIV/qTmwFYcZPfqknhLPI
vReYr/RPC35YDQ7B4CEEJAjvw8PFAPc3XtRI5Lda1GXP6FmfgKedEHw5uziLx1uHqGmt9kRB9HU3
3mBsV9zB+a4ZjPxTK0cHa5GVuzrwLZRAVnSUWlQsCsOqVnWW/5yXb50wb0LLwAKHCUGDjvU9SMOP
AVTyc/NiqWl2DTpn4RhR8NgrvbxmMBnPLpy77iVAJPJW5ZW/12NfW1LLTt60mGQYoL/tYxNSek1y
dFmUFVxGspAJvNL3ezCrQEa0VL9UoGhIfHaqb9DAJ1FqiBkWEgtgz5+Wr36YRHgnTiyfW/IYlyw4
Shr/tf+N2+Daip3sOWlq/wLk4HM+rGJN3QRpgdGzN6JF1ICBFVrA99hAhY+YWnwCBLlxwsp74DLO
akP/QVEsuTk6KSoWioHv8N2ujPY1MS+1v+lAjNwij/9m2RQSsG1c3QpAUUBY87UPCWPp2Z14GcD2
rnI6i6sUgrpkOUTsnYDpkrckYZTjQouAJOAmZT3SDOiRuLcic0FgdGizyF2UggCxtqBl2KfEDZrK
2ML5VMKDWxtHcEWvXukar2QlUrTzOoG1I0hXLHfDfaU5L2mgAELcz/9NA23tUs+IcZmLqFOjY9Fg
gjzoWNiWCq2yU4LMhVCK8YhXD9d9x4ifECT0IMrCPOvR0K3RVFBlbIdgywTo6MZJoD1Q3kjIKrQ9
Az+E0A+BpqSrShA/1ACajkyxkiC4cfDFA0lbRbP1+u6kVv7OKmumy60PYMpt9qNMdrETr/SAIBal
W3Nqm/dAGskyr5P+jMTt3HQhNp7pzdRao63chLoFqtgtksHsjeslWAVdeCnDagXSSyAPdGCrZJZY
j56Pfi9E0qpp0tyqIF8fO6MxzwhjnKomISAtblMq3xFmBHeHRpGHfLC8DaG2TCh1eWANZ+DF6xcm
dlvyhzDCHrvaeOnCxt1wb4meJ/ITpLlrSMI34cmcGAjZuHoIXETBBlAE0sVu7vpUfWTvuEOixiiI
I5g2npDHqkvFMuqK4km4mbV2e9YyQlZX6DXqfvqzGJQab5eGFiE/kdXdRVPcU1xVXlqKE2wBDD+t
zslTFbI6pt3pybLLWyL0iLGi9hfGhnxsNBgETG0/mfxxly4yZ1lENo4dVrrTsKoDwSTfktlw6xOa
2bnGfmy6R6AT/KxUj9LOmgMOlm6hNjJayyESjyNFnQWwdH/bQVuvbJ9ov8qPmLSKCyzTlwGVPGk+
+PYBdKJZyoZhmzuhuYq9xl6TsxDRRWPcM2S9s9X2LkAKHEzalmUXjKtMhSkqyaLBRji+NPAPDkmF
T9RyWHLGDeKq2gHnU/gdJTi1fA6itDyXVHlE1YinKu61B63zjlidjWeFFGBE6KCkehnWT8OXx13z
yZ8E6uS9iwNhuJMPz2s/I6dGup/ZO3WAPBhUyCVpb88lbKEWpI5Wdc46J8UqmERHQFowq/Gs1qLm
bLtesMRT5yK0f+LWal/KAqGrn8OSVOtmlQqXi9lpM1A05YHk6uCkuzpBnMNT2lSEEtMvqjKnO8Gt
3thml7wwUvCelcrFiOCfHR2RvNM+BWleLni3QIh8/MK7wbZehFC6EwC9/qTUI5cnd+XVGFOGVlTH
X9HFBTc/XGNT8BVtizY/F031POajicVbtY++AC2el1EODiv+grtgn6Y6H1Uinf56ka1b7DPPxVjZ
1BR+WpoYNgKLxkbJuHvQUSbNQNKXoi6tHVk9JLhruwWtY4jSZEayfqatV4/9hpQ+8+zm2o/U7KE/
C2U4i2FYJI1vXkICjgfN0w+lkjgHqY0Psm/kIyFK4wMLOu2hnogVIzOTzk2fffoiWz02NEyGwjpW
tvZRBJnctImh7GIFr+FT0FN7CYu4QLWMtqswKvuQSeMbtfbhoBKcOYUnl8TYCrEKqxS+R9a82EZB
GdHm6mcNxw3Bzi5EeKR7LQaXDem3WNu5R0iLBlbBFrGgHEXlJk8TgOZEi1yC6mJqzLbyUHavPmLf
B04CwWkjpn1STsDe2P1pHJEEWUzsSBbdRUphn3u7+4pFRe2rFfQLlUI/IK3nhAz1PezcYKO7RbUP
iC86+xCdloCWDAxPGlLgwvVALhH3ICNPIOBMxoOdmu9eKZh0xipr8cF/RWlUnDHALuqmMC58y+hA
KtrSUWRzT2rbX5N2hTHD028jZ3rs2pD+IqrJID35MYQGQy2zjRrQoh4Sc0QpltsrJ2SKBwUreKCM
3G3Jdi+XTCi9VaWhbI1k1nBnTfZk90DtV5tiU5BI4/SIUoy0IhzckMYaEWMG+z3DUswAu2y98lm2
WEdomG2VEZqHVwVQNajf1/CRdnYVEhHlbfsBHSA5QGJyhJ3DGGwdsrphkeJtI7XReErq7EtRVPLs
0jJYOJr9bCYULMIhe2NaQdI90XVDFXhE0sfZSsE8lgfxCXcMRpUS+Dsex2GlmAF8xMgmtFtQUALb
DbQ04WwE04dAvO4fm6LAqZfjDx6r93nIrSoyAHyybxk98l3mavrGLEHhpDjQ162dlCep9OD0wnfr
03MQ8Ge0hcmp2+ECwJImbQgjqn6+tmlXPbcIhZB3UhoGe5lvTMMN3tVeKitEi9S1UkU9NrEJcRtM
g9Py70fkHT2VaQYpzLe+y1Evzz6M1d7WNiqdmmXekCaAocs8xEaIIz5R1cNQqS94qixMdAzHRVOY
G/AsMOMj0qTyQFAUliNYgdnZr6mkj7Oo3qRMmTZ6wL9Paj1zaE++pwqyZY3g7I1pe3cV/tFO8+wP
RykbghicN2XqYAiZQJYqKUUN4Cqxa0Og6euN7iX1kcQqYtun+DwWRSADK2Z/XpVUxCSliwKNLjqV
1rkrU8wfigtoZrS9UdHL4ZvSh48UlvkSMx8BxJwp52gUmG6osLdYOR/qLo4urfNZDDQmvWLMN+Tw
fY8T7QMF2E8GRONZlRiAkHDjrRv8Ba0/6wx8FtBnirA3Tqgrdq4N8Tg1VxFo0YWCq5OeU3UJB9wI
jjmsqsZlfj3iP9VjDBx5z/xaRXzOPAmCFT+9Km0yThFnZQ+lifk2rERxtSxxp7O0we2znYgsSHkO
/WTtY45efMNA2uMt0B8DeHTH0uly7EpSLonK6ysJW5XPuC+bZifrwrpneEug5CHbyrxmaTGeYVdX
VVhTgnREBK35OawAgqbgtJZOFdfPo5IgtCsKRpOMqITce+irpn2av2uNAh/JJyl92WuA/zSgL0+B
HutPNcls5uiGKyuHjp948hIQdCGdkiJN/MkqRe4GLq1zEIcdsZ1h+KbE8dGp40ve4RgGxejtvLiO
XsLM3fREFRtuFFwYK8OnHm3Mmq7MKssxl0QM6YSWuO63dJSkKjRGfcbSHG9o7rcPo69q6zLtuO1y
ywli+dSURnDz5BpecHAeJHmXtXIiUzY/BLWu3Mo6VFYYJvqVCEgH8NDmML3ge2XjRXTpFfKFcFZB
EYdbX1hkIY1ZsVUTagAV/UL0E0+kSPdXqfpPFjw2XJ4FsZEFgXZ+lHkf1CTS0hfvpMoxQ8F1bgt5
D0zPP5UVSwp4tdXJ9vTPut9YbaStg2yC2xUZiVri2UM9uJXCeW06a4U/1N1TNkW4Lgm9GGKn41uZ
NDsvrZxXO1GOaqtK2pJq8KS3O08Qsj7ZVQdzxMQRxxqp0IiZWlPLf3RTYENoxNwogbv43AgfWUFo
BzUOdtjyuGQQ/pd5/WRjC67NqluKzqJMZ/TuKxqEjwIJwGlwTLSXBpwFaaIKIBeVKB8KAAnRnNTy
JAkZoNgrKOrLQEE5bhcuUJ7KRN2s4UEZsBGpo2D+jhM15tBCht6TxpJrRxWdQJv/S9SZNceJrFv0
FxFBMvNaRc2TVBrtF6JlW8xTApnAr7+rFCfiPpw6lrvbVqmA/Ia9187H5suGDHH2ShdVpzmdebi8
BVYegwILf49TLYk/OOmRydk0LR60C+FAnYbMPbTHwLAAAxQ4zpzxHxtjY+0GRbhZOP63aVie0MCR
P1en/cqg7IMEVOBF7W5LUG3J3F5gOE53Ttd8owKChPMhZywiJ2TvPLkhusUb7al3SNEAbhT7bLci
TgW0P8etD6fU0x9V2HV/wOJjduy2Vtq/alP+K7sy3DphEmDOnuNVzOoVJR46t6HPfymHdXw4N4Qg
C/s5ELSorkO5kCTTcUTxse4y9ZxLqziB0YQEDxNxBYUyd1X9yywfRA6eH2EN6qPM6QRVCJS07SyQ
4wGAPWLrhzx/Qqm+hQEocQshCzf4iVHdwmRCtCCnFhtgeu9A8d/N3pHUtfDkTL4vaPLl06D7+dib
5C4yedymimBfYzYPhphfmdgUl9LyEJA3xbtHGMDWJr8XphUq3mlKMzJ96LtQYQis7iGGQhhwb+2Q
bCCiGJc4uaegUKOCPhxcT4HVMF92yWjt4Ard68VydqJOH8ZjBgXDQp3S2/BS05nfKu1PFJhGRPYe
WX+EJu1jF/8jxof0arp/7PqfCf51HcpheQqz8tstwNO3rT4LDa9jnDIiCx4sGmTJ3hfnW2o3FW32
wz5DcbwxWm+nmPwSYMa/ib8B37+tcXIZHjQ73JDbPNGfYWjvODnhcdcmezKjes6XpPldohYgw6xL
6WLoAwRBoztsP+QDdv61T0EbkSLrRE0/r4EHxCzhSfFqJVitR6JEE/uRSrj1bczczrhhcEV0oTuM
JzN77w0/ueFa5iQMjEugRbrDpClAjTkXg0ylczoARNRlk+1xeKZN4zwwa9yTON4XT18b5Lw0GN2O
fRKE60bD9IHon4NOwrdB0hBeqmKtQ0IOocgMF1dbFRaXOj/ard7iksxPRlnzTWX3B+GlF+KjCT1E
r82yL/XwbiiWQ8UgPpSpiLBhkvfSEldLAQwkhQUlD0pHX3yLqS+9uRf53vgXlS1kkD7Fst+VO2/0
skOfBc3J6OL7OITB1siHfUuZ+LmQFIndP4PPCUfZ7EC9PrYzYfFRc5Xu2GFhbLWT30MZ6aDKeR9h
su4nwvAsftZLGoZrRWYCLuAOTCrzmFUWM98RBAeDWYtmXaPKNN5s8rFCX+r9XOBnHr26Jt44/nJk
CJwlLjaiXt4RdIzrYPFeJ9STW6/sf8XMshm2tr+FlDzaaAQm1RFsMIP4Eb6M7D7JrqVAkNIYlJMe
DXw85agSQK1RR+8ck5TQKvvdTB4JNJ6q1yRjkhHRLDQuTkkarYEPTZnGX9H1FF+e269GixW3spJD
TT7ACoB4ccTNI3NwDRwnmE57wcRsmVDMsY5SDMtXqnZfZqBZSzpMR+H58YrSA/zejDNocoAg+u19
aDGvhN27Ji0mGuNvxM6v5TCdbZTGW5rdl3AR1v5MijgneK9fK46TjCSubE4tWFxkwVZ2dZ7thPOF
UR5AcgLGB+PW18UJXIJ60R38OjymI3Y6VLJhio8QDrX2QR34pntzg2DY+Fn66pvdfsB/bVXEqpmk
0M7Ws8JBFTu/lDCJh9XjkQ42UevBeogloZrzcER9yaOJMDoz/hsk1Z9uyr6T8CsWSU9IZPBiZU12
qU3rLn28Y2HZ2TjHkb7D1ckiDN6fYK2ZT3L3kCuXrIPObMm9tMiCTT0clImZHHoopJkC8kcwqQVo
icGHABJowvzal5nRv7S0vWf7COyW8gTDwiFQJp+033x1cGcWstRWZeoUd+2VyTqEujMNbbxzR3dT
OfKVseKbN0o09GG2He0eN9I4zNQ5v2ijOjjCgpE+NdGqCJHfez4eLNKxotAK1cecn91+0O9TDFS6
RrQdEYX2H3XEsl4IqluPwjwaprTYAXNiqu/ikbztJPZzrodHIh/DAs+4VuViHQmtbW5L8qC5yHg6
xwe6MOYaajx1rLY39dRYq2KHt69ZOY0/rVgJ6MZ4DjitrtU4+selRbU2muzLSlXjq0or+KYyB7MC
1PlpGqwZrkzgrHFOdJHrTQhuqqcSg/76x49vX+XwLTLMfyJYRsZEeKR/9b3RRUURpmeuwmKdw26n
dTV54E3QW3C4EU+3Jw6M5J1QvzWNxHTZLWeLyXwsmQA1ieEeQ1cmJ/K5yPd0SDDwidoFXO7QQ/Az
G9GzCmYF6wq+a4Of8tBk8RGEJzhxklfa8XN2aKKm1n8lVgwL7Byzlh6PPO5ZX3H7U0tOzDqAVxxw
awMwSpz3egTXI42OifLY3yEhXu1H9+kCaSan/da7ZN0sSVIRONocRb6vF/uD6KyaSRrDUnyiIuNa
RdmPlA5nI+I38ksrFgoKZmw/1x+xvMQxa3XLD9NjjY98EwaiPsCmgkWxPKifzXKRbt6eU0oXpcVN
CVDinktvmKkEUyvoPmI7ZxsBxTAfGL1wEALOeUx2yjPKACrf0bvWY7YNav+5Kh19IxNpPzVBs54a
uHNmAYbQNf5TRH3V3Jt7XCI0eQwEXGjmEdDLJ8gGNq2Edw6WdI/gJNblLRl1Qy9/yHkinGjcoKBg
3adqnq4YCNFLkqeCNJERr3NbFhWePBW/msI9tA0sUQM4B3s+9Oza5fMCl2y7ZBEyHsT+OZEOJ08q
ZQQ5WvP3UoPazWpAWkJ+iQfoyEcfD3uqjjgm7SR967oUNIMgBo024NvUuNa9LMMv8QCtOSGudRs6
8XDrClj+CPF3qScOLkrtnQdClLkGC8WpufF0RXgN7gycZHtr6hd/0tQQpjBBQhyC1icelFtlJYzh
M84W0KGIjIIa63KacQ2EBIsPXcjjI3ChG2CxjqcB5V0lAm5FaExVQzeYzU+4YBrcrw+/nRdGsjC2
Tgd6DtbZPhntve8ntKugcj5MtzZo/qxjng8xbXYLkKkApDh5xWYK02GPgvmpSAtiKKuJWEFet6rq
gTwrr1yTW02XEsJWVQtGA+TKq2piVqgg6zBqH0kp4K/NwoscTIHHvN/Dmtvw/5ehy9yjwx3P4nY4
Qb0EwRI+GQykIFaDbnCb+MAZ2a6DLPisO5ZD3NDse4LqRhvfvCdluq+QgqQxBQV0ZXUYEfTBIv/K
6ltFos1Bj/4pzC/Ip7BRpj3khMzYVwg7gUUwdVzK+c3ogDln6Xna1Sz7yDCZ16j1AS1gdYmYt9yS
BCuyNpEoZWF1YQiR4tQNMV8PelUl7rfU7jMxVVY04vh0gGAwxTwkvcBT1b+YprpLImOZYND6tc60
ITGO6dn4LVLrObUtBHOt+S3zOtlB+Tg+3hKLtE2SeBHHw98mKc+MOC9VF55VER4ZuyP7WqrXypJf
KacjFVVwprwDWgzYUnsjh7CsIq3d75SMm9km8a0rkmPYSASxRHZjxcdcLfxTpWFoTsggoj7OXlFS
HzvAETiDEQ2RQjEO33y6O/B5A6sDHsaap2xX4PrXZWaurMfVB5QxXzni7Mbk6SaPSEp0vb9aV+Y7
IyivuwbITuTEPrinDpYnXHSEl/k+xP+yGvN37vnPogQl68X6Vg//3DI+lEM47DQel1U+Zr9ZLrJ9
JMs6DPEloZ3B/GyrjTMZMzVrTPX183s/L6Mwttg0JLlA6S+7UyRqmfLYgtV4WF8RXx1a2x9Xxti7
PHcq9wjGxTkahZarIpbjBsc9Kz+dosEAgDOOmDuCCfOLYSP+5IrJUxtkV0k+T2fAAXYAlQMJPFJZ
x0eZ5sEqS1o8hqGVb0eW64BwialKEd7IQRI707r/xFQxkktZSnDaznDEeJLI8DQMQ8HMFGybazPR
ZlI+VPxxABw5HcbGxu8N8TN3LMkWTlEl5R1EnbZihA9RnqgnTbyGne9nG7+dTYxYtJg4ORzMCs+E
dHjPyB+hten64aNpwsgaqSSmrBqeWJavEf2Ajy37a9IwH7FSI8MdRA+am8OzgvTBkX43hdGS7jGT
umn33UuY8N9S6/0sxHYO4LnIGE1mxrnzATTrRZK7RDuRh5eCRueBCbaLeXz5eUk6pIhm4v2SPQvg
BZTMS4BuE50fBhWB6xwytwXTY8yMW+WnZ0uPJVuAWaLOIuB5yMFeah1/LEHWEidAjFBvBimGResV
JCMI1sL5CmSbHMaStseS5u3nJXAeR7lL2grzno8wSNHhe5M61oHzSfIAMIhBP2GhKyIjdohNBvnm
j351UpfJAzws7TRclVOI8aM06bKq5KVArX1E9t0+BU2MELC4G2pmh+iw0NHWaETtMyCValNhyWJi
yKSgCD1BR87s1yHSx11muQd5918t0EYr/4pDl/vHXOZtFzY3H5EbTWfxIa1lJG+7NLcjg8qVGcid
0Nby4uVDti68JCA4p//0l6DfDeXflP3hvnKalznLsiswweVimpEy2SAra7zB/iL7HbXrxlMJ2lJT
5btOHfnhrHlfy+F/AQKxZNBXTmsZF9dYOnJZqyIhvaNmHOb056yq3yfDcsCgUQsTvZLsHIZmt+QP
Jjp9KucAIA6k0HqEmRbbwM6dgKzI6budgKEif7mCAZHXieibZjooXbevddG8tajkLom1ltjGYN6K
c14U+S5xs72lnPYo7Zy80LInQs6bP5BptevYIQGtjjPnSMlYHeIZbFdfiWPBWgeI2sSD221HhoMf
S9iiVSuMICLW6Hs2cVw5CAOvczWnW9ADy5PxqxR5EMWltdxdhntRbxQyymJCJNXIZK2vkuAJxAFz
qMlE0/NQdRVIGAmw7d2jlq5xNA32E3PDPi7zNTw+MG8oZdnTXfWQONcUZF4wBP3Wk1weTTZyt6Ke
e54bpvoeNuc/cTeCKPTdT9emhNaJxePlAS2njxTbcSZFtu3z5r/8sSnMvCcyXpaNXVbNFhU3WW3C
HHduyZUq/ARsyzA7VOm+caoyFuIcn+WzUv2fJDf+LCV4Cp20xaFqljui7g8TT9TfACyJ/kqYDf/2
2+lNI11koxGlIrN+9yFxtuQ0+C9BDSuH8WJ2ZXKSHnLfQgRnJFsbgtwllrCnw7zFxxSH2KNmxY05
dm/OMAH6iJlJZsk/bJrtfZz5QdmVfcgD09z7HpzhuQdKbbf2HzYH0RDPxT1sWvIk+3JEEo+qFIH7
kQMjZYjY6Pdem3/0IKpvZ7zaYxH+bf0WvotPjGeiBeO3Bsod6b71mVwx76RNFwlGowJW+jxapzGr
/jrIK0dGDQXaliEkQCdoP4ie9dYTIXeUhleqJaZQU8d8HYjU3mWtzN/wSGrvq+HiMXzc5JVy3v00
+W0QivKPT3NNVoR77HrLXJEE/DIUqtxJiuWTm8E3MyjmU+zUkSkqwH6+XR+nRv3v5f+/pCeqN65a
kHVl5hc+n2Q7xdgkXOYpq6qcxGtSQiPMlXEXWC1f47H6akYcCT9fiSq311pPLMPz+LVBGkUwKD40
y9a4fB5fgsqZjtT0HvstvqxLTWyy019SQMNoqBMU94a381CYmJxrt/9/4ZqFaCYoUEFggXTnH072
8r9/o0mG7joar0EWbrtuwo3WfpEvwLGb5vyO5mKu3bk+sMX5ZTgA+OGP2JvSSojUqOyahGJ+1Uos
tHbpxisi3HQkFAMMyGA2D3eQvCc7CwIykiYUq48vhzGJMbel/GMWhOEJuRTnzlTvf/4p2TzxKXtY
T5TCceO4OajSeoTvlAMUWM3MVReiwndGMv6ZhjE8BqCPf+Js8AGuUWogZp9cZ28Avn40sls7lC8O
ChbFSnIlYvOb6NlTaC5/Su7vVUXUuuq0PLMqe3SIbPbLaAG5tipc/GbNpOnf46OgORY9MgxEJO1W
TfmNdMEXw1HZZeoBERXzexBIRM5JgxQxII41JfnRN3L0hXbxZRvG1akb84gMHafqGlVGvJmc+cjz
Xa+H3E835mMAEYNVSsrHoKvM3gQ4ZRoXntpAIECCkkiDX0KYHSgRZmyMMpv6GQFCQSSHTeQyTJhq
IiJiSt50krKMSo2nYbk84p9WuQ3tq1o4U5dhPgYC6fiUMv2N6/DshiBqIXwjH3qVOlsOQcUSrqy7
v41FX2TOgdznA7XOg9NXGHd7sg4DR6jLlnvdssbDjpD9dRcxbVolbmY8sDf3TIbdDV1pO5wFvMu8
UNyCivlB6ERMX+l/ZH/R2oa7xGOFFOe19Dr1K1TZZtSs83A8z5u+MLiwnObCYLsgH03ckGZsAwHF
bnIPym9+WQl+TLtDpsKCCo6Kg/s2CSNWbQ00mBb0vmVNO2Sb5iatbWagWINaIdAAtfIOVDbSY4v6
jrePVBjQcFyevSqNuObfXQ18jfim++M5vhSUlrFxyaDj71uRMO1iCYAUI7xZnXmXE2ctyWR43hGU
HVAgAVrCRx5jrN1ghOA8lohGiQIl/C+4hBoZW8CBPghbbBzpuaTL4qBmcKkJVcl1VkTjQhPP7bys
eO/gVYX7pqWz4Dwry0gGiK9TFgbG4PxZrHmL3GyOmDu7zFIR6RJ2+vh+yEYdg+KsR7lvSr+HOB6/
TKwVY0GrZzjo+Iq5PM5lHZNVS9YuO9XygeSyvMfFVJTvVkyp4NF8zSZkiXraGiahPOy6bQV7xp2v
ddMQUXoDvEcnnZfJZqE2y4obpur/ZvrVTGR/nSwG9N8we8hHRjby4Y8DZSxM53Nqz8y3/c0gHU3J
HSO15zOR3HobAIA+i9tV0bIIzxp/lwrgbVTdNP2ppTdxZq/9R+mCF4kN04gDkf0yIWxfkM42Ywxo
x5ytA2oWOmRWJ0YNZZz079XY7YU9YP6XzryeBFMe50y0BVF7yBCrBUb1vFACaSvdMYE/KFHTWfdJ
vxGPowIIAx6HqT+5ng0cyyNEabTFz+W3KRWjvOBRqyDE2GHMi7xegtiRxaaknCxwYXaF7W3p9RaD
RrFuxWdm2s86wcHa4ihZTcV8EC2St7EsrIjxh6X950KCh8pkTqZD2X3Xfsh8sT972fxiO4yC7MJ4
yzW0ISmyw4is+qd2doqkAuoIOqpI/xHPwVAyVx/kx1G/LQRrDzmnAFGLSqW4XDBSENubPVfYg7cF
rPNj9XjpkY9EdpsRHwHp8hQk4Vuva9ZRmaTjsDAY1Pl2cHmvee7zwCmea9/AoOn/tTAkTjUbE1LW
lh1VA/ubRefEmPlRZVoY0h/IeaPo13PXociqaCYEsZ1eiCUtSFJ6VSvRG8dTOzlbn3OAHMQxGbRS
nQ4bbwEf5hb6zyhI0MVI+92wGXdK+Llztnx08fDFwjUK7HDaoUzLI27zEqyuQpljfQFj3Hqq5OYr
CgB3MNcT4imYYZd/a8vtT8GwnIWI64hThz2XfDI0a5vaH1if+PmeQB1v7bzRiYxRYC5qXc3PA4Yd
s2Hsw8Rw2LC6MAtpXbHa7RN+4lgRewCU5T9TzQMpCigRVPLJjPlVhuBm+FHk9EgTLbSC5Vo81vh4
4eA9wkzz+ZY2JqkUESp4YhPg7EH8d9j5dsLcBxM9jw6afWXKj8p08zW1FMUiU7eWlDCrRSJSik0u
/VeU+RHsTQ+kPVu9SfBEn8hy8ePsYkyo/poM3uqMNILraF3ZAcVJgtjFRGs8lcMm5eqPTCLxWg/H
GQxWvMHEFhpmd7AmfiZkEJgjW0KmNM1cmnu3AlDnWWqdGNZmCVUJZsl6x2/J9sH902Zok8yF7bKa
7w4CUeAJD+h63BDKw9yPFEq0P6exRIjXE1U7kRjEXcbpaHYMbXuE8fqFZGRjvXAL8HTmGSEs63eD
KICdO4kOkm9eDix5Y2R4VdhzO/JZ2i3RxSXiMC/jR0xo+FBS31fjsGz0Yq5lDgrXySSV7ZgwmOLY
ow7sVuR3f8SDRs5RUxAXuobuzSiYzYbeib7x6N3hJFhp+53xLZNWqxlBVC8Qp4GA+vuEJfG2EfPR
DMeWmxeoWlCQXumn9cFRFFsoKsw1CQf7rEQsGnOS4i6Nkm5xD7m79DtiAJ79wB934aTQ+8DAFv8k
wb4DAWYAuuS6T3vjmIXuGSc0+prJrQBrAsekjToEqcRjSMTDCii8RwnHcbns65SPZYm6NL14E+8z
a/OZ27nbGr71W6PnwzZa9jzNkp2A7g0e+F5T7O5BIjwQd3yuXjxEaP1Qe6xGbZ7bSut9oIMFUR/p
sOUfTvF7khT0X+heotqnj0rCF9vsy2tf6s8s6MujDweQCuk8EApje8zTLbd+I+XyDsMSxJ3fvwF7
xj3rst/uXA4XCPa9PTZHztNNNVmQNfvs0it3rbv+Oa1qCtyxDraLi5PEeDQBXqojpc0qqpblNyy2
Ry3Ow0YRSOIFJaqUukOcXWc7LLREgvv9B7POnh48JiiRchAxZzBTETTIxVbVuDA2pKvtnZfZ5xZq
XPE7JtrJ8iAkZ8V1Qt4ZlWg58QLu4rrPduVNiK5GMU5/LQL1NwGIyzUbr81gJrZdPgR7hAHnehfA
w9jQdj2ZMWrAxD42id3tYkPt9TLFR4aRjP8sLFyljdWhZgz+Yvu7WVMlOuirSGXf5I1BQIXD7tGR
JJP0k8MIXW5lVpb7UdQvbWb/Zw8u5YxjEWcNE4IxMOFWcmvJQO0dvG7oqjfLACm9f1TSvrdziRwg
8zXhdtXfHdlUSKZaerUWt6n9njv4qzCAbNkR60MxPGKVXDJmelszJQ77LdrYP5ppCPWQz3x2Lp56
YRIf5jPzJies28YKw1budoecYPKl7f+r7fLF9LJxy5tdEyb3TAH+11JGt+ew3o6hH+7ozZjXZASG
95ccv+PK8VUDOt7Fxl5V9zmwK7S/DROEdmayj8t6o4NPFo6/mv6/aeyCCIPna0ug2kB6am5zTI5L
S9xN4pGOIYcnX3tLVBZfbLe3hkVCeJI6v/weK6VccGMnBVQ+JynvNbFxlE622AceSr9Zcdu5BmZ9
ujaUdy9ZloN5b+JNBw6FNHYSEh6W0IfSHmlYrXeyW96rKf82pwOl/CctNiqA0QQ6XSxMhvnIW7jk
LEqKqPBAvsJSvkhLszSDs4YwgWPMpVA75kwxsR8d7CWmC/O4a3Lrjf28syI9+T/ibCFzT6ST0sji
66j6g9VvXdrAo8geXUKCiCb8XYkW4UQYvvoe418RsjDPu7tQ1ufCW1tRT1Il8PZBTG69OW1f8NlJ
wq3UvPWwrZqzw5SuXIKdhb1h0wSbVpsXR+XvoCbTdQtIPIiZLTkPx5+gmRoyyUVgrptheC5l1e8d
l+qOiSgCBrUQm9AhCC0+Zo0xF3wFJ0tOurXqfC4Ak9LdMffjHHskaRSEosK/QJ/nGcZT3XnesW9i
wo3gTfD5zx76faqqOuPEy5eCKrn0QKTKXVpWgrGowjHWiidl8leLh9YXa9+xdBxEpB17dvPOHK49
ua1NhlaAa2vmmrWdR75KxinIzL3hEdCtUv1kTaxFZj+ggMU7GDmLeXMN8c/SCAUa4ug3c+Vupxwe
tJEUtyX0CipJt1sbPZgcEe+MYpzWTev6EWszMvkWnheKzylfjL+ZHT7kawXiVQbTa5cn8M5PczR6
vX2ui2eBF3HfGPbTnBmnmvRi33b/UtBSFjN+3pjpdBoMMJmGbbL+DBN8IIv4NmZBzlBTF5Fni6jT
movIWKLgIZHKhPO7NJIPOTVoqQuS1MlK3g90pluhwz+W2V2XwUC8MXZk9BZknPpmUm6Debmh1QI/
AXr54oYTYqKSnEbbQn2vVbFEYBjWply+iyCBjevYB9/7bHu4tToMmGL4VUganKPWBUZuyJnBnqgk
TFwLDkjDP9maCXwYe+Xmid9kb5fgfMwBvAiT8GSe0kR+LVSMsW3/dkPt3EJIQwEje/ZnFNXCzF8c
Dz4+w4U7K9cT53+7q82O5QcKZWAhsngt+/7SGBYVFcDZvenyrOjy+rq0cgV445wjsfxKiLXmyujX
ox6T4wRnJPBLtmJj3+48czkQdVKeHrHygE0SvPCR4aVdFHvh2qfSX1tTiUrD9V5R8MB7LuONUben
2JbG3qmZkZS4uNya4Imw7tFKhAg8PJi/W13yp7SZ98UK8RYoTWOXO8Q0dgFFWEowSt86hIhxPoWF
VaPyeYiK2HibPIP8InDfYuPONyCjBWoWK582GoZ/iQD2YHRhvFN196xm9ZEq8xIm8by3h5PACLGt
HMUx4LHrEWFGSPIIwpnwrd9ZpYaLrsYOB1YWroE7UJ7Wk33gUxraATmcES5bYviyjf8YMfnY/ut0
oCFGypeQUfxSGOGdLMPvBVm8MmijHdx963Y0tksQwm1X5JcLiLKromHMWVX20QHzs+ps31u3bIVX
DgywpsN5uuzRELN4LymNpGI4ndJu9R+uy6Ii9M+g3y7aFcjqDAr8SW8Fs07LtkzQtUCoyHY1aDow
iI3ZZZ6hBD+mAnkFHIE04K9+6KpdJor3uZPVPuXSzaQ/bMq6fLHo+1kst5cgmBijwircMMSXyN9g
fNuOei0we68dVEgkA7BNb4zQWRWwAipmLsD75ifHJOO8mykzPGPM17bVH4NKxmsx0k9IaaEcnJMj
+QgZM2REyKlNpcvPtyCvvuWoROPOwskqnEPOSMp9WDylY5yGh+nz56slNKZLlblnZNzN3Z9ruWnt
RUc5GuWOyfi2dE9oKv/kwctAFfg0hkN6ZxOSHzjOaIhnEg+SIhkOMPHSZ6s1kRQ4zTvJ7USCiMm+
696ICl9UN6dHguRN1bSjxSNXdsJEbdhUQYP+Ei0E/KkfHSjTy9XuBv0cui6unrS+WvFAB5+FzxJD
4ctQoXAxvdjZzSnJCvmU5XBKeNoEYcaKZwhvsWUOrwQNjq9MvHHtQzkSi3miAFPXgCS4bZgvJooN
GQA2wZSvZp+ctgZZXdH7kcdiLeqn7TL3+PU7ihqZ9MP158WE3rBlBafY+1xqXwVPlYZcpDt6LVSF
IAKSojykVTQk9mvhLs+4P40tM13BR2J4b/pPmVTVZelUzzcoN2kIT4uBO7q4HEUiZmoiHeZrmoNu
kqn5L9RifqoX0nPis+8UyKQI7kTqHibvi0M/IkHunH++BC3OpLtCekd7Wu0CLweoOCDNMUFkwIcn
a9cpHO9qhnV9dcK3sTH2tUu6IJWkv2LTGV5N7VzAacz4XEfkcLP54g5LekDyTJ1Lp+aEOnk3KPdp
SHmeugXqurE3bmXZGO/aS76Ygla3euyYx2Slc2hMSHEpM97cwpOagVXA14QAgU7Uusch0V+pDTOd
gQ2ZHunVYje/KypIm16u7OtENGiTBZefLwazsKGy5YC5EjPb5oFTXUaJcq2egiOfL6nE420O6+A2
5rN/g9N4p/Yr1m0el2hh1TGZKAcZrtSPIq1/9sfq5umZIaTI++feKpGAUPKz7xq2uReG0cLnNQHh
yrpLgBWIuafnbHzcYoGkfHCn5eJR596q0k/2TobT4udXyP7wvbhljdkKRv8xsKFXYFTZoeR9XFwy
vWWPFzKpFPI96vncRd2o/CJ/+XmpGZFXS/dL48Y6hkGX3H9eNCt5Iw4vUvMjrwG4bGdJQBTm3W1L
hN4eTT+HP0bnjhN4kn4dsQjylrv9uADSBcCHP/Ck45Dvn0qRYtsM4u1YUuOH5Jv39lC/hpOj7hXM
eXtiRItRX/e9fBJO5bzCmd7D3yb6d2TWIfqwehkUfQ0HP/sQeRCOvSEm5Z/VVNBQ/X2RJQAKK0bL
CdjvBDPsxe7EfK4kfuVWoeLUksm0Y1vHkSTWCDA9xfI0bvMQI+UI4IDlQsKsOYZllIvfRTaxaZ8I
VsVLwO25aXEB7mtn+CCQkZKtt29DAVIP5ExHQLokT2bgf6R3sMZSrERmhak841boyq86ttVBzWWE
yWQDdwbgu4viLxXWmrDoqkFv5946T+m9KQsClJV4m4qd1YMRrMLsV535Yr2M7OVklcBx47mdjD2g
pOpriIv2UrXLuz+BNi0wnDGYCzFFyfjw6BIJ8uU9Vc6TnSJcGxX640ox+SSbQuzd5IDpITuZ6qg5
VPdl3aD99dTRi03qCbS0vt8+21XzhiJMrPAO+VGQhgzF1RQp6Ln8CW1+nDNLrodkADdcqehx8q/g
kFq5++Hgqf309bMdGnu8QE8xrdFTnFn/XG5TNqDdMUOrunVa76+sKBpmRUFDQPQ2CMVwjN0ZVhQD
VZ/C+Gj5jJixxfebuvhntC02iuYRv5ORxdWO7HiN/idT7vHLn6+pcOU2Lut3vyYYRrLBifD0kHuA
Du7nJX/895I1DCPf+aSKtsF6BgJhOKW9/bcXwMgb7LNtHoToaul6HptFv8eA4D0M0UkmzywSLVMO
u1T2zar1gnndeD0hUYlFiA/BM4mJG6Ujb2YNIffIUAz0nIV8knQri+KT6RaYiGGtELIqGyew9Hvn
NC7za1eOMTn3FWq4E/Ah0g76eX6u2+pfkOtlW0ziM4fNjOF8jLLR+0u85G/Z4DoY6q9AE8SlLVJB
NIUwbkss8SZDpcFatwVNTxw/Mm/IQNXftQtv3pDutpsPi2hn9i3VFRX596QZakiyfXC5WrStxsJ4
7sHGbVCr7BQLzmy2SW4ZSUEuWAqssqaYdtPSmfg/R6AnPpEmtm0dmEy+Y4DPcbogMvGrHbVi1Azq
bwAbY2145Jmxn/4/9s5rN3Is3dKvUujrw8Km2ySB03MRQYZXGHnlDSFL7z2ffj5WdR9U9wxm5txP
oSCkMlOhVARj8zdrfWtuGMkbRUNefbBotoIPOlou5Q7VF035wR9ob0Nms22Zuy15i74jrU3bBBgO
LHj1YqHbFbRI7SJXa8yUPcGw0PVVlV4xE/1dUZtENQ+NuqIiN9yktCZEkMAfiGxoMkLp0mx8rHFU
cAvWPgUKlJNj0dGGRBF6RZv/CiogCWNrQlGIGqLXmDWtexUvKn5ZFF8VAVB/LOkN8uHHIH5QpfYJ
JfcABmmn5oYbEhuNPME5FQ7JSj3OJVc4N2Ry9/QKtU4Lii6SzWnEJWrz7mAco/Pj9GfWDNdAm9SV
JtLHjBFM19gRU+qJsAvy8bhSrmVZXLWZ24cgwbozmNKOznNaD8uowWQgS/g5MbtZw1LCGeojSKhv
E/vdouH4xJn4IIMwXMX2ZOzDtKb9ITIqKq2QfBUrXAMewFnYJAMkzXGGsIjgD9mOwxxuuKdB5kXx
l7BlvEZV7zNxq7/jzkm9eNFJ/fHBHwZjDcMkXcvKQXy4tbNUOyhpK5bEkwdMTvJgYPwgWr655qQ8
1wIAraRz3Y6ZvrMrRghoYM9Z33C1M3RfxUPd7OY3a3TybaIOeNDYTKvlZ2nG4wGzCUsAIU40bQiB
yH0L7NE/46sbV+3UHSFDWhs8oWj1Ogsd3YPht41XjeZnbJk/VkAnuYa9cGSuG19qSQxBpo0hy7KG
F3V8ydX0RMZYtskDvbtj2PBcIIHaguwOvbkO5qfEMEw86Yw8qXnfhFWpuzBmZc2x25tYacgeDo9p
+9TbyB2jwFqysLq7XjNQjwWGvUJmW4XdrpmDYQ08g3mo0hDTZfA4DheVJnPjqBusCpjEo8FYFkpB
4aLJNfZmTImUag+Sjfdq0snMQmy+Q45vr1ERcVE1WEyLXRz2UEULdlgJ8G9vgb8liuxPoUm6FIe5
Eaqgdn1QNiMKXiR2wW122P7haj5YRfOpg/QiKKkjITIh4AYZwrZbHF1KTmZZXTa212lI4TWVPTtJ
HaTK5rS6bdhPe+RNu1Y3iCtk0CVsSU9gPTsaqnrNh6oZVwilI+deAKRMHIrQtFP7Ryii4wa0624o
tI9Cqh8WSLGhhNCFqcHtajoCo2KwW8f+a5zhO5oEVikyTbxwVC9KL4dVaQU3eMTv+kSMpWpWWKEl
zbIYnzMM4ccx6w8M1dHWsUFI7e6V8E4fqaNsX02r3DmJ3eySwbI3aaHjzKQ2YAGe7RTyQ1sbIWNP
IU8chnDbvn1ByNQ+Fvj9b35qugyZlb2CNIzxF/dxWWTRjvtft0oFqY4qyadFHpobGz80uHdLHG1z
mLYUZQ8R+3mEwcj1Bys1gH2GlOGRde905UyGKCOfClNEoj51XfAeI86/jeZISFyibGWERdIfJ2tf
zC+ILqMliM5ibKZFOLPSs6UJ8YC01e2CSXfjqD1YZkUs94h+ziq0H2wPa7Bh2QqKBVG8LKlHI/4Y
Ejm4dOvPjASTfcvWZU3+yj0eDIro0N4NDTQDA8cUraCiu1leinWQZu8hBj4oZEhOVLLcwoKGR63C
L7+MOsgDqEH6MWK5W6MNmmT6BOiQ3cvQITILujPjIPLfEqitjoT23ZdXhjv6LojHrywLaVlq0W5E
A5ZAB1BmWYm/xkKf022zzA+k8lBHeFBm5+zM8lvOzq+pauj0O530LW1gPT9rqwGrVfw8o/Fpp+E6
0CRlpQmovsStZ5viRYN6stVhYOjs7ZjBYh5u1IS6oWEJXjRfWhb/wkGonUwesY3prwxbv69EWzEJ
ppEsGnPrFwwL8WCi388ydN4owE1KJNW/cCfcN03yNirAZJCIo5Ew7bewnp7TqLwzC/Vaaqm/ywpO
2JLoaLr0O4H1exVq7aeBGtqbq6s+Fp2nGxmNYWz6u3ycWF5MK62cDc+GaMPaP3rQBMupNLG1FSY2
XTGCNduvbKMtfM4ml0QLasuRFDu8PuQFqY6nWBbmXurYaeRqgG+2aXoSkJwIjTIk2cWspDFRVt8S
HHPQZJsPY4nCw1e1Ik4o2oLsxQnTrQdpS7I7UeL2JkMyvfK3hq1R+OrurNsh/a0frw0udTHxOHZv
m6w8CUiG3KIvVgsZkM8TKx08C/uUSsKyUh/LFRfbR4pSiwi8Tx+IjluQUj0XyC9m1J5YqjzNYFQw
Sp9kxVwH2MyZyCLOqC5hKC8atjYPD/ajHPWRkS7JkWrq8WriNarM0ut0K/EsBnZWz3abRKvkmDFY
KGf1Cham21kl93R0bBU2Xe0Vf7l216JyWDvlp+OA94oXEhWux8pXHzS0r/1XP5dfJrTkPjGw/ZXW
e8Gkxa9EvSKqA9WD+RAFun5Sivk8kU+vpizGAG4D1Tx31pdeZfnWr+UXWYS3cLz15jKSTUqgFZ3G
a1bdyyh8TxNZIXd/EFGODyXvP8FlTL+Sks1qhvYzj06KTOTenDmE0BmYreLsq14DflUiLSCIIMHr
PDv4/VIm3GQGJ+age2GkrKOATJQQLtWaVCniUkkT0HTlVKPTi7UlODHUmPasBnySYcTStQgNuk3G
DE617CgTqjwV1ujKxz9uTJsmHhMXmdbGr1uYM8mcej2nMIZF5gp5LkdKRqflWm2OeGFYN4JHRXbl
pmXxZcOOuWokHzVABRfEDJ5n/AasNMM7TKjJfQDFlo1hZs3tbm6tNyNw0rOOsB1f8XTxk173cm1+
j51gXsM4fBvfbYLb7sRC/wmB/9gQKfG+YQFO2/QVajpR0fGX2iY7219o2hMBnkFUbp3hoNLTbMK0
O2sNiQjUYQ7aO8w97O9JzDiYdnJofLqI2eTkKOKdlPWrOg9AJ5XyriTfqRihTxCE/UBZB/MGCqok
OBXnnPXdTwCKJj8A2/FRjcgSmkK79llfeVM9XPRRFchLMXGS3cfKcFYIZR9bVxvsxFUTNvq5GgPp
6ads1wV09BOs+pXu27gvS4W7FYGDettxyIG+tTKIFcJMdG8MKgq2ZegT6q9Qdve1TI8QYU5dg35U
TinCShJ0gf5fIyhCbzbUs8TKngqU/0BJbI7WmARdsDdGFyIaLr5rI4Zaoj7o8cApw7hawbFNAiEB
rU7BjUEaIPkN6xzjsIS5ohSeOnNSqlDKesBF2aiuTRZ/Ydarh9BnvSJQgsyxrqzgAVG0dNlX2WnL
UWX07B4xCbTh6HPLNRxUxhgXx6a9MIJw1mlU7HqtqU5xW57Zbvx0QCfRHqCEgNH9zGo7AUDWbayO
DRSHNlDx5VdYfsst8+kHkY3EZpbD9wg1yrUHnLhKxU1cs2F9js+NoWg8r/YpS0K8XNVAdlgGH8jn
+iUIPtwUxbUKcM9B0rvrupSVQ5y/x8PwVtW8dUoNmbPjUy3ggC89Su5NWoW3du7lU82bzxi1bQn/
K2ij9xa9LGthoFeM+zizvIqZ4rbpk2Y32T6LxZItcGkcMTaUvGcGFNAAVvelktteEL1FQo1xBKkY
cqh/82FyG+DzVzgySPKJxc0VHUSW8yROTupnbmBCRVOirrh0JGhSJMgDYqBhF4Ysf8ssQZKDUCuL
czcfGY6ZJmPhSjpnzD7FrmtJVLJxgeFdwmSeZfueZVfaDPww5g0Fcrr1mTD4kLtMy78vsUPxTi62
YtZ20OmNVcnLyXIOKZ+PcZD9iylXNPC3KGJJn+UbK0OMgg2O2FSN4DoxUm1nc2FANchpz0T+g5mb
J2ASOGVzerfBFFyyVyVKHua4/sZDsIl67VMPhsMClWgaDPPJEN+N7dgAkh3ja1L79Ixlckkm+ti8
JRsI4ftjMDkHyADIo4/9vB/1IdlyHU0rvYk2pewJMnOWJO/AfpRJfQ8dMWb9407IhrcFzaJjaC8W
mUmM4ok2HVqF4k33y9U84dKQQVRtdYkTvnXkaYKGpHPInwyLZFtWV59DFF5sCbMitK1HsgjRrwh1
ceh8cHv50PvyPNWTF5c4S3ubvRTQ+AMBbWdZWDoc5XIbp+URbq/+1hg/jPBRDpVSX5sKU0KKEZ0p
soEhyE8uVimiF6dWsmPCfqjHmbqygik/1Cb01KqrDwR+BaC1YPMjZ+42lRE9T7xQdta+t3pRbaZY
sdh2OVd8yh1zQ3lMDPwIuH/6bS/K+ynjS2Nk3yQymOx6nPmENF7nbMf8/dPmLPuDYLLXobTBWein
ociYBPuAQkwWVGvfKh/gLZunMKkOmgYJNmIbaZL3HkWlYHLC+CFtq50T5PSF3JpSnzcPVxDKstSI
KU2MZFX60Dmy3n+pUl7kEchrJA7RPOO9tZLHcVJpEzFYr5uJJ2U2uLnkuOcIDS1cx1d/scS9Rbxb
H6UPWa7IlGsX1udyUKwLuZakp5Yc1rOwcbU2Ial/irSuvkqp4pubdK78laUQfNHk2hecAC5f08qf
U1J41iLTv9ukMJnDJNjqlvmy31FacR7oFX1X12eAo82iOOWTQC+EvYBwEC7WdBq35ZjubZt9XcfQ
CQcpCydM8b+mCXtuNcKqTevy3MIhckF9H/JaGNsI+1Q6BATPVpbXoRl11cUpruj10U5vGrr5tdpT
QTTGTJBFgJtvDKKMjaGiPsgISCP4QTWlnhP4FAaleSG2kH984wj0LPnrwEozqRFQVzQCik1mu4Bm
lQz+W1XQA3YZWj20PZ6d68UWu8eIyI43lLTV8gUJ9kcfoxkYbIkxoCUFpIj0R5FJZBa+cpSNNB5M
hq6uHuC08RdndaejZa47Ee/7HjsnGX9ijwznW2+ApZGZw/sMbdlW2oOxtZvoyaS6BUBkNDu/s9OT
OvpLQoldoN+Ov9PQGg+VNn4nMVejb2XRnQxbgYFm9vwOxIuq+fUmqwtjY4JnZgECDtwxyvgeLCPv
KpXkCRUcqCHWqEK6vWDAAOump9nJ1EWRXjfUFmhSjXnKf1W68UMcuH7MpDmCyUqe2HR0u0Ep651B
A8oqoT+MMdpCJJK5I9hAmkO0gg9gJvEve7beE/07H97x4DzlUTy+MVphasfLDfubeJlcwIwPUgwT
KSHOFacRfGMiJ9Tzkt4K0ZY3WcbCNCPnY9sqWrnXOvHU9sVnTBsHYTZ/yTpFMlnj7KtrH6gQRww1
1EkjR/ISWJRv49wpp5YNGvdg6jUp7egprr5Q9vTMFwrhRWMmPS0F2s7vFOCp0Wck8V4YBtECuXoT
VZneNRF+wLqeonsbLXfVoKALor3jcFJZMPKIuYFHA3zrRWkX2abJwYDG6SFIVIagP0nFgHaUcbWb
jfLFh2W6arsmYzoEh0M4IVnCBfQNm47m4kMP8Rb9NLthtqBtHu8aDblBaiKghQU7uhWSh6Ntb5OR
CytXZXiGLd3thzIP0EeCI+Eq7plFbfwPTZ+fwwgqu2liC06XEPekrOu1HpXRNumajQVltmUayIQX
2pIWRDPw+4Ay4eJYiJzpezH6J/g+mYYEmMtShpDGiC8vaVfclUpyVJrxttweb308fYZjZRxgPSgH
9rifRW6XrPmycOPo9Z2EuHN04EhhGlDPiLf1WxiW99AWFTfvyRBgQKiwjuqrXedovypqrOMEco+3
zq+B6J6t3tvdDRGPepjn/Av34A5Xsc3+ob9XnaHjKvjQpf1pxca8wWYcIPLU97WVEHvgL1VVI49K
zZpcN0OGwJOuXsFJTQy0rkmA+VKohnA7eDONiVlyubpR+oTTY50n6tFMR3ccJWbwmnTr0UJ2mguf
8fWRR2QKAw2eeRv7/YPaddMBrhiL/54gZK2Yeg9eDCWgHXab2ZrebOCmR8XMvFLgPmf6drLaODwn
yLLLrpiOwgCmOcTaYeowvPookdftMJLmTQPihXXwWguE4j0037PlW80O3tCMgrh8jVN2eU07wnWI
UQqTaYCHSDPd2T5RtPVkocqnOIoynDLU+AvTvFVs41Dnn2FaZWRl8EG1Eu3gzBhZgRvFEW0D4RYj
eyRa5cagCVdUPG5hgYqk7q1L20x00RlsS07S7CHs9G4fyMscU08lZumc+2Iies5S3zIQ+RuQm/YW
DEXg2cvRrGl7weTwjU9aQf6ynxXG0XqDbSsPJRnqVTE7e6edtl3vXwcfLgKwbCRkKfrXhkUalDPk
QdLkVAmCJyTI/mbAzWA1mn3MhIEyLWaIQDmUn5T5kBTGInCiCx+Dx8Y3CVQDqn8iR2LdgQy5SEnL
GIHLK61CvM4NU8pJS9woNO6SGmNwRvV5bsrshckEQRxJifq3/KGXPbSQnlC+6MT+6oItiEHkg1Vt
Css3TmYYmkgol82sVR9HUdtYWWy5KnXq47gpnpwsWCpN1hy2Y+714WLGhgH7ZBMaVbUVhH4aIYM2
S1NBV+k2DCZmtslIrIpBIzM3sWeTqML4KXs0Oh1XaZ7ykqRxu1d4BqollS9YoK+JERNJNV3IDAs2
gEs9xrEgBqDtrjPT2EPDBd4x8fSwGVolSZ/tHNBV4Af9o5pW8ZrhXQ4QgXxdprV7SYIwmecN7KTp
Q5X6Q6QY9bbu8Gnj78RDw5xl8tW9HC1KwKy8Vwo6XUfkhEpEA7HrJHiQvN6vCnyPLvOgumPgroTz
ti0NyqYMO1ADaSBEI0+NUHm97n9jFNkpXT1vRqRhJf8Ed6B7WvVUQmjmitJ6xdJ4QtS1yB8YKOZB
sQt8i39FOiw+ZqLOTkqJzB8MokSYkz9HkYi2Q1Is0x96BxvX3joonGdRATYSiy5g3I9gaPZqsIGu
HB3UUK6LyicJPZYbEzIuOEgaQ0kXqSXhKU/F6zSZzRrl+c8wOueYMI2DjPxHeD/8WIF9iUXxFjva
kuSDRSFB0e6N9mtKKBRi2rVKXrhVJMO2AzAdt8gWVeinKF0DT8YChoJdQp7HJAhmGGJGobPOiU1+
mlqzaGRRBJ/C8KXRA43uP+l2ppzu5o53OcmPEEO6ehuM6UMTZyqNYWC5I16gBD7IjfvWsggaNxMW
Bpw60kOq2B0M4f9oKvFGnXnCs+ZvgpinG2DuxmrDX8EUPZesEEOnrS5JR5dV+LW2V9XQ2gzGIDGH
kvXMIqdEPw8RUbR1xLKFWVpIihJr9ZXfgdCYSt7Qpt2+B0gkmBGRHUdA3l0NLd4CTeXg3b0tSkHX
UvZTYkdbqQhBLEmBy599yaqwHhPEIau8br/HHBEUgmFXmyk4hyF5yBYecbJ8aCq4EDAjqH5Ltdou
EEpgK9W+McMDI0X1hL4fDG5JTYg04lQHlnVWaNu4jFC4hwdcdJBd1IsaaMmeJUOJ70ZSPDD4vEAV
IGooTZW11rN4aHHnM3hrrINQq3KnRT6rIk6b5LMUHJk0GF6S8Xp2I+sKTGm3RL2PWJwwuefeP8qp
P7UKxXKetZzwPEFYj9AqwpBDvRYO/V5kMGmTPML4m0T4MfyoO6S16A61jK0ttcCev+WT0DcOpC7N
/lY48REey+TOVL6srFrc7H2PApqhcaiX30oB2A469XQAkQ+5fPnAfD7xkK8jvh2N90ARB18Mr/bA
k2JOLHsC7mJtXB70okDUHkWPozkx1PWpi4Hk4ORZGDlDYDPchDNkg8e3y2+tgxZIF8HddcbrkJuj
uAWCYcukBc92O3pVY6gHUybZ1sApw30vSTejQE5ooXQjD1rfB71m75AKunQyCyqCcSH57sRTNksk
6TTniF6x26stGXH66DvoxaeuP/z5yy7QkW/lMcNB3nSbEuwKtsRb5jDJr3VoXHGIVlYkzniop45S
eITRxBKuPQAdrF1I/jPDRN8+mJVQvf8IJvz2GLRhhTbJ2e5mBf37kOx7JRtfEaUy327kY4HO98yy
p111COhf28pnPkyY1O6PT/tqpqEqzore4l5Qcn2n5Nq57qd5F9ipBKEQKcDM//khNpUaJI3MPThn
f/2DP/6KxoTRnTBrzAPYeDbUR6l2/WVawPpw9njFsbbt/vhDhxb+z/Db/x9n/vh/jjPXLPMvKcFL
XPo/YtCXPPa//+0hytvfPAaU723UNX+NNP/jC7/fm/bvf1Ok9rtjQLN00CrZxB7rZMv+mWmuSP13
IXSVRGHHtA1HLvHMORbBkGxm63dTk9woVE3HfEoB9l+Z5vyRIQ0TW7dmmwYP8N+KNJf6v6UJs9NF
Hypsvj2ibgDe/5ZsbHVt6WiDijraZNPzIqZd34EGOzPEBero/8J8wMimr0tISbs5RUK+Yp1VYzVl
feppngmxsnbNfYIZcMujgOIn0k2hs3DD8Dm+NTsQ5YfKC86VgOBCueua2CoC13LuYviEyBOowSWB
nK4CU4AihQGO2UExeJaZW6h3fASUttAk/VP5VtwLq0duhDDG7c7AGpYHQ2D8lUm3/JqsY5+ekKNC
/7ogGxtyb5lRhF7ZuCy6uLHUBvh3GoZd+5D9EslzB+IeiCCPl7uYFJMRmvwKcquo3Hn02pfsF9CW
HgOCuZsGr+pQ5ruI5Llbw0fxH8cPUkFPPDliXKeX/qN+oCNNAabcm0ciJ1bJmuXIL1RtdOE81NtM
EOYPAHy23DWHNM4rogqg9bkgBUkRuGOZ3CsQRA9Fv0fv0wQ7hfBfpg3o487Is+VjQHraJX8wIuSA
nvWhs6qOSVpxFcFRT3ezmrKL9iX32Z2KrjVxCYNQi1ck+Jp47c1tHW0m0rmmA48TyjtymMwMYhS1
7hrxWsF9clAfFmVgvXfEHTSpMoQpD/7Iy1TiwHZNcCgR3Tv35fDldN8KyKmCHpwZuXGRBYkd2yJk
jrvLNIIY3qKSeYjb2jeQEAZqtOFterJ25MaJ+ZdI6TxWNA+4SeDg7U1e9vquxneA15ypn7ZSXoHS
CKTMe9yS62abbCO61UcmrvEm+F76p/fwcfIYEF8oo9bWFrR+xYOsIS3snI/0GpxHl6rI8122HW54
rvo9LxiqOnuVvzjMxV/IXGBTlN3Pewyia5JMGQsRoM1OANfIj/3JlVCmLmYH5z1SDgFAEfPViXbt
BHkMiPS65D4yXbveY5UvGPhzES0cnW1LnbXmlVvXLrda5qzAK11l/dnBKVxZB0DMrs70f9V+5PaK
tq16Ks7soL0E8MGqvyBb753NwAO4YKceFN516P9X6YbIimegAfLmrNgjudm6fvE3itfdmbs88sjh
hib3Q+xXy1qAjA1v+Uv2PtrPZ40NtmditVqlyFG4/HbFNhm8FsYjAkx1xVqO/VSDaB6oTbD33/IX
pOLhWgEvzXXl44XZzDeLbwFUHz3KE8vW4petMKpb5S2wOPyGq6L1qk95qd+Tr7ZC9Y9UZDN/Z58Y
npWRVnx+1qP1nD306q4A+4+Hu17RDdDwFIyedkFyr45PKpsGlGUURUCd1slnZh+g7gX8P38lyNzi
t8l/hBaPB4YMimWpsxX1jWG8/p1c9Ttc0/vSOGStB6YA4ZM5uEz8qpo2i5MM/wk6WFdETM62M1lt
ZCYyhQk2lHTYCA382/YxrqncQU29w+kcPNi/HqkXW61+mdmMxm9C3mX9tQXMAU0IK5lKmNHE8cie
0hMneLT1mQLac/aEQWj+3jB38bgz7ROypuXX/UWOz3lytZWjWqCeeGvDXWqe5/4ujK8WcDD/u+/v
HIXw8fBtAJcEdHwOiNWzToiQp/LgGxcNbc4aHytMuJvFWPLMGrqmt2vX/ov1raPeWA0bY4M9Ayv9
miCLXeTa6+kDk4Pmzp7C8mQzfWAtQifzwVdpxd6ZD9Z8YGsbfPbjTuJeprKpvKTcz9omMHagzKr4
Mlg3oMf54OH0avCXa8ANcNUMq+EFgR3O/GFNpnW5Mm74wVgtfdpi3ZTAQ7wCgVS5Q8ZqtGe8er16
ZMkdgCZsLk3hasa26LD6PwbxTTZnQ9sTV7AqzXXw4ljbWHvoSu8vd+trkU5Bkf+Wd9m14EbdcE9d
Ut3//O3919//hkF6ufPpulA1tHOqqYp/TX3vLMZApsrZnP0s50sCcGzd7sY164xNvR6O2cba//Et
/1uV1KX8zh/a+vu7vXsv/3P50s+iBCkehO3/+NdPmz8/D76Lpfb4l08wFEftdOu+6+n+u+lSvvTP
vPvlb/6//uE/qpn/SxVk6H95Wv+XIuj+G/5aGn3+Vvz81obfv3GbDIq/1kLLl/9ZCqn279IgU90x
eMYNU1Wtf1ZCqvq7CmeNVZKpOpZlUtL8sxDSf7fQWloQim3+Y7lq/1chpJi/C83WhWNrGgFVfKn5
t38+Df94+XkG/3xa/jeXg2E7/3ZBCFs4luqg9DYNnXJIo/wrP9/vozxYLp//UEM41xETEkWLhnWg
CuXm9xKC0dDIzwWBa/CySh3KZ0Eb9NjN7FKjqYsXrcmrrpiCNOWUBRzzsb1PXoVHRusmT05x5ZRn
KwLzCYpshFp9HthKn8XCQlXOjhNpa99Gl+gE2wbtJQN4TJ70M+FUXYlGNnE5WzjKxPiDiqKHA8Nq
bUEWYO+uqWcSTvi03TmicHstlPxLjKemA6ycw0lgw8PuMcb9Uxk1QUQCtXvi4EsO5HxsHDt5qvRg
n9Wj/VZJshIsnfesXWXebM2ugaf21WIBuQrQOjIeZP2gwzI7LHHbw1h8lWPQ7Tslf2v6PtpltsCP
VCekt6r1hUi/iYEyFEoIJA9afm3HOkWTEDxGnUjPIT6NRGXqrorh2DsVOoxZCK/Lwb9WGlghjZnM
ti6dYpPl3INwcL20uT+QpVOTV6xNEHC6FPgSaVz6iEoTul2/VSULokrrIyAy8cfYixddgUdbdTb2
0tHfORMCOj+RTKwMskPsX+HUJWz18nBdBI+xphT7zAT+lo4IH3wrUjfkjOIWCDFy6g63XxWjd9Yc
SUtvoK0rz20Ytz+a86iM1YNSwlGNJMOsIoo/jIkpoYqKkPOxUg6dRParDrdKptggyg5Oz/LBguK9
igTI66hjpJla+keWaQAMh5EfMLZQbzdrJ8ZVTDbjfCO8CEUVLOS8mR+tHqOoXwufY9dPXEaunbDt
O9xw41NB1Gtg7Ls8DPHkhRm8NGJY22Ket0pGBJmstk6QfhF4/YD/vmp16ZG/9qvKg194+DeBxHFa
a2PODdosIbGU5NtmsIHxNzlJd5BIC4gFI3zB0tMFCAQxm6UrMwjRXFVMGdTDqOsJ2FiH6nInbYHg
KPHRCCzuse1Mr6BGOIFTlkZCTNSp8Iv16EvT+ZZ+n7dro+EJ0GE4F8NnFSifCANqa6xuvqaDL+5J
Y84n8q/QjKdD8TKljqvr8ttQpqueD68BWwar64AiifRiVdOhaBFVmcODUzGqUdLkFjBUXQ0l9dKQ
LokqhINP/evUZz9K/xY2wF5T45mlzT0Y4KfBZHncyGckx27SvgsRf0z6eFV7Gye14EYXFvZdoo1X
8rg+rTp+d8KG6GIW7vFhTuVzYTI8Lx29cDODb6vN8saxQVGkju1bn4kT49ptgcObGf1qJzvJbpXS
g7pQWtReM1elVVOttKVrS3bnvXmRDh716NkM9adU5l9VK28ScQeFzRuehqV37baxrp1smdcbUYTt
PSUGwRfdykRE3vE9Y5HDiG+Lb0h4PIvNCHEd5ds0yGcjzcGzEM9i4QYrChFv/QBcbTfLPSQxrPPR
yHxbXOtZPKekghoh4uTKkWepaD1NCwagXq0n9pvYM2FX7LD7gPlDwOKVHDxIN00aFmWYYEuP+zmI
GwovrSQPp32K4qkgIp0qXhBunodF6tEQogyyPM13xrUP8W8PIqreD0Zmu3HevDTMolYmsX3rQR2v
TgAfCTvgS1DDycFfEjNNBB2i6/b7EAvM2rgNukTdNRyPHQ1iF/2UYhEHdZQouTHs1Wm+QTuYTzFQ
uqajs01VeEKB2n6OSy6Kqd91THwAIOMOigjsgQSVr2rrJ63MnyKNNZBk1q5pk8dYTgax4uWh6wmI
Mp0Ai/B8mAGZKXr/kVXjVWK/YMNO26yW2legMYtVkTPVJ/bR4yFPmUiOafNiNJ8w4qYnBON3MOQR
M3eUtnOeosMt9HWvVR+JCXGyDBARMkf2pFbAJjUq0JEdQbJa+jDPU4e5vLz6qGSMbvhlF+21N7In
K1B8bMYJFXzQ7AaRIG0UwDmILu5syAH4JaNdLpHPBnGhrXU0eFFV+mueuPLYKHCRgBptC9Qb7Ahq
RH1hTGtgVwRwTr0rDXb/hcF0uaAJTxz1qvDaoSUHJz6NqrsgdkGvwwUBo1tvuwyT2TD3P42PR66q
kLr4LQZwU/1JzeI1N2yDyIbUAdLgdw9qUr/ZA0Stwhw9I8SgG5DxPoUOnYyWPOkZemeJSUbzM2Xb
RJxe/Xgoa6AHamh8t3rfriwje5/jcTwwpg3vgaiGErdolT31C9QxBkfQWcYN/sivvFEVbzDbrxyJ
9rrxdQPvxaIrIlDBsrDUEX3ywG7avxoT0apqT0atFc7rOCelk7gjalwF6uI8EzzWPphge1YSOAic
WrkZleg6WDjBrI67qKJ2t7EG3wTTt2cuW1egK2EkjaOy42Ux3JFB+Sqz1YOVtcMdV2AQQhsIWFQL
1kPM6GGB5KXpTbQ0fVliqWJbgiYat7LxEWeo2cQMBaKB+7jOQusqM/kCq29c5Vl4VkwyA9TKR304
FR9QA9HZ5DWlhKmgTg6cn7oh7DBtgtfRVoYVaob0rvvIFHW4xyK6hVXMSrleZ9YA9o+ma7C/u+pV
ZG92aWPXT1HH/U+Wzms5UmSLol9EBCSJey3v5avVeiEktYRLEm+//i4m7sMoRj0TalUVkMfsvXY/
NWcn5spvYOx4nQN3LC4fp9ZajZ7Rb2bL2w7KP5QkLeDHdj+asaL9Rzu60uG05WoiEM3cej0m2vAh
sBZySjzDOfP9z8gd5YYcMnNr+/benvp437qpQcueH2cZ7oC2W5ti9q0lfAqNR17cg7ZQGymi/jCX
yY8KEeFCRwqOMgBP0WeCtdn01Qi9i3TwTWiIf6o3/dS9ixAAi2+DA5nbgHA5i7mGK71Vwyf6yGbh
EWAEczItmy1EZ7uJz7Nd1guPeTNyU0490p9u6bkS/Zym6Qv1YYKmMU/WsdnzgXnBu10l3sEbcK/4
rXsibeGpAoxxyMP2NLLf2FeTdZRVRPqbF29yyGCX6MAaFy6klQU7dwzfcYm62wwmK/25/EAYVq6d
oH/ASkj6BNF1axES8DL2jCzm8lwxKuSZpshbJIWAhYyB1Sl2TyMb6U0F8PkAM/eF13wdSpa3sZxR
xMUe6348+KB8cLkMUJZgQYyTunA+4PYYH1BdM+cCzY/0OFf4LOOGywQ5Y6VO/lwbj7Fx8qQgXNdE
3+H8Z/bO42rdNJV3TIKZFf5HqtC1ZBU2SxGxe8+w6QMlqe21n3EPVjlvXcsTeusLqPgZO3uUwVN9
ElP3ytL7M45RVgXwdOHaMdsZfLAM9cBvENsFkiSSGCbzPM66O8Sa7JYMhSDy4cOUEhBXiMq4cjeX
Mr32qYsybsSORAjiNpqMjxpa2i4wogeCw9qNbkjytYfQYGHjHAefnpLmMmvjv3oR4ThNSuMAlKay
JCAZgn8AjwQHDLTDqhsbunWTc1OHDw0lAVcoIq4oQIMlPGZW4O9aIBGQ4Il8ObRdnjyrCarH0KKm
taGkgyx0DlHD069oUmQfuU6wyjj66qQcUCp13sw4LU4dFDdZdALVnP9n7pe3Y1HTwHbE5p9jjean
rqqIIUgC93TfjGhuJL8gdqoBv3WHyztJ+6ManNfZZt4RhaS5sQDP6/K5FoR25K78lEH/zplC9COg
pHUxGT9QgCNIPno++0wr4ADcehstfe3ChBmUBVKydq5GiQTXj7VgKBr2cD1qKOoKNdGk0q8gQz7f
8XRjtAwrM3Hh35U49DUi1h67PfgDZFAlG0WPHgFKyk42KAyVJbf18qlXESjDyvcYOXoGzw3xz+IZ
sFHauvRlHoNj45pnmH/0O2GeRRe91RZLwoTiJR2RAPZYoUpiVY78PWBUDLJTAnIllpjDQszDil8W
lIhO/XXkzyTNWvY1iofhuattJnMmQ2enf84MYhgIR/vsscgK7oIl5g9BZ4reCGduvxf9cGmaKTqm
LeJCrwocFEUGLqO07ugjofb0nThJV+XryafraGt4NN2wqwmwpzuMvqeF8TSkfreK4SVTmOhfM8Hc
AE3/lW0DdmO82psRZGsxhh2xbAYTX4xNWPhKYuOfM1ES1F3q8YXr8i7TOMUzOj6pMRW0vjo5GWZU
Hwu4/Gsg84fUm9NXYWTeLa4twiLH/YyR/OW/L6n/bbOkd6TrPxs1OqgESBa+vvnPBF7+OAbo1KI8
nC+TFiUrRPgySYVFLOZAZiDwUlLzPvBQas5hYpWoZoIV1LidyR89RgEfpK/xCcdL9xIT4h7kesUE
oriFjiVWFX6ExZ38NqTds8LJs3HcIgQLSCvcuwQFEWV27W0H4HvYvkwY+69zvq4sMKJ96D0QLZs8
cP23loVDsPTfEPoNT4Mf3cASHWXB9pvFIdiwtFj7JctEvMflKobmtI/hSa4l+raNwki/8l3Z7ovS
Gh+m2niFn0XQ8zxyZITVtVQCm0+KYTKGHnuQUqoH/E0sAXiarnLDvfc2Y8JoDq42NRZXgVQ8RpNp
m1kcW7acXAKM6n6P7Oql4tWe/vtiK9SGRS9PDeztoYzp0noO5cFKj22iLbLjkR/qyT1aCCmaAkpf
jAScdlfM5xE5fB84ZyNmPgwe+art9ncmAfcJo8EOsG+MrQn+m+3yeXZFeYz8JGJJoxBJpIwjoDj0
m7aR3eN/X4aRzC/TfxuK4kcFxCzNdLjYoEFVgSqab/99GXJSCwOsd/AzeTGR1aWgoYYBmU+LSobI
e9YqRn9Kly+s2ghSdVjKTzJNLlaXdxuAKszEiTI/dQkGG5WlbLSpNzxC8x7oycs5Tv90LotqbRMu
6i/646UWk5hq1kpN+Ys4sfO91ROxJ6Y02gWxwhK6o8Zo/TC5J4VzMp3gYBGs+zl0pJyYHsAOzoGC
EW+IW1Ck9YsRtgspsSpoXcx5p3oy4GPDDT+0g6oRKxKRdNlvWTj7NiUpPagz9r7JiBbO5tyHQTsd
baiQu8klSY25gCa+R90qo5FPrcMBohNIV0IVFXlC9xDd1bvZkAWWuOhNmuQ41fdkIHKx90ipN9rG
3fseXdJ/3y4Eql1ustb671v8B3oXYsPtLWpTGfvNm8ihuvGyCVIFcfDWTE5+KOsJjOPyLSyx7jjO
OTTUPqebRnkEvKG4ICS7llLusorfRoZUvHR77ToKEXYHSR28hS7H+JyxdyuNNsBHacB+pBKlbPf7
HY5ofDGMFq4hZetGK0MfOt4HBgMWfaltta9EoCEu9RCIVEH3MvrQHz2oNZExPS054gfD/gFwnO8L
w23ZJplq34egs8gaZReoik0ZMzgyAejFDpOrLk6tU2iP9P9DXOwn2qqmp+m0QH/Q5C5hY7qi4h4Z
QKvCT5GoVrTqDQC6zhX3MSbm2oSvfSycHO+mmrtzEsrPUc4PiTNG7DoBZZTnQQGuqmeXg4IMTc8J
WQiR67fV0qM5mAgXJ+viBbFg9oFG4GHSXELzDAMvkMbVmmIJa5z52BSx+qxqa5+S3/GWNCwDW1t7
H7jWn0pSFP3WnGF28dGaIFrgOyn/NQb4gi8IxyYZgS+MHwHhAHeosIsD+mAih5SgJ2PYd+j1Ynv2
HmynfpZWdGpn7wnS1SIy/pHl4zBU/S+Gp3f317An62aOYt1XdXLJDLgyfdCxLkpd62rYCIB9HbOW
8fVvxIaWkVWz990qO7Xe8M9ynfJ1UuNjYkwTnhNyzQrVTHvRmeZexemT7Sg0o5EfHPqo3/MxMtnU
SX8DqncPAZtCtK3BSDLLk/g+aWx5SoamjegwDk8CoyPh4nN3CpuWSNKIlIEYfhDx7MesC+Mr6sJN
oUh9anwUVnGi03PodAAG/eASF4RpDYGe2EUsybuCQY2jjmELjm0UKQ+WLGqulcQsJHMbDZksDm0O
/VRUz2rR/9gybEiFwPViiemsQvOUh6q84BkjersiO8wpCXauvba/cEiyI3dDZ0OML0oxLsuLS9n4
GinARI5jPDAncy/Kp8JriEuE+aB2kROKbRzBMQ4JyLpUkb/V/8zCLHDrqX4bWXO37QibOUwFc9Ki
/jeiDXnGcbadcMwfvGa6mSYQ6ZwhHIZ2MrQISnZz+z7V7JmtQAJEN+JP9IrRlxLU37ZuPvuwG66m
LKdNoFSzGy2Ofmh9Jct9/wrrTxORQ8xMpoml9i35HZgiWhKhiHYw6n84A84EijDFmxl8kaqTnAcM
2ufOzR7r0OKGzR4wsOFRlPnvaHpMlSYsAG1mwNxC7OonYPWtRl4EB+FXnMp7OV8Sb2QWZpfOU4/N
BTkV7lDhPS6cktBAt9xgp2UoRQ59nJontv2iXlR+uu6odzaiVezPUZ/bHt5Iu8NJbFYuvJKiONGT
5EQo9y/saU6FW3z75GA8IvXPEGMzApq92tw6FTY0zxwP48hINjTBn4YmY8+sOocQF9dM4eIDtMgB
p+cAp3T2/thQi9dGgG+7bUR3ER2+twyP42SjZIw9Ee40OIWVZSD8LywHknjLSAxxmw8hAvlpJyU7
z2W9n2MNyVyiyS3UPRXC98w8VG4Z/k25W9rCpFKPEPylXGNWjeISNSA8sii2V+jo1cXT/SXCA01g
3rkEE/DKu+nH74mehz0DhrGc0gsHy4FgKd4gqzNWXsNRJWiZWq8GkY4OoBgkhMoJV5s/UXyZoleM
lTwHX9KrRT4CUOOk3AZzsIu8en7CSLPLrGx84C7e2y0KDrYqf5za0dvhM0wGSWjqYNOx8/qnoN86
o/ekY/5EVdGV37GmX0RySDwswU1dsk9Q6z3KLFG7LhIPyVLAYq7ZJFb8kfmphh4brzHX5kQsTZvc
aAdCtyZSoFC7dyklojfrR9UIAjZ81NeWppJyLXo7NzL/hSiDWWzkwOg6DWkVzzLojHxneR7uZkWL
EiXAXrRj3mx7WfTCvSBprT7EjgnV2yr2aaKJpyUllrFyB1CHRW/dyl04osstBIgIKz+mltiTnLAw
jEmhcdjqIf2w0Q67fb4jDBtocNIyA50ISw5ba2/Zzm3EwnAae3314u4XMvevU1YoAEXIqA0nyi7B
YJnWRJQWVAbzYL6iRgtnNgFM+zUG8/CBhQraX0EEUdBH/wRY+4w4FFhqM4R8WpiNlXs7ZOsI2ePm
0jPW3pOIei4W2d1/X6oi5RYOLLZMvXoCEDzundnQrIu705Q30YbshmYfS4F7ASCAZYGDEKkmaYsy
vkvGRxiLag0nIyX7nSRAu4y+Yw2fAm/gXiTkuZDKqVbXsS6Tg5XQK1oVw1gxuoi4ByDLzKvpetRF
nMaZ3thT9LmT02arJld/mChV8ElZkacYsLPhyWf3UyBK3TRWDaQ59HZo65HG5JW1SgYbiyqCC5nD
Xh6oZQVcgY9M/TF96WzsLnnLSZzeVkH17hQUWygTnXXqZgkfnB4BBc2PZl/Du+68O1hmWjIWBxsX
/vwqmgluyHxsVsaIxEPgUCKliawxIM0rl2iLdTHQkiNaNLe5JA/YSbLwhnKMKQYgX54j9TcsT4TH
0v5hjDFZg1hDh4VwW7NvD1yCBLBLrLzlHGn8zWBS5eH2DFaTiu4s3zC8bis/QHYdaxvTo09YB3m1
JpGmV0c81+AXuTPnr0ovHD+N3IfDbj0gap44bo+jAlRNONOq4vAmDQCsYmQ9TtQreHGN3TiGJXTg
FhJYjMR3Ss3HQQgOQ5xEdvANGf8rzqzpPKv4L3SNYCuIwkHaAb+4IYvTkwhMoFKCaMzddRXgdzNV
DkmqY5Lj5PVbEpsUfBakbSv8DO3ys5lipvhmVmzlhEbMM1t7Z9iNXjeZ/EOyV3clYvZfX47VqdfF
7/IPucPG0fK/a5aMvAEoKebwyRehuBp+gJmWz2qrazyCOo9AShkBeYT4Arb5/JYDACFLVYGfx1pj
FMJCqNrfWpaTr21LUdpi6gRkn87VJiE5ZZm13jD3xGsRUxJR7dL1y6PLyCRseuc6EKsqvAhlEdcP
Ln48Omh7Vew+qXQJThpkvM07WM1ljYTDSpZqoTv7jezJ1QU4EY/eNWBAEw9EoxcePjcc4G///V6G
Aie89IDxbFzCxmZ5XKdqnfjVfMzGkOhXiBBTGTQP5G6uZwsoicXbCAqELMJRAMStXyqjvytLYw6O
zZMf9e466+NNkzng3LstLxQ+L3i8lZOKs0Eu86ox+K5OxKEW3d0WvonIP9Yrx2agXRbb2mPkNC2H
REeqnpPeM6RESVK8urF6yEeD8Ffs+p0//okdHJnJVWpmxnVQPjqJOzECQzSlBSqi2evWEOXACdfM
6hF0mUQZanHqbZfc9SD5V6j53QjcPSHa3a6TwUenNDdPgP45rvIPlUa/haRYbsrwFUGvw2HpMkYc
kEpB+nsEerMeXS7u0XB+RNS9DIFDFlctns3CubuLvcJpqZZD7wiL0roUXvWocnREjNMgjkgOfLNr
//hBfQsNx9uNTf/cmVBxg3ZSu6GgipFl+GGDiOEc9UA/iPpmNCVb08l/BarQnPnAS8sv97KlqG2B
XdDaaXZ9+dEjUJAlRgBhuwe/P3jTbiwigKQRJ41t3B0T5igBB+5BudPdrJM38QiPnlupGrNd11R7
C6aFJyvvVEwDC1G63jgFTh/gjYxhoyK2F7+TZv9gcCg4NsLhLN/ZblZuRjOpN8oz5mM8IQazLQw6
s8sTjFGrR5Yi9QXRMq3wS4hSw468sduQ9O+dFdRb02A2HJtiqx6AcP0tbEz4cwFXlX+81LpETqR3
5GesM+2Ky1Blj/g6tiNIcOjC9R7wCeUSyQ1rXGTrcJoZ2tDltcmsNyLP1cFuvI9IQLcvkO6NeCql
7xMuBma9w5JkYwOuDPeLGlfvTdso4bp3F6wx1RqpNgNN5qzMYM5AmTB89fhGSYsiB75nnS8r5Ofw
FfZR5b5VUzVBe8fcNKV+uk0QMqbGNafsp0lsglqRhQYyjCbc4LF5962sO9MHB178WllWeGEwSsFO
hkuLRRAJKRcWEt94R6bpSTTJL+5kOK2ZiTxyzrzLXwwDGJR6uLySp9xgsWfPBOnbvufGh96HlsuL
+GAZ/ppPwAGN/KPPC/LZVc32uKeKpMtbA4xZfIXh91xww8BUKVZTljYn6SEVszuudNdgxirhj/vM
OTAi/UsUqedMJB+Z2WPkMF/NmLI4MpNw28T+cQrM6ej2wd2otXuMKhq7Xoa3Ml94K9NwMhU1PK7G
sbVZCZV1smkThsdh5IWHXrJxqb8SLz8AqCw2rD+Oqrzb7YDLgxOI4Vij2IRgW3YlHUWa0TmBkLkY
xh+6l6cs4CYkzCIb8h2WruTZKZFOerRPRjW+B33zjvnmG8NbiGjYvKduR6RxdIYf8DMZPrdqNd5w
PZ6pJSONKr5xi7XToyOMzYoWnHOFzSwrdlfa+da3XkDyDhsS7llIrfBpew/EtHNqEpgIHuQq6tje
RiMWjcgOsUugkatC8gIa2MWrhE2Cih1jM0/8jIrJpgS5ysMwHK5aTEet8wzAGQKIfnG2KB+gc5Ro
c8Pue0PoN4OjAg3FYCNTzJkg+F2NocoGwYS8didrMPg99r01BtUXIubrjfjmKcd+r2VuQvALYbiS
CNF5tr8srIuTSj7NEOYmIp4jZymsMBsDeQUosWMVJjvfPjvQTdg5pMNahbaDrCCCG2niaMxyykfA
MNbRTqfj6FMsqhE1QpFFPr4IAB9ju8yUKqwgaVjZMHBSTJcLNzLz7HSrcDjxkErWVVKSUY5zFxkA
ixbCxdEKzPVpctMdl1V3MlzmLKXneJc8pdXRlnhmGsNnAKtu5VkxUhMKrJ2o92RDZM/cgdvcO6l0
JMmclAYLKR8J3PlDunwYMHgq1LlZAA2GMULHHuxkNd1DsNReps6tlVe0DMdmkJT/fSEbfD6Z4c5l
wovyAUEMW6R1WDCrHFPmXkQhCA/NgJGmp9zDpL6AHp0Rwj4/zNk6OZFpDBDCtybpE6wwPBYGukvP
BbKCwP8N5Zd67BrnKNgesjuJ/tG98Fhj8XUsg+TBUvAi8fH76Z82yh2QwG9Er79hCp0I4nWeCvRH
G2eux3WTl9TSwtf3tqM4I1c9QMrKt6KDS9OaA8Tz5VsfuySw/vGfVq217TwC1IZovOE8/1qWABz/
mX2cpDTeRlGnoKXgbRn18C4p4mzhecfYC75Hs/szieUHQeg9GjGPCtO8m9YwY9ri9Rk+FUA4uN5V
GLq/d1125g6GHpla/b2ZSfEtKWks4umzccBETGDho55yyH5oLLj5SNjbx3jEmYHVyT6K6/vAGqQq
h9eykd8l8ekxQaFQ94ev1s5PMzOeqnht3tgL7EZdBizh5h/Lsh792l81QOX7ApITkiHGhkH2ODJ1
DSH7jvZCUdBslyuneWhrvRtjKY8GlKKmJvskzNmFZA22zSiqhrVeB2L6DKuTXSkP9jLchJjPd6bv
MSK5tzQnn8vMNhpHsRMTvICqfdfWfAFSspCFrWkNR5AuXR6znFUr61mqNjAQfnZoah7m9Eb6IIKB
nC0/2gFtWHbXlCkpMXLwTw94bN/nNDmosdNrl2wRu2vabVuSRpWZ+d7oCYovsuov88kPI4OkOxNd
Npss4gdMa36fZsDqi9fU+NH0MyzOAzhBU/0clfLoD9HBTYPLVPgontvob5LtAnDgGNuUvWZaWN4y
m52TIBuojl5GlyRfVCneuo+rd6O3kz2PUUzOaIJVnWIutOgBQc7QFHA8Mz9d6yqWqxZzLdy/6LW0
5U82TzirQugELu41gG9HiuQKpg8GDgqdcO0JOEJVcRaR/yVa68sULSwfInzq0t52RreL/PqVp023
bbc5tHbwjUgPG0mdno+gnGCL7FLtXtNxgBVWE8HtNz8lwGTo2N4PkDGc8oLIYOHzNgcdQbslKQtG
HCEEbFCG6DspGg+M2c21skmJw/jNSNZAOVH59HKB0RwdR/7ljaFPaUAaB1ZB8aPnK41bMISkliR5
sbUj1vYzSR7XxhoehplM3mLs3hnIfVIsoE0oV1bWnhNfb12H54TKuom7CkLxyvIITUL3Vvd0DM7k
G7sAHPCZASuWT0Ye1NM324HcXuaUbD5BGk3iDjtTClAEIBR1ZrO0zRN7Z3Zlu7cx/q4g+W1561EJ
ioxVQ91aGxFNYNGYpVfVhIrTQcAxgwMEXld+zDDtR1Fp9hBGhxPnAbf8rR2LYhMbNuQApwqf3FzD
hi/qQ+b0j9PgLfve+E80Fq/FgrMROrvBbW/2Qmg08AbPUGEHWG4y86duc3JKCii9kurX6MKj2bs3
Qa4FOhGkdySX/OupNEiefKaaeAmM8DoD8d9BhsaYT8hFF89YpXF7slHWGzQk1akew+e0oAqLGfOV
g2xWaWPvilL0N8YNMWBKLn2goe8GpHSjiy0iNhp1J1WDob/hbhKS+NBDsKh9mnI0k7LsP2rawVVp
Np/RAW4M9xQ15AZjDlBUg2hH9waOZTuk9leMogmpcMSlb5MObjivjv+v08CuujZ09zhhIYzLi/Kq
dE9IGgqZ9EYP/4ax63kwg21Uo5Jk25bw09tPKFUsjdXwrPx/VujcIOlc6iQHCQ7rcidK7xRPqMPo
b+VqP9egJ0tAqFvfoAxhsr9ke0A9zaNnY+BXUniFWMW6t8EiA7wBa+Tb7QvoZQbGjHVT9rmr1AC7
ySxkPWCyGiw+sdhV7zyTA6hiwweNaD3iQ2fV5lHEB2oTYJWHMNzBwMIaRKzqF10ZN6qjT1om13w4
JCB3a8u+E4uz73Oh3qKMTrR8IaoSRUf0XGBRIvR743aO3EbDoVJ4qdOcoVWUxclp6CmkfAeJie01
l6BNDlOWx7RA3TepxSMIGuq7UFt/MmUOPL3Iuy713WF+kWfsyEtzQGhKCrw3PUOGePW6IbsC10Hw
UZYAeKnNvDnao2XjIS+HYeVHFSqH4pdXQbWfFuWpKvh8bfMCgEAwrcPBzvMIJJs5bicHGes8MiRo
xu04OC4b3OxNtVF1aBVRdZquzckf+toIts2YHCGtIdsMqeCB/DPp6QlUz+p3JhcBe/r0wcaJ4fjY
3XKVMAuQOQtXVIxOwxC8QpQTNd0LMiyEhGiHRbX32lHue396d4GMdjpBEmvdmcl88/i/ymJK9mk5
QUcO30oaaVJEPMCcMZkH4W8d8Wq0nfyafgfSKLU3rW28G3mQX1rlvSrbvc5Bf04lc3QUdpvltVgC
VS/lkh0hjKTZZtUHGHhEQUnRtYt9SbgXoirBI2VVV250cWkAVfDX9xKmDQPV7QjFi3P8HhrzY9bX
ZyZlONzZjzBOK54C+y1HP78Khhk7C1sRxYlDBvymc4dnWCTLYDY+tT0Tc39UDybRPUQXyS039x8b
NmRhdvtxSFjMG9uLKNlOkD1QHtsmITVrsh9D2G/s/iOM0zVK7ciOjOcyJAkBmPoL/vJ3W+dHtxPf
wMQG5kkLa4IjzmQU1FuYceIwfu2W5PjGeOpEmu2swuY8mcxooTKcbXBUm86EmVvNowBNRr0y5vjd
E3tPGoK2kB45Qf6OOguH/URaWBvcmsCGlc1HYwmSAWpZ8gRbvqAFJHE2NktYYUxbQKqd6q7poPEH
gLmIk48RQmzyJSjC6aGO//eFN2BE8AYwE8EhpUtKjiYhVefYxotjg9etjAVLWrnFKSz54lpzguGs
ICnAj0lUU53etVxYO1eEZ8IgYFsTajHjp+RfUydDDaTNeeWixNk0Cya5zTJKz063G3CyckMl/8Im
5xk6ZXVSnfr/l2n5Np/5tUp89DjGjXHvReqWIawh2GoA1zCRI8Ke1NNHxA0QS6KtY6KbsAzbAu5F
Pq326cegRP8bg0lsyYelVodcuxq66ZIwzWwJVqzBEqRlcSYHIJp+EBtAZkmGlwimsd2SxJszMR2T
5nF2zYeUMcssi2NikA6UiLODaqTOHJzrWM2sb0M7Vz+uruiyb2SpXFryGOkti2MZinska9yv3qnk
7FuXKChWvXYv3vA3dskBH0mbbusv+CS/hsvqu+DAMCAFe6D/xBwDifkrZfuObInr2eZBmvmKTjPa
AXJmlI3FAoZ38NQL8FMQJ9HNH/OAsCkA1O8BF6lr2+9c0gvq+Fy72UGX6WVkm8qFJ5k6JW/kSM7o
t6I78qy9FAXi/BKkoRE5PJKI4aIcqXZDG28C/KAihEKBhdM2YVO69Mn24gkHoAa3ofqLVGQXMBy2
YPimyMFHPngGflettN6mg/Pt00iPaga2dfMionDq0nxsgNi3Bs6XgdIR/qGEOxKgqeKBY2cFTjFC
2xSphTD57VbVADesowqpo3BTfNgFONyS1QZV1xEtC+0MorXRftUjCvmOcpVR2h/JmYkX5thqGa0+
0TPdo5DfmHw8LGvS/zZ7c18Tl+JVZ7hL6EjL+MGIOeDymhvAEgPTBTt7TOfXNh8fm5I3nqk58lSg
uxurJngpoGX3WAmLAKoomcNH9jDfQaZ5aFrodc3EWM5XfUMX+p6lGHaAJ8Rwi115yJTik/MuwtnH
OY6NmoSIakJdEg7LXw6YdiUH9RP4UbIOs/olKqMvLs2HMdQHQhqfELCxv7RpSBl6MTR7bUv3pw6s
uxlhBk0Ajg/sTeagfMcks6zh3go8pyKrT9IOXwcGlcv/nDvTQ26D30+iU166C42ON4gg01Vib2AP
XzwHmzMpDRMPZ7t4U7p/EZ33Yzrjfc78jR7ZRdDRcUnCakLRkD3OU3BJnYJNCfnfJcPWLOxfGh5x
qhTsHcsLEQrw4Fyez556JHtjB3qEyHZOOI+RQNyzl2hIhKpR1zZIussCGVcG7bKMq5egQY6VtmB6
wH9C3/q0a/9bDxQDBHetEYpw+rETAMRw8Uy81B1RdWPyFiCx4ugj66UZDwxzL7meuQ2MZTLdHus0
itduydihco7TIrzvkO+VrfwJCvUhfP9J82d5or46ZjUkZGO8Dvl3XLpIZsH/cRRdkqn+lxiGy/ov
MVeR1Kc0VWjZz6UmjD6ivwJGD62I7MmVaObHuDXu7p9e6X8j5oFKBU+TUV5chgJFPVxontGIrnkQ
3poiji4loMNM8yzwG4ucBMgnQMraF1/VF4iUX55IzgmPk0ooBAsYY3C0M1cs1zLhdoe39BJwBeZ5
+VKlPlsrkbwx69tPo7wzO0oSijtK3DpHMT8i2ofI+BJ1hJl7U46+y3hK+/SkbB6GLZ8jhCscmhFr
2ylJn/PGfgML+mVMig2dGFlAoGkPTVzXY7K4iXwCEibQSbvGDGEWhx9EQwEa7y3uRkqhoBi41pCp
O+xZ0hYQoOQWU1NGvb9JqARLFEOAfd2N5wYMjX2g0NhC/aGGiMjLRZeJ+nAq36yGXjlT71nscSxz
Rng9ryJGLeCMzt43sMCApp4Qarc3iN5Pykd5XLnXQcJv6quao14yvoqUeams+kw+BEURKZ/gAI9F
x3Yr8iFlml29oxf7U+TjzVEW2qa8gJ7Lh1paP01t/fYz8w05IJs07Cem6i/MMo7EigWNmFbe0N8T
lT3ocb7MjXk3ILiw5F11PBb3cEm6FSLdhCBY4nbn8JXsPaw95pp57+OoI6IKLUj/AeZlK/+Ypk9X
tI9Vzdyd6OBdhzeaS47RIv5jxswjkGDh6UP+m/GhNRJKkOsaDn7hAVyb5GGEpgyxmmwe+wpRaQ8P
0uQurSlrEaW00lj7HkkhPLj5SzhEncr/Cevyj9fbJ3/kVk1Mq98OVfcZZvpdBhUp3NVzRthJX3uf
k8tfY0w2aBtsOPVksbumZRCSfkAsf/EY+09G3XPOVseh4w8QcmHyCOefljvWQLjfukNLis6lblAj
EGL3EoSEEiJzdQx++86Zt5qPbAWtqCOAj+Kc4XH41JefUQq9JyKIUyyGAMPOoPwVbGjilIFMSFgB
dPGi4rHCCcE7kEcf2sICxwgc/aqfsQmf5dXkiUTI2lsSmCR6fSZQaMKW/+Z7HPLFf48cL/n1Mp45
Y8olUlSfUwYcIGffnMgBrZh31QvyqW1AzBvjmhkMl72DK71+JmUiBbECPzm3DpXl7ELHOAOcNtdd
MN1TGLAUXMEpBV5UIcEVHSJ1x3XPXYT2rPPE3yEKnzqHR4QXhHcjG7ubkafXKkDyqIvuBs8Xm/wA
Uaqtr03YPUtQbSvDIVOurZ6yyLxENkNB7EYvre9+Z13+YU3kITf+3zanXYkG+Tc0CTJgaCB95upl
oBDzckimERgziX4fHxKPM7NHtZ2T+Nnp05gH7+wrPaKnF+LF9BVGpnEEVPLGKuJBBOjpjTAzqXHG
nyE2bomf0tiDiS4G/9ebLHOdkzW4HpQ86DB/AgMdbSir/8fceSxHjmxb9lfesN8AtwE4lE9DCwaD
WuQExmSS0NIBh/j6XmDd19X3tlmbvVlblYUlVTIyAnD3c87ea7+pEHHZZMr3qc9pbxB0TSxnt5X9
JSgAHvDOv4FkwjHwlda/cps6d5bBB/5oYs9pmRMaAke7ZFXMAAw4GX7OTpMvOZi1jculI5QpoGog
uN1gdoPynUMt+merghRAJziM/WsyTve+uUAGFAkZOVb3EPC4peq7SvN25w79uyyx35ZcAxlZZ9+y
3nPJrpIKnR7jRuxdTi5YCN4torROTursaH0b27YMezpRXrcWHdqCwQwX1PJhECL6HiZnn2ebxrPV
r6myliXtOZmbL3NQb0FXPuN1Ix9KmK8el+xm6qc7v7XO4+SZD45WOy4OAo3He48sDw7T2beIF4r4
6MhDOx6NJsfKAxd15VjuIxZ72WCvWThhQ5y4oKWSZOvWFFYeWxorLgf9EYe/2fuoQVK3RVKU//HR
0O5hYUJlpUmS2de4snbuwKGviAYPEWi0GRp19XrUicZIrGud6LNTAA4pHIRQ5ETwqqW7fCTcsfc0
9le59RgG0UhnD+81W72TGYh7p21vNsY9wqmNHOGhDAK9OCF4s9bn0WFXjYAL0m1M2jtGac/0hu4l
0sfBlcapS1GPesiKA1Ib3IfU7T8QUVjXVEOtLWEhhpaTnMOZdzuWPtAO88Gr/H0ZWdZrl52q1DDh
FIhfPdblQ5aUFwwUJO8GiJYsJklTOXqXvAv/xPN2Zv3YtD/cT48JSV2Pd703P/sA8H28WTdD3lMm
lwiSCXz9brPvMKkg0/tiq1Tv3ksvuMsmL1inbRfgsv4K3azkwsUlSNpNHVS35gTznLpv5ynnki/G
Qzb9S4LiZ0im5NSCtIsXn4NCf8vgMJ9Xc1J5xxS6dM9hs8++m7H7Nha5c9+DhHYAj6oYX1prNZty
UACl9G3FUt8QzrEGEvlINMy5HngF8dd2+Wsym/2Z3YYbfzE4Eymld7OXvTYsx5kLmc9kYGp7GVi8
DHxbR99aei4ru3slqCxcXJPBcVycmE2mb3Ri6Y1dRlDxKIhX4LoAZhqPQhg4szgAFIjWaaNvWrf7
Lfzks4pr9JY8qybjuB0zto9DxVglnjcE2qt1GxYUq+sxtq7kcV0Hu+TutUi8EoW3N53i1jKvvL7G
Bp1IvEtR3IgWs42ER+Na3iU2EyZxNnp9Kz9zX1+dhAXCBS99sKuUfaLhzMicrDgL1gqyFIHpaPmO
suwzxMODyv8hsK38EXChxAOEIswaN6pG9eaRIXTkSe9i5R1lbJRQD4evOHTOpBurTdku8bQzLNbR
fpaoyFdsIpx3gpGDRAgOtnogoQ9mYpPrTabutcEB0SKEt0cveOhzuZ2nJD82NnVTOuWkPIUVwag0
0Uz4Og11UyleUC56964USLeQ93KbPsuAHIPArPMbs2zIrVMkROfTl5vx9nKAOFVmPTHw5Ehdgd/L
Rq/CtWbAQK25//tIfRdeK6GrgPVw8g/CGcQmV8wxEZhQHWvODxoJl2cECWto5K1NGhaYgth10llu
HZyAD+Iu7cnuimK2fywR8EITwoks6gNLK39vVkaBYMDrDkUajzfp6BB4iWZp3WJD4MRfaqQOQXIN
EH/QIlhE1jEl8S7QPNdR0r8jTtnadNV9NRT3JnzQn9S2n4c59Z/c1jIP1lfisqopZABIdWJ0SbAB
c6GdvUCPtM2CEVx5o7KtYDy0zkTwnTP+nl1HwSkvsLYE2TJhb7mUSdG0m1PV10+FC44eCz2bPhkb
GdO/DDY3Wwdc9QjmAqfDsN3QO7ht0PkfyN1sj8ZycFfT+EtY5fRM4XucB2zvNNhADjbyPkzc6DD7
3GsMu55EM73morBv8vjRIpuahatDGiVKmqEo3Hrmksg+6AlY97ItvJ1yIgC+tMxiJm3nCL0VW2qv
97UW46oyrfqCadKkhic3z0FSCEjSRvqW2WftEavTMLI1KYcwZmuQx0hF9nkYL+0x7tzaTgwgUZBV
UTjOUl2moQNclLXnaXnw6jwCkYC+lXCz4HbQDaGaU3wMRtWdfz4lu2AWNBYSNE74Aja6m+jPYYKh
mTjetuJMLKa+d8L6vcugTaVRv2fDMldJ3vnbbJmlTxZuMi0hE5sukq4a1u9NXVREGNHi6JQ/E5ZA
XJrXIE7yt5NB1w4k8wpGIwP8abokcAyOoTeqi5PCpnK6ilFH2q9xZJ1lrj98xFCUN1IRDQFdxqJt
GMAoXbdWTKGcJ7s2E68xdtRblIJwyKPqReuuoDOePaFL0xvVlx+4JGGM3xGp6WwAqOK8nQfa3ERf
+b0aCRmf5lspxOs4uddMyenWKWhr1IFGt2fTxTZQzQxhWW9EhdArKuIXV3oZ7acdcpT3IVAmA2Yo
T3pYeS2KqsZK8n1Qmq9hadKoAk9rV567ps6sFS9NW6FAnDWeCq6xUxgy0zCHrtzmghDlsbG9Q6Pj
az10zblt6LONTrYtwRwVomeoVNcvnRXa+L4RIiI73TQIltYR1ktZR89urbHNVfTJSHxctg8CIXTv
Z+/Yi99rQkXuY5++zdhW70gcXQ5xe6+eGBtxvh2SMtgno3FF3ys+PVE+tPTTZF3Wx9iOtlVI2TcT
OJs0qU+IjpiQyrU5yWmCT83TwZhQPwJSJgSOUHBualxPsq5S/H/1q9cOBRUFcPG0eHda/zd55/6x
n8ojeeDTRSTzFpZkxgUlsFaFzU6XDAcqL7mNlFntZRdSidPMNlkX3tgxJjbWHDCjMqY3n3gEyEfK
6sS2bfixtjEf7ca6eLX/WcN1fCkbRAzoH66obCi2id0pSa3OyIk81HnrXHBOU/4ZTfOCrjc/g8qO
1+TlQjvycxcJD9B4tdDq0oi7XYCW94bAPIqg9DcCnDQYfntTNVSKvATPlEwMO2NzP0WhOOQdScPz
TFf8TuG837ShG1wN4FnsEOmmTBwHJ3tyDtrht3SG/g5yd7oyQasZ5Pv4Q/KpOH6wlWOrT2Of3teQ
nf1lqJiSyWBBZT7VxvAIwZLz8ISc2ZfjZQi7Z3Y4DEGp7eySkdzJLP5i0zNfVfho9dyzZCmoXSkZ
qvh2pSjv8EzIwohAWsBPaM1PpEztPYUQVqxJnoHOIT0+Ocw3L11Q7hoI9c+z7F9kARXWhQKBbTWZ
Cf2BUq3Fs0Y4sfRO5wNabFMXzR1JdTRp+gFtaDkcI2LPOImigupDUHQQuZVwFEivjDi3FtkBSRvP
MFcvZFigtQXke6ucLwKVnM8qsA9KeGsjqEoUF9NNk6O6H5gT4iONoUxvFg0okbTtqZljbivf5Eza
/ejQXf0Ofx+ncjhi9GUcF6mZNkY74lPCYWUgPt4xDIy2Ou7JYNEBCY2ZRmiR27ARVPfLTWiISRe6
dU8LQ6XxBhAKUpqORTGYo3PWumttEkbIkIJyFTvT7Fr3dQzWDwbNLxXsc7uT95lKb6FdL28DzQe4
KrcqgYJXz/R6golcQjz9T1WYQpVg08N6coQ5im0zxpqYP1jERN/My4PqEM4Fti73fgout1qPtDc2
hk8GIXu7z7RwXzpxgeuLxMBxQOele7CGvUdLAFxqSngOmCL61VaKQ1qPe3v2Kdh7OkZZI/4Mrj+u
BJlOVMfDqW0CbyNduyWdxX+wR7pb6JzPyQQ6oAwJabTJmgiasToCon3xvQ7CGucFw6+Xo2hrrSo7
uxhVJ1e2jSQDcMeSEImhp+yVfYy6+mTn2ic6Cug8fEfhNFzyhFHsTBNKwSyhNOY+CGjLpRhoxn2K
vvFqBebtYLB3VF4f3sGxyA4i6GDcDC2xDSOCJMOD7UZi+ZY5MaQ1A5Z50lTJvptKjx7r4lM0MbLA
00BMn77LAdc4ZF6mpoXVsH1RPHDZCXIbxXqBy5+KnOy3BOpZ40KTGfDuG5ogkHZEQ6JrAlrcuX8f
dG49AiC457cOjyFedrJNI5pi7NmbxbYoQvpkWLYXqgCWYtxldki0YckBMtNbS6QMq/WAetlpzngt
35MhVpjJsu+yBWvhQHVajWWntwz7d55oTeQxMysvsuOu6W+U4RzVMH3j3SHAfpoYPluw0B1W6KRx
945Bt9dKyRqCBIOxuyOxI5sc7CVeeZDdfHYyxp8DeqK9D49hE9ox+Yw1WZLSfHHaVhymaOzve7XA
/WwzPPoDJ1SCSOjzVQbH3Nj440UELPdZO2Lq0cHJqBYzYBxu5yj7poBhb3A992ZQoCi6KHmcwsJ9
L7rH0LVRQIiMRkNYf3kMRA8k8IgriROfPm4epIbIdecBFlEfGH98ZkubMOTgmRF0tML5emp6ZPsO
h5oz/X99mjv3IxZ+ymWNTt0YAS8nRLeuJkZRXnUURenuujG0N6pLnugXsC4F0YmTXLgOBl49afOi
9QlMIFdWf/pshqwd73QkoRkhezGnOj7qprvnDkWAD0eseVeGZ+0n9NmbtLfo8jeqPRnLgxPN9Ph/
Pm6bDMyi8MtHNQfBFt8JRyi3wJjKQ+R3zEBdE3WxPTW3NJHi62C2B0vP+hRwvDh1XXHDWYDFLuRv
MfLjON3MFYtuVRIkkSrK+amLDOwhNSFZCKBp12aCbg3yCXM7+RyDi4SAqsBNfyFbQIiPTydDxcm8
HxojAXcoms4eE/FcOPdECKJrrZKDVzAfN8cMDmxrntuSk5E953/mAPvIPDavukXxR8sk4t01qFaD
rwo1uy6h0rIJXj3hjBsRxvEuMk4jKvp1aoAKHaLFjCNHIO/8bTjBy4/KCNN7x2wu9IJvMHcsV2rR
U1Ky08Q9TTZN3HITE+00JITv1Il0XjLD3uUQkKwUwbprrZkc0WeoW56Azl9qGZOxAxjIJsr43MQQ
vOw+PqDKG/boeDc0IJlNTMEXSKJTxrDCrhwBzJYGfpCASOxpVSbI2NdzmzJAzv137feYy8ziu63D
L8yvIBtL5nCc5Z67siVgEwkYc6gJO4dNqKHZRZfWBfuhgEZUKQO7LNKnFqXJirMo4/KYaC2KfnnR
5IAzrDNYMroLhPsQzrc5nzrbmNaZCVUFYsBuMjtG4Pb8YhgWXK4RRWJTYDXUGubabMPVbjl+YB/o
EUPddwLJ54QPEJVXz7hNoJlhx9RTbB5N0tCbeUCx0tbPXqCMU6CQQDv9KUGFwgwz+TNNf/Iswosj
wU6VJBS3eUE0keEey5QYvnIo9+VyBDYcZAWd6qed60WoHF77oZfn6QFDCiHfrRXcNan5mRctsVih
sxXASGB0OieU5skTKDcPRybMmqHy4qcxpg5Qk7rFhWavzPEm06U8RG1UPWV+iwzL1cjNY5eRPuva
YyOS+DFxEFtPNlaQNCJFYIkq9ipNgsoY7OEPJtj7gUO6vxqzuMtyca1Qp66ZBu1GohjMQUyPI4e3
GE/no43p/gkJ5MYbVHLT2CVZPVWLrMQi5ZE03TzGyiQFRD6HNRjVLTu3kxwYj7J3yWlCqdXHe2a1
JxPVdzW01knZ7VfEUrnJHGC+I0LPmdCGFX12aycCGrEdAg5MYsl+DEYTV38lsX5F9aFDqbbSBUlK
0q0LUnbSFzuKgYuZ0GqnRvkvAOfWXeZ80BtosbyijdDmlvrSh5JBR6Cr61f3m/SmjIESR/KuaTGc
xo15whU5NHL+7djB+Bm2eMLDGF9iQL9wZwksIfANOC5LLmK6xDuwUNPOKpB29ux35PQesngKUQx4
a+Kf55sqTV9RwjFRR3FKecEhRNThrZe5JunS8aczRR9Nn+aXgIbdJhtqfNc02VvWA1U8yThyHrDZ
GOfYQ3o/mlH2NKmhQraJaylj51K58J/tYMD5XCU7u5/elBdx49V1u5mdYed39vDgdeJQmt646y1B
3dSW4imsI2ZmDtCVRfnfQ8uBSEXXAhUlJJhsz4Kb3ra0PJhShJs5dllwyDsbtc0hJOJFctxXETkv
njW6h3FK7pq4fvJ6mb1GdjEdxuX4HQrMyWZWHlhoGfI76pEkhYcRLkmLWm5PSJtcC9FzdpPFMY/1
tRhS75h7cbuezcC4BQ4JHwBkg1N9C6oD6hhKKMeBvpSMA9OcnKLX+bHsCh9TRDY9O2U/XsMEzEBs
F9clWGPD3oaWA+LgppDjLkXSinpvuNSGcWL1hR08wwRC/T5eSsoRMWFjcKlAtm7U/xnqcT6kY+xj
CvbtDbLbEeFu4+6gi8RoWLV4g1V5SrW8H5zcv2iTAV2RZm+m/E1Sp3EYBeMdUoj1thbUyq3jQpio
hXW2pndU8jY9Kzho+ZzwDNxjOKTVY1ZwFcJWsDyk7I6Dqs6vaeNlFQcTa0qoL/P0iiOtB6VH3Y6Y
AuFOds4P8FL0rY6IzApKdhezvpgae5TvQ7mx68H6LVLznsP8/KyIGQDREW/tplfbRMrpLfbUQ9Uz
0Ld6kqm7CgCHMZgROH6iflvfHJ6D0AX9aDTb3i7nbcAomzmP/iPYRFFujVcVkSljybx9SKc9cA2M
2QwOHyYheLtgrp1CS3vbsG1tbrlO3BWhQxci6OZLlAKaMurnLE2Gr6BB/ieK3HohuRyskj3WV2x3
0wFSAO1o5WJoDjv/mkYYxGgDVB8pRKkCnedXOIy/KhqjL3llbiJJ73i0xvJadY7eTzryzk41Fydt
Rz5JBpW+EQFU7R4ge2HLTTqT/Ipz5WRlSfvcISleBfXgnpXwvb3rV9gn+qHZuY0n9n1sQ9V11fiE
ViBZj4zWz2WID45WG00XB52JkRJx4g62d6y9x8ErGlIsh2Rftx0nbaMH+DT4F0Uu0h2yPcH20esn
VQRgJ9mP3v1MvTdz/uKbInpunPpdcdp+tGJ8hcv9Zs9YVuw26j+ymOCh2Plox4rpBLvGKfSc8TGU
xhsWh/jph4D736L8PlUF//8rz/cHRvs37PeSfLYQY767/+d37b+qJW5A/fs3/Qs4+P8TUjA83f/5
X8Td/4sU/EMG/o//sXlY/+e/8IH5ob/4wML6h4CfYuEUMB1foHn633xg+x+26Xm29F2BxcOXfOWf
QQnuP0TgmWQfWy7QlyVf4W8+sCX+4biu58tACkcKvvjf4QPzLPx/y0rgV9uO5dgu/9kuoIB/I0bH
Qzp2sR3AJe9a4IA1SuTRDznWFIukoAUfYo9zckTt3uJYEuhNqoTMI+ILJcnWI03lTRzYn9KgfWB5
rXlKfQ4AjTOVG7SK5cnCBIWVhNCgMKxGQKARcoVuchm0+N1GSuOaq34PP4yzuOO7uC6ylhGnBOTJ
bB3hfR8USBAGzlFJ+OzmAbx3XA+bLAeq2AD/Pf08gMBrTnKK6Bb2mlEoKA+BnyNLibpCv/sRFa2H
oGX+sqepXVb45jQsP+IxGFs1Pc3zCebVoWIOgReihuxI6C3E3gbvROyyTrvRSdQGAkEMvX89JCUR
dX3oH/SSZYULumQ2REJwkgz0VZng9hk3qYWpLF9NA2kvOJIItdQnnaYEacd4Qw2K85w+KuNYCtFb
Z3lxJFVxjWnt54MUgOTp509xm13VnFm7yrCqE5q5eNP5SGlwpOijgbcQr89hRsyEtno8+WPxbhZM
PLNucNYO+7fIvDs78l6samlRRx/MaRh6IoRYW2zRviSwIE7piIisrlfCNUIoGdHroMIZ6S5MoLh9
mGwmhXNhbbPMPiZssXdmt2/G0jiGY3fW9RTtDbe/Bl2HXUDAFKGn5N8If7wr+29pLQoO3JobOnf2
XZOhg+CfQtKi6YlV18r8lBA8OZc0/SoXGBhqzrep8O/nyF8kcKvW9G9lsSfPjkqVdn/LJrVH+CkJ
aMVSz+uzZA6+kw/q7iXB88XQ+HtLO3dJb3+F9H/Xkae4bh4Pra+dl9obIG70kDl8RVrGkNdbXGp/
RIYvgbhtFxV49FbW2R0nRhR9CcKr0KClETZoWZ0IFta00Z4zkVrr4gk1yDpY8H3aimGuhQxCjSbC
vZQ9enGNzVZ29ranwkB12GwbMhgB4TuYtHAIZHhF1kU0/allRmN1IGTN9tT4mvv3wbRw6mLro3br
lm3oEPUFgtwSq0AOBwQpxFFG9dY067dWu59YukiByJt3VwGvwAt3xL570CwBUCN6xvtpUe0mfBWF
4DTvNq9IdDFmeWC2J4WAw2gJsUZcmmlwkaBtRtzmlLNuW+TMhM8JXh1QaJveaF64C6BXZR4dDnxm
zeAKzCBTvR3XCKCBH88CKEvqbWIfmwqMt3R5ElFr33RLQeC3BIFEsfsyeEocmLYjGiuZB2V4vVHX
YpVm2/cUZbkSAYlZDROl0nMfc7e7nXg7gioyDqYum102QvbJ3V+YNu/T6Bk2MqKtHhmT7aI5DWa1
omMZnmvX/B2Hxp8OsNubQ398HWvnJqx1dPIlugLJgZL+f/irBqu7KpBRXKIFlQlmfN4kQ+tgWIkr
uvRhto3SF5nEz1hTynM59QBBPeca9O4asktwq6zpUupF3OfwvstgzGjLWuRqeaBnY0fexZh7rHk4
WALFQ2kRvJLX7as5MatRZuDvweNua8Kz1ilN41U7B2un6jG8+Y84lfsdLh/WPffTr0j1TGKFKKhq
9nkKWGbQwYEEgOdgSlOOGvjHphBLh4iBrsYq3sINvqgAVzzzzaNErrNBZ0srudmpGartWHO4Z0Gm
XO7cR1o8W14ZVMJ56TJxYQoe1ONq0sG+0xYOBM8c2RpOOcPWA9aXm9TyYyZ0PuoVOrVudSp9O78R
bW1vham+zdFFLaIJehSWszZHssIsC4Rxq8SzyvutRgh/QERO7gIpcqE7nrMFPgLjzKy3VoLnSwWm
f86VeZVzpFdmSrQdIg8LCNlBFsWlQMQZ4LLd4H2oEG9EgBxdsAE4fUE9Mw6McXPSzf6VdeIzIsEv
sT30PvarU1HOT6J8lGKBo5VIFQyfKZXN5lMpcHy27i7gQdc5b29V6/jN8pKLJAN4zgp/D5/5xTMV
1uOkOw6hyX2XAY0wUCZGxVOZz9aWQmUHQQeSUaRcKkXC0hKqAnBWzit7SnNArbhLJcmoDXxoQxDj
yZF5WuOIqumvkl5sJ7wWeMdz5Ie+FUaokeffufXVV5+zDn6JiLDrQCNAm7vu2CNbpgcPZqJ+MNNk
IxYREf5DyGXhY7tkR5q1+PTHHqqnbU5rz3SSU16qB4MugjUiq6wyl+gcJC1OYP0K8+bVlwOLhf4K
Q4z1A7Y7dHJSo5jIQFI5SyTllDi7ZQcshLHPMK8ifrE3ZtRpkmmwnc4FWtCORk7tXfnNwdZJy2CX
ErLXBAMmvwGMWw4EaCA5wEKGR4rhdHAH/3MU+hMF6IudWWKnepJseSrDmL0EpdMcLXXxImincVED
3vFJL5atywhg2tB4xLWVQ0cZEZ7NgX73tf9HM7c61EqF66y9gw/grXuXmsmrYQxSLk+NjVod9wFe
gpLakA3UzvPgAo9LYMdNHeuzaMS05RxF49sr0IzHUCTSGjMimY68+7zH0lzV9AXW9UTqpS1wiJUj
gyW4W5/4fH+nHeOzZk667VlHiM05oZDLxD1qRWjDgcXimWbylAKBWEMDeNNU9ByFTD4zH9NRtLt6
xKLdFL+1wXyGdsraKmgg9f2N7iHpgIBotspzU4TqzCMkQQ0WYOl1IJYelIK/GDcHiDMVROj4KvTY
3UVhsIIa1RGoOcidbdA7Mx2DgKCW7Oou5d5PK+vWruk5x2X5NHUZVCABx4secbcujaeUPtaqCCtz
Z3nkm/RwozYCDizaDryoFm9nQEXXoy1gUqq/0wyHFqERu8l27ycVTdvQAFcUMAjAb+3sTfRAXOsB
npnlKlvWeIuXg8yjfLadKwQZNCAVOA4zeuCkWR0heH5qREuw/+bHcDKINhjheVRswwnE0ZVW9B8V
XJgCg9DKU3SK6wIijVVUAFQrkntMpIDcbAGLCsQIyN4hUO7KFU/ZktPX2NemsIezS7VF1YwuJqkN
RVCmHW08rYksSuRX7tPG7hKSp8vqkhrlE9c7pu/c3tvh/EaAwLBLcVV3CEEF00YPi8rUMQWfTRhh
ChvISk9ECcw+Uu1CdXdegocN6yQTvFSQDSkD8r/BhY062tUNVAMFPbTOH6QdYXfQ4KhMxvxDU1nn
tHJ+Wa57YCkqDoU8h9Bx6IRu0pSpAECdFHOO3grhHz0jOaoYQDikL9j6UFHz3wtag3HJqgmpVsNB
vtEW4/oivBtzJj5RbNibvEWA5njYfEG3v6FxIxfXR29HDxdQfqqguwh/41PLnDMcr+0A0rNdZk80
E/qDNXKTGAOgkMFnmk0K4jr+BCwQslBoZ2M1cXGyU3w4T0Ze4ZuT9ha+X7KxUIK78CecAfF325Vr
4fc75SVq1RukcjSco8rpbSwGgimM4audjpohGtQQ2OaJ3cBxYQAUMh87eZ6ZbX1GDGR7Iq2HNrmp
0eDMtOpKx7D3RYrLsT2LQf+ex3kHxBB0HcfOdQAKF5QAMnw0t4THI4gwkPXqEaNsCZWbZPD2kyt5
5Nk3iF2yHo3/eGfqGeo9nLWdBQNn1N4HHLxtJOJu1wF22ZjTblraL73u3zyTuXrmOhD6iv5mqtU+
9uCpmE0JrMuqn2L0hTTgadK3EVJQPxvTXdCFyc53f3lDj6vlPmuegS0BawdrtU7tfmcPwb2G4rEa
IOztADjtEpGZZ+LOb4qodA9tgx0abjUyz0w9qJm8d+AiF4gmn3MgimtV9b/7jpaWkqb1HJoXjVGb
Dm3m3UqLdPh4tgmZkRnBZH4r9nUYIivGHL/2sbKcFIlLgZ0y14XheclBMO48gLlcVFCavKji7khv
YkzVIhihY3fxGxpx66o9shbibrA3YlbFEZkUsWAxtMimgJ/kaFHsp7ZnBuYpHPtl9qkZboVp/WxY
6fi7k+lbzJu401J55O5K7FmpQS6ydu+jrji2wSG0hHXoSknFMCKqHOsweYiKrttzj1OBBWuojiZE
K7/cUGOoB0l6VZFh9e1bTjXa2TYMUPwSUgaea2udknF69aENnLUhn0hjr7iyehIQkvba6xw1dvBl
yKG5FXIPIWu+MqZiXGLh2GkJa279RfiKJMpvrG7Ph5xLGQYzx2DVKc0vx6ntDU0yA3dOW5IsUR4c
h4MbMJ/pfspvh8JNH4fydz9r3qJqxhJW6ZMDjRcjYspERRbZqUi+Gp+5SNhJH4Wt5+GX9EgEQHWW
UXhWLq4NPvnzIJY/TYPUDQqGxLkxwZ3919f++ilFtMZNFcN+0XNDT3NAgCqFbkhMXj758+W/f6az
Inn2zCe7SHFn/HxHHbiNZETPOMbJG/v//OG/fnFLqsoZZhwqpOU7f/6y0bL5+cR35aqB2/rXP+Pv
Z/zzp7+eBZ16ssV8+de3mD+/9+fL/3z6AeQg6fcIYJd/yM9X/n7ifz1Ne0KuPKbz8a/n8/Plv37a
SzVwj8EiMXx5Wf5+LX4+9GgEbhrlLiZyJHKdAdiQoS/EyVfR+G/AKJFX8fV13bF9W3aQMPGcLrE1
HEaEISvbCINbmWEKQmcLuSdt10ApzCe/oFSNHD3tGsNLD0kEna+QBDOWMHT6Nv+A8pGb8/NMB/oa
S8xfHVUQ0e/1fUFIvYpJsYvAKGKeRtP38xA60TrFEXj1K1veCx0GFzLEjj9fM3qkMBwkGtbCgNJf
OuBova54TL0hfRjqBxd1lRjaDylt66jdSj6iU/qls/z3EMQ1pjoQ7WEZc8YJ8E3/fDiV5SElGp6a
3uj2dWS0TzpL+wMh1AWV4xq1RPES4ebfK49BrRFaBRmDFFGRkVrnsh3hKDdifhjgX7I63fdgmNey
mW1IHKO4Z5p/VIK2aIO1b50l1NNSVleOEWenU8GdSBjxagchepLhgcFWMtH3DmgLdyUIRs+v9k7l
fBi6bZYJngEeurBe8JDO62wOGEwjJaXp++qZel+Se4vFXULKJz6Jpl6KkVlgbCLVSji8Iv6Udiwe
A1PEwKvuRpwUF9NggBun4V1Tq4S4zmTdm/H8PZTmvSpDCj4HXK6PtR8shP2N7xp244AUR1jGcfa8
NworkCSV9ZGM1uKPKcliSgek5n7wbYJfZoo6Np9d215l7TlQEscFGWhIQl0mezmAxBsX5MknWp2q
ksl7UantADhqjRPRvppT2h4LCLV7AOrWvRexvXk1GTKl71tbNzRvdZLqL4ZNe2HavwIqu0NtWXSV
amhTDn68Ah/hfakcxnUIAFadA+IB7bJ+5VXBimXYv6wGjWKFzOuYJ7F+YWi0x6hPFFKUfNazhI0Z
029JS3wTY3mTVVV1LYy4ONqdw+pX29WjIPKdLh3OBZzEv4fCeKq7JDvExIJTVnJaLdv4Hsb1sWJ+
s5rsklkWyXnnOqDrWPRMdcdmtIH+Om9Z0Pa7EpLQyRySPxkS822hYqi6OQcJUuqXEyBTRfg6Jm4d
v2+IZTXsfklSCW6D5WGWfnuT8F60XT5v0HzwKmMsu7GUN26VNXKocOvynIYzrDaFemSa8reU224P
sGo+25U/nX/+JFOfVgLzor5hrc8c/t3o6b8Kl26G6YsYBXkX3yKbPVmcF62ZF8d0HxvHTC/EcHtz
LMFfxVTH4eLa0hR0qjPVxmXdaLp4vO8keV0jCK9FXP8yzlxVxEhT1vec1GNo/DediIEUzA4eFN0i
rbNuO6ClbPeMFme8iQiy1U7hvEyKqfpfRJ3HcuPKtkS/CBEwVTBTkqCnSIkSZSaIbkkNW/D+6+/C
eYM3UfQ9t0MtkUSZ3JkrL0Mpw7thN/WBkSBtCfH0TeS8JM5aRS9WLax1BdZ0lxZqONdDdatHAppJ
j+dFm5uPFL3Kh1OEMiWSYj/NvXUjpUMob+K0nwgv3sxx7/p85q3bIByPPCIwFKuIEGmH/GmWE/dt
Bnv5Uz+7PpaIkOj30lVEeH0l24BwflVoW82U7+YsRloP8OWvVGjsikmVx1EzeoAzxnuvkQHQJnoR
aODx7tnidklnyL84MYI7V9EFiSb9VCdroo3c7bA4eNsavyxNIu/dwgHWIgjMdTXaMGq5HGZh8tWF
VbzVYLDB/9HuQ5KGu560hp/WoOlTC5+86RU0QyDAnnLHVbvRnF+8udSO2vLlvz9FA1lDo7IAyJSO
dsz1n14stMXMLXYVAtulU7B32BzKda96vHeA2XdEg9fQvCWfv5RrqGXciG+tbQsh3ps8oKPBpzMM
mW9QJHUJUutbihEh082I8OAKCJAh8zYhSpeyfhq6TXoGNgczarHSWQ72TWvy0cjHERd1Wq2tRL1B
vv7nFn8x9BiXDEyaHOfIx9jzw+1ueBoCmW+Crk82yah5504YfMmyaA986Dkq7fmYLF+URU89+BTw
bCi5Zm07Wyvus1MHG/I0eUN45P0Doj2bJ8yZ8S6PcDHaJfNb/qDXhlgOyjsAnM3Zsv7iTxgufBoZ
GTvqyeFg5RtaJNblLOUl+ega6R4xhfRb08g/uwa7V2V/u2150MIEyjuUozjGmu5Ac8LbQo9Ib3Z4
QMmaD0l8rS1eqvTNkIAAHMXDHFHhoAUsyc2lcHr4AVX/Risb9xSpXnVYL3CHEW50WX3NwJwz7jeT
Y37T0CT9oaf5qkR5RJ+S+2Sq8H73DKr7QwSqt5Pec7zk8aCYxwpXbxB2DC2S+Ee56ZvCaLAKvO5U
cgXrjS8a6Ge6a82pXBeyvcIhcLhWRFso03S3AC01AYesXAYkDQFnDLT7uSvuhHZyT/yTJKXs5OES
xkQFBnQLHnZER571jYVBc+/ENUnx0vVWiUfWh6ANtP2P5V+nAgBqLPmghCm/lgGSSGtuyPFTO3k3
mKTWRkuRffD4s5BM3AgEHxKBrcpw3KOe6DePGw3KE9uzHQx+DSN67TVQuWJQAg37R6+rdcfOpLc2
1lrKlU3J3NXAro3bl1EKoQXfKMNDO49X2Td3O6m+uCbcQ/yJc9eNyP8eKTGG7aYJzsBKqgNUpXbT
Y7aV0DLwa1HC3UK2GbFYwKHJnx2663WU5afA6U7FsuuGkCiRBcQDbREkQIXxwTijBndnetxWTWwJ
jqXid8gduBYZTgHoM4SxGVisqhFgriG9V8S3xi/UXQVwhVLD/Bc3w3GsNRbn/KDP+CfiMXlIEar1
q23Y3rXHdOJjriQdML1MMr9YSc09ulOrCTQwWSn3TJgE17l1ybJnT7P8MR3kujEx4ziKmDu9lu+e
Htu+CGbYbqF6xvA97GnyQbAr6byj4Ijo+oljNYGCCdYuz5sWWuO5L6rp3FWuycnpy1YQdzqg8d4w
1i9ZWu8ZNDNwSGUC3j6/trI9zHyrmjajlYG1kGhb0Pmxi7Mb4A2sIepyF1e6ZXGCS0ekDP27Yos2
WX7OBeV0/LSrroMy1QwczDt4ZwwkUZgKuUCZoB2xKUtrHl/zftfx4xwrCsPrXD6SGSBzH6E0ZB6p
ETK34/guEhXtDdR1hBrxt2rFfeIip0V+qGz7MHA920ijN9ZpORC7dRA1ea6oK1s4CU0Hf5JZlK9e
SmtQu4C9pLSJpqMkEqRk6Lvijj7n5dkoHALF7VIE1eufIJbuOnYn3ykH7qlOlh8Cvt86pUpuQ96Q
s7d1rBPXe0+wTzXjctfUYuHPuC8hySpjbRpGf1QuVNLEwrs6l9F+5O+Rf1KU9o0KHhEmSHKrY3gw
0upbS+PuxkfHpHtB/DLW81Ye7aJ7E0nrZdatf1rMLhXrCFdavw360jyVpkcfVx0jO3CmPLVWneAT
8dK9XZUnciwgS1Mz3PZOP1zCiks/4YkW3Ec9PLHuzhfHFvaadppgS6FUvJMDNinMi2RS+RwZRsa7
7LKnl1R2c1qARRZDx2TLcAdwMqnXOCt2y1OjjBfogphIeSE/s2D4EbHANB47xzqsP+0BRbXuTKy8
om437RydsXESZZcd2GbekxXQYoenzKQypanISYC7c2xCkh1wl/e+J9BVHajvJaesrIfAB3fMl6i3
ivCneDNB3hlAcuDxHFvMkpuJ4amLlWaD0RQtxMl6bMJmzfQKx3xseca6y9r4GhL8X1tSjaTT6eko
F4mTVZtR5CojhbWBG2Nh/r4BIOlXJeHznTtb3Q76RrJVGvl3ji8BE3RCco1JpI6HKmETW9Uo75tg
Tn7aqHjJSIhf02paPJbyn24nf1qbwp6iMfZ2zytZleWrcKeLEak/jfQ+TE2dISsgARYgUVWQQpzq
LqHdU8mZ5S8ORrM1wWOCVnF850PB0Eym5cVMllCjiWfuOtcV7U4cTBhWub7r2tTH0ucDGoEIWB5L
yAOjdwmMHLS89ekhQkS69YGgbW6CmNFuDTtj21Yt35nJ1LHlVEKbjXsw1ZCdoc9660rvyw2neIxc
nQZEtaO7J6b1hR+1rY66FlJBJbtdlpf3om9fErTFeXRzWs+zP6omN4hjztdNErd6dxsGt952XovS
q3NLoNHBz6QZrVVj2PtonqHE9JG3zsqGdFjMQRss5nORWvm6p/SuDaBSmCL/mYEvsy9TjANPZmO7
pdqMjXar9HQBTWok1wBUtNXfwYmoXDAYTRqNdogw4TB2guI/8J65rfiO5LSSUUPCo0iPidbzw3Cw
htfSEOXhyH8YQTr6lOLFmy7xyL6o7m7ldCC5eYx9eY61rZttyoldQ5mFr8AZ7h3qz1bdJEHbwL1y
vfgPWbcd5L2dhQkdYoPGihPyervFpxEN9SbFRbHSp4BSuykjdaSocSYXDgOUoK+q1/Sq2UioDMVi
F9LUShP1G+riSDKF1LtXqMlneJs+DTW8N4zA6ROrmrYRDbG8EC+DyUPIf1wI8js9ox71v7/435f/
/g8za5q10w4An7I5OA1gYVcwHYlyJR4nx8S7Y4Xp9nlOrbxOBapi+K570x+ZJqlvog23UZNisKPP
GC7FX0vD/641JIkVMKQZqKBGPNcbYYDVKL40Hbx706lfEP2ZN+xtjLUbGWNoUMNfE67MelS6XHkF
Qn4nKGfVM9g2GnRvO+po0xlzrrURrKUc9FkVBL7I8cxZYcg/OlTf3ECIhNL7uQrooWDPr6NTrstH
nHTFNclDiq2jACpEv9Yb9aVxmoQOPtVYTxVJzdnuCZ/V0xNyZU9RsnVOS11/citiKEb8luCT3Wc1
1wdt0q5WDB8tiTux70BUvpSG3nOgY5ssORE1woquCbK0Ujiyh1p9KJK0L60rLuUcexu9sWAxcGIf
yniN4cI4isC6C8Wj6yWmgsn1mhchvTgdR2iytFVHfHChoTMEJ1QfeGegmn/zwky2QylY4uriZtg/
KRjprSiZVTOzPslAFj5uJg501sTRrotOSam+FaMwrqe3xmzw7Ln9ugvonJlwSTNh2fRx/ta01ceo
c2inwhMmGlBDJvrHtOIml4zuLRzVl2gwrdvGFpg12jhWCrBlibFUDIElLT4ihlRROe6Ckh6ASnM/
zeQD6vHVTMx/ykJhDdTsQ6YgY5SKu3aPG8qtkoh8ndVTejEUzR1ffLmmimjbutZXmhA3ZLvkuAWn
eK6mL0YQKDLyl1zGS2M457K0fhQTFyYDo72p4CeAtn9StpFu3ZEkO37dVV/Fb1GBE8TuaXT1imd7
mB5gHvbxMP9i+oad5CzsqZ8IbpBI9LMTVGR/CK06AlgWJeXsgxwL0E9aQ3/YDvbiEqM4ablhn2rB
S5ZZvwnP3Abe4LdthHJTizVDlGApXqNeqzZvqrHhHHFxLUmWp4n3h1zB36Zlka3ouVsxBd4W2OYx
QIypjzGs2OZQJVqbpM5uJGdduyaTz9EIfB7AdTgBqbbkDzfFcRNC7Tpk83Awh5BORGix5fItefuu
CD0fMV7glWkyJ5K2yHYZ96u1YVWb1v1XcVtgwoIeYPPbTHmXIZOE88Y2OV7pncXT16TePp08VDkl
zlSOqJeJU2wpM3DJauh2jSJmIwyyL4H9Xk5YhMISwVAjuMOY2bhmCqkesNkb3kp3q1iuzGOsD85a
daX2iKfks/Am53eilY2cC/uUSqcr4XJA08j5V2PQ3UNs5agSnR5jolHaCgectpJhZJ7JaPdrNBka
fYv5p2yd56Cf83dXc2bfZFP0o7qgmjNLm7NnJODFJ6d7FQ6uOQB07WC0r5MIaWS1bOcALL+7GRF5
flwL5U+/cSahfmgXh0SoMEOErDC5kVi+lrXaqRe0eJix/KNKFwISoKgLs9STpGXrpwE6ga2qeE+M
rPF5ettzSxc7pnsYCIPAYTP248kOOISGTHjtaLJ+nIHTqi6z5B5mVMyli9KCBacV7rPrMKIehkOP
F+6n6YMfMdvyNWo0pJI6tA+WcLsbVTYKx7pR/nDrFPr4zkDiuXE54hVpYzymYEYO1RX3GAOsqCWb
EHJ/JLZSdPFaFqROmhE6Q+Ra0SYtdnTR/MWdy1yJFfRpbGlEo4XN9GWv4CgY3Pm7qOuuTF9sf3Qp
hAN8Phwh1yjub5VWl08D/Kd9P0fNVmN88OUu5c1dmnwAJXb2uYW8SQPMqauTCrYrXrgkVPvQYdZX
j3BuFnAyEXF+trjsjmGVNMT44r2hp89aO+2DANL5WGl/5iY5xPMTJ7pT68nkaLbdphAkY/AEab7o
60tOYmCLHARit272Y62eanyRQxC7y+2SSHfHXT8P2cNkuCWhvGrpQ1s7WXUz0dsuwpnVOaSo1TfT
mM9rbL5Sc/o5tU58Mkr35IWNOGopfsleGDtXNa+tkewSJZoz2AiIjIOFI7HYjYQ1ye+Ve92yjpkd
YhaDNzZJjWxe713cBoCy7pnfhWFQpZSbr93cYTafB+aRICXPY9Is51MgxujB6uzNpFAa2icKqpAX
Z9Quxwp3rRqQE41z6HV5622Y1aF5nMfyD2H13qi+OtoY1YidoMM0kzU0rCA3rdSE0uP10VYaEb+1
J+69hQOCotjebxYtp0NJpSK0BpTG+RKGcDOsrdH6QET18JW1g5OccKKWwEpCY2nkWhBUznNE0Q3c
Mr64cBy2TcX0vIM0IWpRPc8gRGZBZiruBzylzNJm6A/YDKdjAISJ+mt00NDzs3isnmzrFcqPvq9l
8lT0DJO1DnwmAW808PlPZhrRqZ7GwHeUTT/zKN+bkJ4HT+Dj8WJK/WJsgwmcgNCsjWcDLAB1Hw+Y
dpwyUhwLQyOo/+w2QW2XhGLwF4mSomfVRj9T++kFVe0bjCfXL3aL2xzi9KMD93Ipsps1ZtqBjAhB
5H4VmVI79OR/9Zk6HkqCDJ6KWPp17EBXh0B2KaBZMG13TvgONwZXzg2E4dFPc2qgPLMmmD7g1Sik
62zxDtQbalviAtNClHvEyGz0N+waedho+2Xs0gEjzziQ7qLRaI7urtRVRjgIKA//G7s5mVRRGvNm
0J4cy/mZgmq6TzZDMJ0p76YnbBNX5MXxEXqv3tSdOU8zkjfkjLBjNQN2tPhQRrQ7YKyRrJajL4fh
roq+8F12/VTrpo0RWDXIJnvvGuoNC9g7Kf3Yj5IasxxDtO4RDgR8QptWot4hUt1Sf9KJatonplFQ
aKWxtOFRKbgGdBPDb8oddWAeE1vAmDdbtKVrlInXjjqGvsG8V4c6oz0of8LqjpbdXOHBtEdV7qp2
cY9458qlSPq1xxRCBkvyCmD5SJvXILc+ktINzl3dUM80Q7OXPXjlAa7FMisoFFcMxHfuGbjlmB63
O7PjGBe0MOWNkeZ025r508aLih+NLDy4Ze2kpo4XOu3lQeXjPrZhx9gW4EpFCQcXrtI6ChODhgkf
zQA9SS5zF7KoUDqkE2Kxb0MKbbomxT1HOEDRTgnGD+axadPfiOwOMBvaDAYOc7lyOuyD4Kglw73L
/38xxwaKhkBCIXcfgEgO5m1IduRq0xVUqtwmGDLDydMqvIkDFRGptern4d6qKF+nY+lsGCaNyvlX
LDbALMeKUZV0ZNV6sXTp6NQKNc5xChZQXElQEFoTPO/hM0ATggLFkc1JbVZ9FZzwLJa+GcpDyKyL
6yuvfcKgzyIB5NNJ7e7BHWzwMzOcL+KXJE5/NNeo/b5XE+6F5FmHz7wLdZLbNDlcHUnEOEj4iHWx
vTeTv7aRHcomT1/yOAIq5UabGggptWAXxYbOjJ3nIMCsWlf0rYP218iRVqZvx3Wy76sGiwLKat2e
ggkaw0jQZdXk3j1BkgORNzUrJvfKRnLXi9Y66cEDUAIghtnkLSUUJKuXRQxoEO6nWZcANIpsLaPi
o+K0sx51/CYzTt7I7j5FAIzHq9TGnfoc1A4fszmHdKHnHVLSRzLP8qiYs4G2pxeAIf9lHIJDjJ5B
ipNpStdOSFYYAYFcp3spMFiR1abeq1o8V9iqyKRvY1gvBxE77llz0r+4xn70KPJWIWIoxvz6xjGm
8mXnaKvOfZgNngKF6z2OcM9peX7h5E7/VAeo0b1EnuJQmAYPUg9APqbq4eh5fo2j35RRZ6QrTtWN
413Q0/6WMrbuVLSeRZkwojBCoOrA4Tx4qisr0spt1P5WCsBDD+QVT3JG2s4qcKbhm60L9Q5fRsKG
+5SzmWEKywsWmfRFltCYuLc22GTAiKPGmNpY+7PJQVPmXHMVF9Iwij2uL2otAMQTR4gXHQoSbmK9
2dHwASg+2VbYc8jlrupRascyRqUBnxfIu3LaN0ZJP1lE0HEh0GAaKX3kd4TPpmCy0jyXPcCSGvxb
5hq3LGxPUQTDagCizFDLPYbE9KGZhwD0sK+ghlZYbjUaE6B6xGlfMYXgojUsCTazfKvqALePY1I3
a3mCp2O8jjaU/ApO3mr0XNg1Edm7nhuuQZMkuwqYjwSKV4g1fMxI7YpyBDLguXuaQLZOUsuDlwpm
GrwioqIUsSeMTOaKAEYt6p1MMK5TiF2P0Qu7grUpM+PLww3oVC7Ycnj/ADWeBy+CTE4DC+fhl7Qa
a9DK0OwtYErf5VSeAG7m+5GLK/Z2Uq4EvkNpP8ma/QCjJ0MvGrBkGbfUPQZ/2KlwMtrVv9EkQFaP
tOGmig8tlTkc53YYu+5ccx9ObPmZW5EBhLy6FvllDCmR1K0ETEHkrnsizbvGAN3/JrBI4pD45SDs
z5JWXe4PA0r/mkGLzTWUY1Q2H2MNrEaomr2KMT0JpsY4Nctga7qYqhhmP4JaPsh69S8Wcdxu0aDG
f3xO9W1iMhPFiCOYQEtuVoW+6u324c5ypPJ+WQDCCv/P0DyFhvprjGig48hqqazqVOTYW5XJT2Ra
8XNVi38GA3jYBCAa8oxNwTQJynKeiqMKU30F3nJwWTXIDK5sEhyY1KiNkRPO26yX4EZhr6xqe6vK
nlscvLm6pXYvLt3tTGsnypl10wSSQl4Jzvn9T8+SsiJm1G6mmfTBoOVPoR07rILOXeYNNYWhZjHX
mrd1PLK/uwWQzwrHhpNbHXKrtXfL4abZJVtbnD8SaLOYV1I/KeGBw6o/xAZZjSbxLhxcsHDnOFbC
F4qkayy+YHAnxvfEGRWtlI373gjzVmRmvjY0UHG0ifVuwKimUDe0q8QPlqGMmfi1SUlHhdsNkDuG
VgcW8iqasMGzBZABhbCPMZvSAPzU6SK9xXzHMLIfU1W3flQRzA1yAIyxxAE9WRgMnNa+gjx70hMM
jq7dB4DPSenCttiZ4T4Bcblxy/piQxRXIbQ1jMNsoejGK8sNv4BU4MmuIaEHlm/3nrEyOteD31lm
uzR7airW2Nzkfs6N8CA1/bNIvW+isSNYEmNbN/W+Xx7MwNOR+iv1Di1m2sRS9/OOFsK2/6gAyGzH
ZNh3r7RjQr40k2M1TR///XaxhMZexSkOeif7KPPmMrPPwlZDogJd7aJp5jO/o6W3WzIl9lZD/fP7
wtrSzfqd2+TxdZph0Z7O3nAQ3m4B39WUJVoNq6EXt0dHdiQEXK/Yu0wI13USXyrOapd26Mlfzpd6
0DApWfSp5hAQE4EpEcXpJazTF1ZL3ui2Ropu5X7JHWgVnjOTvl5CDqpYVxnUDk3N34Egv8tg+IsL
BiB8Z3wuGyvdVgtg+BYaGTqVlp/buXiMVneIe54YjPJ7bkNQj3U42lltvmAA+KPjPpuZ8jWTuAwt
nqRS9oCzbrnpLXQ+cmyJHXPhMTXQehSCIgisdBIbV7Gc+U2KRbwrs3QKGZB2zCyht7r/GD1PnUb+
qbox6WbmSck0MBbuYO5HTZw8AzWxEvNtYpTmCyj4eZn7lnukmMQTJHln0/rgPyvcL4G9jWGsccX8
jjY5yv4WbJvwPcWghzSoWFt2jAKsOEPbOMG0+NFbCcWzYLdXJjGhVWk8QwZRq8H6jgkQYNAVK6b4
ZzooD0OfThsq5zBA3DWnCNZZHFDVpjFxmHXDp3rlPmkHa+qA34fjXZjNsA1HVmPOCiKZ700Bcwcn
Dj50S9uHyvoRAmZHx9h/lUfnpEAPNemToaxSbGgMuCqvfZD9u7U17jCj6CCmaRWT9mg8Le+/C5lz
PWIXE3l5hY/zBP/+o8qnp6Rqui0wGArt42ytUwtJppAaB3OD/ezVTYNfWZZg9DxzW/flbrYqEIQt
xg+a6oTnXAz6wpAwjZNUyEUjg0kKEGoM7GlxqrlU7+tMvw6TsUcwIGThud9cRSkYNJ9GGog5oz3m
ZHr0Bsvo5GFz10jX2dFJlHSIBIVp0UiQnEh/GdsOnRQsco7myCpPthaiijDPid4fwC3QSqPDx9RA
JbU2UNn2O4rcbTNinqdYwWj1BRuIO5F80tNwYyzS7vGAYTICry2YFBu07QW4mrseztvEA3UQan5K
i/RF91L86nTA4O8M9G25t73oJ1yA8dTCEI3Q75YArWtXSIlhM2xEHvwGJruNocPJt23vQJ0R19AJ
dmrbMhYpHbxnrgg/YrvfxdKquKdgKoRfs28Q2ZiBN1xPMNmN2KRy0NdTVF762HzyMm3au79ZZzr/
9wJIZV2jwFmB00l2gGlIofTjwQl5fqLE2hs5JUKsXbSiuoxSkhsGfsz7XgR/lhbIquDvQ9X0pSHU
Urx5G3qCOm4XMLRsSIvSCet8qLD/0KuhAFZT8tJWEMnD6ImmQpjIPek2tsGdJUqx7yEF7TD5NxEv
y+yRAZlmersMmO+g8spdWarzpMajkXMkYeoc8y95uNxsVoYh51IP1IhXsWVEn4rnpkxG38jSu0oA
qRAy2OWLM8KRhL/7YcBYgGF9avPvNOjgLLCupi3JocHJKPTFQG616gn3Q0PuPP3s0+HPAD35UKKt
6pn3p8iGZzZbuBSLbGTwCUFNeE8pHFnHtvWpW+KeCKjdMcp9YHwMrcOaUI9XTwcJNAP2WUnlHQVZ
DcJn3CjMFtf+lPDqJRNNxr1RB6t0bl4Qa4JtWs4fCpwcrFi2TZd9lskn+JtW/9ZIqoG27/5xIPnm
UocONoJ4HtQ1HHeo1n7qJGypBHj9NtPSfUfUHjDw1O7nwWDUUI4Wi4oLmBSnUZVgpKy483FjPIfa
v1zrPLycuC01R4lTYnJ0Kx3rMKs88efSTcn/jMw7KHIZOnNHp4dxjir3KHhM0CvWRVvIi13rbzOO
ERIbGoya2dtXybifcokL1vG+pVfSR2NN/6bE+fby+iuLB6LKZn8p9IQVHuVtrcVwKjhQmx7hF8Tb
VbVUwPXjn5ayhE0Ta+VqlCSlZINj2hoBpcT87Y7PcHBSBbt8OyPVOMlwH2eisphGGTHhiimTF2fh
Ck7lcQo5aIfVZ2GwPsqKZKU75gd6mG6ggWD+i13IKYcBY3fvoBCaGVCdxug+2Hm5fNvrzFPXwHNf
6Jv/2zS5tokxJQhtDy7xjEn0j8Pm3yh+CU3L3hJn+mirtFkn4zdVsuY0U6HLo07W51dxJkQhvLrc
y9fEYnZl1J1GWR0ZGz7jTNz3lGCJgFcCjs3FRrYVomd4ezGnXQizk2cq5+i0SxX0QqdLPstafyfM
+dJyheZWvBVe+NPxIQzjZXdGnFmazfh9aYR9dSSbZxTILQDBaYbh7XQfaRVcNLPY2zyjKwSyUyPp
K4117TkavW8Xhz9mZowydkgwc45/kmS6zfStwUBc6fp4N0wL9nfESK9Nl+oTkLrFQ3TZ7+zoPv1W
QA9qWpISBlVOtg0WcJPMx/Ok0yVgRS/QKmDnEpNFKlmFtV1sEtoKrJY080TZzYoLZUWEaRMWZLoo
Aku4r4kgWbDo9TbA5+paMPmV7psa+CLMIIfZgXnVevah66kkd/QzRoq96yjeMhTGZRF2079NOWGD
ca7MGjeopowbidNHfKzIs2cr2+OpozDv1wnKF0ht2Knzee1irCkk4oPXfjGlOYs2WzMGu3dcYVMT
lZkiUSAg7UcdDAuM33nSIhn6k+7+cVMozwarOoPMaBNI8tu213yX26YJX2Z1sh39gsNlLTNqrcqP
LmjB/M6MDXhaW87EpItB3pbN0Wp5PBCkNoWlaeBsOwYGoe4DTGf0SWHHqDjN1Jg1A1kexdfk6l/D
IyCDx+IgNnzWjlKGP+FQHFImjXboXmTngZAtCM6I5gu7DOEWjnwGVRjcnMEczzVGorKkt1Q/w8a5
JYyWqlA+cODeIQXsY0cHnE9nFJanbW7Zb7NQ16xyuGYQIZGC72NNydWZcRuZNCTNrfkxtRz6I332
Vf2lJh6PHq197fTtTztey9D57cEBbPWAQzyXZNgx8/vEEr1eDni1mb6NtjilWv4BPwmtNvVL6gEp
dGg46bPZDR3lLnFxzLLg26lRRbX2pMkPYOSHVlIQQkgkyNdujIMkU4tTRvvWFRPCRmeUmYUZ/PTy
2kZs6lPOrgUU2Uy9y9xrYNF078iny4jaE4XVJ4a3hLYDwjSjuaF7+2Ho6pX0zHrZFhx6t+ZMfbUq
sJEE5SbI3G/2wyoOeUzYZ1i0fvPM/ShICCJ4WLuRvuYWZXVALYv64Wwk2h/Tk7kfVPFfT6LMuLLn
7A/LEjUbZOW7mpN66SZUa5b0/Zh6D2vOd5Vp+WUXkHQIvGfVxm+hmb9XsU1BfRGhjuX/ItmcmJbh
NmU2T1wbpwwL0r4pm0+poN4JTkNVSR3aWGJV9IaGizIj21OlT7elSoOcxaMyWXSHZdOHqPSIWBYg
3qB6Beehg3osuu6OceEYpSMChZ5d2uYxxvR8LcUX1ehcuRlfrDrM14UHBKUzHhiEA9oB8kdVbAnX
41ueAA81JUkn7xL2wT4tXPD4cUXztEanFCIge+h7O8U+8fePqtTohw5gU+nDrUmL69ASysqeckty
7A6Db93ob1UefNUpZAGbd0irvIcri73o2g8ziu6WR0/oslvUyesw4bwQk3rLTfs3GX5cM3waXa6a
Mv0RWeCtVcZHxtMIl0Oz5l7w4ObNfgL+2smQUdK1zikw9fR/ndBT2BHAE7yI3KFrPbqBcMxo2MRl
2+BCQTv15iRqqWS4TYHzXA6FhWFlO//H4x3Vm2sPkqmcvq4raZAUYKGzKarULO8Ze92LbBBlw3Y4
YS7AGlNYj5mUGcnlFKov8C/eJkqTuI/r/KmgTThnWVvFo/0gNP0rdTYHjXN05/XPeVFshzZ7MpPs
X1Sjor027vwvpeFvVQ3jvf2Hi844RtFwt5q3PJ1eDWjKKxeIfuD9sSc2dF3FiN0uqfVy7+gMTLpe
SXy42NUQkNfLqmav+hgdYHmIRB49TaNDB9VMfy/rsLmOU0bxEBEODC5Z1Hftooa0Ks0OBSKLLm6l
ToCQQq66LlH7LffdtACPw6B2Dd58Oi1pI7JYaoGC3BMzNIj85e9p1Owaonz4+dcyKPk5G4d7VHVo
PcbavOZLjwajxp2RdD+C2A+e2qbz+RRA3GVyjlANQG2bbJnDKfRq7aKJkdJXrFFmzPufjSg4VvrS
RPkxqwhpDDR4Nwp/i0f5nNZmW4sOibRKsXZw4VQaWw2fwmgO/ipjxJpn8up6zDtn587Hi8r5kRFF
Ip7g+N2zkKduLtHEpuzVbiNsH1aLQ/g8xc0udAFnG736KhXMbTsAc+Q+KgAIa/HWRDwiRTYe57wN
tngZmbuR81YRRx2g2wtcX3sNsR9FI8D6jsevq9SWh3WN5gFUYaZ/cXJYPRndZfobgPB5VzvxS801
eMDes9gWmaHjBTRLfeuY/IhJEn8pyp+GhKa7zHBepDnfM+W8xd5bXuCHFI350UHY2CW9cYw7dTOd
4qt19WJrxPMlMG3GIvYyjm7YBqEHYuJ9Qth/ruL4b0sFuMbPDmmfLZ4DUM6pbR0p/I5QFt/GOo/5
g+sHU3sy+3A5qdKuEtxzRuiXRPJOa726TmgBAdpvO8rvUqf5Z0zwuqLW0lkRrtz/kXQey3UjWRD9
IkQUULDb5/AsPSmKGwQpkvBAwRTc189Bz2IUoZ7olvhM4VbezJOSHCCuJUtvVB48g9nkNXCxx7p9
fU/ujv1Fj2/awHhvyVPHQRbHXDCIHdC6O1+TbvpxDOOqKwN8M/CvTv50xN7dJr9gBs5wKTLANqTI
DWwd9B3uEhi2oW0Fr+xk6l1FawGPj66/8UPeMi0CDLXxjZ7u/lGOHMYiGzAltzxfYelj6pofZM/2
OiMHj77JW1iK/s72jaeAaUlmXo2JQB+EIAptwZpuuwWxmUFgx93wtV5Me5OPpneobAw8Ja3Rtlc3
uwJONvMQPo5gLi+ZhzUKkR2lRqcHYSafndvVJ8vNn6PK/p2t0ToMIuFBn3Jr5F/Bw5Mb11EV327y
gdKyiiLTD76GtJ/fY3Mi6CGo+22fRzzUs9LFpmvamzW8sPtg7+7nOXhfUcBlwAeX4X6JCnTj6SZk
RfiUt3GxBd6BxgzxkwouJtH7UBTj2VlRbAvB6bI/eXADdlpzTfFn+eMuSMKu29PVlW0X3tciFTDF
4Aygjua7iW2VGPM7gF4RmbbOCwlcHukaFjgB2187BZ3uURRjxL9ohesyc0T1VFSk9/S/FKb7vjj1
hFvnYOf2WoT6i9ejQrfEUZPnFFPbQo64fhRXP9/ZNj2BjgD3aZG/ei4eDzGaEO/6dGuS6qEYx7ya
qXxTnqewkPdbRhW6SNv6Y3mq8Dpj7uK7NxdQCGhIfZe1wc+X00M1MpgD+nT5o9H9cp5RqGpdgXUp
HdeV+w85i7NsYRWQJrzaKW6mpDqSrH0l30tHq/QPLtCoyVMvTc6bjnovNzlpxw3wMxyAq+45YTvd
9B1Cnf1CGzH6u8uGeoJHECYquE/dQIfmeniwZMPGbv0z++rDpWbQmvsDgf43py8UwM2agriiHzcg
cdTWYPMW1+tzyL+zCiYf6H7IQNWebYAJ49rZigapKNPNw9yMDxqVqEzM4K6w5ZPdWOhlQ4p7ICpP
Mn+MnS/hQ2o2ZjiiNpJuhsPTnjL7Fl09AMSPo0x/KHLdNz637HRN9uTK2EG1hO1oEd3xmD1Ly3rI
++4rzYllUSIUEg/Cl+r5LFoke6sKJAo6/IafSqI7I/J1wERLDEYXYCaEBAhDuBZFbwX7nO3kfqA2
oX8mTRWm5CRfqYF9VZ7wd46X//iwg7FNuiiFW7z+XAq5fySKMzVYDRPxkmFuyr782AFoEccc6f67
U7jvdcwlrOqCT7GscLlhoMJePkDu7i9qPvTCQXnLLI5KTdQszxoeii3bVlWGoHmgIuB9I0JvmdSV
VVxmqCGlr8aG2+sYt95k+0vk+M02WcciHOdF+cZOBi2hpyOMnbVGPoeL3hgeRXl4No+VV18AYJMI
G6JQ1sEjME2kmUVQ40jvy5bi6kcjAaNqe9hT/YEluIwwXVDxqr23sXCaYz89qX5h4cGLBaHoipuT
ewgBxK2Z+BGvKG2Y2vzbEWBMUftfh4qfO+JU8tLOuFdoSjEYh15BcBEJ25nMYOfSNk9jPg/rzOft
li7hfZ7hA6TyWjLobPh7kDIYWQjYQBGdnB29hWhtO8EbcjVfANOLz1mctrsY0TdVL0vkU9HOC7Wf
8+DVamz/LvNIkPKM3sgoGujLGJ9rZBwSvDlbJrShXPAieQ4GLLH21JtD9gzl+bPQ6gLP4aY1U0UU
9SvNEq15wkLT8wASQwb+9ajGjHvb04h26Eq5XqKn4mR4+CoRj3y5ygsFcZSoB4aGBGr5GORHuisM
27iohaEymLd8ujLUCuuaOvp5cMEbIBVfZOGcc4OO4ZJhwJvznHCniE/EGYHDkx3kiZA9jQOhoWIe
uQhQl4PL0xvDDJ/r2Ojn1knobxpeGzIeD7k5/qkQGlO2mlurwve2oLbGaxtu7uUownXXh173ZEZB
RZUGgfiFe/UG3gMmahLxlF/am9Hl+QHKmyxr3Mld3qa/OkmOiTtPe9lEABemjiBUC/3KJZrgQlcx
2/K+g85GEVUuz85CACAYRg7p3tkPM/vYLCfAHc1kwrF2E7rhAdQ0V8py/CNYPJjwBluinAzNMvw1
qVQWCeGnvBcxOsj6BNLuNna8hwmEaccOh3RMD2ioAulCiYLjZ6dswkfcqaA5EEN+WmK7RFZODLa+
bODHWqBnu7Su9upWMtXW8Fy2mYLJbEfpT+p29sGM8r95OdyQd8cKGdrLETwtDJSAls2tJE6Hg9Fp
LkRKDjJiKzx9m7Gi3kFP75WB85VvzQ73h3/JHPSYNHODvfLVoW36fD8pF49Hsjfoxd0xflJc1jzq
gT6Stiqto7eoGSOoxHnFmJNgkNq3fxZfOeFYUl1IOSUb4+/BGMaTowF1wljBIWcRH2687M9Qxb+4
Ul4cqj64k7Kj6OupIdlDQhQ7la6DbVRCudZsIe3WCZ56QdUFJcyzl9bHqj6Vq+hZ5/F3F4RrDsEx
a3rFIGdQp02PmLXc1R0/teGKZ93Lz7nq36tlsrdOHzukYMP/T/BuLSjhqLmr0IishQPuWX52LX6P
fEYc6KnrNTH0M35FBLk/SYaPJxx9C9Wu83ffE2xH+oi6FaDE0b6B7pDtGpaUZPXfweC/4xqZrcg8
dSNH6bAmyRxoMKO989PV/ModoIRPu7T568Cu4jiNwtzWs/2UWUzXNqVVXs1VVzTpeVH9cJQuc3hF
FtAo5U17dcFfs+qPLkfkgbDZndMlxS6bYSHBCmMcj0LXo9xyJtLHeWQwZdm0oSO7HFIS+9SRIFei
xqM8czEyhltrE12bNPVtZezo3WjyhZ5Ywe0hW+6SItaMHOsMrSluIhv22+ribV4Nw20ZeTulwL3i
5vrrLY9KYXEYMxj/g+og9fQXPXufkMHffZ4tG/M3iJlKwRN8zTOvHmjz0LWgJjQxRzMdwN4ujfyf
eMpeEpyIu6AfD36CGp+MKIFkfmvh/cQtiOGauwRPY75ZJsZcrH5gNKgLmROT3EHnb2q0PwCINpEN
YxjGg+ljxvF9fbX8DgmYcCp/mXpi4qHBGnxE0pyn5FF4zISqxOO2DF6/b7G5bwfP+22c+J/rtW9u
iX8pXVdTxvhokCbbun5xbMeWzeVQnXQuUYBERCPthNpQKdD+C9+YR2pBq70aqavWsIQZWQ9ZM79m
C5lUg4TyCG27mlte77M/IHHmpAMIT/qojQvc+WD49Jl9lIoPlmOByEaDA+g7U804v03DWBwKveyb
hdVygLLMghNCoXlJUsTO3MUF2rUwdVihUImg+NeIFd9ZXUu2qfEvxaiXi1AfuW8A7Wok36bSN65F
HrBHHQmCDN2XE8mGGZH8++DQvui1E51dcwPPzcDxFLR/PRykRoAhHQf7sk1jYk+q29luXb7SQQix
fu2n5EM7qbMgngpinq+BlRH1b3sJiBI2duD/nUY4Ni7tipL9GCRv7ldzOoCo51wcMIRtzax7r6TF
QYHERD9cvM9ayd96dJDhOBNWzSZ3x1cgNO2ZtqIf5afRQY7uu4o645bALsYcQitH+55QPJpLCGnW
YB0Va0aFPYWpepG7AaEu5Lkwg4owsOFRTaa7Okwc8iXxWojSVctxFjq0BGhEoZoPTE53kbQhBvRs
+Hubc1OsgdhRsD3D7zpqURxc0/9gRS13GTW7G9gcr7S+vEtMHKE9W9cxPsLx/qJPlGLjqvqTjdlX
iyNFCFDQPYw2wF+fmUuzoqYjKuv5z0ajfYhHKzsukfMTcfWmYHenE8MOA1uwtSQGbzok7og+gtnx
+umOiHF+nE2BcSE2+40n7xnl6RAhNF/0YCi6gtbJPOe7rpzpHrVrxGBUfFFLQkTlNejuzEh8Gnx9
r6T8wiHzSw4Rf7W9iDMtpF8wMVlFZDlobY4ek1Ia6JO8SJWNTE6RLvf5D+EaVBsSz2WfD0ITVsND
1prPwMzWfWN1GjrAmdzmKOkG3Vxam5ieuQGQFyxW87DMyYfowDDpmJ49y+frte6MuBe1myUnsUDB
4RtW4TMrp4BKEaJ4khtCZXwTxf/X2X901pHdzpcnVXdkWey6571etpXZAEqy9SUV9MX5BdgceDSA
VAZcK7WvQ0e492SUVyBMDeSrpIShZcu+auHtxViaJ8l2LhTOIyT2B5ePiXARjgiCqK1f1KeEbvRz
HcW0vtZcvUveqY7+3nlIvimQT3aNXrdUaWVuAkyAnB3cFJUVfQHBo9I70Fyq8OuxGueDr603Nt6o
f+kDFnQy/7Sm9RCJtn7MM5AWIKxScq7h0tjH2WMuGQjS4N+Jv6TH62kbhbkfcRp6jo85Gacv1y/+
ro1QYcd8AYgi+QEtEe+oprgUjYEU2XM/8dlsTOm6cBsW54o0TEWPppxjTPt3SAKwPK3kF0HkHECJ
3A+CocrlTlXahMVbLWCFU1Lh5RHpn7S+ZjH3UdIVLFNmvO0Emo6TJz6trHlu0uw1iTGZTS5qFc89
e8f1uhaPk+dX9yKlxa662KnAWOKPbzOl7dydH4Q0M1ITHE2IP7shwEsHS/ZYW7XeqRjXcODZJ2cg
1MwnECPzVDLptXdmQEih8vhxrAl3DEMMHSgNOSAX4VQKHzkfslefZ4D++QhMo2ccggCFsg3G4TgW
VHP5+Nz22tW/SU2EvuCxu7U9f8A8rvn04RHe5SvNbpHVhxcXMQ72VISpJULCRVyyMwLzuT0c0yam
K8s8mEPDjiZLn4ZGTZeSi1DNvoBb3DlCnZRf/tjYd51qT3YcuAfEu5jsAs58P8/2iclXTmXDP9uY
vpjOzQ+jpjhyMs9uNjs8aWYo9mb9xIMs3UiXrGGmqmYvZ+O9yJr7hgv9rhjSpzSD2Yvdcmeu75fA
nBWxBdFUERyHbngZZAftVNKFETfmJcZyeaYXgeBAlZzQpz1uI63G5gP42N62aAqbhbQJ92TulFX8
nY7GcnTqdtfMrAfihWcSTXr7JAqC0DUSysKd+z6j7r2SdhaWQ4wdAzQdiwHK9LyIDwUWwonHZPYr
1a6v5u7sJLPCZlxNhzhiocxrUiXty2SX+dOwIMhgXqQ9CfNcZRZI9X7xrAM5hQ68myE/eixPcDnn
STiNJr0Qlc1Fl4aKwZT+0Qa7eGzbdNk4efqO0JuEhCw0pFtIf5am50XxxdvUS+LtipH3j5YbAhlE
Sij5404EVqBxJ1I71QwuJb1bSQabmTGVHcm461Z8HrZpZ1+MNAAG+fLVxIAuzZDbdrqXlKmw3E2+
a4u0gyg+C9t87DIBv1O0a5H3d6qxLCrpu9s1lm72Tws67qFs0+pqOFiHakB/eipvEXnwtervGVf2
BmNH88JJthe1R4gltc4t5Mddmyi8UKLis+Uz5Yrmxjzs4ZzxkpN977aJWK15RHlwkm0DkmApz+a1
+k6wESZFTbFSbN4V2XoEZtadhF0R5g69YkN/9Yz+MGB+Cbs4e61IO22skR+Qf0qO2APjBOq2y7Nd
0VMSpnF5zQU9i0VtZHtQnXiJX5O1KNuqeBkU46zZT5i4c7NAjMWcP3xi3OuPRLtTjLQZhAlvag8i
n581xmzWH72/TXrH3AvbGbZTj5xlWzV+gfEtGAr7goPO8so+rJbVnVq27xhdSFq2eGnFiG9q9eak
3F4BQN5R8wfblK3x1jNy86x0TosIfnwJ9X2VsTkX3jOtPrlBy03mFB6VnAhsWb1syZG+VQhiUTVm
pLpoW1N3PQLGCbtaW7X5zfTjx3Xu5G0Q/r1l3LJuaY4SR0HR8poJAoBnWO3vHqEitETslzEWW0LC
jNNVbpfbIY6PiV1DjiECv0TfGJ3kNTM/tJ8Np8FF4kjUzzhj2e9EV93bufU9LahJ9OCaMxt/ncZg
Nht8InJ+GdR4pwYvQeZPx5Awz6NNgizUCUaGTkzgvM52D+281fZ31DUnpem8XKgeIxBIEGPBnB0J
9kE1A6SXYZZO5oWxVT1AyGLrhzNq2/r6JIbZ3VNmZZ9EUNGaQaFNx+e3TsECS6TiYu4eLeouULiC
z37F37HbMHtdb5aWOq5k5W2hfV2rsbb46GfsqMcltLTXhGs2hlty0xE47+8V2NXdZDwOmqx8A0KR
ddRUgMSJe5JXPzFprqz12dW8+pYNT2Cc3gzHyna6piEZVYBn6UL/m++8JnnPSUeOH4u9wf4unf3T
krx3TaWPZp37aOzTI/T3IEz95q9o2rc0WVsni55UzkiRZCaOpUlKbmHSY4+YXTvg6ZtG8j4W1tTs
C+0BZ9bJfRsZzTFOlcv/uQBf9SBatLiO69KaaRtRhylvf72BR61qPdjR0InY7OztFswCtA1o+KID
UsBWjfzFSuhcvlErolOrU8rm56baoT8SLEpLSsM5iwq0dM9dhqtTLvlhNgOkHKV54g4W67Qs3/VB
/kLv6r30RHMCJrT6cHjSlqoXRw1qaVNaXPmLC+wd5wZcfDNUmX1iRRt1EBGIscXbuozv5twAEmqq
HR4nEHf9M3R9bDRifJHLcIdbjyOwbi6+B/ECr5y90+UrJGN6rw2MPqgXauOV9P5B6On2kR/4G8+K
rNscPdoevj6qOOLd1P8bhsQ4Zbr4/e9/YLXOHqt+rM36ltvEj0YKQCq/lAcezfhH3QgmTBNU26io
PpMRVQDmjWsSK/Fjt3l1VnmuzqCyeD0cnC7h4twIMpMlM3YnCyBB3a2EMo5+B5aZnNY7Ewb0L8Z5
ujf/eZl1sSX6PRbWB1zO6DZF+xh0DndDRakabgIajZaHRsH+p3+Y+dvFbCraD1j0/alOnV++b95W
9Nm4bYbqBqn+qzEqYmjW05KXMB9SntoJtgWS3HLnzg6tDxPNXIwKPvojYzGhDzzYPiZkRUm24ZIK
I3HNPGCWV0ty5OHeoZe62veG+KknK8ZsUf+LVn269twUCcAJ7iygm4wqCCk1brWt6xbsJUuQlpLb
raaLEXcXRmPKFWcUaOmHrCKxigNRQKXjgkEf1VvOEb/PiunBKpOJISxICAfPzjYociKNI9hQRQkb
YfzXvIPlsS7DYy/6INxyiGtSWRM+osYDYSCmkjjJ5JMUj0DhsfBafR30Hy+0KEz28JiWyX3OSMOq
+Jh76Z8UszuGB+y9QZDPh/I09AyPpbqzEqTfaORnxpgN5jwiphC4KN373kUzsEbgYBnljKGpu1tm
Bl89ChlfX+LGysUDp7PhIRh4hFQD/3GR6PrYeayvtRlaPqRXZBOA+7ivA5qUT3lQT9yws8fRhx7u
LnwhRscpz//9UtrxxWORHsq2ITAz6EMSuwddl9ChKazZYFOkuIDj0nGCf11PdTe+2hYdMLrPZnrS
A4CMaPIsZkfxAv1hk7bcgTlN/cQdDnxHK2xeAKXHqfuluuTXlMUNo1Z0Vr68s3IREgDvdsKhxigz
SdgDtiu5xVJBaiNj7MjqkH0z3H4nWzPsquLUZ72+lNrAU9QjUjbkdFvglZRa+KC2qkvXmTW2NPGv
IhV+LHn8rPcUfDMObVBxWtL5sUYNvWw3J3F5IGVHV4kuHr0SxoQuajR5NX03dBztRcUuw2Uu2jrx
SEehWTyULG7IPAJlqbmglbJAgAS07rk4LPwJKwg0JI5f4y9+153rGdRlZeK+ll5+SCE8PXhlEo4M
favXgQW2Ik0Jfu6Ko5nKs9F5dJjruTbUlF7yTyxUr0P8t58W7lFt/KeVNSsepw9z3xnvy8bY05IL
+2xlVrt+vZ88Fy9N/GL6ErGsVsXB70aK4lDdtrUxNaxUQTGUMJcin+7GCP5tazXkMXKeOZ7VHAOv
5hOK+oQpOGwG449xLvgMvTiWcYZvs5VTf6XmrLhWDRgsv6OMW2XuDLwnG65sDR4T2EKkgGj0sLzg
b2/Px5m7teAwtgyhdq0RHaioznZWNNvEEyZq31iOD143b+KUxjan0P42s6yazfUQYdcmVz+4IKw1
OSIO9hWRRYc2gdl0GyzeH1ZvODQkpNN8hU9zCHbcc8CMwlrjQFs/d4S4DDhVhBtZ73kQI0uTioKI
jdcGj1VFZqT816PMGcXwDBa1hNpe4xxu3JOllaCKnkt/MeBbt5bsrrF2jotLC4WY7DKFtwrinHBb
ce7chg7cTJ1GrtdJZnkPzjxw76wBAymHnmiMktib4sx+M9PG+BKdffUAVPKfWAkmPbEY1c0mQFXv
pG1KECOfnGd+T4ghPfYuFSIrIFCymb/IJTJhqzfcUBp98Wr1DabGIGhLAjWPrX+oX84ubT2Tbsio
vPTCxemkKBIz1rlMgG3mjyP5BnXttpjq01Eu64tgMj5bbXyoEcjC7LFganzxFlMgiTVuy/5s/Ccc
cgTGNN6lTFF40ct94aXDU+z/Syu3oDuzTY6x1ZMNxwwELaKuH5dPjDV7vlckRNbF2ShsCzeZhfuE
tDH3ZbRfikMpNQ/ujTzzn129NC9+L0aW9fjdksZx+MIFDts7niPmwsQsfJy2ccBYQ11DfZ06yH9D
T8P5Mh4sO+pOuWkmV7N5UpNoSHnUR1lidlM21DFU/e6GnKWRfQWNkIFTnDzTIyjkbukLote+jjnz
fUjKjvbCOF2BjD7EMNtQNgruwnEvkls5MIgZ4I0s112Qw7qjn7X6XApT3URmB+dytvZxrot7Yl3V
PmXtmTnl6udh3xXV6VvlSX1HxSeqEt8W7jwBqQNgPOjQjxqZLKx5ZIS15NKBygnXuxwIrffqZcr1
d6coHqyGsQsB4TMXddUvFAA2XyyWong0bx46LywJNqltwBTdUa3WKuj77Ey4dKDb6V87uo+Fmf0Q
J4QO/2iTGM+keirc2rsXA4a4hVNF4XOOFU2XXRcc5ULcdV3qW/kMDwIuVuACckgLx3vBT0IPMJ0C
KOnDgllD3KmCGE7ruB+znayhtmp4XSUJppx1bV9xParoQlNGQOYY7Edaoq8yYN6PKs4/8PY+Y02J
T1kPFcP3zRXH4NpIepolRov0b+NIyIpCXcAcIlqDrZ3um9b6bBO+EzAzx61wVnslye9NNIi3CSTk
SXdlSv5YZHTlEeKaAhRPgAYjl2Q0q7wioUTA4bXWbhVGJiaQsnbF2bSWHKYeayS0IqbluN5FEhqP
F9kPJDWK0EbnXB2RZdjWP37qgqQcF3qjFlKBhTgVxaSfy0ps/KhPdqpW/UvuTu4msp2ZmlfJ51jm
yy4DVH4LLMzFCo35YNQemEkl1QkUZrCrRDvh2U89aI6R/xrbKUQQX682O3apvuzjd6hGh6Y1b4lN
2sk1AJY0SXGi9g3lccRo0o9p99oXPYso+KPoNPxWmmO5ZzGahrEaulcqJAiVE5IdQKEfMoDmr8St
pn3t89b+91tBrRQ31cIN//styTmyJ9FrsuTpiVPXgcd6sBb+NjrCnWXgXFSVt50shi0X0fUxNbO7
buHS3bh9flmW1jrEnjWfFpPLcuErjf08hk0jxvKTGH+4tDr/xWBHcM3ZB+TKP5KJkJ7X9MvBH9fJ
jamD3kXZPPNVo3YwKXESTwTCqJ3CLZp53afo/GNqybMDeufNn00Es4l4gM+LsjNw7j8BML4rTwlU
n+dRR5hfDDa/cZX+yfpZ3WlmA24nIv0ju8NQ5gNEZEAUK9EpGrv2sF6tz/3ITcopcTFh00yu9BNb
1PJhjqwKOZzV+gsxLX8TLVil54XMlSE0FsSqHUJfU5s9lCUbgcJd7v77pc4aDCelBfckYCuBB/8n
RyikIuC562z98N8vOs5o/czygiVwAYLSCIztrGJ1wvuzx1wVbe3USpin4KMFS/+4BM2viiyaJWhu
sArhXJC5BC3Bl5iq5wPvLbdE+BoQ8NyTV1aHBH2f5pn0lEFAROOX+VXU8V2pS/vcus2xkcV8/u8X
FKvnaOSHsUgW4ZinATL103nPaQjZsGaSwvxy05JMUmG4bxyp7JyKwsDRwynZB2V8DCrGEHPoLBCO
6hYDjgsr0uohWMuXSpnTPcFWZh+HGA9ufBZ3XKuJ7tlNqNt4NTTU/TnLeK3UIo+ydqCdlvlp8OM7
9jrjI0HW185kIzHRT9rp9B418b7hmD0PXC1S6oQXp31eYKrfq6m4ZWVG/2mAvtMHRnCeXIslddw9
WSKZX4F1EiZltgGXVt+RCcHeFNnLKViYGhkRa/qJ9iJn+JK4ERjaN5YzEtKXbXdB+lT3nXSfTWM4
uzRZUFiJF5ZJDlTJJJZrweeJESyIT+RW/qRcw7fZ6CjKarX/tLSwZbt/BLhd3MHrL80YFjM+Re26
dywIsxe7m47cfXP2i9j8bDtKzpPHo58jGHqdnV76NH7Dhzc+8yWrsRo9GdpUR8KG5n1QBM9EhjUP
05UMygAL+7VijqlehAtzyEiK374ghhkTTNnwmBc7ow+++BggdVU17SQ9gKhmfLYFbR6ZVVhniTLm
yFjfdTGDrxwt52AEVnnNuwZfh6PZ7ixDSFmyTZg4tbfUHRqg9IIjiYsPWuOi42T1T3ronKMlzGtd
5uNTHjXyFifzXUx33tbEm7Ozy3Ekdr7MdElk6H80n/LDYhAx5pNdOeazrNvQBU9XwQw+l1X0Iqpe
XEA1nJqZJInGXB5CR7kKWGw7iBXfRhDczxZv5OzApqqaCLfVLPegosqLMQCupDBbhVgESgHoz477
m1eZPDfIcBvmDEHZEI+WyZZ16qiS4w/5yoqouJhJm3BkRsM+gHu2jxsJvtlondtU4KvoleCHB4eS
mcmdz7rfwX1ySXsWUahMP9LnrkhYvdnWY/+uK+tzsGbjaIEdQ2CBoJmTN6ZIK1HyZQFXfPISterq
+Xg0QQFvuogUEnT3EPWBjACBNLcZPRw0WFfHJWWlXvBj1sr9Y8/EXTUo346n4Vm51muPZxv5Bz3A
rdh+1IoreZ25oKVrQIN0gXFnm4pLUk3tdiIR+QSS6ji3pVzDidhfDQMdMZsE1C824H6PqaFd7vuI
uzGBBXMf0HgCEIJRA5Uq2jaW3EUJ52tQJi8ESEpGESP+O+5GaoXotJenlqBp6Lk5h7Vd9NSkGBTY
CnkY4+Cjgpy3b4GWZSThXqhFunnFuR5j45a6I1ybqS2Ogea2Dn+LvX1/ZNd9iXrEc8pg95ITZVf3
1sn7712nCmQ1ypGYH0Brdd2LkzbtOa+J23WrUT1JYTWnNaKY31erb72UUNlQMSLGRlJkJN2qNfCc
mH/xbj/nRuKd2sBHhJxGVoo183eVoOrzbcmb2Hhw/VNpUTStLQy13D2KfZo4E1WBaJ5pdW/Iia31
XFxjsJ17uBytUeVs0nN3A2Z9l9qLTRGbla8v0q0t62e+TSUrWX8hb+OeUw87RkGz9cYeDI/oNzcj
rRd10UBqZGSGk0Ghc0u4dhfE+r5V2AUZST5ENJBQqmN3D4rz3XIC/5CXGJPp7ApEc+0SIF1OEwM9
Mk9zCmu4wj7WDtNwbEb1ONuWe5bw8e0m9VgZBu+9MOHIyIaRbFV8qqp4lmn1NHjLeRmIgc6ajEFn
7sA1tifIPMmlPJKg6fYSkCqG3uBhRRo9dJbvsQnygKLKiEippPAoSviYzPod2kdseCQU3X+Elkhn
zV9iyK2jPfabYZQBFQUAbYTCfWnFAx5sHltEy9/oYYDjUMf0PDkN9yigZipmweq2xrGdLNoZSyec
zQWHj5KkmX3/M5/h2fkmJqnoUXLRxd1o7umBuyykobKBoMMacgyTIfj4f05lDo50/e4p9hh3Tcoa
12geqjpZjiLtTqagAikrQWLbAYg002BoFn9L+33wf1iOMXiY5MhLbruEgSszIXlvjk/D1xz1xY1z
Gy92F793XTHdeXHwmzm44pk1MGoawKdlN9dfVhPBa2D7j/nrzqlYTjaL/yeKgwee22zPDWPZSc3X
uxXeFyVX5MbyaT8qdWZtzhHh0FLK/tSn7HkTj5DOSctscAxIHpw3TQs1dytCZ9x4d30eHYmVr4ko
0JpV7AxcqYdmn4E4kdIUh5hQOAC95AHx+eD1PmqvptQUisjzOotFEwdwPjIFW1Z6HhUT7xR1Zxod
iDfmInrwS+sZbi4jsZE/1iV0Pb/S9pWFoMEI1H5n6WDs3VZ+RI71aGRU1XDEYtPIX4M5OizmeQx6
zqu2ns5GmX9OLesrK7F/GhqqduN0zlf/sEVXWuhDyjm04KCFTl9dqC8cadWnAwZmqzCB7ZnEt/jF
/sp8Jo2WRX64GIQokq58Z6oxf3V+TZmJ/m9ct53u13KgjmScVqFi9bmPC+hGgJrM3UIUaRuzgi0C
8wE1p9uVtU2pmJ1+uB6NPcpvnrIkW4N1VFMp2NAb0TpT2OPFGnWqLlkD4MLG6JBkNYSYoGFf0A6g
jSHyY51S9SHvTnXDXS8xm2O/EAIzJr5Cy5i/5s0aiO8/mHbDbqlw9LdQdbn3ke9zDtJunh2rHjCo
xuQhYn3MHOQKbTVf/Ywrnx3TLtOCrCSIcBAi460Q5vRqB2TG1J/WzyjqwahzlmfIkZ+crgx58/Ld
FBUoGO7zSPHDQyT5OOPgGxY+SX627akFg6/YnlN35snR5y+NCbOvoKohoeFkaH9V0SA3xoTEXKOA
RuOM77iL5C3ABG80/0BMVxwUuGBTFKCR3OKVMq3HRQ0nlFoYOz1ibGsaP1ay78RvaS/HhoF4Im26
taX/udZ6QtpiVZG0DTsnY+LbsmKbzOnBFazaiE4mBAfVH75R6/COZgWkuDxFvQM53um8fVCFS50W
lK3aXBjNFkm7r7cRleFOaikqdcnrIlOfCCcgPXp0qha9RTJzYCT6H1dn1tM4E23tX1SS7XJ5uM3g
JE6AQJrxxmqg8TzP/vXnMa++c6TvJgJE0+DYVbv2XutZiYiXfbUGZVYxkb2c7+jjcK2UMBgpuNZ9
mKPonZqRo+P80uKLozszHaBOcFherFMOCWYsuwQKqsEjpfPQJqSIjdZLo8Q+bSceKD7bQBP4J7sY
/8kwX9yhIk0elUKu7mEHdE+uhaUglUAMiq4/uG170+N3uwZI0nTWY24V33qtnkOVvsTl/UDSekrw
l5Z11a6wm0O8lCfbRsBMP20ICPYConOahEnPHhyIgmDr6he6re/Y0iAngcB9pGfJbBth2c5M0EBr
mfWS+kEJD4Pi4NFpkr+LFXwxzbrqvXU30THmQWWnW+R0baPoUwvwnGKPaa2XMMEu2yTPQsVP8Nte
4jaDxP2+DPmPlnZvYdE+koODOBWkTESzmVDl9BE+HeAxNd6qLjphuPUNhEoONg46qfql0bGPCO1q
SItWirvLxxLcqORwzySehIF7ygOKBKJ0CBg6NiEWnPHLXKKbahGRiKHotlJi1DHj7ykFmaNrLMPZ
SByEDh8JVy7tGbKLN2F61jo0KbGOs84SxDrqDEENAgE3dqm113BENRTGDCsdmV2MBAFr3Ojhlj6y
z9gQSYSdnlZ5K7tftakN/suyo4M4coxmWvAxy/Kj6qS1D4pHYIE3J8y+BcjdxFneUJ4wWC0PYiYO
NMNXvQOmJ7ugPOiju+WvPuPkNemVEOO9FItLckr2GMnuU0cDZIXAAkdiEGLro9RzDGbhCsoK4w+N
xRCgIqJtde+OIUq+edPijXDh15uNhqCErSLfVSSFemRUsBkwH3fa+s5aJWmw3ShmZbGnTt02ek7/
NhHnJQsuKiCPtp7d/VL6TY/0GKsU2qeC955Tm7OqJttMe2nt+TJM1l0hWO9l8D0i+yHN+2GSWMKQ
YGNqttmxmGtcycK9WuNyooAGr5ijdUYFCR3pTWKbqGtxg6D4V8zpC/GXAHYjFo3FwYM8YlTAAxj/
DLPmaauJMIWFEFi1n6n02ZH6PZl23X6OZsAW9PwR15xyl4eeB/+xyJ18V1ipF7gcKDgs8b43lMwo
LNnJcd9kbfC3K5DwBo0EK2gt9E/SEJgH63ijIazICQ+QGmU5sVQDMyj5GRdk1qYDjS1RAemipX+v
FMIC5PsOqKPwKe/dP+y1xuY5ihj92xKNf3gRdrszBqa6TaK9cc8ydauQwMD3HiwbJHuMIZpixa+g
XHhKZMRGYoIbiONTNSLKMmZdYmsiLQnzcVgjMUsktltJL3EY0XqNsfaS9rCALLUrZyLKAS3Q7b0W
MlY7lTEszVX0Mk76Z58uDJ+bNt9iNb1a+nqlkdrbiDGYJc4UPYBy1+DgCRZ0WPKTEgTEdy5WjG20
V4uEQ+g0Db8NvRaNTHYKd+p1MlXYxpHiMVnbWcgSIN0PpKmaAi8poLJrCDZmTiEXAvLOoKG2xp5U
a9agKSBlFNEtVbwTEyOP5BxZ4frh70s7NmBq1pf/+9p/HwVKboo+jBgrrtnuFmcA3+r+CInAWkRA
4hQubt+qwPM568s4inGfl8U/Uo6isxMk6VqG4UheIEmRJsVgQk/ixJsmkyOmoXFeycCz1ag0Np2D
IMLK23lbVnI+l8xi1TirPci2j7olNVemeE3jnhyMaFxbuhaHf8ImWi+XmrHPqPm3s2nLO5Zv2v1C
Pg+oet9hTVm7wYyLQ9EP94UDl3Z0bKgn60foUs3DHCb7Et/AfZcCtiUEL/+aKsb9VvbskIz9Ljsq
IzziDzjHwEgX6SmSpfvBHFadG4wHVbL81ZuJc0OUx14gHS57WhRXrFBEzlud5v1+mjrm324uG9h1
MMTQWvyp2+BSL+H0htCmwdVl6saGQZ0grM3xuYNp79BZ4PxTaEcwKjTBJGYOioS3wdCD12WIXwOZ
0ejMmXjY/GMZOdyxxkJf1W59YZMVU4T9OYNtcTch3wTSoO+DpjXXfC9UNrlq7lca2SYTCZjckEsj
u/aqk6bjRRL5dRFP50GlaMzZCoswMe5KQbCbXHwD8dkOJx8k87nnoxiixGxox8R2mLvXxXF24iOx
Ij/miivGz4ahICJpFUHvVuFVJs3CnQ/IC/ek+zzJolMH0U1eYLaMJZKFOBeVBH8I6kvh+BLMNWf7
tdaOF8dCSko9Gc7NsGNWtCWm8Ath2niUxiutveWxxk55q5vUH9lcwKvUtmd1TeiFIP7gxnuWk9ob
jSJ9l+t2g0bzalMG0xrjCvWYeTYxbVufbTg8WYmFNyEkC6mkaCKmCuf+mpEW9g128BZtXAW95U7p
01E0jr4bF0BgRfi3Wiy0ZIvxNUC+3BURJYFSTgVojBdamrwUcAPGmuFUGnI0+f2anRmo8ElOo/uR
9qZXl7WzbzOTvqp7X+dDsqmLhdRsg/6TGwL7n2Co7UDQvoyRER7KPtKJC0H4Qr97V7eVNxM0hPIm
gKyBu4MTy5cTVQZGFMf+QBJ/mBujeB9Ybgxpqvu4JH0tyO9BCWyUHa2248B3atf1S5eOKfIX2jkB
sIivlBHSDhXeS25333LmWJxwVvMqAy9RyEBXo3656U5f+hPhJFk0fop5vhphd+mGsNhHsIYvxWSC
ZmpGEAyhw8xShNRmo4ANkRknSB8XwjAgXTUOYXJDX55/P+36E6Y2iv3SepqlWnVm3PH6igWcx5ee
g86h7KbgPsO98N+L1YV/0cCIPbbATTzb1ZMFyRJ2sGHuFC0RgG1wTLwmn/JrSAeZEnrZl7IavDbP
noqE5IoN5xcGtZo778OO510jCWTDNGeGD1vn555UE0cWVHtD4ettK1LqET7/fckmLd+nK0df5wmJ
Fd14meCmw4tV+sP68vvR/738fg2sIGbmIUDYqZVkoE1jAjVKoOyo4SD60OocHy85iOyEDPtcRvAm
28iu/chI0DrZq57URLcqUDmfEgIfZlfiba3WN/T3xcqGwIfXfpotUxwSLFGnnls9bGnxbVyGBpfU
qDXkz0wpKH/oPfc1g4nUB12qcIlh+0imiWUDsQUeZNX4nT5iNAjLxsdRiOkGdbFLQN15gWdMpvWg
CsQbxj0UbzhKszFsc5yP2whTAIpi5mxtV2hwkgXqhBql+sxI6Qydsf7vBTa1gXqd0/AQmT/Y87t9
quxVarvQGJ/Sxdfh+RyIAr8oc0qRE4r3ecL3tyjkOaPY1qSTYjv7GNkEaJKiOmVMxjwBkb6ldXyp
Kc7zov9kLvGsKNMyMO9kUSZUNnIFEmczvwk6XnjONEyQ1d3NUQS02XrUajF6dfdTARF7aJX+NqDf
FUkPECjyFuNVT2wQVwvXtUEotJVOfYuXHGUNOYqp7E5ZqnsSBROtgm1XGn7SI5yXFAhK+m2NAK2Y
MDM0HsGR9Pjdf/NIybOE5fMoIVc09EEZSoKdDWC3F+e65q3JS5cWwHEcekRTTcDck+reJVkoZSAc
J+C/qcFvU2VeEc4cZlRf9lTQPjfIATenkzaqBzfMP40g+pAtiTtzgDqiPNoJ161zyWITlgSEOh0M
SW+RCvgZhA76ORoiGVOLAN9KOEe0gs+5C7G0CoN/RGxdHKfzU8zNvd1Dx1vRi0v4zBQOs/G47E1N
Q2g6+ErO1+kXhlE9pMTJbqI+eY6T6Ucvwa81+E6tSgk8ZsGx0ZwvLVWIU4OvQsduo7UjbJrQPYYD
8lTzigr6ECILsi3shGb1QEbh0mTeZFQ/tt14cIiDY9RxCZPqXiJwiAYKwb6yGVwQwTHN2mMdeKMV
DUd4AR+jBjHJiJ+5TwihJ4MktdUfOCvsSrVxLWxSUdnHDm5QfOJoZb4AQ11J/blCYQo6oEKURgUH
UyHcmCi1Ijvxsyp6cvKGFW4KPO3b1Lh0ar3M67WKk46Aa+YtFr9zaNev43gvXPXkcibdsPkfmzzO
YBccSBbihtZ5GwAbcmwwPlpgb7HVJZ6w3X/VlD7FTfAYSvvIYsA+VnNLjiOn8tAoP0ASvNWz/DDS
D+rcM0ofWusKW3iCSWw3RhXSYuCrKpM0STLtigEF9wW5QFE+/NVjbo56kLgkkh/mFy8Wx9R55G4H
O/5HtSLEqshZQMbomwFX1L3FIDfkSN49Utfco/3360zcEqGHnpUIOqZVfUYncZCFzt2meFd5g3BJ
wsvjOcIfUnUPCcqhMRMXxa2/0XV1l1aJzlyeInPWzYVjKb5rOk+cIMjb48xQdgSl5A9WGdyEq7GF
aT2Ny0A7BLJC8JwTQkftYof0NOJIAyDEBcpJD+47bkAlARYEWDrpZ/JuYAReu0/B/aiBtnR1nDs6
/VYZIU2uiY/GMgfQLNiInv+f2cVKq8VyqwHyus1/0iLuts/oHGCyupdBQOubAN6wwH9Io38TbX0g
n5vmTedudHA3w+w8oRrYlZbC0C2iT7sSh1aQs2joHqiL49xii6mN0sC8yi9L4KhnNNVeGpgSc/IB
bDO6uml9dDAE4B+BCeyQsYivmAx0+8m91sAkt2Ts0KxZHq18+QlrcYIsh+oQeZ0yHHBpoPHT4amz
zIgEGO2iwaWSrUFwc3BpFudvDN5hNr5EjvdKqz9Z1XrE/MFrnaBtmkac+NV60ken4auSAXTA4I7Q
wY1QSI/J3GUBGBhBJ8uXXQJikicH/esmDPR3UrAc41KAHWcLAyG6kvZSxvK57fyz8uptCN7mkO9l
XB7tiDhdMzdIlWx1/lbjGUgeUEGB/jJhA3YlCnGtMUi/mY/LgGsiaujAiGTn9Fifw+HaUphTQ/OQ
CpMWsVWtqsIp2kvUzIPBv55sGkeBfQMjy3HogRTjLyNEPDjJOjnmqcUfMZnnEhqZHLXRD8zpwym5
WyaqfQLtHM+aezBAJrLpbnjIVyAPCxZqz5+F/jkKiog0SHZAk5WYfmPnqby6TKX1k2PQ44KIzaxo
X5tF8eHgNTqULH7u7Hylje6CkWHs2D05hORhLgMpl2KNo2OJP9mO+E9JKBkZl+B4DvLtEreEzdaR
tW9T62u984h0OET02kANDR89NmZ0XTpbDwu2lerXMa0fYoeJaYGg2pgxJTPP6Mw1uhIL9aY40Pz4
FH14LbJVBuHMaJ95k9pSIIokTQFI56eVc0FNtLOzgkLcLMPHoG4AL9+EpORMWPi2MPSouNefKM3h
ivaabnwTHp0et07S6d3W0S2OWAGnnMlLjlI4MMFWeTFHgocMeINbjyv/xNoFgvhNOQHK7h330PVd
R6nN8hgp+TeH7MIGrTlZuvrta6YBy01gawXoWbDKwBOTMF8SMwX4YKFYzh6KOzW5zFgMmmK1e4k5
HCYE0M+Sis5Yal/29aENSgJuTJ/h2K7vcOBZucL7Cbh53+rXinHNtlkMbNB6eaajsaKdxnZHr6Ua
HmvnQ3Cr1x1afOfPjNdIKJixRC6uULnSD5gHb4YZb4Q14AZLn+w6fJKYJuKkh95NbzdzX+ylRufl
oKRR3YPhduzxgAGplB4HICKFO0BasV5ilxzTYLw1lrbvwvkVQb/cBxHeF+S5VU9AXw1Fjr4qaWIl
rb8iJxI1lJ+JE30r3aQvRvJ9AmJbrJo7KsiLSyoqXnaGSOIQpuYNiK4VsMK5NviVxIbwt9x6WrQC
k0UWfVYJ2ACZMtlTxqFmcpVbJY6U8lQI89IUORApwMWbPp8ujZUf3ZA7aibzdWVBzLBHDr12/7us
LJB1lbT9JP7nOjRsilF/aaKB3Ejjr5O1XlbD9UlD92VatEeoWEn6gbydnptwj8mUfCfoAbIJqZEa
BcmAwb+McN3xuwoo9GrLaunoYH9fjH/hDP2pwA7fEMpgZyeIMQWEcQ5lgMnE6CMwaBjkTQam0ZlH
x9WBBKRl4depcW1vM3KpUXHor6dvwP2Ut3XxvLQuyBoFwMtwoXOc1nq4CpnhdqM8tm71HI/q0xB1
fapliA1kgbU55s5jYdEGU/CyjUR/LxpwAqM54IwaVhi/sk5VaP2LomzGfI7S2TaVRqNNm5iJ14dR
w9Pl6GzPkMASmCn0dxBc7qzEgb1O0Ko/6/q/xdTdg6sPj9Y0WV5lRkzNjICsu5n3yZKgwarOX3ro
JygFPkWanonfsP08dohgBD5CPjRicwl73GyRNbiOfjdIcQrNRJzIPrvGAacoSwurPf9+Y6wGXvch
U1BE2qhtaYJSCrg63OLeGk42J9J0SA5dMcWHylkSjwJ/RXY+IExw/TEKCm8Ypk9Mv1DCVQ26zlXP
vd1E205FBjTOcadTCHeC/mNiM5QH/RrtK04kUNFzJGVTVOEjAUHnGeGU78Mo2DGkGJ6XQHtvoF/t
+gYvfZ6IbTwzjkYTiV+Jcw2CUTCSKh7tS5cV9AiURrshjY0zwudiRzEfb9smvxC2FxNsynm9Bs8j
KuwrgzWUWwrGnaPM11oLKnp6AoEs25WT3ggITUEPhNSJUXZnVwATppA6pgQAFBbD9zigitAtML0J
qCtKMqY2A/DoiceUjSxyEJtkEUJYuJr60m1zlMog2p/MIb3lGjrUdnG8uAJ8Wufdi6x+nf7JXy4+
0tcKkUCRN9fMJSJ8gSpF8uu2mEsiWI+xo6fxxXJoOkzFocvUJYka+1AtiBbWc7NTDz/4clMOZ+Te
yfYG9Xa1D7j/aPNFO6MoaHwMZuXrNhOb35flfz/6/fT/+5Y6C2GENmzLcengz+AvLk89c/+kZUfv
KwbSqbEAcERD12VPjQASblMwIMsHtWvuh4iLqAzmD702TacIPVXicNhsIH6lh7hoKEzpvnSpoR+w
TIsrMO3ktGKgZvud0ZlLC6s7q9T02oimeFyV10Bo+4hhI1FOLFSGa9052VQwzO+G3dSTDGL3h1FG
xF/HBaLDfnwsHWlggzWBIJIoaLOvc6tgZSE3BIxTH+POqrDRl5QdsXrBLPEcTsZdUpt3pjHcqOth
kOtkF6GyKwqdmiGEmNEBoBAIz3dKKx96Ud9a7qgGOrnZuJyocQVabXBn0BrdBgLlMOZ+bRsVjI9w
R9VSHjV8yLhL0+/YvvZsrV7Z2UCdpbqB6P3CaPsnq4ABLMb4r9KGEOSa+xWUoGO6kxEbkMenp3BI
9JMbtgzR15emD+gBlcH7MnnY/ziYAuPaIm1/cIzwhLXQh5R8L2LAIFVHTAJCkLpkER4wKmDfS+Cd
RHe6XoDodBMfTfX9EHU/2TiaB7GOsN2HcEZ+ObGQ7csFoYorxnPozH4PqweB0hMCKkaLTsdCD6wa
vw/2SAPYEGPJuCOlMYz/aL16os5AjDIlbxnhnzB/rvOKwG2ZKRGMkZJs319QRTyMWttfgwVDc1BO
727KZMBdpgMa9XOQasyeSsANsj4ajnEqW5hpC031RtUnfQ0NWbG/plZ89411meKZSVr7kHbJy9Qv
R6NW1zK4d3DuASMob4AOXqxQH3h+ftI+YUQmEZC3ucb4umHG8QFNA03EMlS7MKGEGdaZHTxcnWI2
SKpP4NQelgbaHjm0ZkM10KTKehO58c5xmbgVk3Fjfo8TLaRBRwRvcWcoG6Ubbi217qcji+9GCxLh
0/wud5X76UTYXAq3B0ITDHylA8MWlFhtmlh7ChLzbzUHBQGvkzwBuwCRGWNrC5KDlborMhmFUqC5
jS+UTlvn90MVZ8Bjmx4qWODah0xXp35tpXaiLvzfpurvR79fc49j6LiwWvBplIY9nVWl7gynig8W
+Fie17XZFJnTvRLW98iglBhmelD9/zaiJlGDtpwbGsz/7+shaSWHYBwPpBJm41m1c+3rien3TVoc
bB1uEbTftrbecHPBmzF2hqM/U1gj3UXUhFQbhGCjgNuAbdklSfGkqvlNZvofg+AI1ltGcsSsppgg
Nr8/20gF57+C+BaIduyYcdTsJwV0uyxzRXpxXL07hK2TiFAp3qGOcLrQQQVegx7lUAl0e7TIonGZ
rKz5zNSgk1dGEwZ83ExrhnkL7aOf9gjs2UNNUliXhg5xwc/b6iyOLXL6uRQnIp6j4xSl1o6Z0oUc
pFFLlqt0u2e9sdrTmkW/scaETCVRA6vnCTtOoPam1Fxh1bg38YZy+grJjUf1t0raMOZzNLEDcYhi
m8nTwEE9Qb1AXwQQWxReFqR1sXDg4oIArSdZeaqeWJ2mcjrSN7kLgtBhyE8q+IpDR8Ki74nprvyi
6zoyQdw4PnQO81qKV//3hR9Y/feRuX6fi9FtC+0eiN766e/L/33f76daO1m8+eWhQhnlU9mHm1oE
GHgXgkxq+xblJm7r/23T1qQL++368vu1309/P0L9CSp0nk6/n0k2gP++Tf72eXuwWnFuIJFKVm/O
+lJjJPPL9eX30wLTNtF+wIxKa7ThuU3Axjq8TWUb4QdroHsNCw2LWR//+yHmuj2660/SHFl6Ye/e
xrBi0jW2ue4zt9b+e7FD/TmGB722KdY6YaMXFmQK4svhl+Czx3ykQW+aX8XYfmWLKL3A4XC7zLE3
T5zxDTK2GpiFS0jw1LjcFh0+E4MXejzY3S3A5ibUGQITgRjS+PwTTfJALBCaw11sGb1fUzPpLLrE
jy2vVVI+4l/WZO1Fk2PvoyVn9PQDzJovRs6bS1BfaNl3dRtfuTYvWshRuZn2cVbfLSnxQ2LmH9gq
v8SptniW+c+c8dqpYflKS93Z6Ut4zeiBmr0bH/qJjEmnMg7dmK1oOv/377C76jSU3ZG59VdXTVcZ
QOkzDeUnwewJgbkyVN+J5BaXciEtDOf1TuKmp/84s3nrw7aL3qaOGAe6HH8RPNLVsymzajxDlEmM
ezNEYbbi1ib706sIRHkMHJ63+t6dhQvugOyFXj5KUHDsDrLrwBykzt8mb9mLAG+MZfM4G/RJMS4s
3L0NQRT136JpH2nkt7uEN3MTLcMBqoAfNMjqdSd6ky+4HU80D8YUTLIW280+tH96UED3wIWdvVgM
Y7NE6jbBcfWYLb+Qn5L6osFZE7vZF7s3uu9HUJF/nUl7rXsQjL0xfZRR7mAP6++bqWqxexvRY5Qn
B/w7X7D1Abg2Nbb1hhg8R35HFoQMIor6Q+08iuXNsBtoZMsybGWZnRt1o6QDMq048Jpabh9Mx6bp
m8pToXEWJ1g6OiJF83J4YgfgMtmexJst8whSTVKTA+QSN5cq/MFAtNMtgxtDjh/FGseYN8+li6sB
8y2hmIk85s7ynjTi3IX44ouSQnNsETrFVo9RgALxd5AdBpAbI8aaaCfXbJaUtMx4xdubKMsMdx2f
d2fEJsR9L9HJnZcL0+meESVQTjcxsEeRqOwio21xTcG4oUwy44GzUkX8lU0NmiHcH1xiIJhkE/1j
vnUR/abOQJ/U2HjldBFIr7urOgeX4QRhYm5fayE4tOX4HSpaizOZlaii1mobrtCIFXEDa4BGr478
Pi3NfOea5aFo+29ZN/OJzZmJAzQzVzHjldDYpiFBZTW6hZfCD65GD18cYyc3ezJtlzpFGJ8dzXG9
iu4tdVzWMPYyzN+jQdMOrjX/mWqRESpHiHmWHwfirg/A1OWmAo9CTTbPe5eGXajVHjN7HjKIebvc
LoCrlgG52LDiMXLiboqqej+GwPU6+8h6TCsmTuKjHHiYMfBWxzpxmP0XhG2ZDm1iJ+WEoh6FyQNo
6PVdMSRqN0T4DhwOZxsUpTHgEjIgzNgzJoXVJeQHWe2zpJ/B5IFeqU4Z63Uy9rLECs9LQlxrX7IJ
AlHCC5NhHs36f7V7zNJ1gsffiwFC87VyCR9knkJwtq9VzaltihFlh53xFcvmayCDD0gAU6Q49TSD
kEjo0h02TqhPj5o5csdCSN4iXT45JExA4Yr2WnWyjIVGIoFyRNTWmcupp6PnEImI7NIx6I9BXEq2
4PhUrqBgokUMvDvMColUYESUSx3VlFoXZcugx/YA3x0/rPoZOQ74SwjSBJLaQ2QS4TQ7053p4KWa
nMndD/dk5NGFUe3ebvvXxNE/jKrlpphpRjR0fYtR/TgocWLXfR0YCG/HlD7U6MonO/t2JkKpOBEN
HGRx2U3No4pdhEk0h6QNXqcvVq7oyHkjWsLHILtDg9FsaFmR0Rfgu4rOXQvIeepRd7MKE0LWajCi
NQmWb7ThZb626D9I/LE8audH2rbeqBu3wi3wacvwpdRDBtr6nDKT20amjnGSVK2NLitWJEPN+wlZ
rWpfE4sID1u8xa7I9mKcv1VG9Pe8rKfugxXPiWes5UUBIEGHSytGN8QFMr3raKJRNAA4k1th29eg
yv7KBGwrCdA3uKOHXi8/B2m/1o1FbFBJt0vDNNn/MU0bSVVrvrh59TNKOEKT2+4mswUqR5d3Q5wo
nJvMR4ZPrWU0T4OWPgD7e1LoHpBXuhqD3txmXlX+LYg2MSdFdxacDRMKQa7NuFU5iTaAzxBNtnbi
JUO9y1X6E83qWR8KPC4D+hJRLWRg6Ao0wXhoUNSisnAIY+ovUrNvgDizs5kYj0NXPVitaR1HvSv3
tlFei3p4Q+ZCDhETFPzgDIYrfceAlA0c/M6Biv7BLXThFQ7u/GaEGZqTou0gYlAGY3pMM6lHrXuw
mTg6Uj6rnnhTHrdZRMxQItvXerhXbdJx9vkgocGnfR7slc5wCK0E6lNFrGG1sGhVHc/dNK3eNxiS
g05inxJ6t8s+xnjW0FNCuUzGsdr0K5dxMQB0imK8RvOKEe4HHzAnMT6KyUw52dwkPjdcFXFwbV15
N4cs+YulM9sMa0b4OfqixJ9IHg5oCuOdtYdLlg0fhfRyL6+Kbl8pjs8WlMTWXPpT3uk0nYudASRn
/TnkzVcdgCsYkluEtqkzVgfwuPF2GWFf5Yw1D3FJf4XTrUbvCPRiaIovnnJxTPX7vgxeDE2PdxJ/
Bg81ukiNBKhsGlDM7c2OFLE8c8t9jQoI4NohtUD7zvlHMbOrCye+jdI4NqS9sk3YxzGfYJ5O2MNC
G5ijaaO1JuwJ1m6lXUUcHJ0WU0GXZtPe6PuZ0yOTMAYEb0kEedJME4R1iMDPJXEWSNvoVlbt90Ap
f25I9NJijqtOBh4qKLQ/oTlynmLGwbyh7HbLkJ07Y8VF2Mn9FLfhLq+YdilRPrskeJ6KsYXgWqqX
ha2Rvrog9Ab+INzth6CFgktfH2XJUuJENnOcykaxM1PtCVjsdDNTiEjR0r0UqIE8xTC74ycGgjI4
qeqdRPcOaYpQTqx2hyCpvxvZeY7S543uwLOBc8sUcHqsS4zxLenW9GpcX7bMMWSaJox9qYrt2ZBM
DgAsYBkgrwKYSx/U/5qxeA9U+jWnQ0hbr/wzBG54GbN3zQH7UaK8omHmRlvOFMOhD1ZlIFTGvkwP
GsM+j4Yi/u/JyXadRpytoKG1MWeHbCTlnCo93/aCwR62mAiLRFNeVUS/qXa/J7dZEACwSRLrsyNl
m6oc7vPCcBIwlr2by+jPosXuOW27ywjPzwNzahxzdNbLaPJAhUjngsy+2HQ981G9WYiyPCToW06v
wwnAeI5CDn4XNhqGNPXk93bUPJBYPlIj1PMkLzCSaAraBjMsB46t7YQcyPAdYRb4xry67Js1m7sI
6BjrNNg6XSEU1wjHS5CFO+UPtfZDFhaPzsiGVqAjwAzL1V14bvaNNEAx9OzAhsHRyP6027I62H2D
kacNbgGvm/41y9nM0QqHpOjokw/hLiRw5jK5+TssjfAwt9OFDsLNMeeHLicmHvzsxOPi3M9apWgu
a09dZ7peS13k0/VhHcsAJjSA9p2Srn1iFOfRtJ4CM1SEEJCbXc6SK22H57nll3YrhYMQWAaQOkhE
kGkXkrTwYgiWPNMCd78uoDnzllEDeekaCN/TmfNrWJJL/wduRniUJJkz5yqQSWQVSydYoHoqsCnH
IZeUHRsU1nzMLOcbPkRyFpI+p2Wg1chQnzAyUlsD2SCSK20tIam+Wws2/bBAZVOt9CrbfK5ofclq
FlvDZiZi9OrTJfyQLOzmJFptW0wZEzcaf5txy3MBZcY17jI0DB4FQFP2yV3VVDF+HBgZJsNbz1IT
02+86QmRwX8INdsW5rfhyvzNLAmssVJ+jSp1TgJf5pC/W8IEDoEarNcaAO7i2ubOe5J37s3QDezk
SXMd7Gbwc6cpH0aHsQ4NcyK4sk+b6M7NssZA5cwHaHlBNhVumh/imTWiTPL62CNAJBpbZDdLTNtx
Bq8JJIePCrCPdha/j3PYX8FpkxFwRCgC8SbCHBZhkskHw/a7aW0QdBogDQE9WZtb2C7xCht9cjBc
rejBjCucvmaCXcElC/tgqLONsBkGnNSO1WVMXWwN7cgEAHHqJjZJhiTytfDmwTKRdo2PMDQ14hEi
7Ky2Mx9LOIZ1ZkA5mvC+hWqd0kAI2K12JatKMaKbZQ5pqicfGg0hGdZU+wJquJswnjIxltrWOHMe
oURXjosmi3QVUwyXtueUqbXw0EmpTjc5Jm4kp098D1WBab2St0M0I06/spkYBQVsnesBOwBDtamy
lUVgwmmGS7ktMbLu2u4fx/gKlHWyzZdWkWudY6wGGq+4TQ5ZjpHRBnXdRa4Ar440oRs7rwxa0hLK
futyYSEaEUsZRHeVlfjE52J2jk2yIUY8lUPqN7UL0BPGKb8eQos2I3HAGgaXVSUbjsyY0UKk2XFq
GGUqzsDFTOqZjgNgE6VCHG1Qma6T34eDfqTg0g4iBzVUa7k/4AJzFnLqzXjL6WM5KRmdhYCixhkA
DnMQHEEQXkjFfoR7/FlZdUI+ErS7rq7OTJJmw1KnltFkXgWPqNRjT9dQmvQu71rQIoyesuZY0Br2
gliwHLrZc9tq/VaPLRqP6ciWWa7kHInDCTvg/zB3Zs2NW2uW/SuOfG64cDAcABVlRzRnihKpgalU
6gUhSkrM83SAX98LtKvKdt3y7Yp+6QhnhpWSOIA40/ftvTZOz53eu1QLbfhxIiATABQh+78aFbD3
oDDSrKKuvwgvh44rLRODTjIlW68un4uq9Ta109sLg8aUh5LSMU6ZFVEujWoPPnzw7tXDS0Mbt4c7
y+7Ff+5GzAOB1M+9DtqhU2oGYapxK2B2aDFFPGOeusnmfB7jR8KhaKRSfKAggPbOa0/U9PEZtAKN
2pQ/KIooh06cgyksSBwZKMiLr6BT6lU007w1IShhEqQOB859Diz8pO2kTmzck2XZw68boBHn+rhv
NGsXldVz6KsPiUEhDTWA35jbR4vy5qAAFyXJWz8IMuV0sotNvSKVzYe2nGKriNAxEEiGmT2unL3T
2EhzU5orGtq/wHqYMnrZBX0pD/YIDR2mAUAdr8r89F3QGVFwjqPyxWu5Enmin4xpzu7kU2QPUz7Z
bkZnEyX/QmnBJ0Ffp2EtRmPcEwDkbdAqf61zkewoD4dQN9xNgfBhDflj7Weo4nQgv5sCZj9mgj1M
h2mDNfa1EskDLeSVEzn20lWMMJHZmCkK977uib8iYuO2HOmJKmeEkclEwLfVqow0fIKotdYkvaBc
5TwEMZApwZmRPGiKDJN+evpjrElwNJ353N4jaOyDTZEh9h88QtCqnJ03b4LlIl9TwzCXRI49awM1
PC3OQGLRQFK97G4sWlvkTkEJt+eVKcoinGrxPaZVUgeV/5hV8V5VGfteZMQ14yVpBxD+IvNmVLKP
INXastctQ9q6U7CCLFhvkfNecvCH60K7dQoLO1kwCgI9EFRm3tGMydK2Rjta1bQ7mBFMIlJtbREa
WbBG5U+oU8AkMSbDZqRANth6jFOMnndW18NuCtnzcf6YOgaqhFCOvPiAeu+us8Nk5eX0oE2E0rVB
YifhqnequKsirVsFOeuGlKAAmmZu9o/HTks/YNQBCkCubmkPpdG/koSubXrWU+KSqqsSp4nIBOiJ
TmuCrFqF5e0sMgyYQwcXAptM5LdEBhevRTjlV84bukQ44RYtuCQU3qLh/Mqpne4e57EomQhVZnKY
2E9rQ3uLVm1WW2M1j+eb1eH8VHoEHAj6xz1AlGLuq452E2zy3rsjzbbdaSrBsTt9R3sH/QekH3WB
AANkF2waX2WHIEzukEUScmZW3bovvRc2KnKn/IgMS+PFp+McsyXcVBZhTEqxdhLwNKJcVjoU6M7m
DhxzYtw0SnMRex2Vs+RanIBwf79j48bWqiEY85iAOKv6qMNZ/yz1PuVpsMFcBvrAhx/IiQTyYAZb
aK7mJ7lxb3k1WhfK6VsQMivsLTSiaL0smqENFnUaPNqZik8xp8LQHuHwq+klm+tjVk9+Qo5Gfaa7
MM5Jgt+1pTxW43AHZ0AsNYQMkevQOzdnfIGPzhyOGf1vbY2plSOgTZPJxGdJzBF8rxSygU5seo3b
HY9Vgs0xG7chZtUxW08doTHNHORUGGNIWHlJWAylTaBHLqS2O4XifpF1HZQqAOerBspsKWeGSnXO
JmArRpv+qO36G872fSypltRxqC1hS69TpXSEkOO3wWT+ci1zDznoEgLt9CLEb9hbU3uA9kkgY0xZ
7shd97Xr5EeDNWpFIXI92ADSU5FR1nENsSwHVj4O+oGONju24QeageJEnboR0gY4T5x3v6L/g19p
zy0ex1tZWpbuM/MV+PB9wWZnE5T+24snbWAyeVjdKhxpxQwAL+PoJkWChILiwajcr1GiXsIesSOu
O3tRlwMaBpu6Ymzbj8IcKD1pc+ucWkBVcKxNKIgstcxB8DTYwXawkTgacWVvyYg5M/DY2hK0UPoI
TOIoO5nmQc5xCbbWGVsVTEyhycpMiQ1WtOFg4booHbpmW0zpA0VT7D9IG64KdfR8bD5sEBWp0NiN
G0ZwUKOyl8FAFIHRDLd6Znd7KlK+qvrNGLLRdIxlD+F6TWnxLkw4bgw0DJ2IQlFNIXcXZi1SUc38
zs53OqTla5PO280p79dW8hAUVKJi9UBCm8vtZqPV0N8wIn9gQv6WRVRbOK+jWBqjbx1wwV3g9Dvi
FoKl707yhoLjojXrna5EeiTXbSNcxfHLKu+DgGP4gBl2BQ1WrjMjK1dRPzorYTsH/jQ73+jUbqpw
WnohGVl9/jjOwHwr1DRQnGhMEBxtA4wui9Bkim+C/pLm7A9bIryyAJujaUl7Vg3cuBbKPfitNJD1
VVRr5aa31YcBfasKKcGRijcC82BvPzWoaYmQi/c9sUA4Lla1hQM8dQeP8UoV0EMxbWJf7ukZLYcf
mcapuwMvbDI+OHF5q2bIuC01WmfNTQNFhPuYQABXL59TupYsSL1czwwMppxZ2JhGMAovNuLrs5uA
sLCtr03eZDtTt38kOu54G4+/EhgRycHbE0duBgEln9B/JnWUHhKOczRm+7irjWWsgZcSrhj31B/J
UlJ7aXHO9SGXrJ0RwnsDeFlzPblLdY9mNYXKWEdPJBu0b1qKRq+gT4Rpyd9gCvgaOvp3L3Pele7e
1ZV5L6bhTaYJSH1scRwKxacw2NTBMKDDa2H5qY7KAVpathDUtBLHR8kI7WMwhRW+QCDINw1L1UaC
mVjorAR5klJfSyJ/C6ToJdStx6CBCaerYNPTGrI78BzCB35EwdhdiwaLpX8iTpYWiIUgvtHruyBy
Xk0Q3TBY7BMZUB/42m4JtX7Q6QVvypHunjsYh467hHbKVCzGlBrpyNnUqrD4WzVdK6zWJArvIcNF
i8Jjl4PYyrFoAhcGO7i8GagfsZn0tNrfkbsEzNh/q12SiJxRfSIjqtZo1pZ63+wNIylII+vKRahs
XiBm3W0XlPEpCMVlzBikdjG9hYJupZ+2ezHS3hWU0vG3jz0GF/7v+lfGvuYGKRAq+pxZDI26niqI
MAghHbXV9BTjNM2oVe94m5FazV0WnagpuFu3pEwmSrrjxIaNy7Sq1NbXxlNfMmuSUOLsolq/CJal
rV5AhGia+oTIOyZV2zA3zlDTKgwoBsouc+fAMGsXlBLBb88MEhbw9lkL8GWN4Qlt9L1NnDLaB9h4
letu8gl/l61UsUWV+pZI3dwWKFwNPJNhx1UdW2dLw/tNeMiEYncgiUACY7Kr8UN0GdCa3PyIVXri
CHrQ0IcunDpWB2Isqv1gZt+0ehI3usXygvroK+JJb0lNGHZnWEfHBOtL1YIMsdU4PmrfC8sMVpo+
GjsVcfUOFtzHVZsRWxy15V3E57WpqilbV14GMQezVZjlxzjdhiaQS6/kaCgMS1vbnr3X2+jR0zpi
N2ZTFAgIThtT8SOMebV5oZa57JN1nZ/wkj+q2PVXpfHNLkYIgUF5DDxkFrYJw7QvjI8srcUydEks
Nxl1WufZq6pl7qiNVCwSMW4JN3RNzKkAbvC1ULGtquDVcKwPOoiwdTK20qUWb6uQ6+bNhABhorwz
DHFv2GRwZoYkZaN9h9Y7rUf8U8OAiMDQq0cyRhRHeCSbo9IuIDwimjsxrNDKiG9LG7kQPJs1jU5C
0FJdW3K92XwQokf7StDCllF4C64NWTeg9ynGjN13AD96SR0anyTIAj3YJW10rDvnqSn9GTsElsSl
9xPVxSZvxXdXVdBzAVphWnEXNNmyrVeEBBYE3HTdWFEizOJdU4XGCQdw1NvyNAcdQKaTO9NkJ5Rk
+9H1b/U8t7nrGH66HoM/ca2TjZyZfR5yij31J9CXzgSnHoHpEi3dY9PRv5s/Mlj8E4nbHJWQCoB/
jNURM+VUUJxmE9lQArM8ouFoK7bxCisGbeprVqv/LavFLhmrl5imx4RoBpVrurZruCCDRX8f+cOC
yj5FZY3ThsrdvQM7WhYIo+xhWPetPp0o18/+iq78ijD5tY7MfQQe/9GyzLuqzl/QSoVLn2Iw4lmC
OCvOxGsboZuhXrqpdXd43YAOxgiUC8V2MyDs2dAeibLS70c2K55tlxsMdBfTSCAHAty4gbBoLdEW
4XMIxQl2yo/+qJtNtKZzydDBvgCGUkfxBuAF2BEcNS4aVg3E/Ay0yiaAupZbOzOQstGZZ8l6ck0L
17tYSQ/LqS9SBJtTEm/tunY2AAJRMOUFbfuhcu6MWfdv9hbUt97PuYeizwEUAQcAi7C4PBqJfiId
FCc6+nVTo25Hw7itvV1BMAMnN23fypCMzpOcVehcFqNVV7k0mBwPtIedpzdNYLGAZepQF2JW7SVL
EcJ80Jt2B29XreDQkbIRg9g1TDCobiUfewBqDfLkHUFvaIuIQMFEz4mMZAXy3Zhhi6hmQjC7jZJm
yIHPXKKN+jAlVgbaKPVWmoSXDfLViJpsMwEjWRmVOFKx8tbRZmgxOhFgDs5LlkCUURBDrrntWlqp
AZF+K8wM3xGm82RjR5TuzM5kvnarjPgWpUyKR1uweOCyWN92Wu6zIW7HXcCnu61pMRVq2rZh7m8J
rN2FnY8SSU7VCunDDhvHE/XUkQMYiHIcCDgBBk4PNDcWQ0t7ljH7QOpmRsAABYtBxqfaTYxlQxQy
RQfqYeSg2pvAMnEMVKyDFsV5nEqv2FBh0mfFa4hAk53TZqC7Tj3ih5QRJL9BPul696lsjsiFQm2l
PVLrhO1Whs9wWNiz5s7LCK9wNc1tTiep2CqzF9mYJY78ibboVieJgqDpA6evfO8N8naOIGBnI+Gj
uWt99IwbH7P2wiyLI3sgAlVwgC31LnszKrzttUMU52AMNyIfvhl34DH6LfhomnwJ0m3LAR7vqbsU
d9oayISGm4FM0zIl0A4xjgkKeDmhzmT7D29pmvJH3bb87bjUMxmtOsXmGcyJczNMuNVIlt7E9ocC
vwFcA3+M7iNwoc+8zJrhxmkoe9u2dKhP6kiLcVvgStDMID7nqXEescMTH5/stcRnCBn6ezKaCJ13
qh3vYqISlnk8yws9ClUZgDJTUiMpsUl0JRy0VFefpLWQbkLrIGDrQrlhGmBB6MM67RiWgTAWKSdW
LeeUPolUWznagJiAyUQkeFDNTW/Fd1PKaEd+zkJTTs+CnNB8SIB3m8NNnTBVOIb1zPwWLMNGXzu5
Dywzf6rorcKyrhFF1xYwTObx0UtfBviXqyS484R893TwgFYxrmy7P3Hgr0jF4facemeVecWzYZOf
52o6HQGDYnvYwtCriRW0jGYVeCjqmPge69pDLA8XrqBQkERESmG34HDm2qeu592VLUWrqq3pwObH
wcd/w5EGOA/AqC4mZVkWa53CDgo+ncCKNXgPomih0LSoNuogRjDsIqCsIxb3ftbaSnb6pvZhV1oE
Ir37YMO4Glu84SPF+hW8/51xM7/PNDUg4aTPJszQhTfj37MQvXJSf0NJydm6iN4NFEuiKd7xNWxg
CwSkuYS3XePbqwk0Sy2m26av7T0N52kgz4xAYWMk+B2Hwr7APGuiFtmEFVeEkucT8Eqxjgb4I27Q
nJRmvpsgiWG7pO8iBbgQyfxllqp6lsVobGzK/sgqDWtAL1B3BJ35uCk8cJObwKZAEJF1DO+cSSdM
dLlqe1Q/mkgveUz3ZfAdjQmVttzgcUKCP8VZy/Hw6Rfo37789C+//tu/vKt/DT4LMNljUOTNr//G
1+9FOdZRELZ/+fLXu+gd6Uvxo73+2n/82J9/6ddzkfHf3/7If/tA88v5j8fl6X9/eau39u1PX6zz
lhntofusx8dPSPLt9TXwRuaf/L/95k+f10c5j+XnL1/eiy5v50cLoiL/8vu39h+/fLH164X67TrN
D//7945vGb+2hEbGNfnrL3y+Ne0vXyzrZ9vSbcMxLdOxv/w0fF7/1fzZIDFVerZjkiclde/LT7Dz
2/CXL9ScfzalLQzPgtpn2MLjt5qi++17xs+WoUup68L1DJ2wii///q7/9PH958f5U07aeUGMUPPL
F8NyvvxU/vYxz2/LFSZxO7aFy8W1XdMzpcX3398egcjw4+J/9RgeColheT6O0m2owUFm8bc2rW8a
dK3l5B0FSRAQt1DQJhRDFpgeDkL3v3thfz8OVKdV6zJLyOTCcNsQCYKiIfXOk0sJjMWVWg3QMzG+
d3SuINZ4Een0LJhpksCuTnbhNBx6B2G+35jMISF/peNzRC2AuHI0dOC8H6rJOli6e0F6SDhoZ7PN
o0DBQjQ3v4rkkuh0WOj0EieOig8UyG2Y8Dxax5JYtNMTwrA7tharcJTsXuZ/hbexn3+zjzaJx26F
pgW0qPnbrXYoPCCFOXD9IuMhldHgGCApDDmewlSE0BmVG+seBj+E52ujzBCksvrQDZzPRNkFeOqx
caoTlnVeVpVvlBqPBo1kmTrH+QemFB9byD+6Atvd9b0o2bgI7pK7RtE1v74hoBN0Jcbvk8vjojnu
4SMQF4GA9GN+kOujZ2n/aXBsz2mII/YU1VLrEWwmIy88tsq7ImvuVYC1ELgXWkwO5Am6Vz/TzjAm
lm3U6VxtN1pSQbiA7/jwZPxUhdGlkYRbNE3rrpTdtetOhJe418aNSJx94w4nG5y0pYKLlFxMlJDu
qq5gJcURGZcGM2+ulY8gY8cVxGUyzjKdF0cQ9jC/y872lnFn1Ut7flHFoF7Kgez2pvbOkHv6ZVg6
QG+7AtkpH4oG5Fjh9cOuOdkHzH8jPSB+jyRIlCukCjngTJZs1Ngmb6wG542JIHG+l+EmXq5PUQ3B
aaj1MyIhqrJtd+vqIbsKclR4So2QZ0PIdT83WqAT8Tkm8pNVZptJjqdhGl8oRVwqJKjkWxeeeZMB
XqHrN20cwicWgj1WPt8nDUGO851xrEr7W0Yhl3zSWR9jH0MtuvjzXTd/F0H5AtIHvKGAX/rtN9lT
B0AYxqakwzhfsM4DnRzwaTHIiPasYYb1TXLuLQ7J8ABa+qVrrYNfDdnvIltfgxVIUdl1b6ywZijT
a19cVUVxi4tj4h7zqlWpRjwLOuzcrt1cH/h6ua3axERyF1bT7fXQnGSMguvrwn+DynMkSM86XV+t
VjCUJ5lxDBWb64/4OMetOmrWrQ9PdVZz/mEa/X2++uP8JP/L7GRbNnZe3XCwTTmO8efZyYGR60+z
jKm3mWT8TO4NMoqIDXfP1+f/+2djyv3LXMizSZOZVQqhe+5f5kKAS8xBIkWRNjJyB8ZNcEgTA/83
ElK9cO+0Hko+N83fPy2z+d8+7fz9P0zB2PWaBu8lb9J1YNrHl2he/VtG+z+5msL8R8/kmCb9X/7o
f32DQ0YhJmpzCjomM1HvnxM7YmD757FwEHCGcMzSidHvMQwGyzpSXVyaVnLOA2//9+9ZuP/gpUhh
oeA0uNzoH//8poeyqQNh4e2IfI+wsXZPZ5SoG6bt+fWQyt4sAD3cChH8SOF/A7mMA+vb/OoyH7QD
R/OSm9xr1HOmI335J6+O1f2/fCR/fHV/uRNUEmsBuRM2A6yyOBCdEnJh2W9z/1exjcXOo6HMKhaX
49YyVPHPnt/8Ry8AxbXNjei5hmv/5fIQi1KaMMpRvDZy39QN+13sUQvVjKyUc20LKGlEiaH9iGbI
Xe/dNp770SDzXEKUQULnUvmecvMHIv7zHGzWlt73mMMC4WpPtjTOonXPkU/TSBsBjM4d65TCDssD
Cwl0mGaKqjWgtlu9sQ6kdlzyeZmYV3kEmsuhK09DOB2pxpuLIGeaphkWL7KKWo8sDkkkj7mTmghG
DJC36MVCwQcdDPfXJUV4hUvfmSE2LzUC3zS//r0o+dkRTTAvm+DAJkAO1VknK2+wU3v+cp5FOeeA
fuB/uuStterXaH6riF7ZJtjyKMJx46birbSO16WjLj9TIR8zBLE9PTCiyvjpRPXnyU5PqSXPlfo0
IFws8KlSmvf89ZiBUx3avW5R38+0Y8zwQDYNWEE8I/PlYs1Lz+QkE24evkyul8w+eLp8R8x29C3u
ievTzDfxdUelAXBYBkWFjtYPYOgnF2e+ccP50g+2e6ZF31ksw0Sg7aidnH/b3tg9a6gBr4vsgYj3
e11LrnN7NLcW82b+bQyRbB2Xv/0Wa4gEnTPfFX8/FgwxT7J/3iLOg5Sp0XU8Twr5l/nJ9SsKajbm
9+tOsOszVK5m8DC5bL/IBWPEIkcgsICvdHcv3fjiDM5D6MNNmVeu+VJE0/RJ33HrjNww80VAvH9v
5dHTaMppR5OadD/JR38d+6eg0V9ou5DlQp3Gx5zsAyZfS0dDpBxdWm2eG1qudKtnx9nZhdHzt1+d
N55DNh50rdwVUbSxI3EMEhZUqpBcNWsnsxjQGp9qn6WXdiKBzsiig9/zqbaA9Dj6q1dPR1RaBVQP
00s6X+35RXUOXXUkPfc6OyDF8nPdMdYVa2Xkz7d+w00Y9O5DlqcvSLOaRT2wDypS/ZEY3wNTYLS8
3tyjkusyDF8GtTFDBE/z3ezO054WVK8aIsYa83dV1+frvW4TwGhhs7AJHB109/G6J1EeAWUUwlKD
cTJG7NQKz6M2YZ/1+SOZdxm1yd2ZQsCvN4UB9HV+eo/Fy7Fj3ilGycrpbglCYJUzu3x7HYyGSewv
s8VACcCT7cPAK4H8wJ4D2hRFv/fSnNEf85BHbMiAGdzXphqX1y/KmKkl69U5r/FFz992R278dpZU
iAOti3qROMZlnnVEwk5r3lEmXvChcsAsuvZmTi/U8p7ynAHHz2gjaCKbMr0cmz1mFxpUNO9Q9rFl
kvONz2YM/TbPWcMuXE5eeILNviAAZ/qt9I+k0aGR8NLazIjXYVoYNHAddl+l0O6Dlg6SX8UXgjvp
YcxzW4KDAH9iiPCshsYyDyQV9RaFjlNbU5TTOnIIrmeU+ZgAJJQU5bpfB7r4lKbGJ8NyXTbyfB3Z
kQmboZg+23C4zUhHowDFjdvxUVH4fK5r8wkrzCVFnUjJ48atClTG8ySUDc9OVbwN5OsQJ8V1IP0j
H5O764a2J+h2AapyqcmYBG9MEyh3Q4xMXO3rmP8fHfP/Xw7wfzy//7r9LOZTcvPXWsD/j6d8pjbK
If/dKZ9KQf2W/vS/f9TR+1v+0+Nn2RGN/P6nYz+P8Nux33B+tqRpcUqXOjUazvr/fvQX1nyEx+Jt
2K5FEcBmwv396M/JX9cd0iBMYeoWf7Mh/v3kb1Av0G2h6zodK53qvPM/OfhTSJi3EP85rTumEIbB
S9AFmwxdSHOuDPxh2zko2UuzSkG4GLuYcLq26KP7hIQZmAHOsDYSjLOJ3DhZNDzXWTA9dGF2yGLR
Pxsice+cOVDHj/rZGm5OMJeMZ4dD+5AM/j4aKP+1gfqWquCjThDTIs+gGjC+yFEbVp7dc4430+BZ
C1pzj8KW8+EwXQqvUsdMIY0oJrG2zOmj6Xkgl6rxc9iRVNYZntpev6TWCqtdRB0EWr7Lgc6hpDDg
b5BJuRKdgxo+nU7TWH816mc1DPYxIIvs26sinhZuVnJi8Rj3/UhKY6XHH7w/wEuO3CtAdfdJxEur
63FJnnpHSaDcugnIQaSy/tdWIhqYGpIK0rKP1yXzxiLjMBkk8Y3pcBqkHB+iY0aEqyFtx8unWt3B
Qs25XPibORfoxkRDdrj+pcmp2TRuKVhJieNQ5XDKcGPdlDqCUA/0xzqiF4NHxC/2fpqdWL1hZcrs
MYvV9Jw7N6T9gJOYkkez3uKRrzeuCGETiQkffIjfYbKsR1+fRmx5sXtbxyaehxo1hfQTtjouOESj
oIdojKhpfX0/Rv2wDmMWddvF4OxQ3baQa3MKiOUS7JW5jmc9bqoEicgBqLYiwAMNIsNYtunQr6YR
tarn0MQriXN1R5xcrUs2Amo/G5gxIPkUAP5qoJ3Ksov0CYQFxlTrFTA8Pl3YOzRr2++E277Z7Jn8
PrIuheOQUpDWRz1JoCt2vVp2iJWcetUbyVNdlxUyZLw8o0O002TSX9NV+5gRFwxrCthg4ZFLSjue
fS26yxD1SOJKeKmajnDYhMKd5cAByMjdI3sd7kysI8tSA4wwEkCRIPBbgZrnY52RDY6OlXj+MDpN
kjWuICHVobkum+DoAzxa6Oiu8Huc7oBUB/G0HD0ewxFPtmVmHLxjhPjSIwUIVziJN7Cech4M2jTE
aeehbupDwhBgf1Hdt4b3CcWKzTfsG994zgM4JODk3t2+efErxVCCCV9atH1VED3GQ8a9hWbAQxZb
hY8TJ3+68Lf92O5HImaIsHf0lddP6VYOEdBOz9L2pfEcAp2J+6aAt5ftJnmJIxu5Q6zhcketJPMh
WqWI5TkD9acpTe6LcbgpMleuax0VRYHgzLF6SltSe5aZN+4T5e0L7JFrl84wQXbmuQYB5Vf2PYHK
2KFj68MjXMDiDoty5D11Ar/emioDXX7d3GBQKNjWzrFEpv9ecQxBHAAkoO0JBElr+dBBb9w0WvZq
9PYpM8pzU2SvwHZLQkPx5jdZRy+MVBaCcCpsRYUQWMvFiQetOucWGUx4Y4mBpPI0/TFlFPoyMqsT
24UHAf0Nnv2oNmiv2CUI/9Z1wnOX7R2RdIfefbZyFOSlhzSY3BXCD8Nimwa4W2LSUrfoBuJ1O+Di
KMeKlmkpvxIqu6XrzTRK5vIm0aL4MPShTewGWllXkpRcWisZxgqUFrcnWc23jRZVC7If862cvEvC
mAXZRvqmPbyYrvsxwz5ys9hrouzRiTmvyOrSXRNN+QoUwhNuXTqtA9aOHjVLLbAeDF3NznGYFnmJ
9KNK7mPm+9uI161ZQQ5TkKykoj2M/MnBam6cOvrO5KgE/XHwby2ZxIhI+xcjcI59gfXRRyfGay4O
5py+h++5op6F/j+GiYR3bBGmBWl5Mq9Xjl8iN2w2bUtbFGwppeKcGATN+MGcgWMWlxnAbrhT9bTJ
R4JBkGviorNAA4P5myqV8M9sYsV9MyVfMSo/wx9ydhbqbdAL0Tc9qHdDAaKU48aI0LRbmSH+ZS3J
AxyRWJrZDi99MMNw7o1bjPLltirIZQJthmvtDPq7WwijPhrC4UVoPWO59F97CPhLWrbpptWBeWHr
QjpiOxvHq49T135T1owsjMl4SDJgqYGkwkpD/bZLbloT1DOu9hzhh/Mc9tZjgRKUQNrhqbXczxR8
HLnANQ7rNLrXUaivCL+ANxWidBiCr0E0CRBO0Y9WFq9T0VGMTnGBY/F5zduygyEvt3k6vXhT+oE3
xN8CJNFzH2PBvrcYMWEHE350SMg2crQlcUjlNZLjsiJFHfJmehfeYddgU+6qb4QGKUZleIz87ARI
+YzDh4NR/Fx2TKSANvIkBPfWrYUfk3o9hvmCnYy+qIzumZybXa3hTHQatgCpZR6GEC5+T49soxzU
sZPcJ3W0YlmSy7Sv9JsQ9+ZYjs+h1T4lyrrXLIK7dHRWo2ibZcT6wrLbnAaI6bGCEhfSGN176OmW
7LiNZTBpt9EcQeendIILYERuP32FC0h26xBUGxccTKDgqPnI6J3G6vcmINuDJyKSIliDuwxW7WCF
axIrGIyhfCBPm43zZBqr1IYfh4iuT8dVlx5AUSz6OZk8x6S58+e0cg2dBT1ovdrj5UGilZxbnXQ4
uzcwzzKGpzn3HDJksnHl1N/2cyo6/hUvIiU9FeSle+DMVmTVwRFvSVP3JuxvcPi9OWdd6o2x7efo
dRp5+o2CHliTQFWxRIMsQ8WV+u0PJAeUtrXx0Biy4XY1lrKjtQpgXrL5IvOdXsspbKCDgjOs1pUP
srZ1cHagPbslcIR9WpEXuwqjyWTAzY6E3I1d5251vX2O6vb7YDc4GerpwU4KFy9rTx2nfwFe6u69
ObM+yEivj+Yce9hhw0SuPVMnqAYN2TXtlnhFFf/ZM6zgZoQJ46r7UGAIHj8BurZrD7rjuhaYZoYO
oKU3PVQsBfBk2pPKq+axnMtTJi1piBUTryKeOdoFzOmiu404bi71WkOi0RKLMaXnburFV7/y3kzH
YaYemwfORlTmiFAonDq/5Qs9a8qlAVxwrwN+WWvVsMejR0NE0aBn9b0PZpJ+zJqfm3TS9bmTPqFZ
tNE0mzEZZG3DR0BC+R4k5kdgFQpTItIA/DctQayWNwZbI7YfcsgC4ALCaFMn49Hz9HOmtRL9ZRFs
yr45TdxdnQ2azrU+XDYap2CCeiGsT3pIBuC/pt/38VuHhOBW1eFnRpa0O8o79pA7p3IJYotRxNFe
R405lA5TLRBiO+hemhgOcGgO7SKWxQl6erXzZ0Cv5p409ugL240ezEjQS0oXZU9JJr3vYSGtuxpF
uwPwPjOdZ0zL+KRm0CD3GupROoC0BN+Ct7CNUWgTVLxMSMpl85tgpW/FjZlGzjKVg7sRdtMdsUsL
5Aigazlir4aBQOKMCZRtBxu0gIW/a7d9uLXxkx30Zny2JrblPcmtzFicggdNrB1FQriRx2Kjl/qT
1lj1pueSrmWB3niaoJXEHwQJU9GEb70iqMVaJDX+hCDsgfo2xj6N8q9OuA6DFFl0M+RLo5Z3tBPa
ox4kq6vdI7IVaz0U/qGN1pnbtrOM4Ct6EwyGab+JzVs3rPoVZKh4G2nmsawC637QjlV0F/kk0IfE
P+6ihuJPKQcinQZ/WUaUTUYf1yLyehTnzHXsJ3T9bs5XxZbdc9+gBKNGQeWy1M0bfaIxGqMECTyv
OiMWBPk+kiWbz6BDJ7sLXCK8cd90kvvXhHK6UfYjdTVmiBBlVWxhmM4+27EjkmDmiyeWeJjSt5zG
39Zpwg/aJwShlbzBcF9FMfkLtriUERgVQ8LDT9LZuGYpFEnEIzguZtYyIitsNDFr4QPgSkJdb4tF
mLfDVp9cd5EQY5dPGA3bJgE0aXsI/kaShzTsgbdmRVKZlURU9yI4pH2HFUOY7k54IS4W7PLDAEUR
3FdITnCM6dLvk90cwGkSUO+mT5nAl9trPTenqo/dRElmIOPzMQvrsxqCreaBQRrA8UIGpUeXj82N
Ua5iP/4hQLvRSCTutNITLmcDzywlvArti0VaJOURDgInW6OhG/ieB/iZ3f/oswJKeF8Era3oxuo7
ZBIfU4YhC0nqpmrS2dNrWTSWTXJasO0uusOo8nAvA3mjWfkIWkkcaC/m245PBzJqf26FKnaINJDR
GzEZof5Do5c5GV3UhPvokUBxoJkahuMRQkOZV2tDdiSsZ5BiUlE8NgO8Vjse7V2pBEYkuUwiXbya
mvo/HJ3HcutIFkS/CBHwZkvvRYmiRGmDeHJwBRSAgv/6PuhNz0TP9GuJBKquyTz5JdPuOzLigo1v
Nudu0BgmfChWFLgbMDF7r68Ybwvri62JFP6hAEW3QpJelQPgg+RF575ds56Lq4iRX2YzVa6YFjld
8hub+tZL5vjmSJADZxWfJJZRvakGYKHRYgbxfJJoSa9nYI1ssyFh2iM3aN2J2fMZ9N0OSQIjw97D
Rau7TypLxcrIJk5bUm05FRiiDogI8hbNXsjYMq3CYTE4YFitsry4JM7iSMDeYnf1TqKK2MuIUEUT
/M/ERYs/ceDtwro5EquEgiY9xc4Ve6+9IEzuzUr0apkfp4SZcu8R9INw6nkEepPRT7o8FPAOJj6t
9G6k1a339H+enQ+7xh6j50BRlycRPkUYLSeX74td16bIHNxlThkvK9DIaUaih+OnZEpUFFZd9pel
DFijvnuA68hPpJFDfyE26NQYIyNZn4bV57RcZhVOGS08tpoZrSYv/q0TV+1Gv9rmekNlwk21sJKo
5oOTRBIoSuuhMtnsMCiH0XdILPB1w0AyakDzM2DLQMA9uOj6iAbxpdiMFa4QYjmuQE6vCLop0nRU
/9zAdcBHmtsgrnEYf6X4dbA1kSGXJgTYl22i0O7BBB+6+KfWrOckx1Y8MZDekNJ7hpMYHzwh9wAv
iC3r+VkdB7aYYV29Cf+MslF0Vi+I7iUI9loh/8/tt5D5MNZIuHk2jwBb0XaraW2xRGACAEq4p1g3
eS0jQhNzozrZ0zQbc4ExSwBGKptemlQ169p+96X2rRfaj9kDT8zDZVrgBBmN6pCO7tsIbhLT21BD
08XzFEqDQyaO1iqLMqIjs88pFyY6xpLkyuGuST5PzS0lmRXMpWw6QLkXjhYtk9q4wUi4DhMccqYZ
RIW7/G1LfTqZB8Tchknozn7piVcumWtaYAq7sKKrwBL71Q+ZjjEf0QKSi1MaqG2I3/ekh/o/X10S
4z7p4qkv5FdWYjEg5e0pI6cKL0qFrK7Bh6qReNr1VbNzrac8QvI9GDr2ImlleGyagTUZDxVyReYa
FSaiiXY+b4il7OpVHoFd6iz/F4ZrumstZ9NVLeLmLG8Ompz24OV5faulXwT9qcPG36X5VzWV70Zt
eQhyhi/w59ZonkwKxa1b6A9/0u5dgck4cRMSCgrts2cQwrMATD2NTIBU0lrFje2tAoZVgWUTK+kk
l6msPg2dD6ki56TMu2mn2XBhHcEaplWIP4VkYTDzojD2tDiCtiKYLGpCTLZYvtBAWDsfahI3Tbxu
nYdMgkUEgGaJ2Vo7m737kH4Sbjpf/bphWB9St79PBuoiN/mRXLSrbkJEKnxMlgEBBDkDmhWycYJz
sZXgol8zp5eHFh4b0n6DuQrVMe8a3Gf/w0cnQgHZWKv5KqrbnEw5E6lcOg7lQeN0qpKATQBKTZnf
mThx40dA5cHqh4AbN4BoGGfVH51mnLVh/hprjqbWgWNT5ka0Zn2A+r1TXwUerG2WBUeR+xpXpIXa
2tdgiJefMUS1I/77o6Fq6E+pe4lL7qRSp0bwTTfeKMnqQhghhqHROpp80IM3PEYTkirJ1Ou+6wXA
3/GtId12OXjEf+S5vROYBfSY4zX8l+p04kadBCs/SauVzrJkWZ68blBr1Or0FvWwK0LJH6/fizjf
kMftnZsGyzTkBqgSz463UwKwre8y3ppGN1yFPcsyroi96rlzfLGL4rZfRsNzmgPadgeWHa5o31ir
fXtG+FeM0JeKNqZf5K9LjgLiK9SzMdYH0WXh2k4BuJN1F/co8nNcaIts6k8lrE2yoMweAzL0ipxl
knxpEDtyJxTGus+Ouc054xmYzNIMuU8BpCauJ8ymuvcLQjrpExZNdLoYdoYNHRe8AUu8Aq/6bVUO
RsTHLOWZcbju1bhFX02TMKVfpJuxSk8gYjEXGyeCNUT4z8y7I5KaG64GaviSfxMfjGfkLKZhx1R5
SCpNSWhA1Yo3vx/+FBKmBbY+GvQxa5eDbs0JqRiOphIQbeSQId9G05LMCAan1nAmZbvdZLgVuY9o
/FXFAVBveoeCliSGeD3iZOfw8sAv5DucmgInYqDxFeUk+A7tJbEwQ+mya3YMTpjzRc45zQq83b1O
gpLB3QykwOqyYilij+gngxfScF+MzGFcnQaEBk75PWc8acKx9RJehM5eMXmfH2ds0T18Q3AHGFGb
Y6blDxovCjxMpHVCEnrk2ITe8/FZcMNaRNc4XX6sELm1wgW0N76zKu2WzKWB4xXjTYxs2psah0Fj
/etmn70QJCwhzP+zglaHOATozzW2Ro7qxStNe5kY3aPh/xy6+q1QA3OowbiMitq9HvSzETXASwJ1
8DOUt8mPALQGVGM/zGGIaXlSemOtrdqBuweAkexBtQ5aiWgKzTq1iJKkEKYJBgGbaLdVHLuvbQFR
z0vflQkgvHBgZ2BgDMDVdP0+Tn4cxLqUMUA7/dLZVu9RZNa4fpl2xhzOGlbpFZk/5o50QVIZzWfk
LMjzrcjHrb02PAKZqwqTgfShR6ZUUImDzCCcQv+IHnGF4VAu6IUfML6dnQhwMXL98UuXwqmOZpty
fGWcYxpdn0vy2gLeEvpfEuTz7qyH2UcM2orgneQ3KXGzYhqtlgKr7tiU525y5dbuYTEJTkZDw8U7
Rna+QV/8ortpvYGkUC9tP90zlfBWvBIrz7bnCxn0aWzxRHhXoE4uKu3sj/sggp/IrVCm2prIL7BA
qyElQYicSD4QECA7I1InL/UGCJsyW6Z6Pu274T2FyM1uQHfWMFr6JVcDFpbMOtSSSVIs5ZNPNM/G
jQFMmO2lDJD5T8hGMHraAzg5BrmZ+INbbkGf6jTMErSiWFcWNklZpJYU9O4K4YtLSMqydFK5tuyX
oZmaLQCFYG6atRf4KFvcWgoT5cQTT0xbFk/vqCn0q+HfMdXQv1btDcDr0qu9fstPRGDeiOZN9lq2
4g18iTww6zk+iNWQ+NGehIJsb048/RGWTc9yD74ro1PrMvBw2ltpmESJuumO8c7SG8dr2sYne2AD
LBO1tFGkI+rK253RsPE1JxR6dkjDgT9zECA+LLHpgOIwNOzxCiOLALKxdkp6w1BgNugG7GakCXat
lq89LTljmjv2QvxzJnFT87KOwDXOyTkFoJDUNrUoM3ARc0Jkf0slOY3DnJZjZQ5hFElwcRuqgSgs
aZFAU43GK2It8EkMbjORxch/URnYWfQOypWVUygFE6CZj+M1/bqlwoMizeGZWKcmHXEw4oMOSe7q
MpbcWDJfApu5tR3waMYELUpB52uX6yK2tKeqMpKNx/IjwZd7z0J3R4yL8TFGZ2iocJRG5LVJyjiL
P4J4dPRBvDWvCqeVy8g3sIO3Chr90EZnaRGkUTOcW0aJfy2T/JklglxqwsHIxfu9wNf1HDo8QFVl
XycMpHhz6Lo0PiQ9dddN3fK7cZxslJ08BTcy2d4YB1kGzzNkhbfYI52rnWJg0PXWaOEIedhvWkcv
9q6H9zQR+zpgFwLuvazrtUgruseWoxSCOpdSivXEqAknaptjSFlddx2wVnb2UgX/yijCizD5D3wp
DwtW/UKvXJB24ksO4upY9Qyq7PSN0eEIyVBSSOhSBfMkve5utpf9Spa+K7eN77DXSSKNK9KcYj4s
rE1DSU6XO+Gd8nnVUfbJZUGO9ZGTANcvryA/pLVDJcX8ENoyYWgQvES4LUtO8KHFRJkB7Usb9YWt
3rzqlccYHzsqdRs3cUk6U5YuSj+iuy/KdQdg0K1daDQna0jtcyKzgwWjeTIi3ih3oNyT32b2PIb5
niUzO7DKNNaZbb2I2AguTeB/D1V/JUTtOlVevXNwA4VsJhZwPIt12QYrQ/Sn0PQvGrBMz2NUwV+W
lVn28CfYPwaMPLf64LwZ5Hg4glOgKT67wfw2LdiRc65iFYmO/YT2dEw45zmyNZN61V74wn5V6thP
aAiBBzN/1miaFAbwhfTGWd+E0DyI1euYo0V2Q38TwReNDHmnYdgR24RuxzpNWV/S+6qDVRM37hz1
nKmZCfKfAQ8jthn2vDCXvYIZzTCehWCc/AWCQAyhVys7RGKYc4Qex5fWrz5HQWZUOIHjCZNqWzbO
m51ZJweb3crUaK9VZ67ojDDzNvkdQxYKJPNQW4zaG9Yvfeb1/FYcB1gOAC7l/Kt7AP+9kXgXJqYW
69NNZrgPi73sgoJ3ozl9svRKTHwZQUV0UZ/0V+w9uKtVyGJeTruAm3jrChnuiBW/cHIuc6vNQICz
AHZs41QQnzsDSqw4beGce2967YJeV4Q99gL0uwGjFb+VgIM3+U1/IFfwYwwTY1vrTL8nBOHNjP7V
Rbnvo+kszdmjP52gJv4lOeN0el+QmhaeG6N7hct2HuuBIXsTvwitYetl3qISaqSrP8ruhp3zd8Aw
s0n6T3z2P3bcaidsdwA96SCmUYRYoy1zA/bgLwzzG82chJaU/eO3hZSEhRmMIcKsYMyPpgUqjB4f
clhbrRAp772RN1DVvrexa4oiXs57OeSsnnQ261Q53cLQ+2NDgs4kDbkO8bWySX8p9OZCoUvcSoVl
Et4ka2QxXgu3ptgP+cZmuysZ1vh6ZPe8aePk3FU4w+2cQWRgNufUxZmRsh1dkcr3JpKJDozd7DTg
RK4wiPmRfgNPyyYiEDx/au8jY6d2fOoK7buR4cmY2l8QCacmGHgimv7BUvKpYEieaPqVlRpwYfb3
VVU9VQ51TodCDzG6diNZnRNnoTTt1dRosQKKk1QgbdO9fqkG5zvvKq5Ya8fB+6TpfI31mARnhnkA
plaM4v3DXFrznxjGsHjxad2bxqGsB3PF3T0sSMOkSmcnXbJSZv7zpcc5w3Xz0lAxrW2pHjnytdDO
jPPg6edSeRJIUf2Z4nvJCE3r3LjcAhJ5eOX/YXNvZRfc0SDcMsN7QTSF5oCWAvTupwa2C+8sjtls
+vDpJhgk5fi68cdWXvLSDBPJyvodnfmm6rqjmASZ6cIgLEMXeEDyjdHyFQpWrnIESzIFr44OPsf0
Fdx6LdNZorMozvRwY5vjoeYxX1h35ncY5zz/rXMRNjviK45oCn0GVqRMbWP7RJne0FIlG8suXtkK
QMqNeDRs6wa246IMsL/YA7Za8RrzxqFBmG4CthNrsfALvKOYT6xclsU6rbJXqIOLsBEbP7DudR7S
G8wracegfOrFwbGyl1Tgcm5pAgxoqdxyw7XtaMMjygrieW1Z4/L4SdQI4FitobG2a1vjFxnc/odi
eWsg1F9qt/9LeKIi9obyzoEEvlL8T6FsNyIGeTKU73jnjT3Gy1tiQb/CAS3o5EJcoVQiuQgPY+W+
I+0TzD7hrtEcDbp7tV1IRUrsY/RKC0Obr8N1ztYvyZnNhCDHImh6zTqh4icCL74g/DnWAVphsClw
8tlWMgtlRtngiZ1PQKJo/HKn+e55ypMvshzZwCoesOYaxwiNZDa+2uoeiPGmuOkOoDAqY7qlgiIA
fOvfDbQdWX1V8tdP6WVKC8bY3XNoUhnpLf5pjyyhwSXnNSRGAh0Iwx1+yxoHZGny39r+VEQZZR0M
qHhy3iBa0sA2/dFFCL2MNGKqHO25YtBQgyqGFIDcFxgmpBGmPZUj72PNzjWC2dVLaz+E3jPTqWvU
9vSMUXdsiugStMm0yx1oJpl4L5FZgXdimNbYOg1JoJOcFv/4NawxNpWJbY/L0Nn4KfufXuHmzNZC
VCRxVBzBJmEnRD/jH40uSf8DiODXduW9G2sX0furQXTq5FK0mSK9EUb+yAR7pyp4o+y7VRmQxrII
P+e5DWPQH6/jnIiv0htaftTqyZjGaxzx7ZflTEYtH5BT1nr0yIv50eIdXWVJtRPSj5dxF4IQCM6I
03YWNEhQ0/xjRKfoxRsbCgYLrfGG7f0Gq4I9Z1+dE04y2iTKa7b+VAFIxs+gf/gmqprksfbWtQpg
mjxDjiXnIR2vZHW89X1ebv//mki0f2O1PI8CriI7TRuHrc+ikZzGY0VeYU+AjZ3XwI5K9eERTOwb
S0QADIagOsvpFDkK8cRf5czBS0ioF31cvYd6dg/D4JmAO4jmiBC8Ot9CW3wzBgXRNoDgWDET5lJ4
Jzdh5fcV8cfdCSsA526FzYEbc62n2r9GjHQRTLn6klkQQRSVtSVaj1ROy3kwGv4djRBgFI2oTiUk
/O8EgymyYgzZBvGVHavh+Rvi+tD1/LUr0jcxQB0BmiLdDkksD9L8FhHM4c5hxpoT7YwsOLehuKPf
3zk5LqfSLQGE8xRnsiMPkkcGh8R3lnOKJwU/b7GsbX+Jj3UfNM3eKz70qTv6tTqUXvRjjyVdi9zn
AWR0Z8QhC+aUKjTDNcRxoRUPQtKORZgznBofQ5cBpRgMgA35uJxCJnsZ1EMZeb+lzw/R/9QgUZaM
f4lyqD8jfVoPBK2RWGs+AN5FC3cq2LukT/aMpEKLw1nCBauRA0RS9b2CJasZ1RYdInGHI7GtNSdU
zQtRGZvETa9uqJ+spiyXY3203CYmVo0/Z9BagGaa2pg25Afm4UHJhrRygzPu6pXWyT3l9beM20Om
sY8wh2olX8d6/JQPZi4HswaMiv2GRz6+27498fkZxKGOxBtaGvbdBqVexDhFk+pgauSVD9B79bZi
pzmHa43dsepqJiTgWD1EA+bZ6o61il7kxgnUd+CQCOjSxyEo4azFGLlC6fRvQrC9jrvgokKSBmTe
P6amYGhr1uemYBXhGjc5A4is+jRxnxZO9qLmeE9Ww4mgtOti9QIh8tcLQIF2HqM7MsaxYUkCrR2T
TUUA9v6pLkdESsQbkj8Ta7PMzyaNmUBczdNPHVdL3Ph7yw7mnRAf0xwm5EoDpKOcz62lQCFkhalO
HBKWZ8olxt1n6gtRNBAU6alnVyESPIPcadKmV1pEla6LducyVxgxbePT2drFcApyhoGhlm+6EDpQ
ZVwhYFFTwrdxWvGLAPetY/+A5qfHaYbGiomM7kw3tJ7jArpswrFgleIHkSH+NxDSC91CVVVEP4CN
XhqSF1nitMdKo7UOyf/Qe/+ceu1jLINvl/wO6q0Nun8AD9G9Krkc9JAeB70hbH4aRnhn6U+Vz1CK
kX2+8wKs+R2Bx4cyJXyCfWyBs9DswcJ8tnWqcyTHD0cZb55yzkDG2MJKogrtdhf21nPvEM7TqKMM
6y3nEZCCtH3KQwjsVfgbeBMpveG46KplMnyrKlPLjnov1AQVAbqljumyB4Ed+ezJ0nYQ+de1KviI
WUiZsfYyOCAkdcDiiY5uo30YLJDxnOtLZHm3XpHR07f2FuT965DrV1+TexttHUpGCLCR/VHV4+w+
rA/dkNxnok6fDfyN4SjIZiATY7yx1CeBhYX9giH3UR9BmFPC9P50C0D4BLJnlZIgMwMpSJZQ9JXM
mmKH4gzJFZ9EBzFEjMzGgVFEFTe61g7nOAYyPtjN5+jM3wdR1fPeqEB/DNmFBNhuhLql7SYnMzBU
msFi1E2CxEbnjO4QPSJxeMBoHamMU2RbW1KQumOfT+eujZjEBgodrJ7a+4SI1ZCa8YidH6Ae/B+m
gX/0+epkslxelunVIlXB0PzoaSr5NsfeCBCvEG/QpCD3eSbnzY+Y1qmXQr9uR6Rq20T2+RObQE3B
otT0/LtW7V/Y89aFjf4tUvpsj0FOOo89RQsfMi2nR6kYH6WTemmN2bAwzv1yGgMabIAhaAmwKMuC
xGnnARssnBK+Tr1b18NT1/AIB8ZjvhYKVDZ4PM0bL8yHciz6Wcd8Z2GyVNB/KIYSwuQoWBjBeytR
TU9Rrz/rae9v6XzmTNZo9k1n3yQfa4t+MN8RQUSg+2viJdLhI22N8M3zzmgJrTPbnkXpuU9FhoUk
lUH35LZqZ3gyfomKvqVX1DaR/hC5x+cY1OGaW3hbSlo/tlrUduWBUC2D6IwhOPcerT8K8nU7TwXh
OOPaaTcOtWifufAP3faWKiYNuiuGg8tGkHFTsK2aSa6T1rbX0cgQA+f1Pz2tmZNvWSvCOnP885Nk
q30onXhbecJGN2yvs8mRFx2FUxabzmaUoElgcKtLbeCC7ucHUHL255Y+zCW1v0ljUHIMZ1ZR6Mak
dGFebkDi4TwjipHOfaFpT7HVQXloIxLkwsFZTNAFkNlM5fapjsMPgiRAzmRfEIXhH1n9VbBMWmfB
PTU4uhCMPlQEYIItAboP012yNgDCoVgglLWG1iDIuPtp+6L8n2F6DhNx92cyEShUPboHD72djrQE
/bf4ZBP50ksQLjXl2dIwIz5XLkiVnjLfIJvMDzKwqu2pdK1uS5m3GN2OUV8mmah7WIMj/TQlbcC4
GKJpeGPa5KNeo91oC3dnpFgj8dzABJNbQnXINGa+5IZollVO0D3bkxVBqOfevWgWVUlkIryywgG+
pe8X65gdnofYh5SQZz3vNcYe2sxf9uZ8oXYdJeXTINg0IRd8QXGzD2T2mdVs5FhCHlLSdtetmh6C
SDlZZpwp5OB6gFYwginqBfLYV7XnfJtKEB2aOOscnc5CCw3QwECLK78ar7Lz0PBBahMOg3qJ1gP1
6E+SqUNFiRaZEvabX98LaYtlTJauUQEGRdg2zoFlyWBAb5r0vWxBiwzNNsZAt6ubi8fpSkgwL9mL
2X4QzUsgpe3LVcdWCwbpV1xiCnLa+B9BPrDfCA1YSPKg0bM6HLXqw3Stfj3UsMEQluccowJ1H3pR
Hq+xB/rvJ2vFQHUVyHdcmAKNI1066erctbzTI3o4Als/4O/aFHaaA6cnWmZl7py0wuecQD0HyZTt
iWMi5rQRxBmm88sgh9x1UmiDnL1ODaZ80zgNnL6WVafyfqeJuqeyDZyb6urGLssxtl1Lq+CTCckX
g+/y1YikXdFB/XNwMBHuilsqtQKg3GiRRlYuVtX9IAAg64mM5NTjbwKlAd5JNBakSWwdPVL/LjjT
Nn6NDgEK6jA70NwsLk5s6ZZhf+QX9vGb0vQlgs1bhQSRHqHDI1tNj8yZB4YoEYHKkjXXbworpgyu
R1ShPdnAZAf0xHAex5GuVwZMPmw95uwQWgj398mLkXzU4aQvg6l1ttZI/xwVNmrw6pKzT30qyWzx
W8QUGHxsADv2kzm7EBkIgKYy/3rY3F3mQcG0541NZjyvCUy+WDED9khBZYMxhEZj7NFhIAuJQdQ0
BSQkjqUom+pdZxYKQmN5aMYReuZ1CkKUQykTB21u/9hvMcsh1yZBKWI799zVJLlTg9xU1i1AHg9/
wf+ZplK/9hPqIM0d9CWK1HbvGqVPc0OElvOMclFfTXlRzQ6ACwtbPt/EQqqYJ6+Dz5WUqg8XFRLz
BLAOdZg8u/XkMzRWkrFqdsebT8B218cHbTiFoIpUN8LkkUh8qSfsuqTagcGVs9HK3QxzX+Qs2tJ/
kSTEbhwYPWTbArekksr9+KUa+ZeM/I7CsNQBWbI9owjD+q5QUdQMbd3U/IAHSRqthvR9ooEHYA6p
NdZdsq2Sv3EIqFbR3hai5K4xTmPZPTzDR+pl+B+BoM6bJFuGLPiQtfdZp+XTKLVfIRgTMn556qpk
3xJzubQjyPNR6x4ru2H0hkOK+PatTOfsFdLVIzP8hVTwUxcMDJIC3bbZuMxorPYYEYzTRJQNyLU0
2qYEl6fozGDTTw4NEap/qyrooBpxxxjgrmysi3VHoTpmxtEBxb0y2w5+fWzduoThXWnjn55yl+Yz
bLmFtHeQz5+txmram+aO644GRVu6DQuyqnUvxBo89GA4dmNElNQEhtsyUH9nDMWgtknONakIrbcf
NT2axyU1jlRW4+zZjrEFYTvedB2I7zArZoIXacea7u0bu0dYR84Zwjt+5h79/sQLugjQShxJpFuA
FRZLUegAlGBIbpQJGJdv/Go2VH+d7/zKkQY7UiwKqcOvBLr0G3LnEROncPOMYZ/ARgorfgmMCEi0
pmZjexhbIsKKzLqEVou+olUxwdmphLW/6IbhaA2Jc/JclEhl8es0VDzdGDRrp6oRj2ZwvQoPTVHn
peZa76MbvpEdM+Lnru1euXKYl8cGRpM63Y14F4gumAOM9S/cYQDd8gLhEPStg0M4fMxXuqBE++3l
LdDVI1VRttOF+okNOafuIjwgoYDdMzHXS40YlXBEvUSuX0HaN516PcOwuEQJsH5J+ecWMUB2iaKd
1d1n2D/cWW7csUeLvOLu+ziXLPlua6zrfYGOwB2Pbuj82pEEklZH5CkEDzL+KJdI/4v1hRUwrWQq
B+Y6j2hkIYF1JuYE2dpLiFSsCo62f8RGglJIEM83Au7tBI0zKw0m07++DhcFuh178WHsNm55Mh2E
yx2Pn13hWilT/4OgpKttdCz5ba4VAH5LJVN/VcUFuqWMOeSkiGls7E2E9HLZRswU8j7H196fM1c5
a/r4YRH9Rknyk5n1Z+nuuy7+U3P9Zmni008RJmvtV8UJPJo9YvaOIWwxXm2hu9QuJU4P5JETHRaM
6/pNEDrshpwLLeDGIEHiYQp92vpaTCw7ImYwAF6MqkwrtV8buNw6MatVZeKAY4ceFvlXKxnjZjZP
RNs/0wcjin4LO8S+TC5NEkHRCk2IjrJneKlykRvFfYCUutA54mVFZxvQZzil+PJztkFtbQ38WAwm
Ejk9nNTejQFyfbizvxXDzkU+aSNesH472eZTnPn2y4BryzloHVOPwRafAcI5ECD4CxQPLKVdDUKI
LrJkXKcRJEG9yWrSqrZM1x+SRc5aC4tP138QPiSYN1uIshJ0D/iROUkEH1KOcSgK1dY2mBYgWMKu
qC266JxwQi8It35JarH2jAIbulz5fvoTklm48T3EfZXrMOR9BwmFjdNuN2PLWmvu8fPSxXgyagxn
OYMaXFULcKQvduCtkqj4Ia51BfwTIyUxR6he+fSl+uRFyrZ+Yq6q0X4aVPQH0vyrnvSTzKPHNI57
Vw5vXuI9QMvYK3sMFYIcRryOnhyi6tRkVn2zPG83aVSSSOXXMwcUI4p3zqOAQWzVXlDNr/PMfOmS
nnySwUQ/pqDht+gEdYPXkrdqZdjOm5/O72hYIMcGR16O8bC2BPMPlyWhz1EGZBPmkmoagfgp3fZW
4dG/qPeiTbadg4mwwjCopl1f4brMCtZuA76LWulAGucHMqdBTI3w2GBTxTZFFlhQsVhw1T6MGasO
85PgcjgMk1pZ0fRIYzRMipKqzPNiU48d9pHQPvsxqPC6f8LbhHLJTaAVJofO5P7j0vqwrdpftkrf
ezaE+5zIH8awX24A/Y7vI/7/VbDDj7JmIVaLH4QwL21mruLhIiqd6MP5NW8JXmH5GQqyATmlZqZi
lBXfklL1RIXMN0BAtySEM2BQWSbiYo01E2a9abc86jdDMXcKfYPEVLajDLf9YLTWfnlPYllsEqJd
2FI6jP5GAkXqkYU85NSlLJmvKbvc2m3eLagrofgXjJnq9IngwIE5EWpSrhM08yMzGZjPk1jmXuke
rUoFpGV0+6pMy2dRGP8saXdMtglos+ytmdF6S+xzlxzxVuBHydYxuV9yFezQRQBglWKlzZM6VIqv
aedoB6v0zop2Ie7zftvE47On+QdiOF2katDLRZ1gJ+RhyQjaOYm8xR3YjV86PpkcIxLEfdbcTsA8
xe6bd3TsVIzYWTcVAFhZBgutqUDTY+go0vKIw8FDmavspwKB32DJ/mCXbFUy/YTYg/9dcOqUsH7J
/J45lVbPb+3OfHa42b0XMQWwaYu1MFlnZkO3zNp/pUcMTyuipePe+B1cCUWL+QnDa7XrVMiTQiIz
+UPgDbPY/i2SUttoCVF3NuEIeILMG5mXDXRR5h9xduFwB1yfPwcZR/4IknrtpSwlM9uhGeGmwctE
GyCLim2pSL5IKjyK0PqOh/jQdbwBYsiewZzGazbZq17T9rHepBtbi3/dHLFN5HE1WVp4xoP2Y5bo
sGO9viVRdDHqIL3p/vhnJVa+rNEnr4hAP1gEQfAhBv165AxbVBr9hW6zxFREgZckoNTY1SbbuYyo
k4bK6S9OymyTNl/bscs+KmwBS6uW5lKEvGBy2BcOFzUT3+ciC/O1SwJ0XiU+Y9LJWsveH1Yu3/uS
3i3ZNJKksmB6qbre2gRZGyIDZpVd1NYmaTCxlsaFhC8gxhERMwB5Ecq8p1NN7KHtIqcpx11pTvWh
mVi/7vsyaH84zZriZilURX2Q3VtmnlFWHZgfl5J62SBvgiVMZKwdMT0X1Bl7Bu3+lh3VhsTCdmON
/b5zxr2JJBQAPR1NBNnEFfNmiAtniXny1c59tAugRWyIK+vCnPYtgK6CufqyUuNdqBniZjbRE0ac
dvFZJP6/sh9bQO7c34b5GTmMZy2DE9VxLLqAmNfXUsM6dV1GknjjXWOlymlfBJBtOhKDF2L+SPky
z5ovk1WeoLlWgf4StMG7IL1r14cxiyfTn0eLMFv1+k9mg3YR8HRkYqWbydNvZEiy39M8EqCyr0p6
1TXIiQ6Ona0I/e0I5mMpSh1GfrlurGp4HtT0FlmzVy/BScFHohM3RDdJ7IwGbRSoWcK2030eR3zV
iCLrVPsE/skp5JFYYMfJl2c1CKgTHCWmXjSrqlm1Jk5KD03VlhC5teWH5y7EKaGy0UFRnpg4mvov
r590MomY+mtYEFlfHZI8ONX6v7AYmyPK9mhp1Fq4gTbMERO7zJE7zIUmHtjAJ81v4FglQz7SkaTQ
8Rk5nxhakK1mo7LKiFTj9/iPo/NYbh3JgugXIQIouMKW3pOiHKUNQtKT4D0K7uv7oBc9MR0zr1si
gaprMk+2gI0IS8sr5JtVK1alCY1+jHUDY64SGxoba6N3xjE2o2k7smOINOdu1hR3PvodvyufVC8O
bSq+WWl66K0SgfnCWg195oHLFc982AkrEBOFe2k8eVnhH0fXOavI2NRBdwr77iaCIt4qZX7wdr7p
8JL2inQ8hi/Uqg49ZzPxPoIsJjF3kPtKlvoOkvetsjKCTBXY49Dc5w2hUJ6ZiTeEgxcJ9H1jhLBs
jT/0euuygoivSODyhq6C59TsexG/l0PLjCDAgzu46avXGy10SWSCIr8OpKZi5KMImhcbbK8KTN4u
0xqWvn1HxFckJwT8ShSbtGBenbmsBnT8bOT6MC+y7AFNjr6vGKgcy2Rc9al8q5nkbTtALMzwvHOL
LqG22DJIYABG0Y8rbJlYtF1drPqOkt5CxeXl3mbKemdX9C1IarTTtlHgzBChThTOtjAyFE4F7xbq
JmRX4IavIbFObodOlPCVO8N13Io6h05DYhlyZLjcmrtr9dE+apn+FsRy03R8uAMLjUl7lEL/aE0k
OnW9+f+P2Q6YwGS4mwB92mY9dgUT4wQ9Riuqm8XkeVfXH6oT2oH8j4vVVjthu8nSFqrcJ01zTnF4
Nwr4WqbG1yap5+eYDEMpKGa6PPtjYsnDweTcw7COAooiK9WfOWT2XXUgZtO/mdOvXkRHt261A9lX
YNkTPVuV/Bx1RuOsQ/uokwFupjgEU/6dIvNYloqf1WgGHcnISq+lv0HeoFa1wagGoQLXTU6ERZDt
hJ4h2xgj1qWdXLT+6NyDenwtX+hG7VeWp7wNFgnGZBxlhHsA6U780///LeoGGtRU3///d7rMzG5h
6o53suf/4IbnBqdOI28I7SGqmg8cwm0bWW9UQbAG7BRmQq+wzqXig8v4Cb98eQdQl1RdfokQPM6d
rHqKw/qdl10h/Y2yg8A69+jQ6UHlfmiDmxzH1kez51YWQZyjxAtj35EfbZJuehY4KXe1J927yPsn
RWP24TooEnPbH3aIwcROCZfDNNWIgBe32Giql9ArjAO6fx/lFfvjMFAD7vHmuyrHf11nvZSDMJ5I
+zZvZGB91Q6tehSNw9KVrNW9Vlu6IRNzuySJqYl9ymLEEg0Ca8LMsJIm4yUObSBoMt+abH2vcVbz
vsSED/sMPlVIp92KBGpmE69cz1i31MwHoiOOhsDwV1jsoQiBJEwcQzCOfONUjc0Jy9ADD6m3YKup
X0lEg19X3ImRLE9d0KO2HP+VaMTxm/HSJvJAtpV9klh1uZorkujyVm6GZGJCGvYMenFkMM80h4F2
hIozaLtgH4u4oSGdtHsLW0Xa7AgQ+Z1kNhkry6tqogmLDbOG4Gio6lV4Ff1Laz2UNnDR0l0C5gLI
nWuGfyhHsrVHr1anjsKKxob1BlHT396sq3RNtMGAw3nuItLyBtd7ZskPtLoh/9RhqjY26XRm6Hlo
Xe7wFEUozTJ2H+VZCPI9uZKp96CGSbd1wrqcdDuJUCOPL5WoFmSkMCOqRgbmIx1baAYny9clD4t9
NxunWYeVv2d07sxasXiTM8tjgc+OtA1oAyxj4+bmemhUwy+nB0SJVuHe18ncrQauTu6aFXPFTsfy
b1TOqjdqQFxjcOhbeUcJS0Moxg0uiVOUV2fCVI7K81a2r13aOnP4owyUpjrzAJkANQ08gv78Dtcr
MMQ6YKQ3UGJuKw+5HkiUtHbJSwszdJpqY0UDm5A6vslMgFoh4ycxsT8LZlCLTmMxGjOQytG/0jKI
ZivjzwKpFguC5EYjBgE35QAHYjSb08hi0CZ9JUJuL4cMOvJxtX1QnbVCMJeOyxt7dmNZJ+NHQu1P
eh1azRAniSiluWdpCax/As0W6yCuUw5x9A5v3doZvWnrzRGYIHmIPxuQQ0eF+0TIEQMm21gRiZQc
dMO5NbpDKG6Ux7A3Hh0G8lZycRrNHeoqqQ+59lWMxV3oAxhvwiqG4qAXmGupvsU2LIcBVRB/VxP1
bXYYh+vgXCYziCwHKcTWdg9vc6PH7MIDKyIrMNWeZnQyeXZDY/1o+OvnD+ouiT/bZH11YZJkLdzW
YX/ecKOFOQsIUd5Vm9XQZ8w9edmbxPda6opmS/A9Oj1BNY00o7eLv/l5c1QPiw2jAPCzfGsVLSNk
0YM276qNgaxUVPlL06fZzq/zdeL0R9/Tzrmyp91XKPndJz3ZkL6FXBCz+jojXnUZyLdiXm1i2SM/
MNGw4Pa4YhXyCpgvuaT37Fpv1WQwEtqUnX/r6Y+kZvtYfFYgLFYEj5IPVZg3VPZQB3pC2YyieB2y
FOElIc/LwNthzoqXdmW9d6Z87nAS4AE6m4r2WlTjH/KZOSH61zJtMFQd3Hq9d3+KDllFQpQhgvMf
0Jt0O32FR7aQb+DbPPlPt2S/5RY6m2Z4yS1D2/nKfys41TeF9R1LbNSO0stVWLT/1ODwtoWJzlO5
Eo5Bt9lUvHUhXm4O7pXbqW/4es5WlcElbQuxM0T85brxKrd07xkFeEEuBla/3RxkurIr92NIL34u
frRk3Cok4cveNJ8y3Vvp8+cR427Gu58TU+O7myGK98qNSUGFXHhAX3HwvTHdWQY+kqEyz3xj+Aen
2S7W9DtYqrCjM3ejZeZF5w3YkoK1CV0+XIsuemRyifR0+iftiEIkpd0PzmqiAyVu/i9u226H/vtn
bB6BwdMwv/tofRkEOOXbOIVfjFie0SQe/QqqcR0bt1G8cSR8eUy2lmqkjqrif8kUvucaFikrOGOl
VKixcPNgVpv/x4Echs4jrstzxEaL7R7X0bTX3YxvwWd33AB65VsaNXx7eQduexq3JYsAAjGI6vUZ
Svi8t71g6B759lvQY24kDGlXuhl2QaZPdi8vScdd7HXDp2WQODHaI55GN1sHeXQIS6QHGRih6jfR
m6tWYfdnpIUHu0g9nDHRpqzaW4/gowlwTxJDAZgWpT8jgSeluns4MsIpQ3fnTgUOZBfyKi8tr72L
JM22fqKSfHQ39c44DY52euEyYYwbdN0aMhjUf4GxvEYk9k+a3WtlAsq2XUYGiXeIXe1Qt0osOsP+
GgIK48StFnbp7+fPLMF+t3aq8zQXpJTLt8nsMae49drs7KMDRSEM0PsjTCT9QM9QZOfNMumBMAx2
iRa0veNouxaMNtluZP8qIh54QdITvpR/vSZpX3vqJrcjHhbVlu2m8KMb77uqymtLKkFIUTjEASd4
biFNDb4sKQZSq/F36dpvCyKUdvE7D7rXzj/61q0MqpvZmoS69D1bLV4KaroYgkidfQeEtq26bs69
23YNeljPaE8i8X0IlMG718hmWfLzCvyXi6q13+rJgUCZyq+sj6hykk8f07HZZZ91DQMtongcFIX2
8NShIswVivrCJJvS90io8St2qZF+gaSOC77/RnWR3fWSC0MTHynuiGvpo+QzpulfTVM+H744ijP3
qFtOtmAPQZ1TklpEbsuiRiDu55GH1dCN90HxMU4MHRx4YaanXYyx28dj8tTywfKVHgiAsbaqUY9Y
m1c40330Mn3VK8KLgf/c1Bhf0nF8S92JCWVoXPzSWYaA809wU/dpnj4FJipfpousYejDB//HJzEM
50bNs17dB9cy99YoJpgrfyXWLvSyQ7CzmvHJLART5Lh/hMoatxHpvG4PLT0B2dNU3a3xxCfBZ9+x
C3cEAPhRhognpuCPaHqWaaCygW8n6UH+WGNx7UbtkmH+LiNvJ+GfLUXR/I3h9Ekb7iXOpxNV2Kom
XnyYPKN8wxP9ImHTe7X7alBIB6F4UFxSKmb+nsMRAJoqDkZMimaiXvqStZCMiEn14oczBL/1lN5Z
IB4q1VsrYKHlFnwPsDitOjMNoGEbQsxyKXs3P80/GtP7FWhLbCdCbW/a74xeTuztppUlvMswRB+N
VcFJxwEU9RjgqvSistnvSw26iGp1qWa7iCz6bTa5VyPSGMsxydfvvZX8Uw1T3ig96dWZfxr2nZaQ
XNgFxYLByGvl5H9pxyvD2cxcwt8HZv3OX0SheA24gUjdC/S4i7AMxUqZ/q41GNrYFmhBoTly6dhO
u5taA0BIkGMLMr7brNJXPCxzD+p3FDRoJNgqqkJkWKBVTdo7a/PkZcqzz0Hx0KKUeqlz49mNtE3B
oMdECLxsRHe3A7NbxexL9EF+hSNMEVKXTqMVQo2YN8+2663zUcMRY+V/U40FqHdLxt+I1ReQFJHm
mSMjdV/+qqLFrsxyfRYBkhibvBf+a+/3ZIwX98HLX3FuXbK0+VQRikxEUVQ82aubdv5BS+xHxpCF
5Yko8VPCSROYCCIGCNHQboi8ec2ydtM5DcwN/8z0H01AzCrNAqYmh8eEWHVXZdFfMB/sPLtlyGpd
VNVH0LDIJRB4Ium3J0tGbgdWYcyM8Y3U2qdWYQHMRyzgkV4++LSolPnmIlRvKscHXZrDLor8j3Bc
jv0kX4SXEenC6AttApVn1UUUvEHtb1FGjZSBOvAXibF60LpVgY5dq9oPDbraWgEis0XFDDRYFXnt
7gKm26YcD4Zw1MbBTjkmzPQJt/cOCGJ+J2clmqKhdIpfNGvedBWoOWgH8qFqNpG/C+shO9TjPgst
7JjZsDJjRB8uqaBOSH9D9BVz98lkYIfuhcA7EmotttAmqYQs36OTE5/6BsKdkTDwNgV+Z2oLVhfG
rUbFzs9T/rmGx8LIM8kNnMS1clCY6xq3v0QOw76Da8CofsNNiWe0s8OU2E5GJvEUrbH+8jylKJNy
7Ga1mgyEOeVmQHVahtPbBGdFk8+1reINgTQ/A4abTFHTjZC/ck17A3BwZNV1q/yNXrAb8pB3L1y/
Owijdw6+nWdIj9rxAF6ae4yQvJJPZ6glQbit/IQWai9YjxOW3H57IDBp59PnRgvyReVK0tGNh5er
4dLj9bGdrtwUEwibEYn9KNBx6h1cTDqCOKNJMJyZYcIFkWI1Jtkex1pjD2udG9jLUcropzxteUil
feZbY7Ma9tepwlXXdSyKrDz98ZgwAj6inESHF4voOc3w/gbY1GRtv8zBuKFglsAzhdAC630eTrto
wOOI9/u5x18CmmW8Q0gAUCxqJtBxdIqVEDtTti9RBFw5Z6XBGW3NsimOLDfbxI4/LFn+Uu17RIMn
RXF04r44ekyXEdPBmjB+78zGX/K++Dfm9dyZOWcnsNhZgji0J7NZNz73vAkhM4iYiVrK/NL15M5Z
DBTJfwoQWCRAa4iEfmcVf+jjbGGYAWbe0X2zgmGXzMeWFjIh50vybJYADU4rm5w9aU7EDDYOaLVW
ACnJI1I1rE/d0neGusT9azPpgsxKfRd74x3W/cGekep9jSXOFleVQW5zejqZ1EDX7qf3xErKrZpR
cr+22z8z67P2etxtjGlQB2AMLt63bsFo8Syd8NecpkNWMQrA0LcZCrqTNtLfp+bocuguScm8TgOi
PCOPLizU//gGKMD6uMZieUmJjnU050NjDMbLs2beMG5SE5m9iNQFKTNlkheuATu/uEoLVj0SvqXh
QfJBVg/X5xAbONgi8tQ8uzxZnAXoVHV6p+5WJ9GdJLaILudFd+19MzBmAs61EB6zRETqO5BLv0Ew
vExGCXnD2YTOeKAgw4ru0vsX7g7rS7CssehuA2f8cxFdzGj9D780UDHp3J39yMtTeSve00cQc3AN
01fsIJePA1STWjd3Y+FRSZWtXEU/pGrxzayE16Kjknb7714L30iCIExsAbOQ/Xj20tfmP1V6d0YP
B1Pjtyta4IosD/4h2zMFAJWxm1YQsypWwgDbq/rodmxUhXzj8/o3kd8wcNqz0TiB0n0tFL0w3fXY
IOgDOAQQlU6wcUnbVvrBzdQ/qLcveti9xfXIb2sFe5CTfPvg3MJuRzCBwdWXXNhCFM0lrvVNboU8
BLP/TWfnqefyfSTqmO/6KZwqUs+87sULa8zUho0HhmxjZDTOhVXSc2NIkIkDjm/de0e6aDDHz6DQ
JusqBXbmx8ewTc42oBdpe9NudDCxuQmcdcF+tYVtoKY83ifdr+nW/caohsMgQkxDHLEAEl4KSi9u
ytAlfJN6YYStMYw5AqB5gufYW+Lm1ZrWHgt7/B2wFwPOMBFpGUwX3whOiO0fkLVuccz+1Sstn08e
2TNzAjQbi1YNVxchuK17P0QmkSE7Hwth+pcaSID9n6G6QXy94y5CxdlS7pR98h4Lnta4/ytquEss
1XdqbP8mIzsVDoNr0m2XBo4W0jDxh9u6zxol5oGPsUulFv8cwxxRNFs5s1ryyWOJvFXROU4+zp5U
T37HvtlWUUDnO36FLDPZWaDmI7BYSr41WRSHEHhy5LunrP7fGjN9hFOdwlIYn4IyP0K9oOTI7Bes
CqNZswNK0apZLUY6lkaOVv2zxZNAnXxyXPlJnN19TDjN4HxhF2Cb5wVQrOudVpQ/BUU1VLcj/ttv
ldJmWdH7FIojj+jS7PtVyDA2UnDhC0QXJN5z36Gs1AdsyBZHg/4b6h96bkNkbcSzQUVOwxJaCxUy
ycwZF9FPjz7/qro62CMOdT1/CoiHt4dqFzL8XKZFuc9h2oPWG25B77xb0ddID4ZpcJ9ze1RZcqpY
wYb8rCab341dtpees22s0Apl94DqHQBHxKuJU08iNoFxcuLkQ9tdzN7bZrw7gp8HAJ5qcLq3QuPA
9uvlyAoPBVufoG/8/wtQijdNtmI96R2dE42VJkoO1wxAQue/jynwht5gNV4LpS9l+Op5qdhl6V2Y
KcNqe8VwSQN4TduPCLol3XCJKxhwa8OCFsUxXQKRH+hbtCc9iGD4MNtXtKJAFxSm19ykUIA+wMdy
V773woHmbAeuLjRT2XLqy1/Hbv/8/yVjKCU0QYZvzABoCeoXDVyo7dAOfSSgEZmK7dOODh3J7OzE
QLJO5V0Mzxx3CBdz62fUmDr2+OlrPvU+9MjztHygRXA43KiKtgY53UODU9ObgR5My1jx9Z+WNoVr
gFNENJYMLcV0oC7wy/EkQFUz44Oq5mGarERyjTsgFODA3RLZhQ84Q406tbib1M+OBp3TH/QXlBcA
jkyFVVoj8jArexBasEic0P0R2ozonax3zUYK6Aeuue40wpIjMY7HXKfX8nQLmmxRIB7iBtSC+NtU
UXIUbX03CskkrQUWOma2flBWU69JF0B8mUCMzcD+raAA0VqLp0kfd52bkBwb8JPzWbZm+bAqdiml
pQEDrzJYBhNu1SJ8dS0XH9e8mZEjqAoQEo6GlV58xq7nc632SzMGeEFlCEO0xFSFidQMQKawKqfh
kbA+PfyP3nRqdWvV5v7ZqIN31Vlnr0cC3AzRyVc5ql36rrozX9se+Qjz1mvW26Bp4JZrwUc3ZkwA
8tcsRO9l2/AXkSW3KzZMr7rO+H8guB5jMAB6/MNdqNBTyT0DqWiJlBUWuaNhvQq5SOSvJH1VcAGR
xWltAeslW2d4JubsWHesT1iuTYQrJkzI/GY6VT41TqlDz+v7V8TIN8Q0bxNgSwIhtHcvpLSmSsQE
aNenkW8lR7/tCWfnB0TxuurNZSjVtNq+njzjoo/5PmVM5ITINgz4gafBZXEwNuZzEiOs1O38VRnV
UwnCpavJhO54R02pvTgDRvM+QOHDw8vWLyHHLqIL0s9qBYf7yi2bAW3tc77MnOdJGLzhJXePN2m/
kT2cyqgEHD89Mi2+47+sUOEBexT9HuP6htz6qLTCVWfWn7obfZpDeqakWLje0alhCXXgzLJ6qbmY
h1PTutU58gkL72FpQC21fe9b1lcGgcxm7TlWOa6abVyDzEHHbVyQt9xhu+wjgw6IjWdT2B94kJAO
YAWAAP5ao1jARx79Fcy7uFvmUg81bmX8jJKLLOaBkfPSv0tMLLLfka8fpzLbM8C6W2BNUhF667TX
XkD1/MvJMh1a6AJ9zetZNd/l1AyrSXKj+MVLU48oQAztRc6r1wqRrgQP1nnNZdIxTCSCY74VDbVU
3L0Ks7g6BHbiGbOQL4+3Xhe/MUOtQ+u/t01RbWEccEhE2Q7OrbMenHCXBCGywtJ/w8v/W4PzE1PI
YmI9gqHYaUJ7SYsDsmSALIk+81GHhbA8cVYzRNouv6vM5R7R2qdRE/tpZB8ahvsgMc4z4FbLrq6q
HqLIQqiy3NnsVhx47MA2TDYARHcNIdJXY4iusTHrF3CQdMo5d3p49/34jAnFYMsT3mk1RzgsGjdT
0YKlbzEweWCOOs9bZ5G9h81BzhmajHrok93gbrLO+Si7jvRiGe7TorqiuYKk4mpHcKKAsrFBQDKW
q/lfbaFJLRtuvaYLLlSDVzIsjm3rfTUtUZSWRU4pgs7QyWBuFAimjRU160XDaOaWxVHryNr2w+EZ
b/lNpOE1NQ+FgZsv1+Pfnt/OjWpEdi0OxdJ9xtN81upvq57dkVofgJNLrmbkvlb+mY0LLNBpwuDi
f6WIz4fcNHlWxoOnIWerOiabUQlpR7m/jprKJeJDYAknb1aeCiGvgo2sIYN2M5bTxR4cBjzomNtQ
a7dEq7OgsAtnk0XaW90BBOsSRhBcyWbsPlhkkbDgld99VH2OOrO2PAUb3ZjxH/i511aCkQsDHF6E
sxcG5uIgwmCJDp0SOUTLqnvweInCYIjehoyuymgjG2Z0VHhQKG39WA3lnmFRteFfvddt1LF2X3HS
dNdglPWO4WXLrCazN3067DVkxgu9ndn+wcXp7W6VeeGradLhOzq80JxGLmtMzNEJxLWOHbudmMsh
ti+uDnMozqkpI3jr/3vTI3ik5Nu+Nn75G+MZRn/dv1OlQgdyo3fb0d9GY3hDpvFIgnxFNgH4CrMm
gjFD5iti/dhU6SEf/FVLrs4imllfaElor1q0ookZwSNRiAXsGEt0/B0zwsI5VF8jwVZzAJoVlqwq
yr5aJOX05PAOrjwXAMQktV85IlqDQ+qM0Z8sKTUYfyyFE1RHroVjEVsYn7WvlH0b2ZzOipzorRdN
WKtM9CcGPmTPoVztuNkjWE4veNzXlS2p/ZjuJnV4DMgFBWaTTWO+7HNxCwqSvAV0AL2MP30r32cV
9xe2594e+IVIZV4Pgb4eyN8QDO4WeSSu0le4MnJNsUkMfkCkPwHGRKjynZLioEnGeHURDQQ3fadV
+Q/7EB/I2P/zkv44tcVWmw0iyg7/9Vm2AxQily6g9/RPJpq9l5m0t2SWKLpi4i/wti98nhcTyQ+3
JAERPjxcZkf2o2Q8vbZ7AO8k3CeG6jZwKNxtw6qTKOlD2/Rq5+buHfNWMnccqIoHZx2VKcvzibwH
WAQjYPVlySqvQ9G9lmGTrTng+ogxSVNa3tIu+12X9dYhi4BMeXm0Sy15q6IEeaaim2hINKz/7w7Q
u3ixVrOAIkw8Km3QeP21Teyfad6wDu2jAgYL8ZV5m1kwAcl1dnCQMzmIAdKyKdgVNpB7CZUHlsK5
hejHhYy9J4HLDVcPrNg7ajfvNHuUmt6Q25NgXo2Pi1iH0jauLtIxP0rqCyqlLNflFtTlmXoEdO9w
7GPzt7b7G9CYN6G8lw7icChwkocR4wJPy1YYyCOyrAaMGC5qlBnYA/h3g/FlWggCXHBSIWv436L5
48fkeCECU+RIZiGWVmhGez3VBUEO0bqP8F4C/h2WXcUGkzGE7zQz8NGfDu1c1A1q+vIY0axE5R7Q
Qb9oLhZM2SJN7+Id/hyPqvogQZkfR0ePd4i6D9GE5rGTPsBn2735WOaew5pTxkzK31oY3WZS4Ih7
zE9StkfhYLw02EDOH2AgCwYhHyohH1Rhcff62UQu1Umfvc5SMi/Q1ko4OVEqDoyYqHwK/GRhea9u
jb+4MbD3J27CyIy3nMdKQUBGeHHzkvI284sWsaw8GnuHqZqy/sBGnayiL7HPOuCy3vTCyDeuwxzK
hcIk6f39eSzAqqPcobXeJ8gwy+IXzcRPakVgueU3slh3RVggdXMEZsqUcl+mI5ucPL6hPtgJE76I
AysI1Wm6IYYHygCcxaTZ0Qfpxy4VRwpcepapOvtTfO6q/lGP06l2jasxlODAmpKkCje/2Q4TjmLO
My4TpCXplV4ck4tkYRXhfIKFUhlZuh3YSyuLnHBmuFjIEKruaJ8RlC9Ml3AZZSXjFbShtm3Hial9
L9aIZZ1d1nqXWMhtwDrJs7Or4IQpJDe0PqA6ReS7G+les6ZI14Mdb+1EvvnslkgE+XA57tnEoXXy
YYK3NapzaVavhihuZU9wEmTwc2r04akgKYM/HBwHvbqaU7yv+ICiVgOaGxG8ZMBb9mw+/NoBwwJg
6D3OUNjx/BBkP7KcdeckCKegXffG5M1L0qdY0nSxUDaXFbFQMBDvo24251HL71Z8p25cGU4acl+R
wmJj1NFwam9a7E0r0LVZoV1rgXDOyDtovAZlu8XFNDbx59R2+PuLYVcUdoohMWR8ZQTP/NYTS271
Mnj63qQsY33OrjODaZkIWaMeG09IM4kycoiCCiaa2AGS0sbUerTTJJKYIn0FWzQzz4LnXsXZa89s
mEL75I+pd0CWpZ4DXWjrrgS3wVVFOp+JbFDL4meoEgpcIpdoFrAWY3sGxmg6dhP4ddb6G1bkeNYM
LXhT+WycbsBcRCFjdtKgkBqQTUkDjtDTnwQ1RZsQPmBDRWD7yx/d2Cp7IHBDb5KAMWHKf53q8mYV
frWpai3fjXYTftKpwcW48ZrAb2BwUCEfXXUefaTn6saBt5V5YYtqXpTJ1ocBdHfsIbtjkNsXkbae
/QW7NocKOL80jdfqG9ew21sUn2hqwH+ypUnN6kGkDDKiijlyUrmUjvXaye3TaJbtMiz5rcve2cYo
/t10oxk436qwf6ss55nk76fWDMEyxdp7fIkVPDQxNzBhkn36CS99D7YcOwOG1JgmJhAohSQsJSnV
JhsIwTAaB984IRYoxm21be+wVi5ZSfvTUB3u5ko+96LjECxlyfgDnaKgIi9g49u5Wmn6wxjQANAt
NNteDdjJZt8RU8WTlQFGQeZPVcTtq+kWODVASAMTWuQkOHRltBIFViz69LsRoQ+FrMtkNAiOOLbS
Iyo2ZMo24yCr9a7zX13Bvpe2A0601VBFQTUsG5r1IR+g1wTmFabrLcJgfMiZPy3mfQ+i2IjwJvuF
Gdaw8aeTcv322rj6D/JRbJlMMA4GtSxzROzUsW4xIwZzkvQxXPqIDa/kSEZuUm7zqkZfW1F/61Sr
pstuq5Xd1powrLgGaNAIEnavA9Uf4HKxPUj3+tRco3z2IRucYWQKkyIzRRzR+lNcDa/ZJDO6GLB3
+XcoknjrIwbYJl3Gh9CA0Ylc/1SxOw9mWevsw1Gl+dD0eJv/hZLj0mLFXyL/tXCt4Dh4SnWZbjM7
++bMIAUOq6uX40a09N9B12CZ0OkNdcRHihe3xnA6I5r2DHUWZSZvNOgwi4D6o+Oj/FVeRU1kEzdi
5smitmnEZRpBpEIUXzHb8P3iWhnMiXiHYXqMz0iMIh7e5BikJD2NHI+lJG02gjAmcjbHDjPGjj1z
FTN2pES8ZS7Rw7ED8lDLhnuVYdCboLZqRKVxSfrVUpzhZeWbWGc2X4fFDX3fN5JQ6q3Y+dLt9L2X
L6PKbGZXGDCsvP/SeOnHxVS6qO8zRyKXwjRgJhELdkDngfGtWTCZpN3oiJTRdOWROx4mHfJ65X7T
+r4Gnco2TKxR8zGdCaNHx4A6lp9xztQgDbLraISbMUDDr7c23z2C5ZViL46BCAGHN4FKGx5R82Q4
VOUWcoKg2tIQ4ddMrM9eATqzB1D6wftkQ+qgUMT66rB7hNK816XzBbhC7IGUqhBCWwX3SFiMWQDZ
Hkc9egyqeA/i0tzXiJgyZIaZ1g8XixeLmyjcNbLiNO0fWk39Fkpz21d+vAyJV2CQgRmGU98ER3PF
hhAwQfgaqoub+N/DZH+2qlkPLD0XRsD/y/HmFUaszlE57LLQ90BbNA/X6u11PPm/YXjAF83zEAEU
dr3mTRBYrExqKHR7r27ZHNKK1yes0t0YOBRNua5tyyfdDrVtljg/yrjrAT8PbxD7pRSA8pR9mrDB
YnOc8SM/0cYyEnjeeCcaYhE3hUd4VtLwk2lDPNug+nODHhbMBn/HrCGDzOIsDTT2SLnBs2LlWjGE
wQPtlz84olBDc84NqHEXemGbqxjwioehSIQtsn0oWYqE9aq0r0KwQw3ta1Ap1uJe/8xSFeJODP8X
3t6Bo5zsEdkDOW+RJikZ/EUOMghGHougb3mMUtyqQUXJ1iTVoppRUTIs2EfJ7jYkzU/nY5Kx1MNy
aAj6mFGpd8buO/vFh5vk1xWF/rAyQWKI1j87obeBg/eNPrE7hAFyF2P8jukcOOP0aR/PbnNHsp+i
4vQa/6zb7tn0SUXLfbHhz3Aipj80ewjgoRSZ4cCq1l1J2ExlHkGK5F+6cOhVUty3foaOMS5bY+N3
2ncRiRmgkrM5dQEnKo7mxOatVSuwzpONx9UrDiXAY0oC4Bkjg8JxXWusMZLiHoq9j1FTix5N6Hw0
8geaVfwfdWeyJDWybutXObbHV9tcclc3OHeQ0UdkRPYkMJElCah19f3Tn0/BHgBVt7AzvGZlZZCQ
iUJyefP/a32L44cbOd8HZ7zlNIxXW0Yvjf/5unnNFuoUClQxGu9MNlvLse7qNt83JhxIkaSPWdw/
VTNaz2Sw4Lfo/MDHXfWc3QlMuvVDwmmbZZ9s28Y33UcHW48v+WyAnKEKl7fOd97MaCdL89E1vmNB
hmGcmF81THeUTY8GZn08OjZqT8vZOtZAPQZ8FxZWtsSGvzVqFJ7k5bo5qi0ng7oT6zXZ2N9AXODW
aj5Q9NW0dV8IEZoN+RoWMHYQCOOLLa3HgkIurPpnw9xJkdXLJhIHZqSr4yz7M5kFlCUVQzCeITXY
410XPrJTVxvOVjOq8XA15QWblAwrfYyksp3DDQy5EL/2g0XFBJhn3u7GxvHWuO8/zGb+1YVLcqe9
OV6X/RLp0RXIbBRVodTNoq01l97aFvXJnijGz0b5OXOdD5CUXuoBJT50ChjYuzTxPyQk+NwjPtE3
2K2cO5ll6UNVVl/EjBkXD1t5cekH9gMzqooSc40V8iVMi/STn7wH07tSUlw4b98mvWVi4OOkMbXy
c1TWTJ5B3q7ymQhwF74MczL0U5+KGJ2phdzmY8NpnlBh9g+5XpAaqerOTq78/SBMKjEtFuLIyMCs
E2tDJbw4oKXGolNgl58lEeQAuR6V6cY0yyEyGZPnnFi9T8l4rFNRbefUqC9JqR7qFI2f6yEr66Ji
Y0F4WMGdtZflgOM7/q3vMsLVm7Ktv23UcKwMo30TsiPAOqwtXtBJbXIxEglsuuGGVG46mCQ+rovI
ppdIR2Jn4OrbpLU+ZwQH8w5BCcXkiAiRlL2pXwfW1H0viv4utXzwmqF7dssaQDn4UhPn2/Tqe01H
MlA8HDsnU5tMSO9oljapRgG2oCF9ry0DlmbSCQrnfHdT3LvDJ3YQXypEmXuzX9atYmXnPaRclE5o
bmiBUhTpq3FgZpubm4zxB6jY/ibobNqB4kyCuD2UFnLS6IgFAG34GDJzE0vNK7eQF800pReuLWxI
abMe6Iw1Frct1tIBEJDtHbp9j0Q9PcRFz3fBxRn8nWwN8lQjjWsFU2bb87uOqdRJ4AsOtNTWxFQM
PiJDDXbZo5w/uPgNHatHZ3BXo2S6GW2Bq9vH6VAquaHedgByAOX63gos4iJz4E62Gd7FrJc302js
c5W8VNr4kuH/oG2Pdz1ugbrXeNC3sL72owNMJzfoT09meygaC69OB+m5NtXOljn2w4mHGQfJ1gyD
O3xUyYF/VuGJ9/2ShBdCDaYANm6XbS1CLze44zhZNpAqyFZ6GiWue1pgnYuXO1pkGzlwYnhohZSP
jcTlC5CvgAJg6/JLPCN7CmfF+ad8GUgSUQGVrtrb2ERGhsaJc8UBpfdbqqGO+PqRPls68BK5kR7W
cWWupin9OvXuGTmru5bBUwdbYR269a0GnHVjdZO30WV8cMlOINUBqKrrZoe8gmjOumxtuxEwvohR
VIj8YgWGi5YXt2TkQQlEeVgmLFLAh6NdprPX1DYII1tFacnpiniTlTXic5mgt6BXQHZergmF++4s
vinT/jSNE9jOmZ1fZgGCUe4r2PMvTaw9ND/xJ+IQ0oIJlOigNekv8jbzQ5Ptl/EWEOJrTJCSBtV/
dVrKU4aXrDNlNQ8wXR48Ync7wKP3zASQ4lLwDByX1sQYvJtCbFMrR3pl9c/FCB8jasQW3Qvc4Wwk
+1XMry7ApULSkDZnG7pVJ+GnJOJmGBQGOpM5dxxO16jqJUQ7/Fbc/wh2bq7Z1e9FOdVxGLW//fb/
Phea/37P4f4lrPuM86Foiu/tP/6t/48ivU2prjfq/5Hp/VR0bfRfp6L+9vZzjPf1u37keBPE/W/f
Eq5jmsKTKF35ecO3pv3vf6Gm+7cjbHCNQsDv9QVh3f/J8Zbevx3+WHqWMOnVWj7h2vRA2ui//yXl
vy0hpPBdm3Rw0In+/ybHW3r/+q+fU7w9yaX5XJ1y5dJ5F4I/f397jPOw4Qr/Dzg7h3hMI7zHaswe
i2BSirQupvICqWoo/X1YNGcrt8SmcVFTlpStBWp12tPtjdm3MIGSEdqkDZ56AEFseZjEY47Hg0ft
3p+Wzk58xN0X7egzxNt2DL8bZdudYRvDSRkfNRplsrzidBO5JYgr9EWlxA3fp0fR33OcjXZMe+Pe
8Gd9juTlp4f1n0H9XzkcZ0w17fKB/ubje8JSEP5x7lHyIEr9549flyAV/LYO74nAyQ+dWQPVCGEg
OeSPbadz0TOLmTOy1iiNzWNj1pRRxmY9TW39SXYY/BPrNFoCrB0sDFE6emeRcn3zh6tkIPz2kEzf
tXhC/MdwsX57SG1VLKlKGcHieJtgytlyq/wUipaJvCqv4hebgiZb4cmg6sVelCMQvq/p+ywiAwra
/MahqEYKyhmpr4h5+efLU2TU/3Z5DBzCxbiHyy+WEf7zTYziEe8KMtT70fSnS2b3BdmMwxdTLAZv
g4QLD/D3Oq2D24Kbc+csOaCBqY7ljESnJSadlmV4trVjXSariHdZvO0TmEJzWYaYErFUD/k3VOhA
1fX43clQsTKkl1PeqHd+7x3rxK9ORrCxRftFtY1HyImwT+SJlI+1DTwyjjVQZA+zhGm740PdLTmA
k1vthALRYfoUEZvZtk8DDamNP4cgXKT3/Z/vkun/9S75wvQsVzjKt+nY/nqXdCCbqSvz7D6ve/z+
QfTmNn2xtWST7ntJtCiT/hI4hlvKLhO5xkJWfPCdgnJNSiVh9MPN0OFlczj3XugaGiv0nSOxPQY6
nyTZ//PlWsvl/FgFDl//+18uE4OFe9S1HMW85dLb/fVyG1EnkvNxfl/QIjjw5lAPd27bLqIdME3x
TgcG9zvDtYUyATQ0e5vgWafBdzq9xb7zXobS8F7HNjuhur7H55FtHJLDd+Nyj53ef1XSTDb/fNGK
afHXi5bCVcKxARY6lhTXkfrTbDYjNinttojvXZm/Gjo3yWRLvIdGqm+1U4XPmm5EBkzyBM+Ag3zn
JM9tWT/LOssvvfQ/2cYCB1++xeNL7GeKcl8FZrlGLIzYNK8/RLOe38Df4/Vzn7MSZu0wqVtjGtY0
xIkDX54trGwSYYvinBAYEMyNe0taGUpbwu3XNsZZaioBKt5EPzdxvjE66FmVMz1UqJ260aPRQ51L
N7M8eCMR8L2T1n+4T9dp7ZeHK03lSF8Ky/E81/F+e2NtTFLx2LUehQPCC0aTsKS2TzZ098RmmEJ3
a5o9jxjd70EnVn8JS+e1WGzlVsV9+OeHZi4j6deL4TosT5q27zlS/r4EaUsbzWQHzV1Y9tCl0NWF
Jf6tTkCkiQeyjwKMtct1TollHgbq5bFjUGs2e/COhvv+v7+c5a6wIFqssKzLvw58nEm6ywi1uJuo
lccFhsXAiGomMqSuNZnGKwefNEXRBuUEhpFNTjuHrK2emjq/2rVG96c7ZC2P47c7xOuoMBWa7rIj
WIb9T8M6qEYvNEpvvLOG6bHsRHEJq/mIWTEjIhfZPyqTxmhuvC5eybp3b31Kvp+SZRgnaCHpHLDO
ztggJwAj7gDduaHRYSDD62Nsxq6iPwgtB9oZ2upI239avv4ylUh2Ko7ts3AJnq+1LMI/Xb5mRCFZ
L8Sdu0wAChSpAWzPBR+6t/FObZIMH6UZICgq4e5sATBaAiFZEPfP//xsrb+sVFyJY0uPVcrzTOv3
cW/aHQ1L1aq7tMbYYCsYQqFjoeI3++SSlqlLVq+g/maFM9lxOFqjHrF+GVACdOBcajXcoX1et8lw
IQS63xtJwc0javWAW5nud4SUIpkXpUq5tmJbLudWhQ9Z/umW/nWiY2hK5P7ScYRlmr+NiEo0fjRU
lkK96yRoFPxsM7fpV9i2zF8+UWBh2u/h8AG6ks9V5dRIlfXBtTFNoU2gZrWE+Awh/lbMgOYBr8aw
/sO9/sumRcrlNkvXVFwoe9xfnzrkXChzZqzgIdZ4ASjF0LJs931lX/JUq2MdfHFNh1Nk3ca7OSIo
i3PiGQ8GRPD5U12r6QG31WYqBrmpCdTZ9HYOgncuytsoZHOpAXddXzYau1AGsxwnT2oBzB2aP3yU
v3n9fvkk5q+fpPMqDVQ+UndaOx/DKD6S2P6H3YH827vlMTzZhLLq/j4ymcyS2gs9647KbXZfIP3Z
AOBgU5cojYSBFnSvyBej0PZlyMOPqZd8u37Vx216Qwg2fLGIU3o/ABYbCWfYQwO5xAHJghjT/a2p
cb2FuL80Np3eD9Bu4eE+lG75try4+x4/Y6USjZsLOAibpv0Y+h9bKe9NURi3lRvk/AwIDdqQf3gp
zb+7vbyLgiWJZVs4v00PTSJnv3cSeacs2b4k2JvN2BRoP2LwxDMZ0ULQeKxdiRMtrL+EZeBeWmcg
s9afwHe48xWlpO7+efzKv5krbA5sFgcxh23b73sJw25HK/d6GFt0fKuhRHNapEvJx7JPpfcwlY51
kjoAr+VBpaxSpJictTQtW7lTRkn2U6eMY9gp8YhN6rr3ken8JXO65D4gyhNtKh1oz8yzjdeTtru8
BkPMqiLMwD6BbqQQv2xKE8wma1VLjQAeDaR0cuTtbkiNE0htRWn0D5/7bx4HZ1VlSjipf7M3IE0J
qYfVmHdWNmKFnUrs62K4bUG97WQfQ6PX5s5p5gGSH0ANNwQXqabe35iFfYkNoP6d41tEdVL9kWBY
/aCcVwJtMmidCC2IaZ1Mom9WFi3FfUe1nfxwiDvLeppUzk0ZDumtmZfv1zuW1KjtXSO/OFXy4NgG
0uqI3tg/f+S/WxY4+3qK46/j+3z2X1/wGWOBG6R8ZF1+SHqIwL5P43tyI+MCPRnTn2FTyA0KuTWK
8XPcee9YbbpbDrTo7SJ5pjj5DnLq4PoFGrBseMmIs9j0c1XwMNlI9YiPiTcyN2Kq3mIz3HZl6f0o
0PxSn/n5KCuX+fS3TYKjbArTwnY9nuAyw/y0ymYlinBCKKy766jhaUEQrlC/j8kQbsiKw/G47OfM
Gjw6Us/6UAskn2NxsB8Rj0/3bU2SuagDcw/YygW5pPWaYIpma0rzse+oLdK1Qw2T0v1nSnxz2mGF
2RzTRmK1NMuS/mbqOYdkEaXanFP9Pz+kv5smHE/aoI8d9FAI7X79fOjbxpAWmnkXOh8jsqm3worL
Lf6Tm3auvYdoGUDLRoR6+PA65+mHOun8h47iLvaM7iGq/ryx+cuRTi7LLxUcqSy80eK3mcsehYRw
kZl3ZCbsUO8MkPfCYW1o693sPWRXqCbiElH69eWhk4KONfs8zbzGY9/DI/ZGpIv969SChxkR7SG7
8d0Ho5D2H0bH3+z4uW2INW2h5HK0W/ZoP42O3innKPEHLrUc7JMJ3OjeArx3M6omOwHh8RFigufN
QLRMhgRygQvjkkV7OOXOn65luS2/j1TXU6bNUc3x1e/1Ar8zuwyJisV+0NjW5tgdRjriK6JmD4H2
z+6owu31cYaKMG3Yrsk6ih2F22vWN8gS/D1MKNIK5jzYJQWJflqNpCuK7E8X+tclgAqbSTFveca+
af/2Srld3blyJJVbGs0SGiHTXRWU/q4WoNIocAE5iRwitXNfb9JYcYgS2rxcqwgmHKKbuJprYrZi
a2cNst/+8wvh/XXLwNUpixM620ClKAT+8kjdwSxbFxzIHWlY3Qagi7H2c1F+wi+I1arL5JpFtaKf
hJ40qIr3lmoaLHPOpNrT7hHrL7oYK9i2XYu5VeYIu910i2zO3vQDyal2T15NEihKJ+mrNMzy0zgJ
8xI3t3FRj2chx7uK8BlU4jbN+WYY0K31zraYaHQUjVd+uv4qHE22JdKK0V9V9SZMa5fN6XtE6WUL
0b84cbbcu9qk+ZLWZ7QHmoyn5bAXWffGUBhgNgm4ScJF51NTolRpd8afK7etfZzm4DlungPwoHta
5mJrcAIKTXtEpMlUR5hNeh9HyYPfD/CNSl1+8uYsuu1z+VyYA6bnsqWnnQN8MzEercwQTinK4WRv
kFAEwWM+hL1t4Kk235D4EMpryd0kDAc5IEUML1JITMHqbMzAXycoM0kwqsM/PGbLvg6zX98XmrdU
YByTF0Y6v5f/shxneNgN/5nZ53KMLpXYK5fig119bmxy4ju3LMlNwuFZthOht4amcJCWH70RNGWS
ldCBnU2AgfMSSvsj0gJv2y0HVZzoSDk8qHNySR8GjIWeQ2MoghQK/mFQIPAnUiimYwzK/gnEEkK2
MrqbYygJ0q027D/p8eUV6Y8eqLChMwlDLKs3DHfFCWYXpohzyV7mvjPsu65WFBQC7JGTNfansCUX
PK0uLUihByNG0jdUJeU4L6O8ufT2k97ckcgzbA2fDiZ9S39Nln13TqeqPKgEWVK1DJXMNQRi28BY
67FwN0YNBkHMSEXHuqR/WQRr0ZcTm7bqS0wBjiDNsVxDBv0aZVjO3NCRuHax9+H/pTG2JLQSlf7t
uoxaYhreVRSG/H0bMGdcTevc/2L7+X1mOMQcWTBMyIXIoVxdcmoANZDhM0uOiSc01NVFWrxIIeHB
BqzObd7l9yHoGpKdZbT5cfEa5JQ3ImCDllMOxrz3VPwOt384j7b3zfCMLbEl+UvW4imhwX/TJPgq
rkW5DIhRXpIniTrPpo+VYOwch7PjGryqVvYVUol9r6rw1RV4tqTrmsiQqF1YiwAQt2p/bykUSUMk
nnV/aREFf7SC7sNAStNN2nf4rdmS5mqm8jcRAJGEB2dQXzvXR0xIMXkzcW8PbUWeKga5iQwMo9wk
DdIFyJzj1kPmUY7NISK8+VaD80hRsp08gqsuZkNBhTUqWTl65msjGIVec02LhNEG8V2N7Qu9ec6F
y9TaI42/eCDgwkm/u0W47Yt+PSqiDa7v4fVdF0Raok43kDAjZRzU4kp3eDCZyWFhGen4ORt+cFZv
DJAXDgcoSB2WdUB+9+Z4fX7KgQ6xDWX+bMeYtNLgYarHcddn8DeMGnJAkRINjFvM3kBPgKbswqmE
1SPD0Nup9DbEOGeWzUNH1VHQ3/daU5z1sp6PGElWbeb0K2+I1SZKxCofTfsk76gvGttIMAojHRwh
CODebyngdGJRuZn6Q2WD8Y4UwVfY4XHg+PWmy4Z6M1OIwnvhk4U1Iua3XbqVQYQTsoVJbCW0p1u/
GlbLNlTOAa3xrMcI2Jrjq7yH/YfCdnFltWn0RerEJvq6iQ5GkRGW2Nhb3Sn7ZJfiTN2BIpdgOS4y
uuZRikydOxRuoMtId6WX8qcvqFG6druvWUduDNSkpxhwIqMUj2KVzFtDdYRm2uI1T1R9GpEdbq6j
sFTTsA1E9G4FXEqapz2pPQHmu0CLR/DNj4h+LpIC0W52yEAKlm1lGBDuV3uAKKOknS7lkN3SUTAv
BPjxT/XPlqm+jo1HVpozP1e+S7f0gIEZtrnPGF8+VoTPDg2bQq9ZkbdjX3Cmda+IgXFaLbVNP07C
Y9ru0U7E23B0PuIxmVbDXMotr9RdEBrQ4tieKf45ouLkhH3bP+HUEvtwNg/XoZaYimSHBjBrQKJ4
YoP/iRNUe2Qau4dQfy66jz7K0tALURssJTFL4EBP2+hQLAPfzlKMh9c6uWuCO/Ky/rtXAeWk43xb
FcmxSSoJNYYWx3Uz10ekHGvM0LumNMfFUPMhYmrykNREvPfIBikJ+S3mHehtsPWWUgEpdolKd6Jl
1h0Kf3ed7K67VC3CHVZGTZiUvtQ6Pw+1+5JWVXkeB9I4AqwGkCPjnsbFQwrbA8QlY2X68UyvryIp
GhctY2NXudJ9qIRSD02Xv17/bPBscuKbXt8mUyTWjo6/4Yidz0mHyByJJGCpB1EW8VPvcw/Ar9RP
uYZH3w9S3cmkFevrleadITc5xhufzNs1kP35fJ1MBSElfZvhplxOzgRO3Fa5N5zdgKwppNo8Nqt8
FTKxH9LU/1pBnbnDU/mNUjzCSARJeK3Fqrfq+HGO7M31EWQi/KKdYkkT0+XFHwNOu0vR8lrL5NBO
jD1+vpWL0dITE0PHxEJQVVvEgt/Kys7PAoTfyia7XLj1fzaHhI0R0Jam93kH1sdTenO9Xj8iwKmt
Fa0CbX64DtehaO5LDU+9aKuP9uw20PZdaoszwEI9TS8id8rNqLuzZXMRXoyourMD59hLStxs4l9h
IH7QyVSe5t5CYahwpgUjevLOwg5E1RZ5lSBmE44bKTLmyauiljeDfFhI6vjgFDPSvPiAk3Z8LwpA
wzLR8zaK9Rdqn7z9y2lCVeDVy4w4setQnNM3s/Lq2zxSp6lvH91wJswWDm/cp/HRDRvs5cQ4A8gy
8l3TSTw9vov5vsvr7ZgT5wb176n2NRIQ1TSYbYfzrBrvwTDGE9uKes8tYvEk6PFo92ChUPu/OgWa
KnSjSt/bSXHOXft7g8r/eN0kBUOPNHfS486C2ng3Gh8Uqp/r1MzLTbS53dQPLj+CacO11m34kGaR
c5pwIp6DgD2VJrH4aMU197WflkSuausURJSMBgk5TQrBprTTDgu9X0CJSm+SwsZ+ORjptuwnYiqn
8TUPZPiIloq8W2+VUi89EJHzmIWh3McVwxKUp2b1WEzgX4K69s8qd29j285X5KSxY4+7bQ8kejeL
JjlYuGAzjGQhqucixjaAF5rEqHHXpJ69ImSh2xelfSjNuViDoC9/PBcUb902LJ6krxsIvxQCi5Q9
8hRear8MCGGa8b3gdSixZiDxr4d3Ysd2tRTprZbDw4yndEXZfDpmBa8TyWzo57096jbTH+MTWh6A
uCm2SeqE9zUqoCoLCGq5Tk5W95CXdXo7FhANlxM5iocuATDf6Qel47frMi+q8jL5o7p47TtzAT74
haJ5fa85/RxCRwTra8n++uo5tMrujfkSqmnbjz6ao4xa049piEVv+V3Hl8ugEmcbGyY15IKduohJ
QSAn9KYexm/Xg8b11ZtdMANRU9ZEA2fx3kIntx6Gzw4WrltYZvzPxpkEaxocqF5Df4v319kyinv3
YNXiwa84ZMnKuZB8cEgR0p89TAhiINQr7IrpOLDlZq1GGqEqkjtpue5nYMmXqTK/ZnB518agIhBf
5THunImhhFuMYM1g4/itvWXLsu7Lt8lgdUWUW2/Y+78EOZ31zs+314Wr6lW4G+EQd6VMV7olCKfK
2BVyAkRdcdP3dIyunWfRtsfYRGQ/4vVF7DEkGJrkrouXDtLyOmf4MI71XN+MXNfB6MOWfg1VzlLt
r/fKVANLCAiFU4ZJfN8q5N40/m8EU+gOojeU7DLUJ930ct3jNWTNMdPbnNpRaA7jOQ4/2SBgALD6
hHtwDkQO2n1iP/lOeuW4DpYmWgC5agq0vW+Nu6CJntMFQYlWZbxPy+weDWuBUKs0zmF2LFHc7a00
/DZjqTw0SsPmssGspg4vRekBQ0xR568BXE50cbv8eB1Qc8QslM09KRUJwPYJH8wwmJewLU90aKs1
Vdo9oSf94xAKntSAzaAq2kff27fwv+syfY0Ts197VRl4N2qgN6zKRyzQ+gxyMkbEXLNXmQHQG6+z
qQHa0Iu+DAYvRYw2v8+9fdSRzJD6YXQMB/UgpBNjByFIRYRsoK8bJOr/xrZx3O289GfZi1gbTDmc
6pc9vAgXa4fBYV565lcbNiaxM/gKS2uc0ckeHdJHH/r2qeqFsQZY/S1gDO2iiuykwmZ197X/taCd
GqEAOIiha34c3egSOikdMIJAMYKhKFn3tvXEjgqVceE7e3bm3e5ap8eCUG8ac/a3DepQQC/YWXKS
DdhyiH0pNN5v0A43Q2uPJ9tPdxmou02SUBSOU9E+zm5XrGaFJUZ3eNSRckDlWpxo2Kf8u8TzX659
IVMSH+clejheaw8O1LCmqdW9IJU9kZrvhjp001QLD0hYT3M2f9ZtzAbcRjtaNM7tcL6eOOb4Edjl
AE0kTLg6awf3PDz0yfSN1NtvoHD8QzqSr6uxqovQo/FrBOiDjXk9ubgartfiYTW+6TmULkUM8nl1
fwzTU9NQQuUufwKV9JSE6rXiii6dGr+5yn2O6R2iGU3rbZP7F+UDSEmkgOWknddq1N6OYhiiHInl
q7cLYuTldF968bRJuii+xEUKUSlA3FoS2SDKBfxWfDDtjzWwp9R2IMeEJM9K69ENQPqkwVy+GPFL
1EMF0vFrJJscuFSePbW012aiAB6vu8aG1tnNoPxbc9kOhClRirOFTfX6KW2adpc0JYepKtIfJ/ZI
JvfE3SnS0h9iv09OBoXETalSItKbGV5D3NlAJKMvPqk/uzxF0VMPPt3c0CSfMqrKbVUOYLCUORyu
Y8cNkIRbBY5wu7bUNkJuTS+9CneVkO/kzPbb0NbzTRGmD3NGcnlc8Ca0uQV9MoBWtTS28a9/tSeI
K6TRk+lVX1xlFvcx4wPY+8yZfFGZ2OlbPOLkI6g8Re5L8cEdunZdximvfMFI0JD9SYXJc3BvXnbh
pq0i4V0M5NMPtKAizxD3TOghUjVjy35LcqBr1AYFCruGCCSe6SnqXBH2q6HinrVx2R8tJLGWXft3
hR18JfCE2uBy8h20eILK1lCzUeGFozkhpl5HYRrb6whAgRCaZg8g0d0FSfxUGuGbjTPh0nGuukkn
lORtTpX4+gC7wf5ssnF9CB+HCf49yu72EFMzuFwfYdjYq3YCHOL293T7g7WvXHtrduknYtOaDRWx
Flkq6MYQYfLGcpdCXOnyfObshmMmDLG5uFVdTjewGjHWp5fK8L6SIZo+WV3+CVjUEmfYNjuak+dq
imGWxP4baj44LkSGR3a2xwL+Rs8hffYGv78xqw04zZazgLgR3EBwH87px/oJGZKQ12gd1ZP5lNQj
cgV8lcRMY563yWlXzRdyeMIHi1IGwrHg0ms9bZRNagKJ7RQ8UjN+S1VwbLQFrjjtywd4xAiMhPNl
UEi0Q4uVI2j7F+rfPK9+mAFzhzsg5/AobCJpKidzD1WWUWkOq+nAx34KrbYCOx20OHrolmyHaAzu
qgzWJjT1kzMT4enhOLacr0Bt3xzWC6XS7LMQH5u535WFdL62s/NWB773AFRm47lBtSeLPd5qXqrN
XMIgC9PsI6VP/1CgjmNGyT6iuEz3zPXdtusZZLG1LdSYMm4ybF0JKQEaAPMmNVW29R09nOSkfrxO
TWP0W3KwTjZK0m2E73eNlkgf0zzyiSp6KFNwAIWJ1D8Kto0ZpYcWsQmwVIilWgwSu23FqYbzzbMQ
+dc5sfeExPi3ra93ueaOqqhzkUjjlZlJSqPS0X6b4pDPFUyC6lT7Vi0aMewkECf66jaIkUMRWYGy
I/LdY4okfujH7DJb8nswjeU+a1EDALPPIGiFd9BtTFJ1u+zWjf0ESb+DMQrw81cBEcwZYcxYfe3v
h8HaAchbZ6gdaJ9oi1Hyfc7K+ymxX+KKOM+IiKdA41ickWhVEtKyE8McsIwv3BhWCUoaCO3ZLU9f
XGyKBrsEIyz2k/TkBtrr0QgCQNdenqypEMMBUI8t+oa7NsGJmQ0fuyKTO5rFYPCr9lPeJiAyXS3O
LE845zFuFLF542izXjUphPIomTcswoTIBg1plwmHZz0m58msH1UTjpu+8jn5FNmxtq0PifaxhQbO
OtCQIUMLTHwdv1SWJnJbUX/oQGbK4L5qKUZ1ktNKRrFPxJdepOwiHOCXHXk0GAO8Y+OpboMgFNXE
sB6oJ8NXpks3y3IF6IvSITBZioHqdbIzElDMjCgb+to2EqyVQSl4PWWcm0haWiUZHtZs/NzMvNpD
C/RsnuOzEcnvhOywm12LEWa5CnzyHQOyJnj5djkcs3z0711CMGtQJSvLJNizCvVWg0Zf9Sxga2Om
8VQjiT5oQdefkeb39tNItXhljBZ2ACNm7JIwqqm2xuFkHkm7JAHI33k6xIlicgaPl6Pr1JA4kgiI
NZGH52sSFx+Y9yidb2qAjj0F5nqUsB6CjBYSjEuYp6xZpWWi1WFTlnjmcemmZxy60BHUHGygmoDT
eUVEuhc1fRODqcfv6pLMkyJfC3c4BIbtH5Cgfq+iOcNbDo/DaN1VOU3uCezbU1oCpi9dAjnxJtHw
M/Q5KKhIIerTu94eIV/pu9A71FGESpE8tzat12A6kHSG8yYffLUZkxWoHeIeiuEZKsV3qoSUrJqP
jufzPFJcChzzQD/Cvq0GSSyvTk5FFSBAMyt2ul7wyuMpCMOcnu04fZtdeKTa5xl3BvQXNvacVrc5
Q2flG8AYKh/8gxDNmvXyqWnUd7Brb1FoPoV9s4pap1pH+DeTiYJC4t9b/M2bwgutTSzN5x5F602D
23ut62jrD/ZHB6ThhnB0gG1l7e29iJDbiKCwVYbzfk0cZUR2sZsDbYVLl9gary/wUsBzwXr6yE4C
0IjpZrsGioETpE/hTKTzFE0fuyVIGDd7sZOzS0g1tBTgJGxMN7YXYCOx1UsxCkKhJ9Ifhrr5liXN
oR0hzomm/e70PZYZtz8bfgD3KSmOJJy9CMDNJKHyoVzwsINFqms7mQ+eTu9cGZcH4hlXTQ5YFiTe
zWghDvdUeghiI2YMVxMEc2zPigs0KRAfC8N5N6OkPzIU3lRXncHyZCWYB5dGEXahfGf7vVgV0KRE
a4HUJUU67Jo177+1Rjbe7XDh4o1J/PFgcYDdhBYO+NaB3jwTMr/yvdA9JXyqsry0qaUOAavjnvYy
kCryjAwIZqXA1RKPyrvRdvRp5NVaB8o5GTkOamAPBL/7T8Y4cPRpMm9VYQZC+steoTkYVnzXCw7s
3MxV6w7xbY+X1AnRnmT59D/sncly3EjaZV+lrfeohgPuGBb/JuaJEaRIkSltYBIlYZ5nPH0fgL3I
pGRJq31vZFWyzIwJcHzDveeerbQ9j+5xsiPyNI1XNyEJC7Pzvq6tV18EPzO2NRYwY9JC3acyyR3g
/wkJexaUqCgKkweySk6j6L7EphFfe3AsCM8iccohVayAOrGAa91zq/JTxITCbY1qH1qNd2+ETX8P
rivLmezVWDsPTd0O14nkt0gDYZoQPrsZ4a1jrK37XZdi7/NK4W9zacLU9xPBw9v8EQyddyxd8MxD
EV3os+pTbWiPqm/0p9zg9Mxjw4CD758ss3QOmsRMhBLNuXhZ/33Q8vQq9C8luQ+NVsZ39Ui4RWKc
bNElmFwLAEPMsw4J3/K5oPOPbe9xyvU5BEgG+xoQ3aGXFS6HfCYdsVyw8ZIjnOnDTZQq+x6iA/qf
QWfQXX0R5jRFa25nCNrJACeaJL2H5Q8ABv6mDaQODTlz3/5OZPKnNenqtPxVhTURH9I0EidcqMvy
B7m46tIUXogAnuiH3i0JEpTu16jOgwvj2HFdMBTZWAObvUxK0mtVo9HFlaCXbNLAYRVGjLzJqysq
g8XcABPPzpHJz6OCcPIYcNMns9noCPEjBpdtm9vHnzDSa+dFHxuL2b+suZ/8ZnxEXXmcvQLkhloO
acy4H7X0l2/VDJB8zjR3vFdTY3x28uFbVaFJK/yCrSQNGaT9/k4zHoUIsj1miWS9TP4XwTVIW/dA
BlmpMZiN2ymhjwpfKopqMJBGaTqY5VVBmDeyJKduvouw3IoqL/ZORah9E9nDneRpzoxZMD7FcsbG
M3Wz7tkh4ceXkEX6sXpoo/ztFRg1ProFEk9HaagOLQWxuOYyhiRA5i0mwNxB9g2MLzL6+mZU9fdW
Vd2pS/ErNgY6cGVe26w/wqloKGXzp0X7VXjuwSLm7u01hl77aTtatdU7iO+xx+kReM7TIpNCH2be
6XqIAJgZxdk18MhU1rcUMBpT/fHk6ca9xNl8bnrC4pYdWYZHlBRQ3APzvgEA2QpqWPE4okJf8V8K
3+Z9fsg2eIyHrxkbq43L6OcEtzpgqUd6ne9C+fASp7tYkBmIiZjpmnSom3ichoPSMMo6Wv0YxVN+
5H8k0G1MbUfDxVqeBVk72WfVsqxi6AeprmpId0a4iW5emuWpd3s2+TmpHezszHmzbRXFtsyqF7dM
mQeI+L6122ltlejIrDlG/m3116ji6LfCuijHvfYuisEwqyp605w63WpjPM58aMgEal1yTaDO1c2N
lssHqupkt2xrCjDHNfK/lalM9ajlGs/w+iwdj7oT+v0py6jgrQJwVjuyJ+9xQ55Sso48K78xNDpZ
je+ckw6CbThXMpn7NvP0BweLbIJJ04c4d60WVz6O+13fQqkCqHXEN8E+xuofyVmk4qo7DR3dPKic
VxY+LbxRn72o6M62eedM+c4UdnkiHRrubOuBzO7T/C6wyyeHW8Qy2+BRDBl0M1tebHO88Y2CPrCh
BItgMtaDGf+UQVPtGlLJeebSHvu2QRweDIr9EEj/4e3bC2Lnhm/5Xp9oxYowMj8r4r76eYqL3+Ia
7DR2DzxoVEnSk118YfcenLVSHnvVFucBt/GqkX2/JzJIHrwGAYA0J7Kl0gFkr0X/nLxNdIty5jl6
n8ukfya9zWWXRz88XztZld/MYvhJdu0AnRFdeuR9XU6bacqccziWaICIeoMPAQKlsDHntQLDidcx
qa3TnTvUF3bz6Z1OJgop282DKnzksE1wc4Zk60Yl841hk43uCkPv9BXM4+co5mcjcXE4FSPip2VU
YFCPPzRAu6l95wPPn0A05IyyrqOkoeXWYwge5j34iEQO+GdbVJq6/eDNnqvOYrBSa5tEv0CKGXfL
Kmy0c/MMPfZlmF1OHAPqXPMVga6pi7Wjp+wjZ1FuCA056PVus9yr8DzUeVLVDkw951pt7HondI4B
PbhnI1Uc0Ok9BjB88qyP71DDEjIewPablIWCIIXwkKDi29aN7XAzT+Z+mcgzSkgPTLxWy1KqLPUX
Vhb1btHu9dQGhNpnYrNcJgx78OczeNlrnMzs34ZoH+rDK7ESz1Zq/mUJ8DxlY9E/2cXJYMw7CIf4
vHnpjnuY5QPJPkRNh2KLpTh5oclecbVuqSGmb2ZSJATAEtBjldbesMdqv3zqKK1Rw85XaZJl/YHI
2q+ahtprvkBaIWH7TW5xoXFMwWYOxRc7Qf3hT+6+pWR5hI9G0dh+Muk2D3HUk8QTVCC+YOY1fItn
Ij342Qa9thhQd92ToDdblHd2CBav1atbPkfPLjsQrlMLcRd4HgYg5I9hJyP0fi51rXu7q34sAy05
AYD2vZw8ckmEj1Ho3lp3CHlTsxajxPxw1E0iIVJxbzPHWnv+BM2g8dkLzJ9xBOTBGBVidUUaVOWG
wcopOaenstrZs+g3MMd0p9LU3/FVstTm8phta8B259D63IqjldfB//AYrG2kYNkrmEUzLRwARnVk
XPJxzqoWB5bGPZuElGmR0jccqQ4Fn3AZ5G74PJ6DHsv1e+NJS4uLp7rj8tb9kPFw3gXjHhdUvu3g
9W2X566hQrGxy888vwiV8NmYB8o/KgallFBjtu20flvMCh0faEsMSuEQGS7kaPGmbEaO8EogD8co
g9VlqRMSG6sxXthkVgmP384TiLAakT2AJDZj6FyXl3Wd6GUqDQpkxsbotLLuhNnsYqBUWGO96Ahy
mIiE6OGgZKzFjwSOrXHprNqseIx9J2FTa+LSdsvms1fHt5qp0dmtnehga/k9cO7hPpHyHnRZHDn5
S1tMv4RZM99Irf61y4bXpgXNz4potdzCxNqh2YnLVxz5cu+yhriPEOpeVMGKFu5WKLwdB1d8dK3w
W1Ci+9AKEtwYL7DniFNj/bbhwqV+cfw7tF6E8xC1MMnIW5d2O57K3rFuYQ0kcblYOkPqDzW3B57O
8qlq71HeiWuSnRmT1TfUbOGu2nr0R3CO7Fy/JDw2PdcD1FSm7b5SLaTNuAlXuC2cg0U41ro1On5+
nop7EFj9K78RnZkzeYfE169aXH614poowrre42A85IMZnp2aeAUaMez2drPOg7bbh6Pc2R6MkTzp
nR2KyWmHzLxeeT2bz9IQrzAXaiK3Jv+YsPcjdKm2AfQwjiOsOfJdMGVkftJoA/ZOw/G+L4zvPdgm
8sQQlmSlp1/IzKTSWKQsOWhxhGrAlPNIITLpzekwub1+FfMfZtNYq+ATZLaOtNgARCMPDN93u207
K+wHryxIWmJ9YFSktUx0tsJpoxeWGCY8ScQhglt2ixypfCRApSLdhLav5u6Ngr8M8KMb6Or0y3Mt
NUDWWo9emGxsjS+ogWFK9sq4xwFdHPJSgW6BM51Q4h4xGWyREedHZCOHoeG1UnQ7iy4iql/Tvs0P
ZcuWJGFlcbQTiB21c1B+pDaDAybYNtHJ+HkjZy58uvFnBFnqudnKCaTaG0AK4IHTpxY2OI6BWhQl
4NkBQSECnHuELACkKRxGn1PoowqprlpXPy+PIsMDLzH5iXUU0XjIpsEB7rK13YF9if4cyoI1h1cf
+6JhJz/XtKIhyCQSgFe7DkoT0XhQjIxvmUV5aw56fmqr8ToQFCjzRL6dcQjDWHKaRLqEnfNgEVy+
SgKtvlqe80312a3zlcMSN3wZA3O4R4V6Hk15jnLvng8ao4iCXtTWZFpxna1sSj427dhFaHbhOkX7
wmZXDG6XAI5YUCop65hp6BzitCGle9aG11yDV7cs1LkqAXw5PgMRH39rmwuGrSrH2JfFR9Z9yKY0
+zMXa7xnIemvuryYKzlKSHxqbInJsd3oAWgHqzQfATPqR6M1N7lFWDypNHurYUDSxQJ4ljJep9JD
7g9CDGIYe4zyednBAs8L1oUtCbZJMYuSq6ZBTONRWCLaBP4sYiLsWvrKRV4BCuAMEDwFePEoA0W4
zLTP6tylhyWvVLgvpt7p5+UBBq6K2jqvjtbovL3UUkyTKnNBNFTuizSAnz6rlOdflp09yhoN1MrU
siQxjplnyXOiIwZBInS1vy4NXF4A+kvlnrVdNDcvHGBwR+ayf+1rk3fqrIq2mVNedsZzl2NMxiVC
M+aFwTqwx/SQQK+DQJTPzclDmZPmZvnaVzFz4U1Qjp+VATSjhIF5KHtBt1HoRFSl3CyhIjBt+QBp
Hg0XGqA3bbDnWDrMU6MkjN1tiWqw4YUpaeOBg9SRw+200qTa4KxuuCPpSBNVt2tL5O6NX28z4hE8
L0vzyNHCo4Vyf1ZJaTtf717quYdciuSSSM2Dqe5MjCqItcg+4IaCVe/KCMsiEzmKLte2w22iynoN
2+pIiI1JedJ9qkojO0Ztj54F6mqRMzHrnxvhW4faCcatzfHXQ0+59C2dXFI2pP4FXrrry8S/4xKS
DfNYyTPEG7wjG7L+Mg1IlboZdssBXc+IRKJDYNfZEHI0NzoVroFflapSiqFbAe+laNUzmLihjB5C
3VxzADZ7ft49yIOTIln9HETEKkZkMteyGW5IVPyYlRAZHq9+ARMxp20+BQOxtbGpnyLSpLquqO78
wbho3Th/Dd4XTwgmI8OIvanLvlnB8GMyupQna38Cqcot5jGjV/XVswFJ1TrE97H0v1j2FF9qAKu+
a6eHlOCllPzig+RWe7NP+8is6c+YV5dIB0utRzvlOyg9EJLqAHcwV10ZbKKKkPdZmjufllrTJWmn
tdjhSjVLbILi2U8C+zwMY360nJ4lm/jkYdRem12vUL4FgioDL6pBAXEIDfYrqFMuiwLCG7QU0AyV
GVy29OD2XrXxSzXyriKyb2MUnmYuWMiZzHIAAoGLaB955iBRxijPYCKRhyQ6RiAHwbl+zQhf2ICn
xuxf+HPU27Seqm3v59w3E7lllpFEu8oowC1WLtMOEe9g4e8H9GqYoL9CMvI2/+4d+IPjCbsKuc3K
EaYC/PHOnFk2VDZj3ojbojiMIxBBOqFNK3ki9oNSp6Nxc3QGEqWgAzZ8/7CoDiBV2XsnYfDceylp
nWzEslqd+UFX0vaLF2s0yGwISFLWSYAPKQFLk41ZRJEemx+4M/70GbBE67appCVM+70hqB1IDEuK
eLrpxmQjbreznRXmxZ0PQWmamhXzZp+VB2pZr+jyuzoiKKeDxUizMsgDMEGDqGNz+FKb/ep4cEZW
T7bm/SJ87+bB4fimaTD3lDYELwSj65DJow+k/Ysl65/Cfofb2MbWjbF7Xs7908HRDLmk1m/Vbdnq
doolrgQ7Duoi3DH8ZgI3WfB2ODBVkd6WSlr35V2qeIA7ZmuuXZ3IRxnGR4Yx8QeuOPN3jzH8B6Fm
37Z0HSRJ/3x3bVvk1hTJ8H5ZKucekxPGnOZWS3h5d+TCGOw5UcfOiWEN+8cyCw7Lk5YknmcjpP1s
8Yc9FpZ4MVhKnCrrgT04zHrZape6gGGtU6rrHozoBiwIL/U2l6hBRdSxGh80G85krvaLUi92m1e3
hjw/EWwxrwZmFvaevAjnaM/bv3+/Qf7gl5qRPLPvwiG67jePUqJ6qQ1FE1FdO+qsO/5ThiSco82A
Ec9wfh/o7Wen8oOzMxnecenSkli69370gREVvhNf9LvLxHEtC8s6Yhze0jt7Iuv6Xk61Edwvakaf
Mv5YpJgOAZK2cYZhnqq4MnnYknN+qzNB+5gWgdiO4d1QOCgo0ex1lgAkos8C7gjhX/PFy1ydJf9D
0RJpU2OZaUv9OSmsfmuxAd0tf0D5K/aiSQPAYES4D034KSPpmXTibroIrSOKL7RBh8/ToXx0WopA
9A1xYT6Zs4oE9jRxp+SPFQXawjbsaCI8sh10u0H+y9Go0z0ORXunxVB00PYaanpOA/PrUhJnVvwt
CTNOzkrcJXUuruD8NmbZams3AyDttwlptO3ZJqu+7XAItLQqq+W41yVa0Kj8y7VGzAIh6/4Jmxkp
dKn1MPT2M+c+e97o5jdD+iOTyU1DMmCTLU8xmF3QcpsPfubsFslR1GAJiCShcqjTzyRbCp7lk39J
beeT34FAV/xy9FtoJ1LcFMcC4TtuhiI8sQ38pfQKmIxH3ewGP8KsV5f//jqFdTMbPGBnAAGb3bx/
8/UhOYsRDHOdLqWiSInOlBYdQmD8cPSBNUw88jQR40i+OYOv5Qxx2ro6dkw1P3gvfzgwXKWYvVuY
0sw3H9Pf3ovvMl5i9hfeDz6RNCIbre1iMirg0iN47A7LW1g8pz8NhNT7to1K4tbF0U2np4G6c1OR
c+rFiOORDE77D97ffJ/88z4CdQWAy7BdW3B3v0PahJXbd62nOW8O2cz08o1XeYwCBcExUea6DCQR
1WMRI6vDhHjjVY1cxbL4EOjxO/LEdh1hGa5uYiU27Hf4hq6uu6hIfe223DpaJqvnjD38aGbdBth5
iWKOBAl9aIiyirl4UkFCIHY21J/2wJJ4QN8v5o7F57qvqq9JyDIitoZZiNmsu1lhC+LFWZW2PChd
1Y///k2af3z/SkL1FUIYpvHuqmM0yli9mbRbYRbbkXL15hUl5H5jUIelv2OUvglwazD0pVZ1QSZv
l6GqwG+/Yu940pT64RdEX2S1fNErOkZjE7hZ8ZJxUewy+8WtCGIee1LZuDHhdddTvPGKOUI6Iiwl
FSLb9hglyEyOiEpBxER2eMOQKHM+YIT9TkIyHZ1bC98Z/mNHme+ss16iMqu3S3lj4c6IDVPHtY+m
0zTPHZfWevkRPSBmzGnFMS6dmgDlYtghzlyEzRlynS2Z7EfCKaJzRkqFiBHqw3b/aakfy/hHb5z8
+MGP9Dt2xeFd67YweW7YrnxX47E4MpLGMcxbBZRlW4ac2zmUEmT9jyar8pXXYF5Rprv3jbLdkWNa
b3tNDcckRKk7Ws+Lzm7kHz3CMs+RXsMwJtU+Ofr7ZXZWKQSV9SzlU56+frPoLVO8WqT8aqHBsl14
F/pLWFwVXCRlV9qWEd+HqJE/flLoOLqLid913yN7conSKUjZV9fU1GsVol0FL/vDiGYkfTeZDKJw
4Ue9t3Xc6qRrst/5Ykg2tcrTlWGVwV4feqba1JjYEMjgXHrO5WnLUk1uCKUmggNZSMvK+YNf6fdD
iV9JQaPBP2jxCd5dXaYhCisD03sDkXEhqYydThUm62SEOtUm82S8BTAamzQjTUimkR+R4yhr5qLM
NHw/bzcwxgn/0XR1iWrQ+CljBA+ZA0LwhAdBYn6aUvmlKMpfKFlBh1c4pjOKjB1MFXO1XH2lxJ6b
Y3SsexcCNVCjf/+Qv7PPuIWUgdtb6TwXwLq8e0oBVOp9LTRw25CKwCSy/SISwm8wrDZobKR3hvhs
+CfKDOfen/kmgb3OUUvs86lAzd7G1alqCIXo9fCzT7LSJksxlGQt+R4fvNU//R6Wmg81bh7TXoqx
vz3ENL0TLJ4x24YJt3Dc8pXhPe6QsjmkX0VFcdIkzYVRjoBeDbRHJAkkG7/X8/UH7+R397kDDIX6
GyAM5D/nXdnXG6UxaV2C7ZecIGRD4a/Grc07c1fUpr5RiXCw/U41gUPsDOcqNab/KdPjcvxbtaOR
YVTlH2AYjN+PfkfHC8/VauiuK613pwoGWAx1GadKZ7NfS2dXB74QUr2mA04na7XcaiKzN1ikJI1+
X0JQIk5xr5DYjEH1I29xlGOnjje51kK6Ke094MzhziCKfJ/rzi8IIXOawscMhD98oRTXil91pkBZ
72sleupc6X1t3WZ7FS6JE0FnAIULbMXL3eR0DGJKABfIfNyfOeIbUYTybZOV1O1jPqNJiN76qA38
wyXHMW1jeJ0LE/AM/7w7QGdokgBZdVtuRsMucA/a4tcwwTY2G2xycqZIFRpR6AtibCniRMas9d+v
uD896XieK525gO4SffPut9UqobvzpvtGYPtI6iFP3Mg8RvTAKJygDzEQG3cFaiECqxiqzD6EnObZ
Rai0poW1t05qeDyvKekDX+v2kacMmCfF3TIYVmXPQyS372Rt+x+99T/9tgDkbGUJ6DLCeleRmNBX
qUUs62bJ0jjbZf+SZLlL8LNe4bmkxoCHx+Y/SF+zQQ/OwI7zTd0bjGwBBWhIyB6yPiBsc/6/0ygl
wNGk36NRl4e4/Ss1cokHFh53XYpHOidixCLShmYr8X//G8yHpeT6NDgr35dWwKFTzTdt5xborkab
rXVPbW19WqqnLEhfeie4BT3kL0mUCdteexfrc/t1l/f495bB5RuWLu8OGbm3La5+Kx6u/dnGS9gP
sffp39/x7wxVE92hgdLdmkFkv5XVnarNrCeoC3VqDlaTp1JaG1+qFNtiW5TVs5i8bTAgp08hQh7M
CXV4wAVQyBAuEGvKdeGY34MGC0eQF2LdRsHR7qIP77KF4vPP8t+d+T4GNDJoU6bzbp4xdgRo572f
3AeWdkFWkl+0+Q9bjPe1bqF342ssVc6bJffwHCDfwMpBkofs8nXljvYdRj/8r2Lc6klD1FULvHG5
Y5c+cal8NHBBK9WB/tBRdKqxBjuRtMaLPfXyzsSi96CAKcauvsmNwtr61miuyKIria4Pn1M3dc52
Xf1wM/On4ELb62YVb4t7q3s0kaJsC2/y7xLLeBpM6rG+4OEnSQ16gkbCvVnTc40MM5NVFZIkGFbS
ORK4564FcusjfXQStsXRapvnRXlfSByrWukjzukQD5TRZ5GzjIxxWCN/roq7SuV723T7I2eOWJMI
0zEDbLBkFYV3ZgD/E+pDsK+iId+x82arEljVXVD2V5z2fAlDk3/KiQAFHBtBvCzwH5dYIZQzmHd9
TcOlAWolY0Q5+0Qbi93E5GMzmxmHpDlkxX2lkzPhoHPfRGV26XPkwEmEYXFyS/I0+3G6yjQ+V03T
Hrqgi3aSl1hFgy1eliFy0cXyrlD3XZhpu9Cu66NQ49ekRmU5zNSHtKibVZUSCU+aZcbzKzBPTuU+
jHp2GiPGzmNSPizLjqE3v+hGyyI08Z/G6YXAW7A5sXtuPHKumOCxTuyMI23WfjEb54hzNiWrxt7I
+62vgKPPJBxUS37B1sU7OaFv/TBC9HDTR6Rg4/dHCR2uADLrgC2cx6L/fJT4fS7ZXSf5vR+QRyXN
WJ51Y6RwkZeBPQdQ9FKtSOg9s4wwbjmx8qjVXIwb0vJ3BDeyFq5iYw+TnLNGe3Qnb81GbNqHDMNJ
tIaW0bNd/OAA+f3sBjWmU+kY0N/gJ7x7/llNUk6JFpX3THQbBu3FpYQbdB7FiJpRwFxWSO/WZRai
R0C9LAsd5wrDHzSpkOyqz4ZqzM9jGHz+9/dl/oZ3YsUC4clhNOsaDODeHRgBmtAkZS/8AOYQmZpT
rwzPrXZWrZ3YZaPpctt7jeDM5X7qSAccsFG9LRsXfJFNCp0li5eEc2Snz6QV6ibB+s2vz0vBgZYr
PUBRI9BrQQh5trdtY9bPSYoZ0Jc7hBUh+1oDgEZYfbI6sqILCxmSl5S7BloPopRxka6LKyEIjGE9
+mUBTemDp5Kw5wr974enZH1mw56mNKab/G0GabPnL1Q7trelk1ueRsWoSBfHR6r6buuUI2kjTf5X
26AZWdOHORe/YM+1mOWzFOVFbYcPxFyX4qHh1HVD6zkIkrfOcKKnPwWuTzIs0j9d/pXLpjksh2vg
sacVJeeAF9Vy02cWqmlbDaeG4fIGD056l3/rPe28TIk7BVg/siu01o7GNDALBoy4iMAV4isyedM7
EIL7lpXZIxNSvJARBMqxSZBpNJl9S6gKZNYcULNa1663/E02+a+9MQ6Po2E/L9SVUf/adw05zqxJ
U9Wy407yL4YpX02F1w90Yb7R42lr5H67W4xfkd1QmZsDho2OEShhCxmdeE4qKTvTwHSeKh/Jool8
cE2WMVoF0o/qrF+7xUloxpqKRP+8XB+pW2ZEi0efI9b8ceeKYxjKEv0bF8kyubKkdjRYyNwtZcw4
VChw2upi0zbGxci6MbAfWBImBz5AuCvbkGVNeafbKMfrajS3eRL+1Own3zRPNUISOEum/bBsiwk5
YLdIYEgDqtXKSGxUZRzsbBxx7PxrqJ4usn5zwNkdFOve781bXfsw0SxEcnEX75yZ77L8V0qDWDjs
xeVt+VCjxzDWz3oNR0K+TYm9WHWNUT6GoMHmzYdAl8aYl+z32Bm+4W0qtn6DmsaoUuJPJHp6XD7H
RVYhHX9WTiWOfs3rkmcNM1E0uohZhjG5SHDWB1IiHglqE0fo1oBujHtDtHJvV82ntq0OS+EUKOvJ
gCz+1IU/UWzoOye15BGLKG6ajPvZby+azGHmDdktA/MM4CS5ZHjdzpnxwYpLvJ/8MxiQtoAWblpw
yH4b4Siyz8dIVPrNa3sysmywp1OMmrFWwZzMiKfYDOprJWAU8ojqD05Sy7cBxf8Pfngai5//879f
8zYDMf/ppx/m2d8jHCyeQv9nycMgH2Pzrfn2v35mDFjG67eUfw2c13fyGML3/8Zb5oM0/yMFzbvt
Mr4x3pId3jIfpPiPTfdp2jwD/1/WgzD+AxIe0iitCyW01HlhUhHmrAdBdARNNowgRngWUZriv8l6
mIfKfzvCTZPOiO5y7n0FDzb57nFGOjvRKJppINO2rmoiwxRP+RU0gknL1l+NXH00K3hXjby9oi2V
zSBEV79taGd6YuRgxl+5ZjRCVsAn35Ghybo8+pWZCS4aF1KW3W7iCjaJNiYrNFnlqtNStG7kfpGk
aawBrV4RnZKFJ8b95GM3dkfUlYIgCSQtHzzo3pUivGNbh7Tm0kIy+SQX45/1k6NrZRnnkCzI37ia
qbz6rrwOvIO/XSz3b1/632Gd7vvMBC4BUzALm0ezAuLo+11EHbP4NSprBHxEOGUrAJ2DxvC0z41k
D6prFAupTyxRZ0S4wy5pDcuot1t97eJdarVy3xpjtG7M5IdmkYesqCtdtIekECLZmHxytUJ27iyI
85s2uhy9QZ4evHQPwx74R09BMYtWsMRpKTI4u2xLZJIPuJbVeuxSGxt+uy/JEVwTj+GuS+yTiCOR
Omuz3yb6Qvoc7DGU3QZjkr2RQYMNcwb9mdGcZJ+VgLsobqFGRazjYcgESFNKHJzbNIjrde1Frzgq
xDZ2xTkLigg9HSnokOFWTawhg4/RIkeerq1NkpnDCkRMwUHbJ1M49yBzQCD+slg/RtPonGj6jogw
oeaQaEDmJagxJxPeKxpwREjxQ9rwWdxu/LoIgFROEmJFhntO0nvgAaYTjbZuO4TSEVEsc5RPt9J0
QgR9RPcnQ0McG7iA/mSoU78JmhmmCwhYvQejS55JZPjajMiBypKple6Qhh5EVrAP0u9u5N+j6PWP
TK7PoSEPaU8MRpQG+topX1MjYMsaEqQHRQaYAGyxGIPKHh24d5f1FApaUmyG2ob64DQ1Qgty6vu0
litPFVcIfih06PXgspp3ZCbehwQfbevRfPY99c0VyQ89IysEHg6Wpezkkv59aHla1lMu74Kizo5W
aOPlVJ8cI9prqa59CUrtENkoxKPACDc6e8x9rDUOF2N28MhhUxqJ6XWm2Tc/IAoGNaL/hbluDGzF
TY/1aGh/+eATOuF4z4lKrLMF0Git5n9MQZhdp3GtLlnS6Z8DjPuEEPlfwtRvDs3sv13+9Shxv+pW
6BO3aKr7OGu/L3+dtC0IK4goh+U1QYxsKnCPd5VkzyDjuF81+rC1hj4gSQqnCtb4bVWWPxAMD1t3
zmIviAA3LHXN08JcucC02EsPT40qX5CBbE1tzDeRZgzbybqpLpVbOUlSABXOnHF6JvKbkcy+Avqw
Msx2Pp9YNKehc65bP14tx1rA10uj+8uPzVWep49VhIPYqhnOl8i9ibwkZq3LTWT1+rMxn2p8g7sK
gEtqcvt5GnH0g0JKVZSrMOCfc1J8cXHWgcXHRc3LuSVh6ir1fym806AdycgRM8i/mg1FAfobsnih
ytbxLx+w0Gp0+KDkAFYBub2jME/QIsAa4jt860+MSiecz2KNWHXqMFqlg5l3F04xW3LynThQSmZ7
87fVFPJRxaxVlsPYc8Jvedbsgpbv0MgAhyqHjDQMIIeZ5mDjKJjfZI7YBQ6Q/bx813FoXVtUZKui
T3Enhr/mz0v1SnYXhXnIV4Y54xJH9oOJORI7n/X2Q/U530ScwHPvIrEXs0uuAaugASBcjxihF020
afKdtSp5+xYroItrF9TIZvn7qPleNNrP5d2+/UWBKwG15biGGZ9h3M+c9leZ2Vett66R4PPKip95
0MdnGXvPUrRXyN7ligHH8oCsmXkeuK4Zr/C9VcOFr73bYOThjSKoTGxxk1b3GTPf0YFGBW+dHyMn
W7DwvvJpvvtqnsdNjMcxUSWb2NOO06DFcB/SV9ymznwrXwxzRGdbcvEWSoNVSMar21fOBmJevnHS
DtqMR2ZwIbVvHD9cyxbPQVosc5XIoti5EdeEsHjXwLzOzsim1JkvedOa80DxHQj7KxGA32Itdzaa
BtRdg7/RWOADQzjj4GzCnNMePXbCgsgLeFGjtefEJqS+xG32OoYQ8sd6AOhxxN7G65p9nOC8zLlb
hsx6Ikh5fn7O7DHmPS9WbDz0GYmvBf91tm5BJBGWecnaZq6ZwqqjaUKImmJrHzS6xvA21Xi48uSC
75+hbXJhHE6vWff2htC8CpqO+aXHNXUAAQf/BCehRaibC/Gi8xN3H4QKUTuSZkvUfJwh+VWQ6IBq
hJ1nL6BbJBQjid8xbnLxa5dq5xfqxCFQ7IaKb2H5ioPC+JH0AEuqflfjEtn7Dpcd3e8XPzMvcDzK
FXM3kAoVDBtWGxP8qw3GvG4PNHKRPfgEyK+9z8Ab51B453swughW8/Dit+gnbRhq69LUSPUGkML8
47gcJJ5FkWQ43V+55nF4oWGf/yvLy8GN/IQp9hPrdm7lWF2l4FIYwfGGSG8yK5Qns+f3V3FTrjSF
vFf5q5iZ+GaSmE7buP2exZ+LDFBMQBD0xAxrX+b9HuwYUZxZtEa769LblEdRBT/ZdCXrVKS3fByc
je9nJ8i7r44gFrxugk/L37boGmWu69sRY/DKTCCc6vZfycRpAowjH0oDKAO/OWRNWMSaAFikDrmv
65sGeVdfle7eVdxHfdLveoxuw0DzPMzhf3HTf40q/UtXu3PYGN+8FnWH1EfzVuptsUszXR1kNEo8
vj5MHX7RLHWT+9pvX2O0yzsWBfpW17EuaD7xztNxIF7y9H/ZO7MlSZUsy34RKcwKr4bNk88e7v6C
hE/Mg4ICCl9fy252d3WVSEn/QD9kSErmvRHhZqB6hr3XNpnskeBlAXNM7mV37Wq9RQVJEJSN8Qfx
SbCmGgHxhopl1dj2WSVMBHL23+gwwu0/Gw9QhbgAnSVl/chW+R+xG8Q8zqBgIhKc+GZ0BHdtX4bn
4WOKmz9MfqJ/RkQ2goDJ4R+wTBezmI9U1pslMhiBzK1f8jsLDPeImv9YpT+uj4O/lOOOAgvck8jN
FaH05EjilrSC2x3Qj4++o7rzVGmoteXEIYLgFC80X8XtU//n4BK396yxyi9N1OTtIEaGinvqdgwu
eNMjMGIy/Bs35i103XMOM2BTfC/8Mwz7oanejnjLIiNznML9kKld00GqGjWuc6/ix7dT43nA2cOt
akCwanv7KNPkAGsn0pYtL5XZ2xBebvSSkgf79tvlZv1mLW6xFQMCfanfXWBrOX/3zUxHHhnWvDLs
xMNCwskz26TWh3y8eMIR8zO7QCz2CGqWCOYys3Zy6KenIHb1GV7YX7G405PbZ/hPiGtfJxSjLBuH
tHtfeqbcxsiKZ87KjJoS1FbpaP+cOco9I/b/wyF+VqP0DqofD8TjIe/1uouT2s1Ks5GJdNdcwkW9
W0MD5eyREQqWki79xUxCtLrWLzIV3g4q/qFh9RRhZyQw6bnyTQuJwfiSeHMLFAWxRBt/DzYZwFp+
I88oTmU639E0ImtbwIv34tiBecnRbVFTortlk7B2BjJyHas7Db335MjajBJVQ9ob0udAgQZpXWrY
sKOiHAzHinC+6qiw0C2IdJv7DtMhCxTms0fxuxVjsgZ2yAZrKSDUIcw6ddlFBSSsmEl8Tbv23QgS
Zwekwaf6v6UcTeUmtR2SLgae5tCt11UDWs/h4DqQXDkL1qZNM8+PsVnsb8YIZNL4fhJsgUj/jxjK
1bppCpyZ6fisbDOLCmhtE4i4kUc3xU1G7cVu0zFph0RyMSV6a7yKuKyH7I2fdFwnJlIoxTEST4y+
xHQy4+XFjvthU0xiXCm/rfZ23U3YQ6xpEzR+8GgFkV/i+mZsnG5NO112QQ4YC3Yd9KZ1j8306Pe3
8yaBF4ZxM71OohQXaJfipopgBxzIy1KQqqzDj0HBrkJHXR8CMJUrh7C2JN8N3c0rPqKAEfZCd5Dq
CSATx+rSsd427NZaGU5J4nNI4TMKXR+tOU/5iaVej+TyHUrlAmbyM1AnPKO96WTvYeb+IcjpVzuN
uHOXK12TBeEUAT36d2wUQ0WsRqOJsgOxCj9C/Y5Z+ohY8mYeJ+2ld36mpB7urXR6MnKxb9PZWFmd
p04zUKa17B2H5YdVbg2HuCMGbxLf5lt4K+ttJ0lXPeuFJw68UyFYbTTm4hzZBh+WYravHM+7bBmu
FCk4J/2YwG3WKUEckrY76rVlKzzbkg4i9Fp3VVvz3q0qfc6SnjBFLNnEZJWXvHDm51x+5TEpNMoN
H8ZmCC/hLu5g9aUTfAEKLhAHcXPvJhlbCUgtHI7xDUywiy1H7YVVvCbLBGC2Ktd+VVA3SLffkGTu
gYsJjT37AqAYmTqY0kiPVR+/+nMRHMxK1vdTTfY3bE3TZlQOUhPYj5W/GzHsBjDuOgrigDTlabpz
2wlDrNIHnRvD3Xj7xWmC8OhrlqkFzAghe5teKfZPZQO455bzBvp+PLqhoqwah6MEr30MJrOLtCH8
qBmY2S12cSA/dz5aJDZmSwhxIsDCaZUGfUACGGJf6/HoTXNzGnWIwntQYwTV38KhaJrHKatWuowt
em/vrSI1sfMsghBhS46zcZ0mtiJyenUSXkLm+MN6KeQe8tO6dsdzCv2Jtzwg0Dx5JAR9BuexWHel
DrOr7H/7rg+Off9rNHjyCxmz79aXfiGSZVg0o+k6pBkYuXfC+t+Llv8/Yvx/jBj/UXr/zzNGkJv1
f4uVNRkQ/3vEaIh/3ZIZfZB6IdNDcI6Msv49YzQs71/M7Pk/XDQlDBVtplj/OWz0kedaKHfIovRY
6vyfYaP4lxVipQh91IDsdxD+/O/p5/8aaP07Dvg/04L/7wGXS47Hfxk3ehRY/CGIvZjBB65j/vdV
5DBJpoKLv4G4kOJ+Cb8Kd3Ixv6DnkibISJKdvLXf3Wy2xn0zF+1+rNFUYTQ0V+XoPBhtEgHZKs4Y
+rrVFHPrV7Dugkn+JRwGl6VU6dpqSFkpfxMw1BBUoIOkzVszsvCMm+oRyJe7CrpbTA1BS7p4McLu
JTCM52b8i+ZgXE8SKUu90KqioY4Mky0MXjb2iymJLbfb7ne0k8ckMM9W6Z6seTBP9PMEQsTdGA1B
Ya50enP1UOLvxKxP9Wj0EblG63huX6qZi0R5/V07gVKgH9v1fst6ohqmyAv1jWuQPPmBvCu71gCf
oF7LvHtwSsO5n1UG0ypL8GqCpViSJ2Z5d0vHRW948atNhmgqnzF7/iZOe5QEChFw7vTrcknRvTv2
UzlaKydhK9JOn76ACZWXmvRcYEd9i7ipHvsPt7M+PMqjhB96SVKqi5oU1MxBSDilh8Si6hnieNtq
RF7GjfdR5uqUVPbrLHPq7TwGwzo1xwRiEaZyPCscpUdbu39dj9OjpWgW3Qsn7xh13jdB3S5SsgME
sIWoN+Me53HiVN2lQ/flsMY0fCJLtIwjZ8iDI0oxghjInRDH2elxqI9qI5Pyu5xbKA0VDvwqvXUD
hnvRovAeUs/cpCk8RcIQiHkokmfLTr8Tt+LrirP2zRoPrgzyy2RKLCYoIqMxH3L2SdzKNhmdO7gQ
FtQeikNlBB8LAa5XwrtwaaEBMVSerksN6zHn+sFdvtZl84qF7MNl4L0LZn9Vm0O9buDE4kE11rln
YXE3rTNhXjCHAvvJyLhze66SXWsWO0s3DBhr6y3MspG5bMn11jBei5OJECAKnftmKF+KlKUT0qlh
pd3h1wmZMFLtpJdUg8dOnjuH+UxuykgYomA2FhwRJ8tjq5kL1k0A/h+MEyDXVWLN5sHzeZT6wsU1
lNrpM73jaw+dDmvW1ZwsoLQqEBByzfIcqHRnB1Z96GF0In8LcV6nGnNwCrGpbX2cz1CP1q6WEtCn
/pam4g2/h1CWUCe1y96WeRbxcIQD9xsBvOGxutGkZ25u3/6S/dREc/6VTVXFP68IDBi8ndHH6TFG
Qzyo+Nut+V2IeQKFSKxMSIwdklUQrMx24WDyPR4ns3lPYYStas/HRrdY0z26tbWyFro8St81pMsT
dYu39Vpg3FqQD5c3VuQqJjUmgRdUwFfP1dQBjLPXbg6Uu/C2BYnwUcjmMWXPeuNHrT1ei8zQZL7e
eiIRrzOWz4wxnWfMnsvW7SG5TMbJtu1nO7xNoSjQu2y+iLB9Gsmv4aNLSOkdjY3o182CKmgIckYz
TgyfIbV3g1lh43andC1u8xmzJMvK1n2UieqrNchGykYLaU5KQ1fRZcMQ5O8xTOWb32Dy5Et/V/YA
IjH9x35qvot+pn4rzeyQpQDhZ4IYbm8PrlU6EPE0UUSIAQuI81KZ+WNXHmNC4KOKJTY/HQFQbXgW
gzOtFfS5dWxOL8KwL+ZorAm9RSdpxvowLR3PnSadUHRfvaJeLPGsHtlBHC0PtU9JzxAK2IRjglKj
FO03PI77qg0R6ncfBUHerdvKY5EgRKf/hZcBAXJlMP3eDiJY1k4vfir87zvAtgb5uzOYAPtvFgCD
t7gZIs7pe7sH/supcSwGMF1B7cCHsDxmJZWx8jq+/xotBGsleWwm/R43A2afevydB8iTlKPUl6fU
w56kW+tZjf2PrZpXDpx4zd8ywQ91UyQjCQ2l/p4DwCClGDefdi0p+h3+sgUEMctQm8U17vQ0YCJv
+gNkb3RWfaQHntfZQUbqu8+hqrZsF1YI3SBagoFgjGFVaDgcM7+4/nLNw/SwWO62tpHcO+WWrjk+
mrPLQwt/CYb3SqKGi4aJAs1LPjqfK0bDBbNY4o0oaaLYnO9YExwRc56rRd5XuXwxTXEdFPk+ZgZH
eehXhR3el0MP8xVVM/xomVWcccZ96mQdjpcHSXART2e9K+aQKX/alltT3s9zReBC/KFuApzbf8lV
/B5KUdHrvPaMMsD+Las+YbapqrUY+hdjGrBh2i2O5fyBdMQJDzPBPKQqnYweOiAiHhIWzOW+XbeO
1hG/fNut8aPb1LkdfPssXWgA6WTALyIjdeyfpSsPgCcvU63gaLr4s+yJZU0c/ikaWtTezB7RpeyA
DTMnhgyVmIzKMVioXVCoJ827rrJlk9TmocElpkfggSPfXm7mEUHpr22f2pAbmYKM9EsgG2v4mLXh
5nttm88s5c9E3tEwi3QzzfZDIGrEJRXZLnMBaBgp1N/MtF9Qns17v/BgJqHIpiy5GqQgcZhxjEh5
n5sMCIEfwtZ16ZrDmIUHfaFCD+nOdzjvaQ1DhaH7H8gG/Ccj5jVuslisiNl4bdK5P1KPv+UByduy
tV+I6vqYGns4MyY8xER0bGHZ+VFSGirKvKHn7DcfWzTjDFzd20EewQA+5+FfY/F+m6WGkaXmedX4
5ZtZsopoRfnJZvqrnJmulUr89EH/VSbVvoaIxIxhnPZoTVh5wTps8MyWNmMsN7jTCLTA/N2YgRZ7
n2UdNrrYNJav2M9Vr1mnzpLpE8FG9Z+cYpQhCfe4iSplEcjriXpYL33zhCfb2bMAfy3ccReSSRct
1kBXXAwAiNruQK+Lu17JB+WXL74szT0SuJd+Cf8KBOMjlpCIYUL7YIXdDs8ma8lEGLtguHOt+dIX
Cc+cznog6kV81CFT6mQo0PVDIYJA3usu2LXp2QP2pupvEHnUPaX5axaCk0dzpI6KfyF57CeTd7q+
csOuix6eAamfXzL+KLlDNgv9PvOCUW7FNHBcdu5ZgX6XEUKW8y2glMwNTDM4Nyy/fos9gvY6A6Zd
LsDTJrpYB0sFN2WxoqkmcUkKAY8gvIe7wTCajRx/4myui8U9gs0gLAQj5h6cE1xFC6xZAa4+SG6p
WC6qsNrcpUX7odIgv69FvoVDl/FVzbyE2fDhWpewad3XIHHhydn1KWFnnPk+PnaDTGbJH0TMlubo
HkdrbwUZnH7N/+6YMRJkLgGo93uC8LJItE6zm/vmndADte4TGxCcV9XrpGHOa2fGZcE54brdb+uH
P+Fc8fdX97irIBWD11h12lr36IuONctdEpn3EzZ8xk3BzNdByqSdTHytMFCD/sewgQnY4wMxF6BS
hySkxU6uHYFsgcvEsxEmUWUW31ylrYfkp+Dq3VTg/8nnYZ0dcz76MmEa5jczQ6bpB1sEPhnXOHdu
B5Aace5hKaePdFBlpFqnYh9ShKse3tGgXHEX1wt1EUXb4BZkxncHJFhHs5pmQgrLn/E2CnC98loL
phydwCJW2yS5k727dV3trpobcdT3WKSytv8tivzbrsQQlQ7R4bl38RYixdPOArzvBceYoePerV2W
wsl5Ll9HKLc4T3Z9Hi/sAFUXWQuZVE0yrlAdcxVMin+v/Sk6Mg5YDjMnzRtigv2Gb0O9uP1yhorz
qS3/QfTGU0I87fRlGP3dgCVIL4farALGEHRogeQDM+MfzOX9Cg7BiHbAfeK6/xVWgLCQeWzMlp/J
5bYMFR+NLj6CwtNnRxjmpm7SN+ArAToyVq2JQVxi5vGnAYv5LioxRjOmPVFJk2bD5r5uiLtipPYw
GwMfA+pUphCnLIg9KKoDRTqEV9gFd3k13DtQ+O+otUCEZR6KL3aGQ2K8eL0f9bLgrPW/ZSM3y+0q
tkaRbGiJ/7oQpbK+/8LyuUsB7UcZekItYLvwUk8+AmVy5D6LkUlrxWO1StP8OmT7Fn3bSk55svOZ
X6PDANWAfIGf2PwaUnFmc3SGk/zWBEyke6DUds+j1I78th3IPdUtXA1JuZoVaajcuVu2jxIN8FWP
bxThK9XzqhvPfcAnBdnPXJeTE7LQf88W5oJlNT12Vn1Von0P+yhx2egZBHPP8RWl6D3ZU1Hr/dqS
2Va+tISMJX/p8P7m8bNFXN5WLWk0UQzH6NB4PI+W9I9eFwBItP0PpI9rvXgqkjhQMOzVz5Ob/xmc
5lEV4mYedtahKQ9N2PE5dUXkZszLq9juN9pzUZ6YuB/Bws0CItct676aQcY0kLrCATxWg46HSBQK
HpuBfvy8xOhgO59loDppdobs0uetW07nqh1/tPc6N5965oUtECBBKtsSXvQy5+br5NrOyvGouVYd
gY9yLt50NQDiH5M7dnlyMxP9VWt2IaKjWKXEZIZ9s7x90vLaUVUupyZumT1TeRE1XazmjZbOj0IL
PhXCIggWFaLfUbhk/T7xv0RS4XvjZE+N12504LQ2w3dsPWuPfjTJ2xcbqH+YhjPolHLferTTpnJo
MIaTp9JsGzolMCKWgLbSCJjwxLgeX3S5AIOS0AeL56y2/xg1pExoPqkpCx725K8b+DpK4weEe0+1
mu50j4i5wffquhWgY/IohTu+mqN9mWxSKsLx3Uyr8otS569csu3Cub9GeN5t68WlncHvxAejXg07
969aJDhLB3iqGg1LTxjCLbPr1yaAdMPsEQuB2vsxqUf8x40ElF6iNuMvR44ZiRqcPGxtiBG012Fo
3E0ZxnycS9cCE2wU9+Q6N4DcYbJXhA9NeGIa7oos7Detm4D7M0uceXCNVtD8uaJycpICIh3pTZPN
nLAAEvS8G6jx7UqO5S5o2aAHcXfM4umWkGebpJkky6njA/TKFAJ0x70x5CHwUxIuVoHHFqBuR4eR
9Qgznm+0x/22tWpg0+lt88ltrQ0imgXKazGRphJqaNMN6RoU0euRDqImh4AN5IywFBMHqdpW2Xob
uyUqwDSWX7RLAOPcIqfD6MOV5IEevJEONuPBMeXOpdI/uEjXQqqwhvkbty175TTl3R4eglo9SrPz
uHXTQxs7LyapsmuzjKsIN91llPLLD9uF08Vx4NQkGvcHVxBZ483Gy8c/tc8axMV7MdbnUfjlIQ2G
LZz4IhLWFO6s3oJBJcEOIfZhP+miR83EY1ZVkKOckVfMbOlB2oNTcGnHfniXoN0ZCGR6KDsYh6FX
fJNBxe0+0dgUE0l+AzCupJoBOVuoooxz3cxP3AeQ0udi51gSf74NEKZwsr1jeyjBJEVSlYGnh3/t
m++hppMMlm058Bp5YpzXwEc5yYb4DIPLP5qYfKqkLze2i65q7Kp3duPWoa4fTNMS1y73GIRNBdBg
WdyFsz8ikekgktbBZn4PkkbejfYGFyKAeyQUwqVEBcaBboPohtUCwFTX1vBWACmnI0ivAXGCw6EU
8BFnjrOKG5jdqfmsh5tnk4yBVSAALSWsI2+GcjfHBazdif13psWmloZHPCMyqQXelkjLfN3U2d+p
y5o3bZMMs25l19xXwqT7V2gW/fg2ChtoluUBJYPBTtLP+V0NshvAhG+lnBAIyekT0TdenYnNcr9g
1YcyU/WSG8atWD0Zj7Ie93rQYKDY2oFC33GTY7YuGf9z57Kqyl/iuX7OeG4iQG8s0HrzA571/mZ5
T4jBFiWosXT+qaCZIbvbxGkB+dGp/1jdpe/JSADdLzvmYoxHi/kFKtmv1Lm7UWP6Wq+dZIKRxXh2
t9BNlamVbwU/b0TvgPPYgQhn5FvS0B7E6LxVtD7GTLBgG4s30dqbZSyHFdprFkAdH79UL7AleI6B
0G9QAhi2cac6JOA1hcSqyoOKicX41BXMSa2BZSVjz7WnzZPZTXLlyXpXBjjfJtspV5Zqnud+CHeQ
zKsV7r9xrYT1lKEhj+q5/gFz+Nl3rM+gWr3T8aD4QOI2Q4Kq/ZwTBVmYzZwx6hJaNY0YxLQordpb
9NmUulu3mq6uzPaEEsYs5cEaiZn3VZApsM2LuNkIpZ9Tq/llUbmDqAdls85/kLm/C5wBamAiZFHN
+EYbr5fbXil37yq2Nsi1C7IE3Uvi1A3d0S2iMAlPpk9mJFRNc+eAjKS1+OyX/j4vMMjWa13BsE7d
VzHHkFxctFRdtyOG6ghV0iOJ9xaQHWcDuE2w1gPAv3ZEFLi49wykgeza9aNnDgeyrsDJOaQxaGaO
g4s2ouPKKeYV4LCrxv66iu2n1Mj27nxjxnXFu2ErCoIeobtbJw+u9xT2bbAH9kYESrVKLR5oJ0At
MOi3oBweJ+Sp3Qhon2y0LwKcgK4bTMGaJELJSLI54s7qfZwbAh/qkcJYnWSoeNFdRsFLbd13Ktna
Rfdt1+Hj6BEcWOQYWqoSIExGrd91eUDMSnuqyA3oeIfWmPbmbW5BkMmK+8Qc7I3vuMQ89gy0YoCS
MXSszsasJ+AHOoW3iTMAQrptptOiOC8bJJN1NQ2ruaRuWFyIwnHfH0M7YP+XDoQOZabcFz40NPXt
ZMC88zxsKP3GeKX0Yx6jTVuc6rD42L2EX5PsMYnfMunl/RTAwXMZPEQp43MqHoEu0CsINp435cBi
DlL3m9/VRBVYk4wswl6RK8BaB/XcFDn8jjQRR6cqxkOADQuFFx5ECvcedV8+BVcOpnkLsNLGyd27
NLP84nhCoTMi+c+WhT+DCFzsrQokoO/OvFdVeKLAhkFdAMBLErtb5QYy0SJ2oD5T2yU+e36mP0NE
XY2JQoHwKri1ndzdjrdAYTQ98VnmjCgWdU9q9FbeuIREIlziAm53Od57c3gf+s/ehEXf9fkDEtrH
blEvQLAvwLiPc4FaAXQdQHtIbsqIya8syh3Jt6GDtsBYYLQLZOilcwGM8IiEJNjpJEGA5PfPgzWf
Gnag3IO3RGDL2iOAMnY6+ySJGC6LYMKNH+vBWL65E4+zAQkeJ8SxG/BepUxxwK/d4cAkDCVEnanA
j3SBfLSdYm8l7UfFy8Is7G6SaqQ6CBi+9/WfJnkhK6hade58IsIm6qAqmRDIybrmZmqWTwAsagV0
064NH7M/sUme7a2NyT4kuv2FGVhGA5EROLUzuAVJyAsJG673RbWmO6DYs4f5TMqoBnniThBFx2Jw
z5Oa3+P4ycNWxhRxzNdDbP4WYfM3rJlVIw4D70yK7pCLPx1VMvKbPzIBDaanZOdlJFkzXJQMJlem
YoOOXvpRA7WXJYpYy5Jg4wElbQnLnla+Jd27wKIj51yLnDxj+eXXF0WocyQ1QiQ6ZHfll4+u2T34
2Wu5GHzWgzK25cS1lCgEMJ5c2EcBDrHa+C7N8NB6JMzZxPkEJhJXFvRjewnNDEJe3vwVjiSY3e5w
Vdo7P0/yVeua6XopbbYcVGajvmmDf4bp1BXBcpZjvdHkCW6toPgT2/PVshpErbSxcO5fyuFWE41A
EOBHNcBvN0VRX5xS3ZMcyikq/jg9p/3jUiBuQaXxoLH2kx8m6s2QEHq/WNyWQ8qOg1bMKP5UMp+5
tJetU4R8qdJYkzcG99u3rou1GwRiXo36xGHigRd817fq6mRZva51TFpD/1h0OZGKvvqB6snqrJ2G
TU8saqOoqwfxzMRrJ5S6I2Vx4xSKrRKTwcR0IeVmaPqFp/62yt+jqgEBF3kDynmNLxotnzjgiF13
48D+r6XOIzZCZVO7V0P4ZntY5+G9Eab2ac3O2bNvoexsHLi8dMurkLAkKhv1YIDvX+Xd8hoiAI/H
O1x9T4Yz/ZZxjx3GQexjeR+NpO3THhKNGHV5Y0x7Fq8bYySsdjK622KquCo2slvpZq++9Vor9ZXl
cjnge3nXgjOlp/lACVbuYw6Bno4YRLo4GSVKJseroibwk2NVBD9mDzBz9jGHe8lwh47gMbyhtPuw
ezTd1xpxid25y6FqqTjKlvDBOMwqsGqQOuu5fO5Ec9Hh8ocN6S0OKn1KfMjI4SStSBM9jfPhHEtc
Y+xxaC3LD5sYEpewPVPNv5i1GkwO6jFAuwpR4kdHrpiJ68oYsQ7hAtWvZgXSBkN1DEyTROe24Cm5
YT0YjgMjDhoXhbKD4VfwvXh1fgSbkBFzbSdbbqdm5a5cOX0vYtqEManqucVHbzeERGK6e0U8NqxH
CbvaUUIxBUcTXcSXMqhnBMzkQGY2R8PiVzvSWuKWTOMgTs1d7hY/nsOcdgyypyWY5sPY1QWBmiDY
BjSVrLCfGuAk0kKlPjkEfc70NQY5qlM9kn17sdv5M6sYEUCWRO/Y27wv2vmoxubZKLJh71SEfLpP
dZtmey4lFB4paZBejHvR/1paRm+sMQLqDWejR/sD2mu/Q9V3T4ATDDUQuHXq7NjAbCy5nLSD/jYf
s46cqeqadeYpVVkTOde6zk9jG2Zri71Dr/r70mSDxlyVwIljwExGqfRl5AiD/tfSbWecsLU/RO1G
efq1EwyZpq7E8zDRRhYT+OFwzZbG7ZA6WVlz7Urzs50awawieVZGzZfkla9wTv/Yz6jgzE08jtvZ
mM+eh5/Irxe1G3nUl0JcPF8+9m3zMt3sRp49HUUuHpmBu4jy0PTGLtBIHTufHOuSnFgMCJ+liRPH
PRGj+inm4D63CFUtYNYZppsc2/otufEa+1nuCNAh19etVoOYOUNJwMJqs+k7hMHd8L00zSVPWQcJ
WHFj3vEXM9dyZHWl0pFmMhU7kWBxJQsM88icbzzPu2NjT1HHSEpoVt/32vBtNm0InInc+vQ5x/OB
eZc3UYu24TUxPZsJ0cgMfUo+Fr97uk3h1TS1Vznm11oHJ5LOokbkiF/JLWUUikqQ2HDOfy4HFXP/
d6RvDLZNY/ub4WOn/eSL8TTzRRLrOmD6K/olb1v6LMRiRUNptI95n3ZrmqCnzi9NJkWss4eULZDv
SwKz5lNgNmNEPx2QEsqQkS38JPeJnekt5lOUW7ldR2FI1mLQYOw1610w8nthwN4UQXhfwOBbETq6
V/J7kCMZa96zysp7ih1SyAv/w/IxHwRdd4zJ7tjMHk/1mLy7lXU0m+bPpstLWqzCY4QGX5Xcqxdn
GYjaA6FEnYmOLBhfFzukde5+zToxozpoH6GpbUvLM1Z6CD9pCPZk1b1X5LbFi0mPIeovG3p05Oom
xIBhfJn5KPedTKubMOU1DFkELrb5Df1dbNm0H1m5XZeagtVEpxnpmpDef9I+fcq3ufPtc1HX775s
TmpwNWeqSeTBrX2AU6wxJWTX1vc+u5KAX0ekZ0ZSJt8J76lBh6NJD6VaasTcr0BKeZHZyPK4OOQD
s8IgYUT6joH0bwkwxnoPOGWwHfT5y0i64dpSxXdLrtaWqLTuJILyL4NwBACMO91gYWSmHg3D/Ipz
krfbguciSxHzjO2AJILUvbT5kbHxpEtEy9MQnoE6FqvSHg8z+xiPD20trPSBV5xgVeSMCnno4g+I
PLVDo66QrbJaWtn9HHkdYniFzgcnANi4n9yuSBqr3xuwZTRaVB/Gshzx0mTUE4oQpRCws6zX5AUw
0UBhuipNQJiMTUZz+ONm5dmbygsL5E/weLTfoUX8AccvaRqSPDfv2o+QixZkHcC0EejOBJyQ1Q66
6Io06cTRxW9rd5+MrvvVnFcvvtl9x+74EiBnWuW+nW17b/5tvYZX3bkondCpL79m76jt0pDmLI1L
pf0/0hxZHTfBAa17s+lIDVzISbMze+IYRykbmvlxKptz/WrlVYW0w+GCsSFNeCC9t0tFABl/Yr8P
UX72WDXJ/bC2dsqZE9thv9YNDY7wp/41U7DEE7/4MHL9lrjG8uX5x3wywwcSt1HbdinibL2rhIZN
InjKJtgXRzerqA0H7hOy5Ka+OynPKdZzrm6hchmrh6Jf9kQrmkQWdKSLJozik5acrXSgqfck88iM
1FGrbXeLZ/OjJ6o/5Inehkn5GeYdi34acgQBLJg7CYnUHjK2rtwZGuHD4LZnzAIuuHDi5qvqR1FI
gWCsAPL4KNkLAIkrLAbPjI9TvE3TBizdq+tRslEtf9fF9BJIRj74KaeIu06Ia2+XtJYN5dWs6D+A
YgR79P3k/pEMEaqXor5tOuQKsEvOOkKkq/E+nNjFtpn3YhX6b5PdlGkYD0tmWkEARd9LNyyZdwki
pMmNY1SX8lubycXCQbBSnGCpCs8QBG8/kA9EnsM69wNo6G5+SupqE2Q3CXVCJGUzZ/vaSzZunUF6
CwwG3sI7cgm/qRjfjKGGkZo1JE2xUWhHQ8Yx6WKsgt4EiXL7JZuKasck4W5p/XyLesJkoQh2QY6x
jxCCwRYDwlMRf3jFbz33/qlw7I7pMgXiQLM2mnOyi4PhYZ6aDyiK1MIp2mBvuPnwpuoyi5BvBtbu
PNRE0uNlwI3TqHM3qW9Go+CynfqhCpaHFIgRjiTYdHXXoUeflY2EpP0emAZuinS45Ra62cGcGFlN
zvTYXDysfaDj0ZAXff6GcAqDzYCybCHu1X8SaO/31YDgyK9SGILlTAJVzH0fe/nJBATgdUm/s5mA
tBxsq7ZnMi/s7i4eb36NF6PMl60mIg1aG2KuJbZOuSs4vRNmmbeQxIUEtiz9D/bOZDdyZMu2v/Lw
5rwgjTQaOfW+lVx9MyFCoQj2PY3d19eibgEv8YAqoOY1SCEDmaHMkLvTju2z99q5tRVhdHBE/QGv
rnmGb427JHovE03LWYTFSHU2OVioqrTB/W1mplV23rmxNBZ24Gf6IX2ZvPmlSsxwZ4n4exwT95BL
8znC/LXFSwyxPDH7p2qi2LlLlLcauczSZcaO0g6/elkaYBfCD/C8fP7t+tbZ/jXD2LSexNL0FSZ3
LfeoGn8NcVbWh417oU4hOyhEaTwk9a0MPajDmQujhisvsk4jGnk/Be3e0k1zVEF3kT3ARpISVKeG
9vec9RxbUxZC5PBfjTY5KQ5lrmBZeEjnrn3hkXrIOOi8eZ2k/LuGO5/aMDzR/pLuhWWgmprtBY6j
yd3tQp+FdRR9l28LKpmrqgyxiKMhIU43VdZtu7jABsCrtYPu/+yEDgYhyyypXcueKRE+Dj4NOG3r
t6suJ6DG5XktZETqpGlHNnaMPUhDbVl8B8hMlVe9cLOjJM9IXgc8aTi0Ygw4Necs5Eo1e5t0GM2d
iZrDHNbziejfi4RnSD70PUpcTeNhbld0yhd7yqNezMy8QZgrGcMad9PV1a8yd94pAt4WY/mQWabc
T5HcYwmh6A7Y8GrW02vsjngPSEPsqra7OIL1iuGZ76Wt5/tgdp/mCbR4v+wRHM5Yal/Mk0cZbeBO
GOcJcRFb5LgHaR0nEUoBle80rL6PgEfX7NmfqyE5jz2zAdcfRvpmbdIFvOEJ8THI9NlU3u/IbF4M
YvtFrJttJuKXCS/ePsvJchYCkaY1whMIj2viB9Vqqh+DeoU+p85DXW2yqolWdo2xy2+qeCtnprN2
2SHQikWMmwmf47XiI+/z6q1HCgDgkbASLQ4wpFgGqdWMcoeflWPGdHp6sqpnLb8NdmLrvushQecj
7XqaFsHWcKivIXrglTRctgO9oJm9MwiZbsKgfZwwoJG8rm9Fod7DZLz3VMI3DRPi7B3DN81Wl8xH
ZI7MaF/VSux0xVNoKvRBFuNiIxoPdShfdE2Ag+5Fp6emlKcq5rAAbpEG6LFuBjNkGxVsUVE37lTf
ieWARoRChYhi+u8w4NnVuCIu2Zw93E3rmdN+3VmdPseu0Gem5nenNZ1VxODCWhzcF462888XiLWE
//o+K89eDzkrbwGh88wi58nf/nxJw9491E4fXU333k7z5CQt49WYx2ZvhqwWFfUgq6EdIY3azXUw
+u/GDlIMvB0rvYTiUaf6G3XhsIO8/8FpT5tVDIV4dKLfvt84WxqFv4bcMh6j8eh2LtFyijRXtuGC
9sxhWSdOs5MDc2qe5eJ+4CDd5q3wVqZgfo4a9HZr5GphvceuiWo2kwywmQIFjsQtha1vEQYXM/Ex
s5rB++w9JaY3AQYNH+aFbAP03Sh7TSROfge6/tAT+Uei70TG8Chh3nobpX4D9U4gOXexbjTZ78a0
yfBhzI4A7R+UKZ9GHt6HEEuYDhJkrCVGWeAFon440+TW4xdWbZvYlKRfZh9HXOR8hK35t192UgaA
N+YmzbTSURMxPOJfpHlWb0On+0Xh0Dnu+DygqKYrT5vzxZ7Zxw94JgaDpFooiZCGb6y9uGsP5hfZ
jl0s9DVRwN2Hmq5sWhBDAsKuMx1xhFVOjUraNrz9m/GVxq37ik7T9bKjYUUS/hlaGpBni3Ihh4wX
HEEmY8w+AJAtgm2lWuo3LW47eGnnodxblB6hAZVnrXE+41hfU7z6rtlzb8YxfNcz+kKWjGfbZ3nA
C+FpOsgTCtu2hSHRE31OEv5DFHikdwDbXaTwCltD6K4GUnxmJcwL39gc+LwlpYHy39vdZe7s00hF
cFGhRueRp9YmPc4FliQxt085KCuoHBgYVTmHu8gZMIJn9gbqOtY+coBl23vHVn72BgC7sv+Oa53f
zQoiemyri1VqbBM+WeV6Z3u5vJtMmn/dMgXuzccqm+Lk7PYL44P74JZt8LydAwwtZGbebOqz9lw6
iqsRVrts9udjqLxuFehY41AGgMvLgm3CrZ7sjpl0BEu5zYzgZHuNPri9Mk4eDv46IQaWtAn5Pi5y
TeX4VGLxBgmF91k2nHpZCLko68ovimVOUzs/Af/KMN5QNl5OxjZ34lOcuBc15G/2kH8xcLwZaIyB
jPB6Dfqoh/COxZi3Hgc0gwYfZFPI05h5H8KwdjJQl9DHRGsofc8T+RA1wXOTEwuvEwzM5fwbmMi2
xHa2qtvgc8r6z1brUzu6MAfqR+j9IXBUHzzvoE9Ox3O4sfiwoFlQjz59F7Z6CuvvmkfaJrD2RcX8
k7yIOX+LRg/nvKwe86Z5gCLC5cfI73uX3xyO+q+QEmuibu6z0vprcT1ba6Z8BHNx31C7e4RbjzsW
cx/7lW/88OnBnoqnojH0ZtDOlm1L8zibxSHKaCzRFLE0k3mTSXyY2KpIwwxOwaB2rdtHGzNewMJU
Z44zRMV6PNNt8ZBp2wPth2iVBuGfJho/6UmSW5MVpxxza28XCI+EaWuCpE21mElOZuNFJ8aDx7kh
0K2dTTcopohGcYYTK/ALDT47cjbcW0PyVNO+81kkptySh8Y9RJ71x6jyR8x7wE5KFe6rgR4rrNx0
14a4yiMyGBkVwe+NE12tXD8rJ6peqU2KrnPr4UugyehVz65JQgs1l89p8phH1cEkcXZgDULuPjKD
W+a6V4OOgHq+E7WI1yZkRHNQ+a6d9XAqCBauur7exgaPENvK6cKdu4M/xXcCL9zepD3nLLorqxp1
ytkfzU7I/gi26aaZvV0VcvegNIBBf5EnR48ilTQmXT0RhlzhYjhR7Fd9eRhy0l7LDyhUMNOrQh5z
MGdPXaNeKuMOTMHwzAJSPORQoglNpuswYck4tqX9SAy42VhWYu1+fgkc3Jwy4zLiMyFKprLXWMT6
HA28u5IylORo24LzMXMPsdnzM6hw98hx1lvRiXE/xIF8RcWKgJbVADRzdbERQWyJFjsHvGx1kVs4
hLBsht6rTX/J1c9SnGc9h4M/bWnTPhRZQlek4OPWgX8UuDePZjWlJwziaM2R4hIa63su/GILgCXf
WgkOoVAW3QMLYAoJPaN4gv6OiOhTMqSnBL11sn9VPF/xQf4tUsO9dXN4ywuJ5ZEL5iMtNnMWXLSu
IuZgS+xju8KSlYknGcOkCRMpnyl15Px30pfGzoLnEaWlDVjfhMxou3n0k30IUgwz3yAfBq/Dd+x3
r83sEJMuz3bfjGfVV7BDMmsVGtr8U4dT+fRDBxgDBP+ylCksuPaW4nO8q42RLo0yeh6sAAG+sRcH
fYnL0oTaYGt8C9WIECO9aNPbcl/kcf/SM5s3pk9rY3DN3ay/gv4pCTURRzDH/mYWIONMnOzAQpYa
O+yvfS9ciLg1vfbDhIsy63i+GWrX9C2RkKoOqfsdviP2vecwC3eVIBKbqVs1ZGyFEyffoFHdKT4D
Bz3qfNPqmbkutoEVVLF7MPg9bDMSU641OFZkwsI5WvCPjmbXMvjQ1WdxId/ms68obYcHMmUvPtzP
LYW6LHInGZ61I74LiA1kBZw/hcwDyu3Qv2qcPbS7ifah6d7RoFxKTYpjN7fJkbeIScYxZ32pmECV
DdGOwqZurTR/BKubxKEJkn4ddUN/BtAZYBfvuh0hEn8Drachcnzyg6Z8QuVUtV3cm50XH7XNjjAH
krmyhmXpEylQzPQrbvqsZ6nEm42Kp++kKZ4V5vqUPXESVU/xsiczXZIXSU/ZU28inOBPfg+1gBFC
mioMlnN44ZeztSmvdSCyi1hKX+00XpKixQsF0uk+M+oNe91mM4oW/ZwSKEqlZ54G/ujcDW2owHdx
voRj+4tDztyFdY8OhOltE9vGt8c3wp5mL6p8P6+hWjAcwp6kKOwgLYxzhZbWsRttCCh8cIaSuFHg
s+svGs+4JZ2JhylugW4xztB2N0xPwoseYPnknzU1JsvafVctJAaxDB74CPJ1RGUHGh+Q0KJuXyHZ
j/cUNM73duG/T+g2ZeWOVD3U6oRoyttIiAbQAh3R5jBj/EoRKzm2cRgBW02U9ZyWtNUUJX13ltU6
d1Y8jltDp1dNGfmWSfV5YnW1D0OOXv77tKjyXl9jdjJOIY0H6xq3D4/kGEXAiXwgBh5QMTdJn5CN
5gNl0+Y6CbxvKVT3nCfGb5aWzu+BgxGHmP+qc9Q5lkzYh4fgLU/ELQ5N/9s849O7JfYQPBphydLV
INFgK8azbnoIZbTnVulsrcyz9k5cv0ZKMF4OxgMR6HZjLVdGovXxCYBhz0nEyIvD9DGqWLZwHUmP
ibV4Cdj6rZ1InbJ+rLfkixXpcGu+GrK+d+t7XXfuHtAhJqm2fq4xNGPws+P7VKjvGp4jXUSjwx0z
a28gGKnYM+x9SEfHaVZjQ7yPKZl+Wnqyg3MdUTAJ8Hta845Gbx6UXOVuBXqsZpZL5sWbZVY1l97w
p6Rw5kmoCmaxcqbg1eX6hQegia3xWE/emSTdeGpmGLKyRdGS5njrXOvaxTVJfENVm2hysn0nuG52
3ji9a8N4n1w2YNxIk1se7+ImjWCCRne1Vwz/Lp9OB7KYqLTFLP1twrpkNyQiex7820x248wjBl+w
r2lKHbpgq8gp7So9qKsahoeRcPslJ2IIniTkD5xJ95Km9YeNW2vTxp5zsUcUIK27G2B3f6cnuhHL
NrTPIm+4GEQ7Cy/yRTlle3XJZcwWauhoyGynHTs4FX4qTnjIDBm2PPubZN8btd6IyuamV+yNwrzY
eQn5p2cloVMMsaOMN52ZxOfSPtpB1t63EoGX/da8BvIRXpPmrz1WmADm9A8q31WGjCmisdDzK5db
f57hisHCZpbhG6hKuBL51rDDjOsuZzsSTLGKwvjViJryqq0PiM0remRAHfXizmjVE8lLZ2OamQvB
ylm3BJKIMsqXOEx+l6AkcFxgL/ORd2HQUDxP1OJU1C8grZ2XqUixsxrOp1OOvCmiMtx4FCCunAkX
KhDyByccV/7c21sSdNYxt61PJ8AlXwGOauYeNsLsfOJamtZmg/eZRqQvr4NaJWIXf5TjXZMJuAEC
N+uk1HE2ZdAk7KF5Ws+zdwzsGKaDdFZUpDbrzsm6TT4OOy2DX0YDwYZrRX4J0I8wcLTGgQfICjxr
+QC6+8wu7xJp+DBROtPYIBGz+6m5U15Am5NTgRAa2eSqh8INnwKQCJvK8pNjNAlg9nsiKVdnAU5z
twRok6o9yuZ6mGafuUfB5kncDfRXM2g+FXHSTTI1rJrtqzWxkA5G/+hodlnUo7B/i8RlnnHbu+wj
CgcI1bSuEI7Bpxdrhx7LNcHWh7pSpBYIc3VOvTbB6WGat9+zIf5rmPVXkljffV52K7m42wo/efZ1
82FQtbaJlpC0KlIsYKa1wLTJ6/jmE13K6UYQr4BzxgZBJTTdJsQkKQ7v4Yfziel3rmKeTOt9qu3X
sZ/eHcd/T+rxSQNv5IiqjzNGQgJJTIaR0RyKgC5dIjhXotd6sVV6VcU94l1P7stkxN191DIkJPSU
bkTqvqdzBR9cy5UaPWxJc3fnAZ2OA4G3ur64GFGw40nE1emrqyJchQQPuvYZgsc9vYloP9WlkN41
DqKrb3OfB0OWwoj31c426J71evaSdA+svFEd8BaBysk88GHYVwKwI+mCTxi933482ZsuTj+xpXwh
IhP78DxKL/OnrBa3ZrQfei12rLVvcRJcREHXB62d93aLmVXzfRwb17xXOW/gAdeRqyiDJuxjAvmu
c2Y+jnb6G6A90TyG31iuudccfNlMu27qd2WleN8P4bkd20+BxRcg7mb59oZVXkjI9wIVK0QbotiE
XmrLPtCKilJPtED42UbKhGIsUd63CY9GwtpbI6H+jEav0ORpMXEpBmFxpxyDlNOkQObkGJsprFjN
VvEIofQbF0MHFGa+wpa81VX6yPbxNgwN38H4yCyi4Qtiowkf/ebALX4kmmHxZum+Cx0sHSj4ajKx
azq5ajCTrvAdE/Q1evvchNuAncnEsuTKTqx1bOIqGIw3VA48deWc3/18mS1zJJVG+gbeyiCN56qx
vbufL22EoS4hkMu9i1CRHrbRgOjLwx1QXf7sFNG8aSw9gEVu8WcBNtyKAgal6nOCXYnH6gIs0jbj
Co+hD3cztdPSxxZJbHrf++4NPEy8YR31N6YuT+loOnghBMnYjahat9hY44Wzbq073pdJKc8EUqwb
R9d4CBhlYByJXzDlOP3gDo8qdtZBau0BkNb70mDLHRj1fA3Z2vARBrE/iP4MQRRcCp4DjkdWRlaD
8PrzS2xLxakmg7GycKOMAzt43q/1acSW5dHihtVoXOo/g4HrHV/8xuZH0/J+qQQEP2cKBdXpmiNm
offkQ/jgud2zKie26q391nbUrOnlSzRk4cYAbcUn+Pc86f7UVjZckvaPZBA91g4JXLtCpmcX4pJL
VHSGzVUNHbmsp5Md+0RGlg2tEbUn16zb07QPC+sJM2NMnxeEYXPmx205K7HQQCXN4ZRKxTRBupML
WiiiUjfRh5C9GNDAFHG6NM7sTWgTaS3jmLbpqS7S32y06qs7K+dx8rLD0zR0FPwZ1bOLNRdpoUpZ
xqp4+WM7KDyEAujUOtoqjza8pD2XqOq7qKkcxHMP99CuHnVjBis++M/F1Khd0qa70sxabOvTwNSl
6WN2CHGFuBVGM72mJPA2AGS8dVLJlSzQeqUpWEeoRU0a3TNR4asz/6Z0eAFFUA4XW7V1Ga9UKEfb
zqCxTfm7utPz1QzTeS3wExeOEE/4yaz6lYEgOupi4iXDrGdzlNOLgMU2qkGQs2aSnfPO//o9WblW
VsiI2S7HSrDzZM0zPw4PcUC8kNpaMU1PJc/2yLG9re8l3y3QYR4SDb3f1Jasa3M+RU3ylxaH8mCH
f+TAEtcLh191xUPMIdlO/rH8dhUloThg6obDgrrDv0CWilWnMYct84O6KQgHeYXFccxwp7aMoLmJ
+zbuwr+Djq9ky3GblDvXiCyOMDPfGPN07aLwxEW9WemxOzUD4ohuiHoEuXgfqWJYL0fI3rNzatOG
XUCteEc+f8VR3pM+cNKthx0e5tUm8+Z6B9MB/Frb/41n8VCPuuVIx/FZWUV5sJCyxxpwBkXAgJ5c
rgvBBI+tfcZl/GAVjrUlGKkVdmkMO6xLk49gxntSmZIEQ2e+0wftb3vwlh4LZyNJt0Y5DndFe1NF
TuF82300IA/XUTURM3FIWo1o+3j6svPQpO8w5yIazkgWZTlf5JT0ePu5pNeuR81EGJwh1sI+UtWD
qH3m2ykwNkXCbtRUijg5BUMgDdbst6Q7WI/U/J0Iru4TnAibMQZ2YYvglxXeA/jV28BNHgnaPmXV
tOqq8xyifyg3EHuwlnQ6YBlemRxgSZg/ejFkhaorX4pSVauy49Sw8um57UMmzSDUBN+7AmKBX23z
DktTlGBcnSCL5dUQ763SercaqilD2W2z1kT2wNTUWy2z/zS/u1TSGQbJFm5q8wqdlr3gyBFnzOsm
r7hqF3a4V7UYD+6Egcsc63GbVrLbzGjEAe8ux6svTReAWBDqOgDZ3wAsBF3WvhmdE6z5xxyblY9V
EPPaZiFl2tbA7BV61XrGbO257UdTQWYwuQ6YuZ1eOpza88Aieg635MvWIqix4+dfEttNEuN+CmCy
2HVDmG2aQDWor2Zq/H2VEywnl/SiQAuKAn6Jy0QjNDy+Jh7ZpbLVkjHB/6nBcWrk3jbCU4JFBUO1
Zfwpti5izI4q7UeOHYzLrFU+uXdXKxplhlMTVi9dlB0mX7zHcfMl2+61TzhxjQVNME5DtGf35a5K
+csJZ1JqzXwDtvLCWu7eJOdfdsOLGPTFtyApt8V+LJKvSlWnPnetLThv7lvJXVLzQyEJSVIeUwuZ
Cxx20V+Hste1jE/SXngatfwb9NE50TMiQf++lBr0BkGmGq9VUxHLJoW+qo3+XkYw4QwJ/m2g9mDD
o3Br46duptpZjTF/cmQeenFK/0Z1AcsIoS4JxTZBycdxcJaVRJk/8g4KeEfRhchy0HQbn3aMIqCU
w3kadPToBkRJes1lMuDivC7Sslo3mPHX4Ty9aVjHrKtTC88reCC4jAbafyzBLKLsBmZ8TUNp7kU5
vlMw26+9Loaml35JQmYTcXBNaGIVp5Qk6MCKP8FzLszoT8CU6MLQVan3W5SccCISEBX93pX9EzLv
uUksasmDvMdo1+IkzoDHYImLLBJsZpVTKm8Mb1y/fFT5wYboEJwLl5CR33rXIbbMTT+6/aY30IWw
dGG11ta2CeU1zSU/SxNCiQO4bN/nQCsFQRdjLOTGDqa/FcbZzOcHJvOJJH/wihuCyH8Wsa01hvtM
uYoBqXmbNMKdK2a1mlKeXCbObAOb5MYe3N8QB9kxtsOd3cWEOqzqYEfuFVoEbUOyuOdtdBUtvivR
3kh131iNrNTQ1AfL6s5uji91HIpzpO1kHdbBdMRud2w1b2eVs3CDmXscET2TadrWBXTHgE/OKvOy
76mO7+yMHasU8z3tHtGihjFZg3ucoR2ugaKx79Ljdwn7I2PMRWG0mQ0kTJZ6UEeggMRupnlLT8J9
oMaLMyMzEH5DwdTIy4FffpZN8pDYjoeswz+Dz/IZetmDNBgE6jlZzUM+H4UqX8uxClbsodm8i/FP
5T5a7vCtsBOw/2MUcJNyNQBRYRlwGvoURDYWiJMXZW/KSq4Ri24s1lieFQPbKqjba0AuVwj+RdD5
p55PxW7kerZOXTvbTiRo1nnynrjZ1i0STG42YcvJp9OHSyhK1V/HNvKrboNNyfd0bXo9U9y9EZ6a
Pg30OpmYOQifrdtSPPZgbVeysm9oJreBPNcfGVu/k749zhjbSOZbGRr8EtcoytM8z+8e7ja7DSEZ
TMG3lz/lJIJJoGArzShaK1o4NX9MZKaaeevsORTkyMrK2WNXpzIVBRup+Ox0oVw7k2utajr9Vrmw
TAKTbB47Tz5Szsk9G6ZC6Oj7ZPJXc62+ItcqlliawGnM7OIVvNrano9ti+0sFfIoFdxtm2SEMkW1
aVvzaiBirv02gdQACIndDL4PblrwMnNvk2tWWeGUXCcBwT/16rtAcRvN8vRPkYSvs8JNHNYNjWYt
4mS6C2YPnUdV+Totf8f91PLoLF9xwL8FmQ0Lyy7fkcoLDHGLna67dNP41eUpe/RiZitNCN5FZtw1
vnETPuXV+EqqQ9w0kBRL+5BEZna2a/2E243jpQJv4fgHQ5E2MS10tL5ctDaXEsNhwTRmySXoDeAV
JsRMo3zArovoTpBmDE8iTY1j05SvBEahB6Qd+nX8ac/9Ppz9D8vgQZd3CC1L9LMbuVdE/UNAkFqa
1m8rNi8NVrqGlX5bPlT5eExGAxaSsuYNqzlUY9dUq20VpgQ/KSQDdAFhsxbJ2iS6ROTxvq8wK+Le
O9uKJTFaEzse0IHc1qCs8ziuQY8Xzg3xWbD3du2t/FPERBvcaX7s532BnsgPs+NoVOU2YaOxFUnA
1RFRJZUHGfS7aExe3Dj4aLuUSA1xfINPXRCb1V5FDCRjde4i9Sz96NvipQ8WZcGwTOJfI9hx0rZb
gbVR2fNbLAPepAaeK2d+balF67t7SrxYd036NhVsDmVtM0eUw8E02ETSsXld/mp78oiA1MDI1AOn
dQIlps9SHuYOrY19i4PCatuPQjVPLkCbaADJYyxjRYjaUnL0UuZnfXHjPAP5KZAFyxlkKZmkgCxL
54o7PyUx6wvwX5Y2WHdz1gjrpiXQz+R1SvgDdWGFpXiETerwWoZ5FRy8IN0beweqrHAtkh/zxcLF
i/FluFWmT/FX557V4B6aYeJlYOg5VvZ1quhrsoamhe9h/xmj7IEbqgagVZ+gk/IKuTOUGrs8wPEI
Tk1zs3I3WaeQsza69M9unN8AWFzaHHuOMpMtojYHuUVCrrRr/yUCYGoA/NqZjA5rtyRxqq23ruPN
LGlLWNNc9gbn7Wsso33CVfIIJH+4ZThJTatRa0oYvmoX3JmfB8UWrwBDyhK9mV4FgsVGc1gsJR3z
rYyn5JR1Fbis7tZH2d8ioEqBWqetWY6MEeZ0mBxguFo4fJgVR+3g8UYIIWgHHtUHs2Elh9LXxY6t
Fg8IpBHXyV7igBe7mxWc3+7kSp0fCNnuKaIrfih+tvKQqehUz6zwYExvbkd6MQKSDMHhNZEoWWPS
PhOIuc2e+N3aA33G9LsNfFCyxvvTJPhC9fRe1PI6zZh5Oi0fJaLuum2DR6x98JDmRZXAxsbNffcz
uSWJeOWMEOC/EDlVkmzYeb9ZkAXZYA14frCE56owrjHwDznJ7sDa99UDPgQMwE+TXwKH0rH8UEHC
URX0ZwwHNKJO7Q7AR8vGWr+jz+hTacWMDGLGZAczXUuB8DWDx/JmKtuMjqhg2v1OM9fZTllFpdV4
rrzbMA/TflzEaJh89/VY7KaA+Rthmk0T5hgWgLdcNpc0Vk8dFYtOPeyd7mBa4tuGlPPvxpT/hXc+
//f9QMIGuPlfwzufdZP+mf5ZD/TzG/4N73Scf3m249Ppg8uPOl1J89y/2Z1C/stVtiJ46KJmQhD8
f+hOR/wL36G0lWM5UuL3o23nP3uCbPkvsnsOsE9Pyf8JtlP+fzVvwrEVjUMOWSdHCs/6KX7/R/tx
1XQ9Ryazc4OouddEC9XUsYkKXCzGKjYxUFdp9auVPW/szK/UpusddkWsI4is4IadF9srMmB1T3rk
mHkvZXwXOXNzYaOOeVlWMWgPaxQnM01IEprpl2Dc2OU5nwZm0DPA3u/Gw0HDw30oqKBA4+2hGj6Z
ORk7b0J9gEmDM7gbbw0D/jXSRC7N3GJD3mP0iDr58PMPschxWce1UpX138H3y4eYhMaq7iA+lPiR
plT0XNmkt+2xffohlnwfWMfOSAIbp6v5VQzp9R/vgP+EpP4TiirMn871f3Qw8fP1XAdiqwWW1XcB
t/7f/1P94+eb6lbQ2CBR7Gg7I80mUazSNrhrhAjubK+qF72QfL0evuDnZAscRbxE/fCFNRGIvJs9
CbTZTTPE0a3yuCyKmtLQCJbyquUuiN0yzfLLLC4/vxFalPMMJFiQZ30ZxatX5d05HnnKE8uy35xo
vBVzUz9UE9mrcVkK8MMSx5/f+/PLHPPrsWx3reOND/NchNuM/Q9/R0AO0V2eszQ+uZZfP6fV6+Dm
uO8znRwswM1PC70KnwGc8BIIqkSMxBqKMeGNzXdKP3DAnT4AGNUKqzyyOsJb28lhI8ZifLUn4CrI
gvbOmbT7UubbMU2jS7Ts3mxb3bmy9e4i2fYwPx13uefC6YaXsvbCJnnvktxmJl++befH7+wfT4La
jUi68RE6fsTFjxd3X3LM5Dus/BM6IHJnNfRv0qZQYrBFzC6aX5bBeN/oYXywI0etHJtTrq9M41rL
OVkDHJw/ex9vkgctIsvb6BCBQz3ONp6NsNj//GHnNBd3iZsecaacQ60iXldCX7JtoxPcI97nSd2z
9J7i7RDq6APnZn3QGVRNSY/Bh2HqQxEl8bSRE8f4TvSmfYW7MtAte45zihBoxlgS5QUnkIRm0Mjg
ZtbRutKOc821/wFlr7/gQLK3FsmMvehm2e5M5VtrHD4kcJQyTz8v5ezA8VLYi/0yNP6AMX9JoFqA
GxgPserUlT2yuo7WiBFAkegNpDz/fJnNvmJoLqeNpcY7B1fisWtqWPlRKC+D3sm6cu7yvBsuXZsx
MQG4ZCzqtmXQGlfqmfEBlrVTHnQb/hpJ67GE8Y5R7KtrRz3RPu4Q7IgROY+O4+3GQdWsbfiVkfXR
cQTSDnulbfdYAcjzDNg8aykJkfhjxWp3WOwceXQlMnUXGv7H7JXN3c/qddTqCWR2dteb2CL6uByQ
5H8T2GzvywyBq7IZSurxknCDZpna5gcfBAV+wZlBcHHWgiJxLmEkv3uzsc/co964pZpXW+uDCBIq
TJ3+KbdCCkbS6thnAA+Aqe5jC9Uqa2as+mH96HnpL6RmdTM8/idGd+o/8T5StwPOW5b1tarL7lFY
vgd8AMvI9Ie693cJ9+OJCnrsCxwwl773X3ryGq8Jg9hOlnZ8bgYR7fPEfxqoyHwSTfViVcNjwN41
qPry6i1fwtmezoDM1vhlyjvIl4T1ph42uddnR5tOn1VTlermjrO6jRIWKV1HMNGc8SCwYp3cpcdb
GLg5h9mFxdGNwV2VNNYdo3m1/CKuzR08n/7aIATRsTWJjTVWKGnLN0yaNN0k4WI64gGCGTzC61VY
4XMl+UEXMqZOvDT1ZSzHT88M/RuEEQzoJBf3dJR7/0HYmS43jqRZ9olghh3w+SkS4E6R2qU/MCkW
x7459qefg+gxm+6esRmzKlVGZGaURBLu33LvuTcuGnHrKpbUMxCz7f/+PZkPYo/dFQLU+o9YZSKZ
erjYNiO8AkQYgKYfy/JFG5oGFBKGwyzziheaBO9GkFT472/mjA53lcJ8XyVggtEG5LQX1Gf//uo/
fm/SYMQsln519DLscTP+7fBV5ziPPjXsQGhDG2v/HyeyUER7aS3pUtNo9p9FXgWj64870ZozcIXU
enWywkBJRIWo5egEUpjLT1nmkDoNHHLXrUOvCukiS/Gi3EjXf49R6geaBzLTyQeOkMlm1OxGNL3/
vvRj+elHHerUhM6v18ydpbSnTvpXhH3BKOxXrRPl1vSb10GdhIv5ya6XD3qze2onl4JtlovJuTG6
45zHJ2WZRGLPuDLeGhaKxqDthJ1uFo/fUi48ZxXOyLjzUt8PLc2HT9NqAufX2PPkX92wXCY9f68E
891S+Iz5yY9wW9RjJu6wcuNbbjBn7VGj7y3Et5m2IQKxcP2j/qWt2RwsoxcMugycYQoYE7FxdgPW
3BtSHbYMWSDmGAdNeoz5zNDMLW4sgvByTvhqPo5cA/pYHNqkuEeuCgb0KQXomapkDtxpAvUgVCyW
1QwUutF55DgNrZZFP4xQr48OumNfqHNWS29IADyr0gpdWrgwSWYjEdaJx305XwxohyYOt0miLas0
DEjIsm1mf17QxvGuq+Q+6hVOVoWoGTWnZIkdj+chF6f1RVxfCOyXNytDoUsH1EfI4Dw3WFsTVT1U
hKt2n73gx5s+nGXZgGjQLe1QEpZH5bBJMJXRQe9io2YwRz5UHG16Di7ii8M8M0ICFRYohJ0xnm0t
3lmTEXSpvUuQyY3LgOSRv2cxTBjZv2NW9ix5qGeLMJFpWwj7skz2Y6TVB9pBZCHZmysNQA4V6QBM
/PXp3CFoH6PyIKMUGSEIsWY8Rz1AV286ker41q5df4psf2GrPRM6pgbkamXAhAyOVhWqBu3CzUzY
ak9stydMs1jxrfjkT9Whj37nVXQY+LgUZUJuXwQlwMWH3O5tq7gnVhvgw+fM29pTEc7oAZTmQ7ha
dgT4IPtqgi5nyYRGhdzloGNzwo4nZunpf8X8v+l8tnQPg3Vj5+A78wdzcDcNa+ZYZ4LgH5wuuYIq
AKwJnRhsCrf6ViL0ntZYh3g8WXJ4NP0yyIFp4SQBVu4/Ne0hZvqR84N9x+Zq8/Evrl+EvphxONc/
haSwjgsyrfn/BKb40FveHk7HdorYV9aMPVhZj/Jvl6svoIgHgEZnlDRM00QQbbGH73VP+9XA7PNX
vpDZbgenRWxTM9TXgoSfKjb9sNA0RGvOWyoVBtjokLzgZNsNUR8gFzckFQ+fnNxbTz1575Fs9dAx
xnbadxKkbMpwUAPzmBEsMwzbLDVDAITPQ/27QTQWDy0LMDKZC3vbqmS3fp4TNV+gRLwRY3KKkuWW
mylCe0Yi5EhlitTeAs5bwg6/YBuogFi6YOtVIFrvgksA5ox5KNxu01f6JRbtMe2L0OGBXlcINvtG
y50fbRTPJqvG9X+V7p+TCY26tzYqRB77BwtJd9ROR0T7ECkznJcs/3gr1/dYwTpnmlOTXpT7xG+o
8/omR0l+GIqaCxBw/xifQYrsmf4+Nonz75sbcYRMw3SswXCNdfG2noWFmK8VjYX6iA1za1GpIt7F
7V/cs6Lf96b+OY9os8JSVrwPM7Ey1KVGMM99OBu/Ss6z/MTtdrdHN2gXcRgQLzl+yimGiwa3Iraa
F4o2dE4jT0h2M7JhCzoqnKw6hIp1Q1qAFEl8WM5ytKb0tNSUmh+tkEGzZJf1Xeg0527gLTddZ7c0
FZaB+SIAMeRt+TE4SID5rzPyr1X2jX0u5ppa+8VFuxvL6VMRAoSWfKNyl2woIpkNfe+zSu1QX3NI
wAs3d2tUi7bw4Eh1nHwrZAUcmh6LJQ5MWX5bUDjLyn2aHD/ZlhahQlG7HYfo0qeEL2Q77GlZnZxL
ZjUVtx5ugAM8ik2L2xN3fjD38yWdxqfaI3gMhWpUmUHdgsifmCA6+nDIDONkmePeXCwSbJxPZ3Av
hdltzG5rwlfyC1OijUO4bZX6e0oCGJTy5GvBSzAvqxRr9OE5z6/CelVZdo+Yz5AwRqvLizl63c6b
8ImxjWCmb179hCla1/NauR8pDrPtlPUk2kyfHZ9fV68/SqZeCRSFuiYWXvnPqk/OY4kVQn5Z6h5J
8d4hNfH9+NEtm0vbEBdjVEcWjATZlqcIIzRHgfwstPJVJwk0gUf0oEOLQALBv21/V4b8sAf7QgY2
mJ5Mt8lS0CHrvmhmvDK29jkGWentZ4fgU3fGm7/43msd50E5A/nN2OWAP/O2pvT5kJrE7STbJtYL
lsiAeSsJRmD8Ldzhy+mTYJiHegViBMrkKdSWL2Tuls6rjLeMlz+7/2G/fW5098ctAQZZUf2LzojQ
OCskYHzHwvxuJ1bMRHo5lY198IE85/kdtjW0DIvg79Fzf8YpelbTdbLrO/bUF7tXt6g1nvoRVa77
Iv34VWDhzWqQcS3Qh0EfgGitjN+mfmoBtRUMZDF9niUEuLo0v6rlg8nem153LKLa9gtE8LmN9e+k
WofF4xsTxOYhjaqLlnkvnYshhaCsLKn3tNk7BEOB4ej7ubK+K09+W7x9CCZ2FoJGmSiCbLUjWQke
H6pNoVmnwWs+dD6EIPMbHsdr3LTPUyI+XTfFxaaVxwQcbXxa99ZlDeScG66lza6stwzZQmuLJ3NM
0YLgUPefrDm/dEi80Cv8HrLl2LfRXz1jyqtxuVbpzcmBmoxQBDgPK8ozJRxA3j1FinGc9BdHV/fU
mH/KqXhspHhyOP9Gj1UZ00CezmQhON4ssZoCPzZWuBmtVGG8iRoeHMmuMMCuqjbf4Vw6HcUD8csT
4jNZOZ9VvgGedDDT6T1J64/GH574zLx1Vc1ug3ociU5T5b+XiShaTRKG0qm9y4NfcsMPJd20nU2P
tBH7BE6tlp7M6MuY3a9euCiEq9+jAsM1RMs1M2Zn00Bia8Hw4Um9onZKalBVS4SLoNF+d2sqtP2b
oGOTIHmcaLOvbdtc/1W1KGGjLq9xVwmAPmqXW8sL9quHGZ434gcw+fLSS2tH4TgZx2yeTEZH5WOS
iovds9hKSIpCPgH6SN+S2/qTePmRePkH2wUInA0skTvFgpkwidzUjotpw3Luq8e6sDlpacB2LOk3
liAvoYMYWXtTghjJgAbescqhJHjQCT5WNglcCY+/eF9SFFYcMSyf9vUaarbo00+hu2FXU3pWS9Bl
/udskTthWlyu1TEzvG+hqVtFpgqxr1sya4PWw4dnBEIHBj/0J1hjwWDMgQHyPk0nYHkd+zzjjHL8
3ZXDHSHynFvsEzru3i/MM+BdcmrpC/tg4KFFxcVVAU7T20uCPKeRPrxTA2oj4799r4k1zbI+DSVH
58JS6aHW8yloCpa8XrIuCvktr5k5CFJmE5ydoSubZ272ctOowtqMk/srE34MbbksHjIKk9E0dxqK
dJjsm6hAhz5PLg9aPGBxlSBK+aZ3S2aBMPLubbmr5vS2tNMdYyRle9Z/TeWzPTg74RuPFSZDq0Cs
Eo0wXJb+F+bUEznXWEKce+cBAaN535U4NYHFviJr+fELHoSIdVYKjbr1+lPmJ9wyT+ZcH6XUrgvG
0PQy1MjEPN6sxo4CQ0v/KkcgfsjKrwhDvUW3z0QdvR+DH86KTss2qebdzaKBHixOTimf+mR4NJDL
toA0YmmCG01CFPVUBPqhwCxW9W8DQNAlys5i9JCneO8NDAWa8DBmDVnB+Cc4pYOK6sAzNPIfjUtI
n+tLkpOxYTsRvgPjQBRe2FEWP5iaHqLGONjWayvBwxPgs0BEHpFhZpBF0tWW5wVFPOxmCnoc+Bvl
Ts85purJ5PhhevrRAyHXOtoqXZ0I2gBfVqPrySoiy5KiPPRLFHQC9Atne1CO9uPAMAYxr/FJE/vs
98Vw7gRvIdaQYNTwqc3e05qobTiKfiQ9uyzxI9wO5qR24xk4bbxpYufVnwD4DgT6DcVVLGxtMK9y
1TwxWeOahTWsgX3G9tT47rPUqkeGuyGYqB0JLRcPfjBZmFxBf23u/WL+7QPAQI555NEFc41JSTfs
YEInLspxX2PbYRN+tz2JHrcNUgpAKNV/yzoK26y6UHfq7Xel+W+ToYcKPHlTqT+jkQb6AH+B5A5R
SO4x91i2sAuZEodJ2pIhvHZfunZO/Wpn9xnObXdbmemLF7NKzVdS70XDL2bF1rmuk1+aWx0ku9AC
gDLiDzAXkOaTRD4KalPd6o51H++iXAeQhB8iyt/qu0p+xhpK7R+vHY5xylHhWHtHwITz1ugU0/+0
pdqPuhn0jrNl44skJDqMvktnWAcYbVrohNyLYpcK9ykxEfUjMAHPzqhv9OSPW8TEroP+qFT3l4Sm
p7lAlG/572BD+XV9QEkQWI5x0zK2TAOAwQoKj8ncYTNTX2YKhd+k9pNOmCu0jKy+uOtthLgVgQxM
ubcMw76ofSIbeVJGWJZR/GiTFJhZT3Xv7sxk/pMYzpXd+alddObBFTJJfZsazg2L3ylCejxU3c3x
stdqrs5MJG8+ApQFetTqDlnYzjdmvaMV+uiGX0mfHMAEYkqINzoRYkOfMszxNxD7fgZlblu7CAbs
hq3vBbguj3mdX5TRBi4xQXnJqW2ARygq813DSIa2ZgeH5RznhA0bS/WD+zyAdgAzuA1VlIdROm6/
VTefY9ddJXlYHXPmIbmD7FzqBkvRaNnYRQTmEZuBEqc08WHb9vWjNdgbgJkPufXVm8Sz+pydrodu
xnhzkGmNUt9JzrLZ+Y3xfBPLGeMPjoWK1GJ74ux3//Iu8iLjqxyW/FC25c/ofHvTZ41HuPXs3zh9
TgpeNkgKIjiikLSRj2FMn5WIGYqSlmXmdjgvjOwlXD30S+xooUY4yBC690qJLbEX+F1QRlkECAmI
5ZrEqLK4YWYVL5rtHZtOEeZgMMQCK8GHLCAbojP6ZxEn7UNtOZcar65os63QnBAGyW3kT/UYLvOk
gnhn6g3pqCLiDNI8Kvxe0A7kL5H7XZpH/tM03naS9l4uhtyMzvDmpMWusoCWjeJojfuSFOWqiA+z
bu+XLNnNKeZ+zZ62tqGOqbPcYbVv21jsE205Jl106vLxguEzYF741QyolpRV/o10AYxyHk72AoRT
W96WKcUXzqiRK/qYT3G9Qf7tV+LYD2spvQKtchrbJl1Lkc3cSHhM5yxHhUGNGwH5RwDERr8+cD48
dx1xTr5z9HmGKsz09hwflS73iViAw5Lp6Rk7byD0x8nvdoX6oS6zcADpR0QQhGMQbmUU1KkFgVtt
nRbli1mJaxKX7LbDuU0DHJ3o7yfzljEN8Ax1NVB0tSM0WmxDs/kzNV6QCWmCfXsp1rLNE/N30084
I6ynxY9PjLFfxuVPQ6tsp/HniAVojiLwtR5NvjoU4Ntx5gJiGtK9aYPdcnbE5u168zy3Ez5H8SK7
BGl1/V2O0dmJtSvLkd0w/9gHRSOxyXHp9tryBAA4FHV91WHapdmffhw3MpKBl9KPa8iNahpdpj32
4L86cBQeImtPzgCU2jE0NlWaSRY0+p9UWWcUEz73s7uJNH5Un0/7AgNtQCUwaN82iX0PdgsQLC6A
1YivZFVw5AejM3AYa+S8JxuLhT6EBqbsumguqn1UeIyQ+RK3hOTf8p8zxoHkd/DqWsWDKgjoQfEV
66QA6PKQkqdK1vMmSckB9k+2fsANtRGGGcZMBMDk+3ULNO7BTRAKTcmJxgLJKwa/sQ5d4eyXGq50
D0wCxUmYd+Km8WgZoLmYNJFd4z7MQJ/pdve2Kjb9iBnTpEgtWZ459QURHIogfM9o7jVQmX6NcF5t
XbvDJgocun8izy9LzipVvwQAa7XG0SQd2EZ19rovckfTEUESa7dquRSkZnm/MsTh2O57yAHjnQae
JHMGvHq0qY2D7x8KX+718lMzXvT0Vc++B3507zfQsduC3EVwFQy4b0ZiwQGFbVIDO8zBbecjR/Gi
d4waPaB87KRy6mHve1y859TyAheCH5tuRnHVwxzXkDZwc+xq+ZzGRjDCJqEJdJMTya1FinS39C6Q
IELTGJj9rbSafXHmXgRfxyhpzVg9anGzpUt66ApUPmUWxN4H68oTUvwHi+woN2ZQ2pk3WX512jsR
5/jvU9u+tgNRDd2fEakNHoBub8zeVfcOwjDYv/1NUkxTtvpAgZI5J4JuwQFYB1t3GWh9wQzfLtjs
meaanns0u+4jL6Yghn3Z6shzEkTFrKqPvrc3SAJ0OUXypQLP8N7a1plejAqgAIulaz9+vdxg4DJ6
69v3cmZYhc9ct5xrtqQs3PVdzkYxLSOSWgzEiW44IiLx9ewxy7U7MrWDjz7eK5j+FSh+4NiY3VNa
0ORlvP2kNG1GRnazQe1CIgJx03gOyGep/XXkZ+9cOZ8xTM/MsxkuVd0RtukQrc7EwRGAHhaDa0Gv
QzlqfLYz61ZZAfwa4xzL2DhbSuxZRHebtDejOwAgYi2Ye5tOf3cR9G/AkILtrEV7bqkZKExbmfNR
nL1HOF8da7z22NfJvi8AnJUZ48yKNcuZCJL4ZPqIl11sVcIY3UvGYuWAPb4jYaR1nnUjJmwqo6NV
tnYVpdDxiUqTtchMGWiVhwaHzR81WmdGne9Ck/NeSzL7qtuxsdM89Ze15XzSjHmmV5fz6d8vW0sn
L61Ayv/vl/++NML5Snrn3W2N9p6OTnHztDc5ND9s8Rzy2Eg8Qerx+O9LMsbexsow6JdG62Bklw8i
l8Z7TiTm1qHDf+yzM8830rIkMc7CNm14oRl7+1mCfU9VpD8ZTcLcr86awB9mgrxa96mc52YPf5gr
oTHnL0UAyAMaUQg+MB8QvS/yks9cGg5S3NCuiTcp6ja/ii5ynnvIseD95ac3vE4z8zmcuPhC6XHb
jYv/0AWmcZ6ijl5erY40vd5oEyp2kf22HW1knjjlDBZ9N/C9QuJf4q9AysWorGB5th67ACys7Li1
+ky6YfFSd8LdQHgDyDwOI4Ffvvla16fe7J0XbDjMsNqyPRF9HJb6lHxo5Ab8/2QWiCj+u8iCGFvD
hyWHEdEx/6vIoim92MOh32+0iBx0gMfcuY7I37wUnrVtx5wSavor60j/YShU1m12tmpXnpedh/Cs
ihwWjGZ+K4aFoiiLiiDtgC3ORDa+GDTy4f/n2yVy9799u8ISrsPZDx/JZt31X7/dTFs6S+qQWxpL
ru6mZSPHeoECqFMfzBJYylzeHNT216xfV9tuWz9mFqvxPFqik7t0dOszdqlVMpFiwQeaLEH/2s3v
thr4B3xU7IgTtqPtFdEDO+cgLlPx+O/LksKwNv4jz/nX9D/+7+G/xv+pIhK2buqup3sClZO5RgP/
J5WLLE0/qfIYLqtM/LNCDoBMkG+zqjRQaGwTrEqj/vcqZq1unRw1B7hL5I6vWQEIV/dc54k3dlPZ
83Szulrs/t+vuGH9n6+4DS3bc0wiil3j3/f/n74/shicQQObgcg4QsMipiEoLV5tKx3RMmUL8w/M
XpgMbc0/x8PLosP1zXn1rv++yCEK/t/fETEUqLf+y6eAMBQP9ZVpm5bn+Zb+35RBVVOuFHmWW2Ps
FO8MewFDG8sZnga+7IZ1r2EQXQdhxcGV79l70/KRZdf9AZ3Q1oROTFCeFWLIIsUXtkHok2Z+GFR7
FEyS4qj3mFQUN6chYKTUCdnz242TOikep7bcS3QaacNFoSSrvMxZrott/KpiMWx9o3pXJQC0oYBO
w1QEYCoVL6OtvI7q4+KW92qxomdOtQ26rmrr9mhl3VRdsHCRv4jv74FwSbntE6w99BzbcRa4Gpzh
c5A9Lzk+wsjFOTHNze+kll85nuUgc1s2PwpWD9bNhD0ZdxVx109E1BMYkm9SF4y8ERGb047WR1uA
2LdLcL56pe06C5pu3cuT1/oObPH5WMyMsUWqkRPSz+eha05u5/xRhb2Hhp0TOryQNYrJFup+thkH
BEJ1af+JDPGcENR7ZJb7hI78S8MqXvsAVWxPf7Y1x9x7/oiIwg/TYfpjGq2Cwmm7G82gZTUJ40Ke
MesdaEYd7HnBTppGryjnz3EAyBcTg2US3TwBXGxsyBuaPxMxugwfnrQYCi3RW649kdfovg8rUlcb
BARQBGMtsb8GwAJ6Gpr8qBrKI/3ctqlo8zE8WKCuaQEbfvAHUugjVFbZK5RgS/X9QWbzyRPjxTTt
u50fgSldgJN45KbMn51g+RRRyw8EjlgF4L0Jsx4iaUwDgOA35Iw8D23+x6ghT9PCEn4LJ62RmEdL
rcX0F1m0i+jd4zR+lfQu3cAqlUC7MysB41yNzUtBnikl2qDAMet5kMcL8LnxlA1oA+j3iTrF7GHS
PxVYOPjGHXh9rvllO8zrpDT2Epx5FNH7jZCtuQpx5oj+lW8TRxuAHrwKMOxritINUDO/9KjQE8Hi
QMMjWmVI//NzLqHtNnWLqM1yo82cUuJnldjBx6voFAX0sSzezxqGiFzs2zrKD1llvlEY/K19BPvs
a4CnWIn+DLY89NPipcVWt6u7YKgy+TkgQDB2qc+HwpSld7R77BCr5ABlIJGsTOax27/OtCvIVmaG
puapqqI/Te++WjNxHiQM7JLm1hhJ9NAD0n7DrglNv/+WqbgldbeVDtItX4u+vRo2xHSwiuwsrfzg
qfg1A7K7MTxIaEzHgtZ3b8QCpgels85LvbS4tkxsg1E31iDdGyJN4z75hf/ktCRMOV227O/lVPr0
inwZk9knHUfDjJ1c8xRDI8YdcHF5LTZYPryTn6xJfh0GC0T8/nONRHrbNPaZytffjLb2zcJUC2oj
BoEKsx334tNgTKyaY3xMOFt+EAySruPcNb+A85W314EOcoTnfY09De5bV4ERmfTbUiafK6d/p6f9
zjWcX7bvGnvkSu+tTvmIhiiMIjjwFRo9TTpPhSTDESLVZvGlAwWXTKpS/VE1kH6WyH/7TACPdnHi
Nbr9XVvup7IYhArp7kkeLR6cnmztrAS4ohrnZtvVHeeSuavXzEK2Gn5KRYUgsg9x4xEw0on2yj9w
VFlZ74W/zHsGszt98ppjQu5oS3bdBbMZiDXiT8LBd7KzDpQBSsJKL3YXxr4hmnT9XBTZtiOriy2D
MV5bJJBbnTVFr+PTs5SpLpYVxzcrbnEawLk2phltThYj1Z+Y5Jno7jwEpHg1oM/Ch3nBnKifu3RN
stLKVSQOXi5qaoqzN8IMUopnTC4TCeoHhj7IxUAm5W0VVrMJKFVT58pzsiPJH4GDfeu5KddM7QPC
S3EmoMa9WQphXNY0p8nsBlQmdgZ6QfsyC+mdYM0+a35mPmrPI8vHsBrYl4PybDZq0NNdqrfQvChA
mIrTCJOKji6zJtuJKmXyiqtmKX2HNc3kiB9eGcgEcnptq5jLzDGIHZSjfytTtam1Knu23eRZ5L46
jeXYXGbYeODFqwcdgPJZGXdpmZwksfe3LkmK8czJOTBoYlZQARLOOepbVvtD4wPhmEgRckbZnehK
w6QZ1mR7/aryJr5GvAUNijlIB+YO/up18kd/Iy2mJuXAPsXLtwTHydATrrqkGe2v6OIXXViMzLXq
XDXpqdb95ebSycYuaidHY4jXTNkTCF1QjJQdlR8JhAzFNW79n87CoDCOnNgmTxT6mmtS196NdAgm
mub0UiEfxDBuQjEG77yxbPzlQiMQdZLTIddsbUUkvqgiK590xDUpHuGtQQ++sRZ7dde3zsVKJYqd
srtObR8fnFKEBFoOaFVwers2KoqJIWlX9sfJLeH+E6ZCNsqghQiEjCMsG5w2S6M2w2h2x7R1cNxG
5Nw2455XHxLW+iUWaKyRL1wLgyPHYLcRKGDd11iLkgPjg88Fg9oj1y8Y+apC1d2jQPSW7APbz080
ZIzBO1b70ZAiUV3oWrRU35JKUQaGArKRE1x41Xx3CHtukQcFYATExr8vj5BCZhI2D7mJZIGVB5th
8kRY4tNbFQxcvGQgCd3o9jbxG4HwYpcx/CzOtV8meznoH+2qyAbljmtbIXsn3Hub4f061kUKZapK
GDekdX+CFAgi33VOdRZFF4u+fOxxDi0ZodhDXp4YGrPq9KUcT6W52OgYHJZc3uJg8C+esyT9VIXq
dl3yutTIatwyf03NoQqQm6GPwuSx6TLTCK1Kf6uVuwZqQJ10M7ZhjZigqVrCOA7T0r52tf3kdei4
NeWsOBXbOCWm+JX2Tn9mgLulmeNmtqxjJ9fOz3Jj8p5k9Yj++8JsnFDoCouOSZ5NoBeKkbGIucLG
FsJYXE9XAbht8rGeG32jTjXKTyYcbXYxjfrJJAjhrqL56Jh5fsP+svF8N4IABhaF6AnnEEMsMFtT
3sByFw/kOqlTTD/C4nGbif5QxdYCDrKvD6ONlIvoHbKy6zbZEoQ9hqNNZ2sniJzKRGPosDhYf2t2
X9IpBnYkN29CQmFwTj+oNLUOvqbae0GnM8ZAMCtl4A4185Pp5c7jmDEo6S2iC/H2DTYDcqNpn3gW
rwZggSNL8+9eXL2sKo+dbxOyTix2l+tRWAm1TxB9BjJfkCABrHqw9ay92OVpmC0Kqa7uiMkzz4j+
H404KR/GVLv40ugDA95XGSOYdzKPDZcgt2bIesxQZnTIsvxFObp9SjRqmd7D/d/MIg61qtHJzajs
/RizUXcZiF4akiDdO8uj/KxqhngeddTWMhh51AV1mk1Ay5Xqj+Bl1zl3fTHukWTHAxTv2ux7hmqE
+pBNDt+tfZpNKiYKx4+ZcGpGUL/6GUWVHMythkWOooQzk+pgr7XpdWm5K0SPQBm8VvvQeOTByuRg
kWJzHIuC/iRxsgolEpl4WsHWLpFmdYSo8L++/Ptlxc4gFHP7nntxdv73Bck/6TXUvOGsCNhJoV9u
bR9/l94bdw/54HbpPA3SYbFdMg7rxdbob8dwmLzxlMzyntitj4JU6Ue3mLaavagjMdkWlspo5HOl
ZVdPN7LrkDf5FZYdECfDgaigl6w+VJtd9fXLv79iBJJdi9mfNlyxadDrTEhIwMLR6toC0ggiHCKa
oDMjgXTx4Qt2KWEq7E0xCvNuWcu2B0jpx1xLUlsJBAThQvQpTl3R4dImYgoDTbkrZjJIyyLFy75Y
TigzpjUJYav0ZI+L1N6HKcaVqtX2g94Yw9Epy8vSmKBrZyRwsyV+md7yTC4eqUPuPUr6s4KakTYp
Weqs2rXsEeUzcStoC3ZxYr+7RX/S4uk1U/KvrFyGv2QENhDJp1r76zSgSvul2iUekAIWmXWGQNbI
pyeR5x+ZhoYZJiKQsuKh4HoDDzFuE7srdiRBH3Q0zQ/OwGgdZS52aZixoeYkP2KpTmma1RtzGnm+
2IiVbBW0deXvY8uG2IkTNO221ciOLUJ1uRmcFTrZMgEWbF3kQpRqIxTs7kW+ONBFE5G9N8vq6sfU
/DBFf9XQ6MHogrAYZP6cgOwjPm7cdfVCc0mCOeor/BPyYjGP2wosRkLh6PBGydJ9ZshA873BMafF
12xwACzOzTXJnpt55Vi55RAyb0SxY6B4Xp8c5ST7ljkHkgWs+zSED51vUpgnaGqnzI7hY7NyjSJG
os201xCywWUaQxuf1oPbAZ3ov9Munw/jiMV8BIDh5MUPQYVNQKD6jvJAOzkLFd/IoJVn6asvmmlD
2dyFlbx3A+ZMnZR1jE1c/ykrfJNB6Upq0/ye2OOpwZds4dxljaZHbK0BLJnwqq0Fb03XsR1Jpg3X
0hoEuPBw+jlh7WQpKdRVlsYMgKr5NvhQhvQWprfHaJFoU29fRV0olf2cjPOpSfduZbIuapDy5Try
nF4NP2WilkOjsl0yTn/TKrsRvl3t9PEXnd7TmDEi9Ar1KpX7+O9YyiYvBvWmuMbYAgFGRNCRZbfc
ExkRKONVcGPGkSoD1RhVCGm33HET8Ifp5ypO4bX0tQY+gbBVwz9jn/m9tK12qsjNoHzNL36iTlMv
GyT1DX1vNZ6pg49Tb0WkeIE9yeu4DWq9vcraRGXhq59MsE6lXgmFBtYEAfa1yxgsW2NfUoT2H8gv
OY51kKmL6al9Ld7G9VoruBi3tkkUZcyD0jrA4wsyD6s2+aptEi9ye0AotgaK8Jt4oJDYEYLne9le
d1FygVmYFT9qbhIInZjy20RYHZSO22F+UR8lU+k9HuNu52oIG2ZfGCcpunufFtWpShy4fMjyN2Vk
BoJNNh+aftrrhkeiwzw+k0FaoYgDeM7lFTkcFMR0RcWuBhlu5lT6fixxGZjy0xEFwKaFIM0eSgHd
oA/cjT9qMo2LMfdr7GvqhdkIHtSp/ydR57VcKbJt0S8iggQS87q91ZZ3L0SpVMKbTDxffwfqG3Fe
FF2nT3dL2pC5zJxjvk8JYtGpVCStrehEWMkM8aEovkPtls+lY6wtH0Z1X6CoJ5xtnavxX5FkL6Va
QhzsVRGFsAGrCO1zeHF7yzuXAUZuNOySUK/3ofYHxv57M0sEpEGSECr/JRun5NzrcMAbUP+DpPQ0
cs/wfGpIfrQZnTBeMCucTa2abeWBCFcVaeRex7igEgTDlPfp2L9kuqu5ZtsIKTyDpEJpAYEedbBj
5mtThnqXBD1GmeZ1MkncDJhXVokGMdt00wasYHHIRflcZPNf5uiQewgTfsA8xkZknZKXRtzjidmI
sR3i9Csvh+iAxH4T2Xo++HP7UAIvIEBHBSuiqGJ0SdNaEey+CfGTYfxDzlVqlyab1wqVAW1bjOFk
KsnCiF0QCyQ7QBat/X3g0pJ6pVvdKwRmv39hqBJdfmztixlM2jxHIF/d5KVze/tgWu4fAmWSCxHo
UB3B/SSjeRzdOF5PNW1R3LQs2xxQhWl05rLCAJCrJw/MSxbV1WWY5B1eblbKDs+OA/gYfNMrbPF7
i4dhnaXdj6H49RVVeaxjcBXFovXN7ZbBSNw9BC4tRj62eOQHnlAWJI/qWTm22EU2ce9CMcNWkYGC
AHRQxNURJJBdlYBXm2VH9DOnonD/VAXKae0kf/g5g5PGTM4cE+KixaIrR8UwYKjRRnZxgfi+avZ/
HrCdFGFLYBV37oR/SQHmQMaygxQTGC+pWLJ5R/UBCYUlC8syqoVly8cMMYugzU6oH2WTtyQwzcT5
OD8BGqtzyZ7PEIwA6gpmio9ZcCMbdiu090+0eQtzFNDbxC+VMLtxW0DD8WAWQ/bdWJh72YcqcpqL
z9rKUvLDQcB3Iy1n+p0L5Z4S6E5yIjqk6GvyiaaYwNwey3vsy0sVdrcwK6prDcgNRzBozRrKmx3p
kxUgNLIK75GAgWvNY7LP0/7g2QwZXNk+jrxdVMeEUSQCwDKjGzZQbqfXIE2TXd80F6vgfeF1WwHz
eTI1em/tPyAS9w8OEz+/mL5QZ9HEuUG4B/yMHiaOd4mM7yM/29XMGzbIo5kFyfQfsQYpdVtPsmHr
NWB75Na1mK04HYV/GPvPmPv4z3NmyYZgp1DExZF02U3t2VcjLOTzkO5VGtUnQuOmNZwI8SpguTt1
260Gy9MvQxQ941zStX/nwS3iHJ4xjnb2HtTUpZD+0TTVjGRufgUIlOJtxCQ7jIgDFE4Ix0AhkGAH
8ZIZRn+WXSc3O5euMRzr38ZkPOANeAnrRTU+Qdogia1EIm8FSN28P6bNFn22/5ZGHlwyfi0CARia
JiAOtWyiI78Oi8u+WE9zc/XZ22+xJIO4g5S66peTSkz9oarGhh6NEl6RNorKJrpWo0sSU3nJtFns
i4pYHQsYFBvSjdYZClPVHSeve25t48Gsz16JtaAdAhr33M+OkEEaAmjzfjgGsddfi8nKNoNkzc4E
aVslAXUwGg8Q3MAMoFjY3ZAdjKYNVsxGvtxwHNeJkX3G7ngP7DXcBpLPZuIls5TPssmZ9+mSoRI1
td6EtYNSxnpNcuHv0584wI4xSu+IOukMfiU5wP2gdxdYf6L5yTY2ovP2iTFmzFznZG0l71BYHqA9
XYE2PuS9yLaNibapYB7Ve5+tPahNzAAHUtBElTIhzfBpejTaj9EaUbDaD2HP9CnCWlw3Izp+xITe
kvAwuGWzrV1BcTN2giJHIJAI++meI2zThOrVseiKuVa/utoejrZ5GgMohq0Rban+9X1hP+EtZ4JG
oI09iwD7mmvt8vjOmNnp6zRUuySxrzZHLMtjeadb97twVb5lIXEHRpwuHjHHuq1ysTGbhNzcajo6
DvAsUcS3pBDFkSUNMFowEo9p7EUo+9hP5PQXPt273yLD9YhMq3NPIezV98Id+i09NR5PBnClU91G
w/9HEEx5wob9IeqHwln2IpdREtjRNtlnXiPKZJCciETe/IAfpsyHRwnwczPHnFEeNrq1TcwA7msq
zvjaJOKdyE2ynb1SP+J3PA8N2c81o8E7RMt0jfGqVkhG8SEsMUagv40AIpGf1y89Jcca9ofYYzt+
Nvv0yKXL42qEtxS73WbuMntv6fk7TbR4NBPMPRNaiga3HYM3JLNtKagnSGMWIR9x5kOeHMog2tuA
SlbB4BL0hEhVQB3fgA5xUa0ssGKuSXUcxOtsVMfGYG+FnT7duGNQbxwvkQvKumLrE34EmpsRW+cG
/ezQFrsSct56cqy3oY7/dh59vN8ZFOTEHm86Z3itcyc+6Xb8bHn8WZj6CDOJXybXlAsHfspTmiBw
lkHSb5UqIZaYP77tf0R9e4HCz9g44MSmPkqPOgy6eyuFN5xHNtXVwm91ozHYWWE2rbGDAtXOkmsS
j+aNVDwbVt05Gln6BMteIOKoWrhoh6r3UIiNzqXI3QZe2wyTWTCGea1CNOxN3735Tf3i4U6v3BUQ
50M9RMHJ7EDtJsTVduw5dLZuZdx9aIpFNI/5E6SZKxZb5OwxLl8lRLjhsulUmV4EynfmdnjSUSSc
6xDyyewgQLKwHewcCTDJY0c+MNpCvcCgxUxHGrAGukmuaCqCAbsgFR/zXiMIT+DfQNUQ5ZcR35Do
NztB7IsiJtmmwM+60p92ksudQQyzUiIJ4EPvxKiRrwEzLP6iRDwkHbEMNki7Os72ymaqZhM1nrat
idCbB2OKV24DyL/BCY27Fgw5NICVLsxdIGmqZiTII7irOoAzR6T3tlfxxpy8D5eH+VzRE7H1dssL
rg20gcQucJIPa+HGD0FTFxdk9eaG3Czgj1iOpaxZRU7TPp8ZwDPYi1xT7psTI3cHQpUetjPjqcy3
ToHTlvfKq85RT2Z8yfluKL0VbbsuCMVcY6utD8CYSNErTX8r3AK4fjEhEDUfzbkjTSMC9ZWqmNwg
1z9aPq6nepL1qeGmwfoLq2vOFVM01e67DIha2cVMphGeTnZCeB3qMKOHm1ib8ZsV2VvPGc5d3h9H
Sz6run6dyaThc8/cTZMx34E1yC5znQdikfQ0G0q7u8oJLMZ7drWNBHLZNsf2SizgxkX3FaVhd8n7
FuLjsI5zlPGexP0UKySldskPxT4q2lquoHU3TW/njNlrbjJIqNwMd3n0Vung79QiLa7TeYPXzl5N
IVBHA/zkFvKR5Kplls+mMyj6qzb9Pf5wKJJhi5tj8l/d+Lm2DYYGg7yLC3famZLnuJvH9ZjwC0wD
BWA7gfnUlT9uYxX7prPGnUqZjuiyubChqO+9RZusedPqGnkt6heGx7G3EaUOd43/wIzojuzNLxyI
xiag1B379OqC39yZRjVuWFhB9VIe+o+Mm12Bl0D1oHYUwM7Wm4DJmc7o7inXiXuvpw+JbSBz5XDt
B/1cSQi62oI/m8zRuyiNj8qURHzi/Ny2l6HvnlWXY8+IPupmwY9eyWOlMMmYN8pxOkWF/9wpL0YV
IQQ3F5ONcfLs54i+jVmM+2ZZQQ3xRFt4dPBfONnCKZpmZ5eyNGTgWr6xP7m5JGRvwfZNDDFO+Bwh
+3vZQyks4yUu8CWkTEgH02mOTT7svbaXQLHANvULk26g8aOoZdtXWe5RWOlhaA21nmNNIxioQ527
z3bKwrYUJLfxJm1Ggz0q1EpIRkterZuH3iqu/XQrIvdHkuNASCeBCpNV7uGVqvvcSMnX7BpiEozw
ENZ5eBugdK6xx6qPMTp0qbcndQUGvuymvZJHmRmEETRDyEJv+je2Ojl1VyFnOqEeQ35ROQ8zSrRI
6o+mInYebAMo7j55r73mqFio9PZHEEAwdFDO8lwaaA95P0Pa+7iB++HkDMWSydzUPmMVPzTXMkxv
FQJmBwngiBSSJMb6lobF0Rho5Ed8iCghL0HL3/EzTJBGGr9OOVBDy6ENfaai2gDYjTj4GD1WKZds
l0XvcUo2RrrkWPmjRaizSvcwbx78MN2ilCMNaHoyJHUV6U+TkN2pj2hnXHlkXPDRWOkr6NGtiHv4
uTQ0q2Jy3l30ZaqtBF5dgNm5mbP5xpjo9QAEUKGhLOPNnBuGem7bP1Ppbj2LjWliaBI7zAcqxHDT
st/eDln515u8HpPG7wKVXz7fFgEv5746OX7Kjn1IUz4s8yfsRH4GUT+uZc+ucyRrROToo8nZ85yz
lZjHxrcVeHq54szukOc92EixoQeHWHJ4goKBHI6WKhk3UA5vizOfxcaSfejdSig6pPQMLjHGwaMU
qWTCSbUgvdaCh02SAhwDsHmMaNh67Cr0p+zVQOzJj8Zpn6pcu/uu5aP0hn9a2mDVS8AjlgVyDtN7
zgyKOArzrkpZigZtidNQgjznSN4aS5cyspyt0Tmv7SJcIoygLwSGsexnUTOSJ9JtFHuetWjhIrR5
t2SVDHtKRLA4tFejjbzbveGBAUa6kR5WRBze1B452Ljb2GTeqVDvzVj3KD/Gnn91c+asi5m+Jx3W
qx+fMBkoiml5qqbwyRrjPwsw1pKWpCwXp8E3WKsFfB7xlk2LuZv64F9suPupKidGbzWjOqfemXl9
K9mb7UhMIFsQn2EekwYN3aLN+m9wj4sCg+mP5Y/fY4SRDsglHG+5tUYGVBB+hQaT2wRDAI4jus0W
72ZFBipwo2zfIGXwZ/jrmCZWJbQGxLDhTzFnfyzOEvAg3o64w5j+MKLzsuY7s4Vh0g3TK8O5rQjI
MjUFhFB+pzlGUdeM2dlWeco02KUT5rwOeuMLIbWBXE+DsCwTYOrmcHRZe7A82YpO0Ixk8UcAn47n
U5j+rvX03gC+uEig1nj5Q7/9qMFFjchg5s58GyL4bMVdyW1JVondvteWOmJemb3halOZogxbadkP
h0a4wAfEGnUdyQ72zzToj6Ay31Q9vAfFp9eKPyyxasdjmiKIqqjC4JHMP4Y6LjFiWJScriCc1KBm
AqORvAUJQl7D2g22RFQuoVmXtC/lh4PaCDQz1oOZbC4aCZ5NH+BsqU3MMDY14sDkFlULY4AOhqG/
VhB929C4WIM8W31IxzjQQqJZIOCkurqMELZhSqlFbJQzf3q5PW1sXu7SDXEikFBugSIsTdjnZpTs
tCjvccTfEXS2nDMSZpASHeYZMSCtaeGzh1Q9sbPkT5r1gQu6XccTBXokEmxVDmse48HQ7U+ZK2KN
247A+CR9aolHIR7GDm5VxPRGJNYljI1sZzYUn1LgaXX1ClgCIZO5pAdDk4jqLmekafI81IKlSOhO
+9mj9w0idPvijNpqF+hwz6rhER3xReV0LyV26I1b48yVzneHegaDGDWrMzp7wK//Cj/9Zw3GZ6tZ
CsUewakTYghzxHs0jPNXmffcftanWRXVxsznEzK773xGXueEzjdK9kPoiM+msp+9Gh1ZU50X+kA6
/5uN5imeX+NBvtX21G5dUbAy/8GVVuHpRlk5Q9oP8BlUNgu6zNr7Hp9TkYj8tbKTf11TFHfYRkTt
wGX2XBMTT/tssiZZz6oj6pB8CfTAKdsHYEUBj5A1iS1cQlgarBymGja7bOHKOlrc07dgXYOypTIa
GHcoPivLQxNtoZ+im7kRIkbpIIGbJPmw5Nhnp7yiFRntuN5HPWEvIlX3YYHLJ2ppsaIkOuNflZpv
JNX9d2wigi2xk5LZMjxWcfSuJO6dupFfZgm8GnIRypYOQoFTIWjP+++2NDWs9+49Hjn8/Lz5K8Ma
aCGmWq8l890CNdN27SnmU3ImrqxIkx6PIX1Dfc+SA8BKxI9fPZiDe6fos92K57dB4bjCl/FuGwN6
f359iGFxsuqUtyPG9Itm6TwVw0Oh6TwIqr5CUuZgKlOCKFkDNUvcGmmhi8thwp2U3uYhvGlolDud
Mp8BgPtWFTUfsFXCdizdQ1aQNoTOh3cbSS74KvQI4B9tbhzaoJNCWcpZ0Q27OEKrbQUZ2BCYdjfH
LfJtItAQSTcUe+mXH7YmlmTOjtzLBVj9z7DPp51QXYSRhCdjtOrimKZdth20jj6oCXDZAGRzMcwx
LqoRyKTw3aCMeoPDVNgsjiPGhEgX/sXvniOXJ6drEQLNaAoVbiy2Ru1XGNUwX5EqKfnemfmAn5Rb
i8f6OJf+tcTzuvJM/0COzUojnLGEe+0c+2AH+Z9UvdlTyLFpLJcZ1gxfseuLEKkUPYv/NMeAX1og
mTxKTOF8YhuGuQueQvkF3GM2zDCdNH3UEgYQuYR/q8S8V2F8ZqrY78t8zp98glKlOPipOCOaCgn3
Q1EQNGqbGeatmPGheHAgtqDpFq0ooXT9jsJxyfLj+4ly452Zh2pMe2NmPfRvSqcsHN+K2PtE6d8G
Jptm/o/s7dW2AkpFGckWm4ttlcXTF3bkv2EVfqaT21zcAhlsUs+AzbaTHuhBkoQ3KDCJj5vHm5iS
bytDWIHygTlahM3RopZEgtaQwLD1ltMxHdoPKYKvcHTv0+qQKSDI1BAAsyClU0iQiC5BoBPQHtn9
EcT0mzXxISuA5YxFkQw6D0ylQSF3w33QkKpHcZbyEnAUwU9WfsRP0rZyw08S70IvuveQn3XZdBtS
RoUtg94ly77GabZuAb6aEZknWmKLAh5w5zYkxheZY698D7sNfsZHGyNPxICXW6sS1EWOy9pHQmsU
VsXFG1EUUOGB1/8bRPHRlG0CRMf4prX8HnyYUk6EZT3K+bd1JKCw7wYfVtZ/w4Y8NCJzFoBB8GcM
2mfSwskXQESSOZRd8Lhc4umh0AKhHeYGko5m10DcHTGi+d8WIm00te/47N6tJnyLKKJfVBH8y5lC
YNzwbqIJ3hO4q2t/hsU9kPTNXGM31f7Vg1e+Z44P/3aoD2kVfrOd+CwVWUs2qX0dbAwL1YLLMMhU
dclEGxFrUr4XmKoSx67oYghlcd3xRIv1kIBmHb39UMuDZqQD1FxtsuXHLVyCgZzEObcZ6G1QRhBN
Jiw63hOSqVNI1pCr2Q8X5giK7RQ5GgamYAavI86RPEBLSRCnX5/in7C0rO3sqI53A/VqKR+tUFIj
pzfhJRfYPRFzj2MIOmuVtBW1Ajkna19WOww+iD+MaBMm/t8uYC2+NGfsmoqFBRQ0P8Yi5PHLBYwG
u4i6od75lWJM7CNi7zA8HMzJxDVPbMl+hi7pqAvb0z9pbFx7J/rTcBtvmKczrXPVu62lXs61z2Aq
N7Xd/6jFcR5dzJLzo87/deOxMCg+tMAwZNlMfNKCpFVBXGfkzmSwAUoc2mmt7e7PaFn6ltQlAtf0
M6OgoGyDHR6akzxmFNUr6PCreydZTLPVpu2+qZAPQab/DANXcfqaIGQ5OiVaLtdpGHxELBxmUrdi
k14sK+p426lkn0fTi0BhyhX13gcR5mBG9eRvyE3CEo4pow+KKH6SbUggqwRX3MhtLU3QMCG6rVLY
21GO0appBXPbJqa4Nkg7Fz8JBmFXtCBEU/eOmmNeG050IRKIM4qZe1dVGguZ81H5HYQyQ6wFeq9V
LP2dLuM3U8aMRnrmioYEMFYQp6YbIrFnJ3/n09nFFXkmCTZ9ZQ4vaTp/5Gp+9IfhhwCXfTEgkI3x
Li2DXge1xCYS+QdrXAgxYa6Y3kHKISuFnJqBM3l8SQsD3qZaEh+Yl6Mnl2yHOMIDXiBuOFJ7ZUfg
nWP9JaEGZlXhj3j1FcUqR+VI17UxTTymIxKWgAT6u8ycCezmT04AcpMncDw1paMfQGw8+WjZerg6
yPfsXF/rhjRJI3S/4xguDOqdNYZkmMxBt2yz+RIblyod7FvE4KPyOvE8DDq/dWb71CdyFIchipvb
r/XJF4B68gBnYoA+AnDb+CGb7LUjHfcnkd9a4Z0teKR6pJMPJSctMjpIHAYC7KkVAckKhd+DA0F+
jULNuP7viwtPp844yq2guMOJjfbQkflXH5SEX1NyfjW+Qfl3w7xUMWPEFF/EpJ4NUqV/+sY/qTGe
3tA5XEWDLs1VTbf1TBODXlULlilJ8qKC/mbPcXVGh0KSmQ7HLe9ytQHqxqMpUNJGbZbBnq2IeBxt
BshZuLLqpEBAM9y1ZcZA3Laih8h0WSwvVrVmcalRAd6PgCgXJ4g+RYHOH9yiYOU3QwaUZf9lgUxo
6iB8qbGNbxgnuhjAlxCQapgLOAbFVcTMj5dvYDZc8QxeP8Qx+pIGwfReN+uGIRln2/yYZFzB0h/G
+2QSpomNyj1HKQa6pLXm438eIynx6c+Aui/UlPTK1ksT9t5jnnj/Qu0lh9btufZ6AGdp25tfZCaH
j0acdgB48K46VGDQiPjsjDS/B8Rg02Z6/ya8gUsAiX0Ns1byT47Wfi64y9GVBzeZPFdNiQ15zMyC
ac9ovAhcEbvCteCnFExrcoL9WHnefqnD9UiEQBkEjLNbYbzOHFCrmcTWi2dXV9tKfBB5yC/NRk2o
BKJxa9T9wIKpshSneMVHZcCZ8BeEqYIhxXUXPmPRZi8zF880fFT0Ohs30UxwaRwbBZ3UM2+UR5Y8
yFTAc8MqH4qThl64+fXp/X7xzGWIgfiPBFpd3VHHdeuRY/PXkga5EY+DG53I0xXPiam4JnC07tyJ
jOfGb07T4OiLaT9aud89aXCI5Wg6QH3WYEb0kx1uB1qEx98/tH44b5hBf2dWp3G5R685umXYoK9D
PkzvLtDTxhfy7Mc9H7FrhbgiuOBPjWf9+/142O9ZGMuwlRym1F8GY1VxyadPIHkWPu321W7sbWHG
qKQCe293sXrEhqoU1WaM0AsIQAjKxQ2AEUXi/IsJLSWPlNTlqTFMwHEdBZLfk5WIZ5D2qUrJSmj4
dZusPA03vVl6SG+0CO3+v2fOHptqK4biXDjBxZ47KJ9O9+gG1Q8x81yRYYFUT6GNfysy857xzvRQ
Jh66RSPwiUmqVv2I63F0DXII+c8kAt4ple1zb3SaKOjeR9bPkKpR2XDR5Lyt2vJI6fGnnsr5ZW7Z
t2YlITYoE96r4IvytX/pyvE8SFSSMaRq9mroyTX4LSdYMmpHOW9+H5RYUEJOgvVMXJLE3WB7qlHc
6Nja4j0J9iGd5z16EW/Te6hD4rr/agdV/PVi+baEXms1poeodax9VTdUN0NzI7CUBeLYNlCJvfnQ
m0WAZiMt9YW7UV9GJ38LxmYCRIoRn1bG3fWMmR/TgbCavH32Lad+UtbM4Rf7MKp+ccSmYgyHV8Rf
iTyYOXpsYg7YFxdtYiDAiturLRxr4xmk61o5KBR7sL0zwTp/qtyxLnrEm4tME/iAHqOdIkmkDgH9
/n5hDxgfGmm8Cc9qzr7dMvZa/iq0prsmQ44ewjyGPjmC2LfyAO6kzzKfrxvl0+kPOlaXnOrJ58g5
DKVfH/q+oISdvE0eSGqRaXyOkLjBFATikhqmoNnmCIkc86HP2YtDnLv+fmklJuXeZuSGqza4uSz5
r2og9oe8b36iuH5hkV0jYNJ7qIgDNi5xmlLYD55bzk9jlsxHzZaEgYWHNSJuUM7Y5b8Behcn4SNj
rPzsY+ldZbaH3s7Wf6YMFEYhJeaO2L7DJdJc0lw/K7/GWeA2xDAGEWMvb7zvJ/0nnWx9Sd222qVe
RLxEKhmAxXKGy1glaFPjurpmII+JvvTKg2GR+kTAG1m8uI4hnRpqO5PSuVKaYF1uQfOB7//V6ibB
tK5L9jUt8APdxeKeB4kLpQ9ErGXA9JPOdMgDbAB5m8sn4sWA7eVg1dysR0eSolMVaQPnkKqdsZY6
+Dqw1nbKKq8ryNWgOe2vONXCs1YDHZxglzIELcYF4i73BmU8sBJVnInaLc6TORfnjBnjLmxao1qn
Eb6tYnFZ/n7JOrx+dsfCrNCkS/++C3kt1iOZu53Ev//7/zKcJr4WjDGUFQKyFugJhG00j79fCJKz
MDkTIs2S1Y5N6yVVy4CVTQxJCbS3XfUqNcVb5MXVkSDwYuMmhHLkJpWb5Uzk9UWdwKENuxSjYvAw
IUEgEDvZGy6xptLnm+thGp0YZT2ltT9dpFWeyFwfHjKNx2jBN4cl8A4Rl1CO2oDrvAtfkTMiFk7I
t2uT+BjZufhCagTaJ3m1Xe8QyUCSJpN1B7dPx2Pkdveq9cu7LtB/xAJncDsM/3V4tMf5NEXJP8O3
omNt1sMJ1et4HwcgQZKZn7PwfJK30UcKTPaxdP774o/lg5231a0wE2dPS/gxeAicXPSGH80AHEAY
09c8uUyB0Bxqr7ff7GKmNq7qJU8Z1HRvXBrDufQmSE8JaPHOW75EQ0EUiR/v2X8FJ4/IxNPvX5mt
GZxqUeeHKewObdSps8lU678v5agBUGV5/OMHDIl9xp6DdxCB+WmP3bxtNCRxkjWNs0W/DKvZvfx+
0dPgXphc3f6z7Bb5PB/+d6hQAnsbN8fUxoyqd1aGMdx5cJ1O/10mwEYLVM6HIpxbWiaihs9elMX0
vZORntD1WFs8GMRAh459ZoVpn3//GOVpsmelx2ykrC9y+YKRNm9RtiK9jAv4hWw+ruDD2BsvDR+C
KP9iZUxpJFRYwuEZY5SzCWPXHf1mF5fGuB8ctTE7b5dX88gpU48X1/PHSzkFebfyQDYrBIOYXKxp
23Ncb40Jza8rm0cK2iV1efv7B+Y77WPc981BRQQm1M54rAOvBUJO8UlCJMZdm+0Fr3PDm12U299S
uOr55dbtY4Jl8Clg/OSFTfqGKDwHBkekWle56Vvl58C6qJP3ImdFZDd3jOrbuzpq2rvfPxphCJ23
KW51yzeZ2axFfj81esrq+r8v//1vJSp87Ldsw8y9YrV77sALHOY5ueXO0LJGX8qmmf7gyuFG9aq2
Ttc7rCYcSRiXjSTfXCoPlHCoFYqUdTYBBZJr+YU4x+9f6EJldPcAetW+LWr31SvgGueLxT/yXFYK
HfbZPOBHRpU9F5neMTZNTn4XUQVXA3PWNCl3fhMm3/zjYEp9lneLKHqTLzENxeI4yhrqQiNXbARt
gEdKN7fMn7iZnPguBfcGhiMyTxUSIBaDj2pGI2aElr6v/EVGqXLnRs7n7x9CTgKKIuNTlRVLCEIm
Fxqw+VF52WVW9S5tw+KOpE/7BYsFZ47lP7BNLE5pDG+7lwK2S+sX9PreiGN3Dg614Q+7xirDnWnn
45Ppsjf23DQmUxHtg0whtxFvhiKpvYE04w7zcywddsoSJnO758TtyC33LeTcLHVEr0m4+z15RM9T
NxL5Hcck85kI6lWbHHCEE05oME2RSsPyH4RxNbwBXnGu/7YNXUpAHfHcTSrYOsLPL5ZkBVImknOI
cPgyW9JDk+FvFZ68bEoffivOys7zPZMdGOoW7fPIJ/d7Y3u2DVerR09XsqcED82PtABhHpkEbX2F
+5ipwLAuJMjyjcUccDurMMiPZhNFByHlOUHhzcYjrw4jAO0098SlXIzrae5Eu3LAqVMvf+TeQ7E2
2y+h1ueh64JDkFs+UFTSLQg6dgOitvvijLNaVigfrIXTWxRbqx9hsqehi7CE/MDFrN6yagiQ40f2
+OU2i7J8IutpXip+u53NY+jk3xYZmjfU99yuywefmu3f0pQ3y2mMs5nE1Ngk6qLmZ1Aes0hpwXtn
iEcdUs7I85t8eJ6/P7BsEQH8Hq2Y6v//aLVC+703QwfUNiU+mwdJlmhDaoPvw4OO8YeJ6I6Il/ny
Ww94WELQ19Ew/LJJfFwnW0JqgpWLZZOIOk2Mk5Ek92bdHYTtgs5sFrI6vQgiqR8WgKQzUXsxI8mc
fRQVBZ9eTMB12YzbqercPVEjP/+rBdGMGde2JcKJYIVDyWTwEgLr6XJLYVZrrW5XIXBb6QVhEc5O
eLaAQG8DQLCAfHrk+XFNirOOaKnpsPYNj/NpdHx/I51y42XwMlbAtX3ZsvhO2SjETs/CcmgIVsJm
tU9gsdBjdvcir2HOFHwM8RxHVw/znEzgfcZT/DnogZ1xkcB9wUMUjFV3TbiAN93ov3uFBy+sGe8c
wcs3lnn7aRtq0/v5iRpbPPdMNB/SutsyCiZKSj+wWMPCFun5mM7TlhAU98OYBAmkrQQKlLrHjpnL
A1pGkOGKW0lpfDktWNUcv76fsScTQWSDUtGo3IIk2FcLO1Uyjl0hSfzbMBuTCdKWVYWCBWqjxRvx
S9AwKLjTQvKiJ1QkZKxiBmbk6R7ZBZ7937EFm1Qm1eJaYCfxYHC0R8cfOpTwsXV2MqyEXYsjrKgV
TmtGPcvtT88Qty8zLD+J1/H//ymmEu9jVpb3jeLv4flFZLzulFseVFyZ699vW/is1aNOOtjMYU0Q
WnMdGF2u/2vv4DYkh98XfraJ2UNgf0waTlDpJO7mv8cet/bGnnp5ypwgorGAfpPlDc1nWhx/75SW
X8y2Au8fOWjscNLVmEzudYLEy0r697RoJBdWGJxIE5ofeuuhyX30rkwGacVHBAVLuBB+pH7tLi1i
bGZy07JJovFKw20EoOkI8RIIh4NeJm7ie8/2YZyF+R0anepO4EF3Dk4T1KepjMeriyMTEOJS4uo5
e0si/fLf6xwNyXAktgPBXu0cwtDyXvoawgtWrv/u+E5UknQzs98bliG3JfSRbR96zk4wMyNjQjcn
xiYXV/rVoekodH/bcqwPcz7AKOwfuNH0Q0I3grGDlWxTNw9T4XwYaRBfSmfgHdGNvOYYoQDmdIxs
Hd7xKNHH/2PsvHYjx9Js/SqDumcfegNM9UV4KxMhl7ohpEwlPTe5SW6ap5+PoTqnzQwGB2gkWiWl
UqEguX+z1re8fmIvY+DhI4NwdcsP8k11BaDEmkBxKfkiO/Tcb8vMC607WkKku3FjEmQ22a9OydA4
GPdVmRdnU+DaNDrYAOgOjw7nKOFEDLfGlr/MTIGhM2MUsk3b46250Irw9H0uuSElPcEx66FW3WWs
9GbesecvjT28jopcN9ft/cc+IO1tPpdvfwTKxQA1ksYQ5N7LP8oPc7TZ/0wgJhpovaco5OkRohpc
fz/dJyxpK1XGrJA9nkSxa7zFcaeubp49fL91Zo9fi6r1H/XrZGPXRBIt5MmpGJvanX7q5m9++0MS
8rHwqjJdu242nGTXUdWBi2BJV+HBmv9baDfWLk7yh4znMvHzDljSVs4xv4wirM4nBYWhAyd4yA8X
6Pg3bUQ5uHnJaCo86g+t8vStnST9RgImliUOPlNE2SVCGNvQK/u5Kl90l/IyLtoWV5SimHYbb8+A
6Agh+7UEeHcgPxUUnmb57d4bWdgAggX7VJ6KEbSEPUTR8bvITpGuRSOXrHS0Jw0Q5EEXdf7CQx/K
1+w712qTXYmEixJG7Fibyf4RKr3MoVaFulz2RbZ3s47Fa92e05oFQz5K61RUnrEOWB3NULEL8v5P
MmHa+940Qji1RvHeAC8DvtXwLmfTkyCUKHUC7dzYwXs5s8L8jl7oNmCkSCT5KKyNI/DW062z7zQQ
gXORw1alXye2G20NFEC7idnOksuU52WRaQxsIipvl+Bq0pjKrSM0if+WD/UZuK/S8S5yOoUwhbQK
mTTW3eA6pFuVTbAdhGCzZlnOsdXSey1hclJHIjiXvmFeXL2+ViYeJ+lQvDP+QXzq6P1do4yf0CHG
U9SXlyTR00usBWc5gYkVugIKEzZ41OdNQVObsMoxWsSQqzyiHYfZwUyRL6eWCdCKKEdIKyBGqAzS
5hBXpLPNFyGVK6x+8kZ5bEBngf7LToMbJ1ZfUaXZ+MWinv1l4oNyDgYs7awACVDiOJ/cDqhYOuPV
ZmxbQlWNZzt017fr0nQC7DFudkBhF+4kXK2lKAZKltA9ulBCtlogEen40Lk9G1I1odDWSRvJgrXr
gK2fTfiZsCmLSmeK9rf72R6lAE0XUlrleb53iFmdgBMc0r7XT5i4JdQd6iDhyGzfddh87CrGATxP
pQ0P0Z0wGpgG+cAq3o7f08rKX8wIJDROQZPFPAyw2yER+oR7jBFZr7mvn4I4RRSW5sGBZcW06Sz2
65R8LlEWZrdkBj28OdSPy9L01j2YgrU1dvadFomfZj3WHAX8asiHvp9Kp96iupFbg378eJfZuDUZ
xvA8ih4s3RkvthOzRZeiWxALzM/ipJS9t4do2U8E0fcw8hlRDw9O8zPWrHLXjkaHNQJLqlSacxBA
F7S2Hu+JuMDfcMvbM3TCsBAUZedUFe8088XF1/QfWTZoG6fw5GGStA9eHJ7d1tkjOi2ewD3jjO6u
bFUvpWURLs2bt7J6v7mQBABFJNbUOZaqv2MbfFEQgbbt7d8qQr1dsVH3tzAOLAzUw7DrcwBQRR9S
GE5pAap9VhNN80Cnm+c7t//nmymliek+REOG4S5PiHtX0HEQfJjQhgecNJNPJAJtOEsH5tOcuzzi
PKvYwcAPVsQEqFUzt1dtOnzcxiTmiIyTglCbC8KJKM1Fbp6G3sR7Os+lmFX0i9sXOrmXPxAojhFB
e/eU5J7pGQ1FKQLU7wNMVtwQfc2UwxbxHO3jCp2Rf1Etk65+bi2HmaWNzV9UJpEqdXzPEJXElyIZ
H/COWVhZCRzzmDOvKhsYu+aTWz5DCNPY1NfKqh30W3QdpiACAX6SjXiiFBAVRkQ9sR6Yp2TE3iuN
J3vOHHMcK9yaUa5WtXaOKWV+5774DFsKCwpOfzuQCVRaWJpbyBe7EPvKPtDdbOHw4+HbF2wcGY6u
ezuQW7yPPKj16GDocX2sYB7sAwuGSW9z16Q8etCXabkHSnZOdJvwFeEwDzIwQ5ZzDU1Yv8i4Rt/7
5SMGpL7CGlxyE291L24PbMQQbUc1oLrAY4E3FxhpOBYnq/zrF6u3of4F5g4rW2kcFc8VOhkLsRbQ
gb2mmheNNO9PLS3kpRYWaou5IUKqpR+aYCOUM6+RnfTRmmUjml0Gy5FQqy0ly0c99oAo6mGvGB9s
igFxuc94ZkUlLoiC65yXPKOYlwF9oGdXoEKY4q/dEPEfGxa19SsGDp4MZ/RBWl/GJLyqoaAXGNhX
+CEiuVzBSolxWwV1sSOka3jIA7e668JSXXvH2rp4ZHfGfOqhv+72jeccUgI1TwzQrIeq71gEmVT9
2K5WTkIui5E8K1kH27L3FkLaM9U8HxcF+JC9xWnHetY82b4plqJMkntPg/8riGlz5gGP9PB0cECG
ez/64NELYGr+Vg1yp4OX4OxG1J3OsUpg9cS7OYEu0zP+4ZIT+5CYlv/QJJUCV+S9MenNnyWbFc0h
yhZ7H90CoTeUrgSi+9i4b6uQwUPJEou422l4QzVdgu6bl7y4jtdapDnHOjfF3egWv4zSHXeWKvDM
z79S/Ps1G3H3Nw5bPEI8hHhLAJUnstM3sVM256DFccB2SGHaSKtjIJofhsbk26/1gWRQl+epRW9c
Tcm+rFzmZY65t8pi4BbMDyhDrb1RouXF1jY9dyOCfhj0x9Cx3XvDDcBjAmnW0gbIsVuDm51/JlG2
LpoJOgA6D+vs4YBeTfPpZkm2L4PwrBWCZfClRXnERDId/SCq1oQWnGp02Zi6MPxS7b62ovnZR71z
yC2iHDQwkYBS5ECkM84hOIEkoHYFrEvYaS22FhN+cFZEu9RGWhX3+JJuO9OotbJtG9Eoms0sfCcS
bZ6O3WZiXuj0O72/Zq66jF0MGl8xOj3OHxrNJZ2Ehd53GFBrdR3ScFkBy1FNvncrjhWn715qxtmz
gCRAGptzLhsGWOrCQRjONX2oGxFAodfDfa0xZ5lbmx7c7VlNBJBqNfEJ3NImfu2Wnb8CaOqQTRVl
pra3zRgGn8kaD7gAn8gjHibc7pal31VaIgm4Z0tRUezDVhDNAVz5I/VYsUSFEJ5JhPVxBzv2WUwg
nPEXnlxh2bipOOkGwYyCzdJRWZF5dECiraOqyHdZS06g6CZIb5Ho7huqixfT48HWOlmzdLuYgBCk
vgQJAjvV/fgKd5vnzAaST/qrqrFRC2dIt9Q+2If8Jt9iteXsavxyMVk8Rg05MSCIh25JBmkByl87
qNQvHtQsUyk1+ydIL1pKfXr1TS0H6BJCS8xDiBX+kO0GP7sg+Ud+6PNFxmyUTNvigSTZXZ9V+Vvd
OVv0nBHhT9ozyu+l5vveMUbGf+K5wSQ9/mxoeSFkDSfKB+R8YXeYUoFkG6RSGuntcdTifhXZ0l6M
rXUh+93flsW0RYSZn+GLkQam3YdMyBiYpdfS8ONPz1+Wtg6WIJu0s8nCEEn5r1mesgX6np0wZF4h
5OsHAIaXoMAdo4tnMALigRDLZueZKlsN5ez5iqAxgk5d4GMcGKCawFHRYwBTDmvmYNTEGmynLEZO
mlaClfF8l9ViiHfuvMpoi+FQFoFOmaGP67h26FMcLH5BLDSc7jtDWepY2vTcLRM4OXD/hJdm3m82
wuAM1c0TUDB/Nc5vU5rqv//BKK3NdmcrdAyZrH/gGMQS3XvGcjJsZlnmYPPum9a2Ljv6dUo0H4Pq
fuhYMI+D8Z77qMEZF49vzhh369b3YJDNl1VVlfodagmmobzUsfaebnhgpFaHyUES5Bd1yF6oqI7W
vBx1vLQ/UBSztvPuFEwFgpJ75nDqoJQfn3RV/XCnuDigPvOAezAYbdvaXadd1ZxvxZ3KzfahA8Rn
k/F+FRk5oQOVxyYZaxvPOUeKncEfibwQ3URlfvArWtfIBLp6MK4G1v59Tw+LjUELloAi6nVDTP0S
Fld6ku4AijrMJialqM59Hbk4DUm+lLkaSahtU8SjdB+N5u06AdCy1d2HjNnE2eqRl91+AdjzvCsI
nG7pRwMp5Wb3BldiTu71PGHsbp0eQeXTKchly+aU+sbsX+wQ+p9bJDCjB5+xL3W1po/+qkA2sGy1
tjmETfOaOkRemkHzHjnsMnnIEE+UW/45Kvpu62ACdzT4avJW6Y0xTlnGUBiimfwyF3e/t+d5IvMD
p+BcdH/1/GCSOxrf3e2X0vc9j1Ypxv7QmfGjPsXbXjf1u8kL1TlNxPF7SDGlKww32raaubJwoJsf
fRC96ONPKdMfxgDP4tY78CgPD0XeTTuGU8hFptHZWtqvHhzl3ZCu9Mmn+CmZ/dMc4zew2pSNS149
9jncNx/BAdsV/JPtrCBIhyk6xtPABHcWBmpJkz3Z5fQaa6Q8o5+QhEL0tP29SX9ze7h2JLVNSIId
kjvD2noNgI3MV6gu6RpZ9x7x9etoP3daHhYfiPgQhSqG6a74AOGzZjLrLYK6vpdz1PKsDjE8Ehxv
75/E4O9ZJvnNBE9v7ekCx4enIwc07SGPkI4cGR8g1EODCezCBJBviwluKxy8JqjCpmPPtHSbTX2G
VLfK1njNnEWTJ7DBJ8SzkJUp+Of2Szeo3xk9M9TMw5pZ6HCNWhgTwfzQ0OwsIFUDNYHlAW7CKGcx
CZis2XEaPHhRwWpIaNZCteaBZZhYj15Y7XMwP2gCJSu4ua7OfEj56Uh6gGaF5cGdfkaahYf/Ng2s
6xX2X+0phg24NBX+9dpTlwLIwX2cuAdBpE22SD9l6fdn7GDJYpJoxhj4UKWhi15G1Vhs4IRih+l8
WGUVNRm2xuGhRkqmdCN+Mk0qOkRD59gB0oWAC7h7rgeLuub54tsFgE1Um8D9guHUROqzalBg2Gzw
j6lKtaOl7zsC7DYss/T17Uk6TwG1oc0fYqI/ogSYit2tkvmAVR3tuIj7fJvMmo+e3JCpS4dP38VW
OPpPIzBH5O3OfRKye9J1Te6qXvG+MkdYqaGMN5jt8CvP9zvijB3ixpzA02ymAqE7cDp/604wBLte
HzehXxioQZ/MLmd8nJnArLAWJgwBfBd+M0334oZaZ/yDF+vWxEY+GWeuIYL70sN+3lvMrSKu7qgI
WFnMyvUY5+Wxl4zCmNoyBTUiT22cSL4QoTDttF4BrWefDwA4PCZxt01tcVBIh+zdLGFsTK5xNU3B
vT6A9ukygnUS4OlOBNonMlDEB1hsdkLL5ghfcAvz3WJX6qE3+uEII1ZtdDyOC0lGnxunw6ZhFF0s
X6MCM4jT5sNj5OYtUjkg7HmtH2Cbfhp9lN8nDm+ZxqpovqK7WiRkO7HjlVX5JlBx7Dwx/9aaPvhO
o2cIAiJLtXtAbP0TJo9oJRv17vEEWJXZ8FImk7YdTRy7eQurUytd0KXzpXw7yCK4qhtFB3E7LDKm
gFhuGU61dQcG2P8xTT1viIVK7CVnFTwXLbpCbcs+wfrWsAg/nU6WOR6NagpeqvDVQzq2kaPereZN
5m1AxnTx9TZsnAIyCQsSD4gcJSCLbVC1ZiDEE1cRIYt9Vyd2HF5qloHwrWIetLelUJkhbvIHEiCH
NEjJhcBfnsaMrHHsi417s8+B79UXBV6eSIzvwczgC+Tm1rpo45xNUFN33sY+dCzeve15l9aDtAH9
eJnq8s5D/7LHNylP+MVWw7zoqHugrKVuPdMvIuS7dUEtF2XQd8Px9nY3lpmvaq7uq/YrzR0ku2XK
UNpl1mAn8cbTm3BnuhrOyNQXr5S+9GdBk+5bkzS5PAmcree0JNRpAA+G3F2FZhccdevdAm/NxB1g
Edi/8hCA9Altc6TubgCV3XDt3hhlSMbmeYRO8EeQoowfiWRkAFdv69wLN3WRgNRiS6EFAc21lwTn
yCJoZGQQyEpDlUeSDeSiA0FZjmXw3aY6vmc+MM7AlBhRfA8D4CyOaA1B4o7Fr3aWAZJl5seDLrco
yrOHKpGwWWCq77kvR1LCoivHXz0XEcmxdaaP3hLxdQJH+TgOsAItknf232OPspMusOi+JkxElBvS
jqoXa47oxqK0YOebnGyc0d8Lmswm10Ire94sfwAsDlegmnymxo5VA9yr62sjjXnFWqHXol814EHc
IyGCpUOe3kmF42/Rl90anER9gdT87BST/jqRMJ4pxOigrnn+5uGHQ2GnBledK5C55ySzQLsYKGA0
x7jLyaTt1VOHuvNtUhAMB8Rai5v4hXfiKRiQ6fTSYY40WFQehvHsd4wcWLlh+ApQ96WJA5xv3sox
gbjDEoz4UGfSNp/AbPi2QZ72932DrasZh/CJ4QEK9h5jOt1GcZv8OUZ06JMu+C4m2CsGZ4iCCIqu
PffDqgyrt2/e/q3Y8My5FLZke4F9vSANM1im5J0vukZzToYZpKtkspylYtq+yWzgevnotQdR5ZLk
LI5MFIYgzQEK7KWuwwETjCsOrkysVzqpjsMi2/OikTAkUTXt+nao7hw/eEm0/g0h8xpVQP4IJdQ/
hrevqkVtc8hR4ExZfY39/jmKJNFM3MqwL/JlPne2Q5e7QAyaYT/gXreUYl9OAYK4hOppQBW3KxsD
/VPn4ITAn58QErkXE8HqzHL0vY/1fEkg7hYVd3ZfNWl8zgl/ARm0lsMwXkajPkEijY5Oh3qrantS
ZOcquMQUVyEN3fCt+sMkPkgZIZGEuDk9KcDFdb46UMPkNLB7Dc30OF/VLeglZW8ITWwvTWrekUvr
7mubyZeLBZpFD6dam7sgZqK7hBXtPeMnBNPzSSGjmD1Lb63njcZ9iTdvhRwZY5v2O3cNDUbY1Nwr
7tS6dcODytHrWLr9KWqH0K0WxbSV6tFbVXSMKMgu0Jzgpbbj6RAClyG6ALTTTTjpUWOuaCp/5T6C
z4Zp8FNpab97lrzQC9xfgXcS+WNjTuJVdCSnx03zLAP40tlkWq9d5aPbH1qcesTCEJ7LiXQrG27P
Ry1goTyJuFg7sa+9ZI3FJN+MyYeYZ5qWqLc3CDWeEnja4cxdnzc7tUXxF0TY8zlvs51vI/G7tTqN
UWHOKnwDOT2vLzdDCSYTl1aC3YxMpnXZedlqDHWe+HPrZ5jFh+Q17EsUQiW3p5Fl44psj/pHgF52
cWZgIy6IyhElOaJff5cNItcCFgY9hByj3UtJEmXUK8DJYbCZfFgoJZXZ5naxSek9BpFCJwbQ+6k3
6mKBrfm+BWCNqIZzyMQlu5nm7bhI3F+3344rGS/nSGYudg8esXUoAm/6WEY7UOHmSZA7w9mQPXqr
2/O6SWuTrm4e1IogYXHhtNYzKnZA5IT9MXIx7ppI8/bI8RQDRnxTePLmngWVHXkGImEG5ffBRid6
cOGaOSE2Q0lOQxOX98iBx7WO9PKYVQ9Si51LFrNF91r/zjBbmITeTzknCcKJiZeFxL7bu6Q6JcEc
7YET1izax4S1w+62iUWwtpf1Y6AND83c4cmkfjGG8kTFVf0wK5IEMY0g264LOjWAu9LJwmc8h6z3
h/DA/BAnVu91h2aEmZOMAnY/zp0dPBPSepziLcQzppPS0waocGrlYZPAS4n7uBrfPYtULQTUxGEO
ixR/4LafFJinlPGlmMk9Dsh3K/TZeqp4MxWRtuwMaT/0UuHXq2pWUVRR0WP1FJgh6BQJNUm5UHRU
PTtiqqsFU+unNUfPIWxhGNQXVGFekR5ul8LUJdXRtVjNG9OQ3w+MCxaDSE5109h/Xe/9FGsHJpJQ
f0IAwS7N/l9HNUrPYjnxttZgdzD03UoHzu8COYyFBqhipQzVkLvC9tg8BCPT8T4dDnrUIatOKuCe
Dgip2yXC8FHsY3DUbawqOOHumzvl2aUKnPTSBcPjPEMndkKcclmH+9aP+T2UxlXplnolgr4di/gh
TB+1qEjuuwlHX55N3imx291UVRbgQ+Q0UKnVFYdIwwIKh1oORGFxu8q/H28sgFEwI5nhEHmaSOEl
y3vY95mdkhkp15bRx/e3PxIUla0HvRyKng0aeog3LXrczTC1ZGd5ldj3BH2uAtxHiCbH063PEHW4
K4VWn9mW0XPp8OecIrL3tmRvqBoVPxtAnQwELsoi9eNWsTmmFkAwa5lcjKVYJXaYb/E7WqZs39Ka
UKx4tBEQKE1tlYb2nLhnWHQeRNeyn40nRZwVr3EpHoIuzl79stkkBqr5Kkmt56zKwE6QzL1sDPRF
WFVfcREUq9pmg1ME/mMSsOC5TZTsIGBnG6E4QplFYwB92opCfT9yMvMdCYAuFZZPikTwq9gsBbD8
kohY25uaXZkgiVkiJi3GZ6kiE+6d84AnRL9J9xEh3Wkh2GqjsS4Dkosdq9d0NxveoxiNeMXma00T
0ML31/xLlLfnFtw8Ei9MlbD9QBWMNhOczopJWC/c4KVxo3U3uvqu8apnN/CNsyMsa8aveN6hz4ZH
o8uTO9nJz1YjB9HxY3EZTMZ8QQCIXLJNZkLzOSYDFhpvutyebDijYoKryeEe7RbIfs+kKE4C0POJ
VZ3/ats8zzyMjf8SBH30SrbcgD3e51ht4JeOc7iU0Ta0mjiq9gUPb9oJBMQyYP0GnDatdw1ir6OR
GWdhQUuvyZmOQqV28Ap+M4LTjwluBPLtoSHKeYuQ0k1lHl4ux/QZeE6RxWBfPfHE1GbUqqNOelDJ
JTIaJuzBmADvHfbcdFSWQ5x3K7swx9P3vXeTEe3anI1A0FUxbDkEmSX94JLx/HTKoGgwhtD1y5CG
8aHsylfSHOJ9WKefvJr4ipSoXajUMI+161UvHvPm9aAN6NoVtYDetflaN1Oynf3RubrNQz5XfNUQ
dAfNjzdOL5OLX0wwR9xfjtIJvBBN8+jFhVxrRfLLx7F64eRnO2jp+RYyCedqKYifTCAUlHrPnsYZ
QWCoguy5sfFWaVNPR+SFsDamGDjMVPy0A/EZJcSHAfZEyT3qalgMTSGPXZ3Zp7TVj0ZPSiumPvnp
s+ot4vy3ldXeK+hheqXU/fJG4rrZOGwGD3BgkVSPhAuBojsjRFL0VfyiSpTmK0NyEuC0BpABfmNp
zDtBrDXZGf4xsgkQQwxlW5Spem4FT2FdmDvY7B7asMw9ItyCnyFz/xWcGIJlO4rf9U4rDoEBHUh1
RrHOVDfrlWzQMyIRZ+bo6arQWeBzH6SXIZBP/gxWUbIw1vZgqpPEJLJx7fDiSbdgfgjVoiu06NTn
X7pKaInjnjHD90Xse9Bv0YjgDYrUs8X2/GhV+CCmuMQD3NbnRIXqPm8SiGSlNv1VekgNiehtZYfv
iSlpF5db/KyQS5k07XN+zF1nogftdDN5M3ufUVReZGcCjqdXeAWMOamcac9XanZ/9FF3ctvKYW2O
NSTL2JYh2rnqHvYQgZD0yQ/0Eoop865WRTYCFuHdlRGOlPkjVRTlqcxwI9CaOi8CFenKtdkygoNK
dt6EJgjs9Kfte0QU3eYtbmyfbhl5ZoKYE7Sqnmc0LGVy1ZPOv9oRRteYnqiU2ZvmZMM5nuH+Jp4O
K2bTHFnM+a2uE7si9qe1LEMNyAw3xK19SpsywgQjiIMpSCUedHM4KzZfgJAKlCG3IUSYf2Q3OWHr
wNTog/xod4W1E6nsjpa/1ceOmId5+sjz2WJXDKJpLuyJAu1lBRSlGShvVbdLrE6/d+zgZWKFCgOK
LCUD7wEeZrAVWtc9ZaiNSHevp9coC0Aw8LXgb+gdh0hD8dkgvgmiEslmY23Y5hs/soRxbFfopzFq
f0yzDrG34JNFjmYdBq9RTzhYPlrkmWugwZjxnU57GXrvELFwv6iuWiKzx14lW/ORkx6GtsjZrhdN
AqhLHUJcWFznHckDUpjrkG+q3G5AtVPss1upbQSJtxJSZBfTC9L7oJB4XtL8rfnFvG045wgyvucw
EEGxtRTCOTMcgMrYCm1vsJBbQUkkQhK98SaY3X+x5wh4IIoTKZPmOoqj6MLB8Ek5hpG/IQmZKIld
nuXnjlnm0ZmncKmZ/YbvavPk6Y3VkI+X26JyapPgLs/FD1Yv/UnrPZbl0xr2wbSnhrRhgSt3Tyb4
sMeHPizKaceQgKVExfZcqkJtbyNkSPxr1elsAnOAq207qK2Xe8NSiCxeJkMpfvZJhY4mLl7Crnmr
WNguHGVmD6mvJWfMb+5yZmHZnxGRIiXHm2DXSGxJbdWAvPLmJZXNQ6w36HLnj3Idgq815Ad7NOs1
D8WcQ5rwQ03o13AQxjNyIMIz2OfBtSs27NW9vTTiaMngsnz28kOWEwNP6jD6OOtxTjNAW8kOMpIf
UAHvRw1HRjfp/Jqws1ToUngNGB4DxxEIpJgfSAZZqQH1qqtzqCHKudjMbtYMR2bwLQyGOTW2Lfx2
ixUOPDP6+DRGHRM+Olqfr1ivSRwaHdElUrh3U2Eqkmi7q0HaDtYPyLiaJPs9gAIgS2KMJppo/Lqc
VR74Rh9iC0CB7JgM7er4vyfOmf+eN2djWtAtJKqG5fiO4cyphP+UgWfEmt8FFjwfpzH6dWdwKHQl
GiXHVJwM1Y6JYPcEECpik3IQrmbuKXCyFXkPDP/TvtpD/yFy6y5iLn52gnL+FfMygxrGa13nC5n2
3uX2M/+ffwkWbP7+n3z8U1SjTKK4/bcP//4kCv73n/Pf+X9f869/4+/n5Cfdovjd/q9ftf0Sdx/F
V/PvX/Qv35l//a+fbvXRfvzLB+uSMJXxsfuS4+Wr6fL29lMQkDh/5f/vJ//j6/Zdnsbq688/foqu
bOfvFiWi/OOvT+1//fkHfsp/enPn7//XJ+cX8Ocfp+TzSyYf/+1vfCH0+/MPzfub5TqGHrDjd3TD
04M//qP/un3GMP5mcynzXx3HJYLSJnOw5OkW//mH/zfHYTGEutGzTddzPD7VCCAyf/5h/w0+lW3r
uuuZgWE6gf/H/33pD98pnN/v2f+cFUm+IT/APyUfOgCOPKpU3GW6a1FEus6/XonsLA1k2ejEWZJc
Go/slKgv8qNi2o9yH26ay0+6IL5nTirxf4aOG0AvLeGQzYe0nHcXyq3oyNV7l7hnXlC8nKZ42ial
KdY4vS4DmCDSVcgqtmAaEbwxg8sFHi4ZfRGg82GYQi1V5F3ddDrEEyQwkFW4UNzxh1bV+pbshe0M
+fEfFpOJEqNNuvfUOsGqoxuJMGQGOr4IIn2XKIyZ5CaKVeddi1BidUPcRmP0isiT1XHx2iXRxjLr
o4ciIHGc+kA8ZrRAAF4uTFWZmwnvDkFES0PRfXIGsUp+78C3Q9GNnwOz20HJf2RE9AXT+NPDilPo
9T0b6poUuzigXrzrePELXEecNc5wl9Y+RjkN3bOW7AUaabRB4wsyA6TO4Pzw9savIc6+fWv8tGyL
3W2tYBNIJKgoZPJnszSeNSQvzPEIap8qAqwN8yoYdeca9HlWmO+Ozn5JGuaHQvxhTVSXJjJ5Ds/V
PIInog+3VubFb2POOrJqClyjJZvbwdhiYXiJAB5Weu3QBU2nOC9+WQ2zoD6peVuxirUZwSlsdpcI
l0EUZ56+gjCzmSyaD0Ranl7uY7171+hdW6iuEcYvI5/Gpdc19030aLf012K65kGeLWURpkz9qKff
IxA3MGHQpTBhN+Vx7i5NSSZCaZabaBjyVd8GUPf8cNf449HKxitW5XgmTjOnkLJeGFFNyzNMJ6P0
62XqWMeBqAK2EAPtrLQeum0jqic2JgRB8q1A3rxlQXrIcxizABmk2RDKh2xkGSC7KkouHjBbWwxt
T7bPzEN3uV7IkhYkQi7iNFylgz6HIILdc9RM4ATvYBva+9BChK2tx7phyROErrZH+l95lHFmTs9A
l4SfB2uT6DZuKb7o8x3D3hfEFVUxGtkBezc6H2fRT9bOTKNHzayJv5zSblEErH0SIG1WdkKG5C0m
m+xYVZZfccCkyPQIwulHIkpsA5tFx/xHewjgOi8gpeSbosK6prHnothftf6zW2vv4OpJVfTjbNOO
/dM5rMEjcA6dA1JBlTSOZksma0gIk9Cx48TWi+jyLy0pu2VsFGDSynLvJ9kvfO0NSg77N2xcQHDR
S8/F5Y6kR2gY4tkKwyjsmZguo6x4J9oN8w9nVg60c7C9NbhjRMFo5mtEfThIavwWCO9wW6MRzfyV
Frko0ZwB83f8nPMyMbG7TxNK4jpdN6paN16z6fvoVwF9YulDhACtxlFfNkfwwDTjOWp16sbGbFbS
Kwk0Y/sE+3GhmxFksWYgPjWqsbFp3UuAU+gAhR4EC5vffgSunDsvWWvpa4r76yxo0It472nyme74
0DMBrCvceqBwyRLJ1TWVJJr4KSU9eRg+0mWWoba3MH3We0QWhi07y/KZ9g2J+pA9e6G4xiR4+wbo
oBxkau8yV56iy/xJ1aDACkDx+UodR4YCsUGgPV2ASMt+RV++9hLRLk2TRbxbqKvTKH+N4/w5sor7
wrZJqDcIHw1tQG+ODy4tx1FRzNJc6+dYy61MK2fV+ymVb1tv4ZdsBn3wt1NY/QjsRmxCZn4ti7Da
t9t15/mY0GlQrLFngG9P0abDbGhZ4bLLXtxcwydM1idQiteJLfna71m1hoDH4pHM8xr0oBd420DX
7G1NCgeV2XBmVbQhhlXfSJbRC28cjk6zh5tenNK++GFXBjz0qL90XQOlx/TftFCeGzFspOmdLNXQ
WlXTUmqMbwItuYa6fxqleSph5ZImGUPL6h4GDckwhJSvQdq7wpUnGREJk7dbztEffp4+ZqGOPOyU
dIRQFAXohUHLWHgo+8nEBgeLGbJOOF4xAzKf7HEXlC3SRHIhJg89YbdrHPvaGD5QtNDagLn40EXr
7Fjv/YwhgIVTfw997V0TxgNxrG9oCwvSxtIdA4dhUYSDRA77mwinQ9WBMxodb+ON7gaAAYHiFRuK
/2LvPJojR7Ys/VfGZo8ah3IAi96ElmSQEZQbGJlkQms41K+fD5X12qqqn5VNr3vM3ksrpgxCuF+/
95zvMHj58O0KxC0vdteY5kYNdApJXUfJWHR3Vk5Sa+SWsE7ddjngfSqqGxAatGFH2d1XclafZP7H
OBKEOqA8pAlpkXxW8Xuh55Ex99aOqN9IqF1EZKXjpdoJJWu2OfOS5xb5jcG4rrtDb5mI4QFOd0O9
7RzcZ8D0F3HfxRs71BHsUaoWqXr3CoMhd1E8GEAmY4d+6WScI41wjRafC8pYg10sQD/sgFgJO2D1
iNgXMzejsQO6yE734ZlOeJW52ie1tkiG/Msx6J5rIn/P9Pxbr9A82L17K4CNYMXhgtaFeSEU7d0x
euT79DvQgSMmF81mdIs7SLsIDXSUoBadUW5t9E5W+1HEK05FqEw459I4r/Z5pl3TtHTAmEV3lhW4
u7gbVkyXP7wa8Z5hnCkznpHYE+iG9cd3u2A5T7iNNl2RG3yv292VvILzkBEdDnRxWs37DejVZd+4
EEmFQLPSLTGOrXqmjEWQ3Uvq7TXmxuroBvp3NE3fTTOmiw7ZAo9tLKG3GZW4TorDXK9zhfUc3UQ+
9muoIjF8JzACZSboJuSkSSb3XjFePLfdZcGIOm9E7UrUWBpZ2q7WcrEkeONRFQJ1kfUCeShcBULT
6IXBRB5GsutGeDwDHUOZ3udZfWVgi6EjP1gA3KASEWE8Jw/H8UEb3Ocm759LLdGWmhLkmq8SSZsH
XAs2nYjuzvzMqQmFRMXe6NM0cVvx7Gg81kkh90YSFEu8yPsJXDwLLzRGxWkts/KnxELI07v5k943
KEkK6pWicx9YIe6H0C/Jy4mSbVdKi7s+NcAnsIeyYDQNf8zF9YBziDyuKW4W5ciZPh8qotQCakRf
Dl9+4EYbUsifXXdCvzthXZ6TaSWqiaouXq3AwNSZekcdrNZSOsSwBqP8LOl4kEyePFY6KQxV8Zmm
0Ntknqx9yUUEL8RWCB7QdsUrBNQdZjXKRFcdQezcWi15yYR5cXjfa1Kugqi3HsEHLD05PAvcWNAK
Wr5R6gBjAnA9iuHIk/iDSRwxZE20JhT5Zd43FJroKRiuoTU8z3eoqlv4hJ3YaajeVlDxXvMi20el
d+7RocNFxZDoUiwo+F0oPrJH8KjaSo7qteohGyaQkrHIYR/RGaHn6dXAKLKMW3mfMp0YfNS1icmM
26122sQbOt+SQg0HGkajPs8G3Y4cxPl1KWT0Au/uC0zJ1kZPCVoBmJ0u7DtmXUjseuO7J+TALxGB
t59GaX8ThjxQ7MkMiMSxyWW+SgjitUJr6aKTBotkkm0owifZmm+orYKZ+nFPR2+LL+vN99jBDKLE
JIJorJseLS8CKQvAD/seTf22HXHPM4jIa4LUKxEd8F8cUz94DOOUDAifRCmJ2qNpCE0gZmEFZ++R
s7mPQdI+8ATwvHglke4tSAntUPohVn6VcJRwkHG2HmSwxjBPHDuWZmf3x66sPuuxeR+6SO3CVlqU
aEe3DuptRCuBE89y9BClB5RVgnyRhc1GYlcBDlpNR0fcejg6oH/qp4hiXGvEMpqShdIhmSSmyWWK
D3pJtRDEAc/blErSdEMyWOKFZvPJqqndQAho8e16PwIH6VDUXkrDLFZzfdUMgw2Dhfuakw6RNbq9
DoCE5i1yh7jZZRZvX995b6XGLtImXomG0zkM+F/7K7yEEdrldNS1EECCftLUoa256a0ktwQzwFdl
HHLbgHKElNUwvh1DHRmS9kq7TKrYJy2UoLxJCFYDFwEJa5EgTUn1+DFST2hunipg4ctGthtFEOsy
LSn8cPJvGPsi7mHQXg7Ri13vR8955u1ykGBinx/1Fwxe2zjl0CKbPVlgek9RwJ5kVvVBgkjPZZdt
SGC+Fz1wUZ/RFt54PWtcUG/Va6/RYmsvxUS8Qthln6Iw+6Wye8ASzrOJn3eDUwDm80RBwinsaf6H
aku9alnzFBKKg4P7FtrlU+snn7+vwZ01XmhSPikr2WCgw3ccZXtp8k/XRje3/tkpSnChde0/xyGB
w6Nzmt6KIbuf2JJj1V/SzDsj8Hz1K58itJjadVoUjxXMzclhZjpq014EZwj+PamV5mtW4c50Dm1Z
IsNw2SYyhtocfVD6hZG1ClKyptBqB/w8+JuYd3hg+VJUeMkDImf7THAe/WfN3nqTtwId+JP5N4nT
rJq1XzLQbGuKkYi9fbwElvejqconN6ivro4uPh5+Ssue1oNetPQCYkopAk86y7hOUvULlX+2Y/BV
eT5sBMP9zgJxHuNplyFB2yEyKRdRFWxIn1u4SU6gDe1XV5tneRN5eCWZ3gNmSrRerwA0H4XJNpRQ
pYExwnB2DSLGSIEq2APiyd0CWIUuwSdDLCLOgrpmCd39PbfplWtOgFusZBVpqXOLtnzq4vDY1n2w
itMcZwF5eY0MedxxjC6cQaYrzXPezaPVNo9oTeoPt8w+7bI6JPZA081CBMTZTAwjhqDAWoY2bVAD
C40W6ldG+/3CYzApbHVl+gzYHLRVaSv2MeJzd7H+qdk2FCDWRkCM9pITHYSvKNgF8iYIo8I+2r9b
DQ8JTv8tUkxwWlioUxM/nFljpSVJcMFquXXKzD9H2XQHUKBY2Q0XQJ+4FOZgPfd2WK3KfgI4K8LN
QBAEQ0MrXBfV8EQybH6fuvgnqqE6WIncQpOCUpk33cYhiq11hw8OG/3aaLszM6h1a/zALr3pfFd7
VV5AKl5xwTQb3zcO2weKwaXXQsPld8O7xWyYEkAzCDRMduXGZ3qqiR+Vr6GVCVb48KtKgltR2iNi
UtsknVasW9XbD8qS5zwkLQ2/6mwmLmG9B+mX1xEiYjbuoh6lc5Ctoti2yHA+IEeFSeXJxaRF9yZK
8gCC6rkWkKS8C7XxtMVBTzKGu9TKr8zD14rA8UlgQcNKt9IH6yPwp+Rg6Kg0M4N9GksrI6T0EpFT
hQLeeE5iPO89WeiYIUtui7chSgb6GhleRHhs+MfLRaccZ2XFihhL2uByfHe1oHl3oaXifV1pRZ6d
pU9MnKa3nzWO2oHUVWR112QK6Vp7Q7OqEhVsYZwfIDH/1L2rAgoWkM9sBtqwqoRDeqP/SN0DNAO5
k+2TO+NP5mVgZNh39XPoBtq+Csr7Jg44Lw9sVZliluvTYBKSx72n2uHK3P+uifYrSqnIX2Wd1oC9
6Y6+ToJpOrr5xi9CSsc+75ZJlWsrY1TcrtQ6hrgGeiN4HPP6p2LDItDmhFr+ME2gMaG/LTHBG5xv
q33hmiT4gKi1vJujl09JFT3VZg1gmKjIbN7P8MFaPRMLPGOvaSOufce0IOE41uK1bArCkiTvktdX
H0EJOXjwjUcBgmxR44w71ZOGIFh/ABAsFrVU1Ds+ZAVi28cU2Es+QmCuGYMuACkkBPVSMEaB80Mj
nwiYJYu628BHxiyhDf2W6kLk3jUjNKpoi0teEfQrU4B6PpcLcf4GGDnpHgCgh6kft5V7ke5wnNDX
N2gYUUpXPxy9YA2e4djlVB0622huYUS+hm1MByD5dGgapQ7KY7vACssMtNlMzeQwVB6OJnSkhfXh
G4UNVS/+YIgJvWDRTupZjnYLJ4oyjLS9c18xcuvonIVmDR3X0p6hNK9ixJrALj1jlcTG89Sz49dV
vEE9CEApgs4LcnclCvdROgTVs8w/TpMeov2wz2bQv3YclMky+kbWgSCb/KXWBJ/gGj+M0cRSWd40
kpCW1OnPaYfI3yXQaEpfDALZdrkuVjVtmvlWCruBfh3nqHPxv9Zee2jbyVnGfkmXN32aD5lMYoCk
42rZ5ErFOwV7adWnHXwllGY01ZxlFuo6KkFaNEkx7ODR56uGLvN6ksU9NL+fQ9xdSqeCRy0RGYVy
YukJWSSnuX8ziedAoG+GUzCEzL5kwyCyGaxPoXoHnaJL/aP3FzP0zT3z4a2Vq8+6z19SNcwjVI2I
FdvRXxCRuWQjcSJKh03q6qjHTO9p1LEhkIJOF45/e53QAq4DHaQwhrTCO6ZZ1K8M4nSWnXEZ7NI/
kNS0G+TE1JZ5GHOp+hBKTeGxyh+KQH4PLnivStYVPIC7ZtLTPTg3jim93BFhdwRkHq0iKoCw9IDj
lNNJcc7FubGEqpVl2zAr/Z3dEqCAcG2hMORB1Sc3TRAk2Nnn2NAvXjq8errSNr4RbP2kG6EMo7aE
/AdCHNsGndal6hredb045rn+WeYm8TABLiM6Mf5SY5VaR/o7Zsmr0eC/IRRs4VhAhzHPdFslE/Ze
nHOEJbS8TtK0tpNTnef/6xqnHLcqekwB5nZMQTfGo7qQRMS21SIGdO9Ma3omb95YEyqJh9V4mS0W
WceDkIy8uVnfL32Nb4izyl564ZcKnZs+HvOY+V6WOeVW+JxyazKARJFzr/w33rYn6XebLqHtDYwh
9h3g1HRRWqJynFQHwgNCht4pGL3pMW6kvuU2dBDSezGvWdZFrxq18gu6p4U/4MQodkEhHixnZnVb
wzFOyaj1UAHik1qUlUGtMKWwvRpt3XIEXJ6BYDkLXWP5iQsHluuAWqbKhn2sHprSWDY+0wlbJzE0
Nn5k2hod0EOYEe6HOWiJBXZhaEWzDCfvzZo6WvrRuxlXqGWRbTR1MYu8tf0YHOAfkUNUN9suqB+0
bl4mm+KllcnJbljmgfrSQONhblIHlEVFNq2V7r0SRjlgISK+K3VF0JgSZl2Yu7gGyexgDDO9jtXM
0y5OUcpNANQU6xPxvRntIDUOn4KM8JpemwuxbAM24FU1k70Yk/yFHIvnmADdbWJ/anNogl8Ry6l5
69QpkFFV9b1gE2ICHj2HfvadWbq1E0Zzx/RW8mSn5zlkisED2pWonW08QJjoOaklgDvcBRXU8bYR
Z1cYABXMkn6No87wSG2OMJAYU7TFgnKotZSxSMVI2MzI4SE3rE/NIaraUvelTJ8CH5ufcu1HaAE8
7gaJbTVzLoSL7KYWCpGlPiTHHufARtTlQZY6qi0rBgOEbvaoI7CNvoumQuJHwLpsYGoqXK6uZAjm
fOHa8mff50ZM02tnZAdV8C144SpU7yMtx6hr9lak//jqivjJLvtLW+kXlg4oiXPAHGHGncpR/hq2
QtSTvovKPWNQLZdFOyBKpRQ3Ccn1PPmzJ5WNxKe1XuokiMTMJhKZrvP4dRpMc0lcAoJhvQFVXkzo
LGD1G6MGdStpX42xOmuoNzkWDuMO38kEKSA8I5t5KaiJD33NbwTueAhSgcozRsPocKBF9AjkQ321
6nHy1bepWI6CKfUJdMue89wf97IiQ1BqZCC5xGJ1wXvGwr7oNHSlwMIflKrfY7DurBqFve1bfk1z
hlNgp/e6Pk705Fixe2dv2gKMREdhkIHw5/LJJZaRr7i36MbLlpmSFq0NNrcVkyYKKnu4h4IGlqKC
m09Qr1aDsaH/leGeGtdtG61KTe07O1AMPTiyzB0QmjjjvuXzLluUMNICDIUo+qg5SOQiSVzjZF/M
hv8pjphtj8ohvx+HwoafJc+FTlbB4AJuGNTdAAMJWp/5I+4pVBKfluwcDI11jTiYDIWQPZYvtGz3
Ed3CLY35nwl7Dx1mrT+1bT6He6oOglBvkDnQvqHCj1cTesFZWnbf5hT+dn71kY2v2yW6nqlejHWt
75nYUNsD9HJpQ+3G8QtO03topwRRl85OgsLe6u2Jg3S5ZJY60PYv3lACX7lsrPiwJza20yx1T314
hCmsvZhmB67xF8ys2KWAqvRs4kWPOUrJ7jkzfH/bASfbRn5zD4jHwlxOL6L4GU64FEP3JDJX4xEr
13g1MaTFNH/IUySAmd2wwQt+6rAdPrt9BTLPtl4zmaCPRmjkaQZ5nY12L+ac6yGcvvLBR/6L895T
ebYKrRzxtqzwaiJi4C3B0BPmUzXLQDLeLUIH4SuJYWuV9GRagE0cUEcACap9LRmVeFKswmw6MDGf
sWK52FuCNABsNAQ+MAAmPis1Nq3ANly2n5m084M70Bto0ODbjHH0cC2FijaiM+AoT8Vb10AVyFT1
NJJm0+XlhgdgG/bacKfP4JG2HZ9hMFD8aEQhwVBv1Hgdbfc7guy+7atdYFHoMqfAeghdK9LpK0fk
8m7i+ZXHQMbY/7nrqDDykfcaQMliHHVnhbq/WPjBx9gCu5GBY6zGwk4ZL4K2rlxak/BM9l2ubuhm
fmi1Fq/JYLliRMKLiXcD4VgTF4ds7psWBkluWWBydorSn0Ja+bp0utc6ZnZbVul7nIe3zOLkUtKE
jWlHnahO7W7eh4PxjjUjW4mWZcnkXeLlfu1kQMdGrISuf+L3RGhleu7aLAm5tjTmSNiCPTgMpLTs
c1AXwFD1165wyDAOWcnArc2+NV8DDEnZ2LgA7hivVkT1nfxawzCrHs0sJjRoKNaFnLPJ8Bp5jhdu
o5CcIb1unzKzfaXzvat7/tKM0pJIVCJjONGQSHU2XYs3vyyhE0B99nt0cDx3DUSGFnAEfRea6IkN
T4IMFsvg5GHEzlcdecvMcr95Q6ZFkk3zsVs/A9u+DhkpphIo2xx794R0g+YlXs7wMcfUw4kAUULg
Gtuk5j7HrCn4Qhfd0O8mJ7lvewr40bypqHrvzPdciqtWaAjnKYupg5aJxRJWIqbLJx03Hn/D4DU/
moTXfEBxxj2WywaBcEenYb0OU/kNY75a1nOnTw+aY+VwxDGbRTSEZEhJSi9Qh1nuqVmm8apreUrm
zHii8F5D+2zueM6wLL0mgI/WoMtcnkmiczlIPU8iXxWUagsNUkHX/5yK7oqnpt9MtnPQkiMoDqTt
+k51dnsA7SdzYrkyrvhWQfpHUvphVe7STf2jcCm0oiH4klPNQIn4kiwczxCTrn4JbdLvCGuI6u6R
pwaMxWju/JCfxuTKlDmHmO7jlGJxiuDDbFVWX0i/IiTZz1oyYxJ1DAiL9SKD3mZebVLs3aY7qRsa
3LzyGOmP7nSoA3kC0k29NRGkQSKo/+ShApiQeC2EmdXfjAU9DX0aqteDZtTiPhHywdJ75wRRowSf
ZuHaI14AA3dPlpsRlVsv9s6ihIPCeIoKoBTZUzMNzL9leMWcNMvYAI8RXJ2uQrZa3e6TG4fN5Eac
6gdGLaLg2iS5EXlDbrOnlRsj9ZJbJKuP0SPbOki6L6cr6uvvPxTl9Na47XT6/atWa+pd6zEHyy2m
aK6wnlhgO6Kq++Ssm7V80BMu3Aw+A/mgdhWAF2a7Jt5aoG/HNJ2MleEThYtrGsB8CzU7mWIi5Ywq
PPke8hcv5xTR4u8n473STyrvwMp56Ske27e+z9uD5SPfiRlXA5NnnyWazAFlTfIeCoHqGjQoOkgi
uTBPWgeEEW8RvFfr2NarVQC2ZZGH+UjOY4jcgnneOZqRZKLhq/mn2vm/dGnvi8CQJ+WYf/x8Wbab
SuDPmsB+7xKlhY+CbJhHbCtw4ZLs7vevqHnGpR4x2fFRQ2wsW3wxoNLPorevkUF0oRzZ/t0cOFGQ
mf4KGGHzzAJEZAkR3Jsm31NG6S9xBWXRt9G0Kj34QEBDJlwl1HMnjROZHNv5LTd0cChteOgMJ7ul
jmDiLqd3nYQUOkdZczSgkmB0CMyt6YZXr038dzvEB94qP9qYrTEuXZeyhyZ5sXHA3jIfvEtxO+y6
OsGCX0T1MQ05OaW0/xlfiXLRZG6N4gcnuBlEYmv75gdWHcbUo1vyIBbGRrcge0gxHVuG6VvfItSt
adtu7erNvqiYqHaebWy73tAXcdkZ+zLq240TRKhXA/vnmMlj0xT0XGlQ3VNLOfBa/Z4Ga3nKlUtM
vUXM1yjLfQYtaRGUpniuJq6nkepQaOVATh/V2xVDgjHY9XuTaSfPJ6bSi63L2Hj1xXH9G1SnxRCX
5stsYRwFxVoKjWBTCgke474D8UfLegK0YL7EOH1vqd89KPBTQJBffaRMTAC9+pwz2zygqlqi5IKD
SvaPiQOLUe8Ig7ftfuiDavljRxdWnOviSiOrZd16EX37dnLv6ZQ4W0MOhMWZTGyC0hlP0m2mpWea
dB9INd+h4uXIT/Lr2pgIBvK7EOyBhMbBdU83BfrtDkzJZmxGBKi/n/WcpMfOBBNRJszUfjmbC6h9
DPf5YFP4GGjIIWLA/bDS67mijr84mrUIwaixg/IasHyn0LO2NIdXMDGZTVeC8VhQ4iQNBPKbHgE7
GdhH1AQ4O9tE0r0OmYUQoj4YmnEHEdu7NCZs48S2LfiTgXfRIsxMkxEiRBrwByeOrTGcR1jdcRbc
WVjNjE5ukZAuC7KZt3pcoK4xWm2F5HG6ZqijpfkxqLj5iY9r7i6Qs5YHrBAsdHdKpe4yrn10vK6B
YkZE0zEMvb1lfuRGIDmtTeGDVCyvEYzfvesHT8NY+wc0d/BZlK72WW0NzAf7KzfJu9ASCc5INlJY
OneIvvWbp8XaVcpDyPdYFk6AtzSylymTrqAMDLJSc50HE0ygN7bJFqwtHIKWWCfY6ceOXKA1il1z
BbGcvCIEz9tYIOr3ZfvgEih76qoJz68p730lvEXgBMbGMiD5+OloHXSfDC88ry+/PgjB2yuCDsst
o3O8x4E40XzBIeTBlx5gp21UGL3XDcNDokoGB3NAkmwU7ZO7VlV0XMZP5hhA8SkX0NswhZ+vQUi8
xdpDyyV7xrsoGsqHmCZWhMzzHhfInsQ3xh2NU+87o2Bpcbx0Z+mcjG0daXOuPZZWwcFYsUU5ybTx
10mAi62h7DuM7ls+xdpN+svMnkGkeBpo3ho0UrLusxypYcxpnrklb0nMOZ0EL//oTtXtd9de0pBP
9vtHbHVgNP9fFfz/pAq2zX9SBZ8/RiIBv/+iCp7/xC9VsGX/Zgpho/B1dGHxtKEw/qUK5leE7pqE
wXiUs4605X+KgjXd+A3hClJiaaFaADTD39f8UgVruvmbEMI0PM/RTd2E2/DfkQWbs+j3l3p4Vjy7
hmlIR9IElbhjECjrfIq/yNMdraiKEDMTAp+NXYEUZiQ+VM4e8PCu7fAqE5T92PXpc2yhfWXM1SbV
tEizHoXaW4+rYrEwgFBo8qCqhs4dFkACAs12Y3TjlqPMIcx43/QKrWz+5Om4CGWS/QzH+AHN88lq
4iMyp4fCeYik+vGnG/GHBvp/5Sq7FAQONf/xv03E03/75lypcw09fvBcb9Zd//mba/1Ud2O/Z3ir
j8yzL8LyV9DNT2TnPkBanGk6y4nRIWEjAfF59fsYTNdQq27Exh3ILn/CvrEj0xjDZLq1mJVDcWv9
C/i5lesypMOagVDIM44Ou02bbqKQ2OfQWOFHuzfL5tKoAg4X4csA1h2y1HBl/PN3+FdJ93z3+AYd
uise3W1L2Dxdf/4GSQMIgskjM0SnVxob0SWEmT332EbTO+R4U8q0uNBlDn+tBX8xCPz5yhri31xZ
2/RMHYMN0Ak5ux7+5GrwO0svSQ2kTEY8iiZCb/Mjy+ixH/qV2T1Pab6MoPUVxbhxkfNEuTiKLDhn
WrgNXeh8fX2gAkHVCS2zWwFH+OfrIv/t53M5tQqLl8+1rL9+vgFLbzARBLMoHNjRzfBaUb9m4tC3
4dkex9PgICOWw50YMK1DLnEd++w0yVbUX3CMtiN+lWJoD7F6ZVwLgj/lkCT3valek7Z6tYPoge9q
8qEXh8LfldS4sbkXsbVwSvNWjd6dQQtyos+nl+2bAfh5NSKyqULtRe/iI2KrrdGQKpHhimusuR49
Dka/ns/tw4a09NJ8NHX2xyLAoifkhxFlL3WW3cc2bD3f2bRZurAIW/EQDIno7Z8vnuXMV+evi4Ir
6UKR/oJPYF4W/nr1hJtpU54A3PGm6s5uHUyXvPfhfIxUBNgWx9b6VMKigx09GV7+Iw59ciutV8AC
93hnTfRxZJU9oQC1sT1NpHpMIWCIxPhsg3BntNESaeSKzu+mltZ70tCgbTbs7cTdoxghZThGe4If
eJYvE285Hq0hWgOtXYOqueEiIqAEIFC8zNBml950C2X3ESfhU6eTnGhTODhMNvpmh00aliXJ8306
3WQRI0Jl6RLam6tc5AqfXp+tat05Q/ZiPlesoUqgUynvoP8cGhldEx5Vv9W29kkEtOhEefKs/EGk
4T4L3uC34+kx7hJSl33+jUe9wKday6UNSmwoOfbHNtW9s2p9/U70aibq7j0ll8CO8eHeu6LYukly
kHG3l617iKVOEFnK1wUGyWHnoOwzBBS15tz36h4P9y6so0316tTdEbbSpgD10emAAdrm3EwCQIZc
Oq5ctXiuXZJyoEgdodht28BaW1Ox2cReRKBlibyrOoRwvhntrwZ4WFnk7aoiO7rRiKttQCM9HRBk
IAbQ999TX57NuL6LrHjbY0Sw2gTNZ6XOWuR+GJX/Adshz8+tg3kvBBJsYL0wXZJ8VqLh2BAWxYFh
wVLrOczPZ9lBW5s+hXjer7OAKNe+Z+De7DS/uI/64KmqMcgj3edcj0t9ldHdhdO1Dixz8w3P9RIL
ezNxdrX76TmWwU8YGTs/fbRKe7MgxvJmdMWFeec1JvWao8fVkck6ZLzldNSnnS0efCdZkixDVhGV
PFa8kPXH8cDX6t4NlddLrT8FpfWAfHkboMFIhvBLKvjGo74xTTorTkZkDL1Ax3JuVWXfxZSOTofU
dkq+NJRIE6z7yQAXNq+6NGydydl3zQuiiDvLV2dbz98bo7wUoHy9IbgzcBwWwT5+RWxFZV1pGVje
hebZx9ijqRu3VNqKN96puKG6tian6UqXKES6ytnvLvbp3EzZSdeeSjdc6q17s+ros/XzazW5G6e2
t0k+PiNto8XUo7hTdGsKSDVIEpopo2uOe3nEqVdljFyI/PAkL2J1Tcx0Hajw07CqhyzUdkbi32Cg
fMaoFnKTfJA2Zqwk77CjY4jxUWC4t1KqswmWwh71hxoExcKzm7sg5Jgh613nsg4nfkNXONxmbsEJ
y7zrA/8wSRTxH73iecxpDuaVsx6AJM9aG22s7kRK+8D7KavqOzOKa4U8FYOxgHoF4CxjX4V/w3t7
Q7P6iDQ60T6HiJtbWw94S05Elpyb0Lmza3BJmfVcfyOchu1Uc5ruj6Q+WV774kbeAwoR3LzMBURG
chqD9DSvXuEVfHFEZ/7gE9xp12rjZN3Od8pjb7sE4EU/h8pMVoVHTKiPvtoqLmnTr+sI3mqUvhdh
CorVvmNU1CTExeXFFf8rIWiGeE5GTtUeGDl0CIVT7jVLuSvHGhEYzaWERZ0VT0hnO0P8dJM62YRN
/ukDGFlRtkQTvTBfcoiFIHV0kK0vHPpTa8RiwdI3V9i4ctJXrK2I0Xkw10pWob4Wbnqt6UPFHv2f
xrAeDOHcFUb80xZyI0pJH9qApMMgsOmgWxh7DS2HAd2AXqt2ECnDgoEVhpN5sYxWehM/44fbKrff
FZC3A0xkmvk4wbeKnWmDhZE8d6zQdXlNrZfGiU8MQs5DqR17/ErCkQcfaU0Xtc+Wnu2QiO8NfZ5m
TfeQqYIF3rIFgCaQdu7LmPs/rahatU71UHv6ucEhEZ+Rqj2iLVwbAjlF9iGjlHJVI0W8uDkmM0xZ
HzXw/YsRWVDvQnYwkzVwuzXJ6ps5ly5isNFWIy3p6EFEBEqnb2UT7oaWd8yAfU9Am0lcAPnVOzxQ
K2mnD0Y3S4i5tDph0o1+srPwTBb4rvOTPcl+fuptpRfvVTltNX+4Gam8+Co7tOwD/7xD67Np9L9s
0JKyligqiVnsb4VtVsZ9DEQbkw8aZb9hSuOuMODn8CymelrN3rkxBrMORVl0UE5ayCYPlvjstRs5
fssy4Dzzf/7ThvlHqf03i+jfvvyf6RidT21cqF+F839xjJ4/0o8++uvRkD/w62ho2r9xA13cogaH
PVNY3ORfR0OT4x/PKHWXZ1Nhc2T7wy2qeXhM6ft6lPquYcz/9aeDofPb/Hv/9WH+ctP+vUd0/tN/
fqx00+QoSOWnGxT11JV/e6yC0VEE9GmQnnE1Lk2vKG6am3Y7EwrrckQqfmOy3d0zZET3xC9GCT2b
oR5XmRVp0Cz+9UPuN9o5smH6IXWrmcr86xeYloDdd1N5MDkR7lBe341xgJSBhfsADoGYrGnbFnb/
KmpL7hrixta/f5lW6DHyRK/uEHrIG3xJujTZ8BomPcYvNWkwIJO7P92rPy7PXw45hFv8/YK4+GQF
Dl0c3JRq7nzB/nTMKZB0mqY2IdeutKdwiCOwoiCv6yZF8ozG+YAUpT2kDSLCaEweKqvmpetCtYIB
2HPYiO8ZLWMp7KJ9H3cvQPC6BaLn70qbKS4p+6hlVXhB0OjS6NwnffpuJdpTzGq2kLm4jpD8Cky5
GDl/Vg1jr7RGoKtG70FJYBkJY4ES6WU7TXtylGjSBixNrHig8U3EalV66sEk1okpN2kCdSQb1lUd
r6MakIuBk8VDq+4JOO9DN2jMRLy1PzKIUUFHhrXEA5am6jhoU7qzkYgtvTJroJih7IpatR9AnyFT
hb+EVGcxVuoGsgh3THT2jHo9eYAm7RRPY6kY84VIsS2AL747ruLI3bqhte98vnH2urVeaJ8OUwTQ
68cakzCBOgyJtYiHjo7zOlOWtiBAGG9S4WzTGUqe+4xF+ZCNzcE3bAme17XgS9UWvxs4wXosT4aw
/i9757Ecx7Jl2S/ystBimiFSAQmR0JMwAiBCa+1f3ytwn71n1YO2rnkNLowgQfKCGel+xN5rvxlo
PZoOT1WXjajexRYdn0Z3ViS+UlaKFti7LL9TMqL+siIOdDOXXAR32Jkuo7lSXa2nai7prPv7dagW
guNh4dSqP+oirPKCG5ApaRkBKWUAiw6LZQWDVQh61Sk2h2onVOzT6zge7TK6NgXlyjJ2B7qPHJI1
OoUiok8GXscoAUXOgi3anxwZIov/UgloEJtczZragofFwRKnms9zwy4TUwvaJWlG8JxoLeeIAboW
xb7TeAiSCJUxXTVwNGfX6MO0B6h1G/eyCjIB263h+hbtQh6aQ8wN50Eg5nQ5qhF/XwUa24NJ/Wiv
4s5UMJioaTGid2jWw0rqol6uQdoYqM6tR/xajicz9cXGKzNGrJpmVCwaTwLOXftQURjB8310402x
N+BWLWLzVrMVBdyyy/K/blKP+ChSmrXY5QA5N2NSEAmGwWuc1AkZZPeOc+0IapbJ9BoOpn4nHCV/
sOcWt2DeoBFx1wDbyOg1cxZUljG9t8RboyImxo+4xoxmNZuhLI15hjQYVxCDDFy5EOIrOdyk8o4o
aNtzGrlSzuh3hlSXAMTRN6vvEimwaDyCXO5linYjdh8NnWi4dCAryukOlUZdyv7y2y6p0lg9yaOj
t0/TmvCYuWfYvTcMSIiXc8FGKgOPkeSNrmsGDlRA1CyJb9skeSDDAcehmT4Xi439kIdpQplXmBTA
St08ADkPMTgk6fBmp8iLkuJMwLDlLZPJWAohdD7kz3GZJKjWlV1u8gebzCaCegCctzF266aJAoT9
pOvtDWJ/T5oQl1HPqfVr4UVsHNkJ1jdG1/dAo6RzwPX1QnA9MG4zvXXW+ToupILDPQ1Ni9CYxdV2
kS1OsbE+5exdmeJj7p6bCNHnQO4fuQm22d1s1t8lp5ReWtRyZG+SGfzDrLDamaNy26UjemEn5M+K
TwWQkgNGfDRG+FNSNWJRksd/VJZhp06bv6aGrO1UNx8qOLeIjarUqx3VRqaHxStoS+SzOpLNc0+y
6FmhPT+oUwUBhtV0vShgbM1//6pV6ZovhXBQePDFLjZIXohUQShALJlvFGa04/FryGij2Sq1uL4x
tx9ZRmYEsdlvq7L+vTbX6tjNecwaK3PDqLFxKxqfpIbLEIhuONGLxAP3VNx0d6suOyYi/CjOEJZw
zu0MVVOD35/6zwfbyMn8FBYa7xWnWh5fSIQebmXEVtbStCel57gfy3ZBWs6n+FJqgqcTJfz9tO3i
57rQGSc5FRbXutWeahBWt6x+No+b9tRltng0EOppgCaehqmHMrxEiq+RohpOqfJpTdLx0CehMain
6oT+A6j/9qP/fKqqZXVKaRv8XKClpn7wiI3Hz18AcKhFS2vBI6joWF4los647s2/ThJ/5OVkvNhE
FAVLXw63+jagIJwM00XhdodiwT6XpSC450Re1oQYoIwhaWk5zWs0uG+Oldc/CDspvlcMON9aCg0x
qSfnuihmHWrAC84rRrMbpabxBFg173XeKQxcWZQYY+5+m+i9BrX8GWbli6HJ/FLWCe6JKG7wjwGh
6ovxhCGo2Y/Rmj9WCezZRv+SfWffUHmv+IcUhYWbfpyAFu9mVn6Pahr/jfNI3JjDsmvQFZXkjT4l
kUvMN5ENV9HBlDcGQ97GlYAza2sXi7z1o4MK7uJW7Ri4q2ZfBxdpQwoA44PlGyiHdec0yzOnYfux
fDLvZbRajt+rjcKrlo8Li8bjhgjEJSO+5qn/6gg9fajSlWngbItzQRt/0uwYrVEBn6JWlXEPi8lC
ZMC2mttBItO27vNhRLyV1X+mddRxzUk1ZMOI4zXWIN3qlhaIxTbfBMIYO437L15M0OSq1j806UiE
WYcL1x1IVSa52FsYLV0c41KbDQDC6pjZ88rLzz+UKlCh4qIVJ0Pf5FcSwk5TYxAaF1b7pTAbZpix
cz/TP/pZVJLaIiClW6D1fRwb8pF9ruPHHw6sr3sJTSM0tUS7yK1WgXz0k+QCXbzbtH7yWsQN+u1l
JqV4WTEwy75UT2JlykY41VFmln4qo9Q4FTViLeRMryU49l7PmKHqk9GcEjM9oG7PGJYz4acgfEw0
r211ZIN5/Yx6onlim3uEmwiHu7ugari0y4xUaPkxneJZ6JRAgEIYSbpwOch22NmaNZ+TL6KbxR02
ymSvzxgqXTuCtD41L82cYlYgqC8nQYhRRYfUPcovSUWSXFKiYccSIs+LW8sjhhUG6ScNTt7e6ogP
BPElg7kFIdrhQZ9py/cIuVi4y1uZpumlMuoruJP8MBbfjnRQGhv9W2HFzIIy5q7arMmr6mD1Bva3
G81CIcZYjhdAta/O1MJCxZRetWCGI83KeN4vmCb0O8hzf4aGMU6NM3idWeSS14QgYeiWoIpRlYkF
/HH7sGg8Hqjqxqd4ZqrUu/mjyxXqRmWDH67gbCjjq1pAnSgXdw0RRrm7FYv7heTV0SbPrIiusTDw
nluMOpxhZtdCcVY7xltuLaDBiHN/GKroFZv/CD6UOzXWUf/8foAZfOt2TXwsjM9GlWzwUe8/DcTX
4LJMXay7aXPihXttyprg9gjAr9oSl4MDoTiioLzJB16vxnEmpi2IsHULcH2f9ONZlxqGd7NQ/X52
3uO1rT3ZEPH2+yG10Xo56Xme8HwKvTQuxaxd9clCCyH0+9gkkm+R5UAQBHyQfBnuS9tor0Vi2oGy
FC0mg3J+lOsZW+rwkOCCR0qfAZkFylZxWF+srPk04JoiCh3gEitmQAa6i2Fkpmwlmm5X6q0NYJsP
eltJxrzI+6yVm4Q2LDvwQJPyLSZ0Ew4ioX7M2iAuJlzMyaUw7OHZ0am2sjR5Q1MDex+WsUepEL8l
BFP7Rqowutp+VRDUAd5uvUJuX+7VbiHuiq+ykITtR0HNHRMF4q1xbYYTAZiXSOT1JW3DPAY38PuJ
ESmBzVbqNEVmcaukc3EryhJcbjDWCf6y7Sd+f7aLakwIv1/VGipTdKdiMvfvr7dQUuDE3j7/52vq
FdfNrGrB78/988u/f/J/fk+6WReThjXU9tvQnGhnx+HpySi8MG3Y52b78PupAfaWDTs+Yx95CVkX
26/8fg0GxbH75/cYeub88+XdyNtWtMPi/36TCtu4tYvXGzcvEvi9278CtN/6Qnr4P78wXE01iu9b
faruC6IKz4lW3UCTq+5/P4iByNQF2jaK4XWfxQ5qycrMrimQmt/PplwDdoiVCR819uXyFkXA9NSa
9fjMktBL3JRK0baJu7ScK/l05Ls7xsPvZ4DhVk8QmXz4/dTg/D5alYGKYvvaaZrWazXs8pT2aeEv
phIFrMo7JfUrJ3I+tfjktHJ6tCX45Kw6xqrS7hZb8xaehrpB25wzGN6pbvnRrbXXdvq1Ho0HAoxT
/tcZ5+kaU3jk7+ESK5+TxtC1QNJsKhdb7T8UhGU0/PBytDeMOqBqsNdkG0KERM1pBG5j/V2NGRts
i1Hf7itOXIK3Bs1gz8i0y+zcHrUK7E20zgg+DR4higZC0Od+N/B/qSCa3JPmc8T1g3IGMMuuX1tm
7irKYrFakFjL44AfORhUFKvVKOxwUQ2UotUl0lEHExx9V6VPUx3rRJD3ptc26JEzqby5m9SmqDkx
R8K/xvYmNydkWuzM2QHEZ5uaAaiGeyVtkD14yZEQD/MxmlvnwBk9d5oM7GGwAnxJ92YKW2GaletQ
nRSMq9w6R6zMr3apfDOR+GQWSt4RatdVw1I2LHgRaydoxjFcdSW6UdpiL4YOf4IFrjxZgUDqaL3w
Z9ysdIBhHI3n1ixroDkWEKA5gcOuRedOH/w4d5YAM/6f39JH3VJ8NaV/zoviw2mxdkzZJn0m6z63
xBQUMbQvF++L2pivsqaIEBS648j0vG3yMSAo6WIv32x83qaIfmdlRBTJjwhuk2ImwazHMJnUd71S
vuWE0eJ+ZVm6y5zm5CbdB67Lft+Vuq/l8q+W1X9FOn1bTfes9gvKpPrOVMe/mi3Cgfyt3eDWz1Ha
vccAT/HGLOGqbTDAtkSTNT4yXoa4Q/nN3kS/WMm2HnR4wxorxFYHY1NUIR5slnY7VQN4N7Rq4/IR
5el3HM9ozzX7kCnGPh/Vk9ryDhnQL2xZG3+p+HeqYt/w36OMmayYxMONyvgmZf+WJwTkxgqyu2SF
rzWANAUcv4tJOzqaVPR4Je7byriHcjPsJyV9LDQTy0CkwRseqjsSy9B1Kp8Qvj6klUIVaBkSqJE1
46mLXxFVs2u0df4xxiksnybcQfTEAMRNuefZnXDE1PN53Had5Tg4uzTF6oDB2wxUO/kpBUuCmoy+
dORt2IyEyC3tX6ZdCgSYmsp0qNoAINu7YqW37DdZYhg2Qk3Mu56ej6E7PtpsiV/L1q9UHXK1Gn3D
LHxLMYt1EDOh7hTHorQTz4yf4NrA7SDpXCxdwbfaRqHZSSo00Z/zlSCbJE/utNEeAiBOOLYc3kll
r3xq5MOGDVmu/XoSQ23dK6s8tKDv/FzBBZTk2i1P6Y/adifRYMnXLCDrhYn+Lu2ZwtWwkgZd+6vM
AfiCjtEU69Qu/2oUBHEr6dATq4ocXTHFSABAlPgb5a7I7xVFG8KkfKfO/WkRwvpm7T4W0SFxWJs0
YxEQRWUGUUJpvHaVOGGGe05aeYUe6wTpSJlLO+gR6KMBvxZF4ORjtx/Xjk7MKFhLDKTZNhoTAHFb
ELCCf1drX23+vXWZPW9GB78BFUvlnrA0PDgqkpy5sL5X3n5sii0PNvHgm5JVetXG50JOngQMO5Y4
Xnq6n9Vu4r2orRvilc9pW5Y7pRtUP3WwG0KGvlcHkE3V0vw48YhpDatUyIKQwr3l12P9Zeb7Uo1o
CcpCE7yXVTgmM6AnlVCaxoSzYZQkSaSltW9s+yWvu+Q6G15aGx9IVdXTXDnJA2DUO5tAQByGDoND
rcfJY9QPHTtcfN79I6ToiiIFSZHwjRIPs9KRmdcMFQKA+dSgrPAWrcBvt6n7QOyGVdYhmJzfIeI+
FmpVv7pTfzMuXBvObL0ohXmdXKaPY+mwnMQTmDCu9ZZq7vYJgm/qeRCbhq6hUY7bUANcziB7shN8
GjqKb9cAt1l0zU+bSUYnGLDKTnOu+QDiVDWfUPjTIGf14zprqV9s5Gow0q/gC8D55rxNazgjqxxP
tqU1L0Qxc4eSHNIoYF7kG2pI2C/EoTpmuwTugqt7qNILo4ePnp8hHXKqfDr+FGpCb+yHbgz0mVVe
0xdcnjaTNbaKZOkMKIPxKPUzd6TM3YNbEwbr9hyjJQ4Hz0oK8NovwJlwhKlWRrQGQHSzfcqTcrM+
5BajN/ky99d80TAasiUMVWJt8dJJ7BFcH616hMRn3hoWPcOaJwHhmRPomlXFJUn5YVHhy8TwRZNq
x7GEsTKT5aBOGydPZbT166cpBGl0zcR0rVEeM8t67kfdL3mUw6XCnrYqzEgM3P4azthgUazbxbST
C2aiJxjor0xw7X03bubkjRiCxSDZMSXkdh8HfScx3/N+vJNu/1yTkOerTo3/Oxp2WBBYcxGp6rbL
IalY0LPOPq5txk4zB9SVy09dgvtDAX8Uo17uVxcXg5ounMLM7GLHQUCRJ2I3o+4lfu2+t6CDAeoL
ckt7yEDje0umKmd79q0RDjJuaSLfQJAfhGU/lWW4ZsP0MNTaeRmVqzI78aHIjnaWQStgGbplZ4eJ
xas0Guw93S65lBDZf/ecit4kgXSW+maQ8atbipchSxmEYKEalOXVtsFCz7J9RcvxwZBNgCpMnxb8
1WE6WsZR6V4NMRl+lcIHzg3Kgtz6ZOK6ExMAKsPiH1/P8lM0zY/2gp0pQatyMMeuuxTbH8z0kOxl
HoNVpaoRGeMv1UxQuxu7rOBNg3zam1q068qIMCWqnGc1m2PaXOPdVGgEeONFren62YgTFjhqWLTT
IWuUhyIa9aDUbUj8TvM5aiazRHy3xUSOQN7xtQVZDq32zfYU7JAy4I02kr21dfl1m9yOXf/YTkrA
DFR4BIxNVezeJMivZ4UTtenUB2tVAHVi7RZknMCwBBKKbd4OVbQmYAXYHljOsXMX64HM4mCNt6lK
7NWF+1KmNPo2Z3w9rvep+yEKLrUIT8w8GUDwWN5DjFS5gmTY2hjaucNxijNwUJiZVGlGLkq1qcF5
dA6W7j4PZI/uqh0jKRz4y/DtOl25w9TP+C5Z3nOiOm9lbv+xrORLx8WWq+ca34Go1Icesp1npdmr
PdFUNhJU55jcKYTMHFOTB37tu7tqwB80JtYXnUHqWWditEnjc8Xqtw5i8kX/bhCz+EmNd3SJgKHz
9HOIkNCMm+C9JyplKNWPbkLyodfK4nW5fcw6ZTwZI77JiCCLQ0XslL6Sd4jD/ImRNnNojvqCBJ3S
cb9yq/kzOQTSsoByyUHNm/WBwvpgEE5+cBpKg6J9rhaqKiGZ3uGQgR26uD/MjktyIIhKw/kzMTY2
qzo/GdVH53ao81tL+H3cZHdrHO2bibsCxVAD4YHGw8Ybgd2cZbuW53eEh+FLBfha4WUoGfpIvpV2
0V9ZMbJN2iyr0OH92rLZxoRaj+6vsMSPjMnS6xkR5syAfOlwRqO6VQBw6AR3A0mZGuL8bFR6aerm
ocYF1oOt5QAbeJuCyIScf6uS+HIGLncwqMmgltpj2Nb1Lv22rG69hSH9d3bq4WFDdc+GE/S9yque
bq9QirpPAM40oiRoEbn6xufivnTpNjrSEGIIK1g6vOBdri4I+sfPpFZKv9HN1DNoBYatn0q2BUFd
aRdbMClwamQ8WntSchAxCymUOhE1/jhBoEmYHcJ/+sO4AnxswQjfUIhoIuQJ8KJ+TJlE7hSKo5x+
gN0Z1CCiQ3ZyHeS5K3LS7TtcGi2Iqjwlg6AUESA7SP1WgwhLB3iR4A7yU62OwzlfE8/tTIugBJ0f
qb3mwchisaEvRMtVN2uUJXuKCsK+xvQj2vwCtZ6e6oKMCE5zEZGG0jUppF2HEChFcnjY6P5SCAsb
YOLEnTP5CUIroPkgILviUjjT7e/za2sKG0Nmvbs2WZlicME06o/SvDup+bzWVIACAkogdKXdF+bw
PDDyARocHzXX/tTm6KlBKBPE2fxcS96rTlUSNLcYj2k8q7cq3l8vIxC7hiXZSRYxTYGMZU2UR2nm
D4UhMT0Z8eCXlf0Zr+5zkQlG02bFJmhvpPqwr3JxsyrUtaDKUgPnWE5+bo8TwMfa9JbN7PD4N8LK
6eDFSBuicVSsvkSGmH/KqPtbpuZF4GntSSa512oL+E7XKv5SLyximaJO02j5C6l5bvqUIvkI2Clb
mNzdw2y+6HCVLoha/ERvf9yKeyeLNu9DuY8VwH0qR4WWxvKozu2DrdyADpcHKHBpaCoSIRvpjVMO
+zOLv4VptZdkbtFh6V9NN/QenVxzVD/nLPvTDPJTTmD6kIYi45yyd5pKg/DPFjinNYbTFltb6oiz
dFrgu4pZhhTDKz32pw7hisX26lsaecerq+j7rp7+IBZgoGmVO6O10gtj651pKDpyIDX1B4PXD/8j
6AM0uF5HR+MBS74l4zGCuAZHbVEm9/T7AagzHhEnJvZyPRiAXFAHD6HMXrjyhU/65c7MSvU6V4yn
AZYcbWe09gCsRh7T+K5JlDcJGnCndfneNuQnTs7Wym6xjOQnGHQfJBed29lRTiXoR0Z1Yd/E79mU
h7ZoIp+QDjbNpvsFHOY2K1dx7KRGF5npoRj7h5hMvzAxUbOSiXpwlwGeia3LY8r6DghNJpboQNCV
P3YowPSIRwQmEZMFN34jqFffKz1xhDZJRSXoMG7sdK9hXNnPU32FqglYSs1RYinfjAkOBiOfXaUN
zzE69ZBZq+/Yi+nhoeZlwiLEsXvn0N1xszM+MFXs4Cq4AiGsG6fvrF2BWNJSN5yCc3BlGVCJtkdF
zK856yjX4HuYS+NDV6PCczLAjux3DPYO+2QojWPUWe963XeneSISSodz6DTb6NtI3rrlWTDWueur
LLlPNyayWxSHkfaPDrG0YGLNj8jKVYr2SHqE4RDMThDGT8XSbaQnD4iH/+7s6QKHcjMSAXByaU+q
mvV5bmM1rTv6vjIFQzJq1n0Fz6XAN8X/rVVAec5W36HDAISymX7qhnWEy76RJyva8rEmYOQ2otKd
KPE+aBGzXTXjcJsOi9p8WaZUDvnkAjzXyQ1PBJ2B9reDieKzKPBp1sxDqUKcjc0u9Ze+/Rh1cnPN
BZSBw/cMI+audQuBDAu1jGuzirG7kMEiYG+cXtkCr3MGMMT8jCMldy5Jny1+shjg/lG8SegfO3WS
eVCpzFCtCEY05/dOi2T1B0TyLr2b57p70zcdCpepxUCBQtaZUEaOh6bOYl+XlRIU7XxVmZUW+RFf
Zn4moMX21NZGdIhX3Z061Y8YlPls5JlkVUXrTc5dPrV41T19BtpN4s2fNOdSueJdfknpTI/sSVcf
IxZTOjaSN5X6M3FXBGZtvRWl5a/JRNgklW5OVEFnLY9tzO3c5hURihvQa+T+M+Ub4gBslomanQaW
C9aCbMIxtbOijl/WZqCLtc/ZiHFWtsTHOgT27MsRfE0993/avk0PRa+eOUw+zMh8lo1CxExTbSGM
rV+0eIY5N7jZSlp1rsRnxynP9vAxSyjZMTLA2CoXj/GUnyFwIK3EgZttRDd5EiuII5J2V1pMD10a
dRJaR89dbAcbGWv4DRIDhyzySH1BxqkUfpqrlPlT4a8TSMeGjJYd2d0XV3OTowQykRT1o1aR+dbX
w7u7JK2nl65F8hllrBJ3wQJXLSAEJ+d6qAGvIC5U+/qMz7n3mHGVO6uJkzdQM0aa3xhOg2gAPa1t
gvxoyUfjtYlPFQC/nSkWpC6sOnvqDc+uxhOdLfnZqLh2ulI125D3vsB+f5NRr9NawNhS4B4TbpR7
2YqjUjOmp97OY18WosOkR6yPjdjWa+fqVoOFwSIyu649oCHXMQOLfdqBqAlSEbNybzXFZ1oOEJXQ
hCzrynZ9TG/phR9i0nm3rABaT511gTK2bNjC+pdAbKqCvUp+mxPSiK3Dm8z+lWxCnZw2q7YZ02hW
6a29hFrbPqPxrEuCkxqdMSbRG5SsZamfsnp5JjCVb36i+Fsdd6WoEKE+ORPTJkrVFQwBsIUf3HOP
BCKBm29yYp1AZ0Y21DOLNX5ZtCmxM67kjB/qANYlUjN90ztRkzLx86YSXW0CcgzbI/RiujA48fTH
0mpnzk8AwoobJaEGUjqO1kM8KbfjOr3CiXmIgCjuhULWXD/8LWa14Unpd9bC8tMVjxaOg2fJYnKh
icPQCDM/16qzOauDV2u5QTFhBa7QW8/MDNuzJybbeJzuiMj6nApIgVxxTjiyaaS26bWHgr5xQ4z2
OCpxMepSHDq7PReNCAqFbDM0ek/6UhghXHIWAwQ+xBjTyRrqBIVNFs5kfxcS3EqmHs1FkkluNQxb
1cQb5pFlgKQ4ECx8UpKePnsCmtam2/X0xheUNefEFeIQZzatM1KcNaciqhcDjQiLel+bLZbueXY2
MvtRt3BUKkp2zRqORLDtkOjNPiRNxbjjnfZhp828i8i32zWQHb1JMuVTENY1MIj2L04ER0ebgUE0
dKtnflKeDckWdnQOue3stYZxv2mXvHCuY+3dyrB3ev2O1f7YZxVbuEL7mSGPIMTGDWZPBBiMJg5d
TGVh7hjlLSMW/ZDP6h25WEW45jqD5BFMW2VA4yVp9kJi3/ciQTzK3DnMgqCJlrREpBIb3B2HC41G
kFGu+qlgkaxpJEX3uW+njCDEYPyQiQWmYTWg2PDEARRZz7k2lcGEN35n6eZ3WRThkjJFYqGoaDI9
lPlD5/T6DULIwLCiYa+XQI/YVkFt0t38wrvse9TlKZM5y/gFbljVmJSh+Uj/Z6vRHiW+wa6XMozc
myjO7+aMmehSmmGlQ4pUYfX7hlD/6kxEmSBmGEWcLgC2iLWZrayF33gc6pCYgIZJjok0qOQsdPR1
00+4Hk9Gcx6VR+RP6P4wLNtdfyJhGAlPw0obzdX9YtVTSIaQylut2bezuassbLZl2nEToPYCHs4M
FL2O2HU1s4WyxVFsCnFf6CGsGHxC+ZbvGFn3k6Ec7IXQnLFlrolZ2Kfcb/xlXhcE6Plr3fqtMTE9
UvirdRMxIfOH/jD3HeBFjwxH9J0VvQMyBpSFnOM7Or0tRAoScPZSz8pt5QSqkFOQEk+954VKH0zR
HFQBmK2P2s4z16S5RmIO2ZcB2mcZtUbrhPZae4ticgTRDmF6aYNCs59GmZeU8B+9jMm3Tl0mKKM8
MUGqjfY45Fs2BQQdz4b4t+Vg/iGPgrNZe84tyEa2QrQyqDEiFtIQ+1Z+ktMG3zYiWiKN6t8YxS2A
8clf5YQ1QfYwL1WMZD1G4wHHcQtmktbIxadyLJbsp23li+VW835ASdCUIudepjOyKlhtUe4GWCVr
OqLsmkQYpKpxEcdSDOe+ROjaT+pBVuSNssl5FBk8z2qM+r0+WKmfJMZ7rDsUn3Djy/xTz1XpUxje
6zp18WgXBteQS7sLIgym9Fl07dM8Eodc9X/MVXuHzWvVGQ/3gCAQ2wQ9v6MTuFqWIHQVzYu1zcOT
UTeSvX3ryo+e8sovJ8Xdq6jmVGZfpFja3422PKya46lWOoa1XlwnvflToZgTbXPk+BmY4qht2Nkj
Pbiq6D6Y6XuAdWwfEUcE9lQx/nD7sKPuy+Fb+9lgozEEdnckyzXU7QZ1QaG+6OLGbtJ5n2J59Rxz
+FEpPV1Ac4AOzH2HKGQdwL2aDZOHTv2KpDIdUnqCbQnt9GT9MoI52DRxnjopf8qluFazmx+0hWG1
wiyunAsnoLIhvcRwj7yV5xY3kJXwAHfKPnPL/pq0AiXIglmhJCEYm0kNDUQZD9SBLZfgyWGOzvMx
sURBQzKmDlljyn1flMgaIgYqDqZzweRRcabvzkDKwj8MCu67qC7SfS2XfV6TlzswakzyS6kRPK5x
Rte1/Fhs7qfOuG62xAI5BenElBk2InJfVBqxPSU8dAHZw7cgjfavKFmopcwq3fcVV5lDIhdYgbCg
8NmV8WYvlvJjnJmGrHyHPiB99MVEYkvS18IYAPIOqcpDN5meJHPwtli0mzHvgk7f/LYYI7j8yLkp
MnVzK+/4G5/zGfRum0+PYMGeNQt4fO/MJ1jg+oSiJW1hpzn68Nb1aXFpbeuaaV2YqBR08ezWoZGw
sPjq5dyHNk38rgZxeKAtvSFRhP3frTCjwZdsxr2s52xXbExWFljNBQeYEu9XItZ2k4tuOLK1jxbq
TdJka2guGUmaJJmtEoPxlntCadNw/ez6kwCnBQqw05hTN7CyCet0F7LUXZP7kQnuDQES4uQ2asfQ
sPYFJuO1Uv9Wo+8sFDGOPe6Bfz+kSD/3opHmUUMvVUYIXJOieUzSlm6GAZc+oV60kuoIBwOJ+iBT
zFZjg1J2PdV1ugkMCb0gMBn53zUDfJUgdjiho/hB/qB77Oqs0Eams1/J9aQnmatHqxI348SAXXXE
a7vlJSXs+b1lpAdJseqIfB4C9mweWxQZ9AVSMqvRKFi5LnthBgMaeRYw/OciXorgTrQDl2cX10dX
UIBVXY3YWfsAX5j5ZFvi5lsQl83ufE2wXAvZXkltYIGlG189uwaNWEHfbdazWi+PpdmgliFBunJG
rgJ3/BhXmsxID+jLEYcN5lcX9RiIjJfVnYqAxVywUTaMkpaLHh4pIKHWtN6UgFrrqawahAIvt+MW
dDAB1zAqSMS6ibEhIUkrhqAEC08Oc30sdAcDl+pZW5e4ktDCHnz0rCi9NRZuvGThLZQ69i6LietY
OW2m1X0CmasGuWj3g54fycO0PbaaVD4oDRmqGFXLvYdsSjSqcpgTo96pHRkBJFYNEN9BX1iVtpXm
zdHCHYjQst4iKBxCvuYFY60Og6p1s47t7/yE1VmvtRjgvDnsY73+u+hOH4gxPcZkBUhiES8GTO6u
g+Jc45vtE6D7K6MkXqoSXpevP+Nhg/KxpIfMIDq8y+hnx/ieZcbEUULEiA0PqeTMOAMH+xauU3h6
vPWWKrFBK+uxOO5CVMWf+M/iAQfETom4kPNZW/blYvpr232u2vyKgHM8b/PelDV2FJnjaZiGrxUp
HCC5cQiMzOK4GNJ5167am25N+0KLYZPW9DjWwBADDAKpWpw1y+9WUACDdBM9PxWKdjNBHnXknAGE
1UGViUpSL7IK0LplT574d2e6D8xEH4oM1E5vqvu2ykJHG1kl4f1Anyz8/7VW/f9hN/BD/T+tVf+X
sYov/xdz4780gwXi5vp3UIKpGxXhH2OVAKyhkbMHL8G2bU3DfvVvb9Vms/oXY0NV/ks1XagKluk4
/2PEhk1b8N9sRKbNoexS5xgaxATbAU3z321EAhp6Upc94fZ54UGDItnHdY/wXxmwoIRuSOvJAXmC
IfXA/58Layw4B8hPy2TymSGYbbibA4KLjrJiaeKquR3OKAzijQJkrU9dg8BKoCGasmLaZcmshexM
g/9D03ktSYpsS/SLMEOL14RMUpaW/YKV6Ak0BIH++rPoa/elbGZ6uro6k4TYvt2Xgzj7LqugOI1+
8olLqY9xxK8ngcsY1Oua590jOn6Nm8V46jSbeCRLZ/rDcWEYCwslfSAqMXNGmfO7ped22OVQfZf0
XZO1GUtiZLvByH7WyhlvAMXKQzuiKIJ2nI+zHfw39/ahdLY0a+Dd9FXvnt0R+zIgPUicWBfpSdwJ
extX0RT1XCdStbpM+m5KoZhD9nMFoUmkWu7lkIAAfPawQMvB/5TCYkhyhzmeh4+gFTdoTWZIQEAL
FfmnJJuubmWzcGi2vdCJkCnYDgOyd8lxT6/xk3b6f/AMnxp9+WMzK1fCcyEt+bHbYNh2h/65JgSn
6vJimfbTgl2Z1TaEVQmbq+xOmsnGLDcfsqYo4qZ+7qyO19lh4qzZ4VfT/OhIXGjjDHnOkF9kjEmN
rDw327Lcc0u/me6AYSof93VjnRcsAOeFXHVpwpsPup86aU9Js5wka+xoaEoKYgfcSW31WWGE3OGz
tzhndFdZwY60yIGl9p9Fm78Xe6arqXCjTHQMGFgmBBbTpWtP7TZw07LDo2hKKcBgY7SHCm/u1xq3
0ohGb2R4f4cEJ3OgN9CIm+WmkNFwhK8vECvwW+9st8ch1mHADkZmLajBeDb0m81dPk16TDuUpR1L
2+eRK5oqLIpjkBm30jTAjEFwH1nORVNbTgdakrTQtVW4JFXG2EsPxPCfQgLfVV01v1AAzqutMRV4
wRGiMsHftnod/Ru5bABNFsYG1+mpOQjKO2+wkQuMZIXa26+nBPNhlsEYAeIHpCACLDEuW7q70A5S
9eeNahFadoqMkI53ugM5WB9x4a+J/dcaF05c2qHMiiDWM9qzaZR4WNmH9DxvCLWPnyvX2hlDfsg4
/1n7X51WGIy79G6nNUGzPEVp5BZzDabmZd6cNWa93KfjSTXOuzm/dSnbCzq1cQqT0UHgmTmEJhxU
luJCTNPb2dOIGd5a3sxWUFvTC0waAdzovN0TiYwxHl0Y52lBEuC/zYRDU26K+3JgQQpeg8jThe72
XZBZb8FAgmqg7NgJyj/WmlQEddqroC0Quv2uwxGmk8bK8p7NxTpyNvlLlALPq5sx4lKmlhPjatVw
P7Tze6MFXw2ZFKQvtnceVI4GJxiJcypqYB/l1H8yifnGvdKoqQMObWa9OAX86rCksO9IlfuZfmuB
rFluHRud/NTpe96XQ/NHlD1cSu0DKtqRBGa1kzrLM1bdecEoURMvnQw8Nq7vf86ZE7vIC3kdMPn2
xKtX+QTC/LsHMQFNrcMhnD5ZIuVAa41GZFE4HTZusm3xCc/0a4o5z7tmJuMFqn4lqp4YDiI6SWoG
fo+KqNQN7uXYnGl0+M9JFW709UlX7tswBPQw+C2UCgKLpg96uBmzB5Gmb0DURUTXTLxQmB06pPYt
YpjkHy8Q+WOESPDKfUinsbpAJjsFiEJrysRsO/Jm5MnP7LNDZq8IHPnVh59k+HySZiN/VW5eRXKq
4BTggxxIdpFuj2czOdr1eEt1HD1lhu5omc1bVzwHOUtZRFIZmj6AeYNlOOUI+95E+TELJ2omj3hG
4ofL4gPHE1/0ru7MBtMPGbDYk/NbEEDsXbPT7PQ2ibVTn6j63M6Ov9lDo9LCzEFaNNtlNvOIhym2
WUltdFgN/N4GcqZ3zWGqwbBpFthXblRfpqeGY1FBXzADdg4WDiu9NU6Sp/fJqNdTr/n0O/WKrihH
/xA94pBEZaKXUCM+RoqyMryjF8TUJVqcrHmeSdvZ42fARIHOarNU3kGbO7Yk0w4N+PS6fjKttAvt
FJvGOrsQd5cm1gZ8TDUMO8tF3VzN45hxym3HU5Y9Von+t+cUxy5MmofFf1Aeds/anZE/FY33ZSZw
Hjzbhvq0jJQnZ9RW2ZvAoupwUAwLfaCORRjPY0ayLDe/aEuwIBP2nzRmOoc2wJo1Cf9dwzgYrV1z
TtCWxjEH7+axFFvFPWUFfIo75wUO0XpoFyKD8xRQwuLqYRfkDzUrpN062azh0pdC2UzLOs3lk/wB
oZeAtrkufftkWy3ZuWVI0LlntS/hIOS++ZAIVpa+dteMFWfVbCxZjW7dj3Qy7UyG82PGh8YyHSPS
TeQ33Ri/jJ48X8HgEvqQEbXJ3usjdek+BEsmcIY5s/qAvJDhgilRrKYuJUXmvM9ecpFrNCG6sxDp
35AQLpLBWiZ9ibEGt9eUB0C3u5gcEguf6bcPuGPOdXdWzkoLlsqonfCZCy0EGXf5My/6DS9SiYVX
Rx8s0nPjYR6b26G7xxwkZZ2E/cY+mHQOGJRksdOyCvKaC2mp4TbmOcd8vdobZfNCs6IIZe7gPCZ2
DrKcveRRifelXM7AJUXotRVTSC8+3ZzzWVdNUC4sUV/+74uTklY1h3eMPhXbd7lh1/H+jGsEz0vb
t6VzrR0ObGMG6kRIFldJ8I33JjOBVAYQKMSqbrA89JDWBZ9SCxSgNLmxro/9kilmzqdPwzXeMS3S
V75ZoLLs4AY2rpf6RsiY8YJlJ4hDFoONOhPf11/Lkd6vzjL7vVb5tKqvVkks+SPPuuxoLu4dYNqJ
rEetzf2xcbxnqNQX/vufAa1dEThia6Ibhx7gZlTm/h+wQ9+4zstLMYG0hvqLMDm478YcCOqM3QrW
6NXBs8a9j9JRI6cGJvEMygFqFZz7Mn+oHGzIvtn/mlVPEqyBFhPIRzenD7Lv23NnJ+U+W6e7jqx/
wmEtSjXqmoKVgiaLfnkAsc6dVwT6YS1FzjWiuA2hXPZp91DOlAtMDeU8vBR5aBD1FbalxZIfJzMM
PS4m+93fPiWzkZzcaWkuXoWtPsHjEwh2jEOGC9hnnZKlxIDHnDfO3JysXdm2EQ7xnKXreJ4aF2eu
qAWmcJbW44zbZg0phM32ZCq6zMXS6dh/7YAnhiynB6icZG/OaQuoxLXEU5vbt6Wy3ufJOc0zdYSc
9X4bd9nPTdFdq2IKPdl1h9zB6Z746q2jg9JJTHYkNmVNxeJGQXWzKw5EmiEfPG05KYNCwAJPXzf+
7TQMZe4kUSLyDFgrB42lnQ9uTvIbljppkOUv7anG5jN6mPHo7lpTu3IhHQGA26Fb8Td3yCIEo//h
rNiJkASx7kww33PitrsAkddGrCWwQLOtW0CRdFH7J+/R/8/rBhGyupVsERWKEXz1mnKmeUZfXv4S
7cSCVaJ/gE296u4RPwN+nqG9LVqQHqncu0i7uh+r9GI6WFLNIBzYQ+bUXkndfRMIqTsnrSg3ZBWP
UQEDcvFLIxuh++490OQLmXg8ajRhQJv5pqLtae71K+YjleaPQ4sN9Kawx6Te8OalySMULxc/6DCE
cYDusascB+aW9peKZdrIdH7KQnyojLYq0V5XMb65i/EY1N7P0vzQhMavu4CpabBAiy2eFYbpZSIo
FyzBX2xB9o6k0RixVobI4PzF1f4fu4ccEvRs76TB9iLnZWM/t7PH9Jyz+/As2tOG8uAZxktP3zZb
VfuH7qOb7xfeLrXhBw89dABALXW6xPOsP3ZNepegtDotGpxbvs/lhoQqdzjLvjoWXYyAZShGAHPL
eK/J7lgFze9q+PvEqWMdiSy0x5ZHSXpdbWwA1PIA2C+pRUJ5IV5RIoBMhv2QP5DOdIEXGeeMfCVN
kwsdHNbyMPXGHwk1iFaakulvSGEf5YCqluyyri7mMovARD1xN3L1B1ubAz4oAomyfu5L48nxknd9
ICLgLGh17FVDpyZc4vNarFVNCAGqLhd+8WwucMQQmN+X5SuHyeNwjC1HK6QJ6lWfsieRumdplVv1
Ck0RRec+Nak+HuzOODXJwH2UT+K+zYDYN8ZpzXTOgEaLuAo8KGc8tPytk2RynvXGjeuR0Ye81dkL
MF6hzIcaZhYAE3h4CXpMZwtHq9+aazwJKMnOs9fxFquZIqcsbX4Xx72qAErAuDlmtBYFTw8ufUkj
U7ANboZXHTfT+26egQJaCfe7GurAKsr9ksp7Hddvb3RezB8c+YuHO8md7owuXQ7QRThCalHZvS7q
XW/JgYP5Q8a6Ze6MHksgImHZkfoj7eIu47BHE4lY8k/Vt81BcsVSZMFwmOiNtacq5SzZC0dDTfzf
+8E50MXooTcjRepVHboreGAA+0N1amqHi7lY7o1gsv41SMa4qZXskO3z6Xc1HXbuHKmgahydgrfS
EHW5BxRKfaByz2b7TS4Wjz1PJ9LYMbaVBL1f/Dd21n+c4SPPabNo9FhDJDPBcxYX+41N8ogZIz10
vKOXzCDs6uKvx8o+RanDmG8t+RPaYrHP68SkybLCZsyWgQbkMq4t8dPpvYjNyYC43HuCFRNhPEjb
B9fgHNPy96Qoo2hSZuWcT7qcM2Of6t20x0POvoT0mFOvfMIdNqUyA0agt8kdiIoFjNSxovdGjuUH
XnKwVIQ2LhDLOGQCBj2odAKd3EKsM18TjNHcqiuNIghVE/LD90IzemH23LU7tBsomKGqHXdv5uuP
z7mgzLLqflDbya9mCZGR3Kus7mKXUu1oZaDH0VcEeWZuujRu4I+cGBq0IAAWtkZ66wdsvoD+prg0
+sDmkcQJBlIV5eaUn3cuQ3pbiYvleH9co6xi09/nKY16S1knkeeXb0OBuRIBdNq7VAMxoHrToZ+E
5Hw0clnYy2XO1UspGoZ9YHTuuWtqTgPcOqB1mFFbdufS8z4W9yUlth6WDRtqOsqgjY31ZV6ou65s
onNyuwwhPgoPoMsw8LBJYXSk80i20HQxo2UFWxuMJ3r2okmMTYg9D74SiiVld2joDQ9tmVLk6ObT
UeIg9aBcEcei5oOkAn1c83SabPs5adDkraqvI9liFaJBkMPoQvlykbgYmQxVHGgbxB0YTGI/29SY
ITXgtdW5kDCH7QRWadrDKvYB02ddkV0WBmJBVncVjv36aWycmV7KFXe9FB/ij0E5CZV5NraukWfj
bI8/XmpTUlM72H7Iy7FeobIIbfuYTyj6sjVBW7aSQ23B7N0swTnYsvKCNiGeO6vmFc9dOd53HCuA
joPg06cy8kcX1gA/rF+8p5ytOOk6RKgUka4048RCFSRs+YDwc6XZdBnyguvcUoHI2Hv8W06a1+Ew
rROzAozpklt5wQQZwglzOettNML+i6FbHYJkfHG97JKW8A3pIHqxVkpJVKGzzi5rGomN/NjqOt3x
tAIamXZMdFXGXOLvKZWQcd1ReOSs5hfdVaVnQsDU/L9Wh2GXTRzFNNmbWUXOKI2Y9ldBomRhjF9S
dRIXBn83Ui4ZBXxmYcvnWYqyxZ3m/Sqvpz9BL0//dB3L+/J0m9V9wpeCjqg9K883pefQL6zq2Lnf
4A+GQ+Xz1PLdDx55DGlZMp8EVxG6k32Hp12eDhaASq+Zy9CxqE1drHxmPqgsWE7jE9uHMO2T9Ooj
VVFUcRhMIkrato02DQ/EEgP6ocRI6pvVE3eCdlcGkDFrgz/Y325KnNbf0u7JmgAO2EqeVtlWR56T
xPUz1NKO++IKL2HJaOWQQjUok+a9GuxYuawtm8HE9MqdJB1NL27rgQ/R1NwHc9XsQRvICPL/eHS3
3hKMfTywAwpy1pnL2srxIvjmsVDyLHVVPc2BT4sMNH42K0xYsCgOXOZy32tSfDYm9Bc24rrRE3xS
AQUuMC1oXBUEEMuTL90DhJL6kuXw7TOKYBM4NczRfDt2pHTYirWPrODNcGTyklfFIZvm/aobbz0A
s9CDDhQ2DKKzGG8Ot4J7tVqv6MpfQyfNI9XkCLAaPbFFsCiCEsk3VcEueRwHj5z507vym85CmhTy
dw6oat+mD4oqo/3oyMcpwwMBO0GFQmPwg+68hFW5KZ/D82jWya3wy5Ne8fkhPt8dOwtXZIoVxeIQ
1i7VGx/lu55uhstYjlR9Rb0+OoeuTa9GYA17t4Mbk4BC2rIpxZ40yS4nlHLp6q3WsMD4aGupdhGU
9aVpEnME+Sjs0QQ62z8oPlQHAEJEMYA52qVnHPg8g98h41j7JvInpwmepvtk4hOIoamIbN9UKGJ/
Z0w6rOS5nefgA2it4fmNfw+W1GqQDit0a1979aF1fOs2ciRMhxplZUTNsdMc3H2Lg0E/+XYG6VKp
k+ekTdS2HHY7InioI2ncGktIMQJi5NDmB1u17ErXhkDUfNCAZ0VOoXmn3iaYAHoqypViSMzkJzaa
/4SEbk0FOkVGiu4+BP1QGA1vgifQ9bzpbVqc73yLCLqD9RyUar9aHRGrjljQOB4BFxgHqfEE9fCA
DexF8Tdlr8pCyYGtSvHRCm8kr6aoW/J3HKETm9itM7Sc7tZcYn+rrW8vgCeO0OZfrJy+V47ES8R+
+8uejA92sButKJFxMraUBW+go0mb6LTiItET/O0S/0Wgk92g6r20aZ01Z53zhyujQEz9jQApKxho
mpGouQ1ADOmoBGA8x1oIsgdRb2tULofRCKVrvjXcKhEwbHjG3E6Hxi9uvTyvOTE6DtJrZAO3sHPR
bLMlXA7T0Y4cbuLVb8TeKMqMIq2NhelavESZGzFyWnicrU/XYOeBC/Y8GjSnGB2xDSWf14UMGDWB
mGRpo1buZqEZqLkSfpwPTgpYlOrJA/BSjBrU8e0rRM792HF92Mpo4bQ59V7B/QBYw+WlPPpKFmeM
JBcHLDX3PvWWB2fNjyDnNRbp2fpk91CUTVXhAMZpXfke25qUvDVVXZe8MSVVj/ZTMgf2DdOtTrNT
/p202FeUxcFbtw9JNxoHJmYqKVFaTvTTtEi3obKyIp60cWOHVvqTnukjggCHzF7fELiaH4+jRBsw
lE+ibvppEOh3Lui9B0zcZrjtcw9q4ls75TiHhi/cB6VjHstr8bvOFdWj6mq2K30J/EucU+0ZpkaW
PiJwT3clxqdmLuqT6qoNfSmno7POzyOMhp256k5cBybnsFyaQIFZ+Rjced1mreNsVXeWhuBepNMZ
PEOLh8LxLw31Oa1J7EfzBmpETetZ5zTLQHvtqjG4m7jdsrkP3CNErreVM89UmiTsV/PJXJgfWWpr
LKro8LbF+jKipDwKYQBgWNqntSTQQNIMvJrWEp6YUXFXC/5IOU3UlemxKxcjrputzcgqifmRtVua
jEhQrzAd6hxl1NRKHlw6EUN6gFhA85fRGuokLG/vuVK/9LAIZgrnRV89/vvCzYZQ4ZJph/kHwx6B
aS8vSUlq+L/0Pg1tGNllpxe3TCXRKIzxzoR09ljlIuH5Uuqh3IDUOA8vgzdxokcXt3XeK8/hNzv0
m8eFoc6rHO5W2yq4cs040PQuHITwOHr4/SN/NpqDSWvP1Da/rkJ21QvnUgSmfYVlcu2nmQHG8h8w
DrGYoZz6+d+XHgyQQQM2cCFs40MwH5LK+1O02bHhLrcPygUwTVZmEPE8h/5MckqL/9xibTt6piH3
w0ZJKwrTO1PJyejmnN1bCkjrmnMktefS3SJ9grCD66EaM1yXAwe0wByA1fa+yZzRa1wq/vsEo+aa
pZ1/7aKFePsNR+/PUgRNTAs3tdt0gGe+KaOBp4SqsuNcBGs8p69dMa5xT8wk7M1hjjodooWTUFPe
pPCysswe7yexMALT55hO5Ge0eTgGHFGwmgSkO+1GHXvH+axnbuWkkN5ra8hwW3jkswi7YzPLwPu4
QfmerMza9dTv6NRmgQrmHn8/sm7XWUAVy5aXh+Eg1ikKbJP+CLIZk7pTmdQW1u96JsZHMBHRatb/
DSot76k14RDaEO+FBCQjyyYiOagAqF/VRRLIoJ5Z5am10kM/1DhTaWw5J3/zDYy5oTUxos3tBdt6
GztE6Y4c7w95ZddnL6WHTUzzOS3Lnw773j7r74SF02muiBoo3YRN0FTvQUuoNskM/SQTYgHaaj1j
icSsvAZ3vONs44QZBQ5aceOPwZ6KCRD1fvlhCUZ8US7OrW9pzUQzw2blJ6EtWCYVU3VrZOJcSwcp
nZ0oUbYOKRtMh7nZYswJ6IFEQJIOe42xmhfKQgUWdhBSkxoj02tnvjmPT7Ogfstahv+8lfjvAsxS
FS+CHnmerbHlJtQvEymwskNSj++ZblHa6C0+Tw4ddAI1XX6jB+BeRgsXkV7EyietieWVp3rk265J
wQ9HJkpj/lPgiMOxWD8yx/3bjL2KimU+rVqqzunifhdB3TD5DJgTPdK1I5QktH02woXvPC7T0oXS
opiNMlk60XXxHZgpqbLaPxoCcbIaSxSSohXhCiukFvwE3po056Dw7x0qHA/kKbBeedhltx8Dpb4D
pZw32R5m/hIOC5pyYrNtIfZJSLHYz8ZE8Net1JXOtd+1pHl6NP5jypIwCoAVUwZ8Qjp/wWqOqCk5
9Yya5xwZ7gB4pWDj2HT7xizvE5canNGHmwH2G+70CLfTpoWYaQ7rl7YNipKRXdN+GW+6ozVqn7pu
PFACNSH9kuExvI5VUvFLt7gGn/nSZyP1b1kNS0GYLA82cd0fC9pYqVtYPt1egzzodl8VpIirphOb
Y0ewd/3l1xPaoyKsHi1AtHSvZ0RM6h9mT6JvcGuGSSAKWE5EDgyBkSX5RWrJn0RbvS1iMvFyGMeG
vmj8/1dl9iY8voalSQ65k2x5EuagBZmhO6qPHLL8oCizN0vifx09y/ioE6a/IUZnUve+K7YdBWHI
OX+FaFi+LBZ4TsdKo0EhZPe96V89CdUCTtq2K1ZMR+RZ2Ht3ZHqLab6q9R56gzhVRRkculk00Tgs
7C9Ts9r7afvI7TnfL9KSpzF39fupXRguzDRM62C6EOF8JxsGj9anHNC3eGL1LvjCMYm0pHAvFc+Y
rZkRooOOGeXf2ToDnHlU7nAi0/jmqPOcioeZ0ELUsf/nRlkYOEjESKdBgqbetD6OSF2alzInLprY
8liy9b1IJFmwhcOpllwImU9GVmvSfUoJ04UGXNDs1cWZ9eBM39l8gQa2kG/l0OyBiLXnpY5tY37l
AfkptMI6KGf8k4xIPDOE70wJVsQd3m3fWy7/vtS23+FWrtp3c0U2Ka2fgi3tOU9fzRy2JMXc+fZJ
eBGFlxxSZBLmar7AQXktMNwg7ayM8ov+YmP9iRs9+50YvmnmJrvNi3WxWul2LAKbdtMWs7DAlc2y
zj2Ozjox5iERVdP6FXB0OnQut4S5oF+jVuMrxgeN2IX/KDoKp2Wji8McYORoWd5cJdkh8njBS9FM
HBXxysE06OxLEiB6gjs9Y9QU10FPjNha5SPBGQ9M4fyZsrslF2f8BL39CuWLjxXFmm7Ns4HIEPWa
LPxIfvCdGjMF9D817IMRzC8LaSXMRwE216mEIrDgHucoT8zKNbswH9moOc7SXmaspYM3XsacvA6w
E32vBCv1aUGdskbzZ05ncdBa14vnnu6vEenbYcXMkSW9//f9aGDV+Agkp4bDbAwO8Obl7Ug+BXoR
J29/57vg+b3uHg+MZBryT5WytHOzfVEbwRI44nE7+Z5ZZA0bpBnqJfgupGAeuC6ychmwmUVBO9sb
G5ChcIm4s3tYM3aORgGBNy3bVWpQ6DMVkcNf/JyzfqG4oMGVSdYUxo5gjBf98GXyCelkOjOt23Fq
1Y+4vIfYSsoa2VnzIjy0Nb/7/78MLQfggvVIPKyf1hZ5HFtuXusQYLKQ5OPr3vHipE9+qr6L+R+i
3nm11oFmeu9Wll529THipyLBXLuieGvJl1v1n27RUkzgILXaWpaeghYZHibsndnx9BcmOdM+Y6JY
eP3QRmDzcunSZUcY/Eyx4harX150M5F/IarsPWpBDel7R5UpC8QukoExT09+usH+CRzmLjZM0zVQ
5vgj3MR9raqgPxrjpft33WjBTBjDCXYD9u2z4eQ7zyQLQMM3mb0J73xgo34R2n/ybOKrJG1jUAkV
XQfjXL/w9i8Xy/ZG1jKWs+PWNqd6eVSAPQiWtXftYqubDVxbb/rzrCUJVyEuM2k31Q2fKpWQc96d
q5Kfs64Q5gJ5ay1b3Cuj2s9W4l2KhC4F6h2RNbT+aNvE8tj/jqwdU/jJLe54OC1pWJGz2wsvA+s6
erc+LXgEYGCloxspKqF0usiORmHdr0CM8KOOz67UXrTNu2cptXUGlUXEuXHhXMVKpA0eZu4rmJIz
fvJMPrVGSQtLbi97riz9FkzFpZ7M9jFxCbCMgWKvlUEFX/yluTIcPtUASxiyfCq5bMQSE9xhuOqA
bu2qZ5QXFrsCt4/Zxr/lfb5gbJlerX7vJ2aBjjjRpmECXEFrZVmdEyTIZ/TgnLEnIHZGWO9gOfNH
ZZjyXGT9a6+mjNV/+cjGlUdnZZy8NtBjwwztNnUiq2VZ15GAXvjPOyvjNNo2CCLtmsSVRsQUdpKk
J4lIIqhB8g4ZV4wNa3gnJQYLfmpHLjDXBt5GAKN/C6/HML6MSdxpTBr/ft+a9Od//wTb2ohN/PYy
l8u59Dn9DKz989J/WjuSbWzuqJqiWkQD3SUyDT2MhfNew+/vIGHKlfFWb1OPapsBXdj3Z0J8vn2k
P908qqRcuOxsulu3fYhTONmLQ2Xfnh2ITftT+ubdc5kkR4q5MYNoBIvQFJkfiYobtsGieEuVDChm
npafp6dgxX8IyvDL5gy181mWcljlqWnn7mHwiod+pLO7obYlW1Y6s4XxWkmeTcO0LebZeiwpafjO
W5ZzopGl74z02+p67j9BuUY9YyTIW2R8Z8iHUJR1vRmd/bAN2KMsK1h3E07J3g3NzqqwfOFMSnOX
ENO/W3p7nnz/kT4obFuaK8//3t+EBEAl1oOTFkEI0RsP2PZrtqTcOXfxsf6jAv/7p9Xp+AhhqwmT
CqG1AubcEzugTA2XGOqT7I37oOeeV6+8IS4DSdRy6RDKbeWJ0w7N1jbSbEeiWhNgiVsze0t1Pqxj
xnezdfNowTY7TxSZkNEgUVMfZhv/QynU77IEfEs1amRjBEIcJ4AMHygM6YFPqv7rOt5rWlOr0xNV
4NYwM3R5aXpUNF9js3opaX45aFazAhJQ75rG0bbE4nqex84r4Lh0sAfhdrKhLe4cLMOHXnscmJ5P
/96nwS6aczscHVy+VNJWvyUttUTWONn0D13rVSeXF8OxsxkPy7CdNdNH2O2dvu/ZKImiQL1s+GxY
ORSUVsOyA3ef1Z52bGRFYz0LdwZPIvV2RXdS6zlvjIL82/YF7AaYAiRNGBI8iP69/ZxMIAco0DlW
MVCPQ4huSnWkqO2v9O9Lo+DT2y2g+Yp3Bd2yPwuVb7+7j1kB8sMPPAmFXhpQ3/3IIjiNfGK2gEcs
k/UKdkwdseOsjxyMsZFScGZFIAzvJq7i05K+LnU635AqvSiYV4MzpTbe5W3vx4Y9nAoITEbta7c5
X/GS9pycsmCQd5xpF24XagXLgt5D1yXMIjIOorjNlW6cbZhTrfSaO+5xBxBEoO20vkImyr+Bm8QO
jOk7FAR63DEo7fJEovRQEFZu2/zNGQ3kRlM3wy3/qNaRR30Vwc0oc2pUteW3Rmi4TFNL2DfDObQ4
wH4XuAJWnmF9xgaz6gVBUaScuzTHu10F1Z3vCfZnRN4itmvlhZ/vsGqrIN5hP9maF1zxBoRWTbSq
NREUqpwIInms5rAGRQ9Y0ll24DBojiKtUQZacceWnBLkjLSX15VPa78cV7SFbAMUPmFvKqNBkEZz
fJKbHSYFzV8gp1tI7GJPUN5nl49bTzakT6epei5KiDS0+dJUuHMKg9UT1BGUUEAwGb26C4iXvFNL
NJm4SXqI9944zEfbmb8b9vjSz/WDrsi889ciyL/PRl8+aE77S8bHT7bq8Mq4zLCzTpKo8S1wzXv+
l5+MCmo9aQ49ZJIqraLywUUxE5wbUQ924Cv3WwLdE+I5dTaX3kobg9E5ZLza3eB3edgZ4My84Kmw
ec7qbnVWppHHmE3jWYpuJ3OqD1yfOiCvgvf00SWoF6kBoSZv7SpqfBcDk/ZgcVqOeD/TKEjyP4PW
stXgD2S5alJZPH7zKOTS1VQbGShXbA6pcOL7X0XbxU0JvTDXqaLvbO/eSb+gRPDUwrgVBSa+cMN/
TWlpCXEyIEVXZtgP1d+C3uZ5nL9k7X/2mfltavqpdskGKsrtiySDSJhj2LV5Pd2tRbJ2KkpcgYGO
m5Rsunf50lJKLImZnPD41Cwxih9gGxQRADfdkXk7SIYRHqXGbyFwKKzmL4/NVbVh1uGXzJSJjWrN
9x0O/1VrL5Yifi8NXTuMuYMumN4DuvnbuMhd9cQ+avD7LwxC5LBJycE8yNhE5B+C8vPceJMQprmF
2XlYNyzYPU7KuOxg7xvp2iMfmSj5xotBOYimVRQ+Oq+ORSKO0J3wcMAlUn8EkH7aSCYRD8sk8q08
9Kzup0q0c7VipaSa2qxnklkL6JCZ4NfBZ9bkWPc06lehn13b+u49/d2v5JcYepj6oO0NO3Y99ZZA
yGTgh/ZhuX/dhEEsn7A7KJAizSD3OuLA2vU3nRb3gsO93mm4MVpdEjb9YadX7RW+rrCnUszn9Byb
2vjgBg6Uojp7Doh97pLF10+Q5F4yE2ydxmM8xipd7b2Kz0vjgwf1INQxF6rrtDUwLTgvUo+MLKua
fUEaNa3Dti/oANHtqGvt7JDN8lkU1GRq8n98nddy40qWRb8IETAJ90pvQMrbF4SqVIL3JhP4+lng
7Zia6OieF4ZIGVIwac7Ze+0t9DH8ahZadbvDeiQTN9srWe6aJHuW9vxgcleu3QrMKA1jTOYwuYLZ
i58NNySLioRP6hoY/fo++hky29zW6nHK+BUM4v66nX5VpUWBePig2x8TrcLAaSy3ev5K8/aEVDHb
oCD5ibVk64aYYyl4ds58NE3gbFmr07cPEZmia3BpLa1osqKBasutZQCWagtwMq7mdiCcs4uAf71r
BfOCgKN7MjpjRyHEWMcSiLXfqQ2mGMhDejKsLFdWtCXE3srnfWJXP7oA1+NJ0uMKw1oTqpNsnVkh
DaIIi0CDYq47vNsmJfXBD1vUST1Af336Qo1qMowAsNPeVSTWwhNBzhRQ1/Z7H9r9iqUEEX8MPg1j
FBpMOLP8B430t2FuI/QufBQwlkbLngUaPYbH1MBcnxbwy5cLfLTb9hKq7OB4w7np3e2InWU1mzyU
iQHTWOIRzqyuWSeqTvHvAddKjZnOXKmOZkG06Mw2adPmi6jc6RWFEVx7k2BrHGVsQRKjaM6J2V67
FgFKaTdb7mEXf1/zhnCgOlbpebbt+xz8FIokTj8QrsJR3+Q1fGnNonh2mt8idHY0PhhxIvMsm7zb
1QrIuAvaQrcClxXiToBk2JLfjkEblaKe0pMJUd8XEMLi+h6jxIVNBvyp5USPBQBWylEtDcm1P/Ta
DhDKfk6iO9SD04aByF7Syn1jAZvm5vuUdtuOnTckZVF4lyqlB9RjNNBHsfUlTe1iem1TRTk0vg9R
zZP+wf6IIaSV4KftiKOlSxd13d5Q7kGOVCqVb39Ns3MS7XAAlRTaxYscFYgEqjy7q/KowFNoaNeu
4GICh5qayZLCAyGXFI+SVUTonbPPsevRStX1ySgo2+jFEt9pDhcEWOM+M+NfFSWHnbHvYTxtdIQg
a5Bhm8bB3Nv6742mzlkT1btIZVA67TsKWZuMg7q26CNvYRLWEFnBopdh/uGEHoomO5l3nEPgjgCz
83FqaSLML2Mu/bOB0GszV4SRZuGjmXrwxZMQtfu0jyj3HGXolsHo2RXTW75piVEKLJFZG2IPKW9m
TJXwrSkKUYHHMYo7qXNabd1qYbzJjKnfYC9CKjwccs2AYuhQbyh1vWVFmwNXwPCMlCVyOCxKYOF1
6nVM2YegFLw6jkXHJcWUMddt8cR9hv7sJA3jo5VutI5j52HQLMgDU81nyJBQ5WX2AdiBPzRubZXP
22xCju7UCAlk7JBHSJVc+t64kT3beiKusD/41Qa54rlbqCtcfKjotHI/x5Qv0X1jEYeNAHUJtRgY
L9yVKHjgo65z46HkFLKLaY55340HczS/Yo4rQnxER8j+dgPa9IM0vvVRikO0+NZqeCz8m4wTbvqj
xc21juEqlAZ5OXE5MbwkJ31Qw3ZGkbaKmsVITWGVzKjhoinU5nSVKNFTg10piox3tgf4qyTnaidx
kF6bCQoPtYKRPKvfeMDgp2XNPvY9izqyTwJIWVGI6Y0D+7DNCJr5HI5O0NXSBRhRnDM4DCo0NlAS
0NPl90Xt+5cwO8uYQ4XvoFjbg00ccjFe0PAf0sperAMwvtC3l3slmoo2tT4/OZF2nnAFfRiGzPeq
MLn/UfWdQ8thdR/Ny2iSPIHOtq/TAupGMRd/jFUn8QjY+SmXDPZzAfFgPBvpzJEeoX7oJSEo8Yx5
wxWV/27RFEahJVkk6ZrY1akVkrNmb6dcTu++b0EzxaLke1iGiKj9QNL3O58nB3q11t8PcH4o0j+0
Za0+lGfKjY/a7YRVekSOPdNoT3/7bNw+aATlx8bPYLWxyvTy2Dvb/NcswZyahooq7/C3yHM2d78Q
NT4SBGC9q6l4nBXvEFm9ZOfHW9Dm30AdKZEkynLfIES4TBVXZEvjcmVSSb5EBckiesQIkTakBZRS
ue8JrrHYKT7a5VCwiTRDhIGzZ5Qf5NrkuvEHnZN1F4Mxc4FPcf6/xlqeU/Kv9mxto32pYtaZGh5v
ZIAbOST9c1i3x9Qs9sigWVTnyD+itH9zc7s6+LEGI3F5P38m1NOclDhLQ4Wb2XDogyGwu/13okxs
+GpKh3xZTXfSoSZWzhtIK0e36YxLS3/rcvsKERC5KAndBIiSndehGorhoQ3aY4IQ/NMMoY3lsjmV
YsgPGRPENkKKvnIFrox4kgcMN9lXR9MJti5aINjIMPE0in5FK6gea9+VkslaEc25XFYj429gt1wP
Uc3qsCKcFXrN3oi5s2beZR5rbJAOEiWsGVh7BmhOIXBPq+Z0DnOOlZrkO0+FOxxqrBdG/dmH5BWi
1Qe8nH81aMI3YQIXTNcjf9spUtRqmXd7Ov56iv4z03/XTWicE9jk2OawEFInXsfVIUsBZmie62y9
jGVnJoYfJFrj0dLoQvkYsbZZx2BdVS0c1/SOVXS00ghWCZgDDr7snow5uTZxmmxTA5+N2WskiJbm
tA8ZXlWk/TYlx8EDSn9B3g8or6rMC14VWne5HE+D/6rxBzSSwcn5NCHfDdeEjG+EGeN0du3PtlTV
Xd2nZ2aDnZE+984AQNPvgHWZSOBE0ezmkXhDelXo3WVcXzUVOAjSRVq3T8pD+iXSawnAakt5orm3
FiHywEq203kXMyERrdOn5BQWHut94uU+KTFSTAMG5TeVOHuys85TB8zQN+uL0ZBbZk5O9hANznNp
at6JfeIPKgKoy1iT123cezsXID4yYi4uAsJsanZu6GhnvMpBOiVXqeNDBM6Z4J7E+eB2+oyJf2Th
bebtgZYZG/mu+Anz6gtKGaQJDchxM3EUF+X3OpkJaIyylqyupUGKW+XSGXr3WDn1OwQIuIe0uc7k
gx0wECOR9ctpaywHZ8GfPg2G8Zrppf+JJlpBua7LS4as7N53H9g1s7RvpfMRd0Ag7L622FhbL0Bc
NrqD0hP0GOdeLYge29giDms/IwRYGI1K1pBWDNJnJsogS9SdQ7w4s61rtmlAeWpk5sAIN+fwpevo
0SiPnoSOlEq6uKIFFk4h8ZBjrlgqsaUXmW+aldKjlmG1lSx+3zQTaZDlQt0a7Beji1BSLgv9Oq62
uTeISxzmGfJJ+8T1B37BfAHoQhlbcVtbFsUVGtCKBYweOZt68rAUEI5EwXLZ4rssdbT6V9IZJ9LZ
xV6VOpZAssMTa8ShnPy6DbWZwa/nxrwULsm1cOorYITpaCYsg23ZX8M+I7ZdwDrAywX2uDOibcn5
8XudvWtN2UD0zR6kQXTMkBqi+6M/3RO1sy/ohy/xWuFat9jhDIL9vhfpTyKGCdN0L05OiYbVESRB
jw1FulwDnLul/KH9aBU4NsLaralKqQplmFt1NiwIY5l4QTGhHdbfNBEyQ5SocioHyahB5vO6Nf03
R6g3Ox/2mjO8srohXHLuT1MfPQpH/YoF2c4O06tqWa73KmGZWoAMqVh3Etsn4Nq5j7bJSae7BLUC
tUAFpvGAKDKhBdq2x7jPULmb4HYH+8nE+qlAYR5avTiHRACwoKc5RJ7Nh+bXD4Zi0SSXY+znfnpt
yq5/TLPmJQ456UJjLDaT2APuXG8KO3xOCCTa6oudD/sZdor+zjJoEgnUrTTDj62Bm7JZ9Ate+MvL
aFHnBDh+AAk9tZ1uPfuV753HkUXd0ECQXCZspSH1alrxHvnscKTQgW+Mkqm0q0buIXKkvJxwQm0B
4jR6Qa6TL6xt0fTtIUtIB5MuiF5nNl5jMjymidtAV5KadEucWm0sLLl1Z4fIhHuGMoZ/ioy58ZQm
c/VIHef3CIHuwJTUrZrRaj58PCqUROpNajAlJGkHiMMuCOKQFTubEOcg6YURk4QcG4LiyGUP5pRW
ejJ9dzknadJwQSfgl+ewftBa1g10JH+53nNM9uvbPNpPTQQUzC2Ka1Ql0b7Db/mBPhooAS6rfsTi
OJbiGQyIWN9+cmIw0sdtOFCQuC2sUCNQiqs14KRYFd5b+WqPQ/WK0nOXqvmjbTm4FZAu1BpfYpkJ
R4A8+LE77m/qBFzBpxCxLQ0Ia225lncQI0nfDN0aIhIoRrr+PpklO88p07fVAl4L89B4V/9M8237
VMRCsCdjKExJXam5BWNsJR8i6e5RC5VP2ViqS+/MhHg3Ix8oYjga6JORKpWhEBzCu9vPJwawIG2q
nEPbuZdyqp70aCSU03ZZ4hdaoOyLQfDoh44HhqAAliye0EwYqujNHZTwWMkGKSkFoOp9jKL5qRSq
+tAzhkXiZ7g4TK36KDmbnDU0qKiZdmB8mRDVYB7dmewddKfIykemdb3o7xIr/tYHR90nqVM/MEe9
D/UUEj87advJcBF+ZJH2XkdiN1HNXWdN2O7NSdwV7MbQKNXDTlSjoMCsq/dsmHCjti41rBn8Obe6
dtEjSrf+9AmHImRnCJ0uZFlq8Z99FKVOvWp0XwSKnoDMt3qt53HykbXVV+STA1kqL6CeNzwZ8XB/
u6NG3aCxpQjsjPsqf8+0n39ejmp9LwS11XrA8pexwu7DLN5brf9BEJ5Dyd7vrpKyFKFCofPhiDhb
G3PeX7JuDB+NJrlHR5FmLYj0kl3uJIaJvTufj9sH1Hqn4rccZA5dbPtDqu4bTnLP+lR/SCJjphWd
Dg+thiqZKraPmuS90ht6XFqM1gjj31OSzk91qF8ruEpT9UgG13Socxa7nTU89TSb91wukmSGedeW
1EBKOUcE87L4R0jlv/dvWe20L9HY7DngCCecGO1InZLjMkkm4cSLVjOq1us4P6K1jh5kTD+zieb0
aub6xxhVdBxaGjCpRRfQb2J2HANjM1bvsUUfTFnqtSHzx6MLji9o5AynSM4mZ3KQSHs0Hmy6JLcH
2dGy+k+v3b779xu3n/v72t+n//W12zfi/32j29P/9NrfP/Vf3+32a///z/2nv/xfX7v9qb/v9vfP
//+v/f0Et9+4/fC/vYZTiNJhr0hJBTlLknMxMSyn2skxKGhoCejLdi7jzRyVMqDWRAB1jpdf7/0x
yGsRYSJZvgTJtHw5SxlgnsJqExcHtfzK//mZ//Pl7VtRjXnTDckzvf1ebbg+g/Ze0dA+6xaW46nQ
UeUN4PNQlqCaNOOXwTApwCzVD1pwC2cwwjQ9TmVwew1TfRncnnozQX49vA0SEhDpzno0Bd7Azl5J
PdxSElWBcuqfUiLHsKwu3AEA+03AN1G+HtjHqXarM7XlFTAeSvuR+SeRLfTWcKYyY1BajbVcAiAR
14lAQCOrsJQ5c1CjzbdHlxtUO44uXDYSmjlyk820mb53owMETljUT9r0Mk+ZeRj85JG4mXqtJhC8
QxN/hdYvUsEwUM9AH007JlhjPveADTadAaws7JytGlSLJ2NAlF1tRYf8o1zenPPl4BVahAVsuliJ
OECo/A0mxXyDkrIjKw0YbwhHcdSY1+kJ6lt20h92Qs3H8vFR2R22SNAhVqP1w2pdyXIGxDyJJZz7
bNRKbfMwfDnU4Ou2IcAeakjNXs79Bcy6CSY0+e7IQAip4hfN70Fhf6CeJE5ND8p/tiOINOmFpByJ
Yjxc9KRsKdyhOPSp/s5wqAdeo2PLjzXWfTNpRSN7i6RrNllbs+AOT4NVEyseed9Ir7apUP6BaTRw
xWBvXPoUGRtEsKlLKXI+ADF9HGoL7Q2HUeccOQPWTbqTFNhHQIoQ/jbE3kn8IJq9TnrnHmjbGU1a
uy2zPkVQh65wrCNkP1TwFK1vOqkgekateaqgFq1DnwqtnTgXVoAjqlV3P0qMC7ob72OdiJQ8cp/n
3GN7YaENollKZZeN4FKDQOHTtD+4jK8EjkaH2LEOhq4eAZmAaRiQUMV5fFWuYa8aL/nMm4ngWCTq
m9tV2/e9ChIdxRBQU2TCwBp2djl8cXEhzXb4JYMGv96T8NAmKUQjj41ZWTlHewaRHWWKFJ8CWWeY
ttYu7BbgEJ/wYrJqZ7fDAbZB7K+tzmhJM+l2JqKOYztuYAZjt7WxCQs3iSlW2lGQGOPWove88Si2
sVPAT8hPP1E9QW1Dp4dvKsIKhmw/p9GXH2ogOCTRy5mb+xQU9E9FmIZudO4pWe5gj0bpuk4WGotn
rERannWfaO+0oM4cxdywt/8/bgWbjdvzvF80vZKCHoSWDqjz1os+MZ9xzIXbbVuTLABoEk/aQAyI
cP80DVJyHTt9pzy5hhDDHTdzKtlN2BvVUHPrGyzcTKriNLUgIUb/kNXGN25BZzOacXLkgjh2NTWf
kL1ya1GZs0SvbedB3anKP4YOgOi8Qxjo53rH0Ff2AVuZvcWd4dDo2TixsIKWnNYtjFZFQVXvaKAt
Bx25c8BHs3ZVXP54juwDrCPNyoYosJOUUpBSkRkl5teoAi7d6tXZ1ks0Chn4eLYPGziIPTdaWzNK
Lt07941y31OF+ZzSIudDW/r41qhvDDHqdFiXBLaZNiGzLF30XnY2dcAJiRNIhzbBKYQO7xNxbXUQ
uhZQDTHrrmWuXvSSCgp7HDobvAFnaptb4RUDyrhUBVbhSEgP6Was/ScJi3sVzjReHFIOb0P8bdif
DNJUQGln7KBacDsDuLKzwYATsZHZpJFpo5vP0kA4yX0lAOYiYW1YyHItWAgdI0+zkDk3J4CbCDFa
mC6hFmVBWoSPfU0HnDUjOXP1dDYApB2oc73LvCGqdKRFZP2ypxRZgU0tQero6PKMXnos0tdpwlyX
LMkIDjf27E3DmprBtoRSs8KYYOBt79+mmmSgFBa8pRZR0SciZZAGLaMsiJa3uoBGT30rO4qhP9+m
xdtDVlqLmin8Z9J0nXkEHcDU+Pcnbl+59fS7MpIvUXEnm3Qfg3DCiKu5IIJuT3s23MHtq9yTflCp
2tmjCn/xRV/QaxYhZGzzTob2h95IdbDVwXSLkr0USFBZcejIiCLnocWrx81uv2j69KuVYKsmV/sd
x962SMVd2GRPkQYeiLgTUImMlI2vcw0lT+jAfD4Io1lKTyIRTMR65B3snMu5tcWDp+LXuYvpFFl+
FwzLw6RjJNd0lKiKP5RhhugrB6arLlmn6s9l3KRrHI7zVpjSQbFWPkeW9uYW/TcVqZfakFv6wtHJ
B1t+9rL1PIw/SxNrb4fVm2ejhINyvJvl9KtYKCBtaznbBnxtg18TVQ2Li4yS7VQqChMETq0S695O
XWjspnkylwmnFiNb0xQ+RZW04MKpNRrotEkyWIVRn2wHr1j5wN5jjO/IyTHqdpTYdiM69iwpn+lR
Y2jXavDofVgHfaWAP4XdRjdzJ5iWhwJJ5mq0i3Q7m0TcKK+IdrCbZWmQXud2Gls8i6RuSq2krxlr
w4jGoBmg2DlkwJG3SDOzb7LAcecsKLQ6PTq5dWpUfxnh0NF+IgwrpP8XsJJHEpKQomKpy1S2f5rF
PXr7K4OkJlL7z7cnAjHYemRFdaBbek07ph+39eEV+E91BtTBWajwNHLrNO6CZLLaYHHJB6OyrZPt
QHNZjrM5pRNlfR1PFShUN8e+BlYaiEJWHxuqp3Mc1dvC0CD7/Z6xj59HX6+DFkkLfStjoyUUrurl
vpKGeDY6CCXCT85ESfiCTcNU0GRr0YkF6fLWgIKxfEnzuSG0aarsCGUPKwx9Xs5+ShYx6KF55U/q
MZ0jsTWtCrYeH34p4PZVEtye3B6GLus35CliCcUGdyja5GEkv52Sme+uU0Lt/xmdR7ohjQ6KznSJ
/ONyjBnZMb0f+JTjqluOK/axZbSKCJXkbN8mr0lqRUBsTRmIzO3QueWYitqanJ3Z3KOBbI6RGx4g
QQMZdfx5QyEKmvcUn5rUGoJqeTDL5ozdWz809JfwRrVMQCxesM98t+06LxDfUf9C9jHBIvNT8RUP
PunMcGdZkJIORZWb3f6C638aZyZev0KpoGb/qNDkB0rBhjGQItCSV5tsltlpiINMTnTlJnZvbNDw
u6JAE/ZnDFna1vQ/jin26BDYz9qMfiydIbfrSdCN/cVUrFMgu2zqBcKUF5CvUOoNGS6FqLoTDkj2
OOm/Y5YjFtRYxIERmRrLdsGfIlyGOSwTPSweC1NRMLP5R9JlV9no+3rWXgveMPj74MNyCEzWniQk
hY9WAimcFQUW6RBeveiHCtBu7hzJxcZNX1/qRDtN2UClGI8vJgKAM6n20imNRVvYnFRni20xy8e2
SNDD1V4Q9+KeXMFPqZHh2XSEVQzpCbEsnTvnrsAIfWBm1oNhWVSNxWuKRHWdQzhh08CEf7u6E9dj
mYIx+oCgNgBAQyc+/651PMUQPjw7FDT7xJct7XxvRvCF/KE7+sm8iVDWrhE6sCC3wyN9CgOkof99
+6PQZuvg9tVtZv/72u2pabKVyFznn59Vyz12+4m/v/Bvv18vl2e1M2Mo9b6Rv5fSqfZNXE07TU+M
96bU3yw4ow/emDcPc+283l4WvdB3tQANcXs6efkDbsQKgVVW3xd99n17Ga89YA7WcnvwHe3B8zl6
/dIBjZxOXtG1YxS2MCTahSWvt2/8/W7vnVXUicvtR2FcsOdhkWcfYiP+/PtTTkcKYS3cazJV5nXC
+7nutZYC/PLUUD32K88ZN2UaGtemaMurAQx+eQJ+xLzevro9aFioUlSTYLAnuNNolKjRoA0uras5
TP96GGicH5wYjQ02z7kd++vtB24PVGasawdMctOkYETKHmtOLDwoB6PrXPE4vLTe+J5GJMP4XyMG
sFOSlTCW0ZzZmfni6zhA9FZcCpvdDg7S1797+FvxAT0fS9oexKbD1m3V9CidywSDRgL60Ozd7oxJ
nx5tAaCuX/485pv2NBjoYv/5yhoQQs7Eit7e3KUfBP1nV+aPxAEA0G5rf+N1ujrdHiSTGFH1QDP9
xvdPixKBfbK+77E00RNndTUjPovKJEBECWLOiskLKG+PmYm+to/d5kQU2TYD6Hdol2e3l7ySdteA
UlvrHZtQsU9r8UOY7lifYIexkfXbB1+aLyygg9hAgFs0BU605avbQ2t12UlJkJ/zsR4oCZd1Szzr
IkL1CtD2iHgM0ksHpo/IVO4JGNMMIHd8HTv7D7vGGINx+UcZbFrJqB5Zn4rhlFEG3yam+X57ifKU
h4Ock1OgotjnEO9PaijcDfAhuCvLU5d1NULYAuQPLp4lT5HiU6gS/RD1am9PPTZbhMHdULebmPoe
YjsgCg1rDSYVsFKxs8TELb/E4IDfnhPRksJjZaO9+a9FnLlx3gs65lu16LjNoSHU9naNRJV9sbWW
LhK4lW1KNC9nQucKgbKdEJzksPoVbsz+YJxy3ndx4FllWZ8Sj/g601Lbomzoqi/H458j4LzUPeDT
yJrzHc2vl7GGcnR7cLVQ7SH84HDEf1akCEXxVb7cTsDtgXzXfpcV+mtox0cbDjAy5Jb9bdxw4R26
2b44Kk8PSFqziqfDQ84iEJGo9Rap8RUUare7HU0W/NXpdrCheZK7U+Uecmkj3JLLCL3eeg89TKAq
wxLCJWxb+6oLGdoHHP1LYfBvZawZ8gYMiPEWOv5PXlFVFD6a7BYIxYmEs42yqM6oKPw2suL59tZ0
oMUx0/b/fI6l8Ke3eTevDX8cDgUyrH+rlXU9BW2q54CjjCo+69+9qeZFTD+AkbCtnaNpwVwRFJHC
7yyEccwWbw7LUeBacfJGJ7463V7ql69ABdea9Wzl2FDCzP6AmIJ2MEvLeDczKtzGggF3C/675R/1
U8AfNHCsI7csUA09WvvQRtnZ0RhJPEiTMqrFOlRGeZ3w1V8to8c5PRfu1mwTpHeNDSoe2RnFCWVp
371F/T2xUK7aqYn0P60PFsTkH/aeeHz6wG2d6D3V+5cw9t0vzPh/spHML39mIY6Rk5nDnEB0zXAC
0549lIYmaFLTtawIxMHsmfheoDepec0UC/xp2VJwX219F2iZEab/ehj76VdOJxxSEhRU2XngxKYI
+oBmf0VT+OzZMEbCScXnWOeQizz8kNQvCJvqQ6p6H50/OEf0jPs4DZNDXUZwx8ZessVleD1FrGRW
XchOgLYw2mmSW5Lhh8IJLZlwKVQ84751uL9nQB0TYGf6kWSwQTnKaDSxsD4YJu5+atJf1YAJ2J0W
27wC7zFD0QyLHgtIRbogY29LmQqnVp4M+0gW8jiF7X3NKdgNOGbWrg5ox49mJNuzfzIzEzgeeTy+
7ZMUQ9F9XREksU6yHuwHtDvWl6cWqMWRnT+/u0wYi083rPkjYX5Ju9zYC4Sx19b1No6tmdc4c4cr
Y8ZOCgP05zgAg0Mc8VSD5KOiUXsr+BQW3YcZ2ycKcu8nJ+5bjMXvLhqh9KQW+9Ga6asYEz47oG2k
qxklQEI3UuuzGBFosqQlWM0EWTyeLG1EpRF+C1riWyRBDsaSjmjyztujxYxPKnuXBXpMMt3g8vWK
ZX9Xf0WeWsIBH3odMhCLpzc0hGo/kdq3K5WvGHMv4KxTusfDne79wqJlkaa6KrQF80LlbJNAMyeR
T98O+Po2cPihOGUEGSaf7GcQclskjnC34HIDj1d3kFFiohB60b6PxtIcmSsD2yHRCw6mlnym1zC4
oWQu3cmOO0sZ9V1r63v2dXcaARUIPpbiiOLynOIfKYg6GJtPgHmMiPQ75RzvhN6TviDrKPAW7pKD
0dh042Mp5hNZUz6yoJRIq4Kw1oSs1TRJz1QdGUvj4RHXJVGSHgD1EjexGKwT/qZpl4NVKzQ2bMKe
7oA3k6khraDuFLKmwn91W0OeNd855kMHfWSE+dH4yModW6RbiaWlVrgAG9d6Rhj0Tkn7IWscYx+5
M2FxFiy/SNiQEimsNx7RKmHNTaEBYSRmlsjFlAQUTbwyBSA2zymgzhoEkIIVBQUCFg/DvWUWBMcg
qQ6Nwj/XY3kafTrEMvPObRc/DVRX2Tcj8Ysy7ZxlDA9sP6bL6A6QY4jOBu6YUhIDE7EbEv/Qme1D
36NH03rMOtI4xugYYOuSQ9cuBK58Gg66H5/pDHWnLIPNpIlrroMu7hB9fFWR/2VZoryviZ7s0w75
VDGc/c4i5oQ8qIuLfGJjIEfFS+kSKY69wmv6Py18mFXphh4UOJT3I/niO6NLPsd5cNH/2mWQZXF9
6GsqoCqi1KMXP3NWuxQwTYrVy8dIAhnGv8mShGhhIAqHnQDcro5eSI0IEDWaAEwi9CBVRq6QNYZ0
8kHYcpvX7FvJisaN068W6tEeUHmxlmFTA+kNjZVB/AruDDqMGcoV/omdwQaV/7ghise7FrQpCewp
vdM04p8t3BwRKXhjcp2JOCsD9prxwa6Mz8lgiITTG230Tn/putE4eEXGTpJUTBr6YCe7re0xuZcj
y8zS89j0VRRvYNs4RaLjkijrtTfaB6tzHuUgf9mZA43SBNRWUNmY6vQQjfCxM9Rs6GTLbp+X12YQ
cuVnTniJ73oOu1NqDy6AZ25apEIIPCjFqHzX0fIYJYW0cdjxbfJWgYSWxqzj3/O6fZrGxA1hZvPk
L68CRUF/wV9swaeGGuuqxz2BOjfDV0jkbhE2F4KjTVAtQ771fPlWQHs34PSgFjIg0ZqkqzeOvCPb
pL1jlsos4dOC4NN1ZVauLVoJu0zh7vAS7cPWnekwGfMP5wL3Xotd36CZveJvMuAtPPAGNd42blNj
J4f25Bbt3qd/dqTwR6veGODADPidE39h2ciDZlBDM3Av7TOCkhy818i2gdHG6oRkClWAO9OAgl1W
s3hyNWtcZXKJarIzIsCV+5An9ePkeK9ouFsimxd4e0XbK4VwjUx8TklOa9BNY1N8xYBw6dNl538v
GzZRFH9f/aj8QoKTbbSFhElp3MdBvvSvfzntQvmiUIzq7VP0dbzTcBdzbKH3Sovj0icNFMPG3wMZ
by6FXhxG3dqVg41Qj2xPDC8LRsrSL9YYP2v6XetgfrUy2M9TBHRgRu/NyAbAj30FZ5A4BvT04Gv7
robAjGIWnPSSO4kE6D4E95tJv7yOhdxRjleM9LO+HszXCDMKs/fwHaO3ppyh6IXjC2zm34kE4+rO
/Ys2O/FVyObCtvRdC2kfOZaFm9Ywz0ChEK9FUHh9rb/D5I/pm6o0oFAWcgX5vzKOprXQhhe9h7wb
AkfJNfFNFete+ibykRJCwlCvw1wM5xLk/luPJi/K/Qs5kvJNGs5z37zFKNLWI75frGrVx4jWiTZ2
fohMqHqhQHqMOpPA0h5xNQ0YLJWlc6mVTHde2R4Ny7pQDSGYy0N5O1XaxSRaqiqcb312MBmB9kOZ
Mh6Gcbxr0H7I7mc2e2Nr9NluAjHRLQITqdhy1I4WACX7jTCyPKpkOAG3fBVO8+ZW6q45TtJ+LiKP
2yJPBEZ3E71UgZ0nGf44blScIs/7oRQaDd07UzgSIBd9eBFrbDKNBynTe5eLetXrw1cKSHFVp+Nm
cLI7tgEumq8ejazeNDtQnndNq0NKhreBsFujWYUuvx5N/GXahdj5k6AmKqxOrUSr8i1m5MyJ74vG
ug9zxGtYXQbIDRjfjXPG8U/0ONvipnpCEIcbY+RytJ6MxjAubutBj3ST6dBH9EBrkM8DiT2j0Iu1
ialtZLMDGHPch7Vzl8j6CyPfc8gVSDlGnVSq/TT+eanUnVVm7aGrbsfs1Z3Y32LODIR7UqV/aNRP
K7M7iy3uyu3Vr06r9g76hIlM2qEX4I4mHNN1DSmsL4hso6HmwxtEZgw6eyj/JAV3KEnRyCZ+UWoa
8uE+oz0rZP/tt261oTybrmr0g73fQAS3x63T1d3D7UHv7xthpNuUKOXYTMWhLYlij6lCTXidD6qP
/UdHtx7R0HecGPK6RzaH1IKv6OXtAHnynuCCFOeXfp7Ddg7aPvuT9jMiKToeHTHFQFEqmKBO+msq
mdV0y27PTskuBxMuwRuVDfTIo8PWNtRXTTlsLWx4/0Pdme3IjWVZ9lcCem5Gcbq8ZKEygTYjbXQz
n93l/kL4yHme+fW9GBldqVCqparupwYSgRTkcpqRl3c4Z++14RRSLyuqBwZc/GDg/45sgNIxtbAZ
4fJ6FD6WUyBzIf2H1ShRvlmm8jVHewgdR41RRbK81LrQQZOrpUdiPaVvX3XbwRk92aaPdB0Hz5Lh
YwgwrzefLCMiGDWS2qUhWwE8kfTLvm7KLU+PwoAFfxPhKhpZA0Bi7UrZ7+jP+/e1Kb3OgslHZP07
81nh6Rr4E6hrSMwAkG3GeIKWQBZvFIy3dUiHtGhN3+1HI7mqmsDeS/zO6kBmBnbtXeA4Mfwfwo3N
HHSPUVLda+lrukLDOZKGyCRaoV/Q6wV3tex3oGOpXggsgCiBoI63pRXE66wlzzKZXQ24FGUWckyS
lu+/SCRtpQuPln7fOUI7OIFhADurT2aIc2Hoo96D/nzRDdOV4+NqZqtpr1XIIzlt700/A12YsR9W
FpmtY0cJN4mTWwhbce3c+Pp+agw4MT4OwsaRwq0qlOl0w3sLBSZbBbcNeKUAPipauleCZcXTYM4T
YrKtsuAjU8dpbZMLB8UbSaZmMI01C64yD18VE2+5bKjfRuxIIRom5Cl7BEhczuSTDK3KxqWK30nF
TQ62Vb4QGIdDoWYIyQtaoPQau+JNVjqeeNkAiDadDIWnRCIG4rgdsJXZ2ocwaLNoHTEbJQWBVVI6
ck/6D8eUrL+qupe6gQho22ykgVPCP/vaCW32/vFOgkJGuOEwpg9BkV9aLSKKLMMB99SbYk8COCHD
rCYrWi3XmZkcIEQ8oj436Q6yT6kHk+8LTjJQqiVhFyBaSt2ZTDZtMczyr0HOk5Hsc7qqZQ6OBKQj
gjMoxlDWdhhkPGXJtqxoEOv1xeg3yWXP2d8sM9cma3ddsjmwYpO5SuXFydPmAnhWyaPvPg2wSTCC
n+LQ5zhDCmRjEcKojAGaxJpowF6NH2yAk16QXnep9U7ibcJD5PxV0aEuqRNB8cAkOvf6vgbt3RF1
gNIv8jfgHj8q07ntunnY+D7R5otTEdyDhuDARc1y0eZgz9rYWrfIWjayQbNbt1QLIgtu9Vjvs77r
1yO9LiCMfOE5eKTqv/jdgydsBTFtr+Z+UseLTAQ8mbLDUppWbJymA8WLmzCHURbN0jM7mvdJ/2ZW
0Z2mjY9G0BCtEK4Hc/iMjVzx/AeVw1KHczvv8P3YJkzwaNpo6StMtINPddeb2aZB8ECrHU2gMVL0
2yw96iuWuecmKneyeeVEJE4+nux4Sj5mjUW1HEKE4OphLAa6HWy3yE7ZhBruGYmMXdiIyDGUbDI/
/wyGCC57ZNVrf2KSp3JCF6bi+hiYxkQHhTxQ8AnOXoScR8baQQvYhuU0peC9fOAWPAdBejby8AJf
lILq3QAlqzyCksYdMAfE8dLksoRgXeweswT4QIWIDruUvYGtd5tlneIC0KEKk1K3zqksa9Gh1Gq6
ygOt30UknZMc65g2koEEF6/Qa2ddgGpj2cj3nKwNJXnkgAMJKyXIWefXTeXjEOqcAFMWKjVYuA39
fVUjSIjD13TgI+Lgu2uZqYdYPowD0mo1Ab9vIQQlpWg71WF9xm6VrSFKk7YbGhn2unGRDkKookCt
ccAkGmkxz1aFvbPTUzVW9yKEAJFp4zarmy0T/tWkF6Tf+dYF23K5GoXDTojeoBzEswOvesCBhKTH
uaCM8iqsyvLmsdntoja/9GsMq0J3znEKKrOMwici3req6D9wZ32WUfQUlTUJi6Oy6tOrnvO8QQKo
K8ocxJDpvxROOJFAhoogidiWx9TZeF1n7ZmMms9pmhpWRxhG/WRCzNM3JdF+kHHfDWVYEkJBtNOS
Otji06TQsBIq+/xlDJgsuOrCjpuc1kMT/2b1BdzByfiaDjix+xl5WZr2xygsK1dnM2/m4Y4GM/5R
n0h6Jcu8zozpmYLXbCRTbWchVoFpu4q4C+VsumJGhjCpwWksq/fBiMCGQEpJU32LXsxLzPY2tcrJ
5aQT2GQ6llP3wrJ0L1qUuwObM7wVyhIsQhgvahfjHa3PfZj5GyKu+NemzcaCcxNJ6AX4ZO6sqohz
6FUW7hkbp9RayvZezbJ3lFycEtvsYcL7oDdNuCLk5q5x1JrtQ4HWOmZdH3Mi6owu/ljoUs48Lhnk
XXlh+OVqog5TqxWkr5reYQh3IHDAt9gxQw0S0Str8mYK2mY/Cb3dqGW5zSN0KiZu+qDTALoVOA5A
DKCgT2rE6y1iczshBNXWsKKRjsoHWvC5fVNDATsanYmBBP3sqtfG8EA+8ogKoWbq6odtUId7q4sp
LOJVuTatg2Io85sfj18VkTyHbaPsLWtoHqApL/lMTuOSOsl+B6SM2rbLCLXXiVSanTGEDUeLTt1U
ug/eSjWCjSgr8vK+FrK8INbjgIIaaYFhc9IZFUQ1/mmgBu6hwdtP/cR5xbEf4wrhcoETtTFaZFr6
Zyii+9kyT0h8aEKDwrP0iOAPTttdON1Pdfc+x9l9zi5imWtfS8GAMfrqqMzaWZIuBZpsY1vEj/bA
Ge2igqpsyHMaz+jgrJozkNRdWxo09vvyVeMkWSyU0mB81Oi3btgY2Yxw0Dq4gkSFeCFwUB853UZv
KS7783wQHHKA4wv2YtpTpGcgUsnXbMuTUcXKRhuqTZdRymb9XBFXvySdL8b3jpKajkKo090B5Ixr
aeG1KfGUjCPrvt7vB5o/VAkcnPJWwTuo3GrGR5Y0yborgZSFLM5FwnGBhniIEEh9Q9pzM5pw8dUJ
IyXUC8tOX5y0ro8FHB2eVvLeDeGIGjK+H6ci2ZmOuIYuZHulZRDP0Gk4asB955u5qFIiNAC1D0jh
qEGou15WhhciqyP5Gcm8v52z4KJKiQ4qiBcZ1OgMUo5BZENBZFoG/dwxykS1CKXyp7G2CMIhQKyw
IzwHhYxcyGzGGt6J7wZGdJ4HjaoA6YyTrr7bjsGXKOyHqgKEwUmfROpUeSMeC/qVwhOph+qNVHO+
NkLVXkmfmhLKXRy80UBjTogJhvFrnEdgRkB1ffYZdbV8egAj6+opJ+84JzQZhdC9ttRStIXsCdh+
d5qL4pE8eNwK0VPVSzACseJRljmo1ogeRrOfs5Q3G23alVrLO51OrBDvUFO4OJo1KEpXTWZ3QEWY
DexiO1vUyVnPkNrrOaVHEIcBMe4bKetda4L2TSAr0k5t4hZXTTYdo7LZ96EOjV6y9VbYf6z8LLwz
RoihBKvdUCqkBMXeJh6lIF6hlqsqI36VoqYSU6+czGWLEq70ylJXZV2CZfH9C5FiOCLAgvXdpG4b
OihEBnbOs6WsEY8dqzI9j9hIzxbuGbhMt/oQPNd0XTZD5YDuzy+1kK42jCDUuRYvSNK/JrSr10CN
dDIwrlT8E4oPqh2+GIWVy6JBTzH4sGgdG5IHlKgm7J3t1FXQMVXAjcROtLJbkDZEORTFqY0o8tT9
Vsvw9c8pmjedNK2A4wJF6pt6qraKw6RT5F991QwOMSquaMlFoM51hbD3VRwzVSd4MxpfQWN9UBtz
JusVi1btkXJH0blXCA2I5Q1yq8OAfHRVl8U9FQIAEPLUsRBWMAe2+G5ouCnThdP3G9/QVM+6d4L2
Ee3CQ6PAUDXYGBRkKhFMp74KwO9no052Gf700ic4nu02Kv9NXyOmkDjWRaw+tJtW87v10KGSaEAf
LOvuqmnDe0m2Qaiq0SFkh52obt1yIwf9EslSRBB5fNTPjgpQrVJwcubZOeqRK3PWRXNUzUc0Ol5A
jX8bh6hC6afj3r7KlLjZDr3+rBLM3AY1qXUlNE81st5y4dOedt7VEuWWFAV83cK6hSjo0xjapX1x
10TWcxHbEVsoXKlhxgEALeFrJk8UYU5gHqKXEtFfb8QuPBGUqf20kQqzkk2FYyGXdnWeQH8cpj0B
LreUISlpmMmHpBNCEUAxPDN8Cmbyi7pI5xAX+RdUOSbqmYl/8pHdtbI90vJdfMcShmtbPBgFhdw8
ZvM7SvYjBodkM5zfByqXGQEuhh1sTAOLLVXBAzgUAYoS0INlFyZxPT0K3MZkv5ADs2k4Zayczsig
yFOn0zF9MXqZ14PQJCfTNQb7I8G3JdT+JiingkKf9jnEyll3cGSXBWmnxYdeScCdQrloncUbCO5c
ETHMjzG8DQR7rcGZH3tiY2ozvwM70Li+X2fHUhPwcw3wOh3x2nuJjdtOH5OguxmVHJR37tzQdr20
kHOsYR7EHqCNj6KhEDyPOVtRm9CdSS5JQKnnWBDiMfKrk995g6QGIFUsnHGF7ScaqMk/wkx5aHqg
N3iLzyyyPT59Yo+6XvOKetoNJQyvkkDNXVA5V50mnjG1RKfMb97kOH82vn1ryvHSRp1Yzw+x3vZs
sfrrKOLFQNlyaCLq+VWjHzXlMJbiAhTfq9mwwxe8Rp3ztaPaxC6Kc+9CS+47bdXzWOgn7ic67Wyh
2QhGLfurzOON29mifSk5gPIicLgJbTjLM+g84ZSe3baXDcFMvbwLSLxct8T8mSWFmBzhkjtY7Uda
xwkLTnNTj/ZVHRAy15Yt/GxzC9kGeaCW32aF3AFO1zUDbxBrpV4F1CSABfoWgDatwBBIkBIGMLLr
qSKMiflMeOg6D2SOp9Vg2dfz6ynpA7dRb8i5qGf5SCTs65z0V6znpwCPr0dODcS6vt8nXXkCfyTv
fSJvNWr8jj6dgVQ/pkosNtWAWgvK4IUujmb70Y0zqyuo33SBtprq4ugj0rDRjK3T6WDZjOquj4sX
4ODYGfryVEmfHYO27lq95MZdA+WjcelfjlBbV2Y1b5UG1A+E2hn5CSiSBAECZ9YHQ62vBfqBihSu
cmSGxwAYrHvmcajNvWugaSWQguqDVpmX8URAJD2WZqNq8EXLNBlQ0JZb21cVwFrOqcwJaFFBTUQ5
+SAjgQ0lTes2ah+r3trY5ORRGyakRKFokre9Gzs4m331cyiqGPclrSJ9ui38/inuEvPCTOnUp3TJ
DYXbmDLx+jXqOkvCRtKRu0IWd5h0o3UrDbYMgpGsDOWnDDWqx6arEB/pZSKRblu7KVIopE3aa10q
7OzKcm2Qo6zoKNca9SiGIFvRo7KN8pEmcL8yzYHFqmkv/YYMwyF71oxkV9nVTQmwWzoMrS4VwKdB
VWpY2ZEW8YIL2HaKZBxrw8GfSXuyr6UuSqg1w0xB9oW9iLLN2C4Jm4iLQPD6dOF4HKzmjlYW3onZ
oE0srBu70U4xGgdO9crsBY7xlHshtFKI/PqK+OGtA7cGdoJFimirHZIegrbs7yGWxduCAt7KYXK3
rTtzAv/fXzlJx3yYJShgyY0cUA5M7RUgCm2FQsan9grtmzLqxqSAQ+G1JIVWcfZYP1mYAviDQdDs
Yt+Ao0WAE4QojWkmIddKIcmQHq5z7Gv1Cuk5A2ps9I0fZGKC10liUzzpLT2dCFXX8h9LI/IhkM20
UafURk+aw/7yeTWhbNm2ixS2A1oYAJNPEAdQolZ4BoPLqrQJ2CmvRZ3TuGoI22t5DEozealIjuxz
6LoYeUBXXKc3ZWNQHyOjumor/5OgRMflIFatJ/CMqKRDbA43+LUWcphDLE2ETNZ23ngi71XbVDua
3wHYCZq6TtMcJrMaV+h1YN5lnHBIisT1Q1kSjPNwxFSUerRUBHJJMqn13o18dqx9ifq1a26FQVFR
mYGuh8kVsVYYQnpEhZUfkUxGezo1q2OfQ40N7eaDZwBLMMYr0okWSwnzfifbd9AYGyUzrvqc3SRN
RHke2v6oW+BUgz4j8it7GmYOoKSCKcRxdoBnTApXIozelHzI1wH2YrgON1M3ftVtnegRcp59pCk4
YTy7KW049bfcumuzQc6IeYkfr5MnY+rVY6BEO0e/ReowrFp/PNNim1b9pjUDyDQGKG6DPaNaUcNr
4wFycHnDJqRatbN1VXAuaE2ShTFobVQ/ApBeAaDjXCbYoXYH3qZ62868rqSSO9UDnXJnR4gv5ZhN
PTdXFiw5PZt3jujJHkN8tfKtxf025TTsyEXOcvPkU2/Wtcm4FKl+Cb9qHbE+uhWsZ0RHBcRsgF5F
/wSmmZvLsT7vsy2oqU9UF3dJQjfetmHx2ZMGJY+gVs7fuAqKgHJ2gwXTsIwNCznB5rrhUtozcG3K
FzrmNbgIBGOEcAIFA5gh0JWoSQA43//alOQKZHH9Wkz5B2kY5Zrwu1sxqT3eZAxzc9M5W70t7goV
B19pi6UxQrs1Jndbc6ZjFfiVq3YEpSRQjUTY3xIjmjF1cKov/SLZxMK5tIj5DBXp1RpdoC6q7/U6
fBN2MLpqT0hynsMWGsTXWa9tiGsQPULta26a19msxBCojF2SOBdKjJFjVLuYAmWxFU1pbmVT+S6v
Yh8+RA0qOxIfPk1mlbHMvvapT2QklcD8SoSnuUkfnRD5Gtl1LL4oBsr+A2fsmxKWmwhiT0lEZdyo
zxqqrzVaP6LwRHkXhwQwjz7nlz9S0ug1aAq97EQD+cKyVNLMq1hHaKJlrOegwKT/OQwczYeQ83eH
2Sjyp1d2HhQxJVNCYadoy1IGdEs7jvve7JMYFr9F5STuwcCP9JCdWi+uVM8pCUwLhuJrIJKXxV/h
GjBIWzgKa8kJ2mPdkh6lVY4q8ZhyCJ5pDcODkn620Qeqd5rF6Rcs5J1fUIkDar5P5KCutW4vw7eY
YQMFonIxMHS41YmH5A1EUxRUKNrxBbel/2yQKYdMwJNYlS7Hp4HAqamoxdZmdkJ8kcBI8h20s+Sk
EQUlz1l+jS4ECrAdP+nQZVABNcRURiRuCss6JFnnX1gGU8VAYbq0GgJY9GkDfvcGNI5ZgpBuUNe5
kXyTUnXWKspdZdSLvUTyBvO2TrYWk3UdD7cVoaZ1o10q6UTjxb6Oke14oVDIalTx7tkieV/mUwz3
kqQVGt6ZIy/1BGHRUO4NtWxY0dnu4xJKOY9A6YwIpCAIhsM2jS+uTBC0NjjbkgjUdWCDm5IWtKIe
b5tZnjIyYHlej1DmCjT3tYoeLhhX+KYMr6Jite2q6k1TnRMJIZSLHN7XwjfupzbcQ18RZIO0N03T
XRPBHCR4lHKpO1sEhs/0c10UvNFeqLClCHhvRT9clRnnEUlvmI4GwQ95hUNDmT+1kiq5ylnf03Ho
ZlO7HizeyDjur2uDZL5Wi1yfI7drK5MnJFuzUJa7QRmfTfR/UL8Y+jzf2oisTYjgyZfsqbOyNw4S
fAqLHiSslq3TFqAvSCKaYpwSicy1g/nYpPD0Qn9wGPEoJ8oaeGmfbp1JLekX0t8aySRcD5y7EaZU
JUfVakOKTbTLSmniImPVLsxAp9lUe6ZPEcA0SnPjGEaGti0+d3QUV6qjIl1oRv1cdOoRmPmlDxsw
qomRqgAgUxYM+H89mLE5JOtp7pnsek5VTVB/7UyCbEhCh9PZxJcyDnfakseSOy+AluuLJADWmQiC
2oIuPYXOPq7poMJ/T4/17NxpLSqsiQNNkqSfvfAp1upIV8z+Xgm6U5lKza398BNlbLKKkQrEzWVE
WtZcOvmasS9Wdo9YAgA/nESf8Owx2GH4Ury8Hb9Wlf7paBZTbJuvwwnkcRU+US22CFoiEd58ZkNF
lYjoyhq5UTpWx7ztdsrU7msdGFqt3MZV67tWnZxTosUQMXnkqW8xqlKe018GP7iD//wYyOCrn/sf
ufmiokpNlOEjMlAzTcFJFQLDQhkeM5BHqa6diyA69YNPExHBb9ohZdMiYZ6r0rmkaIRyhkiINk8n
L05sCguWglXDp/EwjzpbPdwjXVaIFfz3fglvZ6vQ1eGjsXDApuoWAeojtkbJiGjfkoHu1GBDUsui
7o5ANuznyvREM+S+9I35gpCCN3Xbm9zCim3QWZ3Cr2oZv/NtkbbPgbppfYZuTe70xtTFu877QZeR
OylBZmYZASrq1Nr4x4rHbKZ13XUXSWsP5z/+owXiA53ksNGVquRAne9yQ25SBiMC68g/Ksi9GmBI
a8pGYp05IGGvtCoG7ZuokUeyC4Ut4MJrQ6lhfoGrPiUpYjBgrLc6GeqNdmVPyYEJcNE1zfu65JXM
KnCOqrIfq0zZZJX6HoXWS6Xo3dnsSjdRrPtew9tumXBvYklaT3FtIwI46prytbZQknaDmm0sA+sX
kTKvNLATL3I4ik3O05SVDBUiQ0MjatfjPDzhnQEKl5iftVaAEDRTKgh8pH7k3JpmCQR/tTg7Mr8X
SK8Pot9XsGhORoMMV1Eqfli9MajPuTBFQPXi1F2P0nhPlIkouigA99TSOqx8oJx6CYjoy2//9vf/
+Le38d+Dj+KqSPEL5c3f/4M/vxUlUWcBxfa//vHvd0XG//74N//5M9/9yCl6q4um+Gx/+lPbj+L8
kn003//Q8mn+8zdz9T8/nfvSvvzlD7yLUTtddx/1dPPRUMv641PwPZaf/K/+5W8ff/yWu6n8+NuX
NzQi7fLbcBjmX/78q/37375of9ymf9yl5bf/+VfLx//bl/9Zd68v3/30x0vT/u2LYjm/23QSNcuy
sFVJS1hffhs+/vgrqf6uWoZtCM00VVN3LOfLb3lRtyFX03+3dF4+xxK4M4RmyC+/0eT786/Q59o6
zTibt0d3jC//+1v/5en982n+RhX5qojytvnbF8PiN5X/eMrL17K5tGZK4UCXsR3VVg2Dv397uYny
gB/X/oc/S6IZQ1wYpX9qInYNuHFNmAWSgAeSgecO3OaUeMk83XXoPWvUDtCgE95tdPEbw77x4W61
g6JDcLLPasS6DleYpFiXLcOKSpjdquyh0HjP86l+EmRIIdIimgLUDHnBAThmhSyejv72TmGO4GUn
bc+lr3QGo3NdWt09dKZ1PrMrMB3ka7T8wuAa5+Z6JhQ9j4x1Pmp7gHArVKwejTLeQRKDg5slEGVS
nk2bNn5ytNRPVX821fGuNdg7oMp34ttOFKToochB6xzTzq9nWgFbZA1swB4DUmqb5L1FVaYFCsQ8
Ly5O1Prw6D1WOBJDMuEjysGVetCqTVYSs51QzWnJiVFa2vm1Z6BujQuNlJICyAPcMkrZIT6VUnmC
uQMcGtuSdmERFbIgQStEtIIdvxRUJ7qHinAr34h3UIuQMN4p9UWtXsRaT6Evha17NlSKp7eR81kC
qy2gdGvTY8IJcbI4x0RvuYUqq7yX02UZPI/FwzDet2gHlOIK4L6RIJ5NwXPdwaX3kvK618E2THjI
zIsRppiYdJcTC0eOlfCfGnYWKdRznae4IGlabTj5HC1M/FoBDLE+RFtWPBMEcO/P/Vkqpavgtkgm
AjEQSMHLaSuF9s55hj4VTq/z9JEUTyOmLWD6iWatInqR7ER3Qr2KZLFB2UEJ+ZQaVyMZ6u2eegs6
wwLAGFz74gQTugJSNq9ShTs2xM0BXeqxqAZK9Q5zcees4KVR6y9gWnWTF6nI8c0uusCpv5NgvBRz
RmFSbxULdFxGvh2487IKNqn/1Y7ul301/XR2fVF0PeXGQZ3lyXCEN2IISQOtXB0quPGo/JstiY4u
0Y43wpnfYzQHVIfvoAjSYyyueYwb9qsTondc41tHvzagk8jc9wiw5mxLhBziO6pN5YQXCieurIZr
yO83huAoLT5yqvZoWFczVmBbWcRQj7zd8N+x64F4Ax7SikcTLdbURc+Bg6azxi9F5V7LONpa66KP
PRNvYIgoqMjAPBv+PbmlZ0QFSJWgmNrneLhPKeJHvnLmAIpcI0SeQIDLTauimgx4KNlh9Hd63eEg
liFEMkDRAetKB0quxKkgOZU03ZOhJc9T4mwqIZExXpp6fKmr+5mt6ZBSvIAl3TQ3dpDsK2U9Z/iO
15N9Z2alNwODJIcGgFd2b6tEPjUjQ2nMN6ZCMwA/AsHeAdV4nwVdT+q7lNg50T4DN8ATM9zPFEYr
v3+RKWznKnTWznApnYfZTA+6ReQsExMqv8YZztQAV7jMLrQUfFzJCpsffXRca73KOOn0vBh2rWwm
jvIB8YZRIm/UBEu4Bng6lAD5fQ46HLR1bner0PJt9rqtoSCA0zov2pkSk+Wwagbe7XSTsq/M9J0y
8y51X4uqwBoewB+PBhcezV7Ih28Wmz8n9W8ncfGjKdwCqWHSUbZMlXXk2yk8tIK8XhRT7tBsJH2e
iPSe6Orn19BZ8P51nbBQ9Fm2phuauXyIb9aJSGLqZtFkd+VpG/M+u47tlfHKsZgu2Zp5ZDW4Yg35
gxSUS6Le8g+y+/z1zz+E+YvPwFr67WeQVUVVLwcIoqngmkNEQviJu83PL6ItK96/rIjffNNlxfzm
m2ZpNwdDyVWU3fhGyMeGZjEk7lXrEeKyTdfqzS8u+MMl+JsL2n+9YNqJrHAkt5bkaE8TnrmGas15
fmVfiO3gkgbl1SftozxJ9+dX1tUffFVbVXWpCmmRT/jdDZ1Kq1ftseWGQtvfm17g2fCgPcRo6ip9
pF0NtXKtbpBT7hTiXlSU9S7xnb/4FD8aWrYqtWU7YwpUfH/9/hx9RrxzbNzZsPPlcQuZ7vjY3Ycb
jHLWhXIvt8snWKSre7qG1SpEd/+Pfe0/Nmw/eIf0Hz31bz/Ed7eiy2ILmSwfAr2KO7ugme6ne8qO
2mPoynV62+7YZ3sUvMFn7SoOLm75MRzV4BefQ9N/+Ej+eTO+G30EJMkxynvpEky7a9bJNfahfm1x
2XpLgVWW/68X/G70OcZQZ6AslrvP0cbl7Lged9KTW8Mrt83x589a+9Fcxa6WvoOha6r2x8v3zctV
ZoodyQD1AVG0h+YzfA/X8UbcgKtHE7y1NskmBAL+q6v+4KYKTP2MLsa5VM1lBH5zVb+x6dhKoF60
ZdzyCgLbdnmeyKXO+jHe/vw7/mCW4mKCeVIIVZjad08QADjN+lBlJKmzV02fONB/8cx+dYXvHllh
wllEjwpYZ3wkpWAzhPEvJsEfXsHRBb0E7tu/zPa+2ReQyDUm2XF0KVfgc272P79N2vJGfTfPCueb
a3z3xglEMkmYmUw+2qrckwK2ie7bXbghy2BrXE8uR4MPThH/NwP+L9f97vkMkzNTGOK6lSdXgxeu
owPywDVgOqbZXw0G7QdT7F+u9t2zyvqyrRx8v665bffImD3Ho3+xUXf2L6bRX93O73YBdCyaAdWJ
dCUGuMbxprC8iIMQJ1H4iwH+oznq2+8klu/8zeuURZMtsoBLLXOlvg7X89F22fxuxfrXU8Zyg34y
TMR37y5W90GZgEy5WNICW71sdXEF5ucI1B+AznCjYez9+cj8weC3NEulwKcv/5PfDRBAZWkjBQPE
xrFdNQ+pM9z//Arary7x3ahI4lTJtEYwBvP8PbLIT/JtNszpS8bRYEpj0ODNeRLQhmdxSmNiBPve
XAXwaKj99b+YTn604+ELS2nb2PBs5/tJGYVbqTSqzXwSrtTD8kCT5+Ce6vM6eCdocNPtfv71lxv4
3SP9y/WWu/PN+JnyKRtiwfXQ36k0xtLxUmZHEh4J1rj8+aX+mG1/dq3vNhd0m+dK1bhWvM+OjTe6
xIRvqnWAHe7ou868Mi9JzPJ04st+8UJqP9jXWJrUWHYo4EgKOX/9mnamkJ5HdIibFIUXavPRKhcN
yLjDKY63pLvFCrgOzJs8JPVWDsEv7vLywv/LN//m8sui+M1dDoeJ3sPgSFc9RLvoUO/kVluW9F9c
5sdj+ZvrfFdBwsEDaR7Utlu+WVtsjyuknDv9Ktrbq+4CH97mz23rf6sG+V8rMF6WH/ltW398tKeX
8v+HKqPgIVKO/T/UGU8QPd7eir9UGpd/8WetUf3dcWzVdGA6mKYmdNvgkf9ZbNTk7xp/JagaSlpZ
qsE/+7PYaIjfHWgkpq0yUpn2DCajP4uNuvq7ZCvqODg4JfVBS/9vFRvlMuT+OSTZEul8BoqelDst
afMb/zokh0mYQ6MHLzHJf6Sd1pN2zFCxBBdCy5DNz8XcVC++BbPdzSh0mLSm0W2QwHPlW1lT2/tx
0hL52tk+TXmq7vDod0Ue5Pp7g3KvppUw6/ipqYXCTQuSwIdWoSujhqRzVEcbOkU1GUss04BPwgSU
U5c4uoYjdRhbtljn+7irxyfVyHqYPBkCHad/8Dtdzo7bp1JRMSLSRmEqzoK+r03XaLoqgTeh2Y12
nqvScF5UtZXT3pocXz/g8VDaQ9IRE3DfBUYwPqRDB9sMN3ejo5bQe626How4Ld5TPCFEb9uwFw4i
JCB7HQmZA4ZwUrsrzonaDcl2cpAl7iwzTimSNsW4aYgrG90xHdpxY6sOOkontiJ7i8LTN11k7naz
Uax0SDLPF4PzWgFpU3czoBkEyW2SNZLYoWE0Yvw2RWLjBIM4ERE+mpaZpl6mU9UssQo80WGtFHFM
mQWz/wO6Sjo0tpV05Cw4NvCJMRDWDmQe+J7RbLH70nYqbhMZi3DHft+4BiyEyc3KkGBgUxboJAej
HrCM9VK5ikWHbxM0UHtB1mZ+p5MW+JIMZfpacScwQWWwJ2BUk/aFfUtNISR1pQ90Tinuba3FswlY
qjlF5AinUFFSK9h2wEP4QyZ7fXRuy9Kv8p0BrCU9F4JWP7FIaRTs7CE28UBoOvbuTYwmPNoVYGFA
72EB0bXbVEHapHuGn2BCd3o9orTTikabz/msjYyfeUijPQPEBLQwNpU8mL4DOKWF+tZ7BQZG5d0m
5MV+i6Eu0Lxhohx7Z2XjpSOeT40ji57PyJm6NpRw9EaiYayzLKWvXZLXLZVD22DF+tpPGfAyw6i7
6qKy8MUvusjWJO14QeWOlVMj0gkFBvmQMEp8Nj41IfMGKUFfY9eKOuWqMI1A3tUoHCWlZkIL0VsE
jk2/WsQzwFDTBPaWD8THPyrJgERqIBwcfTHmSPWK6s+GF3IA9oK/gLDtVqMfZ6e5vnNaI5muCFCY
9V0FzFffGPQ6zQvG5GQjlhaqap38Ifhf1J3XdtxYlm2/CDXgDswrw5NBMkgpmEq+YFCpJLz3+Pqe
O6TukiKrxduPt2pUUWQYAMdtt/ZaUDS6AcKmmjEufyhQBsOtpyO9cgPvRP2HRnYJ5D5kSjOg3oS1
4YOYs2g2iaMWodOyMkP7EUFWKeE2TWUdFAqMrIyi0dGaITVNs7iVWaCGgJUt7dortAH2UPQzF9gl
a+I0vn2kySRNIieLoXzMLfW5DPUebQSI7YyneslmygT+rQroSobYFIL1agNArEISwk9om3LSpM9W
cLlV6R1APn1eD3SRp/uR/FsNu1Ch0fg7z3FM3+uUBaQvTBLSgdP0OHDgj4mx/bju4B1YRL/FK0wR
8JuCcqBjn560BqwWfHwT+WlOl9HG4/PyHFelD5IcMit/soBlZoPeNVDYLPTR8zHdrUFFWVoW0PXg
TXBVd2aenukPGRA1ieHVoHFqMYI7ekhciItpvPa8jadTinwsFMRvcEt72XxygHnmnKlpCHFmkbfp
Xm+HOopWVltCoroqdQq246pw6Z9FKKnqq/SQ0panryHLr62tatAX2yGiFCX7hm6w5RFdP72EKai3
lwWMjeFp38KCJvGd70eZi+tThINH1dxWQOGtSbPf+2rs+o0Pmq77bNkw498MVlekvGqHTnHnUZ2K
H9FLspJny6kquopriEjAYBV8pTRS1LCukIhfemNjIjVnIqI+tJPIrdTCTWRQJEUbuVfFBEcLuNEW
6eyq8ojHPAd27yQSzYe0bOL5c2iHgQUdaVYB/OnCsWhpd3Qs+KCBlw0RbMYQf1aQToF2g6lN6b2O
PJ1hjObwUFbZEu07oNf2upwiK3kCV0FTQuOpfty6rWObt7aZWsW8Vn7Q569e2aVv9DeWX8EEQjuA
mLrwcJRwtzZHzTI0WqWSsJ3gzwR+CmmxFC3oXaJFRAsPdFoP0S0tajZDD8Uwgthhvzj7guO9vmvN
uOrRBw19w1g1OT2NX83YE55xyKQTmjh6OKb6b2DQBrodXETEwtthAKr37IzD/GdWB8BqacJT9d8l
nW/Ds5fTjvcUa70GN4maGIQABHBXlX+n6AfS5h9UM2U4ZHZHbR1bMxCBxR+bP+BiCzIITEw7ObdQ
pFtgjHqK+F6kKZlKAfmSrHcmyErsOAUiOAuvUBZpMJ16ReDq99Bu6+FntyqN6i2jZ1n4bF2TQkIB
EwPK651hbDpfjakBwn8x9c8jGLDpkJRzGJ0WhI/LYxUlnDAVLG/ay0ir1kLPB6m/3VD4fUlRCzpA
eIRib7YB045d0oRfZ8/0vC8+WknfNPhw+o8CBYlB/u0WeQaxl7L4CrJQNvCZ64AT+IJqaMp7Myrg
L3k97SJg8J2OTYc9/xs0VvbazZIH14s+tY659zTgXymgfgRZm8GG52Xxv6f7/08u9v9Dmf//pwK+
VLb/d9f6Lm7ir29d/ItvLR/54VvjMv+LzDSoS2ospnI9grnvrjW8Af/CFVCO7jiebyuLV3541va/
XJ3/SObRs5UtrvoPx1ozjH/ZOJg+rrVumfjY3v/Fs1a/5hPEhOqGJTG1IfG7Z1851hUV0NaDRuNU
UFR2YftKze4vJAgBBG+RFUVz0nloiy0inQf4ttdzvYUU/g5H9RGN6LPXQaEHOjesT15z7kLkYlSs
bWmRuI+GM9rt+Ax7erNjglW0VU8L+lyjTeHUgllDBTeQ6qx1FM4iw/oExwkynNsOFLidP01usfOd
al8NsOm2qFjWfBcqVVTYU/iEoEfB69u27fTOZ2Kj+sYbFj/+cIcRwvy0w2R8JLFhEv9IhUF3rzIO
oYdFCQs3PZlN+WeeoYtzjsAMufGfk3Ekv7TiOQNEErI8vJmHhV4M/ejiS6RefafDR0Z9frX0x59W
2On7Bv+5bmfYvyYHL7dFitglmWS5rCn7KnRGIqcJPWdJT5CFFGR+iFUO2XgMIX/QHVRpuBPdf7fC
F2MaDxmye3TZ0/HVnhSIMeOdmTGG+EHPXhptgvZt22cG7a7lH7yAHsYjP7KGRksUEG33OWlK9Ju1
vWnSOdO4u9xpXnFlZYnwUb08W9HXgoMdXw1wGb3ek1ftYq/7huwxDPcJDWQTiNW5o4+VyANxhRwL
jDzn2tAgpC9vISzBW3uygRl2TwBtaIVGd87FGjZbIPi0YZ5m2qAW6694osGPczWeV5ClHHssWSkc
RvQYlg6iI+fJYcxBSbMcXJS9zRbq+PFYUhXu4uGlCKn7q+AldhM6dra84lBjpYqGsgQcHQjb0F/w
zaUgzOdtayFPbj0U8xk2GKAIIQ3JIp53ZM75YxPpn2zheWY95pR5IShscvO2hjS4VhAchVsg6JDR
sBrYQUmdPXV9uFk0NHWKLZjXt6bsvgpHs3A91PrwzZyLL4V3KlX/0oHhcLxwg6KzbIhlsG/BGj5y
V0Xfnlv/tUccFvcnWU3+++8Xl3mVfvq+uAzTselIU1TW9KvFlcwDXmlGj0AZKSCD9rFzYWbXyTiu
IPFLUNGzjH2rl1/bEeBc0nwzK/1v1KRutCl56GaazfNm23YwEwS0TaJgQZd6C9XkaMbPsZpRP0eE
wzgzYTpYQT+NwIcfJ//MWo7Q45N+n0xH26VE5cmJb+fwzUt6OD62DL3vnm16FpF/fxHCaBknyEDs
xDzyOt+o6UdZCLjF5XyW+Y0A4GQvTEaCOa/pbm6XY95o60lTW+lt7J33uUavyeJJEc7pYnQfEeKY
zw5TG7Swei6m2jHwLb6Tg2tkH9lA3AlE9bTpw/9SmvoarDiYm5JmgHajNRkJif6GudMhoZC9uIT5
k3zt5L27NJWa7C1TnfOSWCk7O82bVkDioxXrWb3JCZfbR6cHQEDzRZtoEGLSe4LYh4GR7xIEXDx3
yxKCwBSc4DvLLy7OZl6zH6lMBUeGoE+OynQggj7ye5MhBLbQyqpOcPy88CgMPp/S9fndow8QXocb
oyuevp/YsqmN5i41q12/JE8+zXE8rDmd4UHZtSF04TV9X331JnuO79JD47aAlrCq069DEG7yEKCn
xyiyZXqWbORUcKIpyHtQjWrOMv+cLj9+yM4zaBZjLzYO729ggOA7ik77WqQwG+o1KlfbpITQHyPw
yOHLr55KngwbsC4rCS4kppaPizXx/HnFuAjimak0UT0xI+s2GvobBZlHFQ53ZI4gKbNPRfGCi/jk
iHSjG8rSmUzkUpEw0TdwGr3o9nkB7cEgaRo0MiSyEQj8yHm7Nr0WKV7PBpIHhtSHgeaqWjA3tV/T
4NQ/eoZ2MznR7Ti99Y524Gk8pXY18i0eN5gQPugWgUYnxTT0Au3gozT+tZG7vhN5/aeEr516SIS1
Rf9Ym3DOkZYyuJYXPcUNOiT8s0CpRPg+UBvY5NY702hbgBpgR4hbbht+px47Hy7p7UdH0ZX1vdwY
MEeftCRoQ/2qXkRjferR7tw/wny7YxoUmCjboikTUoUNE88yiNW4MkPZ4Avh9kJnMq2uG1mR7OES
Ut0BIy1jGCGsUQBP+v0tXpXpyIfKLDoGOVDLMn3Xv3IQ0llNUPnl/aMYscajRS4xbwOOPXgw1mV8
diq1y9mYweLtP7j0r2WCy6WpM9nwTEJ3S8HgatrMLFSzW3jd44AkuDyamG32NRcmlHkamnqvWwXp
wGrLRv39xcUv/Hfk8eParkE62HfBlF7K9T8tmYGYf3Bj1C1DWko5Z2LX3czJ/azDl4UxdLSOho3v
scX/CrX4tfrzz2tePW9eGmQYW7t7nFUBMg0hXqgYqFPs/eBV4tjfP6F82z+fkJy3QalZkAe/bgqD
CNIE4tk94pzeOinQRLJGdTw+miaStGePUf39Ba+qaf/9fP++4tVSqrxUc8GOdo9VkDx49P8M9UAD
B0sXZTSWOs2EsNhD9mIlX+TkXejAbpsPVtV/nFiP0r3vgQvDwfz1sZs+UDNcF91jvVTrmPNHYQct
rIsYGftc1sWdS6v87x/9Uvj9x2BTN1Ug7A3LMK+u6pGKXwK62+CNM451snz26WQLUOYiO+acK5Tr
Z+uA+w3f6VrR84P+OnuKV9n34gNgkvuG7m26rPgnNtpTxk1Pkxy9iyvcYHkYxynQwvbu/N4FrId/
VR1n490MvFWnyODHUFHQxWY6wd4CpJvnb3oUbbyghMjcv+PRxZBwOVL7G6y2GGDs8u/H4Qra8MP1
Ao3pUTy2ddO/OvA0SmIxkV9ymqNuL75pYZ9wXzBnY+LsXDzC0vY30VKsxUMKMZ/wV++w3DZ9M87Q
fVDQNq3rPUf8ozh3ASXaVIUcJYWZn/Z5GTajtAUmJ3HXzcF/coJuB2UfhFFnEDm7uXiqGT0J6BpJ
Ltkhfa2PS/ZSujZsIzJMyN2BDodRTJhtuq2lvZolLem2GGk5wItzv/gbeTZeLev2rLx0byJvgJ3P
NGYCj0J8QhYCE95C9j0nW/LjEJv2WzV9DsZjjAvlfia4qJD/iHGSXcghI6dL17CxhxvORdm8oULP
+UeU01t0fHdbZrkSJsRe+O96SJKaOzFy3DUyAjiEsLl1T4ONl4IZ9Ak+oHE6Qm8mbj3iOp0zHBZX
P6rZEadKhezX7wFVmxicFk51p6fsYwPYUHU2vH0GKTvHJOcHjlnMgkIvAs6BYCUhr/9u0Bjmstnr
gL7J7ECWS8INr+VAF4lWdVIUqcTxkfGWR2ArbnhHXBG9mCcEmvFWj4wSZmAOIKOAotMmUhsqXNNw
O4CB5pG4AVZMnTDoy3kpCPJHOrirDNaxwr/EjhJ0mbO36nWbLjtYn2X2hfKo892dBi6YltqobXa2
gdhr8VSI0ptXQTB2TLVzlpD2tt4RghMPVYIqHW3gMIdxk9ZA6ivVNvf3bpTA6Nbuy/G00I7CcBR2
tS8J9cXr8oM7lPRuJiv/K7DeRnpbmSxGeKGRS75RxqCb9LVntfvYP0njat+96WhpuDiBEnQHBFUQ
3EjkIE4ubU7k98tNyWwHrAXCDYZJQQEXZ/4q92zxqHFsGBGljk3ubdzKXDcTIu/yimre+uVUsjSY
hNLfK6BHrZ89Oahs8T0xXbWdmzyZ6ExfnM0sf8tGenGL5CFqmnveYihvE0BPQ+mRBnpI59RL2xxJ
BK8lfo+HN97z+8PkCpl4sScGZsIlU2A4hmlc2csOsZ3QRHTisTJLJNngCyM47l30cd6y+E3c/qrE
VLN2eEhkh4EyE2vnBMH46hKOyCpDPUkSGIiY3bflk+64q6XU17+/0yskwHfLZ+oG1WLXpuvbvLrT
AIRdOrdYPp2gIkPlKGtn2OX0S9iDPllLKYP1q6qjRFESF0l8ZARq9/sb+U/G7+f7uMqGkff3C6CH
3SP1yxcJ3i4zZr/KQLClcsinWOO/v+YVsvEfD29dnfmtAVkELGHdo929uOpYUYVVsDHSOcIBWbY0
lFoFvYMkA5gxVglOZRIcp0z7wAhfRvnaCJu6R2OR41Nuvwb1JoguRRR0usemiTbiYefae2m/a9Gj
HGw8/zCGYP6TW6N7T9sXFR805zXUljV7AmebCSK29tQxzwjgOdu9Yk1GRk44cWAIy0nw/H7s7Gvz
hPdt/nzLVxM2ICFS0lTRAe56h91j1aj4oUF2K5lO7NoJPhlFIU3WfWOgbE/E7sHoJI5BAT2DHKpd
dy+nvfOes+QgRt2PVP/knuWveBZBQNcAbFhkKSSzw/j3Fvx68P6ENTydUbmGWuq2W04+/brLfGpN
RK/KN3gAd/w268lxtl/FqShHIvfS+MBLvYLU/ffq+Z9Jc69Wj6GHbjST8n+ccWl8Izoq9L1JD96F
Q0eZbSt3mAz9JhYi2AKeiw99lv84ByYJbENZ9KRd34FH57aZ0Zj5mNlw4pHrYaVwWrMWJCSSE5uV
wZ2ErNgxTqi8zrKMIeamWkXjp/mRE/VrVUQA6brCWaEyAv0umN2r/FXthg60mGPwPIVvTt2d6pDK
HeY8JoHtt2RJiSK7NL2VFU1wyA+ybqQ9Vx+H1lcHCrfCAjV8atUgZCgDyNj95D7ZQWCYA0zQzzg6
DkpL3QICAbaBmA0hfqvFHrGrj7aFaYtb9tNWvlwX3JgnuX1qTPrVdf1Ep6gKq8xzUmGdtP4As9mx
9po7A92wMUmf2rz+Evn9WdIteksD+DRDTNj2MDihWGv4KNfEyZciM76Jj2NVwZNnXOyEC+9T0qU1
Ou5QojDP9Pc84aLKD6iJLykvE5DNDWLLazwNryAw7PHQYAQuqfn6QSG8DSgHXhLPEsbxG4lZ96b3
IyA4CaoPbD38O37I1cQSQcK5lxRiQdvpzm5QOHf8VZKlT/SNHVhMyDOsLnNJfDAibiYbuKOnCQe/
hVqnY/YlXVH3xid8L2AXD1OyPIrbELbdnjSTLM5EJ3HA6Zt08LvWywr8AB1m+trkk7Rp3xewn83p
G6R0fs1BiE0wg9OPVDvPMOCldBAbZN3yyJqKO03OkNizju3oPAdudVJ0RmXcITe8UN/o3JMxT58k
nIpIi9Uzjh+OB8QnR/mbeDOKmKXSrU9d1B/w8+RtkvOOZDSptNzxTXFSrnlJvIi2t57Fg6KqvV+w
XvE4bCSfOPKRDJeqVHst1cTXmkJI9dxwMzYQtKTNo+VRzw7AGefTYcYToNf34AbP8AzTz5/kTziX
DBIklDuAF6uooTXNDp74E0OI42oeU0XuGspa/tSWJNkMqhAL66rwMOQ4OWbkb+R37ILk53DloE3b
uXV13+n2w5jEG3H3xQERsZGsrl8kIIDREFyKOSGp/C65+6IvXiWMY2VAhfvAoEPHB4lYJWnCpUst
xJbdJ/6NiOZdj4Sy5IGiMXrSOugNiSV7JcGAeM66DxWILFj0yvbcDjiSo1n74mbwtZIS5kfrBjfA
0R6c3Dj2SJtTQrFBa20nje43GLJe9LFDeoWMaoQ0CGdckcE5q5On5d9drkty1vPqt9my23WR5fke
fUVx2PPaSFYj2szpdPnC35vFq56rS0sOcD26CCxHedQKr7Y/csJtmOIbPsOq963Js1tddzexUghW
jZ9Dwkok3KVy5SJGChgFvsdnbaZHhN1mhNVdz6dk8Us4zYIPBg+ehw/KDP/hiIKiFiQfvcoWCoiX
/uKfjsbGWfQ8ai1W7PyGY2eHxhr+zS9ROx5geVyV7IYqt/WbabL+viy07EHJnRMWMEdM6GUnWAOl
f3iFCOSYL609RnZ7nyOYDO5PmCioHhBSLWcNSS0e2GJbl/YpN52NhhZeTBDClzEhrABcmNyg8kP6
TAKaD6bkn5ZAORa2iDCakgq+7q+WoC41pUVDXj5bPpopNCUbbv3NnCCT8XXiM6g/c8CLnBtZjm4A
3Xj3YjWrRKxUudAjCMiMdmHoqmwoGEb1AHRrX5ivHDGyJVNlXw4Nbdb7hwh1ANseDh/bs2t3A8OC
GcOmkrH2QXZeakc/zVqXJiMFHqt7Blu5rjqajhnjBBrPMSn+lF0jBQopujiqPzuQnhCd/34kr4DZ
srhZ1FyfcAG4quNfJeYSy22b2hmq5wmdOt8hX7R4WwTs92JU2d2c+Q4HLZNOPCeRXGuz89vpQDR8
uATQUfNBqCX42Ct7S6CFD0Qan2ALAuxfZ3f0keZJUHN9JnjMcuch6+EXXcrmBbgQXCj+hkT/Ezx/
sAwCiqGOeE6T+gvI1DtuGIGwDYO9yfz0ye2qrRZAuNw20OJSEBukVCPn0JSGR9hnVpDGbry8RmB8
+KusQyjbI+dZg5vkg2Em3fTrQ0lqm+gR/5qJpktUv4rK9CKo8Zqr5hE87Z3hZ18ti10np6OGQSFk
7VT0Z9xZDza1gXKiLETLxefUTGn6bfo7ADTYlRJC3h64jVbSJe5yjlo+VKxlAvdGu+2JrNVRikEc
qDepn8jZ7XNE8mNc1A6vCcYRmq7tc1VEt/z1h1/gKeQG5FcqTNyQFCf4LcEU8la/ib/wR2fRGozc
iEjXctKqT6wGTom6b6Tc5CWlDH1fqG1BjomIpsi7OyYlA6no7s20+/vyLkgfL3Vi3juCP+jDcvej
diUXuxRGgnrPkeqDbJsN8GZnSTUpKdRY1R0f/uHhyNv5EvEz+CPhLinHpaD3fQu0iUMInjgG1SzP
8kNCT7m7sEHf3dvNlneI0vqUBFB1eOlEpEidxgaKMHoQPzZkCoEdAlyF12i8uDPx8uY7KA6LO2P3
9SvcJ3Xo7CSh7FTarp8i6cg/l726HdFVUaKW03rJLanSKa1WS/Hk9NlNnI1fok57opRKlePVvDea
ENEpyZ+Ql5T05MAWXPz32MKycznJtFA3wi3qkYu8mWvzUav0zyh3A0BI20OH06fXDDkvYprQSdn6
8fTqA0lGOqb4qunWLtTTL8hikKkL/b1HgobhIsb5s4a+LQPSK+PiBXemWbwAGvuLWXVwhPqMZBDk
5D7oNJMoi3elQ/uNV0fyMlIZ7EjGSUDn55z9/UOl559VRPqvr7/CXPAkK8HEtiypg0LDBQnhmzmB
HiMNxIXvq2Lj00iSmcuIA+Hwwwfb0HiVJ+sVnsOekm35raqTr1U8HAjiW1XfG30HaABvKVb4uFrn
DZ/kt6kzYIpX4990sO6c/KFR5r7vznHs7jrKoJVV31U1Ldmtvx/a9o8RQj9xcsv6LFGrlDsHfStZ
SYnomALuCkuBK5IY1KCc18ybVlL2bBNye+SdUJ27q1GItSwSYMFrXB/8MNr0uO1coz3B9iGWcAiy
lzwJtq4H/WRCWdX39zScUDNF3GikszlwoDagvQfvQF8QcLLnPxKI7Qf00NnJyo22Xj1/9lGq4q9F
+tB4gt+ZboTFOYXyuQWBXOg0CYfNjRaTZmggvl+Wu4ZQMfXih0LLRe/vvRt3CoxPBsISxtBNOlmf
UZEgIfhHbZHNhaOmM/Z5u/wJV919BngzJFmfZ2ith81L2sMYXzVoEqhbo3wdwnyj2zBAuhZ8uOYa
5QwI86ErSZFqNCE/8IcNRbbPDRT37YDHETiHBi+06xXIi73r6Tcd7N8dub4MVxJ6hbnKVpKTkjKC
JBxJClVDc9cHn+QvMfCHJHe3IbGD5HiBa6JkjDfJmuSfgLZ3TBVbjY+xtTpi0K64JJfkdHDb6TGA
i60m2UhKePGBRnxRbbghRcyuwxrQKLomQXXvsWoaQN/jvUb39UIPlktqztNBs6CJAC8wntHJq/5U
JQwiA7SheXnXE6TwFZKoSOwtXM8rJ6i+2S4nRLSxob7jtmB8bUxt5VbLMV4IDcMBZO2hqvHNW/bg
9E3caFAZkRfeUm2Jx/o0jzCMSeK6/9PsXuge2Cea1I69Rzn7ZRXl6LFPXoVS1Ztkk1hr4uzbsJF2
6UgwwGAmf8ddd3sp4/IcHTvaTt464EKSn2bwSNIY5VkgQviGqaTk8PP6uF7xNBf/jhuIU/8ZsgUU
4N4FXGBCPjvmJGI9bU0NfjswOKZDIJsEN6xX/EV8P8mADjZVHyAg5B65NeJWtC0OqV/t+K1Js1cq
PmyyJQ+gKKU6NPvfU/fk4oxKf28hhpYHdLUHqhRkusS3JkWscYMCEhP7JMkQ28TTdE+yRZkEekVu
JR/tupwidO2TRKLGRNKYB4d+xn2dDPLqkluHMJrAaUpQYOnbNb1ZHHTVQ0JHxA+zAtjLxvOwLVKH
nAx8ro7FcSD3tPQkEoGlSEgsq9No0vshvtWClgfnoCFeLEtqYOTExKlWnLqGCjdxOL+OLrRiZ1ys
VdJ7q2BEEIPoVZaP/14az/nsHuCjO9hgU0JKUlH7Xo/6frLMCzZFzkQT6RzyYobJBeBmRFUCaIpg
VShTJBgCFUOwhpNLnlC53QbHGW8JocvO2XVl9hQt7R42+L1cQWA/bJialofAQkNKnYhjXeEndWUS
Ba/BGSghdoxgYx4AzAJbb6YkId2jzGvX2DD+UeUDDiflRdt6lcSgntK/YwEWGWAWllOzWECxlEdJ
J4r3hfaXfCFHqhMxVDHOghM+1GTOA94M9d3OZOE4PGUo1yVtq422uDVu4K/YsFLosbob1gV3qeuk
O5aj8HOW1F/YWrLcxpCiDUqcdFneqCVYtcupq6GZCeZbARXx3bduOdwUrcCp55UE755/Qi9k4w3N
i4a8/NgEd9ys3qtdScOCP7RbsRiS4JDSZ63CZ0E4sYk6/5Xm3o1EHJIK5SCSwlcMBAX4Vdr5F5wE
Vd6bZiJZylNZ2TuPILaoAK+kN8ZRvFEWnJecDRCB/IuH7SH4LRbUuA3zUVCIasgxUHiL3AHto5ul
vBTvmqNcTWMlhSEJOYybIKbkcl1X3CiS+jOyxvJBBgs++vWoYBSIgPOzpCWkkx0od1WkREIk1Lyp
3FpUrbzpi0w9K2DR9o5EuiRYRj7EkuGPDbfMj0ENj5J2i1O4CrpXb8AmdXdL2EoOSR6RrSuYNPGT
BM+H84MvdoynE2GMBG0dlSsiYtk4fkMPBW0Icv5DBktRlGejicR7F8dIHDou2HvFTvBd4ZaatOxV
MaapDyQk4UxGT9jXwWdejAF5KTeB/Ns5CcolhWaUw0VupkeLQJ9PU1hAqL6LIdsbEc3rubxQneIz
iJmX5hpRrCkilKYJBmS3l0S5VlndyXyNLpXxHO0TaALjbAEkRmnTgF3Kv+A4TdB7YaZ2kNrd8IgS
Z5g9q905y1MXwGha1FzKJrqNOrWVHJNcVFJPtP0Izoz6uOT7JbUq+XE9ZOTbgAQYCzAEHMnulEyZ
LON0hFdoVisAtBwRhsrWP8oL/GZJzktJNE633C7ulqNNLCnJJNmHYQRmD7we1je5rCc2lQz2Etg7
UkM3E90ty/jKF0i2HwyKZC/kDMboDKw7ThkOr5JIQiB1BthQCE/PpOG04BW3VWR9KFFwGz00qoIc
4Iioyec78YEyJf26soZafFiVsngZYQGt8Y2m/YWSdOGGT1Nyb0MjJTJFOMGI9VxyyoKRkaNXkoq0
IW5YbAuhMigzD8rl7rstEhO/cCQiUICa8P0Ux7fEMmO0Rc74RlmvXIf7lxXJRufZNll0EJPUHwdS
/GwXLLIc5nON5BRLmYvI8QuWUOJiWc2Sip9MayeTUTlIIoiv4h9bU21j99OA/XKMkxTYOjFn+Zvs
C3R0KQAvaFdx0BoYJru4ket56C0IbEL2ZcT+pOCbfE+mkEaR8IWblEylOKrcOayde48sQQPpIJuB
A4UPyPmMoWuEJS4sP2spxlXK3JgS5sBkoMRF4MySM0POBD1Mbis8U7aaFsMj6i4X/C7PIDjdC77D
sd5lcybjeGhoyqGj8zxja/w5fYjt5iu7hSyAnLmydYnmVpLc7Xo8+CgBSshWnrGD+lGS9EB0+RcO
EcvRR/dWhkZqcbKUyEiZLRmQnCCQqmBATVwODb6YW+eiVhQ+Wsu0lmOOpy3hhWU2uRMJgXiLOCCX
d4Jv+D5DLC3ZfRL+yc6RR+c5M+0slVkH41iN1gMtaFBaTisZp356Uk23CSd7C739zokWCEALianI
ociPpDtNdnOgJM9tkaKXrcGxjKNwEe9inrzluQIlB3Qsm1/Z7JgADh306/aDX0py2V/OBVuFfUZ7
Gl6TdbuQOcSGG0OzVyayFhxeA5ZS7IhjCZLSUNGxNzgKZudZLKa4vPNAgxerUGCogify2RgFMIGi
T6AVa7becpa3s3ElgmTE5agy6gp4x3GkE0lxasoQSP5rcb4DEYc4/8rMX7Yp+8ruoaknsMYmcFzL
BHOqsrhYtwvAE/YaK5K/cYeCCRB4atMuq4RdzMfwK/l/eqJuWjLkiATpa6bebYqd7da7oX2SJ+Ed
gvkVwAD/5KTwFfX8icdL8mcL1zbdShGQaocgtWrwIWMz0KcfnFpKkkPj3ngHseeNQls1HR8nG69Z
NpDLlwcdoDY5GIqK2kpR/CFWdHa0e3FHgPrLtnExpjKVTEVaBXdNbd5GjQNANRZNRjAGjFhqLmto
r1+cVlsbnOqjytcCH8XVpT9jFSgSvxWLMa9fOxQxY8H2axVCNTJ3LEUJ7P2ik3nlG+Wshs/0trM8
ucCS9gcYf/buWN/VHocx0YTgHMQjMfvym6H6ZKWPbzDtHTsarfK3GNSlONZy1iTaGXeSPSB1dKls
TC1CR2wAIyY9YK5h1L6ErGxSKdjIRzqiqkVp4nMOS/ECrkjv3r3c3XEyp6hGDAPucVfXcDnOrNTm
TjYGtx5z1iRd/RqFqbeGC/ZPlAdWxphCmZ0ThbuD81Ci3q3Vb6R6D3I1CaGj5TEsrWcuVmboOtIT
wT+N2Bo3fCWpBLkxl5bWfuNwWIs79x0D7UdHa0KoVFNQC75jyMVDkchv8KOvMmwLlNJ5O3wq6jNd
ZcBnbBIHXDHOjqCy2zn9eukTgUU5xfAuHPhcWDaMC9SW2IHv6OvoduhaiULa9FBy7lwu4J7ssJag
MAYDFuBrEUvwW7FU+9ytvsrYxZbzxeqsb/k0fBYIgVPUXztwxrxNRoV4JFAAxYmKGFRv5DJkTOQb
se6E7BczkYNY509i+zrk4oveebDo45TSh2B1AP/ctbbEkZBoYoNM3wQWj1KBN/B/ks/A/5MfHJvo
/h1cV527UUZXzxCO4UuC1xQta1lyQIxoJkQ38YN8phAV/JqjdVzPgknAgOHAlf/+mqMtrY7gyYnK
TzEuDbDvVVbnT3lZv5Zzc8EAcH+iGgnNNnCv6DaL8ycbMSrJPrbJcgRepuB33BXAAfmTFDBdVqLU
qXr1CQUnyUQWs7vnxcFSW8tY7pPWPyjURRgRDB9BR4PXn/PYcNIELrEeQWKAKwaR1kOHwx7kyUZi
Gkmx6VGzo7nJ7ImH0I1F6VnCoMnTn/l1xCgwfJqdEuAd9f6kKM+KwZWuEXmBfSGe6RKQU+XBBMS1
0JDQvfflfa2W25HGHmXwnS0uLMev8lZaFK5ayoWL5a+sotv07slCm0MsUoC0jZTQkc5bD0PxxdS1
UwgWDW8M+ywmIs+oL06UJKSB+xjhViSSAIKl2dmTSLtxLEk1SC8B7TlkDxBUNPAwl7ynx6u/dbDK
3w/opnR2iVusXcklclI7nH2cGbK0xuRJIiaYvKXQij+D2CSCNvmbvGgZoYyIrxBssYL72Q5oh2cL
plTmcKzHtVmpyztMFr0WHXyjuP9gidnO9RKDFtcT7IGQXgDMvlpiYZGZmRFm9rNFsqZXYFWrY5E0
JxUMZyI2G5EJh/+Rr+it7iWpDzqCUxk0p8tR2qJKnbCCmq2EE+LvtDZF7vyAWeT0dpzyiyRDZm9Z
i6840MCiNyR9OPmQgN17RXOP0YeUYSVp6R8VTBf8Ks0aCHaf+7p98ZdKUpmX3DXLW3B+dt+eCtL1
ArcSD49GrEpumWjKRGevT/+UKJkHCZa3WPd2RvTVADMoqE++qVf9QRx88VwnEi0maTg2ubSrRCwp
eSpJU+hkHS1cwQpydQnAMK6JTeTh11sBGhltvxHIly0coUBCQcOBCcQaCfRx0bPtYn9SwV7l26BI
V9whcy4hPceFdNpcUubtW9nj2RH7kJmVgxnqhkv/F14zOakRf/rSHke/kixCHs+YIynmUo+wtkk0
viP0KfgeGUF8Jt+ZbwVt3WbNi7ithNtkFbqNhjdckjRubfsh1LKnBaWQH1VdaRaRCrocq3WBJBuS
iJRYdVrt+N7YTaWHufr6waoTOMuvWA8WHUUx6UTQwapf1cOaJU5VVtvWs8wT2L6cm2Z8I9PZ2gTU
bVKtZiJBmMiJU4mgpy/u+MHheiHx/Mc9uCbwP9ggXbSpfj1baWTtuiGfrGc470kSkyrBzfBPAimQ
3Lt0ErFYKkSkmBwt9R6MqnTBUvbfCB6oWkAc7U4wt+It/PCs2dyTgaUscuCcxhGqi7ualrOaiJC8
HoaUrpUN1jZXyyfGWoZejj+BPTDWLjLgN5fsSvCKkZfjdCA4F/PKq7+fAHW16z2dvW7x4CYld9fR
r3tEpxiY5wJp8eNQ9veeDlBPX5bN3CHeHIyfdY3wrd/1fdSuzIhmwDhUCApYf00k73PIIu3pj2h4
qwNn0yb+lsfv4qrBie13NqBYYGrTQgMHdY2M7G/+TXlAm/Fyo0w/TJgRkxYPF1RHZlCHapct/eyS
EgOxiljgNkzn9YTCRDYF95k3AwXRQK68KWlK1Ngj89m3AfwAueBFtwKrRS4GTMHGzGAZdj6itnKu
elZok5GWEZ0Kskv7MljLXxeK7S9BniuzeaR5ZaeZgyH6rEw8vZrjnN1gFEIqVnG9x6yki3E7xOT0
JvFNyXh/44/YWDlfOBKR5maH221a78mc9sXwpgen1OFoqtE7d6VhFTh1twx/t4AaV0mN6GFsx0+O
1pCVduEb14BF0/n6Vwe/wFrA1qmOBBeVOa7YJMV/kXamu21jWde+IgKch7+eYjtOYivlJJU/RKq6
w0EkxVkir/57Fp1G2YwgfagXaHTKkw55hn32sPZaJlAB40nRXhNEBTqsW8nYGt1lUZI54im07zrn
FhUs5Y9MLmodc9ymjFo9+fLr8QD2NzrX+OOtTjwlZkCy9N2w5cAU2OumbYTX8sgpLf8Td8JwSemG
UHEYsfv0JiChnFJe4ZheQHFBHYLGKcvbVDhwXuv8NAPULyeuHM5hEKHfXNoJPtsI6KI1Ra3U/Q0a
FzUxjPQOC6sQYnCL/6Av/dnIm58G2Uu3K/PLoOvzm2Ek6GhB/YTFk2zgyP1ykcT9QxBW1wibFJqQ
0sdI8o8Zz9dpaSxq9somyb8/WBxzKOBrHEpsFr9me82PGSqj02fUVgPJKwP1ckYd2qUwkdS0Ib9/
A8TrUF2yI2OclFphM/Wtf1nUH0yogCB16ubv3AWXWb0kk1lYB+y7WjoP1RP6p4cdKocdMvEFLCv0
/dZRDd96Rkui8YhLcvpJV17qrweFVh+uK4+lW+FEKtAF22ow6a8PBvzt6Fbt5lV9lzXNO8+tUS/K
/zM08ZmuH+uoDfN826KXyxVm6O38OCRnonwfT5+4QKYsvee1u+nPdh5uLfSyd0gEtoDIibfjIZIj
qZNYo/WFUIjRRudaI48/DfgOqC0QK3BWftQOXV4X3tVJHnWGRi7jsio44E4XwxQDaYCPpJdz1cH4
4ZPtSw4PMQ5vhFO4IyV3ekWsFZ70ZUm8f55mNTdpO06dOUXTp6Ldw1uPziCF9qiB5dno3vNQcfDc
c7kKdYQ/7MQPIY50b35hN59+kt8Pvm6af55koQV4hb4p49byjdFjlUz3gs3LWDOX/sRN4uAYz7sP
GEa+SdaI8V0TJTDuQoJR5+BcNTElmuaJP/Om+XI000v+kxRcZ5uXuZ1eTsUXvy6uu/SDU6TIGRC4
85n6VoUuZYpvit/EurfV9lqXRn6Ib1r+1j5oyB3lUN+YL7mgDxSIyXm1AfExSlLs42D8savvrCg9
s1Gco8f61YSsrpPcyjrTTPyXpUnNUFDObqZeG/3g7DrVDwDLV5IwJotM3DnQsG74051b/diWP4gW
OuuZE10gr4pEjq7BoPwAm86Fw9SFmITYQvayeC7qjPtnvN02d4Jc2bjw59Z2gfn/ZqHotgLOjvJW
JFGP11BhqNXKbshJQbRoWmYdqR1ELMrqv4a/vza3NDzWBD9fnG687u3DtWzVzLJHbDX9y1IqYFq6
Bmhupjy5JbOlPubdByI+ls0VE0T1pZ7Cd6WHbOJk9I+nt+fSUPLbK7xyhFar4R9iF94hbBemYxsn
KPmmFzlvoUpXO97OUXKpiWW3qFaAiOiFXT5NELT12zvxl7Ig+7g+11yiUU89lWBOrw4NnuYcNa2F
e8aWX7a096Bps5G7tKs9IlMjnVo/AD5e8Tinp+S3VbXRsQpMOKuh8fTBf68smX9oq52X+NtHhNYv
tul8SVuUt5tJunXovWVOgeRC8tRExcMerYZwIm6hR19NFdmUfMrT4Uu9BRTdD+/Y2XY63EbJ9tqM
9x/cHPPn+5+i9Ikl5jNaK7mMyu4pdbO7HOm30y+yatEJ6QOMLOj6KPY6UEV6i2P3ahZLL+9Txy3m
TeWiK0EOd0qnP1RrsH0U29G8x9A0rcqyLzkBWmkugcSdOfBr4vnfHmO1mIighCBA83mzpXYI3+C1
NpdCf8GtBcshcrP7Di3g8Q910Yu7hM3fK7vfPZiZe7+1dvZ1w9ddTOqQdMfpiXp7WbzME/zkRALE
Yr635qRH3JCg0d7Nmz1WkIynEMhk3P9vg+j+fLUYqEKl++2hnjcpPfc4wkqtWfE56/rWuP56FQRK
8DZNIsw1W/N2BCNdxMm8sfc/VMcRxPxfvMerEVYGwwFgmGeZMSnzT9aI+wUn8PQQOmD/nP7fX2K1
YWJnjJrcSueN8DYv2G5bA5F9O/MygkOeGmnlYrapX6FdzUg4LS2oK0EVSQVSEBYC5eyLHd1or+ZO
q/dqD4RDN0E2zdxBM3StihER39b/fnr2VvQGv0+fnuLVKKMJjcvUMIpDWVJBQUU+Tz3pvBnTyUSS
tUNm+8xcHl01F8IsOtBp5AlWlyE12yK3y2iibWK4dtrmg7ot5naHfmz2Vbv99GseNSvWP+OFq/zF
AFdfUVrhtBm766DsLq3D3xBEAmcKUAohoHef1S6pPJPQqUo9qYBExWygfybJoILy7Xs1hQ2k7ZSH
OP18x5cBKmiyiwTO/pplovJi0+pNrIoNnBbkHPXBH6ixpz88hVZ85/R4R7fyq+FWq17tqbqHkPxt
UIoMAFn0N3sqLKAHqAqcG+voPn411sqWEbym+9yssGVm815VTwXhOct9+pXODbO6iMvKMCqn5JV0
WYC6U7X5rBN3bpAVYrpvY2NuGgZJGhSu2v+2++HS7979izehpYtcMwGN6a/2amGPE6BgJiw26ytO
nyqIfXDGbL6NwH6d+1eD2G/P/TRCJuS7DNIVw1+Y5i7Pn8gqldSD/m9vszZj/lQOtcuU7akNK4Op
CjvRw+lRjm7oMPA9n7jRC6LVJqu2hxwzxoUJaJYNzSkSldOyoYFenh7r6CZ4NdZqE+zTdEtAxlik
MAUe8Ja2jtNjHF+e/70PSjxvl6faVXNZZozRQSmG9yVwlybOp2ByeqSjlhheGybOh5FwaRJ4dQG0
idkihNoutxqJE2tEdA8cxO5gKNY6PdbRVXo11uoGLROgeEheLmNRh14KKELI7ZBVpqv17BV67t1W
e28eyVEaFrO4c5wHGXfBK+hJUIqfdz39ckeX7NXLadu8msh96MWVkzbYOXQLhXjzbTrz0ptDMv8b
F/TVSHqSVyMlh3I7Q0X7cqRG6ErwfDsgn6ff59g2J39LEkF6k8Q3b0cJ9l0CEmVkFDIFdg9OHIBm
5DRnrN0xJ/T1MKs1qmHhbSMIlTeF7T2Icyyqt2eCNDkTa8ft9RCrlXHgFRrMmiHgCzaFOScvTr0A
xohuR6ulbsD/29StFigewkOy3Q/zBqiAWxkb+RJ0eG9Oj3Ju5rT7X20Df+/mbT+wQCMtJNb+WUi9
0yMc29KvJ25l6dIggEh3u583nvvT2bqfDvv/1Nt7f1+dWaBj5/TVOL95Z33QmkaHXbDp9gvL6U4Q
MRB5KutU6TnWsaOjWbhZoe15FHZWQUk+I9qXWt60AfYHj8BkgeGmzQX3+mwv29Ez9Goo++0SRUlT
GK1vTxtFryP0JpQQwEKdXiVbn7Le345Du1zAQQ0oGbwdBWI3e1sSBG18277ypx2ywgltWNYV3UZi
29zRE4EvLwOI1RNoMaQ8JJTfDrj03vH+KKPtxa4wP+FtHHr7HsoXYapOP+ax7QqLMTRvZMBwbFaH
orKTrC6iad4ESbTB4wiN/OPpEZbmxN8m4tUQq/3a030/Wc2BfRQ/trwaV78BGRTm8ReySm4nUyAC
i9NDH1vo1y+3imegqTnMXGycRa/OLujGGhrv57+6Yv4ZxVp7BVleHTw/ZBSEvj42RvOeuwxE6tl7
8/RSke14u6GmrgwnKzaxX6Ai2TkCpf5f5staex2eSdZ/CrAsbfpj3+w/wCpSQAB5epBj7sbr6Vpd
LTu0KFrSdvPGABjSz9+WbgAHnu8/ffcnMITTox0zlrT+gg6BkSGADeLtpCW+NdVQCC7OjeasJWd7
GXhnNtrRSPH1MCuT4sb7qTtobfBx3e5/l1lWPuyzK5Dd8+fd9en3Orq1X73XyrrkuTGEbsh7pXto
Qf+/7suj++3VEKuF4vPteBszRJN8EEbem87JCx4dwbehwIYwxCZKeLs49Ok1WT65ODOgakLqvDso
+P7FPL0aQvP46jruZj9uhwHErdDVuOzhwRaj1+lBjm7pV4OsjKgRBvusxAQsWBDOvdKfh+EBQ6/e
+YR20dPjHV18KLJtctzIxDirTV3HQdpMh8RUAo/FJx10Nj9w/JX+GWK1oRukG2zXYwg2NB8+Gpf8
D/+MGPFfOWZIqoPkD4h00ER6u0ZlkPvFLsiX1yFrzOucjXGO7bTXQ6xepytqt+vNzNzAQNZ1UJzh
PZ9ek1WP/kvs/nqI1WaOQ7+ny5Mhop38WcBPRLrKFoEqaem7haFDx/TsStnHHGnXhHeC6FdUByuP
c+d0YTY7rbnZFf3jbP1Ut0cy7N7tc1AQPwX0WtqzAMayXRJAz7QpK3m2TdK72E7+BITOlKupVUit
X60D23B7Fzp/k6uxRCwa37Yw66l34/SsnXv2lW9wSLI+7vrG3MzReAcyT+VuDtCSkNpND+IPCAC0
nR706GYAkRDBtR1EwVrxM0br6eC1B3PTl/mHvnM+EFWfHuHYreO+GmH1WgOS9m1eMEK+i64rgB1m
eOc37e1Zn+CYJXg90MrD2bbldhtae3Nj1PMnGiBq19ucdXDOzNcaZlYMEZCenLchcFLI2ZvnLoJV
RfnX4YGD1FTxxoXU6K0JQFqqh6ZoZkmgjxFVynSw7rEFIn809vET/zmQf16oDafH3b6+FX+AnU4P
U+zy26Fa+tms1Q5ArfGzsPx3sEvBUahuF7WhgV5Ep2xpi2B+hJlkLYq6+C6+mi0AvdMbYIV8+fVC
roW4AyRU/G91JQxAl53O75kzuhWixrwXHpORoT81Qd6MoFR5YlVHlk45yhUASvmO5tePQaNt78jF
AJidc1RtUOqZfBpOnHPPuUKg/O85Qwyv61E/QzHuzf1YWa1t76Ci2pguSff+iRCAqTJ44KF+XyI7
b78Pqc6rY1iWoUWcYogK+hsIzWgUPD1rRzaaDeYFfhPH5FHWWHEq6ubObaZpo5Ygst7C4p8e4ch5
eTPCap/1ddJkxjhPGxVV2FTUEv7NmbSdCMy7QyQLYGzlmu3HzIrd/X7CqwEJTu6E3VnAsXX6TZZL
fhVWvRlmZfbnOnZCF9XIjapd7bctBDryNqbqeZ4pFGHOwX6q6RCrr6+G3Los/O9qcRTnlVrK1AqZ
lXdOALnU0qbDBtySh1ELo7qSKd3AQZ/e2+Php3LQRjbcnX6LY+sBKDGAqg3GNk9ahq/ds2DY9ntv
5CV0IsncqhNYd9PpUY7kFuA6UggKPNyhkv52lLYHl881OW10rxDw6yzqrNFKpgbm04PZ5rFtTMEI
NLrDdWyvqSW9zq+dvC6mTesYH/zWE5lQtg8RTEEf3m2/C4LHohBdgXT81SqLShdcHPbPFDq2C88/
AKvCcKjir+6t3ACob2y9d3aVPyhg4hOLjnZy7u0CFM3cfEAGSfWIbfoUDN5Hlt4thkYdUz0FURck
dhE9oc14TXoFO1m2am+yr8yc4h6Po8btHtx+DdliWUbIGAbPKtfkX9x8pu2QTFmffjwMcDxujd3F
gCKBesb4JJrUDnS5qhcAgL18D/Ef6UvfsFSUHSzYZMBCtf0dXT/X6vFR+0leWfd99KEoQCuW3sYb
aNbh48SUxj+9O32eB0ikc+/j7Pq3U2wqcOfj1CWvq0D9eTpg2q+yTKKK3JrWndn8EWQ9ogIVXVfg
cl2bdrrm3u0RChvNywZas0M0XAPWf5xz2iOhKun8jFZsuhzQ2RF2u04PP4X1X8q7dPeoJ7KDZlnt
q/mhus3h6A+6/3oVUJou6q8B1N02kfXgZfVfUTQu9GNOSVXABL730pmLcc+N3Xu6zcTFFu+ye9GK
BKCW6QIZnfam57hVqXVhGjRjWz/BUyz9tlOL4qZxFZAZimBhwVwtPXr75xdot5hZYGtIPeOLePAw
mVyA7x2Lj4a+zzvsH4Y0YMpbhB6S77uCzvCxeZcdaCaGoUdbRp2mtBt6xh8gzG9oeM34hW33pTPg
GN7+qPPDM0RFt3QwXQPJvZ5oZpVVXiQe4KM7VOlHMdWxNqKeoKKLr0PfW+8O3mUGBI7mrdPH69hZ
FvyWHDiWnNza27M8uv42sjKyuIBZP3GIkflaOjaYVjUsnx7MXu7ptZV9PdzKyuamm+3dmuHUxM6h
VVVkyVjQKbEzH9UNpi1jlJwS+pCy7hlhTdCu2ju0JM4jXS+OdW3yezI+B3qpS7p7WCkeeMpAf0fO
/S/6zvZAvmUL0q/9UxwbgT8IYu1UwQ3fVdTCPwcu3ihs/uSsWWX1wy7Kb028EO/sXTrEWvtzuG2T
q8MUXM35XyIYEPmB2qmb1oeqpAqdK5V88ecuxh14ahsM++5hLNtH55ASgPvhxRSHn4nAxqS7tUnd
XW674ttsVN/Qfo4783EG5uazCZameOsAZzMsWjq6TA2dc7gtKW8KX82npIHZJ6TxdJppwQ+uBSFo
QnDH/kKno2JwYj8382cXRDN1NfEbEIrQE3O1t+EisT6XJSQufbCIsiimEV/dNs4+irzLiOmybep3
6gUVvVGMagx2Ty2O8OyMB+8aVTydCUHEbbohXfpZCctffC2mH9mKS3Vmi56OnbTQDmB6Gqwzdhc3
SDwsWHJYOkSp8CjmEJM4hYwFeXD6rBaPTWWr3M0vmia/0YLaaDUpsQlztRKbCbSW+pWFOQOOiPRJ
vb6wY6rhrFcba7F9VHpFBFb1PrjE2bYuDUjSse9uPT04XNSHbNi4lT1c6p3VAp+Bh1UHu0wSbgx+
ZJxVj6KDEIdlgT8r+2KBftPHCg01meY9HHxjNNzJi465TNQVu6tK6I34RlAMf/BCbKi/jCyEOQzi
5xKqbfrx86p+z5cZ4lo0hnyXpgZWS/CT0RK9BlPJusPYoKnjWywCvcovKVBZLjUteTmgUAgs0vhJ
XsrpY7owK745pZDlUw1D15bwF1LDlbeddTEMkP5kbZAwfF/EHbVsMLDmKNoRDhPHhjszbbhacZaE
9isGudc6kXKNQOXLqOmyoiZE3zHiI5cKPVrnQYwA6ovsInoDuXt0F6o1fxkAn4sTGoa9iHKwDswB
c0jFntg7F9yQpia1tqdciyHSFWgp6M7qt+2tHNAc2imt5swR1WKoLZfgXEyo3L9Mo6ghbbNnP9+o
eZxDRm55DB55du0tdfzjNBFTMOtsdBZpP9sXBb0UWiD4WngsgT75pyjqL4sSFkFSglaR519Db2Fz
5UE1osH5HfEbBDBNjHl+b9L0Xdfz53x/+NTuabRNwvGM8/d7ZYCOU+UsPLwzC62Z1bLVrY2I69i3
m7Jq34U0eNMJv2cF6FcWAXQC+IjObxGZqsH29J5ZERoS+bBn/DBE9YLeBAo1ck1fZQbHufU6L9/j
ozD7dh1DlkKr2dx9MNMXpuClMkNFhM0xPqeASJkhtUpxfoe5+GzVZ2QfVkokvz/RajqKeFtH1ThY
mz6n95kboOng8Ngd5CPwFJA+iYw35fZWfDt4z3QOn56UJcJaHyRwTpI5JB78DeXilnXi+0FlbQwa
2tOCx8BMRqFyCiKqCyNiau/GLePrMZ9+wJsuH6IJH1+eUPu3xqUVV4La/JmpIG2zy7GfI5qquSqr
ejk4bOTTD75qhdPcockplkzPISHKjf12Nf3KCLpqDNuNfNRFEi9EQwuD+L7yhtvMe6Tzk7ODpt1y
FqNHsU/sthw0qQPo1FOHG1OfTgaJmHF/cW+pt+Bl+ZMDzjZXBB2yzIgFoBXGGApKRpM8GH53zdYQ
lRM2XzbQGWhpoYEpAppGTM32QXv2VifrYJ6Ff8vhebtkenPoXKFzcrgbVh7K4M3tthnTbgMR0L0a
13ASd8bPX1Efj0+hTZFOz2UohpSz8e7vmc9l7v95glUQt4+zqA5ynkDhjHpAOcailNGUhjjCoohm
8kSpIBYHlybn06u/gsC/rD4BHrljOjXIia/mwAb9kyRx3m3UeIDroiBXwHyZfREmuZBuFJA8zfcK
RWQRRWBTND+0wtxguzl9wqyeeSqd1/XKvH6q1bwctohSJR7z4lM5YdpVtxOXQn4np4gjJcyDqNy4
AtQTbBOH+0XyER+BH55+mN+xliwSTPGRayN/5vxWCOvSfvDcJGk3M10NotxY7iZYQuinFgn2NcrG
F6JIy51nEUXO8CuKVyhxROFRpdA10K5Y/tBWOr+Cmor1VL1+Ovvt8d01xb6k/t9uuPTwuN6ZUNEJ
8ORBVI7sQgBv6On5OGJs387HymC0xaHprCFrwaa9YNaDg7cR6pQTM1rwMTk/RcmNpRKXt9pYA0gp
Tz/Eb9lvrQlCs9DXguTx/ZXB7+ttHXQZaxLC5yaPkrHVQU7vi1QPYL04nwE7+uJ+QI4VKjykn1Cy
fXPvdfRfOnXdtCrHu4Eiw+B2gGgERgIRLI0BNFmoMBGHyl2ngqDjcvq9dbWuVxtaCCDGZugpLfP2
EaxhVxm+NbQbRMrlWcqsWmhOnh7l2PELLC4ysptBgJjS21GydOePhl+3my0eGL2lZfEpc4liz9Uw
Fk9h/TqvB1ol4bu6c6pd2rabHh9RiQJ5Ldhfrr+Z8Ii0vEIL3jMmyzKmsBT9pan1YEs//cbOmVde
Z57sqssPe2PHLYjhy8P0OxuK7vk7HyJGqh53jWmLvv2wpf0S7gdYVbmUxYOD3ndyeYBTl0gCiWRF
CnIwtTbc6S3JDdG++VN16c1kinwkz0skqOKrqPhS+dkPBZlymvnwyodlBer18jKC0ebd6TeUIT8x
1evKZ0Uw5Owj1hS3eweBTRZZy0nFnqp75/Rg2oanBlsbpTrMimZkXQsjuBU1YAXJ3+khjtm9V1tn
nc3YtU0yJB3vAykPbEgkDpKK0LMXP8mDRY7h9HDHPe5/zsRawbhE1WvwLV6JK3FOSP/0nx2YhLQN
Dgl0ReknxYIsu6huTo99fG9S3HGDgEzvuouyiaIkqNsOgwtjFzSYsG8Ac7yKiVVPD2QfMy8CXHl+
gIogzUtvD/4urhGidxhJKVROn5jARX7I5pTwhiIv3lDeiaIp/DTCNuw8x1W9BCTEVetUzkLcaQRi
BhzL9oTUu/NTHBOnn/a49XgVBK3MVDeZwdS2GEOOXlkRAHWLgoXowIS0k+riPoWBxt1dl3h3PKhc
LPIYZFFOP8qx6ygET8ClBNU8eIa389bVu3jIUX/mcD2EeQc9bP1OpYC6se5pUCbApBjwdHpMW1iF
1SHDMOC4Rr4tqPNq0DE6lEa2HZvNgOOsrFMIXRbZNPnOpIN2iGoorJC/pjSMeAIqKL5FZiU+qQFd
M8hvgCXgMs3m96G1z2yn33vwAmp4FpViQLcoNgSr6kERmaNDL9G4wc+Gl8q9d9xvwSTp5EP1KIbH
ufzTD78rn8OSyE6yp86Eyi98Im/niSYU6KBoarRgFVqb9jzro9a23GGpkGZV/mcoYl0QknIu9x1l
OQZlDqBClxxoSHLWrg/qZyeUSbLLvu5uktD7WhmLtLBYOjIIUuV7TuTBX8oCUoNnKtnzkOCTw5Hx
l1caze0H1mbuIPxBHORFAEGwSXyIikvNaL7ZrFuCiONMuXJ+VosidwhkJOK33E3xV92JPtxFOes6
D/tFsUYSEjh8mVFBHUetjJDaJ5kajojakT+N4kXrXpw80rAh8EIVm4scB7qvZ3Emj1ABcJ+HVSj+
L3nV5djf7qA10OcojNOZx7mRYytSOuEvhxrf8vBDCuZ2MfxHfKyu4X4WwbbJC4q7IaTN0eVNQjqo
sfmd334g2COpM/TPYxZthFUyjfwe+rt35BrVmaWzquBCxWYSMnvjMc6M7/RlKxvW/4AD5aqq8fDS
JxGAGuYL7zOvUrbW1b4eP4Vh3qOakpewq/4n9KETIRNH+pMykU1Cy+uK94PxJAsVO9ZnVlpLxz9K
SbA2GARCjBQS7H4wCWcPwbXTQBoILWjs949VUX09dH/OOxare5hq64pvLvk65xFKS+whiStls3Xg
aKAUoTH97NvqoWD9VSFk+vFLSTQpWMCLmeCrYniuLHBOinZZGS4tFTzrpMgWNKvYhRTkKPFkBe7H
MfE+KpXDqvAU2WETjJfZ4WtPO7tpZDfJmCfvHAIMKjM17Fy2daF1HEdOFmozflx+sEq6FaGKJg3O
xAgySugtutUROtrajMH3mZDXZuAukP56atr7juyjemSbuv4WsdbiCz6UMD2AyAGery8XWwuICg4R
WyTaweBfuAZQVXBrP7cu4Rg+FIYXymr4fuGS6R/DfvuV76QG4tpj+T4ql1/ozF185n6gZvybhZRW
tRnhqhPhk+V8a5Yjr91NPlcnfizMhTas3iy0Td4ebqa6iC/VWlVFh/+2efknG0FCbF7Bi7n1VyR6
k33w0d6Od6JZdZz9H3Pvw3QYP9YAi73Afjc1+edfqFxaDv5gRVuS02kZHC4QpEquaqu5KtM7Vl96
IypG0Dz6ZKGCK/PCBZrg27bwr1HtUOuvbldRnTpp9qSv513zRfKXYpsVC6dcDVGFiwp3KUvjCevr
BpZyXcm+5MJIvfZoGJFMhrAPEVJlE9SLyFrD97pXjLoHIMLD7tI70XFyd3ulXV3LjOgJxhIQKxIW
SZJdeX5/1aXfnKS+2KX1pt8P4iJxEvaFdAZMKFjQTIexz+y+zKMd3Qz7/ZUBFzznXQMeKGe1B+UB
RTpHK5PkL+TEQP0q5SldXE6ffa+T9it2RWFra1bfUtj5VKjUy4uNyaZTmGoj0FrDzC8gpG6vq9i9
2EfRItrVcO6URUrgu7dqbrkYfshttehlSFphX3RSL+VX9gVUnyPAMvIJ5NUXYSsC87BCeIkGFwot
t1It71y4spkOyVBBNwerMoSz+wE6zCnDgKXI8NDb3kTIs5PvTj7WLMAObj4TUfq8rv5sWCy/bG/J
8L23kvyHl9iw4bvubRoMH/AFfrFvieNdyHQjpgRYo0CWmlAhmQiemQ1p8i0MOCTtP0rTuC0DXwzT
KXeTsw+f9qVzjy/yLir4s2TXiFTxb3F9oijwtd9VhyuFSer1hJNsrINrXVrmLqyvcwsPTepZVltb
MLlDYwNBZ2kWyGbRPJk08+7isO/hdnrJf/PT2DCyK2uob9jJykQpRzkRJbFzaJ3XVyLd4YcKd2Ub
OEb8tRjuD7W9wTrOXrIw6hzK57HIvjnZ9m/2hLrfMfFNmN1XqOvKPtrNOyeFioiqSzTaG0X0TdHd
QklwI0FPzIbmNm0X5dSckulVtkN547Rj5f3mWMFbbsFlY0PnglFYS0rH+Ao7L0uLzRDunt1gD/1f
+1cFOJmn3WUO7EPpfwx0+Syjf3QPW2iT21tpK0NpWcNZMuQQUQMkQaz0fUrqXym1wiWqbDkybK/A
290IEyKWanbDDOWl2N2YQDa5TogU7aUE7wAeNC3jjmFR+oQPezLLSyMrHnNv/CypDt1ZlNTuS2f7
l2LI3fbT1tsuymHy7nQpnZ4anMvfTSoJASckYxy5NLHZb00qIUMdjl5Ub4aqplYFJHh4Woy6WK5q
HIPe9JcNHop3GwkUcfvhjYoSmU2hK23JdfvPzRYafU68dg1JcL00ngLvKnyCKqVMCB6CDy+sXFdl
1fhhXoW3+yjdZJwEQTDE6YzqnyppGsIDdECEJBVSQVWy7VVR4YXAzUUlq4bbzxlv2/gPc79Fp4vb
Muyv4yqXFJcsapN7aI3ABAj7IY+/9A36zzwcf833RN2Anxp0zaPIJA5dcJPui3tdu6KGVH1KIoLY
OeliyGxXLSx3EdJpDejCKEiQpUVewuntyzn37wu44pIhu9iX99h2qDbT6750Nrq0pb+JR0zWYHAQ
6Um+8Apqn5U8gHAbDdtDuuCz2d3RZw3zuHHRM5myqMQgPKykdvijiI03IBWzMLBtm/ck34nrkNMl
x6XfjHPuoP1PAoJrvJDUegRT/GXYjXfi3ad8rIKoVyKJg0eILeH+lCtqbjEiqCIgQyQdOnEa0550
DcuRvCY3h+TRK2+t/nLvDVfutvxUUHWmIn5p1i/+Xmd0X8o9mBvKuxEcvg/lNgIrDfMhTrI9GVeo
Ry107XP+KfCfy+SLBeWZsDbKtEVxq4qdxG6d3BhliSxIBShPd9F3Cajxw1/GaIHdjY/CHyxwQWmR
pFDST+34B7+s85jbaOAdkmSGlx2ZQtMuvw7jdjF18OFuZHObvvkiM6pKTEtpSZ4YKElVpjvAfxPi
1NkTcB3WTOFWlfm3cYWMtSc5iEXwXSWyCn+UeejxqmFZ5HkkQIicn0AKeUI2+0BfR9pQh93eqPpL
MHSdDNgWMgpCjvZj9dfguh85aYhte6Q7csNGY/FRcBNOU9ImNFBAuw5NHFrNsvn1Nr6xzQIiv+ap
7Yt3e34kgt6i2TUUuL+FtivUOH+0VFMxRS/JK0IKYhSRSFehBWIIQTAYjdmKQZpBHo7JRzcV0Ql2
5kKDvms5//aFnXxR9Y1Iqh9ZbJ3Pzr+R/8GKDJDslEv8DQRDwGpJHsgPXe5Lpg3RRgEEJtyWfPI+
uiOSGJRmKTFZ4UJ8OT+T6ZE3iU1gqqmpKbOs+jLhDToKotpWCfe00fN+T53RTewRPKqdmDZ21ZFe
1TuzDgaywpl3G3P/nFvvDvFu4diVm4LrxpvhyStPeJjSe/GnY8Yzb7nbwprbVn6bkYPYiPf+H6Kp
d6y7tDEv3N3fM87IxKTPbf0FM5OTdWkOCAQuxML23pPCEq7LC7gDvO475kPIpV00fab0zr7nuGYU
ptxFoEU1oq093YcJGBU8WMuInfeKLEqKFk5VXyigAxkb57cjV+rpafotB6JbE9SubXpkh8hHvJ0l
KogUu92y2EhsFA2JOdw+7kJ03iMBdDsbk2Ib5wpFC8zxTXDPqDZ4V1c8YypGvx0V1cAy285JsTlw
dEEAeEAltLcwX93hu0yytBJAHmzLXveHCHS2gIID2QDi1gJAWeqY95ZBDd3zdLaysv6LA6GiIA13
ndV+56uO88c/Xm6rxaKlV41/QsAq+k3ufr7yKNESHvz6plCipFojaB35Fdsqvg3GMNw3U7iw2EZk
iCSs9L+0moef+eu+QcW6Mp0bhYMLKeYPwQzT+Ll0uRN39F2649VuniAr5sYcHhwojnNEAZDOkbCi
UNlEm7C9EycqHQSd9m0TJ3rsvZ+qFqtCM//IlzNrfNAlOGduSOZlGGSyD7PbIWEVv58gzw+j+gY3
FeBEUGV/WmZ3G+fNezfbfUOX6iufIyQNpsAvtoKSyyg3u7HQCIcUWlU+lbaba6p1s4hf8A+Bv9QI
PmA25QrIw/8F0eDaQmH1r0Vgoqy/ZGMF2gq7CaZzWzyJcGHpoAXVYO8J1M+WHeW8vNlM1D9fOzeK
J18d9NJqfLOyApQaUQgQ6GYBvwz+DdMsm8Okyjwyk2rvZ1lPn6DfG19X46/iVdxeO5l2jE9OqWB1
mSyaiHRHZYgo4uKwDkqWuaQYxO+CKZTLpe7XGXVqTKIN3gUzKlcAUyGTfPoRj9TA3kzRmpeycstp
sCb8P7cvvzEDAvRwvPEdXi6OG7WhH2rnxnSfVVIXIf/pR7B/L9u/fYRVDQw2yxR6aLmgagUAbcEG
FrYiR4nV1hnZP0jWgM2kO419B0rv15YX3RwYI6am6pwbhS04QxhIOUOnn/JY7jMwCeooUsK1Sxvl
271k1ft92GsvgStmELUBsJyaJK2czlnYZO/mmnZesEfTeL2zg9vazc9kiV+gQL9t6tBWK4Ub4bev
HsSNgjapurjexAdaO4yf3G+677m52cdGTMqO7cNkMQ08pyrtcbX/JDiXdBtiTGb7J/l7PChM/C28
7O/40wijgNM8kWaGB1i5g7q+8yH0UAJCp1qFSWXC+GDVRVgTgG7JvL0TdFJAQ+UaxO6vI9bDPsXn
a6/U3i2AZvSQbxU/4tGBO5GvT2JNKTE59XkHBrolOpxcNa5grobkDm+KT9AHzUH9Iaq6S6F/eaeh
+jQ7yZVsW7TA7PxD+WXZB/2zPCTegtlgCzu9e7OHmkaZW2kl8dEWbq7v7PSfao9pEbXmP/n1VAjE
5E7aRgfEKVwUvHWxoKx+mzEBRfw9zn5IYkxWQ54UWDNtRoxoH81AiOtrA0G/WokFsmi6sE5vv5V4
gHAdHJKQ7mluR+rj4epe9OJdZduNwfYLpYgYXBul9Qcp1F+OCRMr+xD9XGoH1k81X+ttmDChrTF0
3CGsHfB3nSMEuJghTbzegg3L7/Xo3bVWf63Iwux+5EH+UUECP1GVxTDAReTzvQDmYxqe2dXr2ofC
T1ilInL6/L/727VfWwezzYrM3kgrfru1P9XQQRMW3Eq3UIm+kqBb90jGY/G8bg/x34vF5KuRQlGe
eGQxXEgAS11bqXfOAoDDW18nEB+jnhyQQfAskyd+awLywG92NFDvNjopdCkIP0L8yAzRa7gkd+vh
2gg5JDTqpen+KgcuTzjERt4jZyO7zyK5RaO14g8h2yT59yCJEi77AEUjMAZbFPj0WWr9kihHNxB3
0I/AFSL5m6akeYGcvC5OhwytAjDKJRcA1cP+Uekn+4F7QxAKhd6giFPSLIvzmkEvPyaxcjS5d/gs
j963b/kqDHbvZQ74WWqjyMi2MiTvSBAtFVY2+WRzazee/pQHFmBM4bXuCp0uHX1FUGCPZInMob3s
g+ES780g2gwO9S0qypeeZSjhM/c43BZZrgbRaKKB7aSKo9OIuNpe6Nb4Uh5SM/0ojeS7I943aRGA
omPOcBLyMf/GM2kqnel+qa/HbvTBqxT22w1KBEX0vgTJHKefKE1NOx6RX7aDGq7z+V6kjbOdPzVJ
SlyoHtAFs1033u1eGTf6QUov/dj4EL+9AM7VuojzJY0+KWipaUDAVMVKnZKhvDNFZDadJkJIVAlZ
mIQB+prjxq/wQ0kSqJeAYIq4mAAHGypfiUPL5Oscj3TkLgTjnGaWTX9JqAHW+t3WjO9Z2IhcZVOG
T5jIvCZqxdBLh04SZXnBLiRcctObzq6/EkQKpCy1aZ5uiilh4PPiqPED9mtkOR/lvcHT80MIb741
QLehqk2E9kNPYPhiGOl8oXhwMUa+POlwCMig4hbH+XdaP1z+MvQeZfGlfSUj6jnTlYg7fnUB7DLr
PrXdj8Bp72aE3g9o/UoQFn4DXUha/0WwiqnQCg3518rN/maX4U5/WHIvhY36Mrgs5lAfkDnx1zyv
tfjc+z2yCA57gMcTuev3tDV6EFydUjYvMde8m6+k3CyNwtlK7qPRu/ZHwgNcBYZWEwflshqkI/u6
3lL3p+DP3VH8rCEmmfbt87Zps2vdL1ac/V1FrXXth2AZyWgadWPf+E31XxMukqH5MeQvktCz/95o
egXYeP5GLjAl6PLmmUuXN/tltXjjTrzzVXOx9SeKYS87h9pVvyXQi75YU/WFg+zSikCRkdU7faGA
MzhmzWg3g3KA5nYIT95aswOLfPB7bhR0ei7rIH0gODKLlrJF81Ukg4ryHUL2ev+48/aXVT9ejb79
fiSI3UULJtyrXwQt/RhhWuO5Hn9G/ZcY78cgr0qnjWwEbyweSm1+Me7jVeQk2wl0ZUqWtk8OA4ub
YcOWTTTu/Aup+1LTykiwchSydrg7hNO9LnMWS9uNxdrRB0Zr6CJ0TbBCM2lFZU66wy8zKepEJpmd
xgBMJKeJK88vkG9Knzo3/eil3rum/eI58z3jD3vc81R83zyVxpfTo3SWKjcvh1Uaa3yQ8OKtOkj4
b/mlUjcsUP0ghSNtPbk5/D5PCDu/AnUu3uDwWCsVTgOF4EHSCBHYAiOmBNSY9v/lAKrfi3yLjiNp
Uri6Nk6M4tQA+AUT61Xf+6z4Ri40o7UrNb/p4pbx/UXjIKacrPh/pJ3ZUhxptqxfZVvdZ++Yh2O7
+4IZgRAgUKm4CUNVImOep4ynP58Hqm6RyOAc22bdRkkiMyL++Ie1fLn7Gu/VPVuJq9d7H5foI3Tf
0b5W7iosIgZAZhtRsZMwWvmiyHWqGQIupBj0qDjMvFVBQ9N3dq5MQL4kdt4hpO2nHa/Oe+vl5FsC
v0yZ2tZttolvUQKeTH5+JRM57XjbbHPubyl41J6xclgB1c0nEpB3loAu8lMk/eom9nCgTZtM1Ku3
1q2SLS+NzmnVvRqWEFwCwRFbjyXBH2e1SKFM8revv4+9r9dHEYSzsRj/RD4vB2E2px65S2XdKhKW
QCnelBfa4yNwn2mXBasNAStAXuiaZpol5BwbeuB27XWcxQ8/kjTRsZSov32D+8La/Rvc53t0Y5U3
zaawboeuOpzRU8iUQN3Slry5Vq/H50WsKc+RZA7XCweNad7lSsswaufI1hHIuqu8b03N84DM7JDj
LMtpEnxgjdDVNgNCrWrES3w/Z8zbj6Bk6KdXjKzB8NnhXMxBAJZCYy9ZAqUzoyl2itu8oupbLi73
Fl861PLdmj4D87ex9t5hd73O+rmmZ5gBASItRmg18vK17vDTGgoin9smtO7mcEf/lPky6858l/Q/
xsz4z6n/3QZzzKAHNg79hKiEba3jaVsc7WSrHhgnO/MqCjYnfvrkqiVn3z++PS6vbXoYEDg8tFoI
6eLhG/vQiFM0u9Kz8lu89o9XogehSJpz1NlPKqMTZ/F61FXp7Qv/4oW8uO4eJJLPlr8Lt2aOQync
D7Y8+D3ir6jXPW2trnbJOxd8zclfnxQo0WAehI6zd8WORmNLVfOkO7qzGuiUDF+EmPsK6I0slIlr
bdozQku62V7iTvbOKtfX781AHvg/l9+bgYXvR1sjM/LbaKBhFetHmzG7b0zz8reHFvn229daj/yf
8C6fDLGKt0t+a+6uVUGCujRRfGOVQpCw0f3ZNR3gZCxiAZ4u4s3Rx7HVQbR2w6JsQdBIlfSbtCCJ
Hd+y+XlDtwaRYlfxR7tBwB9W1jf+Wx03iRqmrr+WVEj/ytEjOhYefL4w1AoEc8rRvOgL+fO4kcbz
Wsklf3IJXPkQ6GQNbHiNukNEBqJhfoV6/KHhJyYVr8A5SufmMOzoa0bZVCGFaEScsPjI8QFjoQnb
syCUL80dH7Cy3l5FM/0XPcorANYwF9g5gf1+9Cv3m/HumfY4H3aATTSAiQ9VkvR3452sArhI2MwK
2FbMn6A9T1xa9nA8rTQGfiJO1m9xVjJ/p7y6KGlwqDhedQMv2VyIK8EvEUAJD9XlyBcAt4QEW6ws
Y1tdq0k8D6w20jnttkWBKs1KIromYjsInziIJJwsm0czCg7B5Z4Dc0Edk50cGpkLO+Ue7ODUmlQ5
yE7jYUvTzs3lDtwlrJqjms/Ndf3kO8tXz+9oLnrNcF6Em/jQG5KzNh0PqbadtmTYFj1nhjSXNvA5
ZKJtomLfribb3SETp/1bH6wVr5Tzih1C8Eg9pb+v0W6U0MDnxs1XfZ7KUvD2nV14WIB9iliRUlxr
QyEoGEOlj23gsAEWo2aZuFvCi+iCdJzwvIwUBTke68Z08o81rXA5lBWxmM1wRwllcSqAo+mqp2wN
OPJFtU1p93QoSu7XZxNb5/SU93arXIYVp5CLSSB4W3OhSG/4IUEqP5Q6Meb2Jk0POpgvF0kSZEfl
WIC7Qv6b7eYQZF9dKYUADaF/Kp7E0tFhDxa45NYKdif/CfM29hbFtDTz4Isll6Low0YjE3Yl45uz
Ln4kmOlmKt10vgWSAVc4VFjrbDYXJlLNLWXb6tIBk6bsF/TB4Vb5s1Ir8lWV09U1dSZZncpKkJkF
iXAcafbOBHHVQRV+3cUIY4h4sknuM94g5OBjpXfP0Xa1ic5FepGKTjL6eIIM7JSnBBiUrcR96I37
zUxwq07dayWe0dHOlRTdwZJ/sobwqCX7qmliWvrjOVElDztyhM82lXNGOs2SB8OuPvrbtVWtqudk
VQo9u9E5MeaNZJbqryjkQC+oWIn1lXtmUQuo7CfwRSczjxTf9mV/p7cXxe1ZO372aZXy9tb5i2QI
IinhgdyZiRjsvePQadx5l9ljtRKlTa86q3aP1uSfTZF9OcGiq2iqU5MLJUrzSRL+7pTMzG0wgiGt
YZdRJX2CbWiRXPa0uHSsDMXiYH7Wu614OemIKUDQumdmGVFxrc6U0hAv7Wp4irgnHil50TmhHQ22
xzGDIv4FhNfzFMIeAPQB+29ynmx4+a3T5tpzA0pPcOVvGjv+AONcpfv5ix1M70SD+0Y+dIXBkxSG
Es2rUKmGa9zz0+ni9tPi1VY13fD8Gbb48YLOz+ssb23FsaS0U7d6zoYxS2nkuP029+kf8N8eZt/+
bFQ8eRpnNxIRDzPc2qz/rs6F3L9otSp+SxOCVdT526/2tSnYy/N/n/3j7+owKDZ2flvDx1BoAwJN
20TWhW9ec+ooQtWxYkW1wC3KqbvpQbg06Dn7oAB07frYZoh0opqeZq3XlhcTRN9sDuVSwW6pDe7t
W1+LLy9jBxPmvroQuLinBith/qcRTws8m2CCZbeiCAZI8Ll1BkyAIbtxiofJGC9PnO3tJv8jG9Nv
tburj7XxrsxFJ/uGv9QhD7HCIMTr2r8obOewlXRg+Q7EQJ1LKt+xqWpu46SznnKiu7MsXQeGxHPD
Tp2FlOcJC74BUwTA/8FTX/XRUfsJdhw931wWLkehGjIvpQZY5I+V8QiSv7FV+8rMcnvIEajmtSu/
xxjPy92D3N0LbPeX2b+ioyyQITgJovHWcQ6nIf7AUdB14502sID0nfvqCngBbFf10N0b0XAfB8QY
TXfdVrqTuRwOfZTwWh5izolxoWR5VzfX/giBms3bwp2Ajfd0Q2vZt9/bulvsv7cgDCkTBWaInc9e
YpctbpPF8ZzrYFvRMfZ34ZcTzFyxx9SggZ1dTj9IWQ8d/0EEp5oUPnSaC650ri1bpwdAhPZVo3jQ
Nu2Yq8+CXS93GhH3Wepj7UzVY4jnhIcBrazcXngm//9PBTiPSJy6U2j67l4gPedT2YyWW96yaHiF
ui+eA1m50M+UAtLQmpor7IQtWxEeVh8gJIneoGOroqxtWdAn6k2MQqA+of8t/HT/RuksNJAIzJTm
6UcEEENGD2DFjvXHZFec0qLXOZRuTLGsX4CYvf1gpvc6RkcC6JIM8apciisijPy0zuAA2nhwO+z+
z4ZBHNg8oJhawhzF01K/7RU9CZ84no4FpnDSCsPUZhhXJymsThtg0DJAk6myp9qhtZ1bNmwkjv8l
oSwOa8ksvzJyYomvxXJWEdwybTDPfwQOMu+1JQn9XP96O39irWnBcKlm03FiEIwSKolSaxF5KHxk
4ETMC/L+7u8Q9e9Fzqe05vWDwOw/fwLyu+GjCnYFQ6/fqPXFEufhdfkVvh5GmNArSq2PRsQIZaBe
qi7eLfzQxzdLepBWbXxUIZpQqW2Lt0vTLHR/23K3Q3DBvgMVywZcn8Q2l2caP4QbhNR7YqaJmSwg
DM0aMtXdHWidXD9k15FUZAUFgT5TnB0IFbUcCHhFWdN8kfSgCbB32gSQrIH/B2k66iPXf9Aro+bk
HZp2TSTkubrdOgQ2E1Xcz5PfHTOCRT8HB054o67hRKt+5KEzoDwmcxaoxGNdHsHHxSUp6++07bAL
KUhivHlYg03ZP1PL8k2BdMJNPbotz59Ym9Y0mscggjRLFumkZHkLQAonzJjCWAIJmlkLNUT3dh3B
DH57Su+f1eAexDO2u3boxATA2cMgqAiU26IMy9tdTbXDfdTbxX0aJcF9GvgEZ5goVKJBMplNj859
+ReRE5W9xNqsiKBV5Aa13VKFoJBDEDg233nm9yKvVykrN+rA9zEsogt7H2LKx43l9NuoxIGyfgB7
KKLmowwH3h4P87USTgNC/Q6822IP229ZOo4F5YmgoHaX5lfUCy7SglBgl0RrBJI1j4i+b3LMl8f4
S7F7EJwqsxaArotVuE9km7SGaHi8/hIerI5klipdUE/rKbgQGhabXwvrqZmWTwD/WvvMcRWNqOyu
+0JNJSWuA5GpRHNlOjKsEg1wTDB3RU0n7Zm5JzGZslo2Y9Bw1kXLhUVX5VBVJX7rbASabL3ytPd3
F9Yd8p/QqyDTdw9dxLbAay3i/s9oydUHZv5LldEf5Z8KZcnmS+Le+1QVlxHrxy/2fJwx5gnb9Ka9
cjMP/p19qsQP8xHX5AZS8wOzv4/za4rAR4WFJ2OGNAA0OlRCqvghhJQV+uEj46NUDZY4tZfYIffp
s7NNROe4sWIt4RoyAbywhD3SPAX/sN0gHrQfx+DUHlUSkfnI9Mncemfr4UmGbE54TJFq4J9+uVSr
wOTtCaL4/qcTm6nhKu7HEIBmY2Bie+ulGlI3aDkYboXP66oNcGtZvcd12TtoflyGGr4h9sYrEkk/
VgtS9Di4pcdSwwR4Msb2rBvbtZPA20+0R3IkWmdd2dBVELi7gJ97uNMmaZd+443trUovP3I4Ba89
kLYoYG9f7TWgv17Oh5AiSJFT7uURGm7YjqZuQcAfMkUe23K15FOkSkLJDLEgP8JCUOisTJJs8O0b
ePUC966/97jFNC8Z5RpsE4C3ONaU0ZJkv32RfdT0x6D++yn3HUa8cFO4WTBjHcERL+8iatx4Fa4V
cMWvvcj61HyEYrx96V+/zv9cee/5Nmm9BOGW58soy4ECMczb4lyHrZCTt6+1EhlerIaXg7nfA3ic
euqjhYkWW8zj8kRqW2ICsXGyxDuJ65UQOvCwNh17p832SmADBdiehtiKBIXkkhKx/33I8EC06Xwt
7IaEAQYkPAUKZJX7HO1KRcbmpljjh48iZ78Po7Ov578owSzW9QQngbV7sF1iGK/+oYSFooObVnVi
7aKzJPWOAS0Pl+qxp1ChOSYfKcQs6JKktlStjD1WAJqwpbdH65dvxsG0Cd6K5SMYfjnzg57gpDF5
M4qGwR93m/iqtCk19wT77/XD208tnmcg8jcq9DRFxOXr5dXwyGu8PHfb2zTqcaBcfd7CZdURKhrV
k/4IIHMIslUElhdxqMHJgkeSQBLQKRZNztpmvIBsp+3diYB6KMWIYAPbMA2NU59auKJcEjmxUAIK
na5Viq8s/dKwfQ9dMEVgejXnXJc6mE3WhMDu5YOly2brLJHHg83QQcjHS7f8SPX/SKn4tKS/S8tb
D8MnJr+woLdf4q/3L/WdDm2DN2nuJTdm7YSMSsSUnxESI0/lDFtBAPseu05F9urDQuStOtxs1teC
5N65B82U10Pwn3vY20NL25uDbNgwBGT2PohwwpG6pRMvc1cJojwpAQO9ErOeR9lalv3mYojf22rW
5b1/HzC+KZVg22pAkX/5KqaqMHPb6LpbwVOs4bWU0F4Wc3cxk4KxEyjQJ2IhbgNClj3KSgzU5NtU
q9GgiOlekP3x9git9rRv3Nm+9HsbRtVYtg3+Sqgs7JjOq5sHNnuJIgNtGYgTrIjYDPCYnIWMgRem
IAxuJEkp8RZaaiU7P5aIVgwfV2pK1FJQha37G9VJFKkVGbI4mrXzJWPxwNa1MgugWLqwH4zpfGV1
QIWMqw9RfJGW47lsH/HJOBrT8nrpb5yjvvwAWjF3H0JEbZI/CA1mP92CaTaETF3Rn2nQ2P8EaaOF
4FgJE/g1INnUXAnurjUP4sW7gsol2EC30w3HP1LkGFXkZuEQkIBdxWoFT2+P+T4Ite44mFSsQIaH
dfAe6822SzQUsd3dtpB/QAeOfBIrPINWNjLDFpGZ7hDbuLAbgKIwixRdS9mn6eZHHP1SmQsTEiYl
cQnvwU6be4nZ+c+ywjfFuexdyD19+cUiY6SA+pkvJtbdWfHxuq1RbNg20THvktr48UZN57rwlHWx
LlXYd4ThrNh1+yuvfesMYhMSmcFJjoOdhTyLPF6YCt+pMJh3wAX4uDSs8fCJrPyjxSSC+ncqNpXp
XVMwIMesMYR1TvnjWCBLIsbXJi+A+vnjUN555DLonjgYTsU6lvEXNeEjkpAPjlEeYEy3Rj8ABYiG
u7y45liqnHfjr1enENVm0Jl/Eyj33lK2RKZbRhAot8HwvYQbg/ZO7K8N3BgyuKa/lqir2bJIdtsP
5BWyAdGj4jLxUSURiGNvTxys5vb3M+Jdz1b86YXq0bbHWTVq17PiwBtuAVTNejwwGxoe7pzPUkha
Xva7WPm8g6Vp/xCIDqFLJ86UFXe2YYm8A3VGRxezpMlgRKQfAziSG//O31wllF60AQSgeWSy0Hxi
qaWYILt+g9dq+AQmvzgP66FcXBq0bkU4wjel3VNmtx+TZdX4J/0JxuV4jc3YJ3df+DjakuPtstjH
fkwtvvP672wWjYcaZdfOYIw5hDtuWjxbfjv16mMYUfyFtgX8hv7gP/vCtw+DrkiPldZAXSmx6BDv
S2fwsqO4QvbXJ9N5yFEqhjtfJG33gK6PO2QeC2pxNueQwG8JmhFaTf0lE1IbMcNixzFGiIgDl/BY
vCkbZqNWEiZa2pz5RT7vhra+rITDY3U7H2be/MSy+7LgvyeCJ5XIubufFhA58lGhPoDLkpwrEpvk
+8LOSAxzIa4H38cmqR9yopjd5vdpupMyjq/hL/VpY56O/Al+Z3mDipDyp+zmOvvKyAGE2XWheLE3
KWuW9l2vhafuyh1Vq2vFgIwbL9GgTKW8M6jT32W81WyxsDOau7rovxN7GLV9C7qi/MVyzBM3ade6
Ypwmf2zgACubFClSdsslbLPCrP9yqjJnv28/CtGRRFfxUF7+SSCqtxajId3w0P1jDPG7oJQlsZ/k
vKx+Ce+Stmd/w7xKyB6sCMnM9cjhdWzWZ6xtv/cvRNBNZvMgEV7LjSgX0OLaJudcTmaiuGCsALSs
IoiIsTc55K8YAvZLSDYfJcA2UhyvgcYyzi6ntiXtaSX2qwqq3wMeaQdqGz7kpI99ZB7GQz0fmONE
z6MtCj48pr6x6yCndq8FlFOi+s7F/bai1OsfVTw01uBrhb0p8wopYXyVsCdpFMjjqQYaQ5Qeatbz
V/oX2QsXnnMYWa3uBSfuyiqOntcQ3e9WkwgGxTbRaQBzEDnyW7KjGTbdHWMk2JEsQFYqjFNVVWeB
fT+ind8AvwsXxkcvbu91XCxtdKz6t5F1q6e5IlTNA2a7YFeWIN/AwlAlmYvwrfyL2rawky+Ff9SE
IDt2B038kihJ+mL+nXK/iqU/ZqA8a3R8qUKB6s6Jj+fwSfcljDEXhVt5v3AWOAxJ0hwK1MgwNc+q
A8+8Rot1OkhsZs5Xdchq4XSCbU211swISmHt+Vl4xhhonVKeJcXhu7iYh9vt1CwnVh9dMM3cyj8J
qmMpubi4ajXMa1VuR1PMvcseQAUW+Ht8z5Xm8iJ04oDwaW1H5oCd6Ss/07TfQudzHevWxcpQG4mI
6qroygpfJ5oqtGB+YpSJFbgdFO2h/CfeBeRxpuCMId32cDjLT1PziaqNmojymhlNja29THcaBnYT
oxrOJRxWFx2taFV9FTJqPfH2eG4+w8t3dlhpU/2jYk7ihIaWVdXX7zkG4Yb+6iDCWTdUdA/2D9tp
7yCK7LAoKoeGRHrmyWfphdTShkeLhLAk6otaxIye9gPtztwhT6UlvMoN+YgsLsRXWmLE18t1W8P1
JeknuDCs8nzT1qfx2B/rz0xUbW3N9uN68Ez3OnHlaR3l6Qcts/BSRL8p9fjIvTMM6DoJ38TFD9Lq
g9U2D0bsH3pbGhaE16w45cQ/ykXUXo/E1Vx9RVHAew8s73ZWfCFej04kolS1pwT95r/krMMr28zt
TddDUqDmLDxds1wxLhjlc4reRfOdCCpNxd3I/kOBLnfnNp8wwqRKJ98+NXkuh+w4cv9CqXJYlvmR
SPo5bHE8UfiF54mwPvXuWlu3yhM60Tqv+yumisC+wZcysbkwZkCMMhghhhVnnDumkV5x3FgUwzQ9
ZV+kha0lz5ewmclHpayL3z181IHjD8ah0WbDd+rOFWwKepyD5AoNzpVFOV1R5w+0iTCCb6MG83zN
Z1lm+iFkZnPX/KXX+jeiU2DCfCDLoIQgdFq+qlwH8WSC/2QyS9fc3i+AKQBN8+WTSiQVXiUaMv3k
3fN1nNfw+Plvlj4KcnjR7RReNIxxJl16ZKPTNhGwFAw2l94mmHzhyljjuxrT7gOqqaq0RmSd6jv1
/F0tc3gFM9qBneuqGM6l8xpb4hO88BlVDT62NCxdvlJNhNmdiE1FaFLkQyFDcZSyWD4/9+QLAP31
QN3dOdW8kbJPnANzdK9w5ma0NG/5Lmm9+HL02qjGFk63UfIPSgpUhpEIkprTmQDLhZPcbTQLhE6t
Cig6reCMIJBYu4brnKj7FvHMKZ/kHlwaJRAVxPl0PFXln1xQbgkSzzINuK6SNH4QzSi2EISp+Enr
EV+oi2D+GI0ddMVPoozT9oFfRZl9GGbmV+nF1zdMCpen43E6cTol9Dnjwq3TnMmYHu943EomSKsg
3KxvrsldymcBLA2KuVolDdABigGfpHu5blOgbGc4qnTno706hUqmIEyPKWq/QS880kk3UNHB/8mo
KexwajE0OiIwL9DZuClI/hBCsGLZZcI8fxDH2s8JVDz+35TJA7meBystYV6kYXc7xOMnblkcbOUV
Oo97vNoNYr8pSR6YIzo7+I3R3l71ACJO3ecH6jYik3/+HnObrxODIKVQQW2w9qRUElWJ6F8gJXYJ
w8KJbwcoyb0q8I5nt/urbB6AV47rbXYjYoakIAXsOeRHBF5eR/yFMKLJm/ud+1gV+MqQc/OFugsy
G+1NPnFh61DxJcvhPn4ccYoWuL4oPHQ6echq70O2vYTjUs4neZAedRBmZNQzbrKHmgIaR4NlUGHz
mHjM8IjAMSzsQ2MqPpZ44mw9NvLkeIJqx7qk0ibvhU1dZCwXG5ZQdLzbUT8UcMlP5oeMCfjhgBaY
q3fg29nOa/wqADTycQ5ALm9aCCpegiZ0ilksN66N23oqLyKSK99Or1q89xfoiJrrz5tt232pMio0
b199Xx5IokXvIIPC1mr8D5385dWH2KuNzOuM2x5qGv4tUQQypJYESMu2t1XYHYVb6xMm4Io2xC1D
vgpnS7bq5TKcbSjVONVw2Bwi6AyGYw+Agtg1K/wTeNw6vk37zJ6nc2loBre5yPziyFiUNcoPJ/0g
UFBZ5Op+wQoEuH37Ca1X+ODeE1ovn9BsoFTH7WjcKoYTm5SahmXlV2oKtBq5sHGKVRZx6qWgISwz
wB8VoOmeJ4EmWaLcfNhqFKGzTb99gysZ52WA9fIV7AGYQzvOGDhygyurdfNUYxWbpfXHpr3bpld2
uHopceSxOXg1GNWzcB7Q5395H3t4tDG6Vp95Mw0eid4ERrOFaY8n3ll7HC3PGZauT/ZFyVUZUxgN
mHy909/2NSbBiJgWEZdF5EnL2ZevDB+s3dQ7tLJLcuuJ6+HRcMZSJhs5JsR957H1/l8N/08X2wMt
uzkfp8jbGbdF2p6GWbhyNESp4cImRQvNCaVFguYlhH63Y8BrCFkzFNt9gmgYMs6rBtJt2mzbwaCD
4wh/pcT1C5pg+yVy0wOrzc+0kBzvlNevKSolXP7eIllB8teD8PctUGN8OeJ5hr9kN1gMQov545YY
ldVhzN1HCNUKGShXjTReksZEbn8/AgYJmoOWzWKNF4ldE3JADDe41TXGtUF4qat4HRUE3zv2oWyw
r2sbZTNhlyEskY7pnReqitarZ8HH3rNMuqshqHj5LNU0NX2wDWjmSZMOKWCIqQQfDNsWHsqZeLed
S3a2ubey7pPsshB7OtQqdC/sbfrBzf0v72pvhJPUjHduEBm3ftt+kYhcOYQE7YpSza1zmESubNjO
EnQNoMlFBRqAcp1obIZWyNCp/D3XVL/evrNfJjnwl/49Xnv7T4/n/XYMXb37EL9BcYOu1cZBNdhc
3nOFNJasP/mytkN446bRVzGzSBWUT3OjQB7JGOKbhJGPR3S49kOzg7O379T91YuFbeVTzaTx6H6t
3SisXUbN0LyV7XIZT0Sq2AaMw93bl/mFvIr1+NN1dB8/sbqYUR2ts7gOti2KPicP2TTdDWxiIiJu
DgjSBy3H+KOypTCWsFygllJW6WvV54VTxqOe+Pat7WtSno9rF0TUpleEbfp71dxdvM2RwRfm7Uy7
p7VTHIUurD62BVP3mU4hAyxuDkABPOfty/9yZf109b1QJbe3NGwtkfu15Pm+V33VXkDw1uTtX88r
+u3r/Xpq/ueC+10HqSQ3lpXxuG0wf1YZQai99GTq6tOnKP3Zr8fhybGxht3BN2qPF9IWgmXejeJX
k2OcN5FM47FEAmkIqxXC2GC8R0fa1/jvv5lgb9cJo8QfrSUxbyfaQ5lEOjJ8FXJJ7KpZkuCDRIjd
lI+Ew2A84m++77euN7C/98FGdykoA1pghvRy6razVewiczJvIajiK0IzY4TK0IzVLSvZ5Jgf1Yei
KL39nl4XlznBfrqsu1dEKOkHvA2slmk5pMdxfrPk8YXZnRrunz5d1BIKPGh7IOF89UiUl3o47Tab
j2GTEGPmRwas+TEKjkmyTsYsAuSm/kyfPWVBeCAvjU2OBi6WiwHINFM/LR05IYXMpG2+7WLrATbh
vZe57y033fer4TRFoUYMCB18b8J3XV5VYFHmSp7Q+td8qwbjSHiISG4CuWpi4Wocj98e09ebHWa1
0M18h6q2a+1345lNqy6MbvRvPQ+mIsoHFQjZet6+iiKplw/4kr60dyqB1meh1Ub+bb9raDu44po0
TrOm9svbF3rNgNkjSu2dMnZmB1FQbIPbcUBXTNMMTlqNnhg9RDiJsZyPW4gP+cd3LvyalMKV2Zdc
x7FQzGLE8XJNWMZMhXHTB7dm2PzZVMZlhqIzJ6hp0vsiyKDrAa8IulJ1RTiUl7tUI8gF+/MV1WqS
Ec9Ck+6hsqVB2Q2Jc60W9x51wPFOBuGZYzwB0xUAB8G27o+aLDnMk3DQ0TBZhrTkdrFg9usKI9QV
bBJVYRT8URBnZltozLCsQBuhi+vKqiJzAIMyBJ3xBG8cNnNwAWR9KC4fKDKRotRBXEOqpMSw08Ml
oJXS2D6uqe9aqQT7IIWHanIpxFrQhbj5si5gOum5N2bxp5ykBj85Kcfdo7wqvLC/kx7Lqag8ed0d
h0tOXXvjNvjV7bwTZd1NM0hVEOTk0Wl9lHTexVQUASYw/YXXXytckJ8Rv1J7sPSiDNEVHjm88K5o
lJuvJmamdwWiq8elh/KR3Uc3cn7dLMM1QdiuzW6k1FIHDpY+bQiEKkkI1LBbKLBkCGJ29TKlqTYo
u4OT8Tql0pLoObreOv4VNxBuvxGjxO3wJz+eAT1FqIpTqq3zwSvOt8PqqaKv3GyeBosmsG56UwKZ
8ejqXxMiQlnNgQFSHNQHfri9qh0qOcPlVICgvD1t1+r43soMHMOkOAT07pn7XIoGUctuzszNLdVH
o/9rmT6XdX7kFgI9JvbSFHtv2o982AHIBMl3Y7u7mIBSiExkp8sgBaZ1JZMDIXYhTGMhoYJWBSmM
IwaTU1Lbp9W8RbyKi9DaPikg9JUeTTHp4gRfzLsNc1x9wl27Ow/mYFRNNS/ofVJNOV4s8xar4Lh/
WtscWeNduY0wM3GA+cpvjJucjfkx1sFNZiy0qQ0354zXksHdNj70u6/2NF4FBbraMThV1ZlKuQ8X
wfzgN84OTQgVWT9ZPg8JGSk4K1PADaZPesGqqQf4zCeImCYvf4yt7W29GE9zb36iA9up31c38sJU
yY8juPSRp3ArHnjDrv5qml/LJoNCCuvk7Rf3ixBNwxVaSMddelKsgcJP0aPpbOwCLjFH8A6NiFIj
1Xg5ekcHzQNye887WBJbMgh4hhqKd27gNeDx8gb2wtfOSgInn03CZGtlx0k3XzY1VNpv47Jg+uKI
2mWB5C9Aju9c/PWx9fLiOnB+evocMuzg7AzzlsDtcLL+IHHErrsB+oMPTliKFT76v+dQWY7OYzmd
xj3848J471a0r79cQdwKcYXn+mQMIGsvbyUIqnxj5MFzLLSLx1XDJYwFuJnwEJ7DD9KbkF/VDN8P
jPZ76onH8OIe9s6eMVt6uHaeeSsbKrYqMbpFilQeAaCkko54UGqBrCIlQBhj9MM4UgIyBk2+XT1V
o94VjM866eBJY/3DgwDQTOS3BEoiA5gN1kIN/XR/lDzJzWx627pUAawivPDt5hSnXVVFZdmDvZTc
fd5NdPddDF498l4IOlcYqOKKSMxeYpNjn0JWxiFNRfCJ6qcefKHukK0tY0paNsMU5zmaTaiev8ro
luCB0+UIGae4v3pHb8/RtR/K/sT4uaK5t0CssLBaVIfWrbY73oISCg+PtgCKJ3ptFibRehWYTz6c
ew7fsbx2ZxxrBvdYsCA8ErUGEf9e5bMZd/5leijTqVnrT+YEfLthzOfgRMJOvk5vR6nAbthdyqxO
xZFoQ78Kri/GYuXVj3NyAlcUQ7npWFYsFSsGJ/weg6Ld4p12c3pSg0VObnEEOsk+yNf+ICSpyEhN
RatKyiN3eZC/0gyvVVk8J4GEQiJE6RZW/JbaNl/CATwW43eB9XzZwCAs6bl+neKdFDbPFrtkT9sd
xh3h2jmzadAFzAX8uT59GNPkeIC/qzIj1c1kvl521yHCmIPJmJ+cJIixoTcvh6w+ffsNOlq6+29w
7egA1xBhxn4aTK6dzkVFTYGokhr/wd+lSZWiVfnKOuuTpHsU8lcmOb1jecQdgEY5LJ923Ye+OC2T
hLabDc0tnqi3K6BifXJCzMl5NJgH0o2piRRsMwTy4Aw+yHH0IK9SNrIUxcWmPYjbg91frDOJyHeY
ujnvAvTYw739rPtG61Wyw24wa3D1oQ6rHFIhF8048tZN1i6NmmBZSAg65X+JpDtTOurGlR6gJvO0
nT7cLbhYTZM+6sy7+3hnHzb14VBvbtkR1H0GBIxqKgwEOpOoqsUW6W6QYbnfNWlYFJpDIjfSQfpQ
nuOqnEZh9pCC9POtIir11qpzX3ataETsVYT12sp+NNTUC6AqV32iEih7glUIKIak1jyVVhUJiWzU
zC53cEnq6WyzaR6pZssqQF5GmvXG5bjrvnhR/RfXEB9M8j83KU8ltlbNSfTwzLBP1WRxmRDLLK10
cz+YpgFcG3xdoF7hXrul7MBeTBT1edlYvGrIPgpawU1Cqu6Cm9WYVMJ9dWIOHNUg3W34Dqzl/OrA
Dujih4Fx4Hnm2pr5pzOzy/qNbyzM5u0SHGRb81O0wzK4fvSgaq3h1soaQO4v6ouSD/ptnEjezXNJ
Csr4w52Id+GVTBZ5e6tVmHW529aP+PGdFCY8GqKnkHauK6MCMXq2+8Q71mEgbJtv6Mk7Gpe24Gn9
exkvn+s+O4qD+c+3V+4qy9pbuZ7l0KoKnBttyf6zGnFVRWPRhLd1TNnVYeOAoTPdcwNdVjxQ3U3M
6kRbmUJXN4HJ9hVxlQiycM925SMotcT08G6gfzE3fHOVwKzpGKq4hJHbDupwxJkiIHfT31ct3Wwv
OxWblseyWWsaIDIEhU68Wxlz1IJdOqrCJuWDOhXnPqJC/n10KHRTLAUckL0NC10VMHg4ydZCyQ4m
QSwt3hIXY2qQODfoGEgfZA3IC4xN95TwgBL1e20vf1E08hhHoFl0OkoQ9s4wb3Sy0l4YxyTboZMo
Prrxnd2m515SHXOfKtjRm5o1wvm2eBhqoOAR+/3d0oH1i9rBy1vZA0nS3ZBUVGfDW7nE66xgkcqE
hewLaXFjtjBO2K5Wj3jes1BLulOn0Tdj8cj5UBoseYkyFIazvU00F3F6l3Gducs/BDCcbU9bjMzJ
Bmz4BRZQZtAhqfnvmUd+5CjNHmtDfyOKTAiP23H0AxYK9rXkoogX4o89KszMn++Kyb1t7M05pyCh
1Mo9WbmTghVX9Rl7EfODkIz1VwDW19P12KPYhNFAa9UmESHUUgsQ/kYHDoCeDGJiyztBtqQTeaSA
omMpcDGkj69MPCHoiq6sJUefyo5K/DnHHCPbk9DDfhyEncq/cCUVV2IT7iFExai8L72WdA7/k2z+
qvONDyT8hjbk2YyOt5UbH6hReoxwmyF3zfZRUnF2dBONGH+jmidfr41/Owx32Dvmon6o91C1CeTj
mUPJqiBuiktiO/VNvDHPqM6tqs6INDcY5ztc5o0UoARO4YcZdqoC5smO1pbMBvxc4km6nYnHyJCE
Cm5o9oOdKRV2HZ+kOrS6ZtMnGxBtdHyEa8Q9Diwxtdeh8H0cLc65PVuHCQSQsfgSmf6l4ywX0yYA
sK0/ytBexk8cAyNGgQYvwiIX7ww5iG9vR7u9UH00cyb14sIy4/rHfwaAdiJoMPenYFHl0toWIw3N
AiluGZow39hHhp18zD0fRe6jXyNtxrF8N0KI4Y0xFbpt8Tta0PlAhFLWurgS2kGeqRR/MxXT6GbY
NHftzC5A3ETnDXKwNmnsw36kQU9UNReNZ3+PwvDercyciNP7vXR3F1mYYU5c/VFN3u9mlf4hjknr
Pti1hRji986a3jly7NcV1sDyQo/ISZvHKz1hMvV9W9Vm+nk0QuEjfmFehkiS295+EucqXsoHBtFP
2ZAJADTvysk51UrpvfqCdVMWzaziX5JyaNr9cV1hrUjXC9X6oIQqTWeY+ta95X01HVNgF4Xp4a6C
78a3yEk4RHkRzNGZKCCbwHhPu+v84iGpaxlgtzQGkFT4ZQIY7azUsKyi+Sw5TGJBS0x2cKcyomN4
ZqcQ9zZ+4fKmaDfH/iBqluAOZxmvjNhDP16LdFibrDZt9FPcfJVQxIjpcIzx/1GbDxnWBIAiWrLV
xvrgm+P2sE5AU8SnSWt8VnZEZuBbZhDFZGiAamwa1s65lJejWMMMvvpc0Bbk3M7g7CIzTg88zKQG
Ougd1DXLTFYh6zH833/O/2f7vbp+PnC7f/0Pf/6zolbMaPZ7f/zXXVXwv//RZ/79Oy8/8a/T79XV
Y/G92/+lF5/he39c9+ixf3zxh+OyT/rdzfC93d1+74a8X7+fO9Rv/r/+4399X78FL5vv//ztT/Ke
Xt8Gva387cc/nf/1z99MFVz+++fv//GPeoB//vZ5aJOS/3r1ke+PXf/P3zau/Q8h7R5VUEwVEcBz
iE3fn/8p+IeBXRTThyKHui3zT2XV9vE/f/P+YSA4QzyB/BfZk6myeVcN+ifzH0igLD+ULAx3CNf8
7e97e/F2/vO2/qsciusqKfuO73VfJjwuBjq0YUUeC6jkeajd96pLW8tqvRTuN0dKk0LBruvhZOo8
rztwN2HaEBVuo/MqtaObbKnbG/UOOKXPr6GGcU1/GJh5zWY/ATXQ9gzMLjb8mRJUuRx0WeNd5Hls
nTtpAx/Z7dLD2c7Ho2l25vPGLrZnWb7435zUxBNqScc/nKgPz5dC50Jv9edVFEVPBgy6IyvfZRfm
bBYnXdD8X+bOZLlxJEvXT4Q0AI5xS4ITSGoOKUIbmGLCPLhjcuDp70dlVldVmvVtq0Wb9SJgkqgQ
SRBwP+f8U7aXozPpjWrz8EqgQreVebdeDUkyXEtK32MxZbXLreG6+8TvG5b8oFvP/jh2sc8O8G5z
Vd8iEFuJ+ws3w0Gm4XwPRxGCNZNTY2uFoyaUx7F3aV7b2zDIuO30iBPZXDl9JHTibclFqy5i9bOb
DfXkv2UBAtugcebzoqHh4waf6mMxOXhTuYurNmGRUMQ0+cjp0jJ4yXTvnJ0ukXeFNI0wKlpNhvFo
zAqak8qhMVnZl8JeBxkNno+V1mpg3Edgo3K+B9Okh2hu18zaj55Xdqe099k2JnOp5HZomrV8dJIc
j7shdZeasfVAJzbbQu5cPDBqNj2/fRZWrw9dX08/rIopkLS9atvkfgPrJpkiUbcCIpY1HwvlYME7
DOa98hgjmRN+OT3uglG1dMN2GBiFzqZIH8ciyw+wTdK3tsIdimcqNioVK82F63zHO8og02bsvN1S
9vPZ7ByXdDFH7rKiMTnHqXgj26U5hbMkQ1BVLjbUjlqYL1hAwi2eGAZEy1g21hzBmKmP1SxTIhen
cKREMG9u27P5ZK5B3m6mlPyIbWtoyHdtsBrx4Jc01aVhuodiXXg6WZD3U5Q1GbopeKZewq20ujFC
hrCes0o0cV+XzbuSifw9axQHmaGXWAtrfQwLiIjWLLCtswtxNSdn3q4TqExT30LW5OzkD4Nsh0di
kOst977aJj5yRGxisgCAQjc7Ox9WzkCBZ4GQ4lFYQ/maoCRqGRsb1cEYTPFOrGUJIigYSA9mHo/g
aQzoB+Zsovae07bs4tKWDtzKG1yZ+hgshmOTX5xu9S5OsOqfJfvOVhtq2dXDqu97nI5OA0IiiIkB
QRAMOuAy6t6ApVIMJweXPToiKudlTucI/VTVbcyhTc/9vIQ7ry77ixvO3X2Thf5ZGXbvbhQs9tjw
/fTqOlK9Zb5ZIW5YmuVMkrXzJr1G/rQbXIeMJuxPqtLrcz/L9ntRlu0+LAI7ksLrp205JiJy28nY
2YPvHSy/6YAOKusIXbhk8CQDSNt+sryOohY1mTPm8ppbJpo8Qxf3mbT8bJOG5ehg6mha75Y71Q8q
D8yfw5z61yTLqQE7Y2znre6r9KuBjQJsc7fkrsASwY8MWMZNNEvWlglACEGvKs5dAx9iKzzTbeG6
VtA7R2PysN6iQzpj2+4echOdeVWkaXHAq8eFBjuGQUG+UtGe+r43v6WpOdwHJBTLrRproJ5hnim6
xeTy9VTJ0qUzLvNTLxKVba2umtGUYW19NBMzDfaZasdg4yeGel2mxnkxHEuqqE+SsTw6mJek8RJm
yxpzuXqPSmed8ZxWXWfsJ68KH6XfhY+2qYJvZj/mVgTcbBg7Q6RZ1BAc0UezCTl4zMP6HZ/w3EBp
Wqp+awtwkcieLKf7oQen4JZYzfTm0ahH9VzbobFPJvVoetm8SWtZf7MhjtdbhT/6s5M0YBCO59be
trPW7KWbc+ODRLr0gIzmNmSquGCXlM81fJe6c3aM1z+c0Xiak1Jupj5L3qbGEsTd9wJ+JHawJ16J
+tUSp3fOs2w8Zzr5aOpgt1QJL3J9WLzyMBRWcZ6rCTcQQ9ylhXfNsC0kTLU7UQGBJjVdbkAoNoYG
L4D6yRiMZN8Ww4ctvZDmfOkR7BuvRVp8s0bA8HAtiv2ieguACjvDpG/mR6PBW0Frz39Coo7n+CCe
Rr8SO2XR3Fs1HB33ZtZeiM5hWguVxQQasY270TGWA9dJdte1AStb7bQZ7oKY7BwSDOIp3dZlfvCy
5N2rVLL1nLncVaGV7+2uB1lZjCVSsv3B4AlGfk3r6aVqPqgwne9Wh+tAo8fCTy2btku+zvukRfdl
Zwt5eFxwZ0yzqmNaBmu5Ab4+DaXetyt0Z60jzB5fVwe7obVtDqR8XzwuDM1AbK3K6uKuwMpLRXzw
fE1Z8vFvhXPOyIG+H6seiP3LMRn7a9VO+pSFGS5J9dlfMKAaM6Ji/etCbjQIGldDgOlnHgzntGzv
fFzKz9ZnsiL7cWTz5ndGniMxbsuoVcZBF0GKi13ykNnqd51h9O4wOnaSW9ws0p3KnI5p3V3cVB0c
lob3eiDJr0TvhM2n0W1FyqnGcqBR9qvTVr7D1WszmXN1PlFBDBa9Vj6YzW5NZLkcKlumadRPlU9S
ijbNQ15l1cRtvAZi4zar0BtnNIE2pyqwczZmN22OuczTC/KihRRkGzxuq/XkdxvfLrrvgeqAKqdx
8aK56fv5oteZW8833f5OukbuR6HXBF/z2nF3XVMESKrZ4oHMq0ZGhVmWPRX/7B5mJ8h3g3cbKnqE
SzzMVj8XG0dyC25UYanqxvdBaroWxr0eXM3y543BtRELobVZqJ+m0Kjw8Z9XcRcWen1xBuifRl0V
UJTGsH1zbeJeG7hq5qauPZ7Qw/E8xYoCTXRSX8ahzdCwK/1gqTR98zo/eQ2LqnzoCrJ+DhVejrGw
czduB9Fm5A4M/YOuRHbi8lu/eS3ozLysxS8UfiFOPoTqfltXaTyXZl2XkVRd411dxQoFF8fm1bh2
1m9wzC5c8IMsT5GpEvNWhvV80xiEuv1uiQUphiXd/uLj+MGQLRDmti1CygiRG8GLmg3mJD1FK7SH
IukdFnizrMhDXfP0mHReGb5kJU4C3LK+REKw+MU78qm1eAIsYoX20lu4ma3M5T4dy9WIJsPJZqoQ
U16SwZl/lF1Zv2kptcJNpQJgW0Rf3i9Bzlzf5pqOZpY17AdEbb7NWc3iTiHWvvXab+8am4gCjPn9
4E1MK29zHYvh3k6TmtFP0p5Wb+TPGn6OgscubPM6k9bxvlpo76ZkYrIxpxa23H06lJspacIrmg8m
zB1v98WZnfRg+2N/6/q9O0e04iqyMfuwrUyDzI/DvY8Qr9mmjF+4cpIpfNBGXd6rCePOta/nHmkA
LpNiqOwdpOnu4Ct3uM/Tzj/mls1/z6v2bdDtpxDJdW5okeLttb1q31YI3SdHebwa7REP2y+Vhwqo
ylrMHbOp22WqDl/ZVfsoZWXvNkPGx2cPln2/tkv6wwa4PdXCytxtHlR5Hxnl7WLo0mR9a/yadHVj
bjtMnAoArd1Uico7EF4MQJKLeX2bqrD7SGufKTSuYdnL2hvLZeiEF3kNc/7WtJXLkM3+xb0Pu6XL
0p+9Geh7S7hDcnFoUjZGvXRPxiiNuHSx3ReOah46Sulji2HRThs2rozwxmWUJ7dqbHG8uMuVvXOE
dE8KZGafWqv/vIZrGf6JKP5H7fSVeJG2b38Pf2+W/62/vu9+Nc+D+vVruH50f//N/4NttX1jU/33
bfWunz+GvMn/ta3+/C9/ttXC/sMS1M/4zfimdeth/9FVC/MP+LuwsoTjYEoD8f2/mmrDdv/gNz1I
6B7MLbxEQMT+6qr5EP8QN71KQEfM8BsB03/SV7t/d3ezaDStgJ7aR2kARezvWSb+7K6VUZpomvqA
MBMAmGoz0+DviZl4q209xDpVNvIo3T0aeqSeWmYE0LCakiK/83y3OmjhOxunMutI0sicVRHcV8rJ
Ds5oMzA2+ihJh2LvGup7Xa3J2XCoLylh4yV/Vq5hxDaeAefhfklhYJlj4Ecp1efZpkqYe0Ofkq60
T72sd5ZFVnnYhO+tcWeOhMeXK6JlRAJuRKW3bkNLH7y2cY8ZjvWL5Z+NxW/OEzQBdr725E7jI56x
16RfF6aXJfSfG1fsXiMO2vap2iToIK2s3VVbqSH+N2vyukIOCwkhYLEy8WfOnW2nG5tBOlJzq8+3
4zyVsSMTgtHwb9/Y7c4yZ1wRZzuW2vnQJSFQOAKXOyWqJf489Oy68Zr6xa6a+l+mPUfWNImt38IE
MBdafdifS2SFxZmUuuTgoxHfwt5NtrJJT02j/IMmtD0OTTXGdlPdqPxNgF4zyzdWNk8nYREDk5em
xwrQpVFbD/1xNCxjuzBTu3Srm28KNC4vlfU0FcJ6nBDomz0dRBauO2ku5ab6UeG0dhF5crAYW6AI
6/14LGf6w9C2ozCTBt4BRrVL+qK5N/rUv8nWu21WJCX9hHWPUDsqBzuLO9UdC7JWdRWg/MaQu3PD
zVINA6Nn2HiDm8Wwm+WpmdXL2FnygBOHvxmkR22Zde21uR30XD6LFbZ9l4poSHK1YTb1q1odten8
l8U2JdFmbXXwDYqEtQzyQ2BQTzOeJMHCeQy8ngSQaW9wSq9iMBFxmRYnE2dLXJUJDx5cCt8c2MFq
OIVCmI9tgkW6ZYzfPcqLg6qe/aJEx+hYxEjDNnFZPpNurr7lQE1Tg4VWRwZpTse2R5tOFk83Pgd8
fHWLyHsdsYUwNXRKuJPzOi1X366OBNL8ykIlv1oT8ehFF+ACW3uxW+r+1U0gFajZ+5bqYmve/qqC
y7H3AqvbDU39FIbIJYeQUGTX/WE19XVJvOBih0tx12nlEN1tj6ek1mpnh81h5MqprfZJVrfLndSi
CMeaMmLMfdf3TsJeGx6VMx8MO8XXv+n3VYbmei7IiWr7vaj19K2z1aGahvUu8614XvWzYAVjiDP8
tEz9ZTLUNXMVUnXBqS3zuF3glmtJhbeE7huFZRC5wbpEq2E+puEoNllfuvA4+3NoOlHKC4wG0dfn
tqlbrtkC2cWg7r0i90+zELG7hhb5QhOv21yuqZzQxvrevDMkkebKd8THlOmNKKf8Z+N0LESNe0qX
nsGBML+app9gaDMca5HIgy6tvTG6D7VqrqHR1g8VC0tnqK01uunOIU1qLwNs/7V4XImJvIIPq1uC
dzB1OfZpuTqGhfdrmQCKDSaYsZ0zVQ/CeVsOno6WwKRRaX9Ytal2vmvgueXO7aHOW9BQaGd5sviv
27nUYssY3jrkEAdsHXpfcNmmLF/fLccxt2Mwv5QtrExGZcUDLI+zY7qRJUnrcvy3dtEHsgw9fMhm
+1kNTbkJ5+Tr3Lbi3HV2t0kwGRZ+wE3mOm83KqpsERthtIYvmVVANDaC9Jhl6RTR6J+yQP62w8q+
D8WyD12o6F4fJEeeeYOPphsNmVuQCDa+iSrZ5Qmjf8Hdsh2rdTiZQfMyd+bO7xxE3WEzxxDvz5ZB
4JWD8ICURGUQDtuvG7INipmNwRX5sbj5p1ZTeAydrqqgAy7TsZNOhDtide6tN3/MkrjoH+p2Cc/d
kInTKNKjGagwSgvhb2oajaZXV7sei3gIxucpmMuTZ6xXKwyuKZtwtAwl11jpYoNnqW3XJryZRWjo
xgFrG5zW3Qr9wVPGzVYz25sCW+EZKJvVoohEUOaRL+1vRYkCPHD7Z26D36vOL6G9sEdZuKok5UyL
Y7cwmWAIVEAcXeZlkWXpcrMysz32xb4Gcy6tY5Hk37M6nLZ5F9TbJsAGtcMfQ9XYzQc4RZiUZ8Jl
NNyt+SVYlnkXdLm7IYaPTw70sx2zU5Ys073ZTioi+6N79Iol2wc2mYFY4p6LATB5KRzoC4k/kWmR
RdJ12kfHyb/2JqW2VwXmcUYo3dQle1HjB2BRrtjheS6eu0D6m0YN94xl0UszdnFyPH3K8Q62qIkt
Fpy0ERaJvOniFT0ZxYzcpWxQ5DHsM7jbYWD8yKzV3fsLw4fPQ0IHGJZq77YrRGg1bexPebW2aP5q
fRGFkR5FFTx2w0oRYadA5so/TcS+b7QzfzFbI9/p8crNZV/srj2ygkyPboDhWJNMFfr95LAmacql
9rtjddyMra72ZWt9lKWHOXF3PwUJbYbVI89mam+y3Xah+Fq6aYaTsC+j5tamL8bYx1nlMdEOmmVj
aSzjvK81hcR+CFO1620nx1Cp3EKvLE8FVZEIHW9jyDaNwn6M3MZhb09kr+LVbR763JY4+jM+HYPM
jb2JGd7/CmL131bh/wdra+g+/7/a+voBZjV8NPnHv1bXn//pL9DK+QNUyvNJWCeNzzLBr/5RXhuW
/4fpedjS+uSO3ky04OH+BVpRQiP2w/MLMxfbgVMIlvQP0Mqh8qbk5qPEhf7zof8AtfobS8+lNguh
MwnX9PHQ8Lhl/h1/TR1Mq/3M/Eqcjdi2ZeU+KuEwmKsvsLyzu6Ecp/tGWmxa+CpAlkl/poBMx5py
BKBjLvqzYbgJ6gC4BSVxK77hp4fFT57tybO/uJ1/h79d+RAs9HY+o/a9oxBJmq95kNjwvnGrrsfk
zJh8vRYuGZPKtbtYjnGLX8a3Dk+IKJgTJyJfLYhNUYdxkC8fXsg+nLj3RLjAy53L/n+gJePt+e+M
Ps6LB7HfwlbaDNGn4pD37+eltYlJ9uvszmu6B2KtftpsP6XnuCfXGL/oDFqaxtGRefrNcMUrN/XY
FQf3FmcqZhaHgh8nls2GIlhxh0pEbaq+pl1/LZi53DXB9MWToUcJZ/3AnOHEUq7jwS63fjD/dLxc
buziTdrMZQKVaGwy9d50m/bOTvpHLzFw1cL0ZoOAJdvqes2uXkN9J1u2V68DR+NKxLyjYNzu+RrD
Bg28xOR23vjG/WoVL34vzGum57PVMNtas8Tc+phI10ZzZFQmr6uZHLJirc4z0cTbrJ4YplkLhBZ3
yvZow95H4b9hPiV3rc6/J7OHRCbRgFSw9WaKnmwqP3RWvWoJUpc8jIXOt3XaYYQFQW62nF2TAQEu
7Gb0cBB223bT6zLf+Prn6gWvdd492Wv4OAUNegIHec00+sCkaNR4uDp5oHUJlMRtlenYanz+Cryc
qgbeLLrhkNpZuxnEfLTyMKMPWOyNPc93rq40wkRLn5qpx+0Dhmkurb0UjGpGLytZF9NxazeC9lL5
GN6vqBCXyf5djfl6DJbs3UwCsm/cRO/7kfPSBUl9KJfwZgXLHjWq+4WIk/uBSJK9g8RvY5cK15Dk
Cmj6ZvVmtSum2T6Odn9FGoIdg5lX+872trmTgAAVVZwvAaNIkzlmO6/fyyI9NmsepyHIamvdIkKY
+G8nj5TOcT/OpMwpPPNqNheBbe+OuyHbGo7f3y6Cp17Uh/Q+KL3k2o3OTId5d5tsHUgydyD6835B
HYtj5V1GU9NWmOFMv7l+V3PwZAbe0atomKRH8rUGKiL55aBkQdGgsbwYGCbAkEDvAeeL4REy9FZt
YbtZx96yv9jkyke0FLh6YNg1DgtDbdFcOkb0rdeeR92vezmofCPcOYjr1KsOrZNAYUrVkYV0C/q3
LyzrtTby9cSk3IclzemcEtnd8heAAjVVZqVRtnqF0KAXmOO5eYhETNBMMDszImtNMxAY2DndTUVA
o/mFDEHitEBxs6I0DlOS/QjnnNnsXYv66+tSdnSJZv0bce6w67t+X5RZdwx9fLvGdfSpFPL3sa6y
fZqZCje5JABzK6yNL4dfYUdtYNWFf88idfBsMUZp46XXoEeQaOT1SDJuT4HiERnhNA9NGn4oIacP
mmCQttlw7oryzpdtH69hBgCzjEfiFIilyNMYVZhxGmfrZBqDinvYL8pWj0NOVHilTCLcigqt5iii
0R/9U4q69EppWG+MgpSywKl3w5TQBbbG01QG5zFsIIhNTQwJPDy74/AC/cbYJeNDmgUL4tPxs/LY
glnyFzsBCCf918Xs4nlpp32Z483cJRCvU9fA/4TQdQP/9W1BFdVWzu2izuwDFcljm7tfe2D8F0ux
szjjbtEJpolYxdyeHhTFmBaWxuA06WQ+V0w2Zc+KNDUu0W99TkVcrvd2nX7pMvM+wdUBVZqLwWoD
8hMQ33sTOBEE9iRrk2bHLM+yKSNzqPxdF9aKQIQ+jGoioesOxiUU9N40rM0QLOmlVQvJMyLf15ne
jU7vb+Qk37WjInfJfo8zK2ZlAy2loYAo6t33rnlYrO5e95449cTJqhyOmah5ESEmlz5sB6AfC559
iu2ro77WmYBA0Rv7sPQ3FhDxIRWy2eUZPlvO/C5blR9MS0WJ0kGUdtZOOrCiPSha8N/sas9yCbAV
bkz1o6jne+kvxSmTV5VnLPJzYO27wdSHVAZvmSmNIxv8o+HrQ2GoD3/QFvMPk0izWq/RXH4FRSOv
pSJDTvr9OceGeZMmidoNyU/bmIat6KZ4bnI7KjvmPYuMc0FCQkJuS+aVW51M0D3riel25wGAiPmi
0sk4iqn+UdbN/RKSYMouum+EIzYIQ1KSQFu/ADxJ8vJZMko6QJJkH8OyMi39ESsww76TfhCJYumx
+qysQ5BUzLxcVj7Zx41c+7jo8DMtpDqNq8kQSd/nGbpx3JhKxluoADVuJzsNw+s8NoLYbCN2F3vZ
eGbp7Iab6LyFCbDXiXowpno+lfl4gIuojxrVbLQsttziX5KB29aafkbhU4lp4gzN79ha3QcDzwbV
nekfe3bGlnVrbsG1UsDA2K7XQyEwEXDX5mWVL7Mv0Tv682+b8T1zEoD+/raQ3lpHIyNZAewktlyN
o0VlVsVxJJWoB6s/ifwd1Rc6vxHGomOl7yF0l9tELTv35i3SUCcvtuHeip0c9Wllx+mUzIcahT++
bct3Oyks6gEOie9Y0MqXHcSW/paPtILuFPYdrJ7g0gvigbn5evMuN+BJlgOgzsryIAMLkgQupQfX
SattP9nl2Vbdr1qo4GOiQGmSJvtKH36RGFv4kzv/Tid5RNIANUlAnevFWMazMH5mOnQ3pBOJPHWv
NQSC+jZw8yXndWFxubNb1dy1snS2KIiM7apB/XH3BCEKTbazMonGlDsrKCZ3y93SwDGx4VukbtnG
SzO+9rdhr20wyN0gUfqmnJQPxRBE17D5dG3cT2kbi9tX9VC+AUEQrXf7EbpJ+5Sr84KWh20+u0pX
QHuVMPR7W6/x+rMyOeUApctO3Uj3+e0ZPw9TP7SxNIrIDKfxuKqKgKfPB/TtgSA/jp3jnD6/MbG0
rZz01wwvDYaBFckqXWMRtmtctmlwWxUQsM7irQMQ39NWNvHnX//8yhwROUJDAAE5rO4jM/WShhVo
SdMPZoZL3qOPeaYvA8CcQaM8sHmFt8OfL6RL2VV8/doE7ltpa1A7c34ExKtacPihOKrVvY7HuSSd
g1WnRXrrNpjVFCdztl91mQ17uGec8NthrkdEM1AfXZPd3fFWvE0TfWAPmOLPA+ZbaEy8ao9ycj3J
5rWBr4UNF4ckXDgIEMqMjtZuGghia8IpnBZuBOFn+a6oxn6T0w13w5iffGVtmmpA+lql7c4xlLs3
GvDH2+mxRklECqhnE+OkIXaL9L7+86P55xn8/JldTm6kVFtvMt/NeK6Nf/uI0sxrqeOwAdx6t0Ef
MgG+T/s7NXYqkrknSAQaKRWXQ6hz8/h5OompgfhZuwaewai5d59n23aXG96AD+nnt1Vvs92K9swQ
h4Lj893npfs1YGS0W+bsrxOCi5jehar5lfVQYVQV/Ko9/bqk08qYV/txMPYoPrGm3vr1HJY3CmDD
VqXWqB1L1hvHPIVcSsCicWqF6s9DJev+z6/I1bnQJH4JQwUxBTzT8qcutieni1PxngyeG9UikBsf
qUyf+TKWt0PRrvWxzaluPr+zCxXXIuupBz6PlWnx6ur8YmBim3D1cRuVxcYfU/NAfXfp2jqJFS4T
G+5ZBuwsU/HnIVFdGHGDs5+7j+YBFHBCMGBkrOMCV9C6W5bNYM0qHqWr4s+v9O3R3jLsqE4WEpx0
OZxzr/9WDNR+SzGP6L1dB1BnpMeQA9SL/7o3/7xxWBcS0022FLjX7rZlWAP09RHwX/LhfD5584NI
FkDJbvlqz8sXx6jQmbtFfVBBN7PdwtLo2ZyjNgnIJk6hdm4asMw7opRyCHJI09fsWN8e/DyIcRHY
9SUHaQUFtovmoRkatfHhmhVLa999Hogp+eurLt8tk9X8+eOkggimxaIgXvMLUOCmnZcygfn8NlzD
O5kocJpazHeZR/RpVZXvhjm6x7W9STY+HwgL27m61eWfv/X5q7CD9B2cS+tgG5Rj/3w0GBO4nWZF
Co3V+wf0gtSuVs6KM5Q/K6fsHtx0bZ/A0x4/fyydqj64g2P++Vtm572GUKsenayt0X6Yb5+/pbJ2
2UOCbw9taFVfRVZEHdFlbXNRg+ouuK92FyyMu3/59vNny+2Bz6+omH4KMKf953/4/N3Pn//t/3/+
zFzCn9pqLHQKySm5UUcy6Q2MMzFgCsluoAg6ejMQnzc4H6GbQNo2NxIdPb5x1c9wxWcbyUPBhLbw
g+o2kuRVsF/l2Div9b4UnbWd69dpkOQJKoEI3ZAM/8rgPqEQrgZmuKo/aKOoorxOP/LBeYBrwbZa
5zu8jp6W3nV2RpjIeNAGJArji8jbbGfTpSIbT8h0MuIiR4qRuLhyVR5gztjuugQunglLau/kGLRh
GvjE/Do5JEVBuhLW+v9ykCt8Kk+aB6sQ2w6azLGxNUbX9VMw9z3+oinTh85JkT9iO0nL004RA9o8
H366noG2MEXOxzx4oE/Z1/WD1A1dxJhCvmXPHqbhapv5ZZnnB9ut8FGTQ5nvfNs50OT9Gup6D8Pm
faxAPToVewtwI7S9iXDKS7XOZUzVEtnSRzqgqVPweSHVVK/hKYEeAhKTg7mlz6kDJcMNGO4O2G26
GNzkI35NhfNRLYy6GxO6fw1HaSemrUuiFQOHcrOkIRSdttp1XDpH0chzB4f/om4HTn0W+47e9V6I
DDnE9C8DR+nqUDIJXe0DS9KLNqpu55b0w87t8lxng9iPaWkuKYhvhrQwllSXdAqAtrhTToB18zFv
Q1jW+dfa9ktAYLM49tN652eOIOZ93VDr+IRe9xB8Vf6Y+YY+robRb3nBQ9QWWX/5PHRDm1/Ievj8
hgDCY7mmDsJq/QQnacU9vZA7a+3VRi5cGGvrprFadQRk8tLYa3AoUQpdesOTmHmuxT5xEj5kf8ur
zM82O4e2nBe5wsktMIbHLciGruOHpz9vGcS8Z7P+0VjGD3QQHTykZmfmcJstLzkFFQz1suG10RPE
YikWOgHNoAg+5qwJ6c5vT10sQl3k7e0EdsF4w/G31G8Pkzaeb//KHuahD+gMTbM/uuNcMT9KwPu6
8GWa9ebzG3U7r9ik/HL0dcknSVmY4Mi79j5pGBMNjqcgO+rhCvkvJuCwOPnU9xdvkOWlYMHc/flX
Rm9rW1ShflZZTGfKnVFRnvg+H7luUE0a4fuCac3e5EbfoL0udk3nwL2zmWxYt4OZ9BET+DaGptJd
SqPrcSM3iEHLgYdAJBgrKQIrV5SJKBoQfRe/JyS8TPzIlwgnBaKz/HTT9NC3OWnACEGkMxVnkRFS
nja2HXsFZyd/JKXB4f1i7QVCIzfsVwxdBDgZBp29Et6uuZ1nc16+w3XYryMENC9p31Il6AbH6XdY
bpM+8c6emNNYWvPOLRDh18PP2+UYFs2La8/epjAp79tMYu1amC+rYPgyth6uf2MVhVSAdB3mbjXn
7SSQ1unbweyz8rDa+WvpuY8EDLF6pMGxgPdK5A8rj5k30P1EGPVD/hxKbraOAVomjLfs/1F2ns1x
Omva/0RUkWneTtBEZVnBbyhbsqHJmaY//fMD/8/x1ql9tnZdZQrQaDQBuu++7issCwqjyZ7t2L+n
3tlbRfIFiRlXEUP/jF7t3tyNrX2EVpZRIiDGwR4HDZVRl/Chj1YzKWJAxYcROfedSy83cvtia5Tj
t1rV/qEQU3hlLYUsrc+iP3ux0PEORWy0XX/gVayu4zL/Ier5Ew7XeP27MeNyugqfmLv1nF4q5XJR
DP77YcAbFzuR2akpQL5iKd5cKFQ7qoFuO313MUveO2kLQlvDYnP6twKJ3YYiKdtkmMyOjTPAWsan
duHj63lwD9JNX4uMBqEycdyPPOy9/TkFgHR+Fu4I8Js3d73o3u0xaY52DXvbCuhG1os+ooieDCPO
rnULZTF0engUSNsTYTgHl09uHGJit0fMwWuXEcDzJapZ8smpOulFR2W6s9FJjv6QX8oRuTk8RZlt
teU7OHTxQViIx6+BSUy85qmVXjKZR+PZD9OdW/gYSPupunqiGM5ZWezJpL+0SeTvYsakqTVcfBK6
ds+w4JkGE2RLVyt3vneoLG5amknVaI9wSToPj1kNPhlpSWJSlA0YJ4zmmf880+xvO4hvkMSS/OjU
8TP94NTGnnid2QvR9eeClwOfwtn5JjG+nVldkqqRMIf1a5Dne4Ue4wx9EEZBBPs39Kce2LD8bWWt
c+N3fn91phr8zzM7wJ1SYQ3B5byOzkFOeIOr5Ffh5oeiLvtrlJu4PXWZc0MvHECJkd0c1L3r9sYe
nji+RNEEsA1rfarj08SFcnKL3t/ltcUMhB7MDjGnM13K1orwjWYK6MAn3m7UFsZRBYhBr8REREB7
bRsTMrob/IqZzom/fu5sZpYRLBbCikm3Mf7e+8DlSvubNpryY9GbpyRxFJFdkL4RjLK7HmcFVYoV
ci1gln4phEWsDfB4OJM4tk5eFrXceYZIImfzex7kIZBQwLAVGdW+tOQPjNwPbsvEO1mJRgXA91EO
+XNh0V0Je3Byt8UQOMW3usBh6OoFMrmijRL72G3mTYdeJW3Skxo7MivBqHyJhZqe+dCdkLu9HJBg
Gh2+DEbKVwLIhBA2U/7e1567rSr/1AsBCgYLfGstRZU9z+fBt7xNP3In++XwYyQX9AZq7ELTxasV
PYzCFZz3ryyZ7OrKkptWyO8zbTBWh0tOJnVKHRgFKR3qiZXbsVBMP5033dXZ8DtxMHbCnw7PA6Fn
vKoZzcbcSDdFHLxICGUbNA2HaarbTTkEBzf2x6Mv/VvEfVCVB77KyWie1ci0PNt9su8DlANI+s4z
mCYtsT7dRbpo94Qj0sv2H7LBQFAjx2kbstjIwVahA7XDnmUSxMkpehOa4mUEPXXD7AkesD5GDXRY
0b/UiXFT1pAlNPTuzFXhMYb33rjR1+jwAU86Oudtve9kB0My18nW0V9DwhopbMxo6y0TzpCa70kw
FMcO160E3s4mconCbpP0NtdefALH2MZF655HFReHpGg+l6nR87/b3BmgJYiydX+buQ10Gj43q7Cn
/amIokVqrPZNNF6QmbnYSDDL3LiNwZBDszniMwq7relEXA8tCoXsI6hYIE8GBbnTYJIO5LNys3cp
UBqSp3AHWcrfJQGi0ggWsm0oH4ozoIIHInXORb1Xarqf4eoejA5qjmUA7dFL3fni4ngsefzlY2xr
kwnI+Tk2yY8QIdUm6ul4jKF8ggZmH620JblQs5Tg6vosm/Qdjy1v36BomIIZ+DNJaHQHHw3QDHe2
vpIDtdV8Rxo5OigJl6ewyn6jIn1Jp5ZJL7Z/TXQYNl4lmBWC6mILrJlo4usdep9P1+nQO0zTfDP7
NbbHXLXzZEZ7fIA6rEVjCLNzixh3qMkI1IwqyVJvTlFAD2HZrIcB8b04xQBWrOdGi4k4tZNv0nCI
r6GiIvXE5LtxDHGZZR1e8oA1ZxBe1iGexqm1h3U2USAvw/4y2f2p///L7vojlRTHzKyn0/p7ZZqz
RvgzNy5TxRAu/ZMwHxygTIaFdTbtdJlAY4EOAn1OXaKU2wB6N/K7HC+6tlfhAWE06v5/r8b/Yln/
cW49/A+w5v90bn3w32X/36f/j3PrK/j7zOve//3c//av/X369b2th//duf/5Fay/8f/9cJQ/+ygi
UH7GY3ugLURsBkPd3mjN16EFUyx9Ve2zgp5mhvs4OufzFFftuV0wlsKyPxTSsI1JV2YevzxilVKU
k7cG2NqzW2UPRp3oj7jw7X0PxnLs8R/9VhoOHMGdUdXqQ4l4BOBvi5uk8cwL8nRv60TRbeagXpm6
7DbrasrUYEkGxzb/w88RP4+e5VxSjzYbOOIpgYNLn6Rot4mex03i1gyQtbZu5sHcJssvAZxtpdOW
b2lllefBNtydGiL/wzDFa2o2NfzYMbp1TATW6/linsLNEGT66LjhMwxDlhzIHs5UXBsXuuVHLLvu
mOJVsW+Mp1Ilb5Mh2qcQ7yOghuAVvwXmuXbEBx8y4rtvVB2eNA2WEmZmvSJy2JiSWT3rmnf4XOG+
0zV69MQEVOmNd0O5eC3Fxattq47Z3qi36/mZN7stpJUSMFHNrwI8210eL6aRsdhHwia5ozY9avAP
oxLfVJqVT2GTT3eTp0yowqp9mpv4Sach7nlBXxM8o7qtMLLwg/SzTQsr+k3J0Ie1OiyuHbhW4qL5
wlQcLhdHe0WPTmVu5U9ltFvfmVnG9TnRqGvXQ21A7c3mx1mLe6Ej89Dh79d76XxHcNizN6ApsemX
tImklHfgjTp2jpcGuepIdVJrH/oS24rJ+EYCwVPstfJpqOb2wW7EZ+Z49vucdsa+LSA0GWMJZj01
Z3pmzvPUR/4dnIVmU1eanHQj7Xb1+Gvo+cBq303OMpzLo9m2KZ4ssJZM+mxF3x4N0megXl48ZejN
WND7TQ3pM/mN8gMFUgBuZ857eNsP9KyOgWfL9xSmKWxTOiiUGAde4nclgkUbmBbvjovtYODX2Jzk
/TNOdKdmqPWNn7UA0fADsISi2yshmR8jPdinOsoFK8MasKPC7EyyunPKJctQOte4niFouFX4nk6B
vQ2SYrpUnWu+BcHj+lnbtEJPucYiM0h78T42TH4jba67MffM55F3NXvZxLvLOjpYhHUMQP37JpEf
ZgPuTqDrWeBO+uGQ6A3TDEuSeZzy0zIzbVFz/qJBfkipLM9TbQTvBTybyX03+tQ7my4w3HoWEU2A
wRIeB7Lrm71pauc1DT88JyreraToLqaj1HY91H6X75Sn1GEhjooANE+EuJk3rXgRfiERmssMBgnn
J4GYnQsGhaARMqNDib1VxfhTNZV8aJPQf/ba+Ehhnb7rsrBPqqcDvvAmTqEPf9wrvX7rg13tCaJP
YC2U/lsjB4AUghucvEJEkvpfqVmPb6yohmIylyURPTbgtTcz4B2l0Oeu62E2vcyY7r5i09/tctZR
O7R/WDe63E9m0Pl4eXjV0W+teM/tnb71/KOWdiF+IwF+AOJ/NkvaEOaUWHc69uRbP/5yg0Bt5kym
15Col3sjdX6vf6yuFbTYpbnfaQYFUxruGxgEo/Po2ldnVu5blr66SdS99gqyo0zVafAoPlM8Q98Q
YaJEp1+F4U1NA6hUHjhL6+CxwmFc/RD2tGnlWLwIqfL71hW/h0Jbb9KVHkRz29yvh1VSY8oBjVha
NFFD7F3fMmgOrVINDlx9jDtY49wHlfkpila8waTRBzPo5c4ZQfFMGbzFgsaGLKf4dnEoeDPHvVdE
xZuu8uiWhIdukyQxq6osEZc0Bt71Mkxy1g8gtRsou8g979rWZME/nuZFQB4ES0i9HnCKzrnTIss4
YnnL8g4h17mdEH3qxn6tEuWcnQBQyUADf0YjFdJxlPGudlusRBjbTTq9Cm5Cmx3NgLqw0CXNELXw
E4jbhiRJ+lAKGY5KMA/AwP7srz9fH7/u/XeH8/Js//EQZI08xd9f+ft766P/y4+LmE/Ot8pD1CwN
cZNGybpH6DpA77IZ/70XJUVibteTcTOhJ3QzD2zcHB+M5W1EVlGeY/JNCYkt1W040tpllV+d+2WT
CV7mureeCxuBT7XNZOQv7cwWPOcMu2KRVdOlSZZGUGSYTPSACUfHDDaxaVHFM4K3SNjZAP78sydV
9t7iqrCXy3m/4330S9cnUCzkK1R320kOzVmEOQx3itTNvBzm9CjPiWM3SF/+dShx/TojrK398cYW
wWNdBvbZlIoW8NC49yJZWOJTMp9FLGmxjSzn/VjPZ6dqOKfC4RBG5CSGfON93NX7dPkbrm6Zebr4
5/oX//7Zv4fry2M1XtIkP62vv3VrXlfQ44207raNBJBFOL2L0qQ5e0v36+9mPdeNubpBsv8AU6fI
IRuexCjck9cpuoHrC5lssRjlSbKj/vWGh7kjxU8aUHSXptqyCcyy2GZqwCAhbrW5d5YOZzg2+tBm
zBNLx9Ff+p3rXr70Z03gIAZ/sHRUfTTCxuSW+AUoIQvHYd3MhU9nMYWyxDLXbHaujEmcaExvoyac
do4edm/HAauPsFDFefa84rzu/d0YMirOzL2vpVxsO5crDYVLcQ5iKrytVddI1Vntb4pmUe603Klj
J5f2M5v+33tVGBgnpyMsSwaQ9Zc/lgyDmLfzkDCQ9TqCeM5TY7/Jffj3rwwWLU4nzn6sF/G6KTEP
BjtbLup1I7CXrI05P9XLlbxe0wi8MNOsRxTSwaD+uaiNKfqM9PhQewWUZU2yKnp8ruR1Q4xndWqL
lMXZ0hasywHFRdT/2QsMly6hn1wrLBNOwssjx6WBTXKrksaX74+luafNCjWgbJRF/F1vp6cOmJf2
dP/neQQ14p+99Ry4PwzA9eR/PEYsf1rBjsckSDo7bB3G87qZh+GfvfVQdLJHysxKvErpjVsdTeHK
dod/9tZzIjUPpiuYdbPO2v8ZZjrVnML0t5PnZC92ReCf6Tr7kEfo6Ewdscf4qrSKdLkKwM20+3Od
yyN+GeJCtDqV49y+lTLCaJSU6TN1R3iD9hdZv9LXv5smTDGRNzStwHCwLkVExyTsUIV5WXxRth1f
HI0HGmknMAW7Gn815LlpZVi74n20+/GyblByRDWtxupdTZW4KclvunSQZC742AV/9tZDmG3mXiyv
zqlacBcjvVjLI2QeBJd42ax76w8dmZPjatqHzgwg0/VyD1KGo/sY74t4gVYfK+eXNVfNodSm80hN
/SD7+GvqpwL/COKopzCdjgZd050uEjRLVZ9dPWkSWy07unBj7EEqC7Gsrr7U6FhXOivihJsKfmRj
bDygqBLcKVsXYw2+5hSpQfsYlkb8M7ZMVOhzO11YirWP2oNJ71kTTUnor8e0g4VbjTK7nRpBHnnh
ImCYL/7UtMcA3s9OSdU+u0XxVZqWvALEjVDUkKmRczbeS9cQmzjAiHY9XDezN9zpPjNgu8FVafu0
PUblON6vG6syNKm/t7ComUKR88CdzM0dDimIcsE9t2YypzsV2iASVDeoqBFp78Kh+jbMyXQUUXnv
AOkffWs0ms1UY7flzwpxcRNmV6P+16Zxi/xqGd0nJGwA1OW8GaXwn+pk9/ehwDEkgcYo0SfGtaux
IK7rXtfFw6EFUi+XJpLbqWcoydPBY4kH6ZCNcMvg4ijqmKAFN551RnSVZdFzbU0sk0Q/YGxfEj9h
zl1x/XMS/Yh3scmXXjDLfEEvwXydbUZLDdd7iXKKPqds6CgWwX0chvGpCeXWaruPMIfxBs5ythdQ
JehscXETE5xLgoMOOuGDTNrTPMKZAgeU+chtFhl5R+8HnSGi4uSK0exX11tiB2v4iL97eB1NwLrE
6uESWJCb0ir+XmXNh9cOzvXPJpc0Oeh2wNiOIL8URPX2M0HTKGHoQi7QUNzLR0VpbgrUlyy/1J8N
BoqeFaRnfwBbc6DeI9Njehm1uAEExarPxlOoGAbjbKHkPNS+QEidDn82Jnah1jZXmDMIRSCLZ/Qf
8Oj4fAHQz3SPqdOWPVHZVzx3ksNaWLgtehoFKrVbSwzDZBD+W3Gs5zCyxizQ6YM/FYexSEv+lh3r
YYqv6T7MvM9ypZSsJcef3aAt24POMhgkTOPh4EYkGCxlCZ1Y2ETJQ72cX+fvOGM6X+fvdW/dJK69
9bJWH5mJYbCiqfhAWd8AwoqX9Wnc5bmU1T8Eg6dukgyjFrIDeKLC7XH95U4BrLVsFEJLnbDO6qNG
WDfq4uRAsd0BaEKXqFGpauXRis7hvFp1m5ENipHunLWX3GrVufCtgiDc6rsqYdLEQfdrDqU6YyWh
mK/YK/uJ9o3UB2jQTKjmMnH/2e1QQBy91t1hh4FmYJ2+q8kqYHgvUy9GdiKOvNPfKTZcKsh1Sl/P
TeVwhC02HXI3Lbjkl5+udSPNme9JPmiovhSVEM5YEEXeEEOYS/EhCXIzxpC2Q5+xTsRrXWlD8t/2
QwLwoV2EV3HjQ5taNuv8YS+zu9frH7Zq+biWjbV8IusP8SPLFonxQrXI1SHDrqJfqD3jspHlQv9Z
qx4qGP9E5PZa75hLHVQtVJ11bz23Hlp5u6uNesIIkxTAYzn2T13S9jfIvnqa/Da2LOuuE1g42yic
jC36VEWyzIDLQ3KHqXzdW881hTVsA+pnLlV+sG66nqm7WTbroREJAOoZ/lbT0+XbuyrvofQFOxhJ
+qaMm/u1fPlbmKfQ3TOZXXMcycvQJId7SOoHqzbvZropoAA2jn+s7jAwGu987bxPobIu9kgk4wSb
pzPE00DTfesOXbAF7Aqp8Et85iMEsCTczi81DoWR40Qflg1onDLyTLTKTp1QtMriXtCUSvLbdWOF
xTVwm3YDnqf2Mm6ch7puAf5YcuBhxCJqIdGte2bIn7MCx6ZP2Ll3UwN3S3TwQFDOpDQepqN23Pcg
cLhnHTkeRVMktzCr3+YQt5sOBfs1XVLZWF++CdgaSyj9hFFvlDbVzZS14pxBLN04mMhtR9mgDQzn
owFpmzrWC+5ihc4RH/YCc7uJoBH5u/Sn4yhBn+FTJw92Cp8X5kp4zpgsNxNWqaYw3gsW70eRNsXB
IuZrA/1T3o9Tnz1VbvYtyxliIYQtBhbzM5aNZM4PmWh20FHFtTWyfza2U3x3/Wof03bbKOTpm8TU
V5KO58eMWaaDWP02RAMDWElbKyztl7bw2vd2Jr2q8sN2i9Kv3Zp4YCBJnaL5INU0Pqsu/DEnKZbl
y1E2DdGhL+i1iTje+pkO3u0ulLvcCtyz0+TBOz7c1vRohxMuuka18VLJ0Fdb5tGeHkQXQA/O57c8
jozXsiYbNjai4LoeIkY42GkYPHGhpS8pemrXmYxXF1eNEFdzWiWufWjsvjzIYVaPfUgjaOzrYyOC
eIugNNnGrhC3RWlZj1li/DQS73tsFv1z3qD5TrNg/OZ5SbGn8Alu88EPT5X5RLlZ3/+RdhUmjXo8
79Utz/Oo0RyxlMOYbdRhvVW5B1dhRjyaR+mFaIbsOpf9HXYkT/lSa2c5hO/QRVOuSlPdBzmN2qmW
83e8Pumvz/o1y2hheZNqXvMwvxaJVTwiEWte475FjmQPL0rI09h6w21Za5KKE8aqyujtBwv554M9
9CnSVvO2Ml5aywWx9vN072FreJZZhjKEBCBsrV6YEpdMepFTHfnmNsfQ7ab2S/vS6BBHJ66Ym2zw
MVspXxs15zd6HMJXXqtHTNbDPAmc91rjdt1EGlJuquibRT0GUYWd3U9eqKmRRQSRdUCdgSPXvmcU
fhrj5AkWdrTTCotnNDfunYuZlwA8OjXjiA1VHar3GM8goKWi30X1GLJmwQqMZiKLIPtW0lsruvEp
GzXvRnvVHWqa6aRy1yL2MXGGI3q94FawpLmdXwjieon9tnnWjZXdKIFS3TOagu4ojPSirm4qK81/
hvZZprr4ZAkOzbowy7tuEv5VRea4wyNyepFZ8iwEJLbABZQOVfwttryXMTTnu/WIKRTmkttBfV1+
2Bel3HUD7G2nL54B3Gt4bBjB2BY5ic58GCCTbd0RGTlJNmhXnLvUtqunP5eXRr20j1tD7Uwc6S5T
r3uq+0fc1vBmRYVxq+aHDKjwNnfD+M8m1PEvP3PDc5P+QCCBk5S0sAuq2+S5zfP0lAfGoUxgPJaW
SH5aXfw2+eVThJ/CN8KQngUmuM8Cn/iLCw62oz2KEAMqfTtP5c5BgrvFFslTmzxkRiGfZWLhMb+W
ES9snAW0+0ndBRlNfSOKxTvxxGQutaUBL52q1udbdwaTeCRyFMzMCJ+DCE170qtvdkdLxEPYQaX8
rSpj7AiInwqG4sVM7+titE88Pr2WE8K1oZzlve3PuM5GCQ5awnhcN6lmgQMgN8zegzdb07cg83f9
0E1PfifVN6ssj7RHhsf1Z0VmXbthGi4G5oFjXsv7eI6Sexurjn0TVLSHl8PY0//8oDASl7W9ebue
BwlG77FYeY4zjuXrhlA/QqcRuHG3tAugbaFWopiPUprWYekXT6r9Bp+jf3aXTa+Zb5JAI7Gagu65
6pUHtWF8X4+A8ez9rKBwJu6gvW3oD6jpydspEU402UnQfR9cZ1HYz6huMnWL3/dU7dyl+e26k74q
X/MdhscgzqaL4Wh8nNddbESmy7pnBv54sSb7t1PC4kkiFNcgPzWkOJ0Gp65y/xzRx6gv6/kEU7Nd
tlhypukACWIW3UyqaqxvVeu85mnSH1lPYe1Qqa8em67TDHPjwZc9UV19w1CzHOpCzg/JWNlnDEPf
1lO55ZdkQ7vD0U8L4wr0yuH6a2qc/vk12x8Vzh02iQqm07I8kAlqob5/xp8fS0RUrpHN0XrKXfSQ
AWTJy3rO4hY8cQURQbP8wnoOtii1VDQS85H0z9qmQkjKHoRheZIRGOshs4l+Wn44yvg1TihhpJvA
EWOJXnji1iTu7rlLc40liWHc6NhxT+GQLhqXzrw4DZDV+pCqtcVzTwddi3F6XE/VoWcz4UXVEQMW
8WzncFa72AeeFhvhp+EtnYcGjkEJXdJIYQBm6bxzrXw6IR8cacCjvhiVszFHYtzDLKtvVG4UDwoF
000iWyR1yhi2pR0EJxr69jeTBBdU1vrGMcl1qbDevQvSSdyx5mdJXRUkwhXIDmMsdvBLic8qcJK7
qN4lLRIlBSqKY8g+xHTniG5icb8pVWHva2f+ChYX8JFKo96c5e8RV4rGYR57x3UGrDNt8p3Vla9p
4Dx6an7vrVJsyhEKfI+kZsh/pRTpW0/rpzAPup320idUgEQRXqgFVwfVs548XODcdIsRJoVPC3Vx
5rOsEv3ik3s9RjBXowIukWNAmApMUhJi17cuMQnI+hOKIhZfVmPvhrPIglfsNt1tDhNQ5yF+X+6X
V9g3dQH33RwG+ZzV7rbT6ChKLk5dBp+eTvSRuE5ywUiPcBVxGbBSut2cVwcxeeO9o5HKTj1CUUkn
NoJDCFXsMk/WABToV7u+Vl+ConNhWUY3tYsk1KC22QRTjplMQPiJdF2gfnR4But1Rt3hYkWLK25b
tTshFvPW+m6ENQhvtFAHcyJUoBZfVhlofPqdehuO+jGz0TN3utgrx8E/nwQIYQ5vTgk4UjTNFkLW
jecnJ6OL5BaziGgT6+mW3trnjO15STTIMTb8A74Mz9nshQfZeve1TACx9REUL4JU536bnBoWeWPv
jWr6TFL7eTRGe1fHOW2lcBm2Sxrns6BvU0Etlx6ykQZib/TmjRiPxDWmJhq+C0odpzX1cWzLn0Yv
6xPMpmrnI8oe+LAPQ2Z8Tpck7pMNK4xD4amTG05EHTuGxIvDwU/DWjgXSC/6+XfVxKel82ZNRXMP
m+2HCsjBMyzrUweNvDoRFVCfAs2Go3Pn9t499s4wswK7ZT3nik1rBOOutitCk+Ds1eiycZv5Lceq
J60Nu6Co9C5ZESIc1iSBLq3vCVzB91FFSpMAI2LB7r2pK7AgInGpkS8SZ7jDNDQEIAXAbJ6Pnwwk
lCyqgruhKO5KH2fQIHaflGClrJLkvij71ykY5C2aR/eighlhf91AOR6xCKjTRxgt8C3vR97qocrr
n3UsDqOwUINxNaxikBGj1Ll0Qtb78xbK76HssltUOcOm7VIKj1q8TLS6NyXMo+PgdY+1b76k1SBv
sHXaixTb1AkIOzXvJgcDsLQ88S2mW4I6fkYNy8fUJK80raandGpu/ZYwG28W49noAqy6EAqXFfdJ
4KLUbuAk8f3bCuNnGKH4Ttp3eRu/F1gHkIVASTC44cXIVQI0RNCR0TWHyssQ4Af7xHOKvdQpt13J
O1D2TWIkEMhF9obqt7sJo/hC0O3RUcl9aTrGPqxZJgxiG6k8fs6E+pZqf1FhU37b92ZHr3bwfDQ5
PSCQWrIenA5bfMTmBzTFx8nDNMxSiKEaAwozA+Rdbf8e69p5jF1b43OS46lPPlVk9a8imOXWR/1I
ptSAfyYFbtAaMX2D+TwjE9w18Ycs8UaKe0BlNK3tBqU4BIdeQJQCntpmyftk1VtXv4gMJxoufYqP
TTlbuFUG3+NKfBoQ28Be0m/thPSwQ6IR5PARdP9bKm55NGnvZdHHx1aiyDHH+VKNPlpnGya3rrF2
bE3cjNs83DnVU+6E8zMGSZcO/qJ9ZxmltR2pXMEK+29NeFcVRkd1YlYP+Sh/UKWPQjN7RhJ/IqwW
2n6iizgyJLl0qPiD98QykqCVUUAF+OJ8UaElm2BUM5OVofntJsMGZ7T3eQsFDEOOndOFT03SfxQI
3a94AfyoOu/eJo5BGzaGEEb5WIv2M6KenEyQDhhztd+rvT8XEsq/fgt8XhfLr6Qgy8LGQ/QuRbYd
SkMemkGERA6ap1Q7D4Xl7YcBTza78lFO9SEZXfo2YA3rjeSnRDL60j3jF8mNeFsV71qrm3JKb525
uokb94C1J6w5dyfJ19thDvNUq+AboXDJZvZPhUV92XZEN/JtniYoXXSGOyZEH4va7EcszWQns/Rn
EJMSmnhvYnHkDW33e9uWL7gp35Rz7t67mNuxCooP0C2ge9r6h1u6YkuBDS/F3neW91ZSVOFEdW0i
fe+BY+um5uLpbMjTXX6f65vcZm6r/SHdNkNAhIKP/86ILdguLAj1yo0AM1CW7TlX+WiaxkJTw1iV
MCURtzBCUlBfW+aPbUoon8VVLpytjxPwPjTo+aU7Kx245+3LBFsalxAu6LCgdagB8kDM4S2mwaXM
JrhK9hE44s2rFEPz7L61Dq0AiIG/QzQBaLMgqnYSnIDvItdjtU9i/9WerlOA6VhuMZnMdNZc1OWd
Dz+a1A66P7kJ3hGY1TEZoo+iSq0tFkLT1kmOUskXJ7BRz0ARJ2HuJVRthrTZ5a62gjvbjNDggM1R
cW/NdDiUYeDsgqSZQfcJCJKzDq+vjUXBCTWXRUtFOrNd1BttzgINN84kXcOQ3kE63AELxRsIpHfg
QDfhHGP8jEsvHaNiG4cFMncVf2YjWkhoGUxizhM427SNsJCG55JcgByeIV3C+csbDzK2/hmH3ksc
DxLe9UlO+LHF7bO0hdyGtbxmFXNRSHQtlYihK7xdM6jtA0m1dTZ9pd5PtxnvAwvtPzgT3msaCUfX
MqvDOhomz0NsrjEI58PZGqZ7qRbTQjE5v2k0Vrh9+fqgXDKy06r+DSR7oxdfLVnB7ce/QMdfVjjf
edpGkOPCpciMFttC3T4oB26C4QG/d9APwpYKCTuAGwcuDcWIewM0ixXJMPrYFHK7xP34OfdtujFz
AHMWnBi3wSV2MobwcAur4qiM5lAP4sISXO/x0Ljg/AXZBRg3wQBxU6aEAUy2/2XkOOtbLjm8JkOZ
5c+/emlxVUTeuPiUbEXX/hyVa11VQWu6xCNqk4jsksJ33xNXjKlwhuVjiljWDMmty/CEwySE66B0
ytfIld/NhGFLgKhFIJbbHNJriz5sh/v95wzrC2HivQk1Da+u5MHV6lvhO69u7W/zklCHrg9/O3by
XWe85lh0eCIPXHl91IxYGkxQ0Gtc4KLydfYY0LqkuC3RPSCRlnfTOLm7dHDPxEje42w7nEb0Svvc
DL6Y7h+6JvqSMZZ4bYW+1+x6Y5tUgAKxvzTDYcdsRGkT2hj9sBNWdh0amm0mRqwdMXBwQtu6wdb3
sXGsgxESgkcl9Ii9+y62IS83ll9Q2k8m6nNYF23mvDp++rP1u1fMv/eCXrCMYQQWqewfic8pN2p0
FxEGM6JHCFExYLNm82sAv9k+Nodkg7dnsoUSSApE86ttyouXTp8wmSz6hOkuycLmJpSUtZXRzEzl
/UH0coIJ1B/hF7ZbQpGp3jBMJvZBzIeiIKotNcp9Oyc/pIvuQ9M5HbjFQNb1bbw4v8V1eT+BCx48
q3qDTLSLSDUsqmHXt/+PujPZjVzJkugXscB52MY8KEKhOaUNkVKm3Dm7cya/vg9VaFRXAw10L3sj
qF69l4Mign7drtkxFxCazcoKUPw2K+87+jDuaCM6aUXRaJlbxAetlghGgyFshHlauvKd9cauMzAd
U6VzNyXZeK+9aTNO8fswrWTVsK4ecAtZ6Xc9+oiGKc6dtP+omifD7zvckpRGeLM1PhjPBsPW1usH
EkSaYamBqLYqBedOYZFH6P3xXLbxbkztl9Cz+IvgVuNmJM41H52Tm3ERbUaimEsjX+wC3nSzxwJg
0y9HoB72zh5XWLxmUzmuC98lt9YTiK0YsVf2gZBSwVSnyk3fs0kFMrhyZuIZ3C1eRluWpyT4q2tC
EEFa4X2FLIxNz3I37GsA0UGKYYka0gCIe3nlu+XWMsIHnQC9trvyO+x6omjD7zgYnvNZvJkWXJi+
db6MaKRiG5LgDeeAv/ddg0Sjj0+n00W75R0B97inkKKT5XMSH60+WPqPY4+Wd/E2B/5dNJgDPIf2
wxJc8VLiGllNrCDU98JHV6nHyyi/Y0IET+byvlRRXu2sZfIZ4TJ4s1lcLU+/sz5P18UMm41L4Ogm
/is/0fUsW+sIShuT1VQWL3MqSS0k8bUbzQslBnT0+pDvvdcU/UcSCliNLLoqBQI2jVLYohBCk2S6
qGa6L6NpR61Ks2bA00uh21Hz7nEmNCl/XKzp8d6kCgICZPDSLW0a3OrBpbqex8LHB4PpfEgsG2pR
1DPGp96v0nNSNx99TIkdfihtOGfSmqBjqdyiBxNM0wZiIA/ywt91JiKpl6d4x4HmVNgoaOfosHom
xONZPXUjMa0iRrhWyyBJNq0ETc2ygUeXF4CKjWOWJiQ17AqMtDTVOhf8OtoLGanyk3bpUQVE2i7O
xCT7yumOAEgrkn0km3nrDr27gQVJuV5S0h1auRSS5c8pRxQOA48ig0Y+2EViblMBuypqHq2l63fA
9MDSLIg2WcpMPkQLpjw8OimzFQ+no8GdvIjpUK3w7zFB7YIh/DRHNzhAUUn38LsFAM81DGW6Myhr
YAuPzbaZflk9hbQ1foWff5yMX0ghM6outWlDPvwWTWmsU8+mZqp2p2Nk84lpqD8R05ysqCrhdB9I
WZSfOJQUV0Y6GZJw2pXj6B64MH918QY2UbvP7NbezJLXgeExWZVqItsVenvGsWpvmtE+DeP3wMoW
AkH+NMz+ZRoWUbUOwXc5bFXYTIHpb9c5i76DcM0YTxjHITR8sY1GDkPaUjikqvg6g/Om79Svjlib
iTb0xsSQzXUh4tHaDz0JLTMg/56X9iV0P6Q55hsJAilrmoglv791J1pClQmiUl06YC23MaFLRlpE
xDyVnqpK9+Rqyf0GXCfwdnwSuW0fJzBZij9RH7vqKY+kXCUGi5JGl/XOqsNPJceJ0C7PrIjegsEJ
dqD/3Q0POY7rYdgEo2/t5jo07lWGnuhQ8SeT1D7YXfM0eVP9ACNo3Qu8omMhbr3p0urpOJegBGE3
DimfY3iesUWvXssAGC/7djvvWkarkjpXX+eH1G63Rq/fu4AdmJgdMCv6rbf8ZwhYwxsm70tTziBp
/fENH153HtJOcSUjSBvZnz9gwoWZ+K+Cqv/WH/bf/uf/pk7sf4Qz/hsi/f9T6VhAn/f/TEe/JuJv
/W/wxuXf/ye80fL+gcbjO5AYLdP2nAgI4D8Lx8x/WL5vuzSHmcABbc8P6a37T3aj8w8Y5qZjWo5v
mSH/9b/YjdY/fgr90EFBmcNcDP9PZHTH+vcm98AO4e1aoNGBJ0FAJPjw75RCFkOW6FS1TYwB1Rfr
XCW66Ria5FzpY2BBUeQ3334vkWf5NAXq2pa2XKux+OsV1WMVlt5u9GzjmAvjvjhEzfw4k93lQh/X
V0UrDG7mMguSkxx8YuJV8sBzJBqIoyaduTGTlIdgPB8guM9n7dDcYTgFZekmukJ7Z8NB7DqNKhgP
G3J1Se1EX37YbIn6nhoFT2Cu5HdQKfEw+D1qSZRkh7L2zGvWvEA0qUxT7yWnxtqieemWAn/fcMr1
m5J+EhRz02POqqi2qTQ2Jg+PVDaM9/gEf+kgHlln2vGlBFNiC+dFLhqwF/B39xOsHUX4JprZOsU1
X7IhP+sk9Q5eQdhfWMY1nk150HLYWXLS58ZAJdYWeLOueq2qscEJAKkgCRiibdO0N4kovRUrIMHk
NK7aKQt3LKUmjMarEXj8X7djBjcrKj/aor51BdFdwO3vlQUkAT/ZSShYR2QNtx0lHrQ3UJ1p+k9K
h+keY723ctsu3eTB1F1AQbL+yyVLucz5izi+HTxZ38czxCn8WpgB1J9s9NqjUQAoBsiwBfe62IPf
c2sAq13bLmxNZ2sORfgr6Ltsx4kXwI+FQgziF4BE0UHpFHvZswKM7IGLasnuY2q7bbL0rIRRs+W1
cneD6OT7nMt7ORaHmRYsykEoPa4IFm66svt0OfYRwuw/IWLbmqoT91qpv2QRpi3/+Zaob7T3J1p/
UykqbjVDt3HI5jwbPSUcfu7vwoIGaGyi6aawXJezfqyXerelkCfY47J+m/DVIC+0Nbv7aSL56qN1
LktRWbxkLopqivWQOLoZnQJg70NU+ItMeIkmFe/yxSERB061Y4/wOLgprlUzrLlJO7hTMwt9Gj/J
UUUsIhIimWssMiP1XISTFZvDLXGGBlYMiYcM95WfUXTjWoc+ADuRDacBtNhxglbglwYEeBKRu6m8
6vy3aQ79pQQrCMypAycU9n9MmX/r3vjbFPglooztROcGzr2sQoKhQXMa7YYASPiprda+8NMXwXRq
0wrH/jDbr7DeF7ongk2XuJ8O4KLRi5k3c4eFcARWTFlUOQG7XxH/oHhKWvJUzuNfQVSReHoE2irJ
N97M1p1i4mpr9vlVeeCzosLc0TU1cX2rsytu818TeecDycC1iRkTHrIgfFF3hwyI5S4WbFT8OtkF
sieAg2Eh4GKX0WyycWJ8fCmolktTSbz8Yw1ymfjDyQTmR3Yrv3LsHhaORZDu/VFeC+0/9qVPW5VZ
vdqCX11F/MZLEBg3lLzOURdCAtXVhtll38yd3FtT4K963qM29rDQCdovaIZeahM7ITPl4IbejIg1
Z3pvdVS4Z6umO94Lgm4j+UzNRHDxWFCuwBTmgQc7NRDOYjPQZ/ujGoIZ4ohnbl3hD7z7+IQ7KZek
kVZyjDtIapCmUBQ0WQzlCfqZhq9UQu7vhIuR0BavufPl59yauITdgsUXDxGeTcKk9t04qUOhnffM
gCFnB+Own/D2brmIo2h1q0AlFZAXDBdGZF0jqyN1aypyPuw+iqDF9ZOfCokYiyLNik2oHpnEttE2
nGJjjaE8weVGydozGX81TvtA90WPRQGXbI3rbSl9X1eIrVttKrlmvWRAUoGeTSh36zUtDpVSmE+R
Ee+psaf0YNTpwWCNR3sRujjoSWjh7VEI9EFD+uHThDL8JAmyVaqJbmU0B7dQ0gjAR3XtTVm0ieDx
zXrMHqO4pXg6eeVqbxludRuiVj2A2y6LhwETGqfdcUBx0DU+8q4j6GzqhannmPsQEy+9Cu3Dz5dy
6cm0JqZVTgYcFs59MbSCUsPegdDAQJgKGWCihDxIwczg6JRIWVDdh6LcimjWLyVxxCCNx7uK6r01
+xnJdgq50B+CD+4fhzH1nkuersOkHBjdv3l41Vfh7SQggU0wUKOj3J72tqx+gs/G2Zfk3tEw/HVt
dx8KnKznt/Gm4m6WcuM7+CXqAB6fDaV3z3Cbnmo++wc1jxbFFRVPYgcWYOJn4Wtj8Tx2yWRfal7q
ZweyJN7M98z/6BpVHoOB7K60M5NbR2quMtqoduhpem8ZXXSHr7o5+Lq1WGtSt0ATknPsOzc8xhMB
MNvNmkOP0f7S4j0ER0CdUjLjncxoffIr2o3CLhDbKuqzh2biKh9po7mhtnnbMqOIWNo3wybFFYze
I+tgb1NVjrNzIEUQ0kmeQNaTqGhpYRtMyu3q8RdRSB8L5bFOYfU0WfRNOCbZDzrnTDUM8CaZvZcJ
OnRpRfEmxIm+zVR3y1PHem6hzPqGftTp7D4khP9v2nps7foCQOqs4aM9e1H6Ngz8qSddUudm74jy
p88txKSVR9L00+56nCZD9M3BdoK8ad7lgA1XkRuf4h5JNs3CfO0vS5tW9wcwqcUunpamMWkz+E94
CUGEnDy79Qlp8x1Nb3wEx5wKk/LqNK5xdCd1mn2YMwPcyI0dhvtpoqmGZ0LAcwJHzWjJdZbYzkZg
ZfbCIL/UCuUkgbK0gaH1x6e8w/XAp7FE/ZWBnGEgoagFTD1PuLpuQXGa914iEc2XHUaT8Wzg6sRr
DzTai06koraOCyaHanQ5m+9uyjE85u9AD5CRPP+v6bfdee4eGswrd/YENHAcWlTNztNYTuEqRklD
l51ro7h3/DQq/KIFNIyqsA5OlMH8ycKbahfBrzxoIoaEjzeFLJ/KqP47xBYFmoH9Kpz+wovvruzR
9ai9vCYyY3ltsbydHT4vU4/3cbRfBlONV35eNbKEyTN5qrZO7EUPLtBHTolHSyblJi+MYxbocR3V
hzRhFmojVj2dSnbRPJ4i7M+NDz1z+o5tDTOR6xOCMgZJgNBC7zuh9iX3sw2G1g/VGvdEzYxfQyrR
e5mMt5VnEgLK8Z2nfX92MoMPhEQjrDkj8gzC7ZDQKlTeIi96VnFX3JF/AOnsrN2A9wijxyN73Bfg
Ot3aaPWFHCNs44JMhQtr0CrvnNqHQOY5N/pKXmjQGPaUWLBYSvCIytr6rIaIH7dJRDFV743a50Hx
pzVrrqMZSkLRV9kqqZrukrWWT4ok4/2h9rGBIhLgidzWqjkwZV+V5rcp44EB13kqjaMw+8voFXgs
cWXWdn5yRtifgMv8FTxKwK+F4e5KQsohB/S9xCaCD7KC7kjCAmdQLHAhg1M4DxbrSybVZJ/Ry4Bx
7TK6tdzFkZ9u0KIkWaESQVPujUnsRZCEe9wI6UqpaLofUwrr4e6deILTrz2wzkTMOzUcoGR38VoK
XeuVg9kFUAUg5Si5SfatpmpQOBmYNj0+LNomUArpaQVxkb4Q1NonkdrZMTp4pbrqijCNruW/JpMx
ruKaPiGzakM+Ub/HEA4t6uw5xWDMudxSUvlulO1HhznpOFr9a1uYzFW+xqsS2HoT2NND6kYMP9J/
oAxL7Boml02HK38FPiSAPW+9l1Z+F7kBmg5p5FVeRcC+Qhh0LF3AUVBUPlKfuPbpop3N7LG14nIv
J6LNwcTyKoosa1viWQNpurz+Vn0moLI8dPvFVhz8Upa4ZWaYbFzb/8UzDfCjEcQrJe113JOct6dH
IfihTbN6SA21FXTJkMsdX6EKu8ig3i5sLaiC1E8dY4cyE3aAdT39VuncseyoDdbBLFbG5Q1FkF0S
ySXBMP4qDHphkTd3fkFTVDWWO20t77waITIMUmPlJCzg3N5PTkFHoaHXwc5MBn6FaqmGL6BEFfV4
FwxJsYoFHpc2HeRm0m3CpcV+Ba6K5z6sDgMUz3WD8k8r8tX21EsI4WRXDGy1JTwr2oRVu5HL62dk
Nc/cdNjYs3uY8uCxzeZf2YwFIFGuw6JjprUzO3q+fiAlRMGfVPvaH+4b/0TmC2/XRLFz3b9In7hV
OFjOxgiqb9fH+4VWhZvIAxu4LJkUaVzE4SRNsIS2EE8EKtjaZlMC5Hlr0PtEMnphAqYE4YjMe2sB
tnw1CEKXkJ+/B7u5DTjksNHgMJHFuuU5ue0gD0J15scnJgzlDhBJYnftdmYzeMkSj3NCsXbq1Qf8
KGpaRj5ExLSwQD5UvFasl8jL11BEcjoFtrKDAjIVZ78VLk5kXBd9pNst72l4daLTZ4pEL3xm0Zg4
h6in947tNI3PQx3/sbqEaiwWKi6twLC+Cl7HND/wLIMjZhUCjgsLgM5psONEZcS5b4lNG1p3fkqt
riG8dV45zcU0xscy32nphJyRhFu1wJmYB9QfY1hks2/0G03gdV2QSNk1RIQPyHePsMP/Gm5SPeEB
fYIT91dFbKWHybxStrg2VHMvhRvsvT4Awp2qF9NRb2ntWa86T5d0nc3g1ORMWql9psd7kqtN0MTf
Lnrryg3HNag1hpwWr2g7MJVjOIo9ymBAYECOiS5EGFmdzOLY6PXQRj4WeEKomVFtIOFbe5eNlZsM
ew6S/oYztz/i90vWjdeE6zRIPSa0+Z4MxTNE2hiDFeQTTGH5lkQiVqTA2LRuEjz5HdZ6c/I2HC30
sfX4DJqJwoZycDme8+oIXYCLQe0IQu900+oHFfVLVfB8dbXpHv0OgJ2XkuWBqoXvTxZnvDL11ifb
QaUmhMEgKzExMPnODXHktG8euXpsdOEHCwSCzZXg2srj2DwOibplBKLoOfDdbW/m7aMgv0Lrk4nd
CTXUtj7Tn79COgRQLfWFGXs+6DF+9AyTjFXvGGvDt29mT358soxzFEtaPewJ6mWPAStBh5ipOINV
n9mbUetj7lO4SbUsVz2aqmevYb7y8nWH5W1dpM541nW179pyPrj0emBojTW859nc1WHxxu77d10B
xm3M+ALVJNyzzN/jfjMYVnGORT54wV5MhwxA6TmpQCOGUQdDyr6aWrQnS3e05xoPrue/9KZ9Kwoh
9+bcf6cDADTPM26OWT//XMZ/vuDMR4zCqwK3TN3NCXYtzy9vZctLVQxQOjCv7VVO5DqlnSnR3/za
RdBM25/f7eeLXD4TDiBRbGPtulr+I7aHYHZpr8C/wA6NSgXS7hNOBzsgBJUJmW0pl3BWmC3VpTFp
H0yS2V3XzngwwwbNoND80OX9aJO38Fl6dyn8jPCPBPRKvC0+CXt4kPWjye1j5+jwnhExvEiHM1/i
VTo39M1ss9ztd+ABeh7XQRe/0AbCsZQhIrEm2nXESAH48YwtYsviQcYfO6mMdRs7D1ZYXnNzmve5
5EGe+qE8jE4sjvEQvTXKIOfgfDuty/BmGbeaT/+6aCjzU+mrpMJuNVrQX8gYjpRqbYnJYyrKCx6T
ZYuDaOiuP1+42IbrQu+jsTFposb+YxznWswvdA+uh+V0NW173MxucOY3+Gb1qijWIjkIIfKrTlJU
NCdjMVNjC+3IdwWRIY5p0H07PQeo4D24YurPt05Bs5vouiMfp9h8YmN0C4a4pol5ZdRMLtYo631i
4OHDOfraT+ahGGJ7ldbRS2AbT1Ey/yq75ziUj0XjvqUi+uiCFpR0yfu1Li2OxGEHJbzgUifhvrmT
vufZ+BMy5c/YJt7W9jFSyVE82sZ5MMXvkBQpfqsp4uWf+t0ougPK3KnP54+y42/jmvlDs1zecbS6
BDFzHX66hoMVbaQeJvldh9m66M1sHw/zaQy7hCv0tU0h73PV3dqx81oG019qAKe1OwCBm9lcpeK7
o0yDK51x86zpicqfa0F8ttHk5P3+N2thsD93QFrPClv1qmw11DHNc3wUqDnwfBIrWNXdQ19bL1WM
J0dDumYFOwONa4l0WwdVhp+9qL+zKLnK4lPP8xlQ89lEpHK8xU01kGjlJyfL5D2LvfNoMbVLlEK8
JjaZhuloVvNLn+BGDRJ+FU5JuOtttIwnNPSJmJKxYH7zh+a+7nE7owweYolXyK/fDd6wmelZtAWz
8PMsY1f45gfnNq0nNvh2beiDyjNv62n5FUT128UpURc7VE8xxNeMdrQQEryKPn2cT0FSUiYXIS8X
ml5s78USlOyYKDFF1sBTQpowh3MTcoUZ8a0UADTJB8ewvH8LiVXSSQYkOuWdetIboLXilQNZd9Pl
IDOxwW8Du/hdWfp5mvUnVS3swR4kN6Fm1lvHU8a6AMo6YzsMU++sYwjZSR8wF2PfJK2HXcTj0URM
Hq+6PKe+Ye/0gEqec26xLHPXDJWPdsw7vwWmUEFI681ujVEbWdFfF8CQp6S8c8uqXU/cpa08WZui
2yelfJ6A0XlLqVLaRYt8FYY8l1iTJ5ukmT9TBcc17aNzXYy7LhtvA6EzhLJTFYSoGO3ksKAn6ehE
w7aJqQFprBuWxOeJCIBmWBDlxncKfHiKMhEkkTVP3AtUKVI1Dk8LoMhUD6LVzIrNF5yze78DTtc7
R7y0JJSwRSkeoDbGl3S8d9Ls4mXoG372gPZ939LcCEjQeDUYjWmsPqvJOWNP5p5jeXcDlah6IIzN
A3Ncaxp0ALS8ycXRCeepAt+EabrgLE7nY1Z1b1Xe7iWedx6en4grNCklbBTNFkbeiBW1mnh1gEJe
+5BOg4w0heXqYzLFd8LGfasqDXFbo7t4wI3TjOBjxXmsapOpnXU+i6M9m5FbRQuTyt0CmdU8N9pf
irVSilAZmX1zB8sqxprBEU+BfQMHYBvUw72WGb3X4g6awhEP3zXkFPBeydCcSzODKO7cW8w9TaNe
BkOx/ACZSg/dNjSMm2xZsacJCVguztWMLkBCm3jyR8mUgabg22dRTwdLNofGADo02POfwckeCLoS
04vSL7KATuVSPZr0e24gsOK9imP9Dq1o1wftd4ZgAr2oPaaKrCYBoBX17aAjGI0InaZqQ7oDV5G5
VQZq6GR94ELG9+flRGrTmYE325pTfpWdccFc/g1c/EHU7i2V1bEV0Z3MDSaGReJthyUQs84H+13j
9uWzcACLwWY5hlTIOH/JaTTYpBSg0GeOtpLaj93U/WbCsTehY+HCQKpBU5pHOlgCbJ9z+m7RoBMw
HsT5c6KnmyikxCyBLdrgLuDjLSu892ixIeNBkdreL/aY5kF0mBAiy3mqEKhtF2mxUvuk6t+yXD1m
RnwazPCkMlj7xuBuvYEuWlXf2854nNgvEv2hWilWuEhq/96PWB9g1Uonzd6OxwgtOhm0W9XDbjdz
+64xvZ42JmdN4JSmj7F4TiPjzpGALBMdE8mvPoLer7e6kbgGCp76HJ9wqrqG+lbXUjh92dzJlsBp
fwz8bs/T0CVlWeGiDm6NufgbyRNZyZf0oXiyVCS6ae8mkodDSzgtiTj3XPGrCrlptrxfVcK6UDt/
Bu78IW9ZXe5DMGpZ5d5qlXwLduR8RGMruoDZvhrmnO9Jcl4ynqxJde1aFVJDIVASSvCLwAx7g788
ejMZweWR3JYB0wURHeSrs3anRUz/i420PyxHlw4yzMaoPSX18thAax6YOnj2Ah912tr71Ug2owzu
lmd1kBt3WRK9+GnMRJt/k5L4Vo77gklAbLmMkUYxT6DQH1PcizjO7HU6MczndBxJ/Por+qEvvPOf
FdMD8+8D0CZYr+42cR5wLiC9TLSqedbNG6oeI+vMZMcHz7GjZ8vBadXCXxJUud7hLMdKkt+1MHg2
iRqzffHmmf67Mxe0ME8YRklbMcDthgJdqMSHGciu50Evvqa6/xv0VFs9EZU5kqM3N3VqPoIwwOPN
sABp5JMj/yXIG8yAroSgxRBCiQFSZVqdUXbR6Sf7rivwlocApvX0PDqPXUPjzZxJDM1McCSA36IE
fyb7FGtVc11WS29Cxmgc2NmTEPm1pB6si01aRE3/LlXVRyd1svsn7HCh2xizwi0uqECK8+geg8km
uvMH+75RM4gwJtAqmt9q+ojmzrfJgtcfmGy+8rlku+d9DPnMUogIWJMdrRamw6iLh7SDzVl4yCh9
+BF9TqMV7mKux6ugeLCp5zjlcXBIPCyyP1/KCs9j66ZnyueitRGgIVP4zLpNZdj9l1o7GSf9thHI
FXhm3XOH/wx3FkiD688X0taHii3/3q7DG779adu1PLaJ7LurZ9qsffqMvXIzd6W/6doudlaO3xSU
hMO1xV8bsXLDsD1lBzv5Rs+gtbsjpxni6dYivOIJyicdXnSgw6uI3ARcsagBkh6VAsGcsnvoHKbo
wpjYn5XtHvqyux57U2+VCn61ffFmiZL4eEW5VQEwV4TJ59RjZ04V40EB0J7SZIJJdGbvfNqO7ioC
ciTaMOgg1a0mD0BtmCMDYh3TR6YSzNjdBBImX15ajLQb2cApM8WIH51jkU4Pi0g5GeXB7u5xsiFk
TDl9Xnb1CSJRHUDG4y/S9KywsEsxJ3dj0qyDib20LbhP0vKFvUgcdA3lXVUsXzCCLptP4zGs/wo5
/02jdjokkDaIVqILs7zIvCg/edw+oU85VFZJxH6n5TYdDpjJ/JgqyDHVBxkbxrkQyErNGCALKU6m
tHmMK+YWgZ4Qi799qGE04PYqy0UdH8q3ycAPWlvePj9yfH7T09TudWMv0j06MT03ewrNiPrCsbHb
hsqXdvqT2TBnZYE0mAo0IUx+BBlNtfMTbFaVuMfNRnX6xE5dtlzfhdfuMah9FWn8hZ3aY5KX6rkd
2vyeFeyFWe29Vhk6DwWfjNatfYZO9AWT4jHtPKiszLch7U4LWnhDdUnyCCYgYqCPKBwNMiNYh3Yc
bKO0MQ55WjA682a8YJ1NW2VsQTfsOjqob6a6Znp6SYZubVZDs7eztj9UXnJW2YtRKvtZQW9dhVm5
mwZhvTmh4SJX2uOejDXO+ol6i4njj0+zvbEyqDhuQAmXD+QqOqrS/XB79TfJF0qCow+Mmxvfmva6
7Yb7FMIsT5Mm/I1JMIFvYvV7Nw9IYwW/KuxgG5BwGqs47MwgGzaFXT/hE8d52fDDm0Zgc8b0gaWh
nwkejHaV74jaqaMH9Qe0gvlIEv5Zw3q5D10TDEdPF2FjNvoGJYKSPN41IW01m9w0uj0DprfT3AZE
+RBI+W5kWA68aTTYuzbRwROO2uHVOXpRtvfa+k8rfeB5RpY/N6hhfMTGQ3Do8Np5oX+uTM0iBare
DiHItih4hKF04R3+AHcy3ZVlbzKv0N0j/ZhasBi78lhiQMRa8DY0FCGyR1gX6sZm0njmo4z5v58v
EkX6GvDu2Iy2/2RlhK8ZoM9ZPk+rIS2iR3Q59KHlu6aXzQYTw70I4+lYGPbFMJn5R2tcRZ0yHth5
cBEfxBcu1YyKmIatIUnLbeDE5W1SNVVg49IAarbuUfQEd2ainNE090f6Zs5lmO3rKC4PdGiumhyn
oRGD8jAH5tJyiMMdhvTuMGkjAsISsveU1ILYAyof0/N46mk+IlzcVQc3nLzLNPMzNAzNPoboSmVr
+ueg7DylDRk9Ntyk5EyZHFoNFGLCFULr9mfVOvohyHrMSQjaUv6xZgIzacVZZi5vY2nlMNNXeVx5
L2HEMw2e6dZm6PxKvF7R7dlnL1F70nbAqsbW5SNKTL7l1ShvsQ5LpCGKHvKYewGdL/tIm/YdKFzr
4I+UnGmVsRmnwPYIhH04s+T6aMNJb+rJTy4a5/w+8Afnavhkyaw+7G5uV6XbBqzRY15RgtrH2Z1u
gvIZejy12QPNhEh+YExzh5pMKyU19XOv8wg+TIV3IxQApoWfuXZ0+x3M3qFsKWn3YxqzzNE5I3g9
zeQE6E9/lZYeJR6rede6ATJTXNg33SNKy27+nEfxxxmT8F1kTD1jRGYlE32xnrBDbEI6QvbMEeCb
BSiHmWzcduj0eMvoWqeBBNyPI8pz6anyHFkZ3zRQrnE5bjCZbdoC5juX7m0Hc+tYe+PyKFjqrLHb
Gw5VZsNAYRrJsm/l1RF6oJrPP19866Cbol0HXvHcVpz1ulekZyJVcqep5LDMJqjGpssbPXXMs2Wv
x8iUewV/IJ3n/Iyq81+//Oufad/7baoh3/38G2CTAOpU6hLhaWBRnofxCQd1hiK1bgTiUyiIg0NT
GM4EyuCyAkQ4FoqYfGqyAXesYRNKiqECo63OeMOhFSzNKiuii/YOoZtybGuLH5oiFCXiY0cF+ugB
7uFd/2XUWEVsHRx+fnhlCcW0KsKDWn6UoILA9VqeuR4yAUzZ8LzmkGC/TZxqPIvlSyIKC+Lf0+wU
ERdVCAY/3zFMRqeG5+HON83f9IUV559X6Oe7n187Zac98S/96/+Ll5cwXUr0WpPwMCGj5JxYsTx3
85CcTe5WiOe9xwW7Y/nruUjc8m8DGmKHmI+MYFvy/PMdyYh5HabEqOr2GaOUuBvoTUo49Yj9foV9
yhqujE3mMRPHfT8Gd7QtBHdh53V72/JfYtMCFD/SW5c5L2YQOZDFdcqt3sGRV6YQRXXGVUioMAWb
yxfc3cc4HYN1a/PcJNPB9sJEcw+z6gwbIyGbeTGB9a48I3Aok+Tibw7E1pt6vqucHXmyinYBG7Iu
8HlyiqJlvmX89cOqXw0s0PaWn3wnAXHzDiPx3c93CemnvrcRpCUYxUQYv+ISvxZx7UWUgoR58tkB
sTGULPISeKlmQDczL+RqbtNs54/tA1IcG6Vw5q3WskXkw08XcDbEF6sIBPgeI6eyU3yF2Xz12h7b
d6C3Br7LdZpDaAfJcufkFBqEbkypD6ZM1jCG/xi0HqlvzVKlAVUgZa0J+7SM9978OQkrR/So84s7
iF3ZNeKEANHdtWyq92MDuz6EacWdcEufybeobOfYCKgdrbVvZ58/k1Q52y6z3ruWpvWec/i99PU5
szLx3EP/JZGAYtUNDb6iqir5P7DjJ9R/O6mbnCe/0L+m7jMaUu818JrqEgTtf3B1XsuRKtG2/SIi
8CSv5Y2qSiUvvRBt1AmJtwl8/Rlon7gn4r5UqNXdMgVk5lprzjFdqgRc+76G1eHXKXw1XTHfxlez
ZsCqPzo5UN8Z9YsafP/a4z1ejbY7fJShmrdzkqcHEipwA+mPtpW7GToxniMObMQ2RN+qj99D3+o/
OzAea0fA2JwhArtxNh9mmWU7upN4Smr7lg4MhQN6Sosc9sGxR+MRBSYNyrn81SifJtTUnOk72+jT
xs+E4fgO6H17alDjbEFsMcIf7Hc3evOwdf5Oak7lidbJUWjatmbknYQPnTq1iwpPSOU+ECKVAiJy
kdgTNLDNU1He2qzt1qAq+j/u/GE3/lssAvcNvAOpFeCmSU1m1fI4OLjpwWp7emiiIYeRhgJeTcVh
rBMD8gDsuvJ3SzAPTQ/cl7Wm0CktyzkWj8BAEaIbLP+J6Nn2uhxF/kT8K37NpzhlOTUR5b6NbJ8W
5/LJLLfTbP7DlTc8OsqwziURT5smQ5YkdfKV3SxCxX+nHYkUMs0k49o5fsQ9xCCoscI7oqdqBTbo
3PiT9TxDo/D1orkYeedn4gh91TBfApon8aEmojoYVdPeGQwgeHMqve5LoHuV1Yld0oT2RcUFVA9g
HL8zSEiemstPXXvFjicAz0Qflpz+OkrgJvvGr9P/9jE6r+Q4R9upCfvN0HH1JjCq2962q03kCb2X
ESmNOicAuHTgTdApuevYPLKFlK/KlMlZV2W3Ccj1/Op761VEzT0BrXqUvbF3ffIv5rb4pWOCOcCB
RQPMgmUkz4a4/Nn5wX16P68/n2WvqKl05Qd5RV9RywaU1aM+/bzkdXLJcE7ucyO16eUL5MP/76Of
z/UNoJN4FsSajK9MUsKLMdIS4DZej3YRXYbl5efzPx8N7pIulOt2lyRwRQlQlvufvwiVVVxcXKeT
o/DnADmcJ3JSk7pdh1rIS+SuyBntuU/jEb5PSb82gyDvk3A5YSXG+AHCquyzc+TV7il2mcva8GkY
FCK6cjzX5Bw25le0ZPk1092Wi/U0DKrb/3w6W/7OK3uGqt2IDq8bqVup234+nwQB/2f5F+nyUVE1
7/PQP6YewVpu1SbXnxdwKCiwTJGSxVtypFvyYOp+U9v8AmXzXhbhcPV8iIu6L//3IyHB/VZW2K9F
/JHW8d0MTM0ZyRsOrbCvg9nSxuHIvItjHonONvZpNWbsYJncz0ltPBck2J05b2/nzqY98o/xCcQl
q38kpxyoSmptyty70gyd1jrIdpZjD3fOWtFjZ8IryiPaso52zomLmKgbbFQPnqlw6VXDZhw4s6tU
qWu+TMQi97GjKegOTbhTIRNpe3L1S2eZzNAd826W4fhcGY+E2XxFTKWXePAjoBvM9oBdqlAs7iJ3
62cj4YXzeI0MErDL5kvabbEFJcoNCpnyJdONC9THxppbgTqJlTyWcSRuhV1T2qpHo/Gfcr+tToU2
MH+CqV6NDRMnK/PjbZZidWx0pl48IoTBrpKmF9Pt3QcGxCPAH+oFou4wtGsEU2TjVHl1lir6R7nQ
HOXM4xPGf31duadMlwmM5LVZsf0KeGh51Ac0w5kl9j2+FjLwehsweoVefuO3ar4mkekfYXy71Olq
R1cZnW090nIo0ulKXrxEkz79wsto3c24drAX2g+zx/NLDMwvQhGufO3+3psOfZHcvnP2ENsUHRm6
Qpr4FuOuoTPERjR189YnPhowXG0eUmVsvfgXxpXpqeofaC50fvQfX9M2LbY6CMZLUXgDowymga6+
Z0ZaP6su+cKBn61Dmc7IDnJ8p8SKNtPwPdQ0lFJvTM/g3qeVlycpLggISkx1TwM+o/tQgd8uOdef
oFI4m5aWDx700DuVk1d/hKhTga90b7lXdwcTX0M6w8TxqnMVowNBONFssZWOz55zBP+mCYy1+i3T
c/ueNV1/TBwOUhZToH0ct/8ILv6cRMyZdXKAZ5F+7A6MJsHnm/sSWodox+rBLvP0ajnMMKewx90f
tDeSW9ptznxxnRM1u+oNfySKMri3ngbnqBtCCAmjWxeeeh6Fo/Z5b2D/xeNAw6hsN6KuXKbuBOag
1HavjMGma/ZupsFWEJl1RvFQZQZABRPKjFU9t7qfLtpuzKu2Bv8Q2fPXz5+IpHeQn5i/yB2Zr/3y
DwZvSUy28oY5Hp9DPWE/LA0skPDdQU843DRAEyvE6oo2ZkJwPPRv7iKyJvsHGptPevVKiQqymBME
a44Dn15WQKERzbCJSEpai3xi9sMP5CbOXwdeJQVpiE2FFFxLuSzl/YCXxW62WPHQHRfNJcvH7soZ
qLuCKe54MKndfe/YRlV0TOxiuiURx1yKp3SVOU1OWJy0uKN7eRxH/8PiXOrT/cabUgGqReJTJmZ9
DZyqvuYCKI8fh69po7d+xChAlv5L2w57RMhAghlellCFHsGQFsvhyN+bYJGvwVx1VE30QrGdnB0i
J2zMwIcpND6TYfwWMzPjPvXBieBsAx6BvMxTD5EH5yLT6K9mOop96fn4RmZoC8jNeGxwe7dKkXCX
oT0c0W+u3LzJrl7ECIeqx7qi5jGJgJ4ANWLlnYf6/RPzcHzNetDHShbhYwQxzkxoFthj3QBqYsH1
DfhpZq/xWHaa/qCZhkcr0hwAU/NdVC95UtVvGD38Jr2pwvzWMFPeR4FPzjFmC02isZsqPbzjHYVe
HkbuieIaLro3a3I5gJJAB3oyitx54qbBNuPhXDXxNsS6z09VwaC2TRj2VC2r39z5PaQAVnqXuLWz
Y0zO49wHbx53ugGM5VW67nQji/UvXq7xjWeQL27ufZCtuJZS8V4JQRxwK+ILzaaS/aJ1z0687uqu
ew/piFxM8i/oxpjxi/bnnenE+W5G4LM3ZKM+CEf7UgLxjTWO/RrkdfRMxMceo62zbQHR0HSmuQkP
QG6UVtbJMkn31AlQoj7J51PTx9kHrfe1oWjxZtoV55LBwXXQ6Pk9S2QfqcYnJGZmBWFM9c8mLFB/
mp/KdZpHsGfesx5tdPvTpvZl/RrX7Hd9HINdtmGJQhbiyA8n0JHVGVo5UwBXKZyN53gy3bfG2v9c
mxxqQjjwzYEQWZz2Su8sfTRJadTrDYc9woZphW3GhGFqPpIaatDXZy5v7duxGe51XT1Po5e8kHqy
b4ToD0EBDYq4r34dNXn/gFrgn4iwxxTL1Qqh2T85eKrxT6akraO6bYfWP8RV+pbbgIV8f04/IFWI
1bDM7CeB8rlOsvfBfpmxCn3EtvYQKg7nvm5LSoDQefcDtnLe/iMnBuTv7aQ/wGIB6xDRawt4YO/E
6i9ev6X2Je2esYq1pdyJ9vMcOCe3a4ifScxnbyoxp4+TvxUw3CiLoOu6r7NwyHPrlECjHBXbsEzf
MH0am9Ey44+lYljj0s4ffr5ybJ/sXKBcbFDcQaaG8aXpZBWB323tnl5cEIhq1xdtsxc2j5tEQJU3
b0Yus7vTmv4hy1Eehr1/sTqeaospx9FmQcELB+rL6OOtGvryo09nDwwj8TIG+gJrdhJ6/dFnSlzY
o+39kdbo3WpXfVhMly+EjqJDaavgPbb4h5XBOmDoKtpPzlR/VGn1aNauQGvbQWRgku20xpeuHOuj
miu9cTxvhzmpI1ZzyD48hqdt0J0RdE13KqJ+1QY6P+SB+JLtocCRcZ/t/jsrJSarFCOTZ4V/Umxw
AA79Q5Im/0ZDPwYMGsgXWn7Ywf7lQi+50BeB2pEmehf0wIuWQ+8HtdNr1vAMdqixg0QOd4uGYDMF
40focU3mPnuJ8gZFVe7hXLKdW6tq9ynwhktTuN25s9X3z0/dDL8IWECLEnMrtMJ8kQQC38tpvKQB
i8603PairKtHQvP++FU1faBGHkz4D57bQBRLCuMj6ca9O6fDZkZst89dKCTaArpAWHH7EVdwLYg5
NegORqugnj3ePKbv7Vy+lCGFn5twNLXYfxnb8eMrz/sWaR6TDItExQxYxYml0NeUm9aujfsQDPat
iEL3ot10RqzAAqD9tN01FMIblzPskV3U2rleWe7pSdBpn94TEYdnml/kbc4uq4CWr86EiT4GVvyA
cCUnoIPQWJ/hD0GhxnsjC73WUFjXs8l9bzB1ZipTPbSBknCw+emw/Bi3MrbFA5O2R8yOT2qsrA+J
en/PCQU9shuYH8hjX1nsUbZQIx9m8tEXp+eboeT40ZQwWFQDAzhQMSLVyf6I4uw5Ksfo/rOF5BGb
ADjFv9C2xQejOHxRKKlwRzMqdgf0zPSzmf0UDvdSkxxMjdqfg4LcT12HSo5NlLKINJblqnkzY3jQ
ws1xMjFCqpqnB7/8ho5Z/ep1uX+RVJQw/KaOCCQm9BhK2NHtOTlmtptt0zjbBEkyvYHWVuehAQBY
dASS0lt5Hotvt6EMseL4q/UCJB3LLwM2ox5AFwvzSvXZHL2SAgkPxM+Pk5oj+/G0M4vYeyDe03t1
2t+sYrQ13I/SCEhCZindFMgYObJ9TpBOaABfVOrKe66aRw8oyXlU4nMOn2HddtDiKIgqmhdbDLbe
QZneLSiK/NG3uufOtduHuXORHTTpGw0a/WoM9M3lYNxGD50qV9S/h/Mwr1RYvRjwU97oKWzsspy+
nLhe1IRF9DDtwnRCDODhnrCLbP5QM/ObUcUHMFvxcY7E49TL8WTmzZ+kl9A5sLWOrfEN8QSmSMpO
N6JSKH1r3HdvgsM8DVhA2hW39FFEchG/5ZvGyuqPyIie6Yk1/xAmMkpC0SlUHgGzpL5JxyB/zUKu
yeTr+Oq39nRsHB7Ouao2NdG0UG3h55gJnKyuMR7JLR+gMcV7YIbhSxMMMGCd4J9Iv5oAIBo8ifC5
z7LnhNj2XeqyFtk5PX7lZ2gKrIy5WcZ4l8E1k7pEICICYJcOmgBzkEz7rK+qO/XrvO7wSN6FCN/i
OnvsTZH/88BLTHVQ/A4MT67NEHxEDYLo6FQManxGpZcyFuEhoIzEluLu024ObiCVwL3VzakOJvVi
B80T4XXIQLzsmTMwQrm+/FPyAEEHty6C0eQ9qRY2DRFutx5hBfOfASNYIE909tMLiGLMnJ3hbybL
BqeplEJIMaRfOBcf8VrAv2U02JGpgY3Uajnc31kBxk/LMRAG+qN8dhvD3yIR6y+V5kKRfYoueQls
IzfNvQjQj7gRuuEJ3iPXMmTzqCOByRBcNyDKtmBogYiPKtoQJd6aufpLp3349hrz2xZ1/l6LLt9g
Xnid61yfpi6J9ujq8lNHXsYlX1ywAVaJZ2YHDtK5Nj5lIYku84hzoLOZc/O/Z9kuv0df37LRiH/V
FjO5tEgb9iPXPJpZ6W00uAgk50G490bLOsHHqWmpcayr89LdNVM2sjslSG4ctjJCyH85nkVAkj0S
1MuyZK4smkrbxsbV9d+fi1qn+2EE95lyUL2YZS/P9IH3LPf8aQr8ecUTmxCrndrb1FHJNbWiR0Bi
8OeOQLTlAcrLX57y8PLzwn0UXQj0kKCBhw3lKmG0qCKRS8WTcSmCAgfOkJA0OyTz1kpwSwQd3G4X
cDKWTxVwdFNHPSr31LII888azvXgR66u5ZJS3uAPr1Mxs2bi2+0s6GgQfaLLf59U1gsQsCUt3VU4
DwTD18y/xCHb1SbWsCyqjJUlNuJ23c959d/vw5Q/Af6YJZehfwWggDPQiI2tsulUDCZdJqtNfRyi
MUIsdATZ1coVJY2PEnRoGthBQIx2aCRRCMmxvP58lGnemF52/1yGttscvT3iLCO9/vfll48i4CjH
KDQviWSXI9EZh3JMA2Uwy/99KRLe8bxhA+5M+xPpmdzOM+btuspfW67ark/i+jSjJAMVtSRrzRkj
rN5HatFC53UrjyN8o06kxyA56axbOVvzDjpZfiqWyKSfFzyfE/5Hcktm+EFFhc3OUhyhqAMpI5fo
LtpYDrNBA5EybZnTz4ul4W+J2tj+BIq5E7YG7hv8tqLDBOpAOK8MebZVtHe8Jtq7vagJ4R62KnNq
UnQG41FmJZPB2NcnH25NXQX5cbw6tcSsAlJg5Qn11y1ihQ/l8BMCkBg1PvcIIdiPWF6IHUGG19Ht
CPC2cigotc/IiJ4dA0ong5xX1u+MiqcTrKd2hzj2pfXrXcFAnSEz9pdWdHrDsdlZ+dp7zbvxryem
fu0muCRVTpkgudi6NtY/wU1jVf3NSPDeokZvMMbukRtt7QqHNdY3+6BoHrM0AcRv5VskY8l5oCb7
vTYdiFXESMVxfbQKhVe7MtJNPhNuyjsF1Y6rAth4Jw2SDGJafDlvRmRHuHXsdGCBywEftKhkzCW2
6uejcsKdg+5xufIMmaFJg5n2x51RiHkntbr/JDCJElvBIMS91cRdmCje8bL7B57fFYt8fkTZ3i3o
B9dCc0WOHakK0F8MhH8EOyiMosvlb8HykFJBYHDjAjQuEjpaBsNFVvTpNMZJhSVoTNd0HM6QdNTO
DubXn+ukYfS1Q0SiQJA+Fq4CgsBUeB9w+HccMsRTO/k1lhiBh/sUGOoEWbIKeipulzwDFwoXnE59
AntgIE7CTKwkIXEsHotRMUCD0ZFSs+28NnkZpeWsg0A3h7bjSOUZln1g2uceZMsqzv2rcEF74LCG
2b3AXaeJoE7adsetDl0begMDTbByExdkws3Ag5SJp4kuxjYlv65S5L4ROkHhBpb0/8vrqg2Lge4Q
7VXQwVjq5Ddd+mLj1hM1FSAvCSfI4Stj4csgCZboIH++AoCOehWNubUZfZ6NjCTt2QI2NQYVzUDQ
XE0wIniocGSgvx2kjVXcmY9F0P93fUeJfg0o3GtmEW5ne+NH6drZrkm7dZWH+bYT/YuOquc0ZXDt
VtrceLKjf52PgPSKbRF2r0YO/6w2mzd/bFHlaxIwmgo3mMOA3Y6ieM1iaK6oG7s1KIts3zvGneZs
+dCnDvp8m4kZ88AGZFNT3RGnndOxNHGFQa/IsmRcpbKkRAnzTeajheLh5vBCyVeHqPbNLN3YbQuk
oPABedTGi6OGZ9zc5tZMnZtKDhxisOhMHLMytl7uEw/SYBpcpCFvdj+xsZCzs3Ya4A2eHeRbYkqH
NUVEutLagWVHytra5MjKkhecTTMD09LLm5dVlwIPx4nbe6tCHtZyUzTos6LsUuW07yyJUREv50li
TaKOacmLKBEkgV/NhjY7LAoJh5qU+guUZ+mN56ahOHOs9ZR9uZroUYllW+TuE5uXtYrBF6x7iLhI
Ukim8UpMyjr3TpNvhSttuiNj6QSgcH7uB6s7+Jb7ihz42ic63WKlwQLj91tUKcM6DzL9ZMQohecc
hixuwYMThH8sqDRpOtTfetYvUzj0G6JUUhIrEE60CaKoGlzGymtQZWkHTVNk2t1h+RYedT52dV8e
PReOaa3QmnCdPhv9a0RxwHaHBiCQ2VOKAAoPw8WmqNu33mszN5soJTfCCf4oCb3E70oUGb2t9vTu
GoQ1XMRu/lT9rPa9OVO1Lrk+//cyC7YpYJ9MNGKsMYlT3LPW3RujB/mR2bLrN79smZdbVA1YuUuY
MmuHpuf6J74GUxzhXKQvLrvwtOuC/BlxEc+Xd2fIPEH1Iw3pJ2upy8JgFTisaMqLCP+gD78enFIj
zFl5nUOCGpv3Aeb8qWr5U7G81JY4KtnUe9HcQj/AZin45QJFKqtQ1cCN1HMIbdW+acNj3pOpGCU5
F2/Cy566BTpr9KgTejl82sGeWZakqW3/GSett52s40W0Tcy8EvxefTCckZr7HshNjuA+sFkb7Nby
9dAGZ9zHkDy0Wkx3BSwTap/unM2AXllYI4z43Dd52KDO6lj8kymxEd27f8MSBmSc2a/WNP3pehpY
dI8/Z469O2aX9x7U214odFrByLKW48b7+Uo2YkbUiKDw0Ja/TCrGYBgn7UMW5gjiw47I15TWbh36
98hHvkkg8GuooCcX2DEo1UgBJRXmV9vSA1Bep7eqmv1DC442WHJWvAHt8TxxDlhR8EZnH5OUVnaC
QQaSeFTSM2iml65AKZfi/FiVYfxKm4upzPIiCzPakfHyYjqt2kbeTGqD+SLypD3F5R9g4XqHsAfH
5eLETuxpOv+81EwSuBgcQjsSU5Sf7DBVf+k8sndt4X2W3fDKwKvYDzLdsLCax0Lh8wNKO54tswlP
Gj1LIpDXIIs/ByXibQUMIDBj1Ns0EI6TgWjNSYFIViOizqk92S1WJBfO+xbXWrzSjvHQkv+8iwJ5
aBGFDhl24lg+ZunJMMY3AZPHN2txMEzoLJmo7J2Guryya47ajRUQJAKFn60XLiJ3yGmk7ogtvBr8
5u+oktEGMS9da2R03JzmDQJFfSynBHVXzCyn0PmWOxcZJ7y2TV7S3IZ5K3Es3Wydj1xbjpb0x/7l
dkpzpnWXCC6K28pqBdHiY3aegyne+KFxmWedvYT2Sxog50qVIIqdccGtKvYqknelautjHqiHVOXG
b0JCPcwblqnBBPkfosHDGu8h5YB6AR+1tmkBP1TtbO1n9Faxn+sVSXdEYXfiy++b9GzFPu8WlPsN
Q174rviSE4i91IZ/TN7Q3TSOzxAa4A5F4u5n+q9tsI00kEvzIE4firL6NWk7PMlx+PwD94NcAklW
TsAhG3NAwbcjpHgVhOc584y9lad/KU3Zdi1anKnEX2Jaj/RkPnO7bQ5Sfosa0n1mqHjf5OmaINOl
O8FtoKwh2WgRi5XhQ90NrZGkrdiD0up/uj5IGgjY3kEHZrGTA43mLLJfCCVKjkkHM0XL+jZn/xzo
IQf0oX9nbOsESXEUr9Dtbqfwn+FO5X6YXNDDhgcoVzG41OjVwm3HCWpdUv+jy2RSkWYMVFKxJKKX
J5pZBqppWjxVcmEDpt+AhGVLLMtwTisbgQ7b2bkZvgqZsaqSyU2kZYni3+wDhFWYqbMGgGAU2npX
1Y/afZuXjEZycg/F6Lu7nCuvvUBt3IGZeSNRF5MFUavpF0Ox3y5QylVbZiSHx4goc/E36oJwh/sD
gYyfEao1FJhIWd1wFmAwyjEUbCXlKh2cxd3mp96qISRxZVQgN5wIkNhYUaoNyYkc8/Y2kdq98of8
IvMet0Is4GRN3rPjeDWlO9e2I1917TlhdEWAYq6yzH7xg6F70TnahCqlNWXF3R7RDvqLtjl2mY8A
rskf08H8k3VwPItl2ZYJq3XffZMjRu/Iy5oD+QgLOtVLgxC7WM62Ejl/iziEFGxYbxR3l578ryuF
y9oUOM9l2LwCAmgXP365ytrIfg50sjGawd94OEe2kzmeopHDBKZCuWu95m/tEX9Jt2NjjAow69g5
iEDNvSQfjNOw7a+HvPgjE9tc+Zgw17MavE0qzHg9F+UFK0F6AeJFu4YfLia2ZisKZDreHAL7iAVU
2jT7TtwoOxvS+UNeYQGtpX3AuksPxgm3rTGf+4PXut+05NXK7unLMyIqZxr0qcQs3iZs7YK3GIwb
HdU8C6Ee4+Iw25dRVzYtNpimwzQAkEUXA6HJwxICy8Kdce0m7m2Q3+M4VjfeW741ToDOUs1+iX4w
euuJh4mmkZvvMNU2bGjdZsrteAUhytmMlbjrxPiTTSVPsMIs7sJeXceqvRrko6+71nqduhYQNY17
NBdEicYcXmOjfO6G4Z879CckTqs6iskPHSBU1NLaDBx0yXpHwDE59d3Io4sdw3X2K6hgcDPWtOWi
3Zw5vyclag4w7ipNfJc6dtqnY0K+Xe06m5l4D9IDpnQjPcqjjpnZjij2u2NgDXaLa2F354Hp6Gpw
+mDrhc19Ejl3pcK2IGTMPFxKqOxReXEVqcY4MTlRR4T8Eme2wULi3Vs86IfO9/4tGeVtnqBx1CEE
+Aiv5PBZFU6wQWKzxygt9j1DF/BDG35OwBwF5hPBcGw/5fo7FGTcO6H3KmsI4rIoProyvVZTB7TB
wVY1YBZU3JabPojo8QMGZlBOKKdVMul35w2lIQKWpjoiv1qPjVWvnbIoscDqeZdQtjWd/y/13Ac1
JKi+/X8DpsJbYsHViJ300M/VVXe+eRAtZ8V5+uRQAiqvuaM3wsztIBYoDAduGqPFDesSMWMc+1pX
o/yits5zo2MtQWE5xS1uHEZrW1HRSBzpka7m0bc22CJKu2KPxIKZgqTqPSO/dDLZsAZnaxmMJnPL
ueUZxhKRYm7GOvyeJO2vquo8bj6OTfkMFaEp8hdIHZAVJcJWrY+5Wcxo4RCVxSG+/UJyRlFqw932
MSmIgKF6YozcYD0JYB7mWM7GYFyD8XbWpYBJWMGqEee0ad+8Rh5ymk+baPFfp2ZTb5ih3QRlgwj0
caBVC0ucydMAuZa2+z0PxVcaz1+BbSISnUsbqYri8ZsVd8pGy4oy3O0Bz9Q+4Jn62YDEsKNFXJJm
12903d3meizxRCAJqHl6YesNBvpXjlnk1ltre0msZwa/LEgSLT6OpdKL/MNPwjSxK4wQcE5tMrsk
Jin0sn3exd7+/5pHmLo+YggtOD44JkeU8dgMyIpoCu87pgODNx87hmv2dArs+Y4dDwRxLG/FXC2x
LiZdRQHmJIhD5K+zMXAKrJ9z4jD8OazOXSMgbUYmmDi7Z3/pk++gF0jg8P66rr0pstE6iTz7tpzq
4JSYZTKcUZsA83Y69e3WaVqUnUL8Q9UUXVFRsIAnQ/JVkUsifELRwvktzORH72W//C446sGb7lF6
ZzHlQfttjrV1Ue6qzCvvgOwFL9yyIExxBjaJ/KY1vSYOQyGJQnLXAZTTVfgZonl+q1hm8Px2K6/X
7hO+hz8Ub9GKv4vPVWtadDfZ/3tMSbdcZL8sv3xx2hoOzkDAJjGN8aac+5051NggQsO6TaX7wsjx
d9WEH2EOAxS/IlVdFIfZeewitU9742nWJEyLmGJ58uR2wtm8MtRI6MxUHdMfj1vInNek/bvxlUwP
C4g/cQgWj6ibcEjqmzWjyMWsfQmqRu4VNooOr3Fl5Z9Wqh7HvKCBYh5pCLQXWMuIsTIn3te2l38I
iZiVY37q4KIh2g1fWPgYl8Y/Zt2HMHXDVQVgez306jEkJQ3btRuQEMA/lBaWrsSGrm8IIN0z+Bvc
x57mjQ6wxUBjQOKDo2opgkKsD01/xnHT7eE8sDE1+4k4xRUtsFs3hki3tPPacUboVKRXwgSCYiXp
OyKM8QkaIq0WDedBxtGBXCmbHaKhv9EaAMTHhbOD56MMMhqn0kN0AyD72Ibgrxh35VRxWb2hpNq2
5NtzKo2yQzFgIBk4e5uUHWuvlMekdJpDWPW7vuf4M2OsrlMC7X3mlNGts3XFdIQQySolVafAtX11
svGTc7K7ytGirRFs3EfJ7D7O1b5NLViPGpPScienLU4fUn5IrdsQEQ+cwwGJQlOLn5P1M0tDd0u3
7zA4FhKieubmPdfGEyl/6VFa/V1yJF/1ShwmxOFY44IvO/pT+xRgQwCEy8HEHxOD3I/L4mhhThqZ
L21BPt6sdP47mtW4qbHIETnKY56X/1pYchahrjSwtpEkaUx7CX0hRlYRTpmC+g4iYenMOzsOHq2m
GlcA2E8O4vByyWnwGeR692Rynzz6HxsxgHebi98mEWp+8NDEJEsg+c2RsOybXsbHTpRPvQz4tYvW
R4+QFocfrkQI3MAyEVYZ1RHUwqaPh2Htq4C8qn74W0lscFzLK5o7D6WfVC8iIwGgHIx4U5OBfXXQ
V7cytN9NtNq7KUFb3aeh91iC78STyONt6LY4Rz1+gLl8cibP/T2b5LI4uO9vWTWlZzRrIbgQXW1t
x+KQmGHSaXR0iBIOb3OGFqzgW4ZOUd8KZo9Wb5qHUoYbhHvujqEylBvnyYRRVHblM7JxppFNdsfq
/TDS13O4woOLeahUdEwRKpdrbnMPQBlEtmcPi2DEOYJo62cbqvk6nwTy28W+tciqVUs/BTGZ7y5N
ZP2KTRU9p2H/MrdJZ7+64cg6OeCZHPDDMDbfyhg5vJs97cpCUI3RKpEuep107jkgj3jHcW3TCq7f
Zp84A7P1eCywK1C20ZuO0mTVLT8ggYqUWvkFSvuj8oaAXwZeuwcgdVeODeMFd/6Uczs+hKYRIoa2
6POR2HoUXnpJGcoSMpRMHDhj66EiEDvL3fpA4NfZtKKHoKKmCHyIL8NQwmBOZqiIVTytyorECm+i
3QAZkM5HItyDwPi8koZGBuDS6pBwnDp5IXHps61qqFGMP0Xwil6W2q7CO5n8llaDryZAAZMlze9J
PGsr/woy7x9dVI653nRKLI47xMV+RRYWQ9fepbbFfu4sipul2NUR8Wnc73s3McNV2f6Oq/6UG881
R0w61uN08NvgC23+WYZZx5WTPHATaxyqeXTdgFzjyu23uF27Y+Lan3aV39wGBz2uOsJtkabnNWVM
JtSriAmNL0MiJsenPKhOX71hmUhe9city4LaWmjYQuj6SytBI7V4cmTInHCudynS9pV0okvD6XAb
pZjNIjcrjnETXtvOI7IqQfpLxy/eelOOIYY9Q9pnn5vuf9g7s6U21jRd30pFHe+snfPQ0dUHkhAC
BAiQsK2TDIxRzvOcV7+fL1nRveyqdnWf74gVjiUQUuaf//AN74AzTolkdIDiYWXesKLLnW8O1y4q
DZBTnSeccQqPaAV0HQWQog7uxnzKtp2t/uA0jKmuefUVIlD1tZqW+loEvDYZut/7TlO/z7bdUF+t
lWvqvWhdgStiuzECDJzgIwy5slcdM9moHQNCA9a7Lif3OtDIuBwP/KiaxGhTeeOdY8RUA8x8GwZ+
grMoij3xNNBPf8yM5ozEJMpnhIZ3NcsKZ6EGg0ggY8AFr4rQygiL+m3dQ6VpoJSi+AZoJWrRxcjv
Imuv+0++1XydrbxATyfz7szgG7VQurmEzUXmBXdO27y7bX8Ftri8Gaeq265xROGpOGr7xce5o0H1
DBtRyb0R9NUqZB2cBFgde8ecIzuqeqr+rIfm66C2JNkUQU29PqVDM9zkQ7SriuGx7syvblYVO63Q
rHU1+7tYwz0k97J8DbPMMadxE6ONkwYo3iU1uFAqgVnmNzeAAKB2WLE4t/fm2kIufZjomrU4A4bt
eEsHDB8zBxtXxBFrZTvgh7Q2PHPatAbmRoqKo1LsQ1pCV4Elq99AUKTOTRqhtqX1pCGcYVrXqAMj
+Jb09DwG/6hDDd7GTndP+PV1GN/rnkO3TNP5OhgGVF7arYoUyhoIhg0OG4MbEAbAGMudDXfcxtUO
arIOKz7KkRKs2ocxxJYpx56XXAJZRchXEWCGOZmPZo8pRxRsgeN9Z37pKy9OLhUVWaRs/UOq2PDk
YKgyhn5MF/TctVn5iCJutNLy5ur/WxTkbdROx6n8+Ptf34sub+vpGWhZkf/ZcsDFV+C/dyjYooT2
8ZebJn3LfzS//tmnUYFi/023LNtQVQ03Amr5Jh4Gn04FioPlgI5RAeRmx9UdzcSO4A+nAlv/G54G
Dr/UbcdyXE3/T6cCW5NfucCqkDVR+df83zgV2Hx9WaRTUOQ3P/7+V8u0NNPSSaExSvDosri/+BTY
vZnYHJTYkFYcQKFG6Xy2PQLH9otSWNZa1QOA6RHKSE77pEe4Efa4CEKViziowMDHvmlvFGybR4vE
ysrY09y82LrEnegr7kO41qUKWLULR7yhq6tWD8gOkNhaVROx+liOW5MOLcoS6haO3IOPcFHVfUxm
+TQ1yQXRtT35Lsvcy+4Vgz8znOpggM9B86HmlPaOXj2qqPI5gNnG/qZSU3jrqG+jpgKl6UZn04g0
47pyaVQ7FhVJlzMdTaFvrQq0xg/ys5YUZ419YyOfFk3vKC/e/2laHD6H8y95lx2KKG+bv/9Vl+f1
6zDbuuc6gOF4do5l/2wHkdeRkZZubqxnLnBFGWRv4JG29Uu1R5JIQyHML3VkTNq1EcI3dgBdt1V+
MX2jWVnAo2QsYo/BjRwG3SvyW7XSv+QeI6vAqKJ8e6UN7tEBwmDU1j2ahe028JBkyvC4brJsH8rf
ddGMBJmXrOcspIlhVNGmdh/rCszwEEr8QfTjZyi3LVdZKim6IF9s3zn2VXiJe//YRc5JQ0R5MKn2
hN1mLtqvehucoHbD9pmT8ipSwORZ+SmxKN5R2INzgmjESOXAM+hNkOSsPESONSsYaEpyuorD/MoA
PLPFEuKBeGOiwq3fa9a5LrID+g0NZlYujXqCuoSgTW+5ETOzaTB32Z2ntNO13m4s09yFo/tKURjD
W8891h0PFn7jWv4HKhfxTIXPTbZKbgySJ2hL2ZeuQygkjbmXGq4bdJIOAirKUpBdz7qrMrkReMMI
4rm1uHYvab8NlnvuiuC+0IvHbsgPFmODWMeHkbtH+KArfSyOzcB8ZOGhqFUo6VoVQgSuDpgGOSk5
kHUjb26U/CGYQwSoGfhtXzjHEVMoJYwOy6pCg+pcueF1rIzvuA4dNDu+QPQ4Fqh1ru1aWXeeh++w
XqxdlyraZAYXEAEUNrAoXuXYA7kK9FZsBkqTWSbzGnvfAxY4PTgJFrSNV0c6fLcmpwHN5GGq4KI3
axYXG7flVaIGFxyJd11nnGq5my5hJ/BQenXrL42BIbgT0CwtTdJkH1m+5By5lXB+KBerKNIpyL3Q
f4m+TpaGMwJDawbRpULBgkrWZkzgswHDBkrY2Ci7xpl6kRtQIg9N1HiA2BaoFDrgbZsxJiK+Suur
CS5VOSN723YvBAIbR4wdddMUZdP4Lo3oUyH2dUgQdIB8AMpMQRe264f7Kihelrnf6wyNUYlyeLGd
jPIO/NPbcncjMfDv17ur/sNyt6hRq6btmTbHuSHbwfvbc5QH7A7a/zEV6g1RV+jrJgExOozw9YP8
zXNR5aGzfBoLfe9E9iEJp+1EFqUPKrnuOAAjzN1DUaAiizPtm2PgDeOhEWyFKZhZH5gh1ZQ7dSqe
rWdVZx2USXIztTOrW93XloGrRm88lxHac7i9Opr2QREa+/YaBCjvSoCv0oGiXJBqEBajb5bnv2e4
AlCnYX0Af8bcOXukamHQp+tQRe+DcY/jJ8Tt7C1UgEIrhr2JXeXWTrK3PLEGUJ8fjqKdZloTegjT
K8IdYWrxHYBMS+tmRJFa60neuCV6R6/VjC7qLEar3B8GTwfoGBgz0keSr9EpLSld8wOCMS11R5uE
n/HDdbGRwS6Mu7fBlfz+UUHw+SfPyqB57mkYGHLWye//9KwYNj2aIxc2UamfPO5LhgmTwX3pk5c5
7mkI010HXTA1sREo42xbNTNWJMV0TzGBPmJ849GUXo0G5QsvDW88kn+n1s8RUf4qdQRAyQalqR9I
Ib3ZjnulKeZbkDPkPXnRakwYLa1Wr5wJ5ldSvaHxdtI9fp2wsdNf+D4qFDQKhb28eNMsv2J2hy+W
k745tlog4JK9tQZRbu18A9PVkSgxeiPb0qoYKCSN3lUR+JtG57hzfAawKYg0Y/NmyBlS3Z/0labr
pyZEYc/pD9pgHXTAXJ+/maPiycrxGIAAVsQYvLYxRWN9RBfFrvGpFvvLIJmQxaWuRVmDhqV2GNnX
AuCtldVsLTNGey3kbd1gH2ho39glViCJcz2DQoQ4wh1g5Tat/Rgz56BJtmEF/wMDApJuKtEJTIyJ
iZBb+ndnYMrHsT4jJ4Pzp+75KKyEmImYHaKuZfKtTpOH308PfJ9+Pbgtzg4mh4ZdlKkus+dPs0Pt
QF2De9PWhsMBnUf7ynIPCNMe5pkxsjskmAzmtzrBhQtQDaLSiUAIi65gTqOq2JU+QAFdO6VsACIE
tfxSi1iFbczDsosTNYcrS3X2alK8yTu7nMrXOGVvSspXGCpzRDevyYYp0XbpW9map2jST9HgHYza
ORQW6akaNodYcxnLhMHqFJ61XEAxaadeV9GoY4I6DQt4zB0q48LEGKqrceCbwA4kVUsslVUs2Ny9
zfRX/o7ihQZxIYnGHRQRMqLoxtExJCUlLkDogmkdnJtcxxp9YDW0Gv/0Pv+gO4ihFHwx2QQUA9FB
u9uFbGs2G97E5qe12un3D0l8u36JrizLscgKJb52AMP+vIQRsmq4E1glsd27V4qPcKmhPbRafgBO
/9Y4xVupM89atEFbKsZrzWQ+RvodqrmUXCGmAn5I32Rnlvdrcwnng0Y3nsTVNeBL1M8H97uPm/es
ELFYKhttzh/QiN8HkXKrBl+aQsM6BcVFWZZ2BiJoeQaKn3zDIOlZnpVs+EFI/wZzjtK3DnGCpHdP
YQurLxldJLOYNXAAKNudOtk9W808tAirr+KJxsc16u33kV3vdNVkC5IzpUt2So8iOxtGCLYeHQem
Bh+b0yDEdfoEX4UNg1WOJNsmT1IduUv27KkZPvJGmYDFIRVA/7Mq2Gl8RSxyo/6smJjyKUF/Tw0s
vPInrHcjOheilEoKcSfPr8ntg2zYToHZtEme37nqqeasGymTrOiYF5tW7/epC8gqoPrwVPVMwN8/
ddP5x6DaslyPUMrzTNO1JFn7887NAAbi/ajRQykOc1uc1So7N3N5MLPiQOJyoiVqrXtkGXU325e9
cmWXJ8ucb3sj3/tdeZjC8mD47j09MHJ0FYo2cvFk5Sc/usEV4lLqYKqdCEGwrn0hZsnWSAJO14U6
UWC8RY/0La7yvWKnB855IjDvmSLMTCxT2NRl6D9cKuTA124RX/I6uJhjTBSNBAZ4yCAxN9wUUng4
kBRxhIahWR8S13VwZKOIBmIba7EsLwSoDrusAMmEbabvwqehY0HjVOIyvXxNRu9ab8pHxUmfUKNP
mBqPRks2ZN5AR6D7qrnucpLQLQfAiIbKTsWItTPLkmJvd9atYh9Rc18iVgqpAAuGul/hYwYVosXL
0wJPErb4t9NqvGoJKjChOeIriZCICVc7CU5KG7x3ypfRtnahYu3MGlDJRBsKTUTos4WNw2JCbrTJ
4hQ8Zj7uc7+zbydvsFYVdjYAhQgXnXxvq8oJtFZt5QfiDLb6KjoGCVpccq8+3fi1kSfAxcd3BSPO
HnlvgAd0sEAz0y4yoBXQ7PGdOFsrBghRk6CZoww5RCPk01pJfqqCzw79K3X2j45GZIpXxMVA6B4x
D4mnMmpJGPsmEy8mhX/gcL/glrZSZxh4kb6TaSMzqZIoE2G0s8w9t8zP9kiM7HZU31pUxOlEXcaZ
VE9PtB4b02MfOLdxF9xrSrzDVGGfRSRnU3xXwHehsneGS3VpR8lCUu22TsIvAIdoSgTN1wyScxfn
1+0UvSttJvY4ZIARgRQSrnu/ic8RsvIESMrHkmnPCY3paSLlE9zexZsUMD0J3qGYTGNacBU1E/rP
881gho9xnV3syElJv7VbPY+fycNStO9J5VH6wuOEmTJDLt8Zig2iVC6JsuJxbL7bOPythzzD8LTm
TnQT0BOhOE8brP1gn9MsO9e2czQV3CJYET7Pd+AEm3AsyaMfFbkd6GH2mnSPTua2Ykjjjm6v112q
Nr4UMjyq9jVusy/oKhyX+RDNwdYqNfJn/BQx7Dp0bnYeJK5HU8hbyaMxhuy10kXwMEQkq/aGuxbM
NkJALOSISrUZnCE+XCJEqNZdZj0PXfylxWhsNcjDbjEGSyftq6Q0y3yT1Bv1zpdxSr7X8jbJ3ah/
D2Ad15lb7MMEGZfGPXL2HvWUkbG2nZ7DuYl3heIiBcEssXwea12Fz1Sk1igz0op2GM1Zkui2fHVU
DelDZPLR3PneN9rF8Bvs3PjDKiN/ld3FaXm/5N+hqR1y+oXBJDeNbEQZ2XdGg5VX3m4BHbwWnncs
UEGrSfmXLWJ2knnbpPl5lBscbZSMHFuQVy4Ba/cSOUh1BV5wyQMv5d6jvaWRZC/JZBIlL20HXKwh
f0T54uxmjADQMbpshbUrpveyaV61vjgohUoNyPlSBHfY7X6Vr0vN+TBAqR7dGTCz5R4DBBGCYMIA
HCEulEHiy8BHBx2i4YU+61eeM+6w+4Lr2tXkDdyfG3QsMVWh9TI82qW8aPlxyhpmYVzcSTmCmb7V
alD9ZQZEHUk8DnA6FNSA0P0ng4ZsYU+n5fY9ZrkzchapyHnFScQWCDQ4Y5qNnMbrSp5uPePQR0Uo
Uam0dNGjB2VjbU/P0PDYzjVqJhmov4p90JzyMx5wh66uDvRSzCY7NJATU4M2ppcfmp6yU2VtZMbK
tFTq/ICk40UpWYxU93Z0YtZOU/JNfAazOJmDg4afthRxWlyWQLyoX/rKSjaaAvaXOtAh1NO3sYST
luRU4fReuVj29JjKpeoGh3/QNz8wuZSra6Ty4kbOLozZ7gr8YX5AauK88KUplLoP6AESLShk3xjS
jVCWkO8g4ptpjwCyVd8Lx7gH/KxfobyFrv+u97GIM+v8rh0sUEVSNeCR0iuCeMLkKCCiZeU9wjif
e0ekJeeh0zgzSnOHTTKpeATFjzk5cUbIjAFcOwDnAjsxUK5Jzvp3JC/wSmCnWB6yrs0NKtzB9vcx
g/7Pkj3PIkq0qHrq5Oc/hwy5UWKLio74uvd8znA12SQV2u0JvmYFSBecjJajG1r8WR2Sc4asEF4G
+bU1zDhWyaLsCgciXfdaB6hyexZIBcgyppR7LAPVOoVp2s4Jh3x1PYWUGv/FDahyhT8XbC3bRPpZ
dVzD0Q3L+fkOZks3sfYiXVX1GUsYkKoglbeKrp7Mljg3JRdTUlzEkvpYwZ3TyDEskAGrYHCRFW6Q
yg+l0CDRaIGSKMr8G4lE/QzhCPUtpqu/mlWmE87fyZUxj0cJKFMbyY4+TlYN2TLLWLGB77h0nokb
Z81EwNpzDsboXvvdA8ZL97FHCqoNAx7SNgHhksjkxItSn6ms9smqyJBQME2IjRhJcm4ICp+ZsOTT
kc5t+QiSIXWOyoTBqh9145S02quf4Ds2IEyCzPHbHBGJWzEX4WocPT3a6FNbvahu+BIMxK56U9xY
o3MOW1qcIIJaFH+dNryhBEUVkBxpjrsbtEsvwI9e8GtqUYjYGkZ3SdF5RuZjtqkXI5H8depJGCxb
j+HmeDFlJC4fkIpIyW9M1T2ETkldSTFPUh6Y/P5FMV6l6rLUbFD9AL3R/WBlclc2X7ukHK47orfm
eKtaRhE5VqlMuQ+FD4XF1Quat8Wtl6eUUCNupajiU27d6+1zCkxbBklYOlZmH3oMDCyANrqR/Vgy
lhY6V+/c0Laf1mPcuVdmT1gagoNgb6LiG1g7STNbajoTyvGSQ8psUEbjFAXaKeruUXI4BYX/DWOT
hhhnXZaSGmgl4uVoEWZ264HUHu7TcTwWLro4g638sJNjxYO09OItajHHc/JHyRAUA2WkoqBRWGzl
9TC6D25OGXegpoN2N/fMBOmB71lfkID6klrMPSLDAoCIdfCM+iUEW1OBFkUXJd0n4OyWuoUi2QqK
f+hsqTybqlRPqGvuE/J4ol1JrA14ZFJfWVLTsT/2I02DyWas8w5TqSL9oDaK00ZeHEySNhQMmSCS
xiJifTVh6zNmxd3AtIP0c4DuTulO1kVsWjcm9lO/X9eGLNtfl7VKf8AxTcdztF/7MCrKS5TPY30t
xdolyEwnfe1CvFlqx9SDftSjc6MT0y59md4c7t3efoBO9eh2aNNLjDwMWbIBmVI2xPx6lO6XvbT4
ggpIu0Jj5TbRoaBLbGtCZkYD/WLyJmMYtTVATqDKPebo1g724B6Ivbl2oR+NnnmWA/Rf3K8rHY9f
b1j3VOSHPSAFniol1D8VVgqjzwBG2HyzhH9J/KMPna0p0bLFYerIcb8U/+vQP/ZcdjOZMDHzM2Cv
i0TXcrRKUoXKDzDCq0F/6V2Cfgns4e0fZKAmzb81PeumTqsDWcGhQpyiolwu/RAv8ratstHBAwTI
SsUO9I9biUSXJpAEmmJW0t17aD6u0syH1UXI19fFapj5Gg+vGqtU3zFW2ks2aVgy4iH+Dh5atHZ2
CC0fnyETMFB9DVKnhErqH1EiNoJhZXkg4D2EyFZ6b97HrfVoi7EaqRTCuiSNGG97q/h7gIGl7uUI
20tXLbWtuz7G91Z+qbh0MsqcTI6zdVLTvYyG3BaHBm4ZdXpd2JRmKqvnCB859NljHgCp9kuIY0b2
sKqTHC/G0d34DfuYZTyPgeQIddkAUSD8IEDUo/g2yiYcCZLzEpCjSGGtm5Qd2EH6rizwM6dmj6Ci
S9PB3sDhuV3mYUbWDrCwuUIqCh16JQJl5eEEqzdXI7A0apE90e3sYOzkUaohpqaJ5AHepRtWBEwB
pyxfHBxWY8Q5V51GsI7cCmzI8DZqg5tgomGGvgAK17oGpKk8SGwsaYMXbsOpvNeJMIKwvy+y73KS
S/5t6eMhJ00aPQKLJZHJAo4Vuba55eOkTRTTeFhpdNWf7G7GJJv20HVUpzcecWQqIWAA5H6lyaMu
cDWN7IwKaI7Z6WxdYthEbQTnWdo9ns5cJaPRaeMsrTTb5GLVuP2WoTpDBYJ0jUR58uInCk87yoXD
Zq7kCyTCkBhQnXENysb14IfvvjR17B47R1/ZBKFyXLL0JQH1nksky8zO2MkEcFPlboqKk99wmQgP
XJj0D3GzlrXQgIWV2Rv2fI2vD6es3/3X52iZubfx8fFddxd4kjHzTDBF2MuycRzrA203vcPAs+yP
1rh3NedosC4/M2Te6pDKMUu+UvWYpZ20NLF61FnAPx/ksyQ7DdlvJiQoUTB/NIxKgyAx9GvUlvBT
hKliD9ZNaSu3TcD+JLFiSyUHS/XHIs9BYIVn+lPAHqTOwvhJ2BnGZbJdolHXIdjEjsXcpp7xkKa0
jFTkVPUcYl8LNh5ZhjAcCPknhGKtorpWA9bhJEO+ZEkKelCz4f6QdFS+WkEhZhXJUHWoHVK/HZUr
aROrGcXT0eBcZZuUnaK0eWMTIpdNXQTxLU6Yuvmaq50AqZpVxga1ZE1LBoE8ogcPqKIC2SNi99kL
XrZjG/Nt0M7c+AyOZo2O63UmdRspLsTE8CZIER/n26yLv/fOd49avRvUO0mqc56zL+WOJ0q//EWa
76V/l5CUyhgN07CjmnGWyLotSN0K9lAIIUBk0/uU7CMwMHtiw8pRdUNp8KXQYZo06jNcBIwngSLu
lt645FSQH/YcidKNWBInLdO/mR3hlKRlpXhnpuG9NBolHQLU9IZAPPkiI9Th33WFCi/YJbnHmgQm
kHVqDC8EAh+mj16b3Ks6Ny9e/lwhvbNZCiq4ez6iClrgTRfc561FiuCUcL9kNaB2uq6oOkjJYnmU
VkiuGcfqXT/hYU0uV9BqGE0XL8L48vvzaykp/3R8mQjGgOqgz+daGkH3z8dXV8tPDcJZNSeNl63X
dqbnZsyupb4wDwa7r6md1HAX2VsvrZ8A9O6woNu6CuGOXPJSMpBtTx5TncWPfjCv8CXOq/o+LJKL
l6X/4tC1/tmZ65JeepI30A785cxFPjBSg2zS1mhu7ahFH8CbUdzWuANLU2gUVu9OhxUo9LmovqBN
uR+PguKoHXOHMRdcnaWC6R9rBaxy2iEFW1WkopxunEFLjUbO12Uzl58ErnITKdNDifPMylS7Ozvt
bvCE2dm4PsmutJxfrRfvFZ38CnjWvEuTaNPmGmjd4qzgZVw71WOq080NXOsoW8CSnDtyNVnlXCuZ
cbNkX8syQ23wFsjIk+cpH5nHl/7+qZvyVH966uD+AO2YwCFtlMN/7RUiPzpApGap40t6suorpwSa
ghQjth+0hHw/BdT+DX4+CRFGgdL8RUueWBRv5iLsN0vvRzAaJSLZqkSTk/4y2cpLj++eUtOMyTCo
W8UYFS75gCJtU+k02PTFlpxJ2gvSJyIAndPkh/QNIjgowPvQFon9fldpaOS0iX6iA6mjN4ZliomQ
QC+9Prch+P39iBj/kI6alm0boJA0z3JBE8mU+1MYNw9dHTlKj0s6niQ3hnUdzQpbrA63vmDh08KA
t6Mc/WQC7dJ3L6UzouHAw/OlNKZN+Y4K4V6OCHIv5GX9kEKDc+Uh96PKOThFbC1uCRQYCEkV7Wlu
PnAYLTiBIbCgBpkvdds/zBFMqk4iwDAlSEEm06/S9SxNcmQQ6XJo2r+YDNo/1BJkC+COuR5Pp9n/
yxYQqbWloV6BluUQf9eQ2KYHSmGn2KQdRpk5QVHv0HqxvEPTjddpHz5jAMdKQ2BgjQ3BNoCA+fun
oXn/ADzgmnSXn9OE8hxKhz8/jrjj0HS7VFtHfXaGBLNfwg+pqLsGnPGGLFkqqwJAyjhKlzBvqVOP
dvDoBc+opn4t4F87UmbFZu2I3twBAeRVP5h7qYhIsXPW7ccCkCJIWWYnxaBKSa/1qPSvPqNldJm0
HrcDhOxjBKjUcYG8LA9c/nxyp6fOhrrIYCxRzAJs6hX9lkrsxi8VDMUwUSHn8KTgKJuP/MDtLHq+
fksK1rBhLeGbDZYpxa0USp5/bFsKi5rb3HuK85AhI7weE+qeWb4fuy2iS+SxkhelMboAUNMUjz1a
bknirWWHiqLupiULNKldLiXXJYzpctlqjAbtGokYl36KRGFNsQ00M99ICKlq5nkGfx6yCFa9VKVR
T0HtVH1boEOp0h7mwvsmzYZgJluQNgvA1SdCpMdcekWaNyAQic4VERjdOu2O023rDfYu1sOvXa3c
lL2/zr1xZyUNx6t7ZUQ+BA7aDvKgluKlCBoKlCWe0kOICHeQV2tbymgTqqeUc4yzbe9oge601nZW
eRhtlpqqDuSv8+HlltLRoJ0oJV4oJIQExQClNygulpXsQ3KA1pgfO6VftyC/lkkTSuMB6swrVLY7
KecnCXWUJrkP1OyS68Oz7qLkxvBCB6Mfo6bXuD89lNSopd2zRDiTkXygtPdZrB5SrJN8DxZwmzFQ
+JCG4cUcWO+KGiPmoNcrb4lt5TypfP8+xA2emVBty5nq1pLA4gZ57lQK+bPkRpp0daopBZB404d/
wOAc8oFQOgbV3O5Ao/2LdrSp/kMyT0tSNTXcH2zYW5r2S42OSmlq4rimAkku9nEMqZMj3ufrJUqX
5ETSAOm9WFCwleEW18gdvG/+3zimYb6f0uQQMk/GPAcjhFkkR2XXvlWB92RReB6lei9bZqXR/kN0
r5bGkTQtpJwsa0UaU5Ikl6r/iEMo7VDpMZkaBNYxrvEI1DEWUZE6gTYkH4TKeFx+yMwZ6FN184sU
bm0jvEjjVK7AbfQjiE7ZTpd1m7NQWdvycZfPvNsOv3d1EK9DG07vglsMUU/f+NB2p5CqdZOj/QMk
9y2J8ZJIaA+hGGWtvFHblKjOMydyBMwWzCLkaSjHzJhgelS04NsU1We0J7CeH6UykJ9lFmcmAL2A
JFZDrWBJnSVX8aOE9pCjLBO9XHJgApIEZIPnV8/4bjS4S/DkdYna7PLFo0W9qlJy0tcPKsCE79In
kHxflrhrlIeGvXNKgVhNyDsLVnAo4rNsTkFYbC1wl8smJU+tyymE4rZoVKh3dUfNjnaIXMBWmPQr
yZYUJuAyIxzSQyb1i9b1ODZpR3UoP0d1SS2XLXGKSnBWCbxLLz07aHpGevySNLJjybapuN1tn0NT
oWgFgZ/wNkweEg+b9dp9iFmqEkwvm3FGR9MwrT0yrZyK7MijDY8qpSz/QruOTgudCcmR9Sx+cxUs
/FgbaHqel1YiTkgNDnjpCwsvJ6KEb8nCk5vXXQ/nCcqh3IrvoFS3vN9WzUfTELU+TgZYSmdQz/zq
rlGaR8Vja/xsRldUV1gYeQCYtO3WMnaxIg0JtjXGSY6dBXasTdpjVNDy/AMTyY0vrUlJJONY+dDw
U9EbxIcq6QcyL2Qq96r/XHsvErbKxc0t7bOcTTUc4zuKwq8u7RlZIgaQRHtUN2WuvZcD9ybggZYm
XTntazN4WQDDSZPp65rq6grTZ44OuS+V9w7F3WeKq1M6qIJUeZaLHlrnVNc9pR3rm+mq54ljFtwQ
ByQ0Jwqd5rNUGdQBVpz6/l9BEO6teAQp7581ECtAWeheLj/1ZMoLeBpSiwbKYrtkXSDC9mPAApis
I1DrBWadzPF9ayrXnx1D+inSb0nc9MlEcyAa/Csa8QTtxFaqtbaAt86uclch9yHFlmVGaTTTZzIP
acxKB6uVU2/pXLZIUmtqfFNWJDDSBpYkWdARC5eszFFJA5y85HRIiTwJo9q5lSRaDgRpE8n7Vewo
JaKfOW+H+Fj7iKULIBT25VHHcHpphi4HgkxmaS+6PLw896+WYtpAhYsOa2mXZ6lKLDl70MZnOWoR
BiCOjq7n+CFpMKyOQjGsJKGVldPkL2bW3U/9fCJauoqz9lGraZW2wIX5UMnb5INRBL4YuLygZbWW
s0s61/aIX3YD2UWTvUIGzpcpvGSaSwmiM/RbQ+evFhT3qJdf7erFNX9QRXqD0YFOhnf3w7Iqa72k
LPls7HrH2+iZUaw0QdIPcf99HPng1gQbwdoec/tY8oEIn5zLkv6SDU11xdxIscd1j8IZ6Qe1xDiw
XbfYhCFVxhYrtYjYCVk7LjRrpsvSosWU9ccI0a7kI+VkbwiOZCwTVl+WmEdNcXdL9Pl/38d/Cz6K
w2ce1PzHv/P6vSinOgqAffz88j+ORcZ//y5/85/v+eUt99F7XTTFpf3tu64/ioe37KP59U0/fTLf
/sfVbd7at59e0PCmv/HUfQito+nSdrkK7kPe+T/95V8+/ickEV0HmPTfs0ReGKm3P7NDlvd/0kNM
eB5QAkxVdw1dhdFKjvHJDjGsvzkQQDTIIcCbKJCTXfxBDjGcvwla1YAYYuiEFy5wODCbbfj3vxp8
nqbarmqw/wIM9Jz/DTlE13+BWDkwVmzyO7kIjTSHgPXnfCKjwRiryAyRYD6Wc2XcVGjLdimzuzZq
9a5VJio+IAHZopt7EwnoFyN3nupEu7cDw4YFim5QPAtqpQdiBA3+NdbMaZtRlN4WMGJeEQTT11ZX
bQO/pX1oxM4rcLZ3hG7chxBMwauH5E0B9e9IbOk/U4BAlL94VOYmeGry0LhXIw+FDD20Xk1wezd2
gtH28lIdsGHEAQ0noaR7hCZtvJaapMqwMG+T2DZep0z9iK0C0wT5pdJ6EJK1YWtFqLIiyNocHb67
zEztFWxe/2iNBfTwWnuFW1LeYZIuxSj+cSu1uFOiGRxWPKJq0+jza905BQYSA85PY6y+qlYJVD9y
3FsdsWlb1esjMqg/0DOZEPHupldPRK3M0HqmEDKfgnZPB957wG/9LUL190k3ENUo2+G17HQc0Sz0
Rv94OSW3jtLN66YLnet6oUGrc3vd+gXFGZ7Do+GHr7Zc12xiurPct1djmYsPi8EhBkHawDuTRpf7
woacHCDz6a+WB27Qzk61V5rPsVVe23Wqv6YUPnxvjva+U1P2ALX+WuKVfFuaLgRAuc9aaWPQaHgj
NUk7PJaN9oU2srpJw3kA0+JOr1WqAmcIdZTi5L4nU38dImt+zDsD1IsOFAYUMZTYwcc2dTjTAAtP
nfdSGmrxilVk8OxWWN3LqzbGX1kR02ZxDG+nIH8tYuSeSgtp7m5u81fkUYxbNK7woZOXDuQNNUC9
eaB6j21Mk76OGTT9tE4b2DNZ9or1hHeFA5q+jQYrfRX57ThB7dkK4CHOPJgqTjJwRFs6uc5WhAlO
FNCmK8MbjI2KvwSlh+lEAznYTroGzUDe4aYiCWDbB44Q66pEtxC+MrR4rzbzK8Bdw8mcDPM6DFCZ
Wl5m2IJgD4yFaz4ioltaVneKqxDTESdVgaNkuAK3BhKotRF/vrS94mSqgHp7FZ2wVs3aUzOazn7q
UCWiJNCewGeVDzoMluUVAPxrxWw0jmXnAc3a5pQao/5UZThFVeRDdWMhV0HqCRbv3a3xZGgEp9R4
L1kZIzBaTi+oaWQnqFe3XhbOh89XcfOmZX6LfM8Gj5TkBCwXExQ/y++Wl9mIk4IXU9mZYic5lVi9
XA1KaF5Nw7zqNSc6tX7CVCNaow9VxCcbNcwbz8cuafktovrNvnXGFwetIFtlYgRlajw6bfwwKwXT
JEFLyzN+fP7KwyKunhBVR9oHQYfm2ah1hYPeOxmJ0T4sr8ohMHDfUBVc29LoifL4NcbYFS4MLBXH
iv2jnSvTNnRZTFEH+9MreAyZiYKLjsnrU2Ab10Vi+3vDpMMA1w9MzFyUTyXfq5QjCZqeuEdT+1YM
rCx9/n/snUdz3cp6RX9RvwIaeXoCTj7MIqkJikrIqYFG+vVe0H1Vtid2ee4JS+FeiSKB7i/svfYc
Uu+4r66XvjS+K+/J+rM5441IaOHOf3+zjzmH+oCnqncn8CqO89oUygWKQ6BPw+9N1HWveUHeEYbY
l2H92d9f6mfkmWpMn8ylzV/dhYRgK/LykxQyf2WM5u1T/n2ZMYstNdRACLIdEv8hzh5np79Qu211
jkaxNF6iIoG52bObiyDkX91OvazKgjubTugDnK4HpbwyNNPGwTQ3pNuiGp5Ulb2mffShKqkZP5FL
Wmf222x8b5yxPQQT8WU6Cey3fHi2/Gh5FcQQvlV4jEkweNWN3T6NyQxAZT8Ldli2K503Sbqrmo4D
ogHwga0fdk0GXjoh+IomBJCWYZyTxbTe7AY0WNMG5Z/0maa5f54ElAg824fILQCkBkZz/fsBYnS6
y8Yx+ydDsl75ugg3y7PnI0ZrnPxMUhIBiDkUu78/Mjmn//mRbmJ5MswGnDz/hd+64wkK/c6T0L+Q
1e6kKJKznw85IoX0ppHFnxAaBCwjo5tuUuM86jG52vanMaqdqNfs7CrrLvbkvWnUFBCET1k6V09l
EZnbUaTUhEZjXv5+0K1jtBs/pR1Y+dVe3D7pDg81jUp2aInyesui+XvsYXwvAXyRo9s9ZLNXv+eG
pPjP+TIX5HSewbHSCbXIoHADiP7irB/GWvYXe3b4xb8/b9d/mhiWg4Mmax+bSI7Loe7fm5p6cqrH
6V7Hdf6gZf8bEUeQjfl7lBnBfSjQ3ePC17CIjIrDvIc6m0b6nc5lykusZ3M7AGcihH4FKg0lq3MF
Db6Ph2TNuW1GOGH2vC+LBOLsOKc3DELpTeWaiOuyJtSVX8oy5qqOLOZdHQ32+T8/+DjGdlUDpcnG
OLLmYQt82q7xMLloRxKBPZT4vq/UbSJSPqz0Ijicn6s6+Z0NcvmyepJ6y0jNBwwz7qbNBlZXNc0l
t2t5s9w26HcjOMGrMT3kvl3eUi6CiMGViMwgPWDxWmA0uw7dglfc2jEKA9l0F5bkTFOlldcnt5Vv
ZDWMHLidFUro57shgKZIku6lIDpnt4yx8dGOZEvbmfGFvNGA8T1Ml8kieSUgYshRDUrdpCWoSD/n
fC+Bn7v6bQSetrVN8Jh4G14JR2azSUbU987ov0EaJrfTFr+W0Ef0BwSvty9Z0r2PKgL7aZPHU83G
ABe0nz+JFQA2D2rrCpAAjv6oW0amnXqoR3s5Dmha09ocUEZo49EFsbbrCVJ/nfoRGZdyxneC+3Sy
/GwZQnwxN+ff0e2NYCjRaTWsfUtnXtEx7inNrZaxTVq/VHOPtaRJrZ+8UjqPv4YY/uySOP4Wwiak
teoH4Gj4grB3lmmfEhGyLUZ9c+F4+Ev8qgBUk0kJRiIC8kO6erOBabrsoVDCRh+bdK/crF+JmYcY
WSAE1kgeSKzKwNYAzGfvpOpmy5lNek76o7DmKpTr4Ngd0pKZbMdmL3JOmd2TK4hgkUgdb4+6jt+D
lC16yqGi+JDF9FzYsniiUc48Cw2mXuoDKy4yk8Qft+2Jrh6KZ1taTM/jP3E6vc2IdHrtvrvKqA4E
5Y4b2ysfZnLmq7J46GwVilRfHfepypEoSTm9zIn3cx2owRKcY2x6xc1fuuHsVyUcz4rvllj893Fw
QIaBx29NOzSckYzRGqqwXlS6S0hKPWRJuUtIaT/aBEV7HhEiWP9wSzq5/yiHYq9IJSojSgGcadtk
mubQH21S23TRnEYo6rKTX+NIHUABok66JGdpif10rxPo1I4vM2oMJlHG+uHvj6Ygg0ieSQwsGaXD
X2a8RRrcP+D4Dt4G4R8DtuhMdWcPKWoUd8Y5sxWVCEtcT83jhSMkHKYoFCLuDp5b7CzbFKuV2Ni1
WWY+2eP4zk0AT0GzjbMz3q6k7voNRqkM7sr6oWrewSUCbljpUURY/vvD35/GFWpNTmHynhywd1NJ
sM/GLvzqHEfH2STe2moZlE2OhStmWbJ9Niek4C3HcgGL6cWGEdYjjfmMuWEyfi4eDI9mqD4I1SGZ
XvnqWYF5IHVp00p8aqgKlnMz77Qux6PhOtcxt8TNaZP43q6uZgjmcu/3JdvCZixJGzXZv7pPSoee
tmcSYpnAgY2BCN60LBFmJC+DZ/DnLly50NHtSx6lrxYUnJNXwvpt2FFDQFoZOrDSpJWemQvq/ZQJ
GIE4jiKOyHqR16hv1mg3qzjbqKak295kV2bcoYPPON4h42VSx6nu4Qim9s+kZFkpJlGeo/meJc5X
gzHrHOTjvfMZtHp5d3GcS2TmOGVaIlWYbtsPeZZz2fTVKc50hKEj2PhTop5y7nrgIiQ2CB7UjTsz
iojJykCrG/aQ5LiqTPNq+1ybtj1nOwm2FyA9jV05sh2sFzbXBfALHA1cWobuT/ZClAz4KwoQBbIw
QOeDNeQRmzCeiQBjTNdKjHV99A39LrtcN3/0OwiW7sD1uyDfBxV3M4eFSZ1is4Ei3gUpOoexEY13
6VQW9hzPCzsQzBu5ZD5pIjBhLRkTQb4QyzuY1UPbGUnIVh3sTyHP8eKVuPrJi/QGfU1j76e2BvNC
0LWzH1LBVLqUNFqleusDwzy7UR8x5QmSjWI3c+Zuyi4qmr453WCG1tIkW6eYYZ97TU28AcW0RVXt
EBaRkPpkLPGn6+QvqVCIrQn1wGrQ23vDg5faNDJiXzAXF2CgvP2z8DZKtPSLpGOQWudctG9f54iy
AI5yA2MJ3nTeaXluarVjWtvvo0ibZCJ3QEmTec3VS49zUwfXJI0ctNKg5s25749+OtxRvXArVcbK
UFbIveGGTwX0ltSPSZbB8FA+5OUSXP5+iKZh3Hg1SpwmpvdNGJZsm5x/ZQ+OZseQYeApSpAgkYCB
Wnk5iLn54ZM75ushP5GXzFusF30w+th5MILkMxXYuPqKZ1Im4Mcq00QKlQ/3NJDDMScQ6fr3g2jH
Y5Jb0UEoMvncvj+TId5tW9OItoFIzDNjfYEy0bn3WKKZYVtk0wbp0SNbCDp5x0TBB0sVxH44K9Qw
sCrvtAPVyeXrf7MXKGVc9tU2Z7K3M9vVaJlXz6WIXksu5n0wxdMpIjvBtuP27sydu61qmRw55tuQ
nJNXkRjxNmsa75HL9W614LRGrU/aWrcNyv8xtOW98SNal2QlC/Ulk+wpf3bFFKZurs5e5d0oEZfH
ps0ubSrqKwEYex30CSOV+ewHbnfjXgSLvcKR6mGfWHa7XQZNeFre3xcKmIPdWvOFp7Qv2uQuDOOe
tUN+bOc6dMeYMnKSw84s3YpGmzeCZeam4sU5aDCSvpycVfNRbLvK/jOuZ6bfPOVmE1ydAGGwS7oP
5Xt7S9KFaljGL7RR2Quz6O1ocS0lOB1pWJjZ1HSUzDEa2b+VI65lUseMQ58U9wn8SOln66eQnf6q
rCeT+IYhqZeNMTCRSEEXbeu5V3t7dNzQe8pS13xwGvtF+tK95IaPPWbJQeyR0SOTpL0Qr3Uz8859
LHD2IuSADRSdTU3jG6MaHQH9nudGXZtZNsekUDX5cG68AYxSDEuO4Bk3T9VwV/gv0Zy7WzenMhRY
NEMcGSsouDQgdhGclGPdEeDft3zxIUqZ1a7LCbt15ia5mBYgzyxrHlGjxI8ZBf+tbBNKEgtFPWEZ
MDvUeG8mDNYRuRCTMxjXBC+payyYvGzUFT18ecBGV5kEVph207hK1eJblgLgmDxAsLCrIp/Usz6v
miNa1rPuA3WPDfClve3rMOCzvXTlA1EHwdnThEbUdvmkCmGvmoZb4RZya5jIVaKY3TIzhBsAVlKx
5FdfMNeLCtxgXjz+8WvgXNbQ/PYFOQGLhWaSSbuEyLWNGXo1trehAfDQluZhZxTqjNnv3fFBanum
89PM9MGqIB0bVfpZTsZjVXYOr1HWY0WozbtXxbcyG9V9mXm4pfdEyf/ax+LHkEBLgikeP+kR7J7i
kV1NPFNTsiK1xRcaN3+reKNaJPo8+omPlgQCZz7PE6Jf4V5KBZHeWcgwRYy8BiSmd6cVv6Z0Rqk/
Vf/+8Oz2+QLHz823IHH9Zxs/wVNnP04GRw6TmHaPYL+890bDG9LF2cny7Uf2FpAKyV7IYpc5Tpe8
CbkmB+ZXU0245D/8zv/i2CGPQXW7OvMeVW33XzOZBUCUv7VWROi3IK4zOKjKnHeNdt8qQttNeaGN
KcLJHPyd43WEwSwN0pjRD/uG+oh1lMwj92zFvhdqHy7hPuul+OirvZjc9AAF9rVLJ9jYxCuaGhN+
Dc59K43uT1bLb0PJZ9mYRyaigNdUEB/bwaeT0PURVu0hZX3CisyMtq1FjJADXHyvzOzKczQKxJdu
AFOcI6k+zN0LEmhja2hQzMyy+E65VEx+oN8aOZOlMsbfg8gajwKSoxDG0XLQ4KNr/r5EKEGKHG7M
LEHi9bhu0MdT1IPrjpfxkgAMHdgJ7jsUOfui1RlunJqBBv6DabSujdUiKMaqF2fJW59n1RbkoI1J
kjlgapE7wkU06KbZGs1QbPWah+5WL12UwtkZWEvzeW5k6YG4H2w22OmhCzyxgUz8Wcadt2WyeANm
Z0r7yQ3Gm8jmCyNRDSVi68v0bZlaRsDgIzZ0MdFutJlBkWnGntSzd2T/VOd2tl1MO0yLhddsc21S
Cwi+2qMOrs1Sue+leIaT9s1aBg/2XP/BstzaKlQCO7LiED2Z8WGSDFbnGhnq8Gkl2U+wZUi3MQvg
ftqMOfA3JOZRZIaiJMyUcRtWV1IgY98Nybe4OMKRR+RPrEFbiO/BFLIL/9414IVFZZ6FGby0lf2b
FCUwfj0WFDtjs6UXZDoYbrc+/3dqyt+Zy2TcGq9J4qWcBn4aEo5wdhFPnshXunRWi06jFofRqHQo
eO63kOs/jKiv96kLMdshnN2EX+3bHocEq/o5pmAjdwQUQlqALIyXfp808XfSaH/pHoqkUhOLaVKU
vLZHnOqWUHIKxA4pL12dxruEgmDT5gpKiWpvs9FQm6KW4OLX22axCIN1q6fENJszalr8Tnayrcyj
IjB5p6qo33pm/Q4pfdgx8P+Zkz5iaIbfObK7bTLqsC8VQM8MnSpTSxoFjD9BRB+P1rIvCa4jCfC8
QDjsKhmcOIwMumnUbTFJK9JV3DKB2CrWGKblLyeXLX0xAfmMKR1ZPYJaX/bekKNtU8sVkx9x16p8
P2QTgHE3vwTFKFYjtXVTA7KrtIXrU3GiqqDVW57Md7Sw6Za6Lj4wvnwxSjmc3NUZwBRhQEs/qL0r
xmI3FdFTnhyhMt54yjGMdRzAZYnhZjBNTSkE5iC2sn07OM//BHGbGXZNSs1NJvJjwib1xU1HuTMV
63Oztq5RMZg7qMjxPpLFQxOrL9JALKwoyV23sAiLJnvSwv/dt453jgbvp0p7dEZFRB6235IUPIeT
A49mduaVWQnyevYbC3RFsuzmlGyUjv+ya3je+6ry+ZueC0BOu3KVP4oGCrNcirCK+yaUjCg3RqcP
jZ9zd8mGdOqg+7I99W2S/H4vtISPkUgyOIedU4PKN2aSlnkbk0NQguJ0vK8qKqFdBA2pFpbCn+y+
9TWbA4/h+dbOyVMtgH0PmM8Gd1UZge/epw9d5eNQX6bkXs3evcZStpmJGvcq45ef9wGVFIaMxBn4
Dnps9QMySrwceVse5Vto39EmtzkjW75p+wknVchXHnpOWjOJkii+xHMSBL/rOeeMkDUH4TxfRYtB
N/2VdTOvWCXKnetqsaWT4iu69M1WLi76yzlvX1JZHFtPw32b68+51uSCqN65+dyNwNgBNTKuYnrg
kO0hiapSCOwJQSgPRhzYh5HouU1Zo9IiZIoh5vqu9e1eNDK++McBs8o5LvAVTkaXhHn5SvNez9YR
X0oQkjzQHOKO3HhFLurcz8ElQKay0SoC245f+VoIvTdr7W6K0Y1CFKSjemHebLC3ypMzQtFTl5Gb
XkbGTZNdD7RrevTlIyRtEpbjNgh9vyMdWpduGC0i5TzX5dGdGOLMOBGOTBZ+x4lqQi6dcFrq5e4S
sDbXow/PxiwORgAgVtjVBBX/OGOJTXwP80ocqwPJKFQzPQ1WT2DUhQzkn3YKysZnMGThGg27eMXY
FPqZelEBQe2+q8pAjiLEWwFU4E6wx2fb54LXxpNQ8SznDLmjEcb4UtWje5jFiuPWzqYTvvVSFPZE
ZA2q1mp+nydFVsIazNkS2DiuGZ5NqTeaR8QDNrg3LXinzIwrJgn3IK33ejZbxvYsWus1yN0fYaZT
FXZ2ROhaLyfsdby1lf+efmWsJTcQaUjc7HnQpa0+ap0t26oLrrXVJ5e4KVmKRTOK3KhhYea125mU
uG2/DNdoIgfBSJAFse7Bp72zdPEZr/uyNo2ePNKPbpWBGSjqUDUQfPiFLGqXpaO1FwyGaA3JDc61
FXojsAQ7CO0U8Y4e5DMzgZkUTR+ubO6we5jP1JkTOh4eKqucf5FXxJAjGa89RZ1vjbcWvNlO5oqc
nS59Bo1hbWfdPjtYE+FjgTBqsv49QWvZlh2p5inUk2RVGyUt/57Oa669RagRMxnyMeaGF7E/OIPs
b3ledgg1i47HmEWyZGYqhYFastnO4lfV2J+1mq/s7plPuBVmPFzt1KAoTj2CFwrlfDc9gCCB7rdJ
LZ/naVlCJ++vmDk1hs2lfa48EADAFWy8TzCQ+vgzz1KK1wE3qCkxaI2r57vPt143MnAa3swC2kGB
yMigKyQ2AWWYT/NQxUcjdXqu9xU60PNGjVB/1vfoWIH9qAZQbvDjzkOSHhFRr8Up7G+jgdJsV6Si
gPq10Ml29Q7swhsBeNklhV8i6uVapIm5It3VJquqXcWVt4+g6Yl+Xg6DIzitCCEoGMD61B2F+6ks
BttxMu6aLg6u2cwnxJlGbTu5BDlHO1xt7sXWwKr7KEGU6eKyxVVLjQR8unPzhqmq8acQlLJRLmPC
yQwOSeJX7fQkfA+BN9/5RXUFWxwCSRH7bNgds4CA9d0hl9iB4lSsbhUac1IQ0PLiZrAGtUsGiLo2
YQoBnL2cU0k4LBnROXaxfct9Ak+Dlm5ItcuWy8k7trK9LwEjVN1wZ+KSPe8N6fVcPMTYaGU8s6wb
j1aRfSoKyq2sKDXoIhLGHxDHrTbC9yO6/lCxbd8iFKdhMVv8mN6PyWiP9lizD11AQycobHnSA8kq
nQu3nKLX3LzYQes+FUN6H8ESjq09HlzyTWy/iHcmZyy1GGjYsdrldbFwkNRPBkvCe9vF6HsDffLX
fG9SFXAhxfcEu+OuIPN2GywrrIefQoAoXlUj5WsX5QfbrHeB4zTfAU2MJL+jzPc5YnAlbAIGT0Mq
tzk72gfpiwWzIN9Ix4vvY20FRzD+JALzNBwmS5wGiOdHfA8GnrnltexaTa639zDh7NU2n5qnCUlW
RfymCc+BXN+AbYQdwbTtVAMcu6ZJJUPm9YRpLs2t6cUHwl+WxAvFGfb0jcZwtK2ltrckTL1h2s9C
4Ys3k+i1XdI6X5pCcBv1wauT27zuCzkmRuWGOLvP42I/VAU5PKB+dpWZRDuXiX+sePOtgQqmD9pr
IKaHmPlgl3jL8zDjypvj/IHBBWTKoVsH5nemWK+kwRFlMhbvM7HQodnGxomN0a3t+Te5s3OYZ9zk
MTwO2jaHhEhrDbpQ3+Hur28JPAJr7G5ZUat9LMtvRjTUzLGJDlULtM+FZrc1QJl0bfaao1VcZ1P9
w+TxklK7+6K5tUv5qN+rKrgBbHeOk26+J0Uc7JN4eg5IND/PCAHjDBWlcpLpmZTd9Yor3bPN2tqV
56nQ6L7nmJ7AfbfAzdBWDTPWUOJ3XV4jm1D7eCGvEMg1MRuZ0LvWSxklJf4pkQt3ccyoRrTCJIUg
nDQT0tTPPjLbeh1RotD8TNPGG7EfGWAsEZQmj1I00aPmvmWaZNVL9MN00AhYSyUOLkM4DhG61WR0
2Ks2kMxt0wgFCWa+W2E9refvmWBiFf8oyb++ja3x4AFJCyvXnzYWacnXAILIlniplkoiQYMkLfPY
s7zbm774dAOvCwMOOGNx7Z10UeVphm+F8pwrO/0jIXAScQB1wNCN8BA6cZpTh5y+dsbQFhg/Pb/7
Fju09AQ0TlvqzkNaSYZI7HopiZZPFg7xeTKLP3mmLWbOzcvkTWtuIbqPueneddsAvPchPQsVM8rr
PmKdY5CJz948XhHlnoQHVo7rIdpIHxSTcp3fiML+WDSSYyTP5hTdTAbb1z7Tb4sBBzue+r1v5tbV
U9q6KhVDarTLQwyUP6jN+k2Z6yCpfCnMGC9Vpfc9Om/DbfMXIxjfE9tg/WNXy0kNmXmYZbvaSAoC
QRkVD1kAYyBzOcFTEXys9ntKyiPjaeOPnm2ifFu9Mwp+kGg4kHP3jUiqTaCQ5prWMzBxus99VcL+
J0GA/CHJF85Rzo6D4gJqHtz7MrMUDMArtvm5cfwvAjXt3ZhPaxY4Nosg+PIcRikM458C/2ab9i+i
nr7Dhy8YMu4r16Mmt6wjKdd/OqyCoZfPX75XvZR5f2OsGtZl+8OeXBaO5oi7/42kotAqXIlNVzTb
hqjERBnToY5oPjv/DyHNS7j48b2PIHwv6hS5NVNE5q5bxazZz/LgkpKNipGzaZ6BMp2i2i0/42AM
ubQo8geXPL7GOkA5+Gw8mGFiqONtLOT3Ui4EHLXBpqKaXol6TyobyX0103InEobPOssAZbhVBWWv
CgFUAjJfllenyC9Rz0sGvmgJoUA+Ngkrz3rVyLVJ/lJOdXGCG5y+Zk3wQXrJA4PnATulU4cLiuSd
33k3l10Mu2EeKQ9YB3vf7dDjlIiz2H90oPXs3So/BFFvnDVZGFf8VXYJXoLQmQ2D1hhzZRtdCMOS
nEAjJXZi/BzzbGKtap/hMIWJVg7bSOEcvKzbVzbjX0z5zuXvh5zYtX9+1E+pe4rims41PSZE/xxq
njJzyC3sEPLkqMp+oVQjOwUxQgL6LnhBRFU+QNOwb7QUDNXHF5g7Jb30ov7BPv6/lPV/4Z2DDvyf
pKzPI6Tz/65lXf+Hf7SslvEvdgVGEABzwCVprlrSf7Ss0v8XnkfP9zEKSscKDEyC/9ayCvNfhkMm
DjN9VlSWb62/928xq5D/8pG3In/1XRsVLHrY/4uaFR3sf3fs+eb6yVmIYiFsuIygnBWG/l/Mik7P
Ysm0vZcoV3TSEn0TMWp3L/jRY+XbjulS7btlcYForkXsOO7Aad2CIHrxOU3JAq3xV8w2ELn3KMB8
rAyuEoWTbxowvgQJKQ29rx4TDYoujkt1pH9BvA+dA7Vuz5+ffUJd3A+qPPpTzu0WkGhJIQd0LOq7
OzHZJIyxlxfDT6ddBEmg+lfuVi2W4nhVIgTyWllEs4vxYjfgOUwTKk/QjMWnTYCcjM7QxK+O9Idd
YkXATCgyY5Djpj3F+0qyYkooFxASnbQ9NuHYJa+Tx4pxGtZJWle/OUH/whb4xVTWpWnHV5ru8ej4
3W9DvgnBvEWTj1WZ3c/RhJDJ4oqinPU+2ASymdBHbg3FYNWLo0ttoKi01XNCPHliDcN+CcSPzhte
7EiYuKWDgEKjP7Wt8+SztkazRBDIXMd3K6WUnlCe7LK4hebTpSTITHaCEqYmLYNKJy77pxz8aDNb
v/2B08+1YxIvjIncZNaDMeX0rkxbavEufRnSqb2wro0ibkCzJORJSQt6B17RCLHoYTVpsUV19Q7v
tRk0BzvNaJsmhrMFe7Qk+GzW/CXkFCb3dnfBl/3dxh4YZpXB6m5hvMRxyxxlKndTAsY+n9r+kJsr
snHWjw78zVE5ZJ5b9amt54tXwsPQPqksriPf8pFxd9O6J4RVJxr1ZBOgU9qOqtz18bymXyl1EpWV
7OMfoyq4IuVKEuIxpEPomDViqYVvdiuIX3GRvBwmwmx2BlTGUfn5i9YmGa1HlkcFq+/pW4HdC9jL
YTazl8JvQ2cNmF9WH7PIthnz7scIFV2kHDSjk+WHrla7TsdiF3hWfUD+sAOqPe7mxYh2euLJ99ZH
JDm4ZlYfiMkERw/jg8fLN+QNWjmaBVRXQO+LK+5jusWiJXNR0/abTn7BTcz9WAVhl1rjOWUamA7o
O0zf+4iyeqGwsXZu/tuzymVb6I+oHOTBaAhW1C1tclZ4dF/4TjzWGMcsSUMkxpj/gQpVtgWDE6eb
Y/4xNYu4ZSh+2W36gQLmw67gvbhy2Q+d+IbNO4UuDG7E8B8QaHeeVewGCwEOy6FdZLz5S4kSPI9f
5SxnZusGeYjRkZkqq2sAzVuq0gMimb1dKIDIxviUZwloiqE8YO2yNyjd7y2ESxKvOxf7Yb4nni1w
930y3PUasRMvbLjtHJR6iiU4qKpzp6ywiLlAS9HNsPEbkKVztW0lyTFGghbInpYzQvTvijCZnaNR
J3eBuIhSnJZimB5MMlK3heH/biUJLGUqL2TtvdKfdnCBmvI0teVLO/yuM+uPlkLuPf4KNAb2B7zo
bwPZ6JvepZ5W1Yvp4RDtVU+1iShIYdKWnF1IZD6cJKPSArJ1Qid80kXcvuDEQghRv00iI4q1OWKB
2c6VxNaWBjulupeo/2ysbIFKW95KyRDSAgQDMMe9VdjV0Vo7LN33i+acszvSwcgijbd1WTNgHNd6
K8v2PWMIm6WaJeqPTBU13+TyzRsIaGF374NWYAMykfHgAZccxbUmMmiMBarXycT6bkzbKCfRulLe
pcdEfEgDRl1rP5sms3laGXWxTB7HYLxWxlSSCzO8o44l3zd362PgBRmDbP9K+nqeEpQ2qXfA/f1D
Y3+NaaevGCo1Aqi+RZiST4cKkzUtbFqey9yT35KMJyYuvmUYGUXsNxs7L8OcwxEVP+MjvP43ptEn
pWqSwvSz5ZoMlcGfkoxniQDzRYx2yjERrdgsU4KfRcZhmKCQ2E6+8VYld1IeeHwlLq3v5tST6jhb
tHaC8AJxAO25TsqjvbtMPzIS/LqWVlCN9cGbEJ+JKEzFQsR6nmLdkm60Xywz3mjmHc5i9vu2Cejc
jA5TZHtqpMi3qWGvB+FLLwozjOLxqc8a5+Ym80+bfW4EjjVMh+VlHr1lWzqkw0pPnzIk55joH42k
fe40g9wV1Ol2v2bDmx69GM8k+hZ2KN1IOLUVVRfH9o5gceX7HCnU1CMPb9FhFLVN/ti+bnHpLRbO
tID0W93WezQEBFRaDhS1hbGXU3UPI518mUQ5cCKfwPHceY8QVBwTTWepXFABMr17Efg+y2F0aLs0
F/yHTNuLLj1mZC6eYK+QQuoTtF7Dta99eU9r71ODpj/0DlmTK0IUPOnn5HPEksN7EMQGkhA4nGZ7
qXnR1YWQ7ZIV7/ReyhbxiK04qjANCtc7mkhf8JbljC/Vu66Zek9ApokMgnFnemenrATmPdwLovpN
fgruR5NsjoJoqjFPX2zIvCET4UYDwGqMoDg0RLeLjIY5qD68biJuWvcVsa49SUHVQJykVkz7i1Pt
I9mWRDUuxfK8DHezgewHOsNgW+hcSPUlGjgsPLUQSAKBtK4yM2TLP23GpDkrE8UZnvolfYhr6yXr
gm3TNncUv8xKoXtGxQsWd6bkGaRLx/iY0/l32hQH3y4eUr96jBAA83wae2QtHQKX2sPF+8PLB3yA
FRB1giSkEa94ve4X1RrWfqXY0UXEBZajeorictrkSCdjrVfS1fRYOuPPtBCfUcxE1hEBXahJh1wM
QUqSRXsKSJLC184NxkRtjxOAFUHKIYocib/JS++aEmoDJvvKQsNmN+T/TqmyaAM/cucNOHFYtmRf
mL5sT7C7FbtqMgwSnnIDeil7h02WR3vR+dYHQ5zHqEOgTCTTre6iDDMLPWdNWpxNHvVCK1ZheNXK
R8ZbPueLz1CH2ZlDpbEZlXhM2vm5aWbBMoSFaVVqkg1nSFSLh3QDXf9GzdmPqa5/jMPJs5pfI1Ud
1sTlBqKK0UWxlDuHwZfV1j+pcCOlLwWjPULA5R9VAhSIbaIh+q9xEJgM8VlxIY2UL3n26pAWOjs1
fCkL+UP5xWcBREJVb1l1jkzntWg5KrPctRBh+adZx2zRDOtIVf8jmN2HsrMu4CY+Pbs6qqZCe4Z2
QqbOt1ZV74PZsrS13Z+yFOmuq/069GYC2YYx+y385UoJpU4sDAEReBHBiSkLe1z/CUeOs6trQoNM
kT4WnoW4Ou2f7eV1Qha3N2y9m430E3elf66EcSYUAPZpy4gBSNzz6CMMyCvjc5AzE275H+yd13Lj
SNdlnwh/JBL+liTonShX0g1CVVLBe4+nnwWqY/6unpn+Zu7nRiHTraIIIPPkOXuvnT6rI/JXkP0S
SXWzVzOCV7TpqwcU1Y+PiuK2Vp2cx4o6LOiUyKVljxar7H/QvnzOqWZN2d1krXngpdnlU5QRamel
mG4bx53TAKFR7B24W4soIUWm02S16rr4I6gsa0U4DpU9Tvd1bw2rsdExefTFvqG1iX4TMmxAAioZ
eAhh8MIuvdJepl2JCDawlqFXz3vAampsZyl1XETzUr+2m77dkNFJXdROVEPKxaBriheOfxcajKWm
xsbRI2oKM9hORTgs9RoCnTeEIc1LDjwZIZ80YCXNISsh03KEySX0GNEoPf91XjJTINMbXEDfGADv
0T/W3u+oLna5Zio7zxIvYTx6D0NW7Fh1PD1oXrMyZOn00LNYUbnW5TwExl29TAWDlVYtEN9YstgV
nnLweuSpWsvNXpKWcuyG/K2i05dXE7q/rP2MpjeFttqYvFepeiOHlsSWAo7A1Dogd9Badej97Xwg
/U+p16JFQ9T2A9qDLgQIGJxUmTIzZCnfjJXprDvaIUv+NSS0iOPPhWT8ooeMEyor6U8pRKm10VYM
JLTsQJ8w3tYaaZdTp8HiqEJvlUsnRHddyEOgdOssFLlblT0KAu23KuzoZmdKsg3HeZDp6V+1k8kd
OZLtVcTlrykf/F2hc0cHcUB3tGNczitrVkwCN0qp6TuJQ5BTCoruJgmxi9VG+moatubiQG82nQlf
eWid17zdc6JhOsWwYpUGGo1lzUl3iko/R6QFHmDc75oyvOEbGsgFQNCXTFlxDCkOVNpNTc1KB74D
BVp+dNQCWfu1653QrXXrV5dQDvcFgBW/BSIkYj5zAt4SAjBYGIzB3EEINL10Feby0azUnzKZZZ3E
gpBqObw6LGSWeLB8gntBFGMstOUL8w639RxzzxlBzbLhyeKnjhZtrI7rgfisWXppuq7mmW/T2plr
onFnszpyah2JYCFEA1F1RLtHw31SR+xl+kgSQZCtRqykaOPJmCxAacNtZcFXnA7NLq04E/xobEQb
xaLLHcfVlmjq6ta1PRjBucXcvLPTyEM7FxKerw1HDUlsFGrwALKeWcFw0PhVVSGunR1lbhTk/db0
0wdtTuGxRWi63LCvvFg5T/8YrMWQkW2FC5Y8eKN26np7Ow7eceB2JHYFiZyMKncwspNDdOZNlJxj
iFvFJuFcHpF+ovQeopegwUobMwVFi7DqcJkv9SY5Vx66dqPQ+gXoSVLrmUBw87iTobOdWQhEmuLs
IZUhQiiQKLZvasExpEKmis7ZXzstNQ+OFwLOJRm3xLvzhA0daiOReSfwNZcqKska5Iw7TvFz3yEv
zmVFJmL624t7lBDmrdLKRU02+FojKyHuLJtbF+u5CmkjS610oafdAbWbx2O2EGUwLCIBxjvE2TWx
4y1EL62FanoouBMf1xHjmiRlSE1GCLs1R22tYlRNRNMVh8VhGgwN7fj00cvuazADk6UOeO1AMpDT
1tZGVjoRZWZ2nfO9EJZT6+ZwCeXZYoVBCVp+oF971Cbg0kowonxgU2FKf6njgCiDwhqWuB/kBDZI
9wi3VO1UX2psLEkXDy5zm3egfwd21gt4wnRXaHl7SoE2LqfBX+faB3HqF1v12HhVrdkoanzu8uQ9
piyz6hJTDMuDarBVW/PQ2DHsjeiHH1XsrbBY//r/lvv/O8s9SJ3/s+X+KfgI51DGP133/C/fnUoy
oP6LdVGzYG8w9jVnA/13p9LBWg/QTOJ45z/S7z/5q1MpxX/pJr57EsxsSzPoZP7PRiW/jSgc4ZiW
kAbZfvb/UySjPnch/xsyZ9kA5nh1OhgvoYH45rf90aUURVtgdlIawjTwrmZh768nZIcEtMT52de7
MzPJ26Bm0cVoknZvqSC5u5TNKp4882WKlZMfF6ilC/E+NLY7CemsQwNFWK8wl4cnQoRI2z03YUiw
V6OLoz1WA2DYaDkV6DIHFslNqTjle/zYxxZ1eZPiELMrXewnOdhbjo4rcr2gs8oCAcQQ7ZFL1Zcp
GY94RMDUoBzCWUrKPBHD+79dx78QE38kKf7Jm5vfHE0TlmbTcQPfYlr/QCsZcRF09F+abd5H4bE1
USFz8BgaoZzKANSeP6ndHuD1eA0VMjNoSkC5Vetb3FCxGjoSPafCzVWVMxgvckbC4YhPNfrGXn//
nVEEtRexrH+qaji6dTdHXWaztsMfolXvKWhz6MOt8EjwWc2A9t//wjsc6u+X3zIExw66U5YhESbo
/7j8Vt4hm2/zYWNQNuB36oqjFuEHoGbaTCJ8VW29eJsS45AjmaaPOHVbI6JRVHksPsqk+SfDTquN
0hHunfWmPITEO/z7a5T/vAqWYWjSFrZmcOfLe3Lp3xvpseOMMishDqgOuxXeFnYHludL7ifdsUgU
bVc2zWV20Z1K/pilJ9XgNqbNR6XR8asMOSfJqRbkJf5TZwyuNgbL5y7ul3gHu3U9JokbxQKgHNyd
JXmS47VBHrGjHz9cTTJWkOvbrj067ToyE/3h3/887U+KHs+3QXfB0AlZZSghuRx/PoEF0k9jpCSD
C53jKxNYyjZNihqiqsLkkfZFg9HPJxtFVaobRY12RlJinIxUCNSigeFadTRR0wEna4buk0IlPeDU
Chcwi7HhN9yxVuPEtzuoP0e5CWBU22EbyhH5OT64msg8KMEAZmNocsaMMs6ufujp/4kX+GdwFn+o
KVkHad8wZREEFv4DF+iXOiAmPMsb9AP7gh54SzD6IzSc8LHN1QlIa9+vaaMQWtVuvXJEk+6Fn+1k
4f4t09dJwPyr7IJELcXTDvTMcGeH5Dj8+/WQM0Tyj0cCs7c0eOIdAyAJTLU/r4fqZIDWirJF9YOP
oFBHAkQIUXITJS7X9zXADDh24QWhC+dh7IX472/7ikc+UrrhCub6px+E4f77EQd162xKkp1UiieO
3MlZMfz6oTU4jaf99KhKZ1jK0A9xP7IO1IMq3f/wF/1zjbfYSkwcVw5cFQZi1vwX/20SJUsnpMbM
6GbXTXYkNXHcIFHolnCn01/TgU4YTZLJry+CNEfiWLtmo2fpgOkzeMQKOB4a0PiYBkT60CQ+xzsU
UzT2cRZiOHTLoTIerSIsd//+srX5fvjzQrADmqoUQp/nfP9M3OqNoJJtIFoGS3l2RrBHpouC5o8Y
g1Vatu0eMFn1HJj9HsvT9JBL86UaCM3zjOwnkx+iJhzFOwbtRHrwOBbvdNVWwqT3Zij9Kdf74ICq
fB2YXI3AMou1kRIpAgbxRXIs/5V0BqZkf6sqrfqsljTYvFL9D/faHVj655/IBs70EiSPo2v2PzcY
Gl4TQZiMo7X7tlcuyzDSnp30JFGu3Pi/aneM4fKhAsl2XZ1CPnHAk46+/cAuXW7KzO5PWaI+D9p/
2hn+HF/OTyu3P+hegEGSMkX8Y1nKcmvSe01UGzZ7fdenCSQ32mT7QKLXRdeuHTKz2GmKjhBkzNqV
qRU/gHER1IWie4n6vnTJnHKG4u3fbwubd+efNwYd8JlHBO6Qm/l/2ZaDvvTYy/JuU2GPIk54tMZ9
mEN1LkTk7DMPKqYxPAZFS2hUC37Ss8aXNEZwFpfpzkTmxgniajoVUHKBTVUP4JIVCLPdRmQuzVdc
ZWWEsaQbX6Rq/gh0ejsq1iG3n6kQmM+XcYqVWtTY9suQlleIQRNNcviY9o3YVYX/haXXXPSjTYcF
6v8sQEkJt1Gt2T5rrmr0Nboiadu1NOZiNVpKQSsXi1oKCLx8DcIruU9o4wPl4nP7cB6LXC0pGOvq
2aeRF++R1W5pElza2Tc6lMERqwDxeZVAGVkAIMxs1SDLGuVXIkfmjyO9zeguVaNNzBQiTFY0yldW
khhrct/nyAm8+ylnnka5kAK49wfOYon+iVIJkNvwqoyjf+xSZRtavX4xpqua0+rzcN0ENb7brCEX
yYRztCHp9jooe/+mZcqlr4CXlHVOLyT0SFpJD23DP20M3lLrHOGGWP9dU3qLZG/5KOcns8uBchYT
0Ohwg70CU6zFBgZA5ZAxZqhzSKe1zwk1YiCyGvwSDyy5HiENFzg+xTFTouew7n72E7OFll5sh48D
9ahDyznsNllEJlNQfXiVuoLQQCBHCOEbitQijcSJ6gYttvIsDIb0arRu8y+sioxrZ9Ekrr6VVNvX
yAzEkvQXSJcFw5GBvlyCvaViHV908y3HcBtCWvZsW9609HCerGSlEFVpiN+DVr+IopJb8MMM42pz
huOXS99Ev2obkSBCE6zrmL1ELSPqQkc52D+JwNqyHV3NWXiKLRv9ZtR+ENtHLq7GufyY4XasZzcP
0jnIeqTL+dzCduidYBEuG8YQa2T33PQ4/xS/fZc14wXkqAcrQR4o6L6bdLmUAH1uwDRiWTE9ZRax
rp05FU15qvW2dxGaYbxTtDdPJy4cqAQQybJBZPswjgbiKk3oC+TA76M/4W1DzhfU/rDNYzIhVASp
SxPcn9SH15pKeKh/4a0OmIRUryW9TK+t3kO9OValwTA6zJ5L1X/PO+ulGqcdZxPXQam3LnLSKQrm
+Hnx049bppZD+4oMtVtVjb2lcx2uiKLUsfE4Ls4WjDe9woA6RgMQp429BLuIAo85g+e0LtzYilVs
OKTzDL71vHPAK9gPw0ENJ2xWpnhK/DZYdZ7fLJW53TchjoZUQRBb022xDgRoMPx46fFYbhHCibA4
R6CeNrVkfWjN6YeNhvvJTF8iw9RWmGi4eOQUhc6PTAlfDR0aq82RBi4oR4Xa/EWJRkQPoX3krV9x
Qpdu1DvjDVfAtixygGPhsBvUqd4QJ9e4Q6JaHyk8MgEJleBGt60nax9SOx41a9pHg4k5p/flpWnQ
LKuVqLcknotrWUssxJkwnuoGZARZPcvWb6ptNW/icWU+qfNCxLqhPOpzRKiO9exTECRKKFP4k4wn
rwqjldkPwT7WCvOHIW6ZLsdXfLvqwdbzibwkzfwxSyGWQQQS2lM7/aU1oIRYjrlWmxADhk9Ia4GA
wvXDQn2bOBkqbRQ8lbSfj9h5SoS1lngTZckDX6GAjiYlOdQePa5E1S42EZE9nKaHsbC7g63Urwjw
gD5W04+ijNWb3+riZgUl+twe683gHazQB38ke7igBsZ6ggOeqZvRus/vHuGzH4BZo4te6sPVyQa6
wnH4Ms07V+JDFWfX698sWvRkNSa/egv3XVGHpDaCGpPqGO+NPqaz3fjyobYTt+TazdL+0QUnpOxi
T/1ZgPzJwsB46o30dK+5zdbQ1nDY8XxZYFm9qth3RNEdx16vjoTaaxFMHrwQt5Hl97GuO81NB9qF
MeL4HNlnHFvpU6nV0UMVVy6Wq3jdTipRe7qtgMDcaAEqmty2d62ZDzukx+ZKq4Xz2vThTXem5ktR
rW2PWeAQ6jrde5ly2Oeot5i4WU+TFhQbWx3yrWyxx0qPW79PEm5r3TOvWArzbUcWGP4ii00uwGQT
2+qLDQ7npxGqqDBGxqy46OKjnzMhg2qVLavUyk8OOtKxZmWgR5cuMTZbr5wjj4nFahqmVvGAoYoc
qlGP106m47dmd1u3zMNamWYfYy0RX1KP7XEzRE+0s2/379v1LMZIW4k8EChCL7z6oicFI9kwiTZ5
iNsyIIjlosTk51iKg/FJa65SlsWS44S5RqnSXPv5eyX1wF6E2qs9af0yATTgRqVvn5P5w/0zxlqx
pv/tG9WE34r1gYQjcr0JrCzkumEidylRUX9/mJy0d3lIQGPMP1AlHhwSoQa3xA19vE+Xcb3gxckd
iD5kzhzu32t4/L9/+t9fGmm5wnhXnBSH+UitXq2E7bYaNfUKJIUJwgiQIop14eForWaXxAoOBtlp
c1mZRiq1dJGR70V1cI6N8tFiRHiqIZ3lQWhFRPSGBb0O2tZYjogVyIf80gekF9qDDB+cnEjNMk2D
TZyrC1ry1UOhsCfdizzYK9+NDKtMg1PdKKfBK4s3JRYnXBG0zgEe74QXR25veWLDG6+BoCYavkSf
38XW9M7AGLnSlFpP8OMYdo3tVhnwAqfCzp7BD7Rjl11V/Rn3aP3AXGoCBQKfAyv7yAl9ldsiOn1/
FfV2toU4/9ykLYuFYmrc53jvd0rDtt9ZJpnzueHvA3KptAAYEE9Nkqwt4HmLsKgqALk50K35w/3H
3wyuCiWDXwxseWxuXaqGkC4QWgRx+Cv3Kg03TW6idzZee7zHhz6KLGqa6isNevtCiuQ2B9iEQb9D
gDYm+OkL3jpUgdqztHEv+KP/GI96vVSn75Uo18fh6vX+uM4sHXeSRW3KCQW+UGfKZwHCEeJd4pqI
+JaWBk5L8Uvt1zR0q4Ijwy2LMACOGSWuU66amFa0jMejjOtba8joJi2UaTm4xJ3vVJKjzSBXyZDW
D1j1n3uTkbiVtRWoKKxNFXrvqWf0jImKYyCggEctRx1kKRnJfErhu/flxsvDL+pfmketam7yqHzM
C6c62pOxAbHCGatENOgZbBFRgp8zSHsaffGoYCclfY1JQtntRN0861UzXfNGfOlq+btrtfgydiGT
n1H3znYPfGioneDSxijdukIT+9zJk0dVl+9+hChdp+O7NTvtsQHn/gMdIVFXlXqbaLFiWuvyMwOZ
1fe/Xaoalgzy4pY+Plyq5R5DQ3zJEVjutQTKhpxHbT24MZKsOTncv+z89Pn7f9eyTHXj+T2rLQhR
g+9oq6o1O+rLaHSToMAsWYeftH+6zf0rYRuwEoZszkoW8J2alDq9SZy9ZjP3b6oYJGPWNrfIS28o
IExG1c2hVlFJL0JbRZGi4+wYwh+Z+WkIb0LCnJg4RKPwGtgdeZKNWyttcO0MJGlxCMtM71RX5m33
pPIaFqMeMrsoPPtMN+OvllKZOh8FA9ZPQnEA/SQUfW0xQVRktzg/IJoebjUZWOa8P0SaiQ7oftUE
LJxjb2rYWc3GvKijwB6Y77gw8nUiv4iMwCiFC5fp5wYLxDnI6DPMG2rnpJmHP14jIM8Od7Auow3i
z+JFT4ZrnQptrXdZdPTjHYs6XiM+0TNE2GgrtoTDM/a1+mfG5fWp4qFcqBYPTO8n3hb1VHOrs2yN
StM59lT5RC8Gp/sHQ4+u3+drC6BYzKukUOfhMwJxCavU3+htku6g6nxECIP5u+x409F2WqotMUOB
oGd2isMOiTptuF1dOp9KU+2D9kcFpeqNrKtki0qtX1pl9ZmUo3GZhshzDd/2d5k3PlLTE36kJzEi
KXG8X/9Yit+yPxVWI18qxxjP4IFQUIzJ6t5vpYrTFqCFiGeOyzeE+uMWkoQOOSEN6Flm/d5A6L6W
QwDHrZLe2meRXzmhVT1Qd+Dtr3tjd//yfnvev6dOir7TSJtZlhidd54GUS2Y4pq6Y+hecZDwngzO
jyJdD33W7IHnEU7eF9pzzjP9/WWVN2DHAMT2PUP22Xz09L/7jP7HM2oi63Dfg7XWVrdOUNaHgbdd
hsGDr+Ynwy/E0o8HLHWlEzwWF0gzw5Wppn8gzsBCituk8Io47PlZqkIiGZ8jTdGuA2D9DaFR5kLI
qFjmiqUjA8wKJmqd/txje4G4G/712f2np++1OSljmDUawjQtwmX33VCNC0ZwMptm6xM2BJ9kblRd
ukEJMrfixg5Pe9nGoZv0HjYcYgSE22/ClCIDhATX0g9UBHzpK2ztaqs10jqlBaaHDkAHsoXkZCFH
bhZiZBwdZu0vnb2CHhZH4RMuraIV+VktGbhIPVTYIMv8fP+eRLJDeCIZlGO5HaKxfEuZxvA4NT6j
khwxH4rH1b0TOSH+XWaMktGxFIiK0zK7GnbMkaHjFILpCymHrqkQ77v6Ztj5O0fiHpZrTVMf9UcT
G/458daDbY5nr+3/+kDcOu2BuXFMPaGfhDF+sbfFB6wPEbLfZIkgoHkcWKtW5EBEG0F0Xzz143tW
iGz1fYdzZnzImr5Z0akh9q8s7D0n8Sg189c8CZUzKQlfIq3gh8e2OI0GFMUuN/AqBYwTBgHw04+Y
ERO3knBz1IwYBqNFlAWOpreiYqsw8zlbsm7B45uNK6vAIiuWXsM6EmhJk8aZnpxEeyjjB8h6n3E6
mgdj3rriTu/2eTZWcBDETxRXKv20QuxLPPenzPQYWhepti2EgaCjDihOegtfuB5ALLk36OMc9m0z
Tc4FAG9F7i5y1JIO5HlieoDOeFiXfV5so1axfujdV5fikCGm6zKppdykcRWv49EBLNDUbJMqW+H6
u4sHGBnl5DwA6u3IWzRKk7ExBVxQiVbQUOezvD/kkC/FwY6c7JKoDV49+tCLe63gW7m17rXoWhmJ
zT4Ip0jtu36dlXJ8T3BQ1Wmyj5vceI6qmdCsZVCE1YZE9K4+FV9CwdtG+2DZp11z7HWLDd/wuuja
ol/vvSb4ySY4YepxznkZZq49LzcKsszZhzXMQBgWLDPrKN1yHshufqnx0D1+z7RksMqAFqHBiKMr
wVqEqc3TmFTmcsMRdXR7ep2LulBcLo985nJ+Kb5hPGZ9sqEMVfd6JTjWayHUgDbydoGNJuH7V4t+
6o9VDqTDkOPjveoUk50GqymKFmmcm4R2U9E28LVvDFUJAZQJmvqOEN/7DeFl2fv9DeynXD9mDc7s
XkWIFqR57X5vv1MIrCV2hlthjdkCyyceg3tbVkbJLiw70zvEQb6KVQupbDgg5YR1fmIQ8JLlTcxg
cPgp0A3dVDC4R3TqtwAmGTKEDvf6fJKF3Jbv08n+DT6uekB3kWFGrOUKSyFGR48rT5j2rqtq5TyI
5NNT6cNNgTrsUfpxme4zsO9bx4MTxCZf6Yv7r6qkxmG0tb0tfv/xfTJmpK/TkDokB/HWmMp69H2x
Jy6qvRgO8eamFb+q5G+nUZw9erl26+A+IfnyYClMUnsdm+gQjDa1h+I8pd60l30C3rbtcYlovfLi
6dnFRJb5gIpoJGYdNSU27/igZyhfQTZWr/FvMGsBGyKjpzyOfpaBF+0Dv9ZdRNmIgufO6/1sQQtq
3IJ5dXs7YRVFAqJtCvmamxwWe9Usbw6ZItsk9Z8yVhREu56xxxiSb/yKP6vOzH0/TtPu/lkG3HzX
z9+7f6bkBLdY9UTgg6D/VcZjdRugMqMOmqGxoi3nbmvNwsP+w5EtZWrQQzV+DrX5H2dQ5Y4FGn6z
Dmml+VO97xtzPDoIfnhmQdC9OL6n7hqza+lufoSemG6GF1a7ZNBRWrIELfIsEfBQOEOZKZQZDcHw
JiiH5/vQUTPC630Lun8gOHhpghw8TTWinhzDpT+Zwyas6dD2GayKnl75uUS3uIcgDVJsPvtbxtXJ
o4RTDMcVm9H6urIs+4jXUNsls689q40LpCFErlX2zruoXZQuNoEcGbjag8h8UzB6k+7gBMcpUnK3
T3py0VjkNe6ItYXmBEV38H3ma7sg2bZD8mWHkvUr2Ss0DSJ7DcgrW2aE27hYg/qXAalWzGw2Swtt
hhJHf33mq6RWFBiSCksO0LGVyS3YjN4dTp45g6qfUSzfjDC0t6Gt/QZAL9YFWFmA4hyj6EWd0yRq
HmjCK0u0z/Bbco4TqPvCEAWzSgLQSh3T1wLJIIW0TVh9O3f3LSymoa7uczz0blyRceusAWchZ9Sx
JjsGhzu9ktFR75/8nrhJrQWIb35YUGeAxWG6gbm4NcrwZnvc5R6EJj3rdJq5arM0MBmCzNB6Qcju
hLfCGMxti5Zn67BFr5DyqKvA99+Ywo6LBpxUl2ofSlYNbjB6u3huaGjkUy00P/mFdXavElFpyyRy
Y8ZZsBdQ+KNldSXOGoz3QXeoEGLkwVZksGadGtspJSYCfouI2y7YWA4AkoyvUP0ll0EZ5dKiJcru
DX1U7SPW8AK9INtZtFYDlYZbOKLF975A5WVuKXrEzwhdFUSHsYqeuEqC8JAJkBxOEDAVGB57rbhA
aov2KiIpr/M4a9lyZTTwtQGOI6g3ViX+Chtdb5w4/M7QX9CMmxenmDxDhebt6Iwrs6mTLbfthyEo
bKTiq6vmUxW13LVGuG7q2jok+K88JgoUgTPAo3RVr90Ai6MnFVvxehSbqCxS1xQY7nK9Rt8X0lmJ
LG+Z+mBRFXSm3N3kiH4mowBsw3RkCGXmWtXrKAmK8bjjFzOl0oi2dFheQGNjGC6JjWhp48bTDbwA
NZe0nzknhPDl6nRlJ+ZmyNNs3cLEX2DTf7aQDQhnUM49wKAQ1f5ST1LNzaZyH8bWctTBqcrwJ4de
kqnCatNpH6nCjiQiE/goRr4BLj+TEGggmtm53rxbjWP0CgaBtxNC51rJdhWpnS8lg4WFqJwfFU2a
TTN6Pw3ka7oR0uTOCM4MK3XYTrp/BO3/axjrmWHUbJzYNqBR1Oo2kQWpZrT6s6A6a4VoNnAG11JK
SBmdui9MxEAB6GgE6MVLXRdr32/OtS713bQTif2SIu5lcpSgu4sIBVJU6ibsiBvHSLacuj/HIEOb
mMO8GMujUaSvmjkdcDi90YjL1YDknGBYqUSDb3ChkYLQ/lRD2CuKVX+QUfGszY3z0DI8skylm6cY
A6w0TdYh4NJSDd+iwRs32jgxqeOtT2sC7VOlO3VR8JOZFiTjr/lZadkQSbZRFrEW/2DJ9FCVYhlQ
unBT0K7FevLbTyxGQ3W5C7oRm03x1fh9DI+kYS5nF8OibQbCRn0FrxbQg9zuNfzaIRO8IcJzwoJm
El4NDmjVdqH+1CH+WQyydcFov5GhsmsmM2F9K1+jqsKpFFc3PXV2Nl7OxzErVpYBnMdDrZoL8ZDq
Oc677reJdL2wfHqeDLsBx8dzBQp2LU/exEhJZEfa2otdXIP2yVczVLLUjoC9l2EyR6ZxcFFz79FQ
WsYUPhsVZOsZijH3YoL0uazg9MJKfFcie+P3GVCeJDyYUeBtNTntHD37sH1E2prGpC/38ZRynrBW
ZuDtpF2UG5mkN87vIFMTj+Jr5Hg+0MlZ8/Yw8LQM38W8uGKDajZqk/7i8Yb4ETec0NFo0kjGQmDR
dbeGZKca+tuukf7HgMaCczCaL6VEWJ2LXcp8yJ4UgVRybq0woFpa3kcUwsBXalyik5H+6mRtIUIX
P5oeBCQ0DTdPFPYuBmkB6ADku/FWH6yjpIuzIoD8TcZmvA+y7KMWu0AjYryNYlyl2Wcrq5ixQTFS
tVgMymQBzthLXKcZ9pWU1E01sZudoB8ONUjDNYq2FXRLWoZbKr1nse8STd1IP921WVy6NROjxVQp
WE0QiDBIynoK++gSFKab+RoLUxh3a5QlTOfoSy4wuT96jJVWcAQ3s89zSuvbYLCLFrrcxCI2loCL
oxwfrNRp3I5PJESNi2nIMXn86sLI4+4kQCotywtCcniQ9JFWc+5KJQAX95hajnUEtC4NjHDToVp0
CRDhNuixVUTORa303wKYZ9G2Bu/MzNhplZx3pgSkMmMlUM8qNn81x82zLR+Y+tXb2Mo/DRsvngiz
t4Hg9/nQjMM2HvcZYDC3jjplafScN2B6PSN+AWjooCjncrhOD/1Q0jsuHcv1TOWZjQQDoNpBPW44
wVT1tsgL5QG/CnzTWAgGbXgL4sR+Q7aswNwaSL5hMmyRDWyV0XsfNCXh9uDqO1FgnAr090SdmYtQ
21kPV4MJ01vQiDURsuQThgCj7yKA7cwkGV32VbUJZMaos+N1UNmdCwX8ydRTUUgLk5EPw0+N0l8m
jci6tGinTPq4xGECAiV8qdIEM5KcZgDeWxVJrF/4BR1OkRMtcUbYqsLoA/+TpX0Z0ATtwfcXRWbi
ygIvUyqgJeaEeR/541J3zmHSQ1klkBiCNuLBwjE2JaaVLTfMbuqUVRVW9UEYpe02zQCLuATkK5xD
oqQnc04rGYdmM7EF0jaur/TZdrz6FoS9J9d1l7sRLJH1VAxfrVq7XWcftbjPdhwag1VM0gDuuuiI
nushap0Vpa4KYQKROH+5tq/BofiMkAGynxxeuuhif1tBjALAaAOgomWXjilndQOyVQPbIjCGrZXF
Duk8474om/eUBdLDiElmHQmyjTPQS0/lngCiYmWXHf4v/0G3ScCpLPOQ478CKFode4aK7oAKCUSF
Tjo6fPKpHbwV+R6fkQRSq9DRwSsTZWZ77CEjMsR+ZyLabDB2TQutxQIcFeVCc5JxlwrmTD7mlqmM
roN0Rgwpxd6IKpNc+o62hviZJ1pHq57u3JQwZZUd0jQtLaC0OC/1xBsRVtHPrKY/QTDDIlaylank
cj2WsKHqlNxkp3xIteEagbI5OB70o0BB054iwdcda3QJ48BXJYO1A0/XIReGnkP4JTz1GitC2WgY
VChXKPx0WOgkPKFWKcXr4FAO6CO3qqIDERA6cj5KvorRrT0gtJhK/TJitGScUp/rIDZXESA6BAsj
G6wIweZM6pZoSRvQIrtKZapvehbs2NW9bRnOgDBK/4KjsDsOxRPy4WM+OTB1qAYXwqe0aYEAefki
wAm76BrFX8ZM6laK/PSL+MOewdUNki6wJXSI4HUvuwgYmTfF3trq0nXNqX8RpAQ6geJchk54BJ2j
4XexqtXwPzg6s+U6kSyKfhERkEACr3fgzppHvxCSLDNDJjN8fS3qoTva1S7Z0oXMM+y99tASsGcS
tSkV7JEgeF2UNT1VL0zo3qCX3ayQ0Brq/sh97BL7ICXdtDMLblDotsg1vnyf88HM20sGMTrxevPg
N0z9y4kMWNOCAideSZoiQcfJKDEFRy/iTCwyMU9RjWDXPRPC8SGM8iWGwZpDzDu5yQ/6IZA1DFjJ
067cq7OKwRxI94/Wmoq4BaL2LoaqOSjCQhhSK2CeHTqpMv0kfgHAqpTBuTamx9il9ZCkHwRRi2F+
5d1y5ZiBZe472q5d1AxEdUz1rsqnr9myQszqgL3AVW8yR7NH7PllBaWxQy27huNWu55Og5SZYMMV
eaQopXw126eiiC5GXH4W6t7suk+DOdyunxdoWu3kbwtXMGChGbXXsqbmvD20Vt1hxEzPcRcM27gh
Aaj0OgqMhpDgDrNzMLbIliQgqpznIIvbFH9Hpo+ihYwOKJIcvuJCpuOMEBJTyL700NOxtF2XZPZZ
4GlwdRYfpBfRtKiE8xMKtW23LwxUyO/IWv9kSPdTsLHd5myDdpMFGTkwP0y77PYdhnM1l/lmKieX
n15BeyEdHpDB3ycp10iKa71XyYvgkl2vGyam7hN5I6DsRh5IxqIfss6d0I5GeSSJ7alJnJEZEjHl
sjbO4EUnARBz6ZPyyB0axqLa1eYM8zgPQRHUN2g+V0yx5r1bU9fRnGxnSzDBWUS1jXovWQdfbICV
NxyTFNIN6DKxrTqno+kYbnbJnH5o3q054kFDxQR0O0BYTGDwiPuFoKTKmt7GyuNCYGO0dOSj2km8
b9ruvXNAYLX+dwrCsYyRk3hZcIpQhm+TAtAcxejRbVK1DVIw9laF83ewv/uVdb90oOaJO9gh7z/H
5QfTNftmt2CJZMwKyglsSgHrABrXubk4w93g3mgirILC+efql5yq9dhYjuQGlNOmipgD9XIOtXDb
06iXdKvLcwrrx4OciqddGMzvx9DIJo+o3xYwmRETVdv/dQYEOekXYUUkWJZsv1xlvQkQvc5Uzjxe
uJYjEBzILErkvRPXYUX4Lay3fREUWNdO7pyT75uxx9K8elQYi7FB8Y3wKgDyPiRfUxwhzxVjs9Gq
/zYEW80FcV+qbQRgJGhsO9P9Z1gIJd0BHGM/VR6pxO4/tL3HwPxV8I1PsYi7nSWJkKAHPXK/TVfX
jr/Zp2xkVAvwRD+tBCMfr19PzHHPZ4bfnQDirUyw7CQ4Hs0WRLoZlKuSyH4o/R5FAoISdi8DruEm
uYydS3bWlLAhMnkEEHAw3cuIS9fycyr4jWQGIhT+nEmP2LvXpgOYEtm2gAgIpSAy/g1sULag+ThD
zaw5D2P+YU7ssxrKzu3SLfeAaP+masJH3TNs1mBR8s7Gyx2Uv1NG/eIr+AVBNG67mVi1nGA3BEjf
huv9SUfrzY3wpwemIl+BChbQoLHzq4mB9Aj0HwzwyJ/PVRQfk3X0nAjOeWcKyp3ZU/SmBdWoIMDD
i9PyYI+Q7ZZR8LpWT3M2N/ugMnZ0iJz6ur22neZ3p9OP5VJp4sGNdwFyX+q+T68Ai5kxzdiuLkKz
IAg8mVjPcwKCP+vV2IWmbRphStoRr1J9Sq2PfhgawBBpe9A23OVecyEvxp+6HQiO0hMn3/pfTeQi
NTezbo9+jI8M5rGbYn2Ro8GjpxQBYGWJ3MVykR6yQ1CMtV05/KKgBuJoLTYtjcfDROZPo5qj240A
GNG0rBXVJk7llZqMw4rRhtdXBPXZcidZE+LqZvC0TO9M45nriFNrcpnX4KT4enMoWgnJazrkY0wd
a5VNWI0ZYyHoh4QSEqOlGFEYDNiF/dzPiq3csUz9NxSEhidNZsp33brRL5FNUuB05yVo+BIkkoSR
dWtsm0gLDu8qs9FREMLCawF9LQGhwmTIwpiNO7Zd5ZKNwfVb266FqvhP3QPwdAC7AYRfwtbjvRuT
6Ir386uysNIn7HvAQyOwtRF4mQbj2NOYWPe17wQHnaX7ihZzq3jbzNE8mO6SH43CezKFWgAkLAdb
kcBITgGgERNqXp/8tS3dADLQr331tDAnDpnCpcDO1TkD25H29Z0dQbdEa/nqmu5uKOfgCV0DDc+Y
QUFAy5nXdcSEg8CYpjY7ShtqCsBP/qO0MeftmwJromUnmGrL+l+mJ5vBDKCiWPwhFC4sIn5AujFs
nk+b8qmkBsO1BKkQ1TOaU0w+1UvWHTVb8aeliN4CWBzbCLrhtod2lEOpZegLvcPu4bpVHg5iOsCd
YxU3azFf2YUOGAo7VFsxUDhSC3ZZx6IZpHnKHpECEBhIWtUUFRJpl1z2EyuubdnHh7GewJ8ZvTzI
wP9iIZ3P4kiEA1oUI3gICv6HscwZVoUcWDdVgZmpnVx6KmOSdCqqWDHgYHeN50a1al864sFo1HsT
S87RidirmqTxMkpeUd35p2wpjiqKftrsbrB4AabE5zvDQwCc+JAOPHZFgd1f4F7HWfYK8uJfMAbb
YPJ9QKwDi6zagtNaHB1bXOey7K4Dd5QfZyCoUhVsVOD9MTqQtHn8bCRjR2jEiv9JxWM8MAx2rBnq
2ppr2CCdiob+xBPa7iMy57DWzt5+rPaQYLyD4lzcu4n4tn3zsx9blNIQMLaA366JmfcHgbFsaJJ9
RpwEqkYuGKUfmxYQhSC/SLftUdiSnmTuWI+t2RBjjSsoosAfbaJUpnpgI1HbA1XjBOPYL7g7mRZD
Ij5CWfYu2JbhWqhD3fQfMxOzPh4hlctrq12xR/w8AX6P1BGC0nNewPFITF3jW27b519vMZtnFiuv
gWqia1z6IDMM6yg8Erx8OBEIuy7acl/bBt1kS/mN1/QatB3YJ7wW55bG0S2DdIcM95KBUTr17I1W
p4raR46Qe6LxogOt0A6xAqleo8fUCffrAZA1CmqWxfWSeSw3fRgzQoR1zuTcbu1/S+9CNAYofVUU
+llOJjUBpA9zWk2h4fArL+gwORsiLBzZ7qGz5YcJSEgMvJ4JcH5OuXA5HQzg27oP3eQzR2duBNWz
CND+YH8ujm3vP9aV2DkujRyoWB122fhuFoqGqKv+QnBAZxQtcA/d5Eh1SN+F16Zf/b/8XQ7JaFCz
IvI5OT77iyF/itLWQB7RcN93nbyOSh4nnws+60AmkMSAFAkm9hIZCMsZ1S3eyi9DxFYXDOnJ0rpj
GxESVmljI0fs6ok1ZhGnONhFG3VaO27rFisErf1XG1PcI47oqqE+VX5/dHS0p06sSHp1+y2SFOaV
mZoPOmAW3huxYiY9ghTrg4daEZijRMNR7gJHYUQmif5izDDbF/ShzwbE7yzK7UfKhgsLZKLIGve9
LoHQWIv/WghUtYZc6CT+dyj3wznurY+hLF8JR6EUarmTpE+ADwiAvdny16ldxkNOOvwmGsbRUo73
kzu7lwJTwU4rPe98FzWmz/4uNBs8WEuS9SfFIw+m2/1asohoLe5E7RmEiCnrARkV49J8JpCsl7/w
74C98gnlIxuhajsRLnUp1CagiL4vvPFHIsNHymlf9NCjheWjgVNkHxasU8T7GOMeSt8BH/hD5LhP
nVfhNTenes93hQBNJyNFJE1yC6E1rRTb2KShZWUrFBE0R4jJ8lqASt4MccC8GDp/QxgtzkxB/w87
JFZQnrt6fuhVF12mJboHcBxa4LGYClSgFWr5uPTjFm0CnDIzT8MAAqoWxCfZw1zubXSuaDfeqaCG
h8BDNqA4XHO4mZs0UMtLB0tgPVnexsEODk6LVKC3TRCxo7tXkXU0R7T0gdE9xNlPXtCSyeGYKTKb
8iF7RYR+Uy5zfJ3VezyC4tA3M8g/oMTMqDh26oYHFQiv/7x0MsxBGm3IHDkzqhYPVCc+G8rhyWGY
i99xGd9JsLgucA83bhWpy1De6smOr5lTHpQZeac0SpDwm9850q1dRvnOzWi/8SglGH/jtzFjt53a
065KVH4aG3PYZ3yN8Tcu2PHFeRIcPUWRmgcjIK6gh0n/mKvljhfVvNc+L6c7LOmlCB5bUz/jDKZb
ajhHWrL32OoyB4rnS2UExJdDokcac/KYmqad+Y8S4jYrVmZ+agHGpbMFuRBbOD2a7jwoiRFk9E+B
YIcGs3Hb+7l1nBKXUY6VyBffj16J1Kvvlm76yJkwhzz0bOg7EBZmfQSs/xh1FsGS3MR9YxjbHm/t
Sh1PxxYSOxIVl5mJl5vEpyYIY9vM+6wpMe3BeJzm5OxQEIRlbUWHOOPddtoF4UnCm0OwD5JNvS3r
6h9lQbBr3eClQTFPexS8+aKK+Vr9zjb0RyQqhoKdHeY2uoh5gYjYglaekMAy+Z22ciqIHajYMFWU
2l3uG+QxWtcmFhQO9RPhTBIpA9ERPZlANOkpiTtMB2HLZD5DbKrEuSQQrhY4NmUAOln1HoDUFpEw
Qjmo78O3LweDOoFxqK30O4/zn3b4ZCPgfC39g90AOIjxRF6U+PJyaw4xMbF78twrw0RASI748aSt
N2xr/g7oHNCi0CBUsfnsW+qIEIYGygPvZ3JDDlMAAsL9sASwwgaI15TXf8HOPVdM8C6GSyyQVzw6
bd0+tP3NQc61Y2f9WDYMDH/GGZR9Mcmdv1Hl1GyTqC22qV1gvkmTh2aSXtgNcX32nPNIQk2ZolqT
jsuXSp8mFqfscVhST9nQrZURewSCQMle+JJtbT8YI33Zkgv+1YKeyQ17SBKJp6y9TIrvWeeHLC35
4RnaCSeiVMqGjr6N7DyMm+Ee0yGPHcXzwn47ntt3xAQPsmxJjXGRmWjaxzNwcfr9xUcKPuCOS0fj
hKHynch3glmjh9Kx+q1U3hepJAis0z91JB8x7XAATXiH6Ljnra2ybOtVywur1BhOYUkqQwqW2BVo
Rr9TgvYORdXzGLNlCNeM0RhxxIvOv1Zz1KqiJ99i3TrFXfGD9ftUdGtFVPZ7u1m52mnr0iLwyI3K
vhbau7ZDZ5+gExCQMChGH6QbYFq7y2SN482vxNaZfajysXsouu4B3RIRj3CMqQxC2x9J6mAsO1vT
b7xCY+wkNS8bfkDMizLpIOHMofN04NjyAH8e/mTM1BfPse29VIq5ivOpZKeBitY5k1nI0TY/GNsB
6T0L79CnMMkdpdFi5PXwPAHGN4o4LFpmw+gtv+uUtUjQqZmgWLx7RMw9OfAbT1aKYzqNuQtnLrjt
YKf3cBZ2hGUMm8F4NnOTyCnjy0B6DLEJv83oJaE/efaa20IvVI/R1ux7ibCMP6Cc4f77RX+Xk/dF
+5l628o0k5Mr4EZFkz5zKuJE2KXZMMFJKJ+b9HnxWbiIkvXF0rFlDACvxaWxVaNHQI1pPDHKIkXC
7F/tnOoet9TNaQvjXv5laApRfOByz8cjCxN2PdXJcFjfJewmdBvwJthB/WFkT/YieIjuGp+AtZ5R
2cn21TOQaeLzBE8hgkLXnjDOpUhXKA5+sfnDJERG4RGUkRQpl2lpnZNWfiyDw5a5HPbe7Ax06lTJ
2MHi3L+5xkpTyfwY7M5qEq5g/dfel2HONXGl5qVvvOcgJwfHUd1XVFhnlGfL3jeabj9kL8LPXLRC
kM6NwNvmlEkvzUzMMtlkzYKHpR1LPl5kMlVXkYneo4LnAf9X2317sXTxWvqJewAS8Ucg0NgZ1oLx
u1zCaACpGugvT7CcI3MTWa0JhLYjiBJ4e/VBbbdi0cniypRxXRffwkZ/whTvXgGe2nokoroto297
ZqnnZG8sxmiBlmG8MmO/6w35xoSmCFmgU7dbr974q1CUyqI8+0kDq5Cu/tCb8V0cH90Zrl9hmXCP
iIDFGYa4oTAQiDkzaQoF3xBCsYWeiAaDb4Go2FlAY2Vqe5IBQVtTsDR71+veWCumYQ5tyCJxTcbY
8QvIehqoLqfIsx2HvoyPnTO90lPt5gJKbCRAeWZQR7vcu7JFI2N+fnUFIYVWzdIEiyBPfIH5xol6
UjQ7Bj7osh1MF06y1IRW0f+7jm0eWwbHg46ZdjjKohU0n8E4fMlhvitq7zpjEd6sCWTK59RJ3Rc7
c89eH39ZyInOXsFpaKhuPy7FfQCftMuoXMyBGTECoReZFcg4NXMTs4b5M3InGBJqWrAnGKF3anXQ
or/ajv2eFtYNntk4QGHS6mHphxlApXN0SDWMFmIIqcMeFJHf+0IUd0lP3FrhUBARcuXmGKgmhpO9
YaDLnRGNWiL506Jv1rBGkNTT47MJupFZ+9BPTnUAeoFOtxHsjkkZltPU7qkA+d4XhL3pxLw4qJ8g
PbA8rR5R6oOctP5kb5nJ7zbj5dFLvVeiKEibUPoI0KAkMAGmSYCueueZ2VkJOJgqOMD1hwMMFXMj
Yv9r6SCU0tSB0QWhYgn/WXjL4xxk/wZgCeRuDLc0McH81nuJoDUx/AeRecsu81nXRiDeKgSM+K3N
Ylc1b6tvWcOG2TBz4A3QzkvuFPYmbR0gA/n83lvTtcPX06+MytgTSC24wIeUeVudMtAjNxL3/I4z
kNdzyk61m/dsYrq9Z9BYOmV7bJPsHwIRZ0eZbWwRqw5bbb5pHMmJ3VyMCosnYjiKpyx+kzpmotz2
iBKHn3Z+tH3U/6yze/bAuSkZn1QSqlXO4Aa6Q17huKwTL5TAvShb8cC+JmJYNs2bLab7QFj3VScE
DMKY2ByNVTZYxTwQqjaMnV5/5MS3YS6ab2xucCRpl6XYvBXJ39THOZRgDWY+x7Og6ETNNvhMHD8+
LBYKuLrl8e8fRydCk9LDtpnPgqljh+ALOtihVd1HRuLXPu0hz5bNPzN+8HyghcTfxFuhQit3d4DL
4k2Qy8e2HV7zyXp30zWeoClo39KLRixhpNGH78W/lavdkFfvjMfz0nsIEpvgtY7S4pgwdbFNd13U
E6xIuYnl/N4U408F0M5jjFlq472euA7NiPE3Qscd9g1U7xZYnHjBRcuPxvazZK+DcZum3mXgUkav
a629dg7Wi6iweflJUn+XOWvB4KuOTSmKD65h32Sg73WNff4C1UmmYRFddeP9baAC7BxzuoyuTMOG
IL/KN38ZXP3JguLEtpj89hF1g5pucFxr518dozxn/c46FRIcLANUvUozZkQC1FQHp3bh78IscMWZ
A3mTE3a1pT9nQYzxy4hZkQSCPtnbZ3O2B2O7ddbmeclx2XaM9p0mPrTjZ55WaDSX+OAjuN/Gcxc2
7Id360dga/Eai+G1z0hVK+MfdEjhkDXAQpNgFSMfZcDMQNn/oi5mDhjbJ38iCJWnNNPyYZj/QSxY
kbjBbaEWnokbIs02DfXQvUM0FRr4JkEwgluPQ7KYeFfcnMG8LvY4fB9lzJwNSk6+kYF+87LkAe8A
MhpsxxVSn1en6QmOZfrsyWxiLIvrvaLEQiYzk+Bb4BER6Yv2EVeyrYBxTqZ3KwTTBMn0YCmImRhK
DMLMhiG+DdXOQEHDEBwxnpW8plbCMe6UTxAI5X4q0/kkkl+GKW+LlH/bit8rGKdh0t1GyDPZo4BL
mK+9l/0irP1TCUY504SLrM//LtxsW7Cg93XqJXup8aWmZBDixNrEQ5Lc88Xv/VEehBGR917QjtkW
30Gc7tJib6wGzoGhia4I8nLaX50l56VPK8QZj6lHDzAG8R+g6K/OoxOADDSbbw+f6WFJIdg4DiFu
xQQxOi3La0n2zkYTtLdxpBBri7Oh9mMMYkX/FpbIoTJkR4pledUUKep9QLC5azOkCRFMAXa4iAlb
h5C2mbNyMG7NnLubZbFYZguCiVjdLKn73ncs1ANjvRLRbfTYr3jo6kvOFuJYPEgX43mkRpZc1Ser
NSiFFuTVieLLnhiipzaHcSmZikc11WxPct5cHwt7tjYsblSSnwaibyoV8z1VE+SMAAIiyJTdiD56
MvO/WtMQC10bHL8Eh4gnhAQuud/9nTeaN/6PlU5HnEk0gEOvcvM+CpgaZeVMIT0UO2J8Lx25OhVC
OyHKD5AyjMbab8tvnI2kEg8BSux0319ql/YKem91mHzkOmwHj6mZ7cqO+7mcC3dD4e3sikD+qoj0
VaP4qjms2Y9ZzyShkNEpidmL6vpLK+cjqI6qgfuV9mO5y9zpD+gPKDgd2pA5QnMDMek2l+vsL48o
c5eyubiLB0+CPVJqfnjeeGyDGd44ohg6z6MFZvrRyYavrMJebEfJb7Rkz7DCHbau9qkB4sk8fEDG
hRR7Y5YHMUb1g+H+eFbx43dAD21jZ5bUSVaO8NcSZMtGrXcen+i3b6PK3SMPJLGMBuFSgHyJWqEL
sDxuCj0x7lLs5LyhP5fCBCGeJOke7furNUJ3aG15sod+nUWfZ4Yyla2vfa+duwB9Lxz9Zu8JK1Ts
zJa4ulg4qDimo7MOrsw0g1qlx1yU943NX75sW59GuP3iAcRPUYTQy35ct5mZldG8doL8ZsWsXavj
mDOGDeQAUZzbKKcBY0OH8W84e7N1YzjO/nVOWYI2NfYh+Jedgxs4XoqXQmQh8qLXcqDvyAdilHqD
qwFS7DbB9MxSx4tP5Lq8z+YpXbfrTWISJYPnZqNIhwfrUJgAwOle/RZFq4E8EtpavLGs6eZw/KNG
m77SJL5aTEhy24cYishH0xJuoIJGWykKsu8IJdTJuYSle1CkH4ezrdZPujJ30pSXue0rPqTZY6uH
qdft5UbZE+D2DEumjzCXqQExqMBR5/rdJGDgjMT2DgoNPDRXPUsCA0+jiUqVWRRmo/kt8VicIkAd
933qEFNsRsQ7NzEoLxj6KMgYewrnEsRucCSR5pTUYFUx7MJW7dPP1ETFbMdGwhbXfZw71jJRrc6F
1g+LWofqfN1N5zpHAEcxSwMEfGluXNy8QGml33r9JSv3vsfZF/atcviY2rMDpgF9WHp1FuJEe1vY
+9kr75kwAZ3VJlo1xh07hS6cNLeWvU3BemBp98noTNsFsgk70x8UAgffb9SBxhi1YYmTqZJD6LQN
LzIeTfwXCdFSS8bJC3rZoLtaCLrbWrgj917wXRAOGSKivNgaT6ZL0DpGDutQxsW2LKM7uscsjDyo
1pp7vxCrQaWOoIOCwIw57a1g+hQZwRegtTqSlWaeS4x3eittK9mWafdVWMOvWVUJUOWa9nKeX2DQ
71FofPkMtfiEuOYd/WhFznlpzFvTUX8GdX4AfdpRp9v8pbDmmAtDrVVLOykWGoOENGHZ483GO8FR
3K51BvnCKla4VnNBILH8zBkgMJQykbpnFwd7DAK/gCAFJnt61o+EnCUHO3/2poHuh1HqHn3Eg1AD
RBGp/zRL9zRC82N/N6E8XAhGmU2+X/smfRp8u88UAhLmA1Z3sye/5miEF9SYx6FM69e+WYo9mPnl
xk36Pvr9EA5yTLHSFBd3xKxBAjYCvuRQ5z50FkGVwvWCxMlxDstYkwJo8MWTPL8vagR2UcHxg0hw
UrhVfNchXNIidzhWr7NR5ki9gmvqoZKc/LAhAPk6+8mn0aBodUy+HSxxNcMZqm5eLb8s3zhWnz2y
HDYzH+XkbvJsUYeEloTtG+Ui/1oO5m4JMgab6X6KUIR6k31nt/G+81JkC57d7bKlRDdIARSVPjr8
iEeEIWujvfiSEUzS+PSvQWdTu/AnFHP/Zvrs1cA+5jsnZtfTPuQeIDMvYafJ8C5sIewzPeLtAcJ3
ntI42roJnJ1l1t7Zj/GUEXAwrbTIwWV3OYJ99asO5mGhqYqj+sUd+zWZIQ6ZRvOjCGyi0azxFMgf
/EXY2aEz7bw0eGMovvpFRxRpDe4R7STHafAZOBTto0gxevjB8m2tEmWtm4Dnqc23oFx/Crb+EFmc
5FrH1oN+4ygvqLr+5yE/Mu2tibsjRthkjmRxQUXMFjiRpXlIZ168LH21AEPp8eLPqLZF12BBpZSs
HHmO+u+WqOrrbBG+0Ml/lD4s7u0KdpSSJ1/xgyGLtwJqkb81ibgWvsHId3XImQ0xoy9Q3OI79NO8
N/h4pwRTAuJ2NE+6soBS8MuuXXB5DbygsR7Ebah9yGgppiKcL3SO2cZsSHgA4RTGFV5SsA53HLHB
SfleyiSlwCdDzUQuOIPcIa179DM5bYvvvbRl4m0av2Izmd+EJKArM8jzCUQG0aAF3sER1kb9v1b5
0z7K5KtvoKkokM3yh5NPlrvQcIApEanXLs8RMD9Iv1SSxV2K4G1HFbCyh2mA3dr88ZE4dZPxNZio
Kv2xIcmNbfpkWV+wo/RG1uImQXJDSV7NFOzHk8KgAo7Uib1Cm7vU5Nm6QyreJDB6+mpeDDUzB5oY
ZyCE4z5arrEm8F65tcfc5DJUpPOSgYSSPtbfRgklB1TzD4DOv8ykEUXZztbvInMNu+Xuh/8RLOaD
wgYPgvvDsjRH+hJqx/ubGwhWkW7VYPtGpuEoAERdks/YnfuSsIAyIkADVcwypH+LKbIo6aJv3w74
B7i2nb4bNgygb5xN5T0L4F2nHMBNeXWHroF+gnVk7OOsW/ihtQ31jYGYOIyiNTdcSHyiVbQdJzhY
phU/S7Jpj/bqx2n81sBOykgn8iKkOnAzNxrkkpWb8Rb7PotfwlLNmugp7LPMVpf9ohHQp3t7lPLo
td0tinJ3n5rUxLnunqShKSlmzuDReQA8ROhN8uv72bsKQnca4VZsPA8MVP63MevnLOkKRgXFbza2
08aIzDvpZvj13TOP5wFa/UNft18dI465+pOziZom8p3r7m4Yhpdpdg74Ca7UDg9VPH7kaEP73mQW
KO/9QZxmsVas2rvFhNmMOn1ezTh1QbNsFDjk6kEi8FRbv+o/pI1hpzTKz2kiXcTx/B9h6B1Kuv2c
xucY9Y2hizDJ9a40F/QsuOasxrgmoiNu07eereFbj7xiaXJgG/uRt8ZjjkJQMIV26lfSFE6IIqkj
vVM11/aZVfRuTEmXSxvXI8upOncWIiAaaaNc6LBEjaYcvGZRgsNmEEtzDN6cGB1MgcE9UXln1wz+
WhO5J+3ybqyrj7lxlpPbeXeMww8RTPONpakBvP8TFJA2khzOHxdAxDJ1WRyx7lEW9KU+DoQMWJpA
TLYSrOTo3Vh/EXZxKr1YH+ZYFXTQmBStjLrNtczt2iyM7UK+sFUALvf2nh1U66DK2k258x3Y7aM3
t3BJ2Q/yYmn1FMO/cuCd1EzueMSplGySTw1EXUy0nB2PTUjweH+kIpt3Xbv1m35VEZ08cmJPUcTc
ZpnageioDlT/gh9nEWff84mDR4blO7BcsuFqRO7N7glQifSznfdkQTvBs+6ptwLSpqxSXsVA+Ztb
fPSDVUHrbMQniYQb0LtdGE9k+2i0VMhNppybdX4sTKZWXpDvBh9GilPmh5KkOFJm3Y2boXQmuP3O
K9TZq4zXyNG3zh+QvWDnYewIYb42DlwdnOeaEUsj+ajIfiO4nnR6ctf3Vmysfe9vHw/X2GzGS28S
1URGQ7/9CRhV7SBzxoSxha4jr5LwkFApBLYmcUFba04+KlfgMFgEvqZZhypafntYvCy/yFThPwg7
2uKlZJPOVVf2oXBTaoPECj071TxxBEZFirlIgF1xHWdPwYjF05lY9QzHztW/jBS+Gsb5N89L9ywO
f5AS/cs1eMmyDg5u+1vV/Vsr53w/t80TrB6MwUodIkhFlb5Bm3rgbKLVcenF+/HY6+aSdhTNKh7I
c8CCS6aCP39TnY6kgIDWmdnS4G5gD8KWFNZkhGDfuiYDnoDCdX/bRaIyKbMZxZ9krYbYRoKdor41
XwiOS8DAxUvYCOZDvoHanGUpA9r2h3LS3I3rAtprAErkxSeDTWCJ/INkTJjIUsHE7oru69trFBF4
OfyJEs5JXNrq5hdg/QsPV6FZmwTLwNoRkr9eZ330CUUqluBN4AcDN/FZDFgfYw55iSnmhGDkDuYa
0Md4Db2kFiA4PrkzUn01Fm2EPuB2JMzjTiA+wAfjb5Vy3iVJcPyKUd8r7r/hQEo7gxo2fHABWJ1/
pwNuRsdP043lIqAe0QZVeXsFfV+HY+GcO3KDkSPvIRiZ7JI2ttGYYVyy8yjEcCotznnCzpbrGLfn
nuXgLVescqlMt2QGEBnTAVtxZ7zBOGDqOr711Af0Nu/tNIy7vM0gZ2MTBwGYsn5cspOexSFLmFPX
9PUkMTjzrt3ZQ0w5acR/XEQ5Y8meDwvHLuevOLQIxbGLsCZciuLgKJ6QKvrAnsQMkJflMHbiUDRk
tSeE5jKs4NJLIzyfg3UsGXKH0MWwEqKIN+A46LF9Us188qUBjSVvD8kMCwd/T2CNSNomeSO25D2g
XwMLXCH+7pyXmq38kiPFlAaerbQhME2jzVlljl4L/SZbGPkks3qnwQ5ll74SvH0GHlcecgwzUa/F
SbC7xf/Ev56lHHOELCXs0hGRoQ7ogwaDWBFxyvIWDMuEsc31hkMqnhOCSI5OZr0WvmASJMFBTZW8
pYaqYcFJOwyCYpdL1JQd2Swg0SMmJ+ANrRYFdJOdWosB52CyNmdWiXCUnxCyLHx0xG87y9BsnTxb
qVnDV+TORyIJ3jONfZ3hMNVaFF3rPsB75mCdy8QhakoqDY9pTZCjGpjA/6BhKl+yymYaZXUUyuIY
tEV7GDC9gyn+sItxuLXuTzlSLuPLJsOGYlg8Tqw0Uc16z5W29ZEfxr5InbCoeRcQa05hY8VwwPj8
6cSezP+IOo8lt5UsiH4RIgBUFcyW3jSb7d0G0RbeFDzw9XOgt5jNhGZGUlMkWOZm5kka71jBi/0U
jJ9JNtEJqN6tkIdWzcMHxovLFFWgVefmzpX2swxRCYgG/XR2wLyAUFhZMzFofaBjhQc5qK9QQ5Ns
W0zexsNMQb/D9NzI6cMNGWxUdvvQ0CXMwhspytBNTHr0BQdmRJNXz1SjGGS4CuLkNeH1rDoJGQF8
xEPPJBODKm9C5N4GjjbP4ATi89y6N5qOS1wX22hpwZHw04KxmDE4c9RrortuKK+5b1yUrRerP1PE
ErdCFrqUmuPICkrrxhnrelsJ+dtyO8czCt09cj1WG3jiGz9iZBPo4eoEnU/LR45crg6YScgWz1ay
Gq3E4yaAM7GCxbtxcVg21XxI489ybALWRJYxj99s4qrAlhQ+QtFCxJUIoKbr/iZp6B44rK2yhDXH
8XyMbr534tq0skJ9GHAc7fl4oYePiG/YmxajEDV4yZwcCMS6DKTrh2RED4hy7rpxijnF9dReyvHW
ITqPh4kQE33jOx1mj6yX8z5pRpIV9OH4ZmQvBqSTM2DSramiIm5aJJvIgnStzZ5TAGYkFBzBj69g
z6oA8SCau6umsQ/5vpu3pk0RWJAQtPJaXG+EOvKapm4fxgKuzKwkh2nzr/W2AIredBo8j4nn4lem
UKYVxWGwKAd3akFZtNWc0tK4dqPDnSnPNC0hI+1NqtpUsN1X1SFeoLe2g+nMsuC9VIxtCpdrT9tH
yPwFwbfaASkS0w8CibNyaoY/bnVCpdmnoePsMfmi3Sn/0oQ0RxrOY+trm3E8e6/qcdMGAtXXi9IH
37EfGHkT6EnAB4i4ZOHBF4nZtEyCu4gDIJl03dwHFUtuVdr0x4SZprdlejSW8Fc39jbn6o6htWHu
pw5urIFzhkDW0XCwqlFOtPOchnaPkN/N5a9ayCAF9R/+eJnptW/Med/5dFVxiruvEgOCTEHASSSI
/pqRXHClxKp84iLt5VzJdTrCU8MTJKegPDEVZGIHlHzjTDld2cWHY1I0kzkTEKP6RNmuw+WhynZ6
jEFVz92t2at3RK0HAt7JuvR1RLaL98TOPhKvbI81AZg4DX/6ifAzGyZldCxdORXu/ZRm66TBpl2C
2FsHyU0Tzn9pwXRWMflfaeOIho+WWQRfpgYW1SUgXEznQYD+X1d9f4kCfMQR7MZdzHbu4nEtG5v7
Wu7gVUkxZemnoOZq5lYR+4CJpOEoqADJU2C3RxTXqwWwGWNpiQRM2AstJLkWgwvbOZogXUwB1zKk
m1ZZAee25AuHaHiDNynSkNqzxkGQI64PcWnfJTFBcefDItC7rSTFk4ysDxw1/VXj1AV0LuMlDCdz
NaLaHpmBbqolVW5iM1gN9NYD+f0FGhptPbwuQyxuRye+iIQEJMDRleRqwrE08Yg02D4+UbGtQsWt
d0z8da2mS96AGGal/AEw/iKd2YO/S8bPquebogKSHCmJ08CVbwaWka0bpX+ei0UIuJvean1iOtBA
JbVgQojwGDpVjW7HAyQYU4YOg1VZMTUzp8sQB3cCclydku9G8Kf/QeU3paJLimqDk58CGTQX3aKn
woDl102YhbNWNFlffbYZBUDEm0iIb6s0fwxt8iXZgP3XjX/tttlNUNqZatOvTY93UtN0kRbpey4R
IFpxyyo5bLETP83t8G3H1s7xsDFLAaxgVsFtVfbi0OQ8N5HXvtUm+LSKnoiFSJCyWGOU0ZBAPALK
CItkDytlwCTDsWFMwXpyyFyPA5hfizmDVzeAL7ur1TMOrQuIfSptvwT1PYOsHlvyH6s5t7AXc40D
yoBpyrjzceCu6xomcpIVJwmkImdF58heYlNmvxXhH+s9bve6o5IQiFIn8ifCM+vcNsaT25ew96IF
X5VaKzDYhOZ4Sb0GQdp7LSOSCJyiryD4ktUsQhzkVeI+VB7Rh6K7l1Qrs+0zSrGGbGkQTblsJ2hA
FnS+HhG2Ng65Z71WWMGpGoJiSA4PHJUf8eXI6xzNjyQntXq3WY5vQDvgb6+dQ1Ddz5LglSEVWFXw
fROUigwzV9oTS8HBtkpqJhKMDZ4l7Rgi7MHwdoRQDQXFk0m45dfwQfhDDqzJrTaMb/y4tyqavwfN
JRTPqr1JcQVTR+1gwq7Ohe/+4c1iO5JFt/XkS0PwZRMV6qtMA6zTytwFNWGThoXM7s1LngaPNCB/
KbciqtasEBCfa3ULIhnfeMXXh/D0tU9hj7YUw+666iRL8qhLDXY0wZOIc33rTrgnzD649oWBpyZL
zlYC3i/z7ihrw/XiRfcJ/1jmoNP+X7UU90yolCJmExLOYug4aMonN30ZPoVTSXGjfGWEXgbDqStn
pgce22NJQWRcEdaDJPCcT0O7H3zQ+XXPdEwyNd5Qh/gxkgtay4S5VU/Y0XUXZGoUk3UGEbGWeCZu
ZUvYpzMpSp36KxklasnY2Jn0rbtC/4xt1XAgR9pwLmPJfjwE8Uc7tsib/dHgqtk18t3r/1qmhoh/
fr5lsXbjqVrLJeoVCdg/fWVdU8v4gsu9inxifuDdPwaSk/MCvWgpWAVCcQi74cyGJvtBbxp7gnsY
VSQvJ1yEbUkdB5c+LJXxfJ65XrZzs3aZHo1Gf7JF/Uuu4EnhXeim9Lty7eUPszpFXpCCuvAvaWdP
DITFutfBRyMI6HIR+etC+nMMT9xpRU6jtDAduZTSrUYNVbUCCzHnj27utEcFY2wVvgWK3+H5Be5s
r3wKYiJ4eZ3tEDevClVBgM1wKog4rp28gI/gLnhtwLhtZCA3ET4N5oCwXkQJESg8uPw/K4JyCgMA
04VO/jIa7FFdCGz8TKm+6zhYI1VYVMBVBLmG9JRBnsxFfh5MErVNrTET6Vv6NQMu02JX9S1Qf3w3
OvZNhiPTTVNGXwaztZyILE7gc2o/VTIHUIfRqK8IPqBMrsIweM+nwF5h574JaV8NeKEBhg6jHjF7
0+aSsP9HxEo3+CjXFEP0m5yiDpzUyb2zECAU5lhKyW4zyaLSZSmL9Ghd4TW8gjpHaArbr4JdoJ2r
TR+Zl2aof2cu8IkzkJ61tM+H4vz6U/LjJySiiMvDT/IZI6vgqxTN7eSbO6yXpx6sq5/3b3MyxlCI
2eesne141La1BJXbyRUrQS0qqIEaQsp4V5vVpawK3vq6Zt6bP+ANAA5Df60dBfuU53A7JgPVht2d
jlgh69oyKGBQJOjpTSBC6pqYmZlnoebwXDLwVnu1lLBFreQCgATo7A36/fiex2+chq5FxtSSbe0p
6LznpBrNbWVOwXZEMaen+dTH5lHOL9bUHTPfi7iocCYxbSawMz2QzFWiDIaQg0MRxP4dR5h7FY9M
dF0uJdNwbADsjboGqu+ebcu+xgQAaGokuCHqp3xqL5VRfDE9vrfbc+5nz4GuT0Hmo8Mz6oHkhpf4
daDBLzbEodXjrtVIF629m2uaH3gZGDQvde78OS7HajT4bRwPn3PVX/wOu0srt5mYnwr4F3LCPGZa
EB7o8CzslDlQ9O0b42sAZN60DH6Y4qKG59suHkaMnlN6T/DjyPRyyMtNVS4aTe89NVF8MbqWK0aA
KwZVy5h2STOfukw9844/J8x8R6NasKMFPOU8eXEwdUBpYf1wq/fRkERNghxa1Szh5bbja8vUA0Io
99dkxlRJHlJ7zbgxiCwO/tFpmg3O3U0egn8r+JqaI+7tmZiKArqKxL68OLMmtNr5Fx2463Bm5C9D
RpwembfE896c0f0I/JBTazz8FlnxZXXeuEnC+Grq9xH2AeUh67zxDhReirWysUT36s3tHQKmUOQk
tTFWIc+gXzaoDa9+X29qmzLZ4DA4824KhucgL+/iZDz0BG2cVpX4v6o3Uo64X8UbeKlLaYbfJDiX
dVftkSE50aIOYEuq6WNlbRk/qpnvo9lcTJQfnjN+xxChqbjh53KdQrJTMMCIRs44ASYWK8v48DUQ
2MGG8tCVJXk5XbO3Ods4q7cmbirWxGPjgbnAABRFxkOewHbHV35K8pkDSmq9Gsbw/u8N7xGq8WNh
cU2hb8gEncBelosaB4/NGIqsIKL+c02zVEEgzjUPcfc3Q2MJk/JR6gzm3ioZSG2OEaxd6TJ2G1gC
OjLUrMQbY5hv6qhlNkOWWETJMelR/ZZPesjjj3SMnnsuWKuqJYDU3Ubttw01ifjNsGmT8sWS/cH0
yCBILCImIummG2wAZro62Xnx0JXJFgzWIewp0x4Fe7d+lFzjuZF79i43zS8KbRcXrnB29djuFCrm
RdO6iWMJj7BWAwPo/L4sYXGTJsXEII0tEBKkdDI8FS4trae7oMuJu2bhJWqH3eQDgal849mgzZnx
nUSqwuea3Kf9NB3nurpKwJOc4rqdI3FO/JtwDG3+bspgG0XiVgVYyZjrXdB6vjqfL8BQvjWoTXnX
uVCA/ARuvQXcIJuekLQSr3kJVQ9K3w1fvEUIqgUcTJroMAzeubGzJ5A4rnoxbaOgI2vwjy4nsYSO
Rx0690k0pbTirYXyf8OGL0yp63jtefLbqGEcMCN4Trm6rBu01hRYo+guke1RqVHj/hYiuXWaXV2T
lRnd4LECJ8MMmQtUFPzQNYYJ/MytmJ4Ve13r8YD8dNE5lLs4uh+yOtsYxfhaPDWOc1xQUE0H0aJq
zDNLNkzlMof9R5kEskz6aWTFfeE4+uAmD25Z3A8mxQrzXiXyIkfva/DA2Y2SgL/8MGlj21INwMMp
8AvywBZj8ZRZY7examAtKZUA9L1vqtZ61ipHhq0gT9CVc1IGymdUgPHFN4x/x3qqtDWcHQdRH5Li
tBE5hza+3hgTylicRC46pqz9e99VRw+nL0RY6mVQevyjDZ9gtmfQJmCRV1bPwSo35Z/d8vZA7LRu
MISuCn861xPuGChJzipR4gCv6MYWwyf2K86bUf1bTU/+mDDNZ5iFuaL9c9IQTHbZI0E/tkx11pEZ
NWdsIqa2f5QxHvFoowmOjcbCVv1SA80XwipvB4JSOF2h1/M6MMhbCCX5UnjHTN77N2qOLtjz9SGe
rSe7oVS0J5Vp11eWZZz1EafF+itCTd80bGdbSp/7Ncm8j2YmckWa05ehf+g9DqdkWIN+7Ol5D24c
ASOh81guuJdDj4j2NAzztGRBwnKILysL/iLJI4HlcDWNzDTDAX0sSBlRO/UprWsFhAl4zGQbj1Nb
3/ZKG3s28/tkireRq66GrvutZRgfc09Vdeu/KQ7apCu1y3XdvcCRXVqooOhVe+kNl0Eo0kh5Q9Fz
d+N7OCabuiEDQZR0lSGnz4O5o6uAM0Vmf01RyMaB8QnrRraKOVmsi6Ibj24hLqWm7wdl9cAnkJpc
FaWVnFpkdVwzeO4s8IteG9ubOT64Tr9nxcxW2q0JMgJnis3gz63ydmUjpu0tg7tTPVkHZbqAWxqD
wLZkhCW169ya89nvsLxHU7wRAmIETxU/A08TJySTKCe+Mc6/70Vi/VbCzs65GOiZiZK1YJq/Kh2i
12hlp8k05j2nPspXzIrINbYe6daYnxPJ9A8kErZsBAdrvhnZMyhc6kjcrmsjzi/YIDEUoXgBQ2Ck
wT5DYcu68VrnwjH9pD1aFHyn5QlXw2dk2k9tSy5K1Nliil/YlFdBFv3k2hz4TTUgyXjDTGavvTOH
cWQs4zYbCPh/zTTuypC7oSjlEaHr2rv2Iw++BUzYIiGd549wQb5Ky9xDhmCwlLvjtmMjpYHZiw9E
Q9EH2ltoPBxGTRh3pLiuFJCbZgAfdLJuujn8ErSpN9WQYBujuRJhez2lSBugS78ljglpHLqGgiMy
LoyWk7u24/Ga66hZx8o/xyaX/mpY6rwc+SfM8dmJ0ee5nmCZro8GAd2Vk5XmvvKicz9lR2IR68Y2
mtsx6Hc1U2AOonnDkAoPWoZZp+B0WjaaaW0RSKYCBJMlDc5QRvt9Q+UUehbSYmhgMKgrbyOK+kpa
4KnxDM4kA3JqIqNmW0Z3xCnRBkx8/obo+dQroL080vjBVnR44UCS6q0z1a07X3sSdvR46GTTRQ+2
u4CjmH5zdum3EoGQThoLbgF8a9Xpa5DlMxvaeCQsUuIUNIz1fE4NRgWUMK+TFvhBm6kJjdf4xlRO
k5vzEYGw2crFIuhIHOo5skGs2uzoQf2jfQJJdFqK3o2seugge8EBoYktaQp+P3s4ETMOOr3jviYC
7EcxNnLXB9GV2cmj0q5YT3tTe88xJrl1D6aSNk6NrZnYAmcDHD6Ddjemn8G/AXgfaIHFAQ9E7Tfg
ywkkVONAnMvJoh0QQFo0FkirYbA0Aiv2cyvZmhYZ4Ky8zZoB963rfjBRt8mCppx7ZFswfEYiUqUH
lgiizqBuRNNFhwTf2irCRhtNROLowEqJqusHxwZQR+GjlRC0qgr3pqos0js+MwMfJWNI83vbI9VW
qv6zxDW7ZJHO0zA/e619380aRkawaxuv2VOi9zf14XWYehbs7g0Z/d4aWtBtirJy+uH3nk3DLXRj
CPh8d/0wOfX4nwbCtEFUP5SD/4qTFiZjH8l1tUazcxkMQ6WBXYEpp+x/yBIwGEO9d3w68jBJSZ4D
Y82hjnL00Pd36LR0gRE3nhy4nWQWpAfX00XU9x+kxpIfsdJiFFeIrLPxZ9N5LVwO1HFQY74UB8tu
nnv2qE0v22sfBQzRGP4PzUCgt7ZIpoW/JMZxGsWfrYDXwt4I7ydsnzjm/6Bo7ZVOTmMz3GnauqCU
pd8odLwb8tfN8mveuholaP7EWxjuDG7pgM2SON74EEXvVYByV4eHzBt/lBUOe2lGr1bMuxsZL2al
4XMrfz338MdqiGcroWnMdvyCiyKJ39Xi4NQq/m7M9r4wBO3ERN9bh9wbjisXr6hLsKT0icM79kdv
BOe64ekK0Tyx4Im3jqhemMHXFCmuGY1uuIoZF+GsHR/xBUHU3fvctJH/mpmPhg2vQWavJp9dB2M+
esvpjzvfi7FEqLXxPqfjA0sOlWgBUs0kyGuOzHBsfniGLcYJA04mnv51HOOTrROyqf1dz2rYtZbk
W2FHe+ymbwUDhNzCklUYHawM1jit4JOq7lm2M/wQZM4gfLeC5qmXXNlcVgaC0Vi74+y30RnIet6o
OgUMxo3/uYYEE3jxB0xpnmjfxWmHNeG9jh266VW8bfNl6DMCgQodCszlna74ctWjty8ApTIgapmN
JiwHZAKRY57MWJ+V37qbzufYoPNw54g8XLte8CkrHhk6o/4chHs+lvzEuVj4cFvtgRsdgReuM+zt
PBJ3kBNqZvUS/yyYqa7gJmGk4zoX8zH0cLD2+eDvMlBf03IL0szhXFV9OO5A5Z0bsEIEwb6fiR1j
eOTMy+YC/Zm5xjxjsY+i2yJx8w0zFtiKFi2Go0zfKGTik5mQg6tuvLYmOrzy2B/pkH62AuSmiX1k
Rf71z5JUu6iYkDj5gHW0r93p0QnHfdRhLphmD2XqPuISuqPnDQOFTD5tE8ForuL3eWHqMfnjIYVB
kMfpjXI7Jut8VQqcjLnXHxGqHuuBIj3Zl3eJq3F/lre+wESL+EVi2vwJWMMGC9TN7KSYdz3Kuqjm
vUmbiuc2PnRAe075NxGSd9ERg03cRSJAEwTBOAc7lkAnvqUc5FjbDHEZxjNMLfu3heuO0L9iSXhy
wVFzeGBAF3KESANkjr5yFteEv8NXd+Xit9e5c5dlAA0CnrJhDkClS8J6Pd6+fxdej15vxF5GTgZT
Qrv7ysfoqKsWSmflH2pnGLfwExeQIoMcFBQ+6r5YU5X13WU21CwmBKDD7Pe0FxLHx0ecWvPOa0hR
6fa9jOtvf9mBIjELwLHzWWcfGRoVHV3sjS6T4S1OqCtB21F0G5y7QD407TK2/AmFhTfDy26D8Ezl
DCVV84wibzf7BHa+xd+CLKKOFlPOHUD1XxEf6wx/hp0yCjdtBZekHU5W+zDxcDJz48UmK5fvNNd1
N2fSNHMziZo77OpnZ4bB3dkWiQfOljERCibc9lfJxYsvTdcyv8nDm6agPThrFAmPPAeWZ2AfdvPx
vhKwRTIpAbi0HLdCkr+aQxHsX6CtiyCLfTJiLVkDbEkIifGh4b8VCZ+d4Q7YvOKb0Y+c3TB+m4LA
u5Es40/BwdB3DHR1xVo0yey5EsN7PY84pL1p7UUDNqqRXvIMrwkeQI6OBANh38W0ZIwKy1LT3hRp
HG4nu3glMr5xsNasu1c8768FBBD4f2O06cL6PDmINZC/wB/qDhw3ojPPOlq7dskKQMskJZNhXgDt
sZ9duDb9cnPiWmgGkLA9n5l7l0D/TV15KOtpi381W0+jnW9YrfjRNcbckhhRK6tDzdCGoykPFcyy
oY63+VA9KCg4VhreRVH5meiUc1tdfUPImqWvtspMXohQzzeEzTaZzQ2ETmE4KtQ1TAmWlk61Ym0a
TNtlScVnFb7V9G1eR/zltmM8NHX/Q0583qH1tZtW3tJenW+GKfxkJvKi/J+5h7U6BJjjQlP2VJ6Q
PRgD4841EecsDlJCtM+mWT8MKuK+t2TJ7KB/XxYNmUMJnCL3MUuSqxPm30Zk/syAF1ciRdBCTmpd
NPWgsztmca9Wz6AsAxMcxMOzTRB/M+rpoDP9k4Ey2xaifHDr7KPzYsXQNIVZSNfWJlXFWzMKB2BZ
86UY6uKgC9kfOWkppgde8Wq5UbPxHDJMPVbvaXqmQGzkCJUeo/HTYh2Oi/6e3N8b1sBTsMzka7v8
DHK+ErV0Xno1sj0ZHgWZ3EgS5Z7C5tVeHOFTObrgKJkzLTIb0me7Bk6S3KRYus25eC186I0cSb5y
W5+SAlHXDhCtPD4j0/TsNV9Fumd5TGnqzc3kNqW1hcknw5ae3JIqQdlzyx7muMAqDtJFivhB+Izh
Giv7HKPpdmzyZEXnHHfX2V2CW+k2aEmpihQbk3ZYE8uw2cnE+aGoqNhHROIonT9MHpTXqSEpwpyf
7MdTLKAv9uW3zOGClRaJDI0PzO3MDRUQkC6K/lHBGkGH9B6CoX1rmNyDwXExBq5VFbtcOngSMfzH
a92a+RabejC2/oqR6V9FiWda9BV1JHyzOVi3qx5FG0654N2KvwtOhVjlS/72uj40LvBUxEQzKT7t
huaJnn6P2PhpMqg6TEi2loMUV1Y9EcISipBL3LIZhm8FRe/ffxkihU+0Bgo3Foq5Kb0AoazuJO4V
YMz4QOPqphRc+dOJ3SyY+1fKGLdOb5Fx1RqXLy8tBbS+5zyOWJ/tqwJvvyG8Lyxdm6RhxCRcriMM
nEZ4AUSUUAq5dqBBifmLzso1Pi2oHH79UoNJtpvmd25R95cXKiuSaGFafSiOCJtZss4aRbD1S3Gp
G9R7XPqGZzLSJsVsuXAeU2Z7Gb59CHG405cXbErvUILjJ/5g8afT6i5Fos/sUxS0L9Pyk0NL51tb
Ge7G7TdQCFa9PT+WRHqg16GL8lCcctBaExHxrY6th4g7BIHkoxLwzUjM+uR/xF4oWnzC6tfh5rhy
Bl5D4pLAUtU5m8gWusPGGtmVOYXjKvGztVnJlwF7PCPC4erV6Cb1bTuGH2Q8IcRJ8d3TjzIX4JuC
XOFqGbtXQDBbmGJsuAzxjKARe1tPN0G9UBWRps2Qe6WhK7yjkvhqYAdnJlskUwcwkYURImcgHrN3
DYx0sbs2a3OJOARecaWAhlkvfQ5ZSrtkvxTvxCRBd1j7V+7M1ZZzkcHmo260WNumrBDwcXIHYYlQ
mTClRUgUOyO0/3wxHZg3QRDoIrlDsySXDT/HR0hUQG8ZJ1iQfMkjNDJ+YS4U3+h+PxTW0yx6/E3t
+KhKZ9MFmdj7tZ+z+8JtGwHrhQVJUaeCnKLSk1mM2VpxoJWs6JuYYeben6+OoegN58oOkhzQKPGB
1UijD4gUPmU/5jAsZfHKNGK6BRU0rur5oy6Hakd0smZmu0yQl08qz179AXN/0C4KJVkdsnajXBOS
+oO9y804Edt6RNspy3fhlcfApESY/WQTtry6kMIJZmb4BkLIKnBXGceDNsIJye0TK+fet0403MHj
oIAINnwi1rNZb0yIdqs2JuFqswxApXkXMujXPXNn1fHeW277WnqZCcSbo0ttMwiw569K5dcpmfXG
7ASEaOROQ08s0uMfXqWvqNCMvceIOggGVK3mlfqUj1F0RBXSWhKUG8fwqLV8SBP6aZllUsZFkguX
hiL1HdFdVRfzJzgatbMGylHk8FuZQ3UIcRGV5gx3RuojQ6aCZ52QaIGpCE9R/dWgY62s2S92rOm9
ga9OhO0FzxBEIpQ2NOd4on80G9ozv7gwpcKFBvmavee2qrZ1Svo/kp0EZsGmDYgUm08ecmA7a4+B
mCxJGAQ6N5DXFrNRZvFpM72PMeyu/EWQoJ7oSRR/bVco1GraiSKq/PACQgYft8Qs551b+6iu4Kmg
JDnrbpzJVPBNWlNzNWxjwVXFZxdjh3L3OngemIyKDkRI/Cw6r0GIlY82Zi/RR9uuwNDDVPY108Uj
9xLcsLwLdEuNk7uwLnb/cmsJVSdTBeOAWAM+2c66iSP80WpkLa8U52GHqTtnrd04hzyZvnuXW9aW
Vl7GbcTu14bNCNe0nufc3CVOXh1yIaBZ9WrVVnSuo9NOq7A9U7WL1y9+7WJuFnPwW9gN54d2Lcj7
3TB8eXUWlL9FLmc1t+U3E9Kvsl8cpDa4ayoCc7IAOwzcXYYHPF7ybv2IYM91nIRTs5oyFC70CW/g
+xlyHcBqTws3mAJyP+iD1hK1mlODUVUSX7MEprJNQnntcnvgujYUMNgb60EP9k8u+QZ6+UQHzhzr
O+Fk7sGcCYQ5FQlyq1Ht2fOFviMi92AkJGedEr2qSAIUWgocOg3xPJ9YdCZWHGdCVCba/cwofdj0
ae/tu9AHTBfEn9RfvdS91z2FM3JF69lXOyj7p7ZLU75eOHhxMB65CfavKHvnrjVaJl1O/Jhg0bWz
qee9HOC+zR5KQg0wUtv2nnTy+EGFbbXNGkYklPC+B0t12uB28qiABvDQQoMl5nhOnaS5qqlh2Ngv
AYsZkMLJdJIPa+6Snzoxb326o16Laf7xRxSlrVLcxlz8Dc+h0y9Dr/bB90ZwiVkME7Xqq3orjFZt
igCQK7Vd4kQsoXqYkRNcF6XX8qKvIO05bIFteOAf9rl02Pq2GRzRpZCkEkpskU6TmxL37000Te9l
P9N8oFvvOBWJ75wMcfaWssR//2HJ8K35V2FHHBerq9OGl9iGVjZMHMijOUQz8aUCUucaTDLNbkZm
e7MGryEJA/QgyBnr4EhnYGPRyxlUaJtJXG4jled7rx9+e6YJB2MW4cUywIrUkhhxpsERL/9TahvG
HsTlo6aM+FyPOY2FigE1FtGMb+J94NWHwJrJcXRyLy1qo1RZngJNRdXkwN0yJKxG26TC0NWGvGcB
VPe2a/vrMI7tHTWsKYD4vN5KZ+pvs8LvbxPgm4DcAs72w1IkGInlxPHvo+GEUe15lNxdh3v/KC0q
b3XjhILZI2zgICuDcwW3hRAed/1/FcpFCAGv4M/taGusboMJlPNM3mSduu3yWzKc2Q46OtHQeEM/
UvxVOEjlEk7qf2/6bMvp/M8jI1w3vfUpAlFTNB2q1jj8awKtC1q3U7snZ+0mXDP96DIoB/T78isp
Z+BpaVuQqpvAT1tQkejReEmjqN1oYYZna3CWDSkDvOva1AG4MblqmlEPVrYgFpbCYrH0ePLRiJuI
D2CvYPIws1cuO3T6xsaUHEfHmO9NuJCHWBo4hRhuhpbHBbXGkDtBQ0TfSYqnSfnhU/6glw2tsanL
IirVvc6K0JpLLb3TvVrhqAV3yJ1FcTkGENbCf3VpoR2l56bBHLkUbIbwzDZ5ncijCUgVjgZG8ZaD
10m0OUYVown1nUynl1YWwan979nNl2zK8lCnJPoOlS8fQycdLzKmgc5ZnlxsK8nNpBLjNhvrF6zR
012SN/HF9VLUCTHFXwMKyyqu8O1gAiwPfdzU5wKKHUkD/t6pBxmbEysZOKYCihZgNRj9cfBIot1/
333oKCDtLXxITIYTljUT2TTsL/+9RKhOwfZfbaRlh9UqwSywC0uMQCD9f/LMnl4n2BFmNZK/9fHD
NORFLv8exFrVmIOklR/4Nve4PMfkiA7FMMmZwbrIjmhkWfwYScsqb0by6f+/KsIU08ryrvGFoKks
XMAndtkehkb/uJFwtjn1TGuLf6VPhOCGvbagjbTW65kA5CGqQ++krG9EjPEyiSo/5+CxRKmaa2Tb
j/8+IyA3S+qayQOtFeXNbJrqKXUwsEWV9d67ZbvJTK6RMRZA2Z55IkrCmW5wTJ6TvpZbGiT4vGRC
4TkmwpVtFuppbKn5k5BmMa0HjKJacFNRbq8dUtFXyhYYikBe9YQ+1dBOr3nH6cPz9T0hlQcO6s5d
6bjts+YKGuXVZrZq9GaFQgdHtb5RnpndUA4FvmjaYU0G/DlO+tGhzVQb1Vfs+9ObNh0TqWWg7cLt
tnETMujPxvSshGYAI5vk3vX1rd37/tYyg/Ke+SfZAGppN2GzvBv+TC7SDMF5c9tdY44aLuRIDTIP
9BSTUY4e6sG7r3u6uqpmeIAM6By5smPOSofqNR//gmjeSlglI9mLxzDw1aMjPS4sKvkAfmWuE4Mr
cNjqW88ifi8lzCfZ3kB6Na4Fa+ZSOoWmn9hAb6RV3ARVgKEWosYtrFDzLiQ4zcF/FiuwWX2wo3ro
lnEHNxJLuxWA9u+hENFxrAkrVQ5ZxT6ku8khz819FA6e+T/Gzms3kiTN0q9SqOv1HpfmZoPpvmBo
xaBIksm8cVC6dnOtnn4/r+pZdPUOFttoJJCVTCYZ9DD7xTnf8cPpF44SStuo3mkJC66v/Y091fnH
kEG1BXllXRyrIFFmrF6w+gGATGAMhh7y/ISR7COIDyIAjDz5ZHewm8boWLeleKpQ165aaFt3Q9rd
L+rUTdoPJZQn7Pq+1iRq5vBr/nhbDHYan4NpNs+DYY6sa4gJBNbPQ9O76iFeG3iPQLLL9JZZFfGS
tRefvSgjt1FCHKwnEgkzx6X7GPyTdqmh8d/nx5Zhy9GZENNEP0zGZCCRRb2aq6E6+J5f74oS4q1X
uJqDEnUZSOkdu0JvP6dSbryQYCYMZJfOorlJIotjHvNgIhNI0T1ExdweCYJlIDAA+ouK/jqibASh
ilQmTgqG864il5VDHfGicetg7PGcdAU3+5ISyL3PiAFBWKSBaJjnnvNi17aDCc9zvjqmHngbotuM
WZZu0DDzZhogAQzjDEJF+auqJoi3IZF4M9r4twRus8So7/wUpLxEgguCGFJD2+0jdO1gFR9q8BLw
Vob1AETjjIZL7VPuUTLmCC1Bq076ZYzfgxs1hiY6nCWUUoDhWbrOWWG5WU0Yjp0zE4G4yggnIsm2
9Pc2CaR6rClqc0kr1AdPncw3MgiW2yl4N+p8XlBaDMu6ZjNX3kPtqHBnC+XdqNLe+UXj79vMfC1s
95k6Iqd0LeVqlggElQ2p1+GtgTMFgGyf7nMexiIJrUs8kugyodZnmSYRdJonzjZNX4a8qDDit5wb
ymvQRUmLsr5v8p3godwkXWvtdKbRx8Sv7MHiGw51PEoYLiFPP3a58Stezr+pce56DnEGq9V1SsUl
mljom5E5r53efHaYVq1Qpy/aLz+FtHhGeTw+8+WwFUSto0m+mGB3kq7k3vnFBG1BHOlq2MC4fNIR
4sdijmFShGAQV4+7xXOwDiM3PWQcuQXOGz83vrUBt9DyKiAgQ9ZuNBiAsUUJ6sQZuSV9eBz7+LWk
UEccDdEAM8PTWGq48zOBgen8PVq5T1wl/yy30xaeRbBGtHsxbaxkC+KD+LDoEJsDnsJ5q/2Btp21
08p0R1Z4lb9MZFZukNQnRe7zaGNslGb1UDnOhYJX866pP2vG9X7mMVVDiVQKAys1H+Z5kSTZOvcP
syWRt1Y/XR1cW2v4DAZMpE0jfikat1R6J36i7S5w0701Osi//ekZEBaRoelwNYq+OsQt4ZX9sq1s
c4t5LYrgmkFw65G2kfS4D8CWR3T7zZPVarmB26yJf6XsElZ5llJGu94ziVNlPQI3Bi2sw4KicVKm
nGW+pqEnWmL5pG01Po+OQZOcWS4vQa2JnSOEnMzN2nX2c1HimNHJzsnazxZE1ioMH3Ixtucxdss1
a5yzqwsSIAYWRoY49Sm07n6+5jkS/9qajiVr151Km+fJto9/fCHpDGeGeIabewoX8xIUVr52PUIe
SQPlmLiJM8z9jGTJAW/6ez/lVTZkDYkSTUBe9feY8bM19uwjMUXPFjCIG6cHd46LlBDFyXxMnOm1
4SFet4tvxU8QMkoGYkgM09eqozZaYlS81EXtH91P2hxeRYLgpfhIPKaAfQpxy58xKgvzkBr9Mwli
z2LivowvEgA2IPASLtdEThsn8XL7/mQTwFx40WzPMaBvszi1VfLR+FDGJmvrDtg1XEM9d2SU7UsO
NcTzrEIqBBtRF90nc/fu1gy1SPPL1riEXwvPxySWW3diMp+EgQyVRoqJj85+IXYUG+IBvbo7FFQH
N5VmIKRtZlcBCDfpeQigJUN1eI5A2xKGt8myHd4bQf3R4CQJJ++NxHmIKc0fr5/0LJTZcbVVDs6z
hu81LSsGUj74L/Yuf7zJdF3ds0OB4zHnJEvw9ajIPBQFumYvn47MYoOHkNlRK+Kv0qWHUH34o4SV
Q3Q5PYirTcR+BL3+/tt//OO/Psb/DL/0ncYao4vfii6/03HRNn//3XF+/6388z8fPv/+OzxAaGg+
rjbp8z+lfJs//3h7gHjIR1v/KwRjanVt0u7GAcqBaSXNfcNs+MZYSHlY0oJSn6d5oMjVtjXtuXTZ
tRJ9CrbnXhsDXsw0JpHUVfObb7FUyrCvTkUASn4prxCE1Gd4+VD7OfY3XZ8LIhfs2ylaItWUXRzI
OunWCVc2y5HM/3TdKympzDOpZSORmds/vt3/+Mv32/zx/X/ocqrhCbb/9tt//NA5//+v5e/8n4/5
69/4xyX+qAm7+m7/nx+1+9K3b/lX8+8f9JfPzL/+z69u/da+/eU3m6IlReq++6qnh6+my9r//rkt
H/n/+4e/ff3xWVBafP399w/dFe3y2cJYF7//84+WnzN4mX95LpbP/88/XL6Bv//++FV8hW/Z//U3
vt6a9u+/G5b1N8fzJCMYmx2i4zne778NX3/+kf83zzFNn7PQV+TIeTxfBc9AxMMj/sbDI2zlmsoH
0Oyo339rdPfHH9l/Y6Vu+8qTwgfSoOzf//t7/+cz++cP7X9+hi35l2eYbGzhCs/xLWlTt5tS8A/9
6zPcWJAJjN649yxd3lpWjHzfYE01YCkchG1ton6guB1cALxlsE8tVhYVHS+1gGedbQpRom4v7IpG
x3VPAS4DRE9sWv7lFf2f3mnq395rfJ0+r4900CYp07eI5vrr14kEqEoHIzpHo8FUpbmjuhy3aZW8
zsZkXLoqeVcZ+gMKl5syZBurbEWUInEEj+ABy40Vy2BDzvcPq6sF4U3ZZ9aJcFtl9hMYyaeY8/LG
losJld1Hw6bQruS3qLO7PkMZTCcjj+4CWSfb8WeC9yNL0uaHm7WveR0jI28svItkNdk5qKAw3cWu
zyFAsIVjojCHS+9u8FfN2+JJ9SyNBRJUDblqp2fUjywN0W0VzW5R14ggTk9Jme/pZICg052T6mRl
qz4z+/0QyEdg6uHgtCeTiXrqZXw1brF20ZOuC6iAwwPIrXjV0AofkqhjIdGhyxdd+WlOrX3Oa4Qx
Msy5kbWw19Tv94xt7p00KfZFMXxmy72KHATg1+IqM1LNCpMkVbMT+cUaXfqFYGE5ltM6jmpsBsP9
TJLHjoN357gs1qVW9TaRljhZ5nedvaGYJ3w5SIGapwSulPAwAjgOrI5CWMD2eGWbnoOeMLECLr+Q
JGYs8q6E4IEWIIwCw9GiImkC5d+2kfpJtu6RlACP6zLGQ0iKiA3QMc47xtpGfxrmCRnMonXSofgZ
+yDaeUg+KqPboDEZWQmlyDHjW2HCHfBKVLJspRnPG0eZ8wi4BkUesrdPrBXr0LPxejjb2mGPBU8V
KLWLXi2ef2HQ3tNMxETJARhgqN6R/JU00bsoC2fjzpBRBwl4ObuzAiZJCVFZVYw7DTuX5fVfodux
hgnwpLJHzXz/Fr6ZQndYXA/m2OyRhAtu/+k9hoU2FAbKtgQy0+D90lio2wpUrJyQ0noWEDFbd1so
1nc2KZ85adCtHdfHeqyeVHbpKy0B0YDEsnUlb5Kku5nJ2jAEZZlV+PkK47CDVA0VD2pQ1mq62/kY
rS04CrRKeqQfdp+X0HUzDn9EOTrFwE7eBZOIoJieXFws23Hs9j01yI2v6hcbj22te+MERhCLZPGC
Htzy6uJQEEbg2jVJwNJNNl6EdlpnLXsM7q6Zym1VWfXBjplBsV9wZhQYulRvuMaIeSUVmPNgywIE
Ml4KMsbrXqqBrUTBlnvnz+HeRbELyif6mdokWk3YiIi2PYV5cgsP5rYGYq6n8cEOx3hVWo11FO3D
ZXkILHM4QXdaNSlAvmyq3qEHYw+sUDViLF8BxapZ9lTfUTbiuS0Y5y955hbqAnMChxxTb2XduJWh
fVRFcpksOqMoyL5ynN9pl4mL47+bqM9Dy/o1Kpb17QRsYqKt00seNNmh0cqYNBVdikEwe2f/tkUM
1640emFosLcyqB+8pxggGDMMZPIQJ9A4vNjW+OJV8Y827T88hsBd5G9aYkdIVTUf4no6+hRMG1P1
jIBDtnXmeB685qkVVAddk7xWIfvgOYhfMkiek8nyvKAdoterDyLm06Q00SzYUXiUptz2bcLip6gQ
yoqzB6V8XecjrwMVHcdD383DtnbVI+uxr95De0j9qphgaeQFgKtCdHpVgmOWApapvB0duYjSS5/h
0snu1YBUgEr/GWRwuKt7nBEMY+p11UzELCGmBKzwCloFN3j3bdoFk8OsOQsTVxh6NaDcJWnuHS15
JjpELzkuGie9BghwdKUO5Hqzvek3Etf/Hv1atmZiRJQbCG4ZgG8yAkZTTrKzuWvXkT5k2eJBTuUC
dGIjMDQ+CgDiotO5XA0BWmbX9V8KNz12VXqvwPiiMFW8zVFDddwEDJ2KXGwobq9BnozHMZhPwXjI
Wx6owKeiz3PzpxselESq0QBKvhHGL1uJ7i5kopOVyj9UgbSQ/NohWgAifzJpfaFNZMU4bd0UcZJw
Vc7QCGVkYbJqHbzsw/ZMQpZGNs7hXdwk2H918ea5XnLEhfU5uM1ChKACjYdrCRxyJocOcBt+lVyz
UY3gAU5v0mU17qmGyS+fd6nfMQXAcAK5EH7lRbIjPdpchaSFswXMDqW96XimLzNwlUGY8C6AXNGP
nlrlewBxSVadGwJJDRtUmELXseK6fMykzrYiJkvFGJvdPLqsiSak8rJDHSBDcK09A6F+mO4oJc40
2D0HBZLPoa8vBGc5u155TODtJ7Zt0cmuTIYaaYt4k+UPQ41ihymfwNEceUoIOy6sk10KkjbeyCQz
N4Xf+Qc1T8G287gHybtZC6tpV50iWMYl0gb6EH2FFzJ/jJSiF5+DaI/AjGdF4GYP5QGpXHpXti4Q
QKRhK+g8j6j+gLhOrGWDut+m0GxQejfNtVQkTHc6+Awc7kv0wuxqVfDkFOMeyZqlDXdXJb0LlF2x
jhzp2zqwld5M0CzuQg/tcWZfEbvx5s0xvvV3vh+9BOTcbkC2vHQDbqBSsd5ugSKa0is3qKPJ2Cly
86ZzsPnq2ZNEohg/J18jt7XBAfgxhx0kElaunl7N7FmZTRCLjM6hEkbyPOvqGerOnTtMWHbsods0
1fgACpbUOdyQK3vAsyBiPMipHzcn0cfZLc3Te121cIF9EaAgSZ7TdiZdMCu+DJgxZ/JvT33LahfC
8S7GGHDOm+B2qMmfWcbR2nGaG990HiZu9gd8C+EecgUZdIVziO3E3TMJ3Nd4UDZWe0cV19AE8kuC
sHzTqWpdxeO1H6BaeQhKEOBWnxI1a5/hlZVnTw3vrevvJhrSolu+oG4fkPm6CyBO/fGexLtMaCTj
S05i9zArA10kibYGWNJ2fK8DxHhAE671+D0Vao86q0vGs2MCNh7SZ3Qwmyl1dlpJfarVaUqMb+Uh
gTEwrmGU+REH+ZtRiqsYF90GmjWHIdLgmoyvJhtMg6ScGPUxN1GiyZoZgl3xlmJN+egym/M6k5oV
FaQZAXGQbOori2LyBpwNiRYMVQml8O46sCl3EE7qMdtoPXBfL5DS0YTyF92Grmmvq1weQyu6MKIm
wNP3vHXqR3cwx6stU3ksmHpm3AywOYsGjJkSr0U+vhnjAqDvsjuvZnkuEBCIfNiDDAHZ0jU/iQOI
pPz2/TA/Jt2XzgsY1R5PwKwylwoaURxSph/iKPV49UT14sT+czsCn+J9dwhm8aHi4DzCPARm0+BT
qdOzzZavEDMNx9B818YaKOJ1gGHfSy5Va4YyV+bi05HDcdbGheAJchndgdGbSfk75eHdEHLJjA5H
D83zPTkqj3Gc2HvpCDQlqdqbNa4ZOQpry2BoHTJKZ2+ZkCQ1OD76UWWhMD1V0Tid7Vq+t1VBHWuw
9MhVBP4Cx/RjSZQT9wlm9LZ9KKIQoiUuTowJ55LA5rMok2PMp8UIQrA720Mewwv7DxAHk2esPVIg
smUzF4cKK9y4SAJ+TVlhXyQOKWrqftz0S5q8xyiz6o0JehIJIqoSmsQukrhgFd8GBmJiOE2sZfMq
3MwxX1HkmsGR8Eq9j3CkcKCRL9szWk2GTK5jfipauBcnTh6NDu5q0chXy1TgwsHvCrZjjALKVZFB
IDEjyfjHbu01gd7trg/Wjl1+6BHLhI7ltJWsvEoYXyRMFrxADdpbMEELu8RpBKgSO6AIC+eDExAf
EjWFgbxneIOuijeFU4Bn94ND32VnTYwHs6aNE/Q/xyoHB778Z98zPyN2zKsyveY9Zyr9hg8ZVb4n
RYM5pccVEYzfIWzg2kExzLnPpO4IHMRANBuTtZv4ag0nn91fQ5iH5z4UxKPBMNQc/2yajIzRSmoA
4GyzH5N2I3o2rB1EPTGJHMA2BRHOm2QI410OaJEki/TDagHYgw9wJQNtkR3LypMvecgLa5Zoa2fC
fmwrXiVpQG5SpHzelgHoyUbsZHpwcSlt7IKla1ljr0cWCe8s/sK2sx8kxbihAglTK9n1pgxu6p6o
O/rQlSv4ORBZ/tB7Ex8EGxBAvqhAt6HArZtfvjDikyRjPFOm3gAcJKHI+pWVfBRNwrHHkUu95uM7
DpDm5wheeoCoO38844ofnmrqPasJDg0UWGLNO9YVibltS/M6Ii6CqHPDwhErKcE/q4mFeBz5vARF
wb7Bfy4iyWnmLsrSS5gEt2aCiZL8x/wpKkb6hKi1Dk3jrdhliud8IBGsDm46WBM81vpVVRX5RyM9
r40Du1KZ3sJyoiDAv/o4Rd/NMriKXHyXzdU0TBxE6ApGpEup3/+SCADJLZLnso9fuKYFaFwDE2l+
7KPiBzuKmLRS9Aw99tBNIIrxwgWYHgWIlV0+FfNdiHL0ZmidD8sqGZlT/9oxtADjLa2oxnNdfZcx
e4sxMu6FRw4jNEHcmDKBOMDMtiJOhNQ1VAqZC3RKJhgK6xrKvKi+27IqjsxMocFQ5I4dVNChTy9t
WRZrYGr52tmXGQER2nJgCmHfXAV4RFad0wXExhI/74ZHDKvTz9BLHwy3uPoG6aJRM2Y7j8OWF1Qe
2TmdQp+cE6ogvuvEftIt8ZJWMjF2AeyOLQcECRkFZuUlkC9p+znkpk34xKk63sPSpoLzezzezaOb
9L9q8vaaUdi7xkq+GaCulKGx2wGpi+Vr7I9gCLwB/xHn4QTywWthubjRazfy+IDP0CvRElxYm/ZB
lAtkqPGOeez5Z8mRr8nA1rOIV5Hr7YOsXwdeTciqoOTSL9jahl1UFleNUBcTXTBdbNt2EF4DByD4
HDL9r9RAlZ0vC2BbTjt2BTQaAU0/1md8Lw6oVgilm6lqdi4ZXPyUDNg2k11tZwSsGtMCc4/2o3Cy
E4/ElyFwGc4crYODeFA0xCqZ/NMB98e29iChmxgTUDu7hHqxYCuSuL1PludSQRgxp2HDYOY5odYx
Ou85rXJeSIkLGm8VIXo2rpKaZBwRp/chnrUVh9NumBN2C7A/YsJrqM8IBquRd8FF1mvOROoLkrA6
RgMDwTKbdoTAx8rM4Bxm9C0oeejw/U+GIUgI3E+Gu+2G5CrCSTGQpp3L+gmvECXcrU65CNsov0CC
4h4MimfmXg6o+OGmW4TyGlf+jfZ7eLgGgw7obL/aVn3nRQ75leK1EM6zrvsnNs/XlEKWUii/zkhT
1Fx+YJjx1nkWsLMDJqsEIRb4hUlBJr7PKZ6hU5OLlvNmsFRa3KQdRhBfAgJA470qejTIMRhqTZIP
BhoQGX4e22cz7N4DH/BOYfTrjvvyxhbTV2uC4SHHSmwTP92PtvjU4PbY2sDL9TJ97Ij6WadTeWrq
cd6AZjop5mVo2UmkJFfGSY8QI28KwXVoZWIzt7wPoraHmEozR6AWqsSemAUaenfr9uHOdyQ8JSg6
IEAlslUPyZ5j7Mlhqu+a1EBm6mZXMUPghfRySx9V5zkZu9zEckgPFszTVDMKcksQWFQtu94ii0AN
zndZwZNCynRKHN9eTVyyUGA8Jojw0FrkifO8jJxipE9k0OCgqvprUb23bfvpog9d2VSUoYmpXSwr
OfBQuvWuGPDPCfZwEFqP3E79j7Y4RCHMSmw7P0DOvxvZkgL1B8vWGR6lG50Yl6Z4OVqgedJ60Oy3
TCIZbkap3jVMOoY1DrufKAzXcsLl0/jb2LBvK9LOb9qB0Re3O/d0CVajKFzAeqrE4DmhhDAFU7fa
Gu/ukKers+UtyISB5yDpbGdtJd0OuXM9I/LKo3gRRarbwUduFREttDGM/kc+R9Xe9e0zgJwf4Ooj
xjOrQifA3QP/dShagkszE4pWi++M4Fcis/APT1OG8jizZtBj9c4ZznEonku31JvUWqz6PhvZDmVr
JPMVh/p3sSCBigkIrR6Jz62warTWfraIY+y9kwvh8cZM61OQIyhtB+wpI7JiVt82SvDu0CXrwBi3
fjCrzVAyyMvF9G14py5O7tsRhBixrmSzxjmxsl29rdnpgSFhctglYJN7aIqEulIz5iMeIUA1dcc0
WNlc7aUNN28E+NZkVw9l19aoWtB+iEgm37piSDnXxAC0lvcCYlIJamMEEnTlyfjWhkZDN2iHtIn0
b7ZwrqbLRBlTIXF4v1SuySyJvBdjgQQM4XsIq2yNKfItdF3KUMh0LfpgOwPSA1UUMz8g7FkckKKg
pxbqSYj0AXyMZuy5rr2G7qRCKDjhwHKjiwEGhJs8+xlLqitCukGaB5+iB+HEtdNxb5coUjnGSaq1
+UnnE7Sb2bkzwQnV3aJOSNx4VxCP4Bg5hoPcQLzGUStF/Cad4aXCS3zTesW4CQOXgsSYjgYRSrL+
mIzi3jQgMDit8+12ztWumjcucutM8MWr26gHD3wQXRy+m7y3N4OE2Y59ix9SzwQrb3Gbfdk+dm07
HVEFo4pp4vI6VAwT84TsnYZZWAiClLSa6FSHpXclDmpUxi/fKvVd6PsstDkCsvqpjij+bXTuK4dR
KYu71AJMQP6Eqx9YFai1WaNTG8kz4j1vL8NkdHf+cCoW1s0MNW4f+/qnmBXoIo+pYgo6IGnct2qw
WQsmT0FPP2EU8kNn/q98sr6CfJlHecU7Sge4Rj2Ad3N+UcaAFaQAuxPMPDydMzMtDciHm9gYrusQ
Hy0PtF2ifaixa/UWd1jSSZyXeX3TeB0o1Lp+Js6dIW5A7mhGkGztKPu+zb9lom4nH00LgTbsYD0i
7DQIjDmwiHgmcWOiqeCChilmg9WkjBw5pO1rLTLjWLhYK+b+CckIumYHvpEES2mSP+mO0bVjpcG4
naGY22z1GL+0uRKoIyt76xjZjnfkMfYcBlT+piTVEI02bMkYq1uIL3KNDunkjuyeClOJQ16DORP2
LRJIWJ8245MYVCiR9Gsrdoi9cj/yyaatJHaSKR2c1g64NmkxlyLrHvph0GtVoY0Wtvk+SoolwnEP
vZPtYNjdwvldUVvyTiX5QRbxtp2nH7Zb3ZPaGe7xU3FClnChyN0ik55eRDfpJUQbSa3FXeCovU+J
Yrd+c5qhu/r+yPvbFjt3zN87XYW7zGmvqb9zyuieYfe86nvwWC3FIUE+7ikknfSSE6hGTsWt6hjQ
9IoDXGToAvL8Ngu0f8vUFp+hGGg0fRop8niSjD1JHf/AhVDQ0Dbwjmz7mph+ufHFRKrELLcqK6Hq
eW0CaVMS5euc6jiKdkmvYQBNzXdfMkiZZmaqwK0bA4tP16GU0z5mNT16RHsPztVpM+cWIxnSDMO8
6zsclHU4f0y+G28KN3uzh7y6UgmxFgz2idl/c9pKvHorCaryRuRuvIcMUW+7amA0GOziEBrbuGg2
PnoPZKA/MzwhdYqkgLgkirtAmGDOe9fwlky4dVQ6YNiDZJ2UwBmrc5ig1vC1ew5niX6kmC6lbSKT
9IwGCTqUWqXmx3luPxJtLTjz9pBZ9lPbobEO6r3ViW47tc5VJpOiF84e4fgz0DH8/YzHoEubD9jI
l6yHrkZJE69QfB3irN86kh9Z0ja3adm8pOweLNZJFIrZRjLGw4cy3qeuAxHGhCShmk/WWBFNoTEQ
QoeYPm2Y7GNPmrOkBlBqY1rWNpH3DiIhkyOpqUBe5JgwDMAh6xnv242yqESRnQSAAkvIcVP3yQGh
15XGitLS+QVFfcbz+uBaAYzOBPZyg/n6CvNhpwHbrp2Rt7Hhjx+VRC/XCjT7zuh+gKuxjuZgb/DF
kP0Rx49KYbO0Qmur9KeZUSGBXoE1WDHjE+4zuuUiQ0fKAJNnfPgI75g6WQRi6u7GJxJtDfuOuzvI
yo2Qye0ghh8V2Oa+XkyoBmkVZWiiNc+cZ1LAj30zGEcnm07I/xCiPkSG1ayZUD84NXSLwPrUJExg
nZfr0kMgk6XkYvjOvd1Q5cZIcCKBwrx/rkR/9Z9To6N5mN0kPseVwE+R4vLqePuBXmKurJoBt0QS
OafGd2ygJzAZawtbaSgQJBUkyqwqx1ZX8trVNQyLda/y+iLGAP2yfYGI0uC8m0eg66a6S0215ezF
jItk7S6IMoST0A2MbniCh+9fSeb9lWC0fgk5NcGoYMRm4mOAKWr06/inhWx6q4B4rnNQR7hRQuvB
ku3HtB6wLbHn08T7+oV5EW7Ub702HlfBEIMs7af6HS+Kmqpr1Lv9vR6b6Y6YzI8gEv5Pp+hBAgiz
3JeMvlH5muCVzb0b5P6r1+MxYEindwPIoicM/scMgwYqg3esgdnaL4v84sHFumVNgWbXz/XeNGoM
k/FDWvjNt+0Fr0Pr65eA7JG17QTuQfTlo8rMYG9VRXVwh1gRZMuq1U3L6EcFyYhtpYeSTUyYuAec
p804289tigM0dF8YnbrXQZcEcBvEZ1Xs1XpfDduk67xVC8lpn/YInOIYHyQxqThte6N4cWo8HVOq
GHLb2SfCzOrJNnDiGNnAqarb6skcW3OTJMMOEGqOi3dQD2iQsBPnu9YFHJsWuJ85HOGeobHb5Kye
tuiW9CPRSvWu7lyiV+rsowijeu/mxlU1zMrZpp0Z1F1RwQIxiOJjN8n+GIb0zGlw8ds5PuCPFDyt
1g57jnOwgL9RCEP/SeWvjmAyWqYYzbvM7jG1GRFXa9Fmxb559EAmIBjCG4gXvfeSe+3g3o0b601S
/TASMuOdl7OhiRQ3M6gjnJfE3Nzk4oXcLd6YRvrNTF8hK1sWp/Tdm5YQtVkYwA+QDsAyesRmAhWZ
zJbOjDHJoVG+qUKLcJCCRX4c3zXMiQHymocZB+NN2sZiY7iWPJa+XKrZ7hFnIsoK4lIgJVqHtAjm
jeHlb3gDFnu5zh6KMr01o9e6Fe4PVSiyGxz5Iw1pm6Iw8a+N5yOqBfrqjW14qyL9xFOrd2kP1pcc
Ki78rGlPadf267Qz4XJhcI7S6GLTOUFFA7rfIXeFzVM+Q4w5hW27miJMBHZJny4br7gbneazasIT
CmdNXhwq+aqC/cKzeyAcPjl309ntBm+dtAPQFQ7VTG5ixAVYZ/hmwlo+1VhxhiSuLobbn3EjwAIq
xycb/cXWt3zBMe/+JHJ4K+jodvBKn1TgTDtrnp7ITQEsp2Iw9GlWYEHCuOpndFNQZ5JX+mxd57cA
nYyPSf5yTcZJU1cmh3SqnpwOOTIIWMDC/lTsW+s0kFJGj0hJACZUPQ79lnlKDb+8QV5MAvy6BqhB
Tuy+LkW0Q3077CxXoHcbzV1tB7+cwWpuOQ5YW2WigNmt0nM2sM0wKtVtMKw5J1ElzTYxj3Qcr000
dAcXU9guT+I7e6jOcWwpQooUvCuiZnw/Y/tS4muIBlpBdLzrxp+PbCogUWPoWOV8j5uBoSgtAhLU
STC3AQ3gHHOLqVhWwHOMdbS3GwN/XV84DHAM9jJUOrRPN/mMt5f9vKS3NBXMDt1sliW9FYXDxuZ1
23RjwwRAL1GLyLEXW1Vhx3s4CXJnNOMV2hgRFJ35kORxQVAS1NEiSvcF6lSGq8uSkeDKkgqLFe+D
l+aMBMfuNRtB/mS5eceRbG9Y+l5RsxfHjoGj13RyX1lE+hH+7VzygqvfKSVpYThVmibmo5ZfIr+V
gFpkAW7fbR7YIfIjDDmwSkjA66YP9ZHWyYDq2eDd5XeJdIo/f7HY/kICMnj3GfbwRK72RciQxRJC
3fqoA4ygjUHbo3DeWQVxFlFEqmiFM7VeFDmh+eVYecwUg9ViGhxcQiSO81iXxzAmCU8bYAgZQnrH
eJ4JLE+YUrQOT3NXeYDsWR6x8J+iZzsV0TaDLsZBtfy7f/zjkOrqoynJJWC/zdukz3eWE5xcMsSO
7MnfVKXLbem9t8Kh9C8GaLFq39h1vh+nBPmDkfAsGNAVY+IXNvHgW6cs9095AIO+5o45qrkt96Zp
hdw4eCm6PiOhxcYdzM417MqIvB3kuaVZgWgru11mDPG97Qw5z8jGIL5m20zg0LE3PZvKLOGMlGrj
VWujoQ2qGCvehKi9YAVvSIsi7NO3CeyRufmUe5eK4oXpHlQFUDQw1tvpB1/q1q0sF1BSUp5jKJM3
CoDGVljWN1FocJMQtt0rFbyUuf2ow9q44lfqnxUr+j5+8iwj3zdCvdW5ZLGTAXA09ao26mOkk/li
en22LLQefMsEfxJazMrzpZwNn+aCY7zwCeBpcv/Zl6TNGNPwFHu0EYFmWuSrDmUJmjLiF+VWCPY3
depemDTDCqtnvIgejZ1VVQfWIy07vAxwQmKTo+ZV3sZ2DyF56DeD1ce7zvXSdWt78hAn8iHmJTsx
4WOF9+4RzNU7VXzbBgW8bnsktRf/Rg9/8OKX5rciZoT3+NkBzdYoYvIcugC+vtsp/9/sncdu5Uqb
Zd+l51EgGQya6fFWOkdemhCpNPSeDJqn70V1oVCNBhroeU+E/O+9qcz/iAyzv73XTrptaiec8gUV
eDP5MZ+elZWirBypf3jpAWlu7DQl5hVFN7uh+7xDV8/cZq062yAkRT0n5w4qVKZob9VoZDOizl7B
gNn2rp1uLHs+FVqGFyFi5luSdWNGWDcb0mSaqQfFLIG56Yjq7ZKwhQ27xFbSPjxo5c5HB44llYUY
dkwpaBfyCu9APyGdULEZnBzJHY0o+KaYGPkGpr+fAp/F74moEI9+qf5WAlJA6yZIQRF1KHVokyS1
MglI10dm7hXlTZp7UN2Z+S6mhZVk5NmJqr+TzNWehAI7GkeQgpHHXZTTJcwyGBA8W4ANF/6+gczp
QHwcxQ3HPQE2KzEfAWXWSXKYTDM8kQ+NKIkoIdol6WuMh+zUIfQttiqPMxEaQBtiO6SVmmJfdpZ1
STnKamz1yZTsTmnjPMXojGA5oqPHJ76ziO9fhxo4X44uQTRyU+le3iZMTqruwDxH7njLK3GZuZkd
Te3hMajAmXQjDxVN1uHWoGXaj2kFSFK5c0csZTX0r1FXrxpM+laHIIJDFRwdBQbf85zgZHIXR8V6
qDHVoMoG3OIXPoJpAuT1qjerH168rMyubfwaVHdtOjmsD+MhuBElrUv1YI2EPP1F8PKa5mHKosXq
SKqCgKnC3Qnyq8vLnCOS+9ZmEK/biIh7Mllq14Ue/andkt/Pkq8xZL0lxmAwvGVYDUC8I8F3aUxF
5NZlW4vE7MLIjtgkbefomk3H2AO8tjH6G+pLPViwzL4X86MsapIwk9hHpnW2DSffRe0DboXmVETz
gYan+cC41j475R2uxbcNX+8Sj+HeNzy8dtFoQJxzttiC1Z6cwFMmuNnliZHtEhKDV+rat8LJ3ks+
+o0R/LGBRB58iSDCBL68liT1mSECmuMWvBuwHO5VHE9beN072HvWQ9VzSGh9a0dr5b+MPot1XAQE
YGtvb1UJx3rDOFppZtMXROUO+fj+AAMXsBmEojIpmcOLA5G56igb9ESDMd7a5yfPgREfDTDsTWuY
m9iaewRwB1SW6cPdtcIca2f3YNp8zwRjyD4kg/uKwo0A5BavrdbiMBCs5r7v+Nt+yDZlH0K9Sgxx
aU31VOZcDc2cW4kkdyNUedc1UYzeSRiAM6DzgsVXzMdwrKlAsvzimo5j9PbkK4M67lbxSBloRzSK
KdJ4ZrsOot8p0aMt2C1+0sg8LTYwe4KQYY4h8PjxW1uvni8CGGaGYtcXLSjxitunFf2OLD/5Dm1s
pWx27aWp7ZeBEQLLhFGd3ah5iRsWWI9IX0NVEXiL2j4y2GS0ONEEZOt4XYjIBJKfO1eO7YySRogV
qn+TRXeZw37vqIbN2E6+iNP6a582siZEo63jfwQoYacALBNOzGSfowkk3+IVJva/cq4poAzZCGNm
eag83BE8Y6bNZbT3OrbfY8iZSEMKbCMJTC/1PtrONp/HHoGz4ZyaWFTKtPTiLTgch/Bgead2+rFk
xLA3/MIjPNCB/O2SD9V1yc5oFs2J7d+meO/FryD0q/aptyMWajdbqB1ks+0M3SPiB6vApli0BR9o
M8Y53t9j2ZpH3Ypf9gyawXUgMEPL2RcjhcBty9Uu5G1RmCOhbCf3OSjfaj1X18QDPpczroJiTupG
lHoTx3BuKVWJ2DSMVp1DMtfECd2HsJ1pVrfKU5zKZ3pcDGKx2KoS8954RnnopvjPKC6EvMYH4bCy
kHyO1yzBM0VtCVMY0zqCWMRStnyZccKMh59fOjKCmgEvNed6iNxJY2zPaeaQhfxZDn/VUxE3C5Ok
rpe2NCYTpvjQBbcJXAxTFv4OPHgiVI+AZmIRxGHp3kSUVdwm3ilBdLhxx2PzCZeG6IrR/+cXXCca
vlU3sN575LB6fgaNNyS0XFXZ1rUWlhG1IqefL2Wdt6dg8FFjncBa4C+rals0brDzZPSIav/iz0m0
r2sqQTPBDFYYgPaXLz+/HRVgGX0NI3MO/pmgXfPk/dd/8vM/y3JGsI3DnZzDkgmK/4TrjDkWWpPw
380Ab2YZZphRWoxF1Zh/9QKjlYtFgRLai2r1LzeBy1IG+aufw2PQgPLtgFZlmRCqqyyOFPFvif6Z
ObiAQrG2xvjU1vabB1kZKeosCxq2cjyPVkT8yIo+JhnTJBz33dHTN2nLeZdlA1iesqqxd2ToM0WT
XSTRZ4HQdTCkR4cmg72wogiQnzqsrNCEUIWnArmi25G6I4HZZpRly4YBVlu/CB/8hspGlxfNftBi
0GdaY4ad7MtpU0KlO+VyxNzEer5ppLHzB7o3i/4zkAMnfipmXbppeT0kwMlBcPIJ1JUp6a2twW7m
/yo5Mituy92I03UfDiZ7gU6OUd43fzUTCJ/QxcydYV+Y+r601Pc8UafShvJdAtnC2ePvTah+XGtk
+lC55j/fzcMDMeVLJVsIpsoXp6a6aZ+LSmCpZM/qxglugYGZlmVyMwCXwJwNhl6oHlTD5XXgQD0C
j0rykIRlgg+w9bGDMzXY0g60pq7qs66c8jUxawtHAjuAqdKLi9nuNaADdePUgMQcbxTcXargqRuX
egjgm353bqPJX0BSH0XMgc8gqQu8sdpPcWVfVXVXY5LvMeq8FjHiZUqWJNP+QCeYAaykdF+DzPqY
9M0rTOakVdLfbT8B85njceLm/wvad/uUZugffXWCThTum3R4imQHcytfTn00BWRCfEZZMpEoZ3G0
MOcf8zz/twgmDO+WTXDqwUYHJTdOONhhUnSbfphvPWA3UD0sPPDF6ktRClwRUKFoHwn2iUsaO/Y7
gc2qujX8fR5qYWyUf6gchfN5XsJmNihrs813YYOLfkqHB2Gxn6qKDHIojEPI+4dt+COsQKK19kAd
9TC9db2Qp5i614jqpuOkt3RKUhFPmMWMH2soDrVr27heyprgKwJy1yYhlQ8L+ToXYJ7aGUY6lztK
vMA+aDp3KN3hTw9JS8TssEMZcmJxCbgEywjE3TSVRtrWmNnxJPKzquAClb3Yww2e99RR3nLQe/jH
8LP//B8uwKfS8l3DqOJVWXnpk91we080flTD7ZzbGOafM16KNp3eySqUaUNZYrRKOjQprKjQe50C
ty92kJWlxRXJO9r7cgQih6tEBX8Mo6XM1Y/rjRd31NtYJxj3FHUI/nFuPfZEsE9kre5Yib+dek4f
iZOSJDCwK0fiZlXeJ6ZCKp76/FfpV+kpr0t4iN4mLQvrUOoMyxrwjBxfApfU8DvrXdDXk0kmxGbS
XDnp3eBEt8J0WFzdaPbXYvjS8Ei2Rs++h+vdEX65bdkpIlSODd7hjP9kucF6WKhkfqm82D6as3jO
sT8IneCDGQk9CjhFkj4OOlvb+lxOkMJiGHicNT9nRjKrJoY3W4FWQKLOP+SARuebj/lYkgD36kuk
iFxMQkAD9bvkxPyN8kUerH6eDpMbAAxnurNDniZZNHb3uBZXHwmK+2XnbYbMH1ENhw3Zs+wYcV2L
fRxiXSwM2pn1bmASqP1fgV3wQvSYUOKBy3OT4Rib5S/fJbqUBviPtP/X7nmjKSw/m5xcFi6V/eBx
NiOskf0b4zneM2UgTS3wf8BLjPexQhOhpvRxuQpFBXlT+Arlpkl2sUcPEUsZ+1zgjHQtmcWDb21+
fhfNNyN/gQoGmhUTMOYqBVIOPZGnujUHTnwJKf2i+BIzaabS4jzOiQUEmUQo7kiSIzT00wZVYYN1
n/KrjhcAt7WJFAv/0gnw4TofhKDqU6pac00HWbhp54hS51kenTrvt6Qs5CrN8/ea5iFqifIv0+70
GoMMZeTGqRTCvuxHyYaFXx9wBJi6Duh2yt2UflM84+ESUUiDMQRK/qR0w0fDJ78eLcKpRS+fyZA/
FUP812FYtsO7qEckILyihx7bwLbsETVcaCSSYubVYGFNHhO2oHy2jgGTN6p4bKBzXY/rV95LDO90
QYN28uzijBWKroGeS8EgWQanj0ikBAuY8m5Vidc5iHHSgJPfJlaRbuk7YeerfDrFT40Q8jgACPe6
KXyqQroJQA6E7O/B3GdPaFxVMqRn96LNuqGDNTg2pvUOv59bOC5cpKS/ZSaiHTxHjs4uM9fWMKJj
xhBXD6m/bzuJRNOQ6QzADzNQ++2BWdhhY6PrkzAqE6LkDrLBYNYcpcCqMW96aOVUiDzHk7xKw7rx
Z0lwNJeqB2NrDNNH3MJfx6lWnn3Tu+Ncao59KBjSduGTVRNH8FCJ1uBQo029ODHB9ZnHKJ6wPib9
Wc26QhSBnUEWmHtpsPtRIqOo67jWybuRL3dq6ovBMZmc8eJi603Fbxozbz366NlPk20/0UYOnuR5
AJG6QrDc/6R/W6u9Wrn9bmNOPpQGFUoV9V6oD49L2Mtx6CAayRAaAWNrb0pfw6g3uZ6x1dSUWK9D
y7sAYsdbBdiSCIpRgUPe1Daj6Wwy0g3f9hZiwdkJP9I8V3hTa6FepO3GGyugW4ve7ZXhqPkWwaTZ
4/8GScgex98xPNURjYS+esgMnslOGs12iJAZT62o+RwrageaQt5sw+C8Y/0KMwrbZYBHbfT9axlo
5PMg3lmELjY8s/S7N80jYIxnijLAd+h5xyu0UGl5tiYRvTZEOU6IuGgCOZtjeBz5SHseYqBJKxZM
ecZzPq4AJ+XbNEGxcbmI8wAxWnGdJRBvTObRt91/GBQpoMBvhvuN71FSKh3pf6ZnlpeuB93qRfEz
rpJPctf9wSy3k6aDnZUZic9xkz0Wj3VNAgADA2gw+kM5ClFQGGREwMxl45lq/eAGIQtkDNU7pGP2
QnyLTCinLSbf6IoV+zI0e9Yi2mu8iW4FCeVuxvwFX5szgDH4XO1pYvV83FxzhXwHKhFTWl7DRm5N
QhKlGfEm8GapANOlvSgUMxvsKjC8L7MZ9LVy7hM7wM6mYxw8mtlxepfhOhvmz47eklVgZjeLIqTN
AFNzKx+UcvOL31y4VyRQzYjld2G7p97gdSJuufFDGZ+SJn1zJia3EAfl1vea6qUzrlV6qMyovIKd
IAMRyHRXt+mDHmFSVAq9jdNteSaszqKZAMIHixrgILDGu4BZW1FwVtXC4+pnr8ounq8lXfbERYtk
R+HdXgzOl+HRHNTl9WeDJeVckFcJ8LdxijiqwXTWYf3ltmO3nV31FxiFsyrzrKdoyrcPDJAIJxTl
BY8Rijwxatyeab6p66WGOKmcDUa6bjG0PpahQDSymhcHS4TumcY153QhOJSjxsdIxhT8FvXehgVV
2DllkvRIVXX+SU+cX1M5fRDra+5aqEfatKketubFw5icu+W0gSmJmV7IW9nP+EvYVQGmRdUJGIRL
K3mP2b7kUB3ZoJAjCcNHYv+JZc/y2+wBAyJoqUJvZsNbxvbK3imKO/mMbdp3qIMPLKiCEUNmHKXP
OUOhfSvzY854+mjIcD4NRXlAuIEQT7vmugB8NYfdh+jJODodqAEn53OCikHUJOjXsb1PucZe7Da1
t25hnsMw+iCVnkDx9fFLdkAVNAcctvg8g2ims/PPr0Bornp2HhqleK7qlkNNPD04rP0g2VAqqX7Q
VyzLa8CMD7GKoyc78m9Jd6rNeNgHlM23TPkTpztjt3JeSUZ6a3oR10o2/mGY/eSQFXRCh8XfNCOU
MDvYIv3QfQ8Dtz1y5T3YVNTulFm8DP9aRtd7gI2vE3voprEY7Tq9/7uMa+hJVmtfqvjmaPWtcqTB
ksEyIkh0b5V5Q7UOzjNdsnfVNcbREfKzCiV9KOawc6i/LvJqOBtwhzkqYy6McqhRGfUKc+cJaDdh
cDHS7K2W1X0YiDDOttgM6CIbzHDfhXJ2bcVowQmZwLhdm10nHNT4DdCdiPsgVkVxR/4sgjdo+CCb
Ln3KXJX07hsnWInnwfuI0VSwG+LuTUJxS0bZ7HxD0pBtz4948BHKAiA6iGv5mpv+UzRPXHW64KNJ
lxehBa3CMPQ1pUPXaKN5bbgtZ0Y7fhBd88Y2xuN3nF3jhYpJljfHfhiGRQPFC7kXNH2t2QhoBqLS
o6rjcheNcCjrZH43ssy8oujikSZGBFKLYw18oa1m6Loe+KFTE2rsLYCaT8xozwPiCVSd4LpI0IJd
4bMAxbOBicSZfqmeiTpLPI+WFaOIs4Tj49/xWzaTdl80vqitlTv7YjDzE/kBKFEpVLsZ6cOEv4oL
5d1QJDkIH1xcXqRO8RuyXH22ki4zzFpveeFyKegm66RzdBGujPSGzXI8ZgzoUseyTrmTPzuVfGid
ezg1/8rBeyZr0vHW6yKyDvMo/JWfhB5JYbaO9dxUH7pvFcvzr58RYKzS8qTphaUMfSDuMEJBnZsM
gfTn3/x8gbHhbhPa/NJFExrbruTe7aEJ/fwySTOAMhHBC2voUJCyjODB2LLIJu4vVeevA9bSEzxg
e7F+huuf3/TznX6+xMv3LKixzSeP6X7cfTZFRMYoD06jNd1h5gIylAlipoBrXc3WgU7Kp3oYfTQN
foarCVmAY5L0iXzXz9IxBqL2Ba3jP5+45zdnfAX5HjNJdZjaXxOdYjOFNyR97dcCL7KxJRzKM6qd
Q7EITT9fBrfnW//8MgU7r7PynPNIMnzX4Xz++TIHy4qMT6AEys8cuPmIHIxNrdn156khQcNKxBqD
g+lsyIrEW9IdyyimviwDW6KxC9aYqmhw4liB/j8YWOfM3l7LvlmibXVL1x50LeSCTe5Wp7pyX3s9
HewCklo960Mwwywoa9fahUa0T/053uJDu1QpKXex0JeNEjKYIDXIU/SBQ+A2cuNdC799CiaHyAut
PK0R7yhtxq810EbEnkoXCgum4xkWkpz21i7BQkSnv6bNjgO3/oSlEhAPuUiP9A8zsE0XF4cpxqyn
8oXdxDvcW2wiJsFADqPcuSKOgBCZl2hpU8Vbq2YQlVZEE3RdEVSAogZce6yfYj/Ads28u9XimIxZ
tq54C9eAEfV+7MPXJmN2k5B/4z73OrseHrr0BarbZ1oh7cF292Eqbmh2Ih4yJGf+bi8sPiTQso+y
I9U6RRwps+XWSNvxZjC5zPp4XV38vZEZGIyvaXSoNDcCOVfbXgGfGNX86NbywzZJonSxvgA0G3e1
oYyDsI23SGhJrwKNQjUScxWRL2NOdFeZi9vW/hi95lfjNs5mcDkyzZlxm2eq7Zk9prkE1Vuw2mSD
JvyeYPzC6vDBCFwzbQv30NdoWHVnbAKY9uyaepKZmYQ9UDpU5m+JDpG3vOrVB/xOiOOPrSCxh+z4
DTkCU0WUmYMvaLEkbJulPjfEO7GzvPKoKNJTg1NuywUVZnrxS9iAtmfCj0WmAv4FumBKmZ+VVRke
c6wZJhkJzC/o2/3IZJ+hEgWdF5NR8G6x9eybMDwFzowsrQG0Ui+35vo5J6Q8nfa189vwICyq3hsK
0Gwp3vKZnXLK+G91KP+ISPgHW6fkVILuYvS0I4xBu6+thuPJsKrnCE535tyL0AuORl7fHJdMIVH7
7KAazBq4rtdViOc8djZhmDyM1sCnOzCV/kGy/H8a0Mv/nQZENvLng4KABGHn/6ABHfoi/NVM/50G
9PM7/hcNyLL+w/MdQDsWcVgKJ133f/wnDAjgj2makIA8T9m+Z9j8m/9kAdnefyhPIR0alkvPIyaY
/2IB2eo/XFs6Jlq2RScoKKH/FxaQNFznf6MB8fcCrKMcGkD4laWkvdCC/jvRKmkT1hOsZplO0S0r
msmJi3/Q/3TNq/qxGOzgmFHD13sTVvguHxfy9i6L+7NAW0HIYAyUBDzXWBu5fRKf1b0CSO55N6MM
ml1q9DRUPNSFuU9GEOOFCxiCrPM6q0knzQ74AjtkbEDz25aGIDz0k2rWhtORb+4Y+db8B6aI3kyb
u0BLUfjGQj0bdAVUZMmOkSjstknmJptaL9GOfGKNna36GM74sEtlHsaSOC8WcW5uk+42CvnGw0Iz
6m2tevHGFnBiNLoTUFa3EQnduBVsLDIlPzHEqKr4w5H9FMe8dIL8LfRzPL5CjoVJHIZbLX3cPMzp
LPok0kBt5pptGifyKnIp3HL9+GRnmFDIh4h9mtbdxqDHAFEi/uI4dUmLaDjLkLrN9tt3AOBDA1qM
s8NhbCb3xNQnOow9LbYzeT4dXIDMbEubhCrwKWZWLqGuCWBGNg8HL0r/Zt3wIgemnuXU/1pGW+vI
mdQGY4TIx78eFFCKRlDo0u5XHlQCRcD/F1CryWNIyrmcuHRTyZJaxp6YJ46UMMQSMZKOqZTxSYo7
YzvfBnm0l4EqCOJycBP8tKfibARsnI1JVigf8fVk0ckEZ1HVRD78CUBk6lRYKtv+XmXxTvrYMlii
FRVE6HlJ5x5Hzz3GQ4wZnUKadeqBncUmR/yFxTQkfwD43yXjzYQSQPC7dJjwzLV/CZ0FEsucmjG/
hw4CuxOYBQWsgJKolhy+i4YQCVjstdlErx0DBjP4hJDOM5X9TmRHSscwWPEBkFI23rFue4agh6vb
W6qCAdMTM9S+Da0Gc2fSLUbMwXkjkPEaC//WVelLUkOQnAg1r/K+ZO+TX5kACxzhgyK7AE7GQbAG
UxOvmg5UZZ8lF79nz8wjcnq2NZ0ZDcENHN/jgq6rQvsPYxP99TzwcJQclk68C3SOWCC9cW2RduAn
SuSkVa8oE9ml0Qgkya5Nb1b/nYzNnwgvOY6XieNoaK0YRnsrw5X2fnL0NbU/LaOxNmbenNCdmLaO
YiuzgsiFAjSRdiRZU6fZzaH5npUhgcyx5TLgde7ObIAHTQxvY92vq3H4pqX3xkTcwYmCc7pjUJhb
JCUi8g5K/PEDGgmwsqCINFQ49GH9Vqgx3+ULMGd0Z7GzIlTheiRkoDlAxSMld6Y1FQc3QhHPNcaO
riKflQP/5LLwN0vFoe4YhE0+Jz7pU2MI/g9xn8zObqLVbz37zrfy0+cAV9DOMYxkT0aOGMJSwtxS
c6gHn8aSKdInw8fLLN/sokiPXeutWIlJEbWoTNA07t1YfBpRsi04bCxcFLnOUm5lCnLRmhqvN9ux
TcY0xa9MZJ9D6IFWdEnmRaP7iw4LRrnRezUVHC56PMSNaz8GCmND1ONrSAV5NcgUGxXjQ68iPuXl
8R5nc2PNVc0plJQBoHaXoPZaov4fcFTNqol2ZrJ3l6y+1sza6SuKOZYXJWfyZTWrmG6a4Kvnwufp
xJEMNv5ox82XDMBrStL+qCU4/ix6XKbF69wMQBvStG3wnjuvArRY2lu4ekSyjgMaKD0GTEyODlB0
PqYCmW2OCSiq3NsHFjPDnoWCYSOjEderzt2ocZxnxGL0wvuabh1V6JdUv6YxYYtadABLve85pXou
bn0yn7C24t7cNoV7gxb66Ubi6JtpDQLXPkYoNPigMz4n7WMNk7y4tifDgx1Hr8T9gCL7gUuEA4jQ
vbcSBj8jRzuZmrihMOxrPb6EPWsADB1EYgnKdLLuNcmaEXQyYgYhIVDlrzKvUaWwDnpUFxLiEe9m
VuwLXtJw2BAK/NCMq80e5dUVLg8sA3432XXdcSjcg+gczpYYdMm3wlJJSu+vz0FtsNSfXrRXRLx6
1brtw9yfhMXcC1pgvU6XHhmhH6quJ+oRUKsiLCYYE7kNz/TOvmta+0bRnYKZ+55i0NvH3prX5cNz
uMYR3GeLCLMbWMl0I1UID1NZH2mmkbv1TG4JfYWUWLo3S+8+duWxnrSz7WVRbnJuRui5z4ivIebV
8GTW45l98gMEPHO7/s8Y5Ab0ss9MzJCTcMZVFv7RKOmZaAYRMXSeGwYb/nJhz9f0mQG8zT6CyHwG
aRBu9MCAqS3Ih/fM/FhOMqSB6okmRPJkPYZiXuHMgDqU8omxHPDEjvmb53R/QoWUys0Vn5X7ezKh
lOKlSlc9FXlhEDAMXwowB/o4vUThMGHi7LOnZyMFHMxbsd3ic6ir4WBwU1zb4xSTsG6v4KNJxnXx
H9OgzLBymi2cZ708w/TpIgU5KvgIuSii0p/iKoXxrvAzgPMoyuJVxwkSNy8XCSmoaqiXByyoaiUA
F1gmqb6aDAC7U7QNSwd/Mmtsn8fwlthlldMTozODcFX6AM7CYm5X3oBBI+ounoyfaW3467vJrSKw
w9HoGjbNBwhfWBbMqVep3z0BUX+yqHFRqnkcOCfwFmQ77jckJcVaej6QOSx168y+Osqut5NBLXja
VuZ69L5I5M1Y6jWx7Sz6jqX/6IYcmeZxlBhq9FGTmo+5XUYJbKgGkOFmqBIunUXzyXKwHjT9cI5x
bHtGeWMAbtlquifqAqYVdTjQG/B5B/pIXRQvjcS/WtNSWBqkpyKr28hpQRg1jDsXA1rfPnGF1Lto
QP7OTVp3aQvBqAlBGp2eV0fcRMfMqmlMaDK486BinrDQJdvJ4aEp4qd88memVNe64Ijhy8Bl2rvN
grHeuKg6RcmC7DopBtsseK7nnu8r6egNevssKbxLA3Es8ArCRm4e1dASoKSMbMao3XoD+F2abecE
t6llbKquuYhgfppcxj8dnuu4V79LYqQ1Qbw0SMwVxI5r7cXIl/mXlSWPZpvh6KzVRYQlxTMFsZRG
k/VQLQuiEvuCNX3dOemJ0RxsqLQ82wHiaVuvCSZWtNp3eMatdi1KTPMiZ27LiM+l3YTY4UdhVLAJ
JgtA1fJJDDOglDG4uA6fbB625GQnJtqeRRwU696qOZakIzktNXLtyNnktku/ivnCpM27FmjMkkZG
wv1fNisVDpAQrw2dpTWNTN0IPs0HSuDPJeitdSR7akf19McJUVTQR3xzjW7BMUIFf1PZYmVgDfEJ
Eiqxgzz+ORn8nadKMBolWWlrh1jf6BLAM6tnkkubKoHmB3WslbPeLMeaxEkeiijDtOGS5kOhnjgW
AxQDkQIekPbm7p9v0SweSl631GB6Np5V53xzBOPUGrUn7DMh+QCTTxOnKjPSyxi8AFNhokyVy0x8
bjQsKPvTu2EoiG7SfGCRBDjRNO2qzlyXmGDxUv7yM/kXQX8++LHbbaKOHYe+Fc7uuyRwnt1qyct2
KNEFLMU4RXZliNWt3Ck5JI64dO2CEzXKD5m261aCe9YV731YJvRvVlscq1+EBLEuOw0H6Izi8HEC
Q963L9CaP7MKeoHwM1Qnwoq9dLdqBuI/S8JOufNh6J5IVJCCt9GQvyz3d1ose2aFnIN9UpMQstP5
OeqwlgTe/Cf5NDIXTMAY7A2Cb9Dx4GZ0CtsUFiNa8Iz2KseAepA2W9kt3BRq4Il7ph4VXjg7A/V3
pNj6InmAju3AtkjzkLPYoDNsVFXG0iDK315o/KFAEOhGUg27nDLZCX8jxUI9wCo1b1q4YF5KcLak
xYj4L/03eZQxefl2PEZkC4AdLku/T21SXhW2YgjS6bDVnGWtiUaZjpLVXZn17JE4lqawJVSYddEa
e5NJaZIjcmIjbnQpAeUfejByK2/kY+ptcv59m5+j8Ry4IFWsdjiHimoxgGhQ1ZPqNFgv8AQUw32Y
D32ry31WkDuzvfmXmkpO1zXnxaog9YPHtR68d8nJVxHwG4QiJQav33LuiPn/8rx5FgL4o+WfJsda
6JW8o4pQO8P/7LHlp7Cyli9DBsEt1cOu8gCwC5vxQR5cAyNFbWv58HoCWQGVYpuyYWFFO6dPyd7m
BZaqegx4aroLjYrrIVbWWnv+tE0tkoCSy2UEioBmimedsRbIkpyb27mgH8ZbhL6cDr65M+fh6GFi
5VO/jDM+3THsRuji7SHLiTf5FUUEtBrY6spE8wUq4mM5x18Wf84KLmLgciuKcrHLwf7mlDMtyR+5
xm18UdrBJfcHPIvDgDb/03KWoHFgpkdEEmh3CfCxCjrDby6+rNNp+UKtL1mhNPhuBpfINSVhVuq+
ks8gg1F2XNsyOILcukcfPaAPwvRA3ahYd8lZ1S3sSjM6+B7vfWwXydFNHdZLo2zXEFH6zUSbIbdT
hH1FnQAVWSSd2fIr5ehdgjOZk262k42WtGpYHkRD5gsRXdcV2VEIn8a2BQs6VvrWhc1D06D2JbGj
tkONHD3lSGsuBxHhYbtV8NRQb+5mCizMbzEgDDlMAzYegEn0rhYzj1VhPtro2rhewq/ewjpdMIUB
L0UbLXWIG3fSn1bhf4f4JgaYN1CFNmUApZ/S+FXrDHezKTRcVp8k7aSPo8VlohiYmtsYnNfzaJxD
E32E7uZixeik5w/kiSgSfbcoONjO0VOcsWdIpAn2aigR6wZgsRlcjTh8s+V48OL+sZ30IdNnCVMx
SrNrU9YUfJ2G6AlDDo5truSgETYtVIzGhoUHj98InuT06GP4l9nG5orRYvjq5dbJSKGN6nA9UihD
/4Nj7KYZtJQpbjWpC8gr94G+7dZ5tjC41JF3DVX/j3SuF4dPWZpAM7KZljtmfEQO3zXlyTMQdJyy
OlZL0NJx2msT+i95Mux8OACtZF/Ny+jDGMtvWLTrskwB8UhEAjLIqzQhTO0J/7vuPRL5VOMw/R0K
rsMWXpRsywh4bYTZtp67sz9aXx3TDXzl072X4zkLaS9JnH8+Z1sbznw99ufRy+9Fn55ElZ30oI8p
26HkTDj73a2ZfEZjT5UrPmq4FH3W/uUU+KDcAk6Td3MCtKcmzd/oOGZWdvWlPhKa5YYb7YUh7nV1
luyD9IlcWOMYylXkeUJjflQupXNdHfyGC3+gb49tlYF2Eh5rNn7w/O0uhERq9GeAAE+1QZ84VoYV
5+Bfeem+m3Z0LyfzpeH8OycDhUDcMO2S2cOEw3cF59bNqdieh3NVhGfg1C0clMjcu5Y/r4KSLlSm
LXgTOR5ZAnPTsv81wEYIPxgYKMhzLjFO/HKFvaMiwfmfvJ1Jl5xammX/Sq6YkwVcuMAgJtZi5r3L
W01YLrlED5e++fW5yYqslCxl7lUa1CjiSe8ZZsDtvu+cfba2waTewP/p+H9sqZMLI0C1TPTgfY6r
TdWbycF5OdwL2uo5FkcM++3Rk84jaSJAmNqSgwHLFoTSGE+W4jWCt/UNm+r7gEKJLSR1g5Ypb5bv
XSMuwRJfRqSb02nACdnlEJJpWcNzWrtm+Kos82gH5lc0SKuycDjvmh2r8LSLMmdnVu0Pp3cPc1aA
pbRgDS1Yr+AbVu+fM7buFpU1gcZ8ZbuallDclX2P+jThk4MvbNUQY7ZQTjTjSaYX+oRMfDTcK9lo
3Ct2ULgQg32OcqvX4rssdaBQ1NdGoR04uO0CSY+zL61X3SgOducdlnRHmT+OVrfNs3Sxz4stBgF8
kfMtfUl/sLBTqUjD3/Ac4sND/z74mktTdOjBHlniKtV+zNmLG92npE/1pvPseC6ZjKgNYNxBZDRJ
8upjcqgL3f1iKiqTvbjDQxxcVUghgH8+jTK8nORt3qvLMGLLH8OZOGY2LU/0pK2bP80BuD9RFqja
OBQmRb7JUXhHBhkdglMWGOS9izwp9Io7M9We+mZDLnM1qVs3RyvSlML0QZQyb2Ml6xBW1pX9DCnF
2QLeQbu2mFkyCkE1LfONO75AnKAc23AqJ4VipdfDklJOtzPyOEbZhfJJA6p34cz+k3PiDmDV0h8N
n7ChpKh/eH8ruUdOew/YcNNXXb+WkFAP82gAl+4oDxNc6c7LUiCqa00Z3GDOc4C8n2Vl+3inyk3Z
DPcq73alQbmoKaf+axq8LaZTbCfOXSPQBLvQlgr8N9smYzdGWSdrk7VDPdITJdZfs9gk/Vs62uMq
AGDFBLqORdbtYqunPFB7VLxDfpMYzccm92CocvgM7J+UUC70HJJ+27Tfa8kwI1xqFVrsJlUpOzhx
6BJZx5xNV3eLcN9ukT8U0S4YJ67Uhd/k3FBWjwFe2Tx+09P5aiWytqJQ70Zaf00o3fqsHNsOVe7s
McXf4v4MaRQmb4lobvFIbLxUPKjK5hSqU+POvak+VAlCjWIarnRWuoq0Zgyo9k1T1sUFZz0LlB7l
HKJq42tJtjkLOiaLTg1XoLdo1sHJAuFikrgGQ3d5HNf5mF7bGX5JLVNUlmlO2qGD0qBFoVzYOBV7
w5hujApBNUT495iaXDhXmCFw461ru/0mBmqofYxj0GjU96zpxB4+5oZ4V4QLqrlVPYO3y/SvZh1/
w1oUrPuRIrCZeO95Ze8qYzMQSbmWNXOGJjnUQQp6GLKgvoZshiyEPJPEZF/bJM37pBuwXpi5AimP
ZeGmuJTJ+s5STDVIwhcVLQgwshRJBGANsRsscpnkptp1B+8zZgIrcLm2pag2KXQYwlMDMpsLAIXJ
FTu0n0m/HKHTmW4dmfGrIBhmtPikv8cKdJzIUINSr+YZcaxNKVDsq1wivEoHtkBxvVElRZMhpfo/
6hPFR1NkZDDO+DJcNrmif0T4aN1pvOBqri6sKbzWnAD0Tc2e3Ul14gVb6J+SwpBGVWY/CNaISqHe
wmu4rlpoo24O5K415C4L5Vtox3vcBdMuU+rNdKgn6lxrnkSPZs760Ukwb2oOZybziMZHaTYrUnG2
JHk/lIQr+Qhbp1UL8mZlmkijJ0oNDYBU0fBGdtkCjgi/V0mkb4VsQZ9ykG0wQ2/iRHBYH7/JFK8a
yQHdtujQfMeIrrwePQ4mbORpCVNpZYU3LtZoXSXmjuHFy4m8m6cB2zrVpmnNsZlIGjm9e0XosHuT
h8yEbqSVnApThxSoVCPaDReaWdeg7lJgUPAAs02YbIqoeyck/CqtopuhYqM5dAVex7C6nLEgNGog
IjNrq022yAHLub5urJ4RRYlv20mcnSK6dBP9Jg3Y+JERTwKnDkaGxGHXGNZDw6Cm9LPnBpnGDKoH
3u7CGuBASPoON2DUwgCnY3YrquG6VEtEW0qDghl+Ad4Emz7SL6mqAL5Rz3HVHc0I0Q1Z18teG2+C
cRfc6LHb3dI165CkQHRzPPUgcxcfvMIHyQbysrTT72Hnuv7g7clXwCHooSYn5gDx+qsGrqQE6gbZ
GEs6rfphdsqjHc/HoK0wfPcSFg3pz8dKohlLES3eAO69x9iKhJKt9opiEnRQJ75ria/HnEBZPywo
WUZf46C4JhFnuiyNixSr7nWIbAY+Hx6HiV4KhQVMVsi/ba+nAmSWGLoAz3ko+pETsVV13QRXAfIm
yq5i7SDGqI0agBQi3TVBnfxjaBIo39E56iUxiNkXRLF0wqbpOFIrVVRVV1F8ZaBVXAvL3paxkRI0
aPqpnsqLibFXDRyjY3DKsJl5l2a20fYSZEHt7Ba18mVjZQP/GZZtYhKDFAweHj+6dhEnvWrcJxpu
3qpnnHbgRW3BWO0LiHlSarsefeLa7mmmRqn91jUevqe57/hBb6GgCk+1aPRzvUb+pvfrQJ/o8kF9
Won8xQM7o4kJHis6Lg+uaB7WJhVbB4+5oFHAS7yqxuwmV1g48MoR2Gq+zZzklqPBj7SVI/osPHwx
/QpdYj+avO42s2D4ZANGvbmiQjrO6bsbjY8LYjfM2QRi0CetgvV3rIm/Hr0aD98CeG3VKzMKwkQZ
elsZe2i6CM5wGkWfNyXJNUmHXWs53VVPyIpBctWYEQM+Hls1VisrtV7SWoAtmQ3QXU6GGBS1+pjU
N15J9yFuovdUxNq+5QRW58kPgBXBMaiBMaYag5zAKoEoheQHLJVGqF0nUMKQaoZqP7jRI+RUCoA9
2EcyDbbTZN1Psu1ZjnOPY7i5CwjC2jiJ49I0dL+mRsPhLuBVKidsh4GTXmJyJM9xYfBUhBKC7Vtb
Vs6JlBM74KnoIp7JyaOUQDZbu0pCfDeRQfs77En5MgmtmAekNNS6wl69GJLVAHn5qhQcIrtWbxDo
gittqZrkFDkp3DSPcaBTkzFIoZ6tsV51/WhsIjZadIzpU/ayyi9Q9kKty7YTCjyMrB02n4ijAO/s
Wkst3gXF6SakMG/XdwI3hOVWr1gG26da6x7cCNNDFyzmdTZPEXm0i7WZSZvR6wddgLcB1ZoG/YLV
FThNwGzQKVoSeoaSdKGKeTmGFFB7xo6eNL0DnbNqmgXuDq/iF8wER1kuwANl/VAxqpXKwY9A6NYx
iYsvkA2kX5nuV3RkRBbYfbGFBrGV1UJ9nGRKUcl5bdjADm750GfBjQ2hYjW4j2ZCk9KaHj2ru5mK
9N6JUPPVu9wciAtwSXkhQZlWFBO/VuL5zrz5OkAEreR96HybXDunAcMJWYuhGrHhzCvKJ7RSmC+G
W8/bxgi51pGW29iVCD8n1wxZV/e9bJyDFpePqes+aQWFcjrAj6rFHjinF0bW3vd5eUWC387zIr/C
xw2OYRvG+Xcl+59lU79PRvVKeXrVyvmLSdV+FWrUtIidhWJPyRX1UnYVCkqDyrYAegE7SYYu3Fam
wcGNUwZ7AuRIFbO5QQsN+T51wzrWCcVLnpKguEv18GmclR9BXB3qqaYRMCD2NO6TCh5ik482t977
4fBcTayMPQjmyAo4m+WVvu+ra8qqXzpz0pfIdSpFo2ayOgscXJXA2N+irCbsl3b8IqHFJgXJsLvU
3Mo9rEG/ltRkyLgzEumgo0VQACcBs6C++I3jKH5oKhPt8aATRt17W+HQPM+pTN2ANiEEQCN0Mh6n
xS/oriQE6eugYacpUQz6luqpdzkpQr6ofSHdHIVTZj3oZZr7OUsfYG7U+Dh9vetQl2v+aKOhl7mW
Q7XOSfQ8FnQl9203PWSzZV8zQeyFhPbX4f5Z2V4Q7GJv6cC53Ug6x9wc4ETtRIGbhdk1WTkiny6T
uJ73dtQu3UBdXjn6I7bR3Jj25Fo+OxP7pMYJLOD5+T1donmnQ7qzg9nyJb0MNqXNDpIYZDICXseu
v8hiVeGK1+/TiHP84Az3ThzjQrQBZWtxjdSexFz0xQCUun0T0AikfE+faqDcMnl9i3iFQzlnh5HX
Ke4EYTW19pY4ki6tiF5NNkdO50GRE4wecow5T8qNqyRoydoSm35khyryAikCIxM7HOTVEaELxJDm
uQ60nrM/5T0gsQhKsIDvQrd78bBCUUfEBYm2EWLEjgpS8QWU1KFqIGmQ3JvtR4PYQS8CAp6PMTGS
GTcsYiVZO53t7RGzbeid9vUSAWKGDzD0nz3im9H1gfoIXEhm8RxSLBofaMpQhqGBQHjiLo8gxxG3
ZPsSuMpQ6YXvFnIi/mN0qWqrfd+E+VMZwnhGrN+hwO2qudobJC5AcreQEaihXzI1KMF60banPrAm
zQwbrp7NTDeQZnW3q3x3ykjpJfiMFftAoA/wVywstuasI5eQ7lpTh3AMKj/w2LLWnbhXGO6yxmkv
B8uSK+VEyBYQcFFOR1UkHSfYEnxJPXisboIkN1ZVM83X+IhHbOOBiU6e1TTpjPwQSmMvkpEKAWYx
Nxzek4F+mjbr+6jcd6kJBqJgXqCnTdWlpjhb5sMI1lo96ABAVjblt2MWJCg30Y7PU0blDC+0NkR4
xqIo2WXzIRVCO6jiiXiKxyHwHkVnsXliUjdC4d3jQWXxNkFzDRKtarBYU6RFphp7hyxpOJg4SbQJ
2SWjh42JILBQn0YF1MOZs3MS0ktCu6p29hysq4zNRG4mF6aRh1c5kAufVDD9Mumd+TLsUWhZQgeW
G6TzsS9Z/WNrvFRo1bcy6ChLNXTMwd4BFRhyd5vpwwuR1EiRkxajeH87LttZ4EnYd8T0ONQ0IIKq
/WKKH7JOiVbqSB1CX5n4TbAwjpwJVrsGGRCSUwdYdzUG02sK0HrLuOp2sJSfZMguWZtj/TKrOJOR
mDtQr/U93jbfeNYc96kJZeJT7dUY/lSoOzM+EJPpIoTCIl1S9ZnoPWuJa+5qhj8b/0X3arPyVIiF
jcG+tcNiF+PM3mdhalFEAQAPB3cyu24t8xsmiIR/jS+uBdg/9YrydGWzge0JK8hjcAAcvi6cquio
pmbXOnkOFT6O7azLQ9uxwtGiZmfhThSUNcR6ennrVPplMBRvo9FsxSQPI12GydKwvhMQXgLzYUeI
+Kp5m9WiN4jEW2iwMlc9PprKRWPOhnvZGSZa8uzYz9JzqFLZl2OYjkehrFXYVznIHXag3iI7Me0G
55MTfSN6nmyALNzrefeIzVNT1MFFGd66GtBuA2s3lu07cji2xIbiAh+Q0WTgXeK9ZWC+nAb47Znd
429lcY4godAPrIsdO4THBrV7O5vxAuTqqPq5HlnoPWYqzSPe3fb7DgOA85IwM1RxyDLCLeSt2ZTk
am+iJMoPHieoWUP7Z8YQcAhMpzntYo9yohcPssrKtOhK2HDZN2niUMZq5T6a8LYsivUo1rqNhD8F
kPTOtIi5TeNhAzrzlV3/Eg0lfupZ4e5DJ72JRgo8xTSHh0Srpq1N3YVSXGEku8ACEIDTC/NDOu2C
gjdUXwJVZoU0rCf/aNRxUhk2Jbx5poABxoZyTNIdw/RymCb7S5BO1/U0+By92MQkNwhvwBCU+pJY
Pa2h/hxTkVOnbtNtHTS3tInYLCrbpinV4gChlW57mNxG7VtGAwPpD18AKN5kBfjcM7faEHD+sxX2
fV+ECLkshHAIJzYNHpsIe9YOkMje1KviIDLUKzi/V5F8NuyseYqAeropph8KNsBIKvMoa5TfVsJG
tMDwE7nXTQ3YNqPTiwFpvhp7erx50wbk4m2JwVjjyD4IKzMJpPUkz9XR9rXlPHsOb4EtjCu5EDtw
E9t+2hJ/HdMwloWLJEWpHKd6dKuHJURV9n6zuwCp2E7kixnEq41iU1JGZXvaAJ7o6njXxRoyGFoj
uLwvclUe+a+wCESXhkg5mU/aXcSOYi378eh63lO+7Fu7BLeMk/ZvoMBQsKX05lDxrcw8enZbGvl6
TfbHoDUxcoieKMJxB8PuRouc/jCgHBTMehcV9RI2Huq6G/F2dOS4pNlxTJM3FxDsKkg46IpSBPTY
kieigmPfIRhgwy5mgw1V30WuvA5IfEcQR7nFtDBIazJ8YF+s1jlBSogFEAJUBK1YMrqozOhdV06M
hhB8h/mUOcGVEWE5oLFF7ldd3U+9fpMxo+7oTR/FkhqeemBwHP0YdGRDthAviaXHJpDTdsMnl7+3
KY1cTvhvZZC+1LGwt2wWMT+4bJXixjE2lmCjp3nmNpmRkHl0Yb3aBPzksYh7aqr3WUCE2MC5Gr3G
taJSiKCBWq4CJhAD4kMiGd7JHK9mUZvNJm7jR6MKwufYLe51iGv8qHUHtmSnt6Lck5ymKDDy2DmJ
b+2RqcmNCixgkq5nI6KFvj68pjX++yjTUfFD9eSEZA/kTHTTuodwAqFAS/eR129zuGVpXs6XOPLo
n6GC40x5wValBbpqdgSl9Gs7U/1FE6wxHmEWmaar1sKd4NGxsKdAZ1dOgduAYTbiAm0m0EQcDnSQ
lhhyGWvKoE1dBpG9tUpo3VkaMIxnVopB2de502XkHc94VERGK2PMr9lIq03WgqzKkhdjERo3SKak
3WGxDa60ECQOLdgbL1cQfSSbRhWgqkuT0d4YVvlWaAFQkz3dBQMrbF67tJqY/gap3VtO3yOdEV/S
GcUYFlPInngVfC0vL4yopvvHTBsoeSHj6HUKMKWMwfCViKB43aWITMdoTW0+XjMZ3FnhtR7S2ihG
766XbG2zwUStRni3VYsQ5RtRnlrY7lVAdkxeXToxFRLRZ8RYlP9pZUmPVEzIMbpVrfuthHBH9x1h
gGm7G1mjwZ1S5FBJruHALtL9NMNAKCqT+oPYEn75UFNjR8WETS/mXVrhK0byMIUP3RRwMDZCCykM
qFVpYM30jFurG+k5hFN8YeVdch9KdacE6uEwTkENJqSHtZq6LvXWpLtAWSIOi6+2w0Yi9rzF1E7t
QMOTHV6RinjAX/tiG91bQ7F/NbrRkRLaGwY7mC3AuPnfA6Ey42sR/fQqZAxZ5rwSsQUCp3F5VT3M
wW7RPcyoHg0kD1Zq7lt9VOzYzT2pEuiTufGoM7EbKgzhFaXgVOhgliDoKJ5Qj+AOoJW9L7CyuCPO
u6jw63kRNNXaT1Ok9NvY8JjZlVeRjWWT8bnixD3ZOpKWcuMY43srG95WYtwt4f5k+/oauBkCOurd
+H+5rzP9MPcYNZ5PPMZ9hnaFiSAo8Q2Ck+gHelH1gqXNaCPlwZcC5nCUaOYG/cW71mO7xkAqddyr
6XKsxz19qPNqK0YIM1Mf4A0M0JH1eERLc3FGI5QuLaEdp7h4iayoX2lIfOyoe9SyGbmakWRoIyLC
d/Na3mV0IjVY1rRl2hvceE5kJQ/04OGLQdqP3BmoAnp6njw0/JzUVmZ2dhl5i/M8jLg3jWuSzGZK
ZM5FdhGk8jbuKEqHYZ7tgi6/sorWQ2qrPcqs2nVSYyKcMPIO6ECpfpjIWop16ZnQeEZmQm6RUSOT
EaZqsEcgGSSIIPZDu7osnfCnqysydDz9RcMO6VpsqMeyedfydpc6w7RuDOfrXGLitd8dnX0YKPNx
NUA+F0NI5Teqb3PZfy3xALUOGmSIFfeNtTxfzyVtF4XIhESgzopkS3mzxX7nd/lj2y9kQJz0gCep
lS7tzARlLfzM72Ftk+Pn9fOe1M6MwAabBFR0DWxHFnkzzC4aTtXADhP+S55zDErLZL1MT3anfhIq
dh2Q+uOb88j+IO1urbgUB7dzkB6E6mmp+DRA3nLSJdNq9ocI3WvQp1+aWYNPKcRXgM/gcsXj4Jrp
bkxofHhFs4RSsEqm8A0rwNpEAYzcMmkfUs4R/FQ2Oe7oPgRJvcXyexVyqiczp90YCmbAJBwAXSAP
rANvLqwtZoq1kvXbVNLzmcf2IAz0+rQbez83wq/agBsCDQCNLvEtSMevPRqBBBj12k7FRVLV7zCy
mhU5lyvaP8ZFkhmPiA2cvauyx0gby62tjUc0ANgFBd1vLcAp6GbT0bLn59ZIwx3GML+udfvaHaeD
zDQOd2F879rdk4cua5NqHrWCHiBS2nT7ekCpWE9auksB1/GXMZmr3nTT0psTmhSoGClRp6OGDoLR
XkXyzsxKfe+kHgg1QBerIDLR11soF1VE8AgMaQpPiArRmMIbmmjpeYDY9CZ5dUzjWlGrWVm5/Ga1
BkcPFf+wCBnsRWzv4ZFqexcMMK2oh9hwoys0otQalXXVO/5gaA8kh5Ldpt9rQx1tRZfswoQNjAox
1TQcW0eKbLQIL+oGMhfULHTc+j401aFFBQqMF9AG5kGSpfwgvx7L4mFs3e8KmsQRpI9f8ud2Hto+
7cbluK1ftA1FZVN8HfAzEUrgPWs6kZL4gVjM6DvZsXbNE0CSLuY9u/OKJsn05lj9LVSJrx6lIjQ8
6EFte9w0trwETxPvCTN+M6f+aGmOedRHF5Cn5o1+POjflFWyi5y8cBdN9t4ii/qyDb6akT3vAm9+
jqeYUl1arUsjnA5xGG1m7WqmEjYEDFzwa5z2hvkYQVvcFZqTgfu3ONzX1W1pO/f/f014i9vve8nG
i6/ZEhv/L/ff4mr77R+2RRu3qGB+1NP9j6bL2v9KnF/+zf/bv/y3H//5KZ/460yMb//r14//1392
/Zb/+Oc/riZkom/1r/a65T/48da0//yHoRv/bjjSFJ5uCOkYLu614cfyN57JX5iuRQeeUW5bS8r9
v9x1Ju46y3Gly99L4UjP/j/uOu/fpS4NjrcQO0zThoT//+Kus36z1mkm8EvLcfDz/26pm+dirEXV
KR9Jdnk58zq+sOOg0fzLfbhFTwmA5t/IU70tMZ42//wHX1P97z89vP/zH//98ebvH18kKqwo+Cvf
ChN1qYEEpFQ7ZV656QvPaFcfX4V7+8erGL9fJTKJEFONo3wbiz8XaNz2JcrpFq5VY5qd31X2bN/S
DA/TT37Xudum/35Fc0zskumAUEuOhwjSTUNdRFlXzJuPf5GxfPX/eeM4yP1+gapN6sjKptIf09rr
/bYzZOPb1qxetV5rQdfigvpB1yR8IFmgfRFAWhYtJarXg06U+dPHX+PPP9P1TgyXGvUpy7IoQCIb
JoHKTkqEMU4y5d0nT+7P74frLU/0F0dn1Lc2+hQH8Xco+i/F4Bo/k6yCKyBDjWLkx7/i3EUWW+kv
FxlVwhYU+DGn+cK2UC1l7k3KzpXEuxqYzMcXOXerlov/chGQOe5oRyU12Nbob1ysHrf2XJgXH3/6
uZ+wXPWXTy9jujltrZW4tGPrMZ3yOd9zqnAw5UCUNfcfX+XcbziZDPTQi1BlIcXPtBZfOzBm2mk4
HP7u083ff0OSkE0Vg3v3UZt0d5WhKqqHTo3n5ePPN87dpJNpwCjo/01aqXyZTuNwE8b2RL4XugSx
bfO8ig7ToEhDrhNWY+Zh9jAmJTd5tGCD61CeGnZ1AXkhpN/NHFvxsbQQOCJ67OEnX3EZvX8a1SfT
xhSXQ+k6TFTBUgdac8ZsIjjloQWKkR1X+XWKrLBnN0V58VI6LUA4hdBuvvv4Dv3uo/6v2RgS4e9P
wLaioXfTsPIlpfrjQBT63UxS6EpNEuZ60XnfPr7OmfdoWel+fVu7DFVIMiQVIMmwuM+RJzv0m0s6
aX/3+SezRhirOTUw9PoZNY8M5BQBrw4s0E9mvTPvEQvrb1+/HWQ3CqK+/aHutHVK5skXLaqT7wNi
j09mi3OXWP78l/HcGWGd6U5a+Zo3LVmGGp8MNp8jaxI5zt8NZ/dk0sjm2vFIxFV+EpucQQgwQ5lI
FYme4MfP4dyvOJkvFp4OpF2WB6vUqObPxGupTZdTTEUMpifPf3eVk3nD1HVrwtZG97hC20IZszNc
urHgoa5HJALx6uPLLC/nH8amezJ7cJzBDNrSwbOcYRzXNib+9gtViNEBkouSBRcp/jPYr4ap3/XZ
NJd/+S6cTAoIoypDqIBpC7Hdg0OG76IRGuFGUvWD4fbxz1te3j/8POdk7It6HNpRDKC8qFghr5tg
zmpgRh1kIHlmgBxcGbKdvn58tTMzAOSH397v3gUniAOu8rtGucgJARfABuui4vHvPv9kBhiVowur
NNm2QuYla1Y15buVUer75G6d+/4nU4CWjEorqlj5FNYWZzX4nUFm2fbjb39mGXBORj+pWGZe60nJ
cZVbQv03NOIRZnvROo8oAWbpp3FjN2uevnIv0or+GSBAb/hsHTgzbp2TiaEw0f0YZHP4muq9lwCK
4jvVHCxZOayxT9aac3fwZG6QUK6Ry4BwsmvsYOtkHiwiwh3n59/dwpNJAfo2ZRec0ThGJrxtVtdY
3jZEMEyxtIxp84omRi5EmrWBZyed0lcnkOL7xxc/N5ZOpopojIlGstho6AggcB3KJor8BMbpeBcr
bdC+OJjeyvuPL3buRp5MD0oz4dAVGa+ilc/fEk5Ujzoxw8Enc/gyYv4wLyxnz19XIlmZWoyUqvLb
bAK/N+rPOSW2Erj/pqjKx0zGn6xGZ146eTIl5J6KumlZtJFTpS1l1r5zUFxXCKxi8mfazce369xl
TmaGyc4radU9t0un3dU51WPrAjf0VPaXFziZGtA8Jw2cR+W3HgxtJEHGIlnxekAj89Cm3z7+Gece
y8kUYVao5GP0yP6AGL14BHvXLzZu5LAE1eRgBWb6usjhCkvXPvlhZ140ufz5L3uS3I3NUhjsz/XE
KO4FJUWwMT02y0/etHNP5mRGIKOB1rXOGYZAdsTLfWo4w9ZVJpndc0ML//bjO3fuZ5zMDGGGqaYN
DOWLnpav1xCAKTqSBj7+9HM/4mTol3mNhWYZjUVQiIvCqcG3zEX7gBIz/ruznjwZ8IFs41R3Oa7K
goqxRqMeetDwhe5tu/v4R5y5RfbJmI8MpJYQHchhJBVrVTu0b2vy9j759DO3yD4Z6D0jOu/DmgfQ
CHFhMptkGfJiUWaf7Z7Pff+TMR4BKEPdyZuK47l6y3WtL1e5FhdPf3d7Tka4S6wKp96RfXOO8ba0
tWlbeejVVx9//JmhbZ8MbTlrhjI5YPrxNPycg4R+VdFsMlIbUHgEV6Sz3Hx8IWN5Y/4wt9snIxoB
KmamEmOSKpJb9CkvLt4I011C5IdL1edHFZk/WUTTNVjE6JOfd+7hnAzzhBgm6i0elaskPnqJ9m0O
0vuPf9C5N+tkaLcWkowxYwaJHMwUoYf1zlCasVBStE/G9/KM/3TLTsZ3N6LmRRBd+k03EF7UAh8Q
jTyYprdR0qpeP/4h5+7RyRBvSw1ntM49ciMdsfsIGScu82rz8aef+Q3WyfB2vJ6cPcVWv6ziiwQP
EYoCEyxWhHQq9jDAfnyZM0/jlMZWyLAnw5ynEU5zFRHbNaibihMGGQyGTlP746ucuVULee7XVUkj
R64xJrv0DRdRKJ6WtWT3/3dP2zoZ6cB0XSdqTJ5DeKOM+aKYxMpApp8g7/i7r38y2KOitYADDdAj
3Ro/aT4HY39R5LIe/I8vcK5SbC037pdl27WrRA1VXaKPmLV1HZsdsFcdnBbqN6yrZnYvTCe6IUrG
ghA+yy+1aL2N3TXj88ff4NwTOhnwWO5shHAlQ6al6SqasrnvJj26/PjTz8yW1smYNxxUySV2D98U
hN2GSQf4ixAnGsodcF21jonifVXz2Od/+cKdzAB04b1ZwMzwzdSAgzmPi7rPRW/0l+d962Tw27UT
zsYyxXgSq0QS2PC34ta4JER62H980848EnEyA0QFwnbo8ZTVXWltJmwkIMqK8JOBf+aRiJMFvrVV
Wic2lRJPzskX3IC7ALB0ZlTdvpiKbykM1U+exZmZTCzf4Jd3W6nR0ZGt8SwWtaM9zPiyHDFctqEV
Po5sKLYf36/lm/9h1hcn80Bp6ahEhpH7ZQZ4gmvEg5xVXgorOtqtdzdXU0tIXWs/f3y5MzOnOJkU
8oY48Z4YAD+C5O8A5DNw2BejOzzi3AGn+vFVzr0EJxPDrPVpT/QkC7EGOkenAX6AD+F8Mu+c+/ST
Ud82VqSTX8K8XBfOTsFKOnhtkO4+/u7n7tDJqNfroBdewcQcdlm56YoauOZsR76D9OwvL3Eyzk2t
tDthMLGQImhcSvoDt6XyUIZlRWlsPv4Z527SyVA3nTYxxORlftOIcRVyzN2OTtF88gsM/cwGzzwZ
58pFHwTap/DNDI97b4dcKelS7HjufInXotl3yA7AJnWKTSbIF7doyIkanfht1FBuU9kCkUa2eR0D
O6nxpuAdEdZ9E1UEZ5cJIDkQpsHw0M8L/spNLdJDkvTozKp7zOJZkgvRjxdxRn5P6DTm925o6kfU
yyEmQOSWBI637MuJtUv0tZsEiPpVpvVXMXoFfZUpohU2edjDGHXZEB2LzoK4ltLtOnYim49m4GLD
sQD+o5DqXubCycK1jg3ypcpHcRMNAUCfTGo/s6EKqrWrcnkHjwqNsqUQr4LMmJ/6sWqfAPEQo2yH
prxJhzl7RHDytU5GHUVfPB25dvIVFqv7DDNWW+uNjUKrXJBcBXo3fiCbQNw4e7cfdD9CLLanwaRf
lPhIQdhk7pIdOxVE0c0mhi/Lfa8NqR6hxcLJjrUR2ik2HgS1klYukFCBGoVevPMQS1BxEjRY0wFI
akMCK51W/gxUTZhxnnTmNtPcnkAQUE+3g1W66M/L6C7EDVihUBfuU45VbzpokVcCo+/z4AdJFzAZ
Pn55z4xBc3mpf5l8x8bCMGip3MfTOG+0wrE2nfLCrSCT+ZP917nNi3kyixRgJucB9okfxkIjDJrM
asAg+CurvR6OBs2xFqTiweysmmgzN6hDRPPaQMDVVI68swKwlPjkyyyD5g+LgHmyrKlmFKmZ54Wv
wrl9aEnxvqaA+RYMuCCTWE/DlRpy6KaWqrzroFYy+2SVO3ejT1a5idJBAQiDdMokXzRTYbUrY510
uyRrPpmtz13iZIGzwfxkkDhLf25Io107ITY7QafzFRptYv3l71gu/ssL09TIsUO0Tn4MEBbUhICa
6OXFxexp7mddmjMzqnmyMGRGamu9aWX+LDtSi1rhgGd2Ole9fvzSn/v8k1WhBTLVW+GUkfnhYpO2
wGO0sPY+uUPnXrGT9WAK+mFwJjP1YTQ/B2Bl1+3gARVzwxxXIswoehjdrln+EVSc9cmLfeY3GSer
RGBpGHWaNPOV3oc7AvXqvU2CzSer0PKW/mHYGCfDphtmTVZGhzold+ZxDcy0fY+HyriLKlC+tcSw
RzrNEgTz8RM68yobJ6NFC/AHCXNufGtMMXZk0DD/g7Nza44T16LwL6IKhG680t2m23acOImdybxQ
SSbD/SYuQvz6s5gnR8c0Vf1qV0ELaeuytfb6ZEizQga4T6/K1+tv2fpmVsCAvKwLiiz4uWgq9hCX
ovzkBbL9ef3p61Pe+2ZWpKBAdmYo+BvOLUtgXjR5CjawZeGjkG4EwPHQtLkad3p/KwvkrU18E5Zg
w7BxzEsHNtkEInG/xXUc5KBLmf6Yy/SlH+a7OYOlFeC595oOz9ebuPUBrZl98ca8Txt4/YEwOkeg
IDlRl6Ek5vrTtwaBNQ0UrA9gykDU2XXnHv6yFYihJxlXcL+uqhgS8Ouv2fx29nTQtqIM4HVypijn
eNBT1XU/dOGn7YN0UUUJABIywHdw2itqZPCAWUI525Lmn8Z0VsvOj1gD6f8HCxy3/uy/ltfViIu5
5lwrp/8b1VelG4ouRfn1gix3BaejU8FhSJIjrzvvBPVW71kTFRw9PDfDtdY56Tr61euaYw621E5s
bYz+lRjwdkDGTebjONehFH3mq3QbxbcGnrOnERfucCr/dr3vNoaIa81LrIc7qkCRx7lYEG8whEqH
72VXaQpHu4re3/YSq28kFOgEWYIggsQc7+hQHFMWMH0UFSoMr79ioyvc9Su+CV8QJVEFP9AgAohk
euWoo/wAf2Oxs95t9YU1E80VjJ0orFOiWHjsL1i4QyTf5GQoYKrdgEHnI8Ha7rRkq0fWFr5pSdDx
qZCOKyOgDvnR9Nj9OvAZhj+XP91d/1jrd///WJG2nNVDhaE3tDo5z27MMtip4fL8HsqjWsPVrm6H
U4dM/niZNfYmt73Rmon6KinyLpgAj3dgIlL3bPV67ieoBiafYE1yy0KCFhnAl+l0/Y1bA8Kak+AW
lZYpy52oX61uYYQ2wSSp8sHv21lht15gBX+q5tidC0zYCtZsPs4qQwHQ69yh/Ph6C94fCMIWt+Zk
IarNnTiCdhYlJsCGncGXnB9kDnPi6694vw2wlvtzrHWMNPlsUJfVg+pw6CfjAUUM14vbnm7FJKOZ
AAjFQbX/XH6bphwLHNf1TsZz66evX+1NmCzTnGlCgRdwXAMbHwM3QVhFiZ1vv/X09e9vnl7gtgdW
p0gZOCJXD1PgBudh8LydD7OhwRSBtewHCXBoblyRaEx49dcgHHog7WorUECNnXbYCxpgJx65j8od
Dou7h2Ypg3uRwzRwgL/9OZsLeUeD6ZtKzM5QWDvl/+cEeKv82WLYX4NVWMsKqD8w4mGGEOufA8mS
58Ir+O8JtXV8Z6XeGtdWZKK+RveBQhKmpagBTBO4cQvXoxc3zuKbLoch2P+zMXXigOcBx59zRVGV
isv/4bHULoFjxdL/e31wb7TCVokiKQOxAWbOM9VIxAyC15ACl+7ZjMG40yUbg9AWiMYEFncoeMjP
uoYM5K4uZwpXalHDof56Gzb6XFrrcqVG1rUzXuD2YnxlE4c1PrZLsIIo2MeyafZELVsNWd//Jpry
bCGYZOI5GgqVgjveEA0AqAsY586X2uqM9e9vXoDKQzPytF+dETn/p0hd+jiCI4JMLqyPdj7W1jus
KQH5rZbzMgZX1+T13ehStzzC7YwZ+Ndy/uN6j2y9xJoYhEoEUnoxesRrUugyUDIPUzcBEt3BT2DS
f7z+mq0OsYKddpCYEHfOz/7Y0pW/lh9QmCVv7A0rwAtOSxi8qvzMZC4fh2lpPuKc6D2Xecf/uq0B
VoATwOoLXeMVsyI/YEkMX5+Ofrjp2bYGtEz0wImo8nPd9zBBnVEY7dKmv21qsjWfwNHSBX7zqCpN
O4Fy34YqEebGiVFdn3vgXd3WCCu08wT1v23rZOfVjAlCY4nCxUPtgHS8M4Q25g5hxTQStiLNmUzP
cUJ/BD3AGAD0PtJ5ftLTTHaWivczQcKWgMKRRwLQDKI6d/2nxdO/dU0BE4pH0Mi8b70DYk2Sf6HO
8vX6V9sIP1vyiQJ6HF5TPzuPKIOH+9vo+Q8uTYa/XQMjmOvv2Ig9YYe4y0ipHNzSwM8d2Oh4EZGn
5HK57elWZM8EbtmeTrIzqArO2atxssPFs7/zfbb6w4rsxBGwRigT3DCB1LU65/CB3mfpSH+iWpbI
p4qm2XMHK6q/TYVKXQAhJJL15+tN2+ocK+aHwtHtxHFqmTwyX4ianGe4kGYPdZKLl+uvWPe972yC
bJmn5yvQNyEtgnRmOCkpfoNKCkNvM/wIYLsamhzZbGrgPnD9dRtDwRZ7cl5D1IKkzBk3IfrkeHr8
FphiV6u/9XhrDmhKB/TAEiPAoXkAh3EfNzRT3Ozopt4/RApuTQAw0oJrKnCaAAt4n9RcfWIwFIP5
uf9XuohvdU933rPR7Xz9+5u1veXzQIcUeZDG4Q0M7RXq02PkQWaddjv9sPWK9QO+eUU1wiIHZEYc
7+sVbcGDKn5KO4eiaKaBXfmNb7ECX1FKphYGyvAjdbuzME1fnPKgAgJmNGW/s4HY6nMr/gETaief
GydiPtipS989+trcphoW3Ap/ELNxpKtHJ8ItFNhBXfaxrGh+zE28E39bv94K8W7CvAtPcycifZPC
yshVlx4AiuimcLMFnaqEjRy8IIIozbrs0Z8X99I59Z5wd+O324LOak7KBcVbQTQOFb8TzHAIPlR1
vO23W7EMk36Gm6I6OftD869sACiU3NvLnW79dCuUSQ6/H+P0IB3xMoXLC9ys4WCR7ZzUN6LLVnL6
HeybxngJItX7zgowHAF9cqoUZ9shFdXexeRWI9a/vwliXA4uGlU0yGVweBNNwFWd4AM/3rYpZFbw
jqjp9YO8CSKR5/kpHoIk0sAj3pQgFcyKWk/OA/xEY0xAqsOmAP5pw3wQspvAHK2xLOxsPbZ6worf
ZCFwdQUHBK6X4t9kqoqQtN4HYEz3bu62+sCKX/Rsj3vZLIGZMKz8vEGjDhpuNLf9fFuxCYv7CTg1
XJYo7um/CjrmJ8VAE1tSf/h0U5jZak2xDLKEUXkc6VYjPz2133ozeDf+fiuGmxaYarXg4Z2XvHiy
hX1R/Eqh/b3+2zd615ZpxiNYuwlsfECTj4tLD03jA/ZgwI9MZk8rvfWK9e9vYiwwzbCImsSRPy7P
qanvXdNdyhZuRdebsDF+bJXmIFXB/SwLokDnxWPTVgZmX/DtvPX5VhR3fjKhLAWrYwe3p9d+yNjn
oev16bZfb0VxTakG34ZjfVFL8igq051TEC2P15++ceCiVvBW0mgzz1gbHXgPguS1+vm0Yj4AilUn
XrMzE231gBXBpCZUe1mLMQobAyjfV6BgkpnZva2Hbc0lKdIa6hGFFR6khEucFR80LMnubvpEtuQy
g7EnoA9YAgDV1UAu9dBXxfx5wox0gLXGTu5hIwhsuSVpJUw1UZ+AQeQO35vWK/sPoPQR+chw9Nmr
ONvoCFtsmZetP+kxi8G89ZKDZgCtpYmYd7p5Y/Nuayt5MBmKmh98KTbQCwNS+bnLHPh7S2ByK1m8
dJ6MdzbwG4cqf23hm0mDVZSAFw1lUpoDc9A6hboPoGO6CGTBT9yr9QWOLwbE79rfCcSNUPGtMDc1
pkI6VHFEGf8MQjpkX2UCv8HuUxbAROj6YNvqICva4ULjFgEQ6RGRWXcC/3ZFOIx76fitp1vR7mfY
iuU0deC5bYBF6QMBjsjg72zJtp5uRXmj486fIDqMJtWKKOYo/JpKv3y66cvYeksIXFQrO1y9+XUC
bB8yyuDxoWxc5DtJjg3BAVx//hxSCUwoUgA2sQ7F0/exCb4NARhbgbM8lNqcaVXDXE+Tr8bk9248
/3u9WRsxs3oWvR3Hne6aYEljJ0LdVqMgUUXZzv2QACcGY3dY3YWGCZASM8NmstPQjamGrAP8TegM
AQBBdaadKIUjNaztp5WM63Sfgfveq0/ZiBWyvvrNK/wh8xekIIMog+10gNoqAi9oECH5d4LmPOl6
UTvfb+vWy5ZKdjJe+c7YPTRux9PPnSGqOEHjX5lPrdtVn1a4ondpirpdYIIkYCvYE97B3ThD4X+U
VLgDO5midqfPyZjRAc6gaebCyzDdVU1txIVnTRzxYAbdCFid18mgwsoDswFr+V5B4UZvetaMAXt8
xXCpiIOQD+P9IX1ws/HeTMltRxRbJap6g2RpQjE+Ifz/Ww0FKtZcMTSv14f/Ru7P1hQGXpPAhHQO
oiFxT3ShP5VwcEGRf80X4IeZFz8PtWmfnGy6LVNOrCmQtiVOK7SLIyBZvyzp/MSD7kl3RXvbBE6s
SdDHPXrVVkMQJQHqjAhbyshxgB6//rm2Onv9jG/iqoO4vAcMAoIUQEWyST7DPfAZJ+u9BP/W860p
EI5dTBsxBVHclZ9XD3pnqu9Y3O0E69bjrckOoBxI3GWBfRqMhAEoanKYHAEqOHftbQoN4a0z0psv
xMGnnocGLZBe/ysjGEjwML7t46+tevPoYfKZO46YaZxY+ifRNfEZloX1KYMj4M7oXH/lO6liWy/Y
TPCji90ah1Gdiq9Mu9nZF07wSagVceXvXZZvLDr/ScLftMRv4rKvW6iBEjfxTnM3weuom0DuI9lw
IjkqOkky7q2rW9OfFREyTeMOltRIHrap950A8vGzy2Kxs+nYGFK2oC2PwQbJCCoEGEqpj24Ds1vk
Epto4eXexm+jAbaaDeTZGhruWEYt5e1XGnPy0UVWKLo+qjb6wrVignBa69rBqFJLB7OOFmCq85yo
HlncZDoWjABs1hnh7MwgW42x4qNyyFhUE0Iw4dxEIIJhBixpc7remP+Ux+8MYNeKkWzCJbBOSszn
wPD+Znou2YW62fx7KXBnADaA+QS6yImD2Pwp8DuRXEgaGwesKENS+HYvv4AoKdRj3jbsMXA8LsOK
UxhlL8Cyf816+CPv/NStgbN+oDcxkJczDGvnSka4Js2+6S4PvkDKCqdx3s/1+frn2HqHtfIDljNW
RSbA/szoeAcwEcygaT2d4Ci6pynaeoW1/Jd+l+R6mRDKGibcSZA8KS3+JUm+s+3emJFca70sJG0X
ZjycelRymspUh0igwG92mp5HGDIcr3+orVFpzRHF5C2xzJHkEB5YMAWDia6bse5wy9O5rXkDFCP3
vIrFEVId2EtUifsldkX3+frT3w9gbsvdcL9eA5w4BlFBYYLsqNUaHBa6s1jAw8RBqPeS1+tvev8r
wX70zyErJLBe1YxpW8Di9Ae4zcMdadP4y21Pt2aGkTbagRkq2pHIV8ba+eMYy/Tr9Ye/P4z+81J9
G23tRAu38rAs85Q8mFo/+j55GFF3pmO6J23c+jzr399EdM/B9ZIGWy8HdR53AvZXH+ZlZC/XW7D1
dCuW4QEDMGWOrVfg0yKqclAs2zYOTtef/n4Yc1soNy+Tw2g7QsoaT8M3H36TP8gywvNaOYAU3PYO
K5RBKVt4rwMZzaUqL01VL+HMmvEE8v1tFi1IVvzZBQVc5eumZhK5svKe0fpEPXjYw9n9egs2+sCW
x2nqsVYPbRCVCxcPSTmUl7gt3J1z8cYYtZVxEqUgHS+w+RJ5Qe9nOKJ+0HBouoDoBbELEklBdL0Z
G51tK+R0jmtU4VRI6Sb9j0pXfzkuAJ0NWFDXn//+oYrbJooA3BLYFxeYTdsWGJ6FQb4OQiX441Hd
FkEAQhHsvC/oH1cBk9TRPuzqFrmG66/f6CX7Dp+DcMa8ORVRQ7C7BK3eeazaWH267enrR30T5V0c
+EWeUhGtKsxjlzg+bLYLb2fF3hoD1tMDHiOdoDSWUydZEYoCx5R5ABGOz19npBdvaoPtDumMXHmx
s8gIOS31Qw9mObvLZHbOKVttsGaqavbmTEgEIXXKS5KDycGFcw5KVCAlNL1N5skl+bMfzOSQiha4
VSFJ/VHp4CWouqc2Jl9B681vW7htX0gn5VMAVDM2H1UAw/gu5pEKlNrZ2myMU2lNVkvDQZGKe0xW
XTLjCrwCmZBnrzd1sa33QwGP5hUZRDTpqge0ssrKHMIPGHTeFmW25C/RYFlPdJRROs3xKc36Dtb1
xfD1tp9vbTUAP1fTQjoZjaYnj6xY6hOfvNvcUbkt80N2E8gwAVUD6GbZXZ4B1qv7ubpt1Nj6viVW
PVBR6FcGUHPE+5YAwrTonYuHjeiy1Xx9DfdxJRMZNUJ+8gE1BrE5+EBFAU4ZD77f9vntEKY9dhtl
J6Iu7vNvXpv6z3ps251JbmP9EVboKh+5C2AeOGrpnflZkFQBdOfpB1hHqZ0lbiO2hLXXIO7o6tZN
McP10geOqJnTV15lkD/e9oGs2HV7nB176nPgKGbQUGelwN+F/lHtjP+NT2Rr9vw49QQFWCeqAc/9
vtCGnk0hk0s7g0V5vQlbr7BybUMydBS1EFhqsPZ+GWkWA4nR5cd0aveUpxu9wK0obgQNMunjwBCT
pgtz3fdA9LV7meetp69/f7MSTzVmtn5dAfxEnHBw+Jsw1+z070aUcSsAqG/mMp9xctbA8gDSHZD0
knnTGDUzMGdzULKdyWKrF6xYmJKxWNwWjUCS+2xmcTItUMiV//N6J299IysOiniuyqFYcPSEcehr
Vcs8vxskUeXOWr8Olv/Pt4Dl9Wcf9EtdaidHbooLcnQc+qjl/KsDOAp31udSmqgD2uqmpthCNy8H
GghwXoGkoQ9koO+osgxNnbrubV1ha90EsGRZ1eB80s1eF05pFRlPnuaY3zapMisa6OzXejQC0TAj
H3NMgwGqKBj80tvIFJytg/lNQIyFkuWgJDZeApz0rnXBiA3GPXOsjZFqK94KHyoZmSCYcdkN2J0s
/jIu+yZQOr7z/TdizrYs7MHrabsZe19f0M9z3U93NRz6m4H7Fwf859tGkRXYXQFKYDEgXzUsDoqo
FIrU3BjQietP/y/N/0482Jq3WBteVrHGxWMRpMlKN4Kn05wI0wL3BceeB+mBtQLRMvANAHPCXaLu
Sv7atoGj/kV5A/kr0S2sX2Mq20sOJcwvSlXgnWSgq9vqZICW+XOYoO5XDxKEh0g6wAEFFZUgeoG1
tlffsDHn2CIPUwAervwcmE1RILkiXcO+j6VXuafrH3lrIFpzWleN/lQts4zqBnWpR4H+G8OB1XwM
OwGiyM4SsNEMZk1tDKaAM0q6kK6op/4l9sn0vVo0f72pEbbsTyrkfpOEIFa79AlDBgk7P3tIs+Hz
9edv/Hpb89cb4/C2B/rVLQ2H5wevXnsYa+1M+1tPt4aQBHzGc6EXilK/A340CPIErGUtlmAnkLZe
YE1lGTifZQuznQjpp+A3Nobmq6z96eX6x9kYQXT9+5uJssyFXuArGUStke29D3j3acoryAtjyW87
Ytuivxg2O6hPSJGui4tkQEEPhNkhuHtM3jY8qTWRGYI7uQA1+1EDR5RIzCA71FW2536x9YXIn18o
6UQArhtEtU0BPiJIf72aVmHzTveu4+SdadKW/QVuSUbh1izymuXC46AFopREQnX3adUnx7TVt21y
bcNFMM/mZIodFqFsXkeVg8uPglL3Y8+W7rbBZIv/Kp2D0l0qLOu6nF7Y5HhAbGcdQPeYQJy/ro/Y
4P0PZosAy34RoK5qEZG2ZhdtfPqbDKoHWnUSwBQPqKXWX1DZFYe6qfK76y/dCEJbTweGA7QoEi91
xYzLWb8bDr7T7l1nbzVpfeubIOxoRwH0htRs8F7jcoFV1HAOAOpGVuEEa3NQQCdAa3c1mhsj2pbP
lYbkpm/wOkpBeABNVcNS1FGigluqoDuz+tYXs8JmGRUYOzOKMWhTTneZ7NWZtUT/fb0//tPUvBM2
vrXySVwD00lKHjVmDEfm3hldHfryhymBh437UI70YQDOcFF92CTqEddat8nUuW+thtWCY5zOxfpq
4+GWwA9CECxgYtWr+LbhZivsOPCFrZKURzDUb5Eq9P+Ji+A21yBui+uywe8af/BoNFZld4IrZn9Q
U1yGWFR2zicb49lW0rVzQ80Ax6XIZ3HYJUC1+m4bNiw/5wQY82p+ChawgIGZvm002Do6bBwHlSrk
JJG/KnhUFm7dnPIxa1vQm505P2SkcOKwaPNggdm+akBjjhfUy3G3al50QXIUnWk3NjdJtbgtuitx
2K9QaY+UI4e4L89hDI2j555n50Zo2To7hpILqORSHnVa3WGhey1ov5NS23q0tZSirBi8WYZcacln
c4LZ0XToe72n3/5P2vVO1NoaM+7WAC4v2Iqhhk2OJ2mKKvkOzz8YuEi4/3YhsO/eJ55kygljQeP4
AhiQ0KGbKleApO64zgGsLo8ds6Un3p1KA/jTFRlhw71azPzT9aU4OoR/YvGwJOGCXWpz0LCY5Kfr
Q21j7rRFayqDoMzJJIsa1Z29uHzN5jkNG8L2xvJWD1izS9YIlwc5XV8w/vLQzWDGZ7cVCHHbA69Y
U3XJwhl8jnr4E8pf1ZJ8CTz56/rH2fjttgleKQbfDRSO9ZNkPep2lT46pbtXWL1ueN8ZPLblHbKA
xBNK8QhYiOEjkkNFGs6wlD02sFg7mSoJbpt9beEay/pcLExgpzRR8rPD7aN7KPwEY/L6Z/rvc7/X
knVwvVnvUScKTSysLADcBeLy5LB6LA8eFJ1fPbilPFVzaehDWQ318M1RWZ6cyoXUTznHzHUENQTW
KgwiHQNikpHOYUhGVYfgRU45xkpaSVilYkt8BFup5wCMGFCUr//wrR5Y+/3N73ZSkmQ0Ziwahux1
Hfzr8BHJ1AHuPt12nrIlunMSL0tWExEVKAxawHviZDxQ4gx7bIOtQWptTBp/CiDcRL66HyiMfLHj
uZQp8XeWvq2nW/uSoJgSQFxcFi1ILcKWLqjv4bcLwPf1Hth6vDU7GHj7YalbT5sgtv/SrUJOC7lk
d8/1YWN6szV8AkNpmPTMsGZREepu1Q+UIgi92L3xTsjW8MFcGvVGfOBRnGIfEmq4En1P27i47SrR
FvEZAfJe0Q/ogCrpLn7KhoPgQ72jCt34/rYNXQumkjsPPUMBmz/cg1hentHht2mvuC3ZA3murKEr
plHr0fQYOwE7ysW98SDrrm16E72yB5MGqHLsymDXl8KpOq+SkDR1ltwXbOT/Xh+hWyPI2kFABL+g
4g73ZSPppi80Ee5nQUz2C0Z3SX26/o6NVLtrhTCcICHmLjBBKyV+YDNXwjHUbeAVvFQFxc4uZb/H
IMn+GoX2pp13bvW8FdgQw+GaHWtzpIM07Q6VBwdwbJkV/X29TRtz63/m5m96x5m6Gmd93ASCedjJ
UI098w90WYJ/uGjoVwORwuv1N73fQ8zW4KGsFmelVCEpWWTDU4Ydzd8cStrPccHrm4KQ2UK8gnER
d6DFI6/KxwtDTg9Xa14R3dYAK+VWy7Y3lUvQAF0zdUgnHT/B3Ez+LbHX35lo3x9iLFi76U13oPwk
46CGMnR3LlDIzpPl37QhlIZsaY24JEtSxh+0wg8JF0iT9lDQ7w8DtpLO3763lLmPgQWm/ZLQj7xt
noZSHBcsitgP58nOOv7+WGaBNRMADyiDrNbIOWGL+NGvRnrXlmxPzrv1dGsGCCitMJKxg11GL32U
NPHOY8qKnTh8P1/GbHle2lfzVNeeH5lajIcRPqP3nAbeHfDZ40kNQXwXyDi/MVSsoPcpz00NU3ZI
R9rSHNI0a+YjfEgzGOxClrGHKtqKSGtVh8vYCPP6xI8kgnH13fjiF2V5yGZ5Wzzaar2SJmzJk8mP
FMvMpc2zFhAcuufOttHhtlovLuPZG72aRm5TtHfFBBG50G53dz3at55uRXsL332weksarSWTXUiy
yfs6A3a8V8iz9Xwr0osWZq9Oguen/me6iOqJLrK5KQ/ApBXNUEH0Xprk2GaqiUN5RH/3K+j4tg+z
NujNFIWENxyAFHY6OlvyB6/IMtTSN3znp2/EmbSieGrm2asn5KXdvqmWQx4Xi4R6rVkQDJQadifc
IfiWTmT4eb05GwULzJaxxTHPxsWTflSMWSOhax/hzIAkqzOFa77qw9jICvgBAkRjf2z9EQgMuLIC
F3RsspFOIQWNoD+RFGelMNCEm0POYViOjYECSjbOXTg9oWrUv5fVkP6+/qM3Bo+wIzdTNVIZQM+j
SGg4mdhlx7LqbrM8YbboLs3htAReqx9pgYu+cG7rYgh5k5vbjhPM1t31Ja6pKldj4hlydey8nh6c
up6Pt32cNT34ZoCSnDrNwjBgFk2mM4oiq2dWFbfBcZituiu1FPCNckkEb5vuCDjHcF8vuD4pynzP
bG1jEyCsqUe3OPR3DSVI4xUfzUghMiPZB676r3ENDWFFJ3LX7t7Hb6wCthTPHyFD4qL2Ixjq+Bc9
OuQwx7Q6S7Qqut4jG7sLW4835bg5UXCMh/g4qMSB1kX7LXDjpjv4dQ4DQeryfm9R23qXNT31sNDp
x8r3opqV41G6FTu4FTEffGAQfsrJNzujbOuzWRMVT4Y4n2NBon5ZBlxhwFlkCGXQp/6hHcp+um22
tZV6AMYPU78ON40r3jPYG/ExhbZkpxHrR/n/jBCzRXrV6KIAq/fdyKmkPKSUiyP6Zk+8u9EVtoSu
7Oek57jCj4C/qmEoYp57d9JH0CJwUbpnAr/RBNvsrnRK0QPrQ3DwnukLqvebg4j95uX6yN16uhWK
RqYFrRrXi7jKp5eWlvmHYq72SHEbi52tk59qWcxL03uRDFQWLu2ALOPQO/EYOn3ifnXTbppQoO7E
O6WSW61Zx/KbmTHzCTP5pPE+rSFJoGN1wDXzcLn+rba6e33rm6drRkGhzAcvKoasPFFOH7qS3WmW
mlAISECvv2WrDVbcmSGRspxbL+qcpPtiwDX+yHq9lyPdiGpO/myDagQJRIU2mNJkH+bMkQ9u45kq
RFXRbeofZtvdLai6mEG1Idh2J/RzoobyQ8sJ+XHb97G2Bukopxb7FjcCor28q5DrOnppscdD2Pg+
tgTQx6LtCS7daO7r5a4MgrIPJ2Xie8BGUCRxUxNsGWBpJLzJvNGNdOnFRw5+2sNCp9vYecwWAQqm
kh7qAA+VhrT9ljhL/YJyvd1U6dYXWqPjTRRI3bBmamLEGNMKbDLWHzVgcCgCzN2dY9X795zM1gEK
luNgW2t0sdOKlwZ70sM8dUnIHT09OJlfA7nmFvd9OxUvo2/2lKZbLbPiWzhl0mYV5sIMHA8Sqq5j
PwPjDelhBrxuPl3v/I1ZxHbES2nvJLD/wpJkfHPxPJ2dHFSv3OklUad6GsadhP/G3GvrBJcs93Cc
cNzIK4BoPC8VQLcoHK/H4hSPou5O8CXICQyB1y3q9aZtTF3MOtYXcMab2rp2owxETaSO4OY1jKm6
u+3pVuAvQkzSTVbz/7lPPja9472WxuidMbfx22213JhVCXzgMhJ5YlSnjqU/geVcdj7MRp/bUjnW
daRH/S9iphFtNLtOcK7qYkFdopBPMJG6zTAeuM0/Y7OrUYlAqoREqqLIn3WmWa3Q9xLdPvvvlPrO
fsr2ynNk7Vbw8SXR7CfJvy7VDDlVOZi8HGF2UfbFx6xDOuHC5mKaw1kZgyNu52TLl7juy+lo0li5
H5kGR+FgVF1NJ3i4zpD34UQcH+CIAmpE3rOu/xagbtMNucnpdHSdMQ9nWCsMaeoeqEQtgc6/98o8
xCKuHnTgx8/SH80zWEr9oVZiOjRTOodKdgUWttYLHdnqECU593PWf/c6dw7rICkORTp1B87Mr7Zw
gFBUVN/zJWggyW8+IK8zHwNcYx3jIj5rOqahUzhdyKsmBk5NkFMdgOLYmPLQQI079fW3hrnOXVG0
/0y+nmF1X6Am0UmeM738rrt4BeN5r8yo36BcfmOD+zIQzQ8FGZdwcgd98FzKD82gH+uewIbNo9Wd
gwJoRsC/hcy3PiQ5u58a5xNPfXWsJ/4JxNUhVLl6Gjvvc+Gxl7KF1wgj2ISWLWcHJTrAmLmrD0lj
fi7J3N077vyXRInkSQSAdQ5e/SLL4jUNio8T/n8CblUdZzJPUTvUwaErjV+HhRkBqnOKJvQzbV6T
oSdRQrGi5Mn4YY7ZlzibnUsKL2Pk8P2QcPc5D8YyhEn3Sw0U6qFZZIJb1a47SsGcsJ+Uc9ck5lcz
wh06o24Tji4foGBJ7sdgzsJMwCCu93/mLNawdye/m5g+u7RiT04z3mOHlMGZzIf4I/N/u8Tp4LFS
ltEwBQ9xO9+XY3APsvcvVi7/OD29qKLyo5kOMsx4CcJ3vJDjjI1piNqmBk1spoNKix8ql95xnKgJ
uxgudeAW5ZdKwDcdiX12BpCluk/nPj16WTaffL/4LrL0sa97GfLBYyFjwHBQkv6rU1qEOSmT5zFp
P8McKocGkVVhMYgubHAJHYq8+wcOTeY4tOV0EqX70oppPqDbZoA2izE0QTOf536McUHYy6M/luXR
w9EuHPLhlbDxSxerj8zxIOkdkKNFHEnc5UIwMcr0SwLGI66n++LIFnhiuzAHjpJl+OLBVixsFNzq
mnTpwlZ4wyM16gOC6rdo3bNIhDyotcR/ArYpdP2AnJy+nkJSD19LWuH85LW/RsZ+oHYLaaGRNQeY
ocJvmKAXx0R+n+qqP9Vu4Z1apCgOGU2bkOri744E4MU6IzIt3RL2XjUg6OrftME5DyriJ0W956mU
AG5Oy8UkU30IRPHIaHAHs5jiYVEkOTAfmcl4ch5MWi5ntfQfiz79vDj088IRNrj4r6PGwYTndvU/
XjL6kAzX6q7pJfa2DTswMQR3Dk/Ho+fky0GXUC+1beIceLn8GshUhKjFhCu/KD4NnfuSieC5JWY4
VeBOhimmp8PoQjSie6i/+2Sgdzxu/umVzqFZVdDGtBkDN41OhxIuJ+Ey1smBGFTuSmLI2W+z9NgY
mt4NZjQHD4iBS+dxBfKncQ9ORZ8qnqZhycWvxvDXoYtRfQKjboyUcQwnmMtEHv0fR1e2XCeuRb9I
VQIx6ZXhjD4eY8ftF8p2EpAQAiTEoK+/y/epq7qT9nBA2nuNCIXl2SZeACfFl9ERK3JDYR0ZGae/
A6hnf5taorU0qAPkj5jJiCeO1seoiEcbvotYSQu11JzcdpuZi3BMHiykJM9mwmnj6NwvRRoBwy5S
JD63+UKS5oDXv9kLRhfyJhfUcacNMw0+htAcVbBFpxHJshc6DfRkUVVyWJiMcOMk+C5q7/yl2366
4usAB+gGCcU5iaL5Jd47Ywpew2sWQiIJ5G3chzs6GmCNoolFlLMVGqUc6bT8njrd/fNtG1/nEZqN
3A7pcBxQMFlG+LIidwlrr7ELxWmZw9TlAVbyR8Ki4L++XewVuv3+H2+n5slkY/wSNJn06MIOgqeG
2/1eM0yzRRaP/VOUNeRPtK/Lr0avKT7djDzEXnTHFTUsDe64WF7tDgl3rke931LT2eE2opALVTxx
0pN8Dhm74+m8niwTmzo0xLIT9/N+Cp31v5aMu9cZ9cd3ZIcpPkfpo0zyvtnq0oQ/XRbjHvu+MmE2
/U2RdO7yVmwjsvN3hAxurn4hP/5XnBD37Rp/TzMkKP1k+yJQXObjPH7v9bQ+d+MGSwizLg8pNY8j
utwuyAm6wWm55yzcjlkS/q4Ve8nwAOUI/zO4vPAzoSlNl6Ob3kgowhIRN8C8LZ6/ONPvviXfHg/S
NWrsk5MayimEOv/qaI2HJEnFBR0cdY4qnLAaaUDzfodZAsf4c9yllzoO3+C8dIesR1qy2PV+ETYd
82mNZWEn1OuqCZw8zNwbjl1hHqGfjsoYGtcCV96nleKhI0CtE5OOBYTCwXWPDCo/s8QXLB6e5IBC
y36YIILXIKuaid7HSTjgLsfLOqHn8jyk6n5GLSm8HPWvbY57FFaHVQSIv5zdGOMCX0wRerHnodXf
tuGwu+6JLNy+LDjU+xn3P5YQReyxZ4MohmQiOYpU75Wfm6LuFClAmZPcc/jT+oG9CrXbwlOMF4Pb
+vPQTp9ghlFI1YDw7DGd5Dubj2uCwX/KrC9EHGfFigK0EnrlX+MOb7lUHrlhVH1mYkFl9DA31SiD
N4TAdnkbBAraYh2Va7xqgKV8KXpiPuY6+IPogCa33b6X3JBTEo8ZmuY7Wc4SSkDkEr71yEbKBxU+
04ANFxgrIB+d4/2W9CrDTcvkjrAg/btJ5x4/mkkP7cbWwziM3UsEfWvu5+3YN5oeFtxv0JjUtwWq
1L/b6k2OS56eIExoDyQck8NkVHyq25AAw4enhSdZr4rMjumhoTM6GdGk05To2BYSp/wux6ehI3gv
JrGCouvRJdDd4oFpc8rgWz8I//O6YC/8aTrfm/iRbXQa4RlAmmQRdzZ9xkO2lGFoszPjwc/qLvSf
xU/ynLTan6BE3at9bcwnTdqxSIfMPWZLxC5hLbLTLvxwnnjsXygLowcbbsNzjZ5emYdzTL5qYYfn
LYjqe+RyJgfCp/Zdwyt7Qltm/YzW3bmcgXc81LzVf5F10FZ9O/lbxtl8ReRig0ShCXSzrvuxqKnk
KjfhihNizPzLwCIkuWW6vy77slpcy6gRXz3lV9rU9Ihgn7VaEb78tO9iLR1XPsLJOLkbnvXw3Tad
/dWMmG9GJTGJS7bCmrePeIWT9k0GRr7MXoVVv+wZ3LFMFfhUMPdJDVTM2IFdM+Ljw9zFAR7Zfbs1
dqxLxxL9ugQiu6ghbkWexS08LLjJ74ZGjOLg2dCVjWyygqV1WMCgKUtkiDUHhEHFoLxDV4W+Y+ee
h2Ml2vlzrEn9rd22fau1we+pYWGVoJz2iycrf+BABPFkuO51Rl/Ns+k7c8h4PVQd1+1RzN1Y/nzO
N40KL0wWqYZAtCYnu7XTSU0OLrbIIGaHJesFDmaFYcdDwgqSvGpRb1pg5NlKM/bRG6M+uS54d8vM
suF+XOapFGRewUP0weMMpX5hfwLpXLem0AkmYenShDzxNE5OagYLlXvNcWQ2dR2+WTHz6YRAHrS+
z8m8Vij1VQJNpunY5by19HcyI80o9zCQ3qRMyaWnUsF1ONI1D+uleZR+jZ/AILs/0TbTtzWI2VVt
Qf25hXXwOxSUB28ibgYAvrsK0QBgd0E+0g6/zMMU7LUuCLFz+CF5oPZSbLz9aoNhGW8iGMexGna4
BJFMjFS/QrQxeUfNa62wnzTdb8E6Ah9EA9DmEiwxUZVonK5zDOssKlnXuO2Cx1xNF5ahfLQIjW5j
mo+slv8iiHNwlJMOjkPVpmI/oX6SRrnlsWlLu8Nxjzk1HKdqDTgcEN3QNoWL3BSe0F6AnA6HTmf9
N+zQfX61yy7rk6qXgORiEctHir7Thy6dY3jFp0Um1ybaE38wGwlkLjD3tbnZo3F5WnwUuv9mYONb
AUUJ5qRB21meMz3wIF9J2ltINUPcWRolaiiaFD/GvSlLO3gRmwYrEvrmR1ruW73h8evwETwTXENI
qG0N2hVgi+f6GNg2/aMQqL4WMFMGw90eQgdR1lHL+0vkukxfBjJnY657EswFH/3k76M6YB3snwO/
G4IJg6HYjIueIsXgZEXLD1YGz+MZt2Y6C9pXxFgJMlYR/8In3aMnIWbgtTMWeXcQhAXRYUm27RmW
fcK+oEoFJR3GE/qwUc8byarH+D4cxmgj3ZMkE3gUvcm6LgcTJAJV95OciiVcEnMcgpENX1S6mWLC
ZCzA6uEFdc8IzWPy0plRgN6ZkBBzyVwQYIxbEWz7sndqyy6GNEF/nHY74UOQvZDbWXMVBedajXN2
DxggFUGu7BryYuUrsblj+Nhy6IgSFDXucmixfvbmTzumu77tcTz7+zDRqBDPPW3b/YtpJtuiJhkO
BKJNkF26Rrss57FD7S1YfzkhDwfHexVuMzYDihiMLu9Iq05TWDcQpmNMQM3j2jucXUgerisVEqhG
cRPirWzEgnt4WcH8vfiGUfL+U5PNDi4MMEzTTjKsvfsYPbraMeQjg77I45Vk9Y3tUajKVuPcOA3W
r0sOUrzv8LTLFQ+VaHhS7UZaArQj1sM5gxSZftWoebnFXU9tztAKjMEpi+cWP9OIPCKvAr4fKFqh
Qiz9gRZ4vD2fljyZHF/x9o7I2sDJv4wHG8zzPyvi5Ws2SFIuV0TW1iepIQu/TwYSZpcwRLpfATX/
tuQY49h2h/4vH5TEjq2+iaWPZyRIZKo/67nug8ptC9MoUTOje0vlHrDX0DKcYbjN171YbJNRVGmq
tLkkMUO8cUTwj6pG+Hl417R0eLIdB6+JdbO2B9zK2PsYc528SbKT9OIwcElEGnRoAscrmC5nuOTc
r9qq5DcRzdICqQltXCy0BhlRoMOjsQds0uP+7ZeWRfcgT9vxL4pCAvcXoev49gb0plVhRrj4Dr3S
n0GM/bCEEWpmebztfrmfKPxjD/0GtV9hkywjj6j/NbbMauEERiqqQZbDmbzjMggj3AtQfwNh2gYJ
j9FqdVPumGVwFDjRikfkY3TmvaEIcbkI3Yxfm+RCPEU6nNBiGJu5rwat1Vxkez3sF5/NXYAPynQK
Rk+xs3wPV+bvfT2u+3Hp9U4uKtm731Mj5uZpWc3CcufWdTzj2WFjvnvB2xJ9JvFWBX4d1mM4dcE/
Nrb0r10y/Lk+wJB4xG5n0zuT2kBh+15xFvneufg2LfBpnF08D/QyMr/5c2Q6sxxoVBN9wxMTxM+g
HBywK3jFo8LFyRpVSTgJV3YrxS7P8Kp/oGnW7n8phdz3VwtRk88BH3fRMWMJRyZi6pDUviiVUAid
qEV+cdf25hrNOvNlEMypqJJ1G+1dnDgvCpZEJDursE8oYvGGLDyOwYJlgAO8weZB7OoPLWr9/iRW
rUMZjYOJcAe5Vt2B457ZxW7jjHfY474qHVFdXNWpb3k1z8PgjgDmHI76Ou7w1CPutc3b0W5RlUnD
twqWjwlLAkIdSA5GgZrcKcCwV0wGUXvXdFgpCmnWxZfUkSiqIEIk98ukhDjyBnaUfBC+BVMJGaLN
raaJvGJqHucT1sLIHhc2tHupcOJjE0u3RlyFjnxXErGFHmiZrv9RRshaJXIKdSmGTv2nYtm8waw7
BEW7D+G/tIVCLe8XJ+dyalM2la1b2RM8DNPfn3+JuRf9kk0Vty3pyiQamvcUybJB7pMk/m+OaGfO
W9gmY2n2acHZ2yoSjEWsLPsHV/8aVws4OIM1vgaqFrIW0xFwwUZfN8QU9Id0dlIerY1HcUHGUoIP
BXWjLixcPcziMKS8TXwu8Rq11WIR1PP809PRnk2D9CQcuUljnhxHeVMBUihIbn4b4CpqdrsRiB42
ymCgmHu1hBcswnFamhQ/78EizhYjeNYb7E8CyUt4AFGPgijpyb+Ni2xR1o6NP8mJiLb4w3RwOj4y
RBFuhwgxNd0LNKpB2gAqQ/ZBYcTsnlM5QIYUx8gu+qVkLM1JNbBCVQtXSp7NhATLP0HcZMGFI2QY
xqeg7+Q7qq5Vf8D5nAByNDpEFD1eyKEijaRRKVc3NA+4wFAbLQnJBp0jThW58hhAQPjf1ZCtrsWO
Wgu8GFzy6VsPLBlOfkvFBmPL4IcrQhQ39nMS7m1fJLi+TI5LfRQ5x7SJi1sOcn3CuhniP9QS5Myh
B5j4gIluaA4GENOcu3kb9nJKoI8/t5gWg0tEdDpdBiCr0aUPRXBC/7S9U4ii1edBaZw9LmQe6+cE
J2fFdIBioWmMGUiHIa71aTa2S6GHHuKXdfcj5nQ1dAkAlngG3NEtdZ1LGXZzmQRRDKh1Vcb8mWNH
SYnfpqif0FwHqFAPUfwywJI/4AoByllBZ9EEBxCnM05FeMdkifwxYS9rNtbvAtdpe+vQaBthORVT
miMh2fP7mIsJ4u89GF0+8mwpWROuV/RprH0+D+twmiwP/gARp48At9P3sN+HBJfnOlVbNy1Is1eT
f/oZcod8bzWESiIBKp3qmT+1074OeT2mAI9F1KGYNG6feZwwBLzQ/TvVWfOOa2W5SnTi/apJQDHi
Cj0dR+8nzJPS+hoLNGIMZR80h5C0aZUgB+tG16Gec5xKeHsjnPloLJvJ1QSrpD/4Y9dWRtXyS04r
MJJun9O7dkDiSyEciQEf1hut+po6izuW0woGaPfWB6F2WIpM/KYssIt6geizkkaSKp2tuXT4XEE+
ZIbi4ak5GHsr0UGLINn0MMXbit0aJT3wPFn3sLNweq273h9iYBT60tUNgtoD54AsRSR8543z+mCn
XoF5aG0WYinYgAuHWeh2TDzZfko8VrGnMeqnSxzU2IsHKn+RoUbzCBHysdYzOW8kxGPIM31rujVG
WUiSwdJo13TBmafD+0iAQWiWgH6iFcod1wWW658j+1XKLS49yO9r7Ad5F+Lr4qwZ25d02tgTukbq
D2qGf3rM2mJZo83lHLnwp2lfKMtxAa7Af1eOQ4KkSFBmuKTAob12PgJH3NLEIeZrWu68DNMvkxgc
ON0YH3gT2S81a/vhJt1c5qid/6g0AxK/ZeEMJys2oHzL9HZLsaR8Ikg3xJm5rUYddtvDh4xI0YYV
YTqPe9l42LQwtE4uyvclDn0+7UHbnp3IVFZpU2/reUDP/XrAOv8tvXiVIjIVfHbsPki8yooAXqxq
hLAekyD2tUM6DjOtPCyQaY73LQQ+vK8vmW+6940xVfIZEVRNtrQvyIzW/0ZwMN+Zn8M/WnkMr5ui
Ha6k2JR0sgo7klrMuV3p85wRkLyCfYe4qG8Qj4FzFtH+m3XCFNRwi1yEyJWKsRGtSz0vgpXUrywV
P+233e4rszukBraIowJrtOSeAFlKVTKelGIcwAKqd/HtRocNi1rFdf0x0r0GGbhmh416AfBIqAPu
3/kdZiTML9D03ze+PqVbTCu6oZYgJr7Ll97BnK/S5YN2Dblb8GvrZrpeFd3Xk3PauAqOAQKmCG14
f38kgl8hQsUrC0thZS06zeZsiA8JIXTKY52l33ALJxzdo2Y44IyJKkMid+dQnnOe0oEfZjFBOaLT
qAAPib9dq+7SiYRcEpfZM9i34LT3iOLaMGkhZWdLylBl9WsycnfmNEjwWsZYypOYf6NDW6c57l7/
3hHm0QyHag78Zf+HaRxWgcbykoLgyDkirHNQkB4Tw0xKj2niSFsspzMb7WNCI3m2zlsUwGx4G0kX
PWgUSynwbNl4RIHYlvdI1uwhhBj8M0b4uNT4jiu3Lm2LrZ2QRz1NyzXjDXt3rXPXFktWsfVE5ms3
Y4EOpd6+febXk0ZvzR0JyVcfyPRtWertl7bNUxZRB1M/qK9BbAI7ELqgBL6nF6ri5rzH41Rkpp8O
4zSN70D3s8c9bod3kD42KrMlxr2CAs0yMXPSV1O8WPprkD2eJboYdcxSllWI32hLSLg1UjvjzFQY
pqJqIRN7nlXMS1g39aWVzmPm5CKXOg2QMPODZ9R2ApUTbeXoQ3Y/j40re7V29wAl9bENdFAGfPts
MBXc0FzfPvpuYSV8Bu7UmnCreo3VRgeEF+nUftU7u2/thB0m6FjRDVtXKBRH/YRyN8corPvSzLJz
aC1PgRTrGsAiMPUdzAYNORY6suJjLKOojb/XibQ3rrrwMtfJGgJ2/gH917A+hJAWlwKEHL41USfF
4oz8Y5LW5wmbu7fVhDiXwDCdWTrXf1sZ2CvCHMbL1P4wcHB8RG/pvjHwRAtW+SIdG2Qy12vgb9tP
g2+8KehGsHY+U82id0iBRoddEpb9ImVonthE+CuQw0sfY2guMqBFALnFtKA4SoJ3STccL/moETeb
NwxhXnkwTg6RGArxz7trzB9UNfhruMiunLYhcWD6LGroAbycTcZqNFf78NAu6pxRN7+QhPK3YG/s
l5Dg2iaMp2WGyKTj6nsCY58wt8HhZYRLUV/7iKTn3skWD8kMgqMDJPMScabwHRL0XCr8r6HxMFNV
qwT0XjbYqgmbF+Qy8cNKtmgHEZilF91yDjCCSFZliH/9GKIAuWco5ypiIJWIqEjJPV50k6eA8r99
ROjLpFlyiggOQrOu/LKgB+IwY5G/ekbSG2A/ext2C5Ip7E4obG0KxLb5T6BzbUXdIh8pU699H6jL
JqcOXLldP8yknuCTB8s1GpRlQWtzHDRZzpjIdpk3gU8O0kevA86FXLKpPhmHA8vxJfyvVX3wuncr
QWD72L0nkVRHrYIAkzFYDQjQ9s+aUvaPJtnfGdHNYC6mKS1/shXA6nBw61z2B6epvakgXg8xOqoK
Hvfs3uGEx+00NPQkpVUlBDOwOymejMfsp0lHUzlcPfLczpCINB8cINfTIhLkNE+u+9jYvBz1Eu8v
2ZqMFx/MpJJajA98tKTcBwqjcsfLzgpfpYOAzIjLd3QN1TmEHqLMCF7WUGwAhlvM1SGT6QMkhtuh
btfmpmr+lSZMP6XDD8jEw2m9kiZNrp3rQPwBt3mKxLgeFrkA4xeU9cWAkbtqmxGfbKJiZLVGOAeB
0QFRg+nKVog2sH/giQrvCefk4BKhSsk3SJYxEV94HCQoJkj9WwB2DtuczO5aRLa/jW02oI2XVAzt
Z2Uf8v4uDJB2gC/Cmm+dZR5Wcfa5yFHfD6t66ukePcgQ3TQGWNMd6IK4Mv3anqK4jt/QscQ/Ym/r
+70DOdmLaTjDRelvqKxuL1BeBhWluoLEJH2UmAUrQoblGGjcjnloYAWmGrTK4Or/+pQDPFy24c9g
ALRskQTmojsDKHFpKx/poFoN6D/dzu6Avbi+w8aZniwQxgPeC9z9AKLOU7vuf7fJITzR+Pi69qCx
pcZ9TpsIooDJJedY7RqMiTgs064OpjfsEEG09S7sDOBJZm9R0vETbEfbPZT0vPSdkfnkoLuBSgGs
DVIxs8MCxSHmxn25AYgc7jsm7YlkTXcFTtHm1qkRa/So8D4gTW2AmrmwfAHjkPim7FF59t9kQI0Y
MagyrDEAIZAgKNYdmEKL2+UuCfirQrY3BDjW3BEQCS/NgtLOHFCguwtbLu+20X+mpiUIdKn/pXtQ
DYap54AFHpFb4DpISOO890F/gPoDKL3HHNa29rCJejuZZPmcRj4BzrNhAc5qPXo/JvdwWRDgYN2i
Tn6ISGV88o2XRiKLeBvvuKXuhP1rxSjRqSPQ5eiFgI46wwkP+kCl712Mms8a3nWsDqhSXEJ4jne6
m3OgfoiNHbTJtq0amEbs8hqr/q++D22eYDQ9c6yxhQN28AXsCHQxuhDe0y7r3vYfb3pLEcdSd5Zc
sXJk5xgz8dO6NMHZ4GA6oJsTahqCRfO2zFw+Kdhd39PNiUcl0IFpfhRXdTPpM+hwdRNmegj4Ar/T
5H9PGAQqIJxN0ZuYnOaa39tk5wdIZb6dSNeSNqp9I5g6HjrEmx06Ay5zS9Vy2UARnEQbvTcBXv3a
uiVEDEzXlyC9xzLLGO6hdlZ/IbwyxzYGR0WyeT7tZMU1AUNjU2PAhWDA/3GDShiiD2R6ERnX+eql
/OtHcGDB0OpqjRBEloSzOgSgMzGJSInTHZsB/H7NmTIooBSAGIklttUPa8IATTfJUkC9ZYHTsbQQ
gR7vdB2bOyNVfd63ZTvSJUN2vG7hsYND+A5GuzHPIrTYB0m4FUtDgiM2EfroMxQIrXGSjHkKEOF9
laCjU6VJubX6t9/D7julG0Jx+BI1VzqtGbAR+wRVS5onqhZlWsd/2YYopSRM/dE2YivljGNOZQpD
qZ7twdPNHKKa/zdmUCQZydeCYNcClDW6B/fzk25C/87EQA8ZAqCes77mN+sTUyTzDMJN+PjCd/pf
jFUJ2KgFwFD3Zwr/c2GJuEd+JCbMYJxL1q8ARpHgiulMv/cZxlnnzS8DzLHcVqBYEO/7stai/0SG
4PCQjU2d+2zZ3mSH8PuAMXHpdjKcVdb9DZOlweCdvEoeh1XKNgYNSjaVbASSY8OBVuEIJZ5G7M3d
VrsTQfr2k0YLXYlMZokrC6/aSpsdEg4cJsuCgJmk5Qw/DtYMsKtdkYxLe+JdGOB2Cbs7RjbALAHu
cUoDxJbF8q8NyFLEMmueA4rzE4FV0NbVW+oOHj6y0g4GHClq3koPadK5h46hANSa5Fr1w8X+JE7Z
cYOeD5xLDqRZn/Wq3FFLtEdYM8Joo5Hv0tL2GXlsBLoRba5bHNG7eVuajzDk+KvLBLjNIExcR019
WLukfnM93DJ13SIJM57nJ4dr/NKQ/mPi4Hbn2cN3IRTeLE9VOU5xAgImU1dFwq9ki3+zBGzP1sRB
HoRQpkJwUHFeQ7IG+TPuCjIil0kHy4VGLHmAez69LXEX3lAI3xZipk9WJss5gsqwFJwP5W4ifZ0p
gIrIbTKHqdSh7n4BztFAix51fYh7UiU5B40GgQTVZ2C7UAoFiBhkAVbUJrVLRSOoCjSaQpNVf9QS
OgRo3WjeQHqSN1BI5AvsEQWB/x2DZN/crHD8TuISfJBJF5/arV7f6YCYIrAdwfDw0wKbO9MvCQ6n
HkDmGDv/mlKBDa1ZwgooCDV3EN7xR4jHIMIIQoPAwHo9ebzeFxB4+yOSNFooJ+kBWgZz0039b5FB
8wtSnLhMHS7DJQzktUXtEohG5Mw182aeBWIfCzsiWXtuyXYAtlnfgbQM8igGryYC8tVYAH7LOmCr
3xo9IJJIbz3kUkhXhRDjy+GHfQaNNp1b14gibucnYfCBSdq/duscHaWASh5HgfrJ1fsEfyGLJCHX
rMc2BfofVvsIrqrtQ/xIN1yyzMd2alWB35oC7RtHEH3Krx/GtUDVPMNVn3xk6/QVgWu9zxLZYwAd
r0ka3DuDdKZ43HLVja87808eWWRluELiwjJzSMn826b0daILMrk2jBm7J4/j7mFcUhpENtfuHo8U
AzPAWBEPyV9tJnE0GQmKiAEIRy/inGvIIo/Strd+E7/TFauRX8YpT6Nk+EtRZHiH2Rc9mNBh3LNs
6rH8QtT7nsHk+ktvaqZQunKsZx2M/QvutN+Bne0xm5bpFCvBKzAq8WkzPCs6AhEGBJuQlBe+8+LP
IEZkJvt2JUUEvvFIZkCk3jQuuKcz2FKDjecfaPXxNvWYCjRlSZfXZB1L/n+5GIO6qp0Xg2LBzoBy
ipISsrEQ+EfcAFMd0/mD0wx88OywHux6eaZQEX4i3059msb8XPVLcjUNUDcIAGty2YeeYbjZoc1c
Ahv95Wge+Tc0A7q/BqiCcYEly1vQw4CBQ4agjJ5YF9ISZ/1wqHkdgdZfELPAiN4+F1RanTJ0hiE3
Lt3PUbtAp5N4uz3NYzKBqF+nwxp13bH2DS0wV6o7QJ3hTW6rOO2r6TFidxaqZlSR6EPA6uQfFA7i
PHcgumQymteFC3eSJIUMReNoNR1nTwNG+ctm4fBc7bCWke+XX8lKd0CU+FplFuNVJVD1v5l4b/+A
XUQUiOw5BZCJkPjfoGz0K0omxzfaxrxiLpKlG8h6pZSOcz6snc/HZrR/Fu5Hkycz3YMD2wUkYyiE
9b6yUKkieKwTU583uk5P8HbYb7RuALXFx9lhicYyhkmivWE1I1eCHsg7YJIKgjU5h5B1ex5+7hxR
w5CryhUhTp14qBNQirh1RsgsMHDet9kcHnvk+D43k6VpGSMaGYiSBM6BbTfMs1arN6iRJg1uPp2x
jO+Iu7vb/UB5AYhn4JBrdHo9gUgbPreGqreBU3cTUBpgufOQxiJVEmhqARoSeuxk6tO16uOdgwqJ
0+ka9TO2FpB3QZPTaW7B6rSUq6qVqpmLqZ+i/Y2umHlzvgVNWuwAbapu7zEUtnjV5iIaOwZQN5bR
IQjXxWE56YZvKFvT6Se2OcQaMKauLei6OhQSNXMylJ2eReUxBwL6UTM2BQzF7jRFbnisbZxWYBrZ
/dCDwzrXPuVpMUKYkNwcBTCN0RQhf4ch0ZTnxvLuwnWDB3hjYAWq/3F2ZsuRI9eW/RWZ3qELd8xt
V3oIIEZGcCaTmS8w5kDAMTtm4Ot7RUndtyrVVdUmMxWNFJOMYATgfvzstfdxq5FmmMVIwoyCeUK3
5oY1Pmc0AMvHPE7pmrYVb0rY0fcZI100Th1hWxz93cTw0GF3rfTuO1HbwVa3VnsP6B4c+y7x6qia
27UMIV+MIMqEgUQsR1VYlJO9ercZjOJsGgrwarsU/jwBt6wLFoLM7YKjp5TrkQWNcZUXpGhiHbO8
tYH1DbS0zx8U7bFlA8Yj7ZvFr10ZgpjZ45apbHEZjl5Gf6uv+2xA5WtL8Ddav+utGvK6PYDYF/OG
hhqvU8w6PkeuW1vxS1/LLn6aK3+pP6dZOVolkMJUZDu3QjV8Q2Odh72nKIZ6Js8vOttXay79KB4r
9Zolhb6vifV5VlXqFRuDrv1tayieJesqpZLjp14ZlaKmrW3puX1FJ7JURNezXY8j00SasFz69K3L
hIxDzYyX8aSntF0is5w9pO1g6rJvyLy2/eAJz2zurNiMi/0EB0YEfWcU6AeuC7LJUMmrUDJJn800
nq8490LVzrTMZn2x58X8OtW52qeGtiMhtSR9tn/My5S/JDGzQxxUZUTMTv/sgYdGvdAPHLjnG5eI
l21rzx0FR/eQ5XUMmO4nM8YAp9rNQ2ZuKljXiOnGdGF5oiH94/p2nQUFRV4uTPtj8Ojd7DRi2VCx
0XNGN96iaM+fnWV8YEPMD0qO1nNnO/PJHhP/rmOYAuY9DdG0xnqfNA5L7mD1LystNgTp+ctgAoAl
OWBylU5p5CO/gmXOxib1ZbbPCW661ohkvuV1/YQORblpj/nDLIwmgkcYd76XrtFc1MZlshtIDQcz
9jRipzRmsBOqiXpnZlnM0FfPpnb1Wrnc9pwv7pKgn6ZtoD3xGanSZIWtkbFk3Oi3PlvGYwMNQjCk
ofUZTtJowwqyWoYU6HWUDZ2/NXxOBDhhWOw2hY6TLyCe7VnlnPogisR0G9iLBryfh/aHMmmZC8hK
EQ6BrwRmlwJDQaHaGYhHzGwTQTftrM6RdwFqBn1KLij02fEpcbp+O9bMrME3Y8P+F9mzHHRybN2l
PLZL43zPa0lRKKvmrlrS5hzDYj25juneyHRk15hk0bGpcWDZiNFu0l2t7IZEPTnumPbNgQ2MjmHV
hLhT/qPDfZk9mXOs8uv1pp3H9Yvd0tLaOMsSzBuCOeMoQ8Y7shl2W84qr450Yx217sCIOmbufW1z
kJym6cWTTeXJ+WjwIjE75NV6kNROYvqvHl35vVQMoFt69RgHxhfiT3IkuTzdkaV7W9bUH+uyekeb
UNsdK+PRA3uLiHOMtyadS055NW9efee12dkaK3ObmQCEWTUBsJmqv+EkgS1CeA4nVuu9Vgqsv5bF
vh67ZpPZ3X1g10O0NlkWueNA4M3gX9aKilkHSXHKfM8Nde8ukdF3Hiae5tYf5AVwaNsUVnVY+/zQ
plOUeYB/ddtZt+SU3FcVMDWDvF6LtLQJ6q3FJ8atvS9o/Rt7bPzQGFMIKc95RuectgaBmltmr78D
Fl3cbt07Q+UdHaM594774gO2kro0t0g96YXrfaEHXeElahO5WWLRHix6TPEwJJFvZVtnKp4HI//a
pibVGYII08rol6ZH6aTnuAO4wot2QX/2NokW5tFvFmaNsdT1GzRCLyKXxEa4srexpXpKPeP+yqHC
vXOL4Uu2tD4OTZo+K7e+tdZ+CBmEm4fCSjLqk/ohnjF71UmKHso7v5nptSKPdGm5ybSttrYG69Ps
cMhaibXruuvq4+SmulDhvJe2om/GrrJFvRuh0DqPTjTnNCtvDHYr2u92PJ6q1r409fTuC9VESbB8
DqAEU4RTtOnEOqpgpcs3ec6uSlsMHLqhb2ErHS6owkdEeGu7+mm5HXrMWNbUeN+DCmHLm/H+ENtr
3ZB21TwwaKB/dpOMbtc4q4j8lyFKJ3uBUg0uWb2s3Ox2ErwOgfPaWAVDJTg0DTvomfNoiubF8IqL
v5RJCGMVMKvZNT8v7tR8Tf1koiqrxAX5usjOeCdYC5Gkz17t0Bk2KBWXeMl2Mgbu77EBLF3xqQv0
fI/vB/EYdiGc3cQ5zdYoDlZgLV8mVv9nRLQkyjR9+0DJuwFXFTLYZG5629PI0koCWDY4iHT6ToGN
ESzpUvXYGqbAkQby31VeOodTBdZ8Q0sBtbAdvvYwiycbO18/2v4uziSAVTs8ZKAXbHP+C7UruIgB
iF4o7nUPpT9xl+FgT7r7XrVyPTQyOeJzu9icWw5CpsVtBlACD/Y5q/MXM24+53VyU4EI7QOo4gvp
zENEP3qM/KFePvPiif1KQR0ZZX/16zS9cdL5UA8bc3HkpZaYFtOcu9QrFwA+mIf0jF+cW7LXWBt7
Gyjbs2S0FIFzyI3JOWvfq88o21T56dB/8xozORqdW3+sDtcHEdLurceKFGKZEjvQ6zTMR8OmHzk0
52Ia1h/K67KWGGzaeYiULohDEKcn387Ul7Eic6IaGNtUVlb9VmYsiK6Xo5o5H3gXkpvFm+UH0v98
qtO4OFScFsEmyey2CEM89HOahw5jYm475Eke0neOysC2iDEjKTYdwzrP3hhz2DFVaX8Z5UrNkTL2
dR/3nZ9dSlwsRcgscvOjXD26bXY56eFxzlsBOJIFwetcds6Lx/BetdF1s1xqoxwPAUqj2ueafhDy
uanupR1UX7lwkuLGqy3vMfGS2YU0dDDSxeS0De6EZeOan3ITz9o9E0ImHkzI/TqsynkmmEiZU+QE
lcZA4Bpfa5fxujMGioXzVuLkZDdZ5b0qyvRLz5n6MI7j+qNbJ33OgzwbIk7s/qdRrY25z9JlocmQ
wcSOpncvuWi7zZQN9MdGrAnUw8J+hgALnLCuVgGWhvxHrZZqh35Bq28llN1zbtB4sbqmOONT6I70
aqDH8E5ddCyNy5ozfaZNlY4xu7XVvBNx6kaNaTA1rzM8+UjR6c5MNAnUZwdy+qawze6oKmfZS5Ku
IXN637oA8ZYP1uBXka8nzA19bV2M1hNnSlS4BEVIAvQKcMyEVxJ7ftA9VxS4USquXT3T9Jv7Bl4x
D6dmdKNu6ItwlRJxoVcI9s7y2Zac/7pZ968q9Y2ds2RX39TkP2ScfDniWIglE3b5XVXMH5mr1UMR
YN5FUoybH5loqCY6aHqqebIxElNfhLTVyUmL+eTo1iFWyMZVF9fzxZKrseMaybeO64Mpr6sV9QTO
vGbFwjRH9v87hOgnR3TqAMm7guWoThxy0x5xr9KGh8r+ZtoVTZaU49jqFFPoj/T0NEaMjSjcJxPz
/qYZNX6/ie6LtmTyDNjjHPNklU8EtozbTkPAi2nsw7EQiEepjT+Bcgh3crNsYeUsDmu8Di3thSup
QDtP85dxKuf8wHL9PFpmGaU1Q0j7BJKd2rym5HGTo0BiZdGgoWpJKY+MAqaR4C59GAOr3rfCmZcN
oIn4zjY077qC6RHO0NLENDikM1175lxR3NPz9XcczMjcRwOCHZyALgL3rDqabjpNg2/Mnbt2xeL5
HLTpuPFkjDLLJOUdOStU6S7Sd7oOt+W6KGBel+KBaJ+IiT8Z5/IAgVWJ+A5eYwp559P9kJrnJGvv
EJwz2qEQWFnXUfK7vvVkXwW9olQfI8ebTTXnBJqPqeB27NR+GUtrY2JaCXsTtAlSWmwTDIh8iN3b
ppYlyGTg3U65eAmC0QtrKKv7iZfvC+zHh3W1qFQJRzuhzPvRqdKd54H60Rei9cmJZSM0qdHdOCbb
DGiTA4Nv0CnxljuXRMw6W2FoMWbqq1mjE9O6YVKys2lNLnu7oDdXZOOFeqLctMlEBO90cGdQtMQB
zxM6OLRzzo9ZHERt5zqkfrYvTHNSYTNi9LQ10aGx3bB9NN4HCwGDncq5/FE6/ri3V/c79XB7py3F
y7nSaMFt0d+MCe7mNjfvGdXiH/ra10el4nzjN7XmuCs7tnpwL98CvcHuREGEilMZRczl5XTitoAB
3GfwvGE+Lyh41/nkaiLHaF6bt3worzOWKCHLyn7uOQJygbjZfgpUgIADh7tyRD4xTe6NhMIgZHO7
oQU98JcnVQScUG49wQQZ7H8lBb+FiM/0qNsM6PE9HQxPUaX0zo3lTfqRiEbjjq15Oah2aDnh6h6K
MXFYDCbwrQowuOesvse79+DDC90Yjl/QqS9sil/F8Y/O67GcxupxBq8aEtPhlMQaEfR0ZIfVtkIX
L8SG+kiRz+WAJ+Cj23t+anD3Bqb1yTWXMkTr4E6v6hm1HttA05gVLbjV+zIGS36YmER0uwIsP87F
OEQGI6Fu3dmrdiTMMpuUgxqthKLj09kd8VqVsN1xuoQM7MhvZ3NOKNyyKpL+vJKZ0lsHEoyehrUT
kTkH13yC2rnYGOZCiGb6xhIfG8f69KRVeYGdunPyptipLkn2RSzu8lJfDGi20BI44/y5ZmOkOXPs
TPCuRfn9J4k1DqGh7MDByuww28rbjF683GVxneH6rCgLp2GjIDhZ2cxxy6p9mapr8x+ytmsBZ6oy
92761ZPPfcqxoRgZ6turBmlouRqm85rWdlvRUM6MYU+Xqt+3UFn3lUvCSWb34yYTwx108SdjMsxt
V8TGBhStu1i87pFnl6faSj9BvXehOUNfNw7lSLv0tzTd1qfO95pzR8ZjI7svsxvoXY65l7YbI1zm
ju5nYjMrPpZUHzGLhrPCieELeZxZQkMzm18YbfnVUezibjo3O7CXcVvl5bi3ivQS27a1HXznyUmG
kZNHcHBzu9iueWDuzKROeDv0i+3x/cZDryirT20OlTk5ctm29AocD8OcZqzA1oJKOXhLrmBs8/IY
d2n34o3W29quOTwD2kNl98CXY/BdMB+ZUk5Uoe1x4S1rjr8dfy/u8IIlIkiaQ2MH9MOUerLmuX3P
7OrkSrW8Y9TKb+JcJichMz/CTUiObd2+NyKXHNycFrV1se6YKzF+bec6360cMT9nhTXeVHgedjXG
xKeixTHntEDZiWFCyViOxI1h35ETgMQdoPwhwm8szmnsVLgF7UGE0rXuOFuU5C7QJRwZeI036eDG
9j2xp9Q7874x5UNi9DtWxhNY+GvbpWeRscfBzqmwa8COPV510Lp+i7/9WzJXOZtoed2pxo0v8i5i
X73Fmgt1ama3krALDnIsrE1sYpKdjUu8jlGT9NsgHXGaDMYtk8ud7TB2NGV7iXky2btrBolXDB8u
OzBBHN68Xag1o5n7fsN4eBkFfvYd5xQH+4I4WmyH5IMUuai3ol/ye6X6c1H6XAE2V1Vi8ELgVf2i
V/nCWvjFQUndxUOAhy817KhzB0gsjrcgp6XasY+v6J15sk2SYJN1jXUbWClCoEheMFtwkxTDeuPn
7pPVLNM+WZYHAWlHoEMN1bOiOa55XnBkx37eaFHdULvpq72mqGk5xuOrGhgc0EkgAiFXqO1Zf/ZV
90GcCD5ZEEzfGCAcijg5rzEGUOikNcT8iPdHM/XWYxbuwa7cORyS0kQKpIApC4wpYq3BmwCFNlZt
KrSt7iVN1oxO3nrLMexaOo1ZGMOibx2c0xuzs85Fn7SbNEfDdBejCSuMEBu61s91bYlNH8t7BrGD
nhT0HHPHxoVDiy5MyvRzgvqu6GjnM6y6NkLFuWvr576/A1CvQqcsf8T1+roGbrFjmMhV8CnubCU1
QGgDapfDsSoHE2kQa2Rcue6Evc53Qb64YUrZ9Npa6xA2xhhzdy1JZGnkXq/N/R0ZKM0Nyprc4MN3
d02LgR6RFwthIG+WpPVuIAsmhLJU7Uy4QFal6auephij2VzsLbt/HfPiXtNO3Iw0xa5ufHWQUr/X
vvmSpgOWxCldQ0I5C65qpOzFvOZmdC9+77Vbzx6x+lxB/UZyri5LiqRyffUnAiA44TEFIjZQ6B2z
3a+QVozUzGgx22NJjdY2q70vyg4GGH9gYEXGQrWwmfOVm8QQhbpLPZM3MbXc4huuy+4LnayqRXJ3
EoJTF+8GzxArIP5I8U2xpo9Ra9ltuTcGbYhooT9V76U2wX6S0SBxxm+DHu3KqbL4OCXpQJRsrrwU
RmfWvI+G1QZ7xxnq4NaeEme+EaIdX6eYy/c5d0dwE1nEvbupXSsedujkqkNxCFZuNfrnLv1mE+gL
+kP9Web370UrXfO2fpUYFg+OsKTH4do1NJh4EJjLVx8f1ccf50L9TmyXfX3YX/36xVjneTYdvNJi
LeGj5vFM346pRGm9hH/8EOIaj/f/yj36KZQvKeSIbxfKTZm2KQ4U1ZngqqPJFS4AfMT21KplBl/l
qneK/eZb2+vFpacXy/KyiqFs9sS1zA9//HR+L07qpxA/RjtwS9N72sd1Tf0VaDY2Z/pWuuPn1Vr+
JGfvd/LD7J/CvAxKitxHht/ryi4pH+P4VdKsUZsisfHmNlnOPS407Pkf/1G/d5X8FO+VpNrLQVHX
PTY3mhdGsUaD3cqn/+i3/zxCT5jWhDzbrvtq0G7Ekcc+mGat/iTf63cuwZ9n51ENmInMXF6rEYEM
5tTET0Sz0/PiP8tn/52X5+eRqkUb1KYPWLKvRVAyuwwfiqQmzNI/yaX+nWvq55GqRiUqDHF4FVP9
kMrhkNtNtFCOTcafTfT8nQvK+mkZQEQpyOcqV/LbrG86RhMUt8arJXdatfV/dhFZP60F4MsDHARD
odvcpQexOMZWogoc/vgi+r2/4KdVYCabw2nMbKU4u0rdTlfvF4Iq9hATS+S0IiZaRDfb/+zBfrrJ
c3hJ5fS8Id3oMMHQxOsykIxwWpJE7fymrGhdjck/0+/+69v8v5If9f0/l7LuH//N19/oubUqSfuf
vvzHRX1r667+6P/7+mP/95/99of+8VyX/O/nf/Kbn+AX/+uBo/f+/TdfbFGf++Vh+NEujz/oAPe/
/Hae4vVf/v9+8y8/fvktz0vz4+9/JSus6q+/jbWv+uu/vnX8/ve/SsHb9F+//v3/+ubte8nPPakf
bfv+l/OPuvrxbz/2473r//5XQ5h/k74trcBz/cAXwfWymn7881vW3yyWfB+kIbAxaFxzA6u67dO/
/1WwgnX1cP3U/VsgpSmCwPExnZgBC8T/eUK/eU/+5z36SzWU97UC9+MX/fYedZhpz+NZjuD5BMIO
fo4T1LGDoUH4R9kF5RM+sWFjzRwV4yXfrrEbxRnobskcvqiLjSM9gsPcf/UKbUZjJ0zyQR5b3ytP
f3JTXF/WX+2NvzwrycvAJ56kE2r/dH87QnQIkdPRm7vySIkP/p0WW9/o7wr0OLqO5F4ofxZRzxT0
jRS1ES6J9qM8Xt7AiXX4q7fxX6/ar18led2g/mevZo4YT8WxPFNaWMH57/oq/qouED515lo0x8GY
NouTtPeJ2flh4lRP7pzsgDJATybjKGE+IOBETGzNmf59AECRzZd6tB/tYcrDxdGS3lCHo9uuPvJg
vaOlM78o+WfTv+R1h/vtE3Zty/7FvOoIybv72ydMbFdq+atNb9PoScBxLqoY8D9QSUT0ay7aSzGl
FvM7eEdBB6KG2evpGarB3JELAItLnA1jBi+qDPCz5TXFeJN/o3dMW9Mz7v/45f1tNuv11WX8hyN8
x+HCBx74aXnqa6NuCX85+Dk0Lq04zGIgHxCJJ0tIrOkqiYGb3/74QX+qv/71qK4UTAcV9IP/bZLT
OnF7OuLgD55zkxT1XmvsDnV51d1MhY1FEzZjgjAHTlYdssm/8+SOCQXBn2z0oKz/9mZ5vEmBBFcL
fA984rdv1orH0gDzPBDs4+3QDyayMJI4HMccOZWWGvEGiLOucf7lw2g7kXkN+QD1JyMlMcd9lyLw
elfkeSZx1gnmPbPH5Aac/ujPhhsCLzK8kQg4l+FFpsjp0yNoUH2VRljbldr7vXs7LXN9W3YT3eCK
EfYChdciQGCYWvLCDeMxd+S5Iy3iNTCs106I13r0SAhK1Qppcl8Gg0t4VtVhQuKgJ8qTLFJ1Nv30
O7AkYAFNha6BDS1HkmT81cUePPlf6KO1h3pIbidU+tMgq37f+UwJsjy8DEFmhIDdO6TxneCxvNH8
NuZjvW/75FiYMxLXCsu8mDeBXGkyq6XGVtNV4UR1uQF32C9AJFvHIljNpCkN7Ob4Z8s3rdB3x/mh
tvz0ZMj+e+5964JienRLzsVCuvc89EcGyw7a/IjJUG6aehiPxPwFSkwokhOTmBiM5ttJCfyZ4tS3
5FvP4fRgiSm98xXYYxmn3ZYjo3kZsBqWSR7fFfHAh14QcDXb9cFt1o6GnLceFObP+4XJ1fsFbuYa
ewbK5ISEXtSPk5ztnbH2KpqzkohnjdVgTPL1YcjbbQOiHoItuCfZGmWE7Z0MAN2IcyPIOS2m+W50
Y6ivPqC5z439J4HANBf/baXBycw95LF5eAQ3uD8t1TZ5LLbdF3uxWDmO/+rGmfLhBtMbQ90kA3HL
or/XjBneJ6IiTzAbI4ymGD8nzhkogrWzWIfUCm6ydnyMDdXg6tE2cavNU+yslynJ987a6lBX2Xe6
gzj5IF6Ta4N7fI+7scKGqOM9RB5ylhUNhRpOc2odGs/aIAOyrJ/iFTTFrMenrFlJSYimSQCMgsG4
q3zNMfAe5MBrzoYTbzEKveFqWIu2ux3riovfPEujgspsureqCoYw6ObbqiJKNJ3Tux6fORFNYWP2
N5WBZsW0BhxTgf/jkrlBsvXhfwSAP/E7UGDmVSgPum/yamoNUP1IKyT+zVa4yoI1lEPxEtcGRy/z
abC+4Cn9otrnmX0ZyVDdDfN0MMi9A5y+MRt+w0Sv1NX9GGYDZFjxzBOhiTaJjV/lL07XoDeWjN9c
TfepNOSF23fFgozBuZyNH1ZAU98Lvtd2UdAc6/OQQUo3sganYYDS2VmmgbAf/FHT+p4U5pNv6gNh
uYCn7qWbqhj1nAwDCJacDjrtZVEfZD69peb4orVJbIQL4zViUwfm4TkshEgadYG7a3osgeNU72Zn
30MrxJVxxKQjyYFbyBs5oFidRHtpgdfCeBFva24Se7EenSzo6B+xbc0qPWQrQx6MLNima9FRwdpf
HRJqWkbmeX36WfWQ5/jbLkATZUQ0wG1vmBP+pq3VjvjnQUHhSrqt0WXPWhdfRo+1K6iXt1zE1dby
qo/Yd1E9HZWFLCwek+vwUQ41bWA/g9GiI5Q/eVmRb2mmf8+G6bmv5FHlmaZ48vIIRbaI9JhYkXIX
dz+M75DG6O05Qs7CnKcN535I+as0nvivVh9WONlDtQi1ywTZedhQIiRC3CqS97lGJdFLsifdFLHZ
fLKwfBq1yZqd1XvHMl8dCxWiD5rlFvf1vu00ze80bGJXv1DCnYy0/dwNbkxoIA/APO502599Qnm6
ROL261V9KvyvzgLQNXmtRN/A1UaCBY+M+WSTsOoeW9OHUbfM0+xQcxHwpvzxDYENW8fVUj9dr5vJ
8VCzTDrgqtD1pqBhW9wB/9anoLX4W/XaEuMKIhQPIH7ajfN9axu09cR3NLh6o3V67xj+uC2hj0rV
LXvyvx2IxHbTatt99dtWnyH+olLlecjZrNuki71gwoJczQsMMknrn4vgklr1h2XG5nlNDmQK3WU1
56oSYx6y9/JauzFxXYKVoyT5me1o18vsU1qXFY1Uo9mm0/wuTIqeSdQ7u6DIHQbzSXj6c6yW+SmN
qyZsrDMuC7kPhH8gDLXatkJ9WZfv1wr74HZUMDOpokqu4th1uQmvHJYByFSwPs0uKShuttxZsCc3
JvkiUZNPn/N+kscsHsbtvLZlaK31fO4SYzoXnvrIbDvZM+32WHowE7kx3aFpMHHB4vnnfvxaOCN3
no+1xZuPXj6xyikngnsosYoTWBN4MbP9QIBzT3TonxbzcfDL01vatzMpUW0txsgWI06d1b1gl+6v
wQ039Bch+NvYJ0Ro+GQCn++x9nfbQqS3dmY9iKnG7WOjBVV68kJ44Rsl+qfJ4/8Be6E+rpgLuxLj
uMtjzyJlNf6cIbqXTqW+uKZCH04grFyahm5CXbzkX4Meu4MHpm/V81uR0IgzgKwSZfOmOz4GAKPB
0mSlp4LIogL1/w6us58/AasxIZ3okLAsxyBsjYI6HUp1P3XGAw3tJ7JpYoyCFfFTFabA3roQwRZs
g7p8tGuMDijYJK+sUAKl9M4GoipG3eDe6utzwJBfcnPhy+isf/eHZEchXkVEyXQbRtjYe+3Pdw0B
kpYISNBOAJ0Y9sWmwD3QLm9GZYZSZTeq8FErynLnAi+QoxLa6Qe8e1jM13VRWhamCJ9cUrO49aQT
tTqR24KwDhrkX6VZ7/E57a1pONtiecFjQypjc8f41Bfiuu8d6IOwcd5dc3A3xWyle0wUoLGTT4yc
HF9d0X9dWuet6RBx6valFKSTY9tsEEu/mKFVgOFqt3j0cDrubDQX9WE48j5xdbWJKeeWkdxEMYIa
kHzN5pmu9zExoFsFvHHdxjcWWdbtgrOS/ObNmKwBkPy32ZRpuDqTFQUziA49y03hMXC3bb5asf6B
2Q1EgzW5HM+O0R4I5C/OJGtN1InOzm/15wpsWBFXENqkoRyriqBpdlmitRBm7IWqLBnsOEy7TxI7
JNefLiJHesSIAok7vuZtrDamM95CjfcgnHre4oDHiqfljBprJfuuZH4PA8sRxNEpaJSHebauWI+w
5rtDdSSz4q1dR6hAhU+gmeVTnJB+JluUJmm9Vc2k9u6yALulGRnuPUMX8qDZ6oHIBactyERHQo2I
mXmuR1wcNfjWRvf1C+lfBHmp+lEkgKlpAmWkoe3HgvBNA0hjgzzfBKj2g/1UBsWj0bvDtmnvyDX5
iqEAoJnc4GgKnL1djSfXncSj0ptshs9lpY4C0wOGYCDDwEhSlJGAzEOveTALKJS+9W9cudiXxYMw
JRN/3JUltUIS88EVSxpOtGjzCtdY2YC/mGTSgveATai8CoU3fq5MBgO31n1CvtttkudbKqcNss8m
7mdcN558q01Hh/QwJ8xOBbPjrXnXe8Np7MiNi8W2rOcHPQ3PNqf1nVW5W9dM/AMa2IRYvymasT7E
xI6xMNjdmZ3+QXXjh8pGH3/vqndtHAUJuGmBiYUb2EFrhNfYsFBdjGkXWJDHGNb8/TJj/DVK+YYh
JtkapTFG49wTQbOQ3pUmp8RcLt4Ea6NbAA9hlLuKFESu/UvWJx+VqYyot1t68iyhJEeXEd2RiESa
+8Au2H7uhObyStL8QwtjikZ/2C9NeUSO+Y4xAk6k8anykukdFp0heMkPbLE1vEP2gWiOe8+PQ8A9
IJ/A4nixlt975opvExYVaZlPrLrTSfffqz49+COXukx9Gxmr3OErJ+OAx6vu3N5+69m2HSjSS4JO
bzuJvk3mZC8DwTgBnDFHS+jXKmJAmqRwwPPBwSFs+2G9EMi1G4z2VZdpul0umdDiPOsgQGMnOclZ
v4HEXdrZvRm8lWgSU3aEZE0EahMa2xLxS4aN4UeLmV/SvqWfUY/8tYMm72KhgjGL7pB3+a5eCP6t
DDKryReHCbWaR545hh7NMmI032dvZAKxR/J7F6jmGKzrjbMk9qkl//HkGk0eUTKSEJoYzfM69bfP
hAwcvNWzH9Vq6Etb5d+YFHEycGse854Mhbo2EFpzk4D5mhNINmCFStXRoxCLaqlwfjpGvbWMuo4k
Jc26EEUQd/Zexo7appV4ineLkXanUTvtqZ4gtQOzOZpTupwMrYKDTz8kS+mabOymbUCn7EafIFab
o9P96BsL8+QyjCeuwG+FmHbFmiQRzkfz1F0/xIb5ySclOoTbeC6n+H4IUoPotAZ4cAGMRrezTnnn
VhvqKjyTrphO7fWDLrogCvJrCAPzAbp20Ce0tTictaK0sPpN36nqZBJMcRoDwuvkIImYuH5Z6DI7
QijfYEZQ19kPQUi85QrZilSejpbeX73DfRFbOIPr7ag4bxTm+k5oOZ/4zXzQTibYC2L7Bqf9XXf9
qpxw4yrto40nzMUwYM9IyiREttQftq9xJv9v6s5st3Fl27JfxAM2we5VfS9ZsuXmhXA6M9mTwTZI
fn0NaZ+Lg1soFOo+1sMWNilZllNkNGvNOaYvLj4GxNYs0Q7o2bQyM/UbRxmYAnwLZeIhSe5zchMK
vgmwXNlySBpKBEan9ki1Jiw7+SsKbBOFUsGsq5a1pcdoWsNTQxIrRrzGOz0f0PW9EvGzkGDJtRao
9KCV+en5gD3/1mdRjWVcp0GavDmJcI+Aj2cWzUkrt/Y5Rp5NDxIGywzXdhMAXoyveC2GVZrVvzvD
wPcXDzuZEk+paS9s3VMjP0YDCQWq3raadZEyvcKqR1MwHj13AkGpjb+LidkUif4srmLW9/RC4WZi
x3ajE54YUB9eh2l92AYJjNQpxNqSRCfNzs8OG51FHmWLAOoa8D0+qmFtYvrhMysc6nVtA2TWl3VY
HAwKFFmfLiAsz9qh+TJUuJfgUB+48ZVMs3E1Of6GGWseAP1d+oEO2At18wNfu3ZQADXAd1DhbgXL
EADB76geEKX1zcJ1UCQ+3t4qGMQcltVuZFxYJq603nhBcXsZhvw2ed5Z1MxgjlX9kmP0FaEYgF79
o0OimHeKBNBcA/qYeafQp07jD+6mhewyezCyag+jNpYGdzWNLOdtE3ktuvMjSpljK+Uht7pV4Xjn
oahe/WqOeJ+ySK1+ZUNhLylmLoKuPFSGjipYRyLXos3yfIQNHXdHV65MpmernbhOGFoBJorm3I7O
m29+eG4BWksh7kGQ7jpHtI8h0gi2tyETLzYgtl0St0CA9jeuhpsl/A8/wmKcGHfDK9ly1ztv6ldK
epQG1TC39WELD8fFw+9Xs5zigxiZKai43Kh7Km4mY8WWvGODyNWT2EiMYY98Yld5FYibiZsocSwk
xu9Ar35FAKk0oX8YiPtnRSuwR/oUc1DA09d/QTXI4nYsmYgFmudxmE8P5ntyHKfcm9mVfjA8MkHC
IYlYMHtbsK3JzCuNY9/LK+ILtTCC+ks6H+Ujt95q3Ss2Q3/Zd2ouwfiNnhzntl/hV9LaIxrVFsVl
y3tsuxwFV20G1yZwX0pvWOlCbjCzBHs11tyG8TSLU5b2RqMNqKj7Q0ANaHTL8iVO6CiIVNv4ODmw
3Jr5Af+eWne5923CFCVkoF0gmavBZRsAO61oqSXuVuEM3IcupYXcgPLHqgq7F1uzGXw775i3NhEo
FGrKqv5FEcjDI26PRMMgLtdqLrAgqVkPxrs8n76GJja2US+tZdiikCP9JYyseoXeEGlNVIYLuxxY
vGjiayLPER9oCV2nejOqTN+5ykQrWnMHiZKod1Hjy6jDH790xVvTkSmSott0Isi0D51Q2Lq3UJmn
tiGYw2Jf3BWIsqISxbL21qYMrBq4RLRmWE+CcOlKEMe0GPVFNRVXjDEE0zaPpT+ztqrl0pf2sgKb
swmsut4gBbiz1RwXjdRgpdWiZITCLk3Jaf4Yoeely7J3Qhk602uQfg8zee1qyQUK5ttUcPFYGlcF
VdmlRVjQId/nNPvX8C1ZLKuwmE2WS+2qKJpN09l/ar0ptk1q7/ENPiCmdbxOwnzY+I2I56YS5cwO
UMJZEsBWbcUryo/YXIqp35RF/dIEgTWz2u5MP9ZflmH6u2lOTfKG5MS3ETobThksFZkGC7dyJKaR
6hokcs2fb60d/qXWUYJzPyoZ0vOoROeDqHdJi6qetaS4bKknDZcJzxX3QeouBctTSHpU9FBgU5iz
fwDIW8teIxUg1GDsYkrnIhyYVePpxycsKzGaDONwXy6Wvlk3y0RROE/1dFhZPaJh1Z2Tdrhm2ZSv
EOUcwqpnM5CMC7NO4mPcOLhw2nLvqUvHavWksV0YlFYdAJSozl2XvgA4qTA4plmgll4Psyxhc7mq
MERujIn4CVS3mwTw7BILl9j0dUceUhomRz8p/6S+sSSPosVwz9BRuzBaZJVesQuxLVc92bN4cpEi
L6zSeiHqbVyKrnsv3L6BJk+ET4PsMBx6lPEtQu4p6F9Dw8uXfmN+wE+1j37WHsn7+JEtf2sY0OAr
2JBTmqGeXqTFImo7n42eELOiGuyNhydNk8Z1bPTsBvH5V9o36XIgTASvwZjuJjO7jZo37OpmeI/6
uJ5RCs42BO2sjWTcoqAlZ4NuxIT7dN853peZ1XdTeUAvCjEsU0CucNsCOXMafVwRXvTeqnJc6l7S
78yHBLWDDAcnmuiJIPvElV2uXQ3PQ8/kjMBK8vErDPAke6wN6u47ZZYvoWmjoOPGxtyr8rnWpd+a
ZT0cWakLiMvst6VLgoYR5svRc7sTMZP3hzH7JQo0qob1wVOTvbHVzo+ynqQGudLtnd3y7kw346pj
7Wxamb+Hf8se2ot8gFlRsx8L/wTI7LOXw4GuPhoFchkduzxbdTGxFWXD0FtDucUILlcWs/ysfCyu
LTJ/5yKpdp7TQpvVI3BonXmvRO2xSCJNRDkRbHl+e2Gb4dH/21enIfY4hEq8S7A7dI+rRSPVgrcv
VgDwIKWLZD2MxiaXorpQdcbfilObDqoXUhVoHCzUvV4j6bPdu8Yae+0n2D2swjQ3DjgP1K51v05r
B30swS9yqNsrDFgdqAaY7sgZEaLnj2aizzxFgT2JzGoGufkPicLBupBjiweYLWjChmM9SDZo+B2A
Bpq6toxAiDP36mQbxFG1GjzhvEQGG00tkC9kxwKCAEtUFcPZaEOKpda0ciPE7lVimeSbR79TYYZf
E6wJ3BH9CvgYmTFBTfgHzhfs5uaOmmLXV8X+T1CReeV2ITiwnli2qSPtDIfrRVQWCUKBvyIUqF14
dGqsmvkJK+K0GnpSXGJ8Xus8/RxBKm6LkaHDwmEQk9xFU6CL16JBLujAokuUs4qwlQ8K1nHZ1xVd
8vJGOo2+t+uyouzpnTD0MoE/mj9xeyqSdlqmpJWsDI99Sh/W2DaSwdpucrEenFquhoimLYx2GndD
xsYO22YSdXIlQ1SHdrHrlcZDbJ10f8g3bkuOUDW0b0K7jFkp5tTPoivQ03iFdRsGZwn2FV3/nGiB
euML7VgRK7LAU1uU1qGD8WiNkTo3zTVWwbVKii/PAZZSw7gJS6blPLqgFMaNKpjkm5Q+qedsw7wa
FmZvOBgb1KeF521RRrq1hrCJlF9bpgQ1bZxikPQegQzohTDwd4fDrSuwT8go33mV7l3RvP4JGR22
OouGZYVrYOU0UIx8ArQ2XVS1i1TX2Uh0wPDl30RN7ZXlfDgD0KbD8PFpA2rIHb1h3Hmeu8GOt4W9
Uu6l7g6nNvPTNYNduVAi+3b6PLzA5xCvYTMs9JqYs7bJGIkzDDBVNYX7vIBxpE98ARnWFzuatq41
/iiHlgnBHvqh6oHVMcxvBwdTkt3GUCRM5T9mKO0U9aAu2sb/zq1Yv/Vv/NEQshGP5hYrNWht6857
YAKai5DkBrb8Ko9uA1XaQi5wWMKLrUJYEkDob2TX7W0tWA+e25xFMxxcUNGYSyt/6cSTN2upUnEz
vrE5Avn2rVcU/CCmqoPeV0fb0Be2gxm9653fgYnHGwBOtQAOrbZ2ShifgeJZp9tBFaW1Dg3BbPiv
F6njZmcm6kOW+ZtCq7x1hqWRnUsenvL+T2Oibw1Bwpp5kuEEIeil6/CrltpvT0zxsRymna5SbgPH
jk/OOmcSOhg6amEjqyvA3uL3AOtz1hm41NEDUrkZFAFngHUJHXzwgN01jaQr6x4sT9a0VGZYMRlY
t7oJADoMJAlkNWsKPWw3ff4e+tae6wN3YI1FpcDWCrdHA740actCL3Zt50kEv7aG0RAfD1tydwdC
hgAmNn9OSRhDiIt37wXsXrvCMvfkXEwuf6nprQeiJgESpVQ3eNcq3yUBAGtXR42n6+U+KXt4FnSn
iDKcj7nXHtLRzvYNX/elqok5GJMBZFvgEfvHHDgSIBPnU7s2wwIAk/1I2CpSWub6UsQB8xaRUHOr
0r+aoLfeamqHLKOqvzH0pDny5HRhUoabhpYJr5B0v/o6YMXVIO8V/arDLE/0FgmDge5vsTTLVecY
5lobCrodQmkLVzzqpOBm5lTRQJMDlLy0UWHOJ9h9R2KhmeW5sg52q34lxD7FttusxtTqZg1cnx5w
KaP3w1I9Wltk5+fUBEPawP5eWFDVZlWqVwdF95KNk7aNsRAhZ3ausAbuEL7ScxrsOlwSka2trbq8
EpPQHsyeBRhJBwenVtV5VJO3aBC6L4IsxHuhC2+dQou5kOFkYYOEACQpBxi4VFZeGfRXUJnqOqpg
KX2Fq6y2FFG3dP7tSAt3SriP4lJqXKvHg5YO0Ldg3GyfhzTJzDOXzNL2JwiJxDIBjokYXiNWO8do
qk9xk6tbs5m6hhqclxo349EL8mN9+udcZ7ojOWoiXdD/59M61vCapnFx0RWonaoeXoWdaNvAgErv
L4A89++W7fSn3sUNFk6yfzds34EbxKd+PgtGEcJ5jd9jjB2NuMTY3IS+f4Mgnvxt2Mc1lf4uFNxw
81EcxYQONxKzguxuwBNm1piJF7QT7BxEwshWbqxSi2+4oRlp9Wn/1Mz8jyR9/2ex3n9T9/2/qf7W
f8qHbK75/0L3h+Dr/6L7K/PvLEYL/ecpIvxHKchP/CP5s41/CcNyTNcxBcI1qgD/pfgT+r98+q2m
Z3nu8ymET/8l+DN4iiIFQW+WSZ3uEXf/bwGgZvzLcTiHyA1Nz0Ot4v5PFICWZT7Ua/8Ri3mG4SG2
c2y0V9TBPFLJ/rv+yAp4ohNoC1DtpwuyA5M5JgT51YculX34CWdAX83ZbpE9PJ/gU9NIQzF+aiFl
vfgdzKjnE3YB1gnqv3moheNd3b5+61pHfsk+Rl4VazOSH7Td5CrvDeXhyoxz7dMxKor6qSJMILCC
T5ow5ACpTzvUzI2sHsC+x+kUNp/l9NPNECG95ajd8onTtVAqfmt07SsB+vRDYAxOOTt6jx+mqL4G
s5d1qCLcKQ2I3WNlrEbxWTSGWJqUlgFcwz/Nu/Sqkyd2SOvys3bapZFiBSrizFhQiOxXEA/tZdmi
HAGgCzBMgopgp0JUl2GpXYKBamWzvLoXWnBLjTb5bVfJq/Arb5nxp++oWhPh11ArR2Lk7voCYQQV
zGjNVJ5TRKTI0GXmwvKNFL7FsNfzxPpJjEdxwwrbWzjEMINUG24SkQc3A7cqvpbU/JFReGL+kO9E
WeYrrzL6naQpdwEcRFhKuA46x/3l1T+keag/hR1SCIqt6M3ty2QFbsrYu90UHRH14NY0o+DuFdP7
87VhAOvFDNS37dWKWUNXlzRhoaeFFlOvNcQvYNxPRmabMx0z3M6q0mHbq8rhc7XZMleFve6SYLxP
6MDnAvHeTvPyu4fidu+DIwAnFZgvBBp3y0nk4jxgs1hpMiaUbdDEGuo93Nw+TbcBQL2dU/cT20AO
n08w3In1pJv+sRXJsMJGLs44ddplYUs2wxgQWelo9o3YA7QJqo7upYWVUQ1e/QFUln4/uF/dVu9U
v3X8Um5zdaTtLPEEBzQONWMz5VO6izWRH5oKeQIJuc2lxYWzkPxTvfHdMuEmwvzKGvdFydL7G2jv
3OITHcPeWqWG4/50o/tXjU740bNWYO4enSu7zAlq+BIHZHZS8IrXU5eY+3Kwk93UNslWg6lwkB6k
e1FV/tnVxpD1S1/fBOuCOcKcjG1xSCCzN1bfvV9fkzFx/igNMrGW0jXv8WqZMbT+ToQ701Y9ZJDw
t2q89JM9D2tGUsnf8LIUJGaUGNJ6FpMlBeDT0IXMzVCLG8y3u3KAARzbY/tS+RaL7gaNFOZA1Bl2
av3ygUVBNG3BLLsbwB/szpy0veBE87+qEdSh1L34LX3Ig0tSvS9sYeS6Uo25n6bI2rHTTja11bmn
lg33cjTy6AS1/81ORqz4jV39tHm8A34evEe1m67MsiAyAgjYC812ix58xSt0sco1FX56dWMsbYPa
X9tRnCw9ScKXIXErOk4FsNq0loWyy2tE93dupaW4O7Kiep/Z8HQskL1SkGFctB8NRZqIcg0oXtAq
V5vUSHra/q8sqdx3FTruvMJJ/mJqGQUNghj2RaLkPm2Cco3+yboEwgOYz1Lmne7DX3L6oj95Z82m
xKXnMBXeNhkttgVi0mdlXumvRjpxl9h1f3KmRzXCq8pFJdDciKbwL46o4KTZFYpEkDkwgNW3eoT5
JHY1Ho2kEwfuFHLEsct8+YaxAJjh/Ng5XWuWIs4LK9FyGwbYvHpTRm+eNL7gxsLh7imzsjrFrgxs
46WBxnzUcBhzC5jj11QLdF8+zH4sgC7FIYRZ/9sTBnWCf34i0dPpn58wZfnZKjakUNT8Sy/rX1Au
k0/ydDqskam3gVWWfjrlOCuJDnq3rYgRQCdFuOvc9FOriTuzgMYcNUPIV0tO2+d5dBUSNxLtzue7
DSRJ+uF3kfjFSfcacSskHAoT2AGGs1DcWlKxDyK0Pp9Pmo9XyHI8UDfxT88XVB5oOwPy6EyT7d/R
jfyPllYSpQPPPqO+L6+j2/If54ca/bMh+grhKIfWUB8AHHU3myCj7WD7d19HlZUzh73bqMi4USxt
JYM6/IggmM1kZ5bnOIzTN0m1qhFewV5mYB3//Anp0jNzgsLZPg8VGTr2oCNLrAfzIgb5/jzdKRms
01bQJn/8mpxqxiyjhnXs3Eq8l/fnb6NCSs2y4ELNityYVyHF667q3pu21a7snf098SVI0B7n80xe
UlpEr27nL/qgdgGiwALCfMleWy/yi23FyVJAs6dcjEbWhB3/NkRdOK/BchHNln6G+llnuPqt57RK
wjCyL4JlKyHtjb9KhlK+tV77hROn+cSEef2IxqG9AzNtrsDE1wnC3jvtBnFC+/hSjvbe1mMyaLTB
uLgiToml8o15Rs+ISNYhvIds4BdemBlnP++1dczYwIs9hfClblYVOW5XIs27OaFI8WeSxHeqVVTa
oUi+tvrF0vTkj+wZsNyyT98KqGhLXRszhKTUywjCy9cshrQXz9Tyud0H+XeTi81k2SgMcrk1ERd+
I30p51i7ojkleX0bsLOh/+TYrwlATghqvX3vpDCA9tjuhw05C8KwHn5Xlv3ROo38oVRFHMQI5KXw
7H2cwi30YMU9aDFMIkzzoSWjo11Ag6NB13x5tKYxU2g/keIbtdRAr2bSdu1jCmjcmiD6vB22I7GV
29wT7R7/QLEJEaAdlU+5txKDgOjIvrpURX4twUYvsiR0Xy0h0nnRt8Y7SanMHHy9X03GPCik98NG
cFcCWEcnDU26pTfACNAukR0RdQDfbmma9HOpzaRX2yFts4y9PxXtZI246D8Ir/Y1ZPLfeG2PCDyb
30OmzoXJ+47p8FKUWfsz5vpt8nP/V+Bob8AO21+O1n/A9Agg4MffozH2371t/ORhHn6DhPmLNXz4
KnzuzGow468iIZvYk2rayzHOQV6i34iHqj34nj2egxrbeppOw6/K17e2U9fvDETJGlRTv3I6YxMX
VnGm5SSXfVpFN0yvAz3OtnyH01jOTPA333Gsn6xMRCFkskct2MPUD6AfIRozq2zMm5t39lciWfWO
oivubMvJIHJlchVjLJah07anCjTyprWMOe68YZu6TbMbMyLK06EIDhE5uqscxs9Zb7VkmSSOdqXf
ZrDfa8IrkK6d/lD3Qrjv/gz1C2TW+HeXIuFCi1NfGXHlvEvZoEfK7pZ8E/17MBWKKz/RdlY29u+6
l+/AKhnXWmO1XYtq+3xVTfTBvtERlj4PCdsaltQ57fXzkOsjR7k7VKfnoQxQHbBk7guc9kWRggSo
vW2jyf6mEBatuIDCdeH09ceAkNS1R3RhIISulpmcnqcjhyKklDH1DNYlHz6F8BkJJuNO70jLRlxz
rGqYVsmY6Z8gDbYho/zv0Qg+EL6nd93ptaXCnbb/z0tZ7ODWlqG+jeDbqmmIfrdaAwi6iTUGKafa
gKrO0SV0GeUhu4SRx0u8ylvpwIo/OxUw0oX6dHAr3DcDJclFlrvBlxXZ8+dLwwENbWZQJlVwHjZh
h1W0z5v0VWVyz8i/JCDAvycxAP6qp2LMuvIRRwLXwXdxSDkW82NA+flLj47M39nnlI/jRiMPFtgY
pzECMMP74z0M63QH9Dxc/nMebI7R8XuMoHL3HQDkf97GGYJvazDcl6kEt601qKopsRVfbphAykab
eJ7K3DxrFmy6ZrAgEGjONYTguUmqkUQZBqw778ba0XTFsibh8Y6KWy7R+XVr00nkfWDjNQexCETK
Cn+Drs2POBoBW7ZiWPlVU7/Gvce616W8OBRZ84rePnxx/HRlBca4C3ALUmeKq8uIo+Ok1z72RI6Q
VpZU1p1DF7jFAbQAUmGkySpNu1OtOijQaMZhwBBKDory8Dzvy2bu0ay6YErsV4KkACRqdXB9PpAU
xCSlFZdEAOKNazXxzwdKM4Cq9CC6pjev15LbQ+RlOFBZn0eGLYDIVII0uNCMVmHWJyvSIYaNDgx9
aVSR/94RNDlPK0vbB8yD70OKMrCZ4nsZqRsS03EzSQTndqd5n2ZFS8OQxnAK6hyTiFb+ymv0Hgmm
jAV9uYAlqdFvoDLojyTGBRiA5BM0c7uJWjaWUTsln67ZfmTEQb+APcguJLNB6328LFFktSQdd1RY
thtRddoVSHOPFCpwuIDvU9bKH5Ia0D1GqX6p2478V60z12WApNwuOrGBkrF/fh60TfaSgHOSOkTd
f9JHep7uO9FskOBkSOsS75P+zMbwjOKN7DuAenVIL8WokWw/dmiGHnfbmujFhUaW6d1MXUh9gtSH
xJblmmgxk79wtHd96uKys0cEJLqtwesT/QgICujvEJVfKNhAkcT+zY/cYF9TsAWlDwcKDxMSIiAM
iFAGcB++qNTRE9CXGq/ul5ounTMfH/6F3Z3UoDtnFyDZoWyzYwxDZSXbzCFc0vD3xKUx9Rd9eXMS
hkeakPU+sB4ie8f/BXnI/vA1O5ujJRS3B6B0CXy9PmdVNK0VTTFTaIoQna77tMWyp+T54dAo3ZKZ
wcTrwC/I9EycHLy9QWPS4g+7awgM6i9VziuKoXqrpAVRNFDOKTbCpS/iigueIxye/bZ1MH74icn+
TrBXt+jnfGiVti1937wZ8TdDKgBMO3ao/4X2Z08GEqpWpfFyMkVzW7lrB73isSOcYWW10jv3wJO8
tJcLoMIeKhjGXrBeX4Mh1QV23kyak0ooDrt//ditXyot/e61yduFbkO+GZfYitCNrWXpxs/AloNu
CbLh3ic5d4SllLTqjbS7bleEhgQa2h9c1OCROT6QiQqgY02zx8zSfjdJ22DoL7NVKcT40Yzx0qvo
k8ee+S0G7ev5Py2TuVfk1lmy6aT2E8PyDMZf0EH7eVWF6gSLcVi5hfuLwA0Eqyzqd26ohn1IZ2Bt
EIV6Id8Iug4S31HX6Xd52XTWCSVZ9I7TLzD2mFCRd3qkCE2N5XdSWKAsUx9gKWa9f+pOGJmLec0v
OpIjttRZhdFS1pn2Q1NuS+r0hHF4KEe1ZuWkanw3PPQJMunF4XmoEuBjZYyw2g2DswzKr+fprrIn
7IGhRnekvQtC4GaG5xTXIOzCRwKvSjelCdnIVj6BXgkNTFbjzsJIUF/oAspO1PeHjGX64Xn4n4fq
+Ww+/JpCxBWaS2gtAuFtgBbkBcCJe2DTfzScTn/xHqdCNBM7WIXoID07OVVWznWC0BndrnuM/K9H
1O3heWCppl9pYxDOM79wXnRCIE0Lnh7/H45phdKNxZ4czegFvFj0khoJ8Sd1xSRbO8mpcbv0ZPW2
u5Z2RmqL1ryYgLNvfVpYBx8l9VyxH/iSDzOLbFS+TtAdzTCz2BdbRSnjZbBgnrYv+Jep3xN3SBMB
m0ealxMyeg/iO/wovtZhOvxzjjl7YaHBxWaQtkedi38vkTnUXevi3VLuobAq9wWFa8atC4MY7H3p
zEfTDPf1GLwHwm5O5hA1WCdBErpeZ93BSJEhELjZid4MvXsrIjwKgh398OyuefEtKrNjzqrpSiV0
ZVggpPI6A6w1+ZIYEg59bCDMv0a0ADZfLNqkUR/x2oWqj1y42HXkMvkKRDOyuS+9/ixiOl/4kYyg
eVhlQ/NsApQk2j16Kye4OEjDlmOVagv9oSuFeE9yjDIQygntI6M5NnMb0/ndKUh7IHxsL4pPqSjL
cx8HxVnTnXybTOpb1trRk81+CEewMiDsaaeW6kD+57CkPQs3O8awM3TG1p00BF9D9aZpIURDbzyo
0XLI1Sy5+aKE1m0iU2QtySoHG3Ogt3qsaTFvnkf/eYB5WyzDjI8VSJwduBR4qK1i7yF/xwPCdGna
tX9upwZWtA/vxjJ9+IrRK9se5zgK11+jCWoWBlfam5KTvmOjgErN9vRVSZN0ZhuS1dbjARGL3GO+
HqFGYlvsMfxfnYkuvIEraZ0XHbjACjtc3o5rUATTPtbclgTTylNLRSDZPKLQtdDJMVsPOmBNgNnR
hgLAUpjYW54fUz4+nV3AiHvOSnrki1VmSAcGcuV86m34DjGtvFY2Ck27DD1sKJwPWbqR6scUkA2I
P/EFnoIG9xu3kPnLwAUkXfZ6kfY3g0JJiFshdrSoxA5xGWFjCfagMcAs07X5uZyq9jWjDTv3EQZj
D2iYHBF2rBwUTWfs5LNc5M0Rm0JKYE/kLkhJTXYkEAKMo1M0p2vMgi5E3FA4psnww8NkA9qN7NzZ
2fTGV4TaQsCo/emdhCk1m4YB9lqPFdXjvlvR05qOadx3S4+NJlIIDp8PSQCsErFeujEeL9ZbRCVI
HKZ3D8ZXnjntJjR8bEQuEcX20I7bRs/bt97ysGJgfd8Mrt28aUjqCcvWtnAn5VyLBJMIXgm8NCJ2
For1wWoK3YNZNdGX4wGJqhKt2BSG9UnPITg9HybpKvR15q+GBfQir8ziDRqPtdJcQGA1/2r7ijSk
OR25OxRU86cdKHpWPT4avM9jXqW3yKRHbEfep0VA22kYpvwO6GJPEaV6eR5VPTGehN0gJnewOpXd
2fL6Y12W1AJL8Yf2fsA93Nrrps/10+hqzbalBOpUWoKSKkLJaZCxPhsBwS4ivZ+wpvXjXJoGAhsg
w10ZEUzAzWmDAc55DAFmRw3SyjFhnYEN8bsvfe2IK719N39iX0/fq8kKTl0W/A1xsu0hA/+t7MrY
6akwiACgfbxD8ABurUUsLsqLOy7QDVoQbMnSsDDo4WQU+xggX+WhXeoNthiFMR4ecmwHK9aJ/Exy
uRkLV8j2/9aOGn8lBTK4ylHYDPwffyALtI6n/g7RF+AmJsvD87AX5j2h27EUJXcLUWS5/V6kyH1Q
tR4dVwd6yDd5bBFMHmOMkGVg8of2AjHo02HyfMIPcnrjwAWfp0ycCtiwfHiNBWrqCfY414abr/px
0l5k4fjrMakIEeh0ErcJEEQ1JZu7zNr6rQj74eJk5T6ESfbmO/TWla1ryECI0uF7TzcCHuP5+ZCY
qjnXafrvJ4IYpXM5yHYu2ypjiZSR90EI8gUiojPHh24syrCLDxH5IQdHklGf5AjPXFLK36dY/bUl
aoanhLzOy4Ne2Thknf7fD+HjnCwuBjFkRVJSTnjsvD0y2pPZZ+6kJEQ3alxOWYzLasr+TrKj9OQn
xq41jGI7Gq3YaG6UnEPNnhYNgR93wOE01AzW/e7YG/qczpSGkKfrGO/T7oD5LZ7h+jFXgLbfErwP
69TNnQOtZ30xhbSadKX9rdva2LfFH5FTmQgAIMzRytHIJ0F71aHy2GP09Pe13sbrgtLC81Sm6jWJ
tiAeyZdcdlhh4/nY0/VCM0YnTA9ZXcQp6ayuQ+QeqoqtST7s2/Nw8F7DPjZ3dPLiG1DxD2Xq8Tft
NTnH8ewdzV4mF4UhyUv0fTANN8iFwbruuuHwfBDUMjtMTOl7BiFwLxSFNWUm/i73Q+/aPwxdxqh/
EKbXP4xIuP9tbhEUMc1rKMPmqwy+zeYfD6PaPJCBNzP5qiKjQ/lsi9s02Ge2whvLkv43MjpkWlgn
NWTea9evx7Xfut6sZh6Zs3OcoNvy4ESGdyCbcdZAZl5ORTDuK/DdMzfqnAue7no29dC7c9NTexiK
02tAGDmpbOhqFYPZfjSZYKLqJBOZ7fHR28Srz6iw+W85KcYAUtnBWHp5N+tAXWhvnBOLqjWN/k+7
sbyjReT7rJ/a4u4NlM4tFHwzGrnF3bGpRzsm22phtkS/WxZaAxUkNAx00IMFYWZZYamjS9tvVePs
QbEbVm96121c5qKX5xGX/bV2yIwOWstd1CYaNtvFmzGgXIY8mOJdN3Pi3ntMXMv/xd55LTfPZFn2
iVABl0Dilt6JEimvG4TMJ3iT8MDTzwL/qv6ra2Jiou/7hkFRFCWRQOLkOXuv7Qxefkd7pzzGc+yK
1SEBVMExQVL2UvuMRuu2fHW611IgQUqNuLrLLKHu1Gjmd/Xmdv/2aAXrzCHnBemiHdwR3wvng9gE
ft5L2ZpDkZYJ/2lSBSjwsOkhnjB2nus160n37TeCFQH2C1T1VoP7qzNBo3rEY4LGH8JNScBfJ5vp
M/SHcG17KDcgtWPcI+noTmn5qfVwexRBs6ExEh0zPVyXY4LMOberiw4LaFON9pddpSRXTzJ4Kiof
fkF/rLIqug8cI7r3BTeVZW3R6TtHm9TgRgvpTwtXv+8a4AwVPulg9pNvQEcESyYsIN7hRy4TSIGv
3gBeo9a9bDN6mEryOkzx2Px1O3EFUvU0LFzZdUdVEVkK4rp9TK3SWLhJoX9z4i0yy0t/NTWyMI/u
2o1o1Vk1A86Qz/0gIA88gWcxVqroceW6q9INmnvass49WW8Uibq7JY/mTYS19460y8TExaCTxnTx
RFDfqUunr1J63Q7c8wKFIuMaIy9eGt3fSK/urlDI5tJbGxxg4orSEGSbXIUpDP+9UU75sa4kpNFm
+CLLkqTrHJoOk8OoPjSmfGgclYGj+NeNsY3Zr55seMqnKmj+/Qb658RSN55UA8TDxox8GEwhD5Od
ovGmtJGVGwFYrsQjLQPzULDRgn+o2Y9xC9tV71qYotDrasuo/ojZ7xuJWaMNfbIu++rbgglKgqdm
vES+QficMPVDaVp3SWv6lzTpWywUaIQzx4vOXoj4gwA9RoVh8jmUrOrK0Md1Tct8P6bNEyuA9WHS
Cpj9B4q0cbO/Kpl8tOAxP6TgXIwTI7qTgztdxkr/pcCj29bXz06RQx7pxg83MhJUhHXzHjAPIBto
KN/oF6Lui630lbUN7Lc2xi9+k5HLGMp2nY5Q+MuALMUu9n8MB8p2XdQfWiqSFel6xhkPoXlgxD1s
iF10n/qIfx+OTfSlrGBpecHGnMbqdRS+2pF7hYJ1LIoPusYNpPRPEbpyrdf4AjOWciJE8fq0SbxT
UzLiJzbSxw6K9J1XRutuqsc9GQVYVl38MjMA36s04ygKvLvAgfWtrrv18tYeTDy8HnA2RrFGNyCx
+0TjA9uh9ghedzxVLik4CR4oXDwMM+qcwtOoABm4onuJ6a2tzCHF+6kMggBJazcy0mNHAgeuuICN
faG71aaMzfYN0s6GJnR5NOitLevCFifdScRJmZA2W+GOzw4032okVYk8jGFX0rJcM07S3uqp+pID
tB2dIu7BmpyP28NU+9ba4XPe2U0SvPNvrGMV6UhbIoFBX0+WJEFpb1FNAODQMfOpms5/sUMM9/Or
MnfJ9mFeJevb76QDwvBR6e69hx/g4tu/up7tkKJKUiBpr+Qw6ld5X1tbT3q7aZbIoNzbTsxnlwyW
67uJzdfBS9JfWgUsF6aevUNnnzfEn4OB54KARo2E844UGcRxALNtOcOW96Wk0MPm53jNeKIFrLDO
oyYxBG2ogdbyPiojUo7sPAY00giyJ+hTEnoVYTeODtEYygNpjgQ1CMw4ZmBrj2H93Ye+vaNTLrG0
2em7ZjkgSpI+fmDn1i+ISNdXjLUzMOQ94xt/IjaHSCS65cUPHEwuoBB8Vg0aWBOJ4yUPrXM5ZgJQ
TO1A8z3n1Ujf07ZSDvBgN9Q5Bumy2gcdhPnJPAHa9dcihX/rV2VzHzSjvlR29FGUGWBrXW2R05nX
tgWLC/xcYypgtxsfjMxqsqbq3sdVzFppxujhxz202OZ6u4l7MOhciv195QIfGzurPDcNBz/uM3U0
VAuG3OBwiyfrh20ys09SD3sfWx0xJ6jTlfaqhY2+pLEeXRukfxttL/ImOKdx229rX9qnnmTzKTv0
rF4a+cjLWl7Y9OW4LcD1yow4TSs0si16kVffNcS1DXz76k8aHg8O2h0RRuJKuJUA/tMqWDDkNQTJ
7+1hOT/f1L8ZRD0afb+aQlS/go7RmuIqYsCY/7Ga4Sbl2sWB8dwbRMRlEvuO5/8Is70ECnQvkSTN
auhnt48AGRySEwgQtYjv3DQbjzU4SmRYifEyEZbKBpE/1ZnquyLDGaTn4Wcu+Nuw5FXrJoi8BVFl
ZCZzjV1bUW7fifnmdo/VCVs4Pke2BZlcDnVproJJb85hMurrgqJhScOU3binb2FB/2ZIXgB1xJ8y
prWfGOYmGrjQ9SQwr+qSmEegFCTp+ZCpgrI+V54+0M/192VK0hrE9BG0sDpPphkfQtTJykKYDinb
WJftkDz63UPf+PHBsEKg4pn5ENI7fk28jWMDHojg8947svzBl/8OGzw4ZGPX79n2VEtPao9cM05B
N7lbhoQm6bJYot2itR7FQ0NoHvArIh4DemT1bBOm0AeVgOx9ayfV5yTycmHH9aYlbaUnpJmgSSAL
KmSbqVz52OGRphzz2BZ64TNlKqHhwJhf6jnk3M+i8lyHw1vir5qkdZdJ74ZPGHiNpWNN4Um2GQZ/
SMFLwianl6rEQtyOVvRGRAGoDxGkextr2YYtBZdAhdzdbJxTmBHHpwFRTxU1lPaQhw67WaTLNHQ1
0M4Rf3BUVG+Mfz7zvNuRkuhAMgJABUaueCCLdcnusPfdM9q08aA1pRsu81RfGW5PHmYn90GSdmTp
cZMiT3PzosSCSBlaFaT1kopE9Ko1vBJLDOBp52kyPwyu8aRribxkmoLkFBjjppPeSno25n/L7B58
Zhhbn0A+g9kV9m5iRmx6YJfSAWjI8fHBjATgt2XFF3jH8YUdGPsIUunn6KVxMfWI2wGvL9zWBi8f
UBPZrXM/0uwnWjgmjnOwnhPLqo91V+aXjhiitc7vXd2+hKtsPQDtjAjE2Yh6JBUZOQKLS0Mm3RgS
cW2Zj6Ot9A30G1AlibbpcftcCNMcpVjoZkBMpe3KO8hXCz1N00tAOgvGvKhit9Imly5Ww7ayZuJU
6YATbPR+69dg6VSfMJtyFVgKzTxP9vCj/C49MDqaNCxzvbMUoro4FnRhQzX8UKDNXO6yvgwFxN++
Y4HvzRGLiezCVc7e/uK2PaNgr6rn/PJdNrb9LijwtYU4kPlDJg1+FqluJdOMfOjLe2J81aUUtloz
RXBWty9vz21jourFPnaHFkNwry6a5TnovqZlkZJaHhphvnAtQvKKJqmxalX9htT7JUZK/ZyX0j/b
I4EbnpteHNUyQ+wcIsad4Q5O3l1cZkhZyOWi4/c9lLGzJ+OGQJIKeJ1bGJcQ8+uFgEb72CN+b6vh
5NzekpC1aq/b6lOv+ay7gh0vhpVo1wR49hiuoNvi0yuNkatLGL/Ush2PYW/2O5opOJ+aRGM2xw1w
lvzUDNW5jyr/hOiTVMzkT5fDMyBSjPgDr3DmFa/AJbypYv8sCT/H32OPC59410uYZTC9JxheUs8J
OpztCv4f4ATN1iniY5kkzakFT9PZkPPYgYBsSApxyQdd8VIEbvt/jC7oHhzpIeP0efOJLq0RqM+L
0Ogta0S3l4hcDgKBWrmfND9ES/fVVaagTLjzFaUuagdjZ1PZzBCUN92fz1I33yLH8y8uHiFMTUW+
tTvdRJW49zJrOhWpdsIP3SzScewPPfSrdS38bzIVkOWBQ8AvcRcNpnNJYsnE2axxf8EVv9weU6YP
c0HW24rkpYVb1V+trszD7VydBHnflG5EQ86nrjmfupna0pF0KIsRzud8Pp0XPXQ9O5Sm6DxC31kJ
so6ToGNfeRXEtG4C4WwCVTJZfSTt7KAVXvGR+vZPgLv8Uw7eMzk7/TdclnMXxNkfgfGmiQr/1zJM
fPegExAA0v6xCgSj9pv0SxkvhHmpSh1EtWsMS7r4BFsCBaFPiFgkA3Boen70k0fxozeK9ovFEH+V
cD6In8RhMorinetZtxhEZb8mU4dj2Zfli+VravYJyadYy0AoWU3/GA00zWOOoSuABc6yCA5RUToE
4Iy9eT90SbVBK9Cfu2HWu2RhcxfEudxKhRPDy9AEmAX6RC1EPsGWTB08oI3M+kS9971uOPoE8+yq
WE0n27WNbWMK484efblxROKcBWLkDZJ17T6gauDgl/nF6dFX2rnXXxuZFlxEE/cRpLu1dOfQXsK9
yQ6LagMFMVJr09aTNy3mCob+0Hj3mMItStXkn6TevEOedL/8IL/olRp+hoapni7z385JNk4TEHoH
JInCI2PaHMld7Dm87+G05l3hUpQRY2NAQsKlR16iyFX3K4v0YNWD/dMV5cOMKP5OEu0Vsl776cwI
yKrR3XcHhx1/Qog0RaM77OIYfqGXntLL1jHNoTji42S3D4U2XbllZ14rOqqrJpT1BYBcvW7GIX3A
YhltcGdoZzMeBJBU0AEw/MetVs1daFuriZRC6ApfodjjXTQZCmXIpdrUxj5YpMeB37ubfMTN4OG0
bZ/Vxd1koUcbNVGdVUhwBnqA4T7O2WyEWFofktKK1q1mBVf8yx3cwko91iF4K+KKzSfLSpulOWjR
S6ZgwNROOL5aNkQu1tvwvZ3VUy7Kz49STV96im2XPNonZSHRKuv0jtDD8U/PPLYMS9rLpGIyAXDm
eLXx9a/3nXAq6gT0ogilOB6o6m1iflgp6W+CAe5S2fyxAusutCP06qb7FBHd9dVzXsV20n2A0s94
sd57syeaXoXhNq92YGqLxPX857aEDGaU2vDUj3Tca+J4Hs0uwXXaxd7FxEm2zvxWf6hB164huTf3
LbClTQtZ4azjOdjWsFfudFVGuyL2o5NK2SqBsIuOBLk7e0b18QH3rzjQ8s7IxwnEUaFC2hUZKutK
xf1WMQ+6q7TJouKyonuP5XjTS714QPGs1lnp9Bdm+uaqGNEEe30N+mci9QCF3cRUCmgvgIh4ScNA
e7HZdS6UtLo3U2oAnkQXfIwc1oE0pk8C8F5hhubfjjbdFzXIRVuZ+yIU+q8+5eRQFfARDeJ1AuwU
MfPl5V9vv+fQdvJnMRzRaqXbEFzlcWXsLT/6ZVtxbJ2+/qka74Jj3/wqbP/dRXv9WWlEJo+h0b+T
YgjjQtYB3R40E1jM+5fMQ9nY9GX8DLQCcgG8mkeB1mPF4oP9s4q8VThM8YXLzrC2e6QILnnyiy5N
Dl2ohccubsJjG5n/vCcaYhtNOMdEfv3rsds9p5ZZsfj72fX87X/7zt9PL7QRa9rfz/yPX1PTpNlM
tnH56xX//rnb825f+pnmo5PuYgr7JDyqfAyOGC3+eeP+170sznKS3RsEkyUX5cEqzmlL+wlwydFi
tnyf6kZ9Cnp7c/sKfbEjGEdm+TGV0wlSXXtPHr1/Tkd2NJ57n7YFZoWYY7uNR/ee2DnkzARfa3Mn
J9jeHpTRqQXP8TDmenpoQv8npIrVFirW0rMaYA3S1F7klZ5xWS3KSyoTi8sy6clWVe4cCy6YSDX3
YqfBNxGLEBAageaEDVqYl8+6mzunvsQocvsSEaFzBjz1dOvpemlcnziy/XMmq1fgKfI5IRjxXA/9
DwzMeNkZE1HKQD/3jSKm0qxU9QoJPlrq6LAbg2gjI2j1N0W2qmGbOLJ73dnVPeeVkyfFuh7JWrYq
ZR24dKzNUIy/c+gPI/TaQiFXmpgB8OlNJBITqdaELlJO1m9Gn28Dcuw6ZK4u462rhurocEk6q4cM
JTFsDLom9fz8guS6snGfUVEBU6B63Blshtg4koNWxz8BogW7RZ4bNhhJhIHzROtBykhFbM4wkADs
i1DNWVgRgqv0DN6HEJN52TfHIN8VFYsNtWawwmc6M60jbU36MyGwncHYuUzIZQQ0ocHjQpYBYqaY
sXhgRatunKMvqxIF5kwF7boG4kQ9Z/eeIw2YUyu+DK07J33wGKQh1F1iNhcdPTA9zAJoVgmdK+Mi
6B9cI/crp45ZlzUP0u8zrgGwJmZxwevk5PmSSfsr+iv4QY4IOdGKNzpOdND6XK3qAbKnRbkadSMG
pzKfdgmhnJy9PpbbslgGHQSRMKpPo+G+OX4tts3IloPE8LxndlLlbn/qvN5dK1TRRO+lCoJcGayB
yee7hC5NO4bZsZtUdjTka5nE5UGgggWuBUxvGCEMKLux2It30PP8cdrFZEweMlr4rWgi9CdMi6H5
UUXVvKZlr2zSQNckfRS4XfuPckiwbaruzej9VZI8u5HT/0knqNRh3X8QeNNsAtAcyxDXDkxwmGch
/V5Se7r1NPSPVvmo14Z3j4dk2vQCokEG99nRAWUWbWbDktg7QfuRTz0d9Np6SstfP7I/3AZgjuVO
Dkkk7QHt6TqZ8n3ZtsWrbXXdKtMLGGlqvCKhMR4lAVoaKdGU/8l7U1USq3S4qPRWcZhBE8jcION8
9HpI8KL4ahN3Y2HUzMSUXTlB6oNmzw6NJ33yrdchT1Y9ulCX4ciX7YT6kqT34FyGKHosnSEyCqDq
ywy8NeDW+i3tgcX6Tb7tIxI0+ggNow9Ss2sm+REo4NwwZaYV7vJs4ee6fnUAtpeOt/di0XwWoFAX
JUriB5uN7EnmFA2tP7p7mi3GetC1g17a2rNV6RpCaV9t+hp5bEnYNUUPnRUgVnpb30NH7PYRHptn
EOzn2/ciA79BXqnyDtBa/tA2NBhV9VTEuvZepOyxlNuJi1UleOM9Eq3NEYp6nlXbBFAt0ZoUXCL9
RsA2faQWaYttkjFh8eX7pLX70GaYViaR/Tw63wEq/jmDcxPzyeBvovowadb8cvQfQ8PwvyXa/zpI
Gwo8xQUgY3wyX3CbsHyRnTN+z8VJ3WoFrcGmenC96H5yqE68KXkeKj35CvLsy6ul+AgGynyR0gCT
NmijrAdejpomO9zu9QLVu5SRS4t+/s7fN//xnP/4uX/7kdtL/P1to0qCLYJPEn7VHLQMIY5mSnGI
5pveJoprbq788+vbPYLaisPtHji00WzWiYR94QEeIHwSCfDBtIKjMwJPV+jCD91MY0mIM1hppUd8
VwHKrmlVpS+bjrinSg+IfLtWqaUfdR/o0ihKWC6kxx3GRzudqKmdCbRdMJIEiug6VYcybr4BSBPH
NhZQS6qZ6ivaqoIlON/NNaM43O7953daQVDr//X8f3v0r7vmqD2WpqE2vtsNh4kGxiGQ7l7p/Etl
a7POOl15uN1rQYb8de8/Hvv7S8reNds/tSvn96auYPdNo6oXbYp4Qu+4VlAYkU+9EAWAVWu++etr
YkYruJBxdSDOfYb2jBBk7KD/YtKnDj2ydEJDb+/N7YHcMNleWZthDPy9kQcN/UCrPshYhCs9JgYU
C8re7vGbh32La4UXv/2yafSqQzgBV3X9RtzdDo9y5vfd7hXUbAdwsjA1yiOfwCrvEjLH0cl6NueJ
K+K/3qXbW2XMb1Vz6WnkcUEqlkRjBXswfmEyZBBei+kwQbhDeeWC+nHHcQkgqDnI2qXkgKEDmMuD
f6D1a7dOLgP4u6VLwgYgC6ZtZsfczUEGtYOVyi5IpceiNvt15DIDi2Kd5DR3K92BTmmoAyqDtIRT
h5vbvWbI2TQGI5R7ltow6NuD0Gw7Xdzu3h5sgtHfqeLiFhPMAzP+wbqJqbTtvlqhRWtDUy5FRAvE
o8iynalcNPmyJNrSmz6t2H2fdOMZTCMKrKKPTqOWpGt98Ov3znI3AuXcN5DXmpl+PFyNWTgwOLtA
l87aIHn7Ulk0vqoCTrawGAiCQHMETE0cOWiL+3ZmEsXjm2Wk+2nIslU5avoJPgl7f62k4BUC2rzK
/DsC8CQRBFbw3SIwaHz7UxiDs6R9sUg0J7hrswiUc88MPUqHZAdnDbdSGtI7mTPd7HolRVa9KwmP
JNFMdedhF7g3QFkuJ/wGQa+G97QMVvLGz5Sdd491cFtF8ITcKFoj6Kuhu/QvSYwjZbD9XTpWdw1C
/GXvxuq7EkBiGPt55DNQ75iYUhDzrPWsy1bWfMTeDlvm/PKvVIv/RQX8/yKCLEz8/29UwBNdvf/G
CZif/hcnwPiH1B0adZ7rOraACPAvTICm/8OwXQuPvm5ahmubUvxbMpDxD8OSKCAwe0rdJhfov0AB
zj8MA/EtkSK6i6hyZgj8T5KCPHvOYfmbE4Cn37WENLHqwQqQNnKV/84JqKvEKK3sd1w6eRReO68J
rxOrXK9RqjPt0Jbsp4tVS2t/VSGgh+YKesgwQX+3hqquYYjvoAuTbudqQUJ8JwRwQ3Ps+xxR1rlJ
wHP1nXVv4cLlUp7QgjTYDxWT9RqOrthGtHCQR9GBCkgm3Rs6/JnOgIfuc4HKsAgc+kQcbIva14xL
tfEMsMfAdhZV1c5iwugA25lOYdpQ5nj1ilEqFWiIzXik95kXYt+N4ckrarEm4PuqAXZdDlH8FPlR
R5jHQ1tBNyHFR2cXE384EgyzLLxyQTHBuUjs2FD63o4hz14S6UzouOzRA98N0DhpRFkkmBaJBakp
IuxPvJgMs/cZuRkTWCA1JMOaix3GCur/OMlZX4s1u7EOVa5Ml522TIkLCUJGxDHj8ylAYjDdw39j
xBxGkJqc6EeT6vghtOQrtgqWbBbGRRq6bxYOM4e55TovULk3Uh1gGL9EeGN96qhwXKGY+NTxHxQt
aRyBt4fK+tCPCvzSbwiL1EG5OXhEUhjOSyfHtzFnSDk2R+Rw9ITG8jDmMVniIVV8SB9qsuSL0AjL
jrLkkpe7uMqfJy17jkb9gSNsRSsQplSU9UsgMz2xLD40RWIxpjdnnO7Dwdu1qJ9X5hzkywVtF7Iz
GgeOIi7HkaS9BaB5y4D5CjJyBtuU9743PZh0uAXSmEUL+hfVC4Yn5e8zEn8XCYS7lTRpWxEy8dzS
hXaVtZZR/Jui+EWaVOyHIf+cTuGg0TEsZLVMAGsXAnirbL/DEouB6+MYyJ49LZ72Ulo/4ajfdZms
NzUiXTa73ns265GbKNyHmYaLnfa+K0sukuo+milBsT8sTCGWMksf7MR48IDHLKFY/oxE3LgZXaOw
TxnO57+FRd6BP2FDrFT0WzXaJiuc57jHc2oTfgGrirY7KNNPEjrVSlVyK8boCtdphu8Cy4kn/Wha
1CmmNj56GGj7qbsib+bF6/YrNB+IHTAWte0jmGFyvDSd5Fq4TrZ8NV0asGKc4xoCxvE9BZMZRkfp
9NmKq+YL1FgmC1X7lA588kHUXIgEgAXtYN7XBoHyKt4Y1Thn6wLckNkpZeS9QBa0qvLxoY78VWhR
OBBu6K4ZQZ7U0MaMpJhANl61ElydQRA083KCIoeG56EsJaxQ45EQ9JfYITG3yeotUwlvl8Ar2Yip
rtYBDLODW2uIXeZ7f39ZMH/ZGqNzJPklP4zzjWFk/7wnxEmzjOnQsO/itEIzr6M/8B2gzjRYD+Z8
UxaBvVXBtGMgKg5YXkBAYcdZTEVZnW43KvDoldOsXvrlWdFO0tV7qaTahHJ6ToDM0dMnbqFpNdR1
RJ+oBcqRo91q/RLZvtiNJgnn9PhXoT0oRjUzXDt0exqNRKsXAOaRj9XJwqTLvmBTJI4c3BBqB8Pe
thlFWmW28cE30EF58RGfeXK83esHPf7nPZBJrYBrrPICYahRk20T1Cur6cDrZjDteic9owMJgcVj
A82tBWLMoiCSyA+PtCHTVS3JxjZRoNZRau7CeVdyuxkG56vvGmrBeW8RNA1QjEwSZRHzuQ3GHG3j
VqApSEUmPcbaaWk8rUiM4ZCSUYnNMIG1qxUOGdJuSTvBuMUTudE6t4GzhSaqaZpbteeMVMwI9c0s
XM7pWEudZrU2NwFUyVjMMGdUrYklq2D0UAfRmUNtrZijrtJh0DakDGUYN/LXqJXvJYIYdkbkBOnD
usHVsynTp5qDCGUvfiU/ZNbXVq99kg+HENQN15SVaXazT0zFB/M5imqxchA1E3FrbAlCqncZ/QaM
w4zdqO1bHNvloxGDdsS0AxxAeheBzeKIaOY+7qTa8i4zbK6nHCcmXZWgIwS9ooVCl6A/tLF1YuDU
bAWK3CV4yldloO7XDbc+2AzQ8lVeIZVIotImNgHiqc7ItIJsFSgTpHOirkHjKQzcnMtV43zxgWng
SKAzu2PNoJAC1ByQY1SmexkhZQ3p8EjR3T7Fzr1yBOYS4W6yWLNIn0xDJMHLtOw/0bMMq4H9/ovM
9Hbhk4euKpsPYxroL7Zy4QRy3Ji91e+KBIFMzXxr7ihlG1s0RHN1AZeElMtUV6qvfiheJyzPS1Fg
e6HtCKo2F9Paz/zNICb+JV1+sc9g6YDYuerBiqN1Z6qdl+l4Fl5O+l9zN8I3WLNJfmJgPS1du6qW
0/Bg2ThHkSqwzSGRb6BHNOMHa9w32rQONBHezYnKS6/M+BBr9TGVrM9Ew9mLVguOhuMPa6futjrx
XjQ2AKhPzzFyto0bjIppcGI9RmyViEtuV07YoxQtXe3KrIuuoAJD6iYcsjJfgQaDa2rGyWpqwcBb
pEGgYdHXjctAkW31cJflIwk5siAHy5b01DwCK7Ii3UIDdahgnHzZkcW5IjHHhvgWE+mU6QcVwsth
wa4fIj0FeNeIZhsxwMBI99N4AFRl1MQb3CVvJSOIoynMEntxtM4gIZyaxt93phqOFcrsBdhR0gRG
vzq34U9sF5Ig8omu6EymCxAwzmJ9e2lq2uM0teXFkOl41evkDtdW/KbHuKAMq6NNWKb+Xa1H9GbD
8JnNXoS8ckTQRLPsNYrh/sWjvVEdQFMYhOm6LuZrEq6NBTPAIyC2o8PYb9kxq1xXYbxL0BfnZK8s
ErsdN0DQ8SFHAQByUMaT5W0djcM9YQe5YgBqnZ0IF3FXi+FL98PNpPpmq4mWYDQffJ30ymrF4CxZ
qDCxcUz0u6QNrmGT/dp61D0mAWF0PZ/itcw5NHEUsTcqs2ndKA9Te5Lr4HT6Q9I2m3JkIpkkdgO3
Hj1bE6l+YcO1Ji4qPRH/0Zwiy33OsqrdengmT/ZYPhdEL6GquxjQDZFwSkkxgEZQYVhdlHYPGJXN
9rJu4RUyhunWKBYsri1iWoZNAVH/6mU6NN2SwlVrjtgR9EXm9c1m1KN3K/Sn3ZBClglxZW0tsNOI
9YqPHDfHKoh5yVCU5YrosniqqtcmDt99J66vwP8N5N0JHLx4WutNaq7bXH0iFjLuBhJqGK/pm7pL
f4m15/Bo6d/FoDY2EXLUZklkXTLPvQt6BRk6Qdv6JuNSmBqYIPCoEJzALmMNM5nmLRwNDzpKQm0p
mjxg42x2S7RwfdQdbC5qSK7aYemSNMGSVwOyIVjCmWz8xGk37XRxsQEClJL4OBmSbTdobX2wzKhY
OnbHFdH1GAn7k7ueQj4ZUMJk19r0QHpa6GWWiBU6uSenAGwvA3XfdUgeeZP1QzwM7hovNzqeGkVO
aZ7ycdK3ohVvXoFXSEIgiJ26wawOfiM2N8j5F6WHiF7grWDDTBhzJOHnlE1g7rIseBkxOgaQyBZT
9B52cp3j8Vm2IQVh/hSXEsaslWDofka6taT8zPdTYeXnAB3Q2VIjESDxvO401oouBcxpWFuoerFu
dFgrpIWgKrbKrxKq6vl2o5GY5pmQ6SdvWGo4rAdo0XixnQaSolfBvNa7ZNdgej5XJr383lJQzoi1
AWdZ6ItAr1dCFcHOrbKrOVaEgJnDe6y190nNclcnMQtg7pzNjs9S2j2xWEmN3xXp81rvDeM8EgZ0
7Ii0MGX2VRUxiJRy+C7wxKLxr9e+UTXLZNQ4SRPUK+UA3XcKKAvdrMFUVPXjyUDVhAoaPWffZ4cx
yTZxVP6EloTqrjlvQ+CA6BhYGFC5oqeLAR0aa5XUvzaTbsOxWE7aWYxap1eGQz3kVkB1DCaWnWr7
A1arF1tX5Pkgb12lTgDGvHc3sh7WtYElqZLRYfLZEIQO/y+cunSl691KGjZtmJyfY54WrxSOYrCS
NuR3bspo4sygRhR4ePPcXVZyINtrdF8ymT2gndEM+ahPmL4IZnsJA4SKgJXm4oVcq2gs003FqbGk
c44IvIccpDwKAPq8a4Klj5brbwCldL6en30/v9aZ2e0alF9ecZ+nmrVJg/JqdoLKBocSS5Iwl6H9
lGfpLk6jfFNQfmoZhNDAG1au2/5JVP9ql9Zb5OBgoJvwnA/GmxETIZL2y9A3qTQQRqIy7pljFWG9
TEy6vzLHitOyZcedxrU/fwQRINl0lgQV6WQvLouhYtaRuAgZUmdvThZFV4zHbdTyN58ZxiKLzT9T
2kYrBNdf1DHtKm+gLXExXodeQGqT8J/ScNgbVaxtfY89c4Y9EoWL3ARW4S4DVgV3isV66IZxZbFX
YhT9IQF9Xquc9ErRwR0decnR6MtVNelstWZNWz+cQunrG5qqz60ovxDiRfv4TqAKXnjtvKVOtGbd
V9OwHWmtLqLcfcP4+aIR0rUqGrzvYu1k84nZkz9k2m+5N+6aMf52+4hg1BYHsNY/WQy59RlEnbPj
3WFP+5r+D3vnsSM7kqXpV0n0epigMKoGuhckXYZHhIf2GxsiJGnUWr3OrGYxT1EvNh9vicmsRqnF
LAboQqGQlTfTw8PdaHbsnP//fjt8yEZ+C+YWlpLfmpqS+qICgJ217S6bk5upNW5hFO/ckGQP5XvI
kZOGHRsW0+q3JjY+0Y8YfjnqTw56gp/HQxy/JWazz+u691HKDaONMi2DHWXPkiGfOFFhUqBDHp3o
hp7AYL9MyXLK6ZP7yAwnL82XWzvm1ha58UtTRSVFGmXWqt4TufZqjNVeG5XOSxxzR9IuFQba/7m5
5OSzjYNdrmljr0su0L03dzJqNnqj86YxePfqAI9COeUv9gO2wjVlEvtyWk50IxxqS5MSaZbNbSwQ
Zbnu+isPWzvPjb3Ws04rJnxhqd6b5YipHGXQbFdPxCn3wQhyWy/JU8DW6mWluytWzSMjjEBpKv3Y
UdnFsbYBd8Iuk/dBQi1qD55EW+JPVhb65GLxFOOpjdbDKQTOpSzyZDDL2UxkFkB7aV/CLLYOzY0u
OGqjZbH9OKez39+icrrtcI5wmwYDb060QBc6KoEy29sQOPDWUNvPwaJTL9nkwzWmTdiTs83j4h43
1S5eRAA4G/e4cRXH9XvDFMlSHV7btPTtCCBKn/JpOxDn6fTyBbvYns7w7Kl7Nzc3BnJ0lIcahpaY
z0eYqeItNYGxpGJtTSuqMLXUgeKKHAGuHDwKEThpcovmBXmAxSQ0KalfMX4hQWZFkrmZUXWknFpO
/G7POtIDOjxDyXyzoF+wH+zojMYQZ+5N0mtjYOQZiu8Cq0AjonZjjk8JRA8ks3JTmQzSazIN/YUM
r2lAKhZnB7bcbbSED0qhPqiVde7G+ZPAZsrsqD6ErXKgK1cRehi/ILG8MMwBB1hw9Qtj9oLpkdIK
rWyctTx58XPU82QWzvxQhsbWkJ9Grr6WhHHAZh75wp3mtmNZM1jx8rL9EkhqPCOzLnP6Q4CaKLri
R6eHT0qW436T9Qe8/weVBANPjsMZU/aHDRWoynGrjdUUjA286Ug/hRnF9pSr72IRDcNxds6K9a0T
T7st0gx/YxyfwYT4U6E/5ewsOwNX1ZISN8ij0UgEwmkXPlp5tY8iiJlLczZqUm1T15VBr3PYRWH4
noXDnd6PDuIQv7WJERh14pNkGQCgfy0jA0G+aZxdNFJplr7aBhTlYQVdyqeF/WCpcazHKcz1iZSc
rBEPIwUEXRYu/Hm0yzELe25qlf7YRecFmYWPZvUdOdFliMwPU9LCqhd1m/Q18DCoXZtxTJmlmQ8I
Yx4EfGCp0cbpSuM9z/pz5sId6UBszHL5NAQd1aSD6RZrRHU0ZJSmNpLvPopcaNcEAdnzY+oqT4vZ
NNseLLOnEbVj6P1xlCoxBkp3VPnYtknj7DPapr47gHYYOvbrBW8DpUC1R6NB+Amd3Y2G0jjukVyM
897JnZeOaVxghuSj2Gw1XUWZMHB7pXL1zEORthVeyVtR6lOg6LRQnDy5QsDfNbTEptnZ5Tp6W0w2
132vPSyW4GiST9U89EQDoGuTqG/CEbg43Ot9S5qkx+SKtJusOiXcrnal2gVxmF4kZklsd6HvxpWx
o7rYkasCLmHub+kvLCdDE0Exy8mPYRt6IVpwr+ijJ4sDE4y4zs2z+u7dJchIZ/WmpMm4LpH4o7Ee
w3l6I3ViZDtAEjRDtIwiZEBhEjCrW8t2DyEqetxVcmD3sRVURGfuG0GuG30OuRSkaFPZ+f1A3i8x
lzdNyyPMp69A9Dr0avQAyKdsGOpOYYWnwoDASm8qk+Jm0A34KBqopbQX91X9XA1csrS+85X0wEVx
QUZ+3ehiPhlx9KaXA2jV2UDJ4KIL1MiNkSNUMn7tU9EzmUpHAU3S5ZsBpuAEYdG8de4cnUur+pGO
8XGYjc+1mN4US3tSyaaLZ67fzYA2g+6Ls3jMEpPtiIR0doFy6LRY+QzD/TTLB55PjLvpqwQb4Q0g
8AwFfU9LPovS07dNswcjzC1woeO9pWSk0sCNURSLjBaNi03v4g+P16+J6myBBRIkunqSrXxpC/NZ
AykAo/ROLtaZC+VVvSRd0BPCYNch0UxifufzTTF/EgiUd7TtIZBwONQ02S0XjTYfJvf8UcGaHmuP
RizIOrHRW2uhZfmVq966ScAA4ZgM7RWNQmJ+GFq8u0V+SfL6IoBgeqQxrsKpNXHJQeuXsVR0FHyH
Vd7lTI2+l4i/fd7cHipbuGkx3gGZz9+m0v6BD+NgC6Xh6Vi056FavMHqC3pi8pWkh9FX2Mg9GLYE
hsBOousfvzll5/pwRj8HljTSyNuijCKM089FhEeSfN0TVGDTC++s0L2LnOpHVxOhMJrSV6LlAV8z
x8l9k1LJNVmJH7qtj6kAPN+OJMYq1N4TppY4St6An/W3PVGYPWkgtPoQjMJ4O0QKfpcQCjZN9Kjb
hEQFUmA9m2MS7bp2uK54zE5cjlgX3I1nNVAhTGwmoYCfNKrLzBzq1Lnj1epX0MzwmUb/YTblY1UT
t2DIDnwA9bdnK1BeSuTr63m99NM5zTTkaIhsvaUz/S4fGhL1xF1MNPHBcmI/lHO+Wyyj8Yy7DjYV
GY7xRmmK2h9VOkAZtDlMoWowDBL+not8KaVNtHBxQSoVocW08nRbYdRtImH6cRLDxUSE1NbKnpu/
nUt+RMuTrdE58lJs/sIaw51wYoI5XfmChggpKV5gZXhZTByZU6zfJenO6TjDOqsgqaTVzpqRuB70
Xbw1+vidYy8bhoxMAocb5RgZ2q4W0b7SWtOfreGzaMonHAhU6Xl9j9/2OKKWPkHjD7SZSEipsVvm
RhxMgJeueVgTOAzXY6uRzmasxYdEYz3ABoX7wxFcGVxmx+bNhp1znRLy1in9Rck1Zb8INYEDRbzV
iGCvVSAwwO/bCELglEInbEc1vVIOj05I+rhtGB8wR1KGOMNVATLEWzQcLSmbo+qwP6imwERA1ILl
kCs5JeUTFsbHpWDAb/Od9YtzbdNcthVucEBMVd8MAcRIJT2mk1vCGojM3RBmnBN1hyAOjbYruA3p
IdSBqprXdNZzO06WN+bCDWCTcSrm2DXDN5uuba/SBNfRf+zyRAXktAyYhCG5HrMCq3MyOjdLyFaf
xf0TydQfa/5KYdfr3yXCaSh4OKyEDRmt+QbO+3Go2Mk4RICRL4a/qNgEtS88PUsBdwEp4d3YROC3
apIWpQ6hr3qrYkKJhiW9r02WqhWpikfhO/udXZ6aoQ+gqGgbbuth0GOzWRsgi04LAxPIxwBg87q8
sqn0N9mEWwVV8Im+M0q4kov20rjJhhsw9rm0/86trtyyYbyNaavvDZtpGMRt7t3WClqJK/PYryKr
RNCBT2PzWFbgbFJRbwdz5iEl84ujTnaHJVLdbRO17cah840xdyGTmsvm2JCPisMuZPsJj3W5MMst
Fdw27jYUdPAmwx43dZyT6WUPRA0NfO00zx4w0RATMk73Q8qjnBX9u1EpNyk3ElKGHN9OCpZawqM5
IXLbFN1ieG5oUZfaePIqUp0iHPa0LctXY3Vm2KR1z0aCndXGVNStfjvMrrtcs1AEDtFe7zi3Cq31
i7nmLtXqFGV0Uh3bCfdA6U96a3wZs/ZKj4wbpMnxyJvnhjyN5TaruVEZWcSl35wuxLweY7V6RdRz
ZqwUwKDSaVgW7lXpqKfMh9sR7kWVvVeqdT3VNgc2PpZKT5+WkntLXAGkW8Q9d7b7qV0eoDf5et3e
LyE7YImPL9+B3Nn8ZIjgqRoDNW4vqOruM8phBNHW4BWz+hhP/RXQIHoKnUNAz9qnYrJC0DybZ3RW
+tzcs+SPgkNkI42pDXQOt8ig7ElIDct1CyJB+bQ6DvycTZEWzuhFRVP4uJkech56JMYwTUbyqAz+
x7ZRvkhzz2jsbhyJUxvZBCi3ym21cAAqMtlZIjODvIi/czgfcZZulu8YpTJ7ehcjZJUK7XMEDhsJ
kR6DZRMMVgfFX9D4HblxGjafNtHOzAXIn68EgJ1uoHPphhglBGRskZIfhSZfw6pHRVmRfcMqueJc
xuxSXlG5HZraFmdRWEcZ9/mO/DeY6Er2VoLm8p0hfcdmXvgjX7nf9ZPrYyeGq7SsbeYaN23afdlS
TLwlegRE1vhEok9+ymQoGC2D4Wiu8HjO9rHq+uJM7uPiBRPS8nc6W9dpO35NSajurVUpm2PcR+Jt
rYQvGrogrTnjWgu8BfbKO7puwdAQBWUUpoBdJ+KNZdTFBmP+oe+Gx0kEldXOvsOIdJsO6Uday8dG
bZ+py5st7UiWU01VV5FmELg0TFDqdTH5y9zBh5aSO3dzLm8Lc1dDz6/pys57iVm/duWnPQKKGUjc
LEz3i6xgEuTm9g5kyMGYreoBOlr638khXz/DPv6hHMj4e3Kghz/8z/IXElX+8L9+eSs+fzk3f/jf
xYesvn4vEeIl/igRsn8VluFij7QsW6D2sf4SJWLxJ7rmuPx9YFdCaKiH/hwl8qutqqoB+0O3XdPW
TF4OV0kX/8e/oSxSNUyfLv9BPGvYjmE4/5JISHV+rxEy+EGmcByhc61xgNHwDquPt3tZRO1//Jv2
PwzHQrq+jiupgYCcoSU1wTYu+IG76cnhyeZ5Hg4MvHkqhvlsgR72aMg+zomtci1gGsrM8s4QRHZT
dO/0FrVOYjM4aYoK5HLBA5IOH6LMr5UsLjbNQu7ElJh+HyGA7gvnvsL1zQxg2aAv8WLNBdHIkK+a
zI0zuneQ0tqwONABRBCzjPeFe1AGZ58O42uOtjkApdYREhIUCwNxPB8TtkN2Roa6OxUUnZksM3N3
WhtWZL9kRVaBxqy8dDR5m8TbFRGcZ8Vk1G/rarR14uYpi3LFB1EFtmsI+A4fKtgdvqGS5Gm4N7lr
nfGM0DqvEGfWKPZqQerf1KbffV9vjZXP0xSUYzDMPWdmwp5SJwF/+OJu2AWN6R6mHnt/1KA/EQ2a
9bp+Gip0ASNZrhYE93Apby2uMK7OJXdcY6+t9M2sGfYDwcRL1/Dr0RcnK1vOaLnb6DZkZ4I7fchS
9DxoZCi3DNwc44xeAqP8b9b7+Y/qsV/wDJxLnBnrErD/y4oRmm6yaFmAtNxU56/SZ9DJF5WFTS9P
n2eCBEhMG7JAcp/Y5JmxBcBAHEM0f5dJhzJgJhOvsRHShDOfUloxCMk7RkWz8lwpGErA1eGcHvmz
9UNtUl34Lna0zeC0sBVj5ZwJ50QFxshWr2PUVd1TtiDBICT2ADmdM7yQ86bnZkzfmBH1Zpg/mRm/
pHZ1Ms1R2UYhlcM09fuy1bi+8j0RN4Y8qyagqxiYHKrh7MticgJhQ1Fv8EAKAQ4xa9xdQgxNoDsX
hiZQNOjZE54b1P2g+3oXbbt27Xd22TFfeyU0+DdFXlHvJDYAeNoINY6+cFyvp0yqxGkupAiIVDjN
ar/2aGxi7iZCpujz6v5qSQ+n8Cunc15qZNQhvUiYwumHup2HnaKxBKHMkKnBwxSa0wfdnKsCgE+s
dgerqV9RWVNGsGy6tg29GIEaxCX7lpnbNXV97utOpPixEb1VYwnaQBqvRjp/V1Ey7ex+ay26cYx7
nvG+boFeiYpBhT4HQ9zf85VQFjPjdSwiSIzqE9Wxe0XOQYKKw3wLhcDg6MgagE8/84VHFKhSfotV
H7XWZkNLaivD99cGg5IfWqxcXSNYpTJ4BNPxhvfac87Tu0714UNVeQxGzIpMJAnVNiQDEYtHm7Ti
mlRCWjTrOkEbT6IqHfkE2I3fSUiuyKDvaZcFodPWB6Wdr5y8aPaRwkyM0IQXAnHyvQG3Avlf96WL
LqJ6XZ9r7h2WiaG6z/uBkG0V1nZleiLGeZqalRNobX8/dApgJcrAiOaclyjrRQeOsotscVsDMuYO
QVu6QK6xcSL9Yo3F8R88dNrvdmlHtXXYbrZhmcJ0OTWc9c9/u0sPzpBFzo8pLzAPdx3zN5tsOhsC
qxEYcwnZIVMe2CgoxMAr/nx4fr6D/5YH/6N6wP678mCewzfZ/P74X/+NPx7/QPx/1X7Kb2E7O67K
4fgXjTB/JHQV+JKhm5ZjmO5vCgD9V4zrGgezpmmqY7jswH8qADT9V1VHWwziiSk5K8H8V05/fX1r
v1EIO4LXNjV2cl132NVs/a/WFbdGpYHgRLBFREKY2oDiNXqsvklUR545Xs0aLpt6mkpfTtpVixXf
r3uLaCrHeKht0ImdpFETsu00DQ3iN2Ygng6JMY7iU8+Vzukqj/Aw7hAfdZ8FWrNspZQXhtfAUwRh
Vfl6Fh/xvm4bMnX1drobiZ/Ac3XfEclSVUrAHgXY2oGDhtd/uloIZRFc1MngulvqN1HLg8yG7RST
w+0qnKs7N0581BkHKhXGVzH6jibvEDWpM0P75dvWcFAYgDVL5IO0eCG7iBB1MWdwNg2BqjyAqvNl
L7dWowcQcHYJ1KapqnYDCTIF+ZN69IRQgi0pvaJlQwOq2c78ThppqijiYlRSIipOuJxi35rF3eCS
LJJcy75/HJbwh5xBUxbaGa8w6iPuKwoUqCnQdADqBFmjywCZZxMl0RV3XMxOtfFcGW/SpsPZah/m
qN5gJ3TACOnfi1k964pkQ8353F2nv60cvirDNM8FWcvxuNzToL4iPQkPK0HR7igIgNN2i+icTYJn
u19ggDExsDMC0AqGiCjAoDRRGiAzniXIQhxyk7zYOr6lljvfPP+QSffClX6Xldw3gS57hvFNcjvG
LMyckbUr50toicAom32HzHNK3aPVZgFeVfp7uDTIkVabHAF2zjCA0LVcJRo2tiq/hCZpTPlmchRm
deE9oyDmV9O2V+jiTMOVso5KKy6xRLxHyXjrcuGDpHOs02yHBsnvsAFyewsSx/UM+gHRhAvEIHzB
ck4JX2U1SWKVwnObPjn4PGOlRKuTHRNUYElK+YYTFV8XIxVSjQHvDGjdzzZj1j6rCW9Tz7riJlsx
NrtRkSen7Qw/rtXj3DyQ/3yZG5hLSga9FZM8yrLsRjbRXozawZziKw7FuzCqduakg3yYHkuN/FiX
m+rKHd+pirERMb8lqjlWl5y/YWBrG6iaDqCodXhJhQJyNibohW8+ZPwTkX6lTd2b5vaXMqO7ANbt
xY2qD0tvTjjzqiq8UtpXJxs8zcAnqlwSirCFwqfXi0fDTb4oGm9xbVaEb+qfTmTTn4sP/dy+0rxa
GwXtJZYC4QJB8kDB+29lWF4KJ79YmXW2Y76qyMHhmKzspgnHGBhxlEIaR2eR5w+Osjyq8HX//inI
ZvlfNysSOm1hWZqJu+H3h2AEhLu0p0ZjZvkjlN0OQKvvZJe//0PW6vX/eib+uCPqKpmKlsXurBpc
vn570pbagFyy4ofERFaUxMGJ8fnv/wR9fYm//hHCtE1E2DYbvbX+nr85zBdO8tYaDOIKbZrIlnI9
TcmNWZunZHH2peluMsjIbewemrkRXBLce8irz27n0sYu0je7WFt5rkaXlbBUmSFMVtxPs0IPCEPn
yB3n25iVP372/9L5/8/FhN5WX8VD13x9dddv1f8HWaGsJJWV9LctQIeub/rqF0DYXPl/e9H/07/5
JzeQcH51XJ3ruiBxQ9VMQjvHr7bjBiWsX3EAsaCA4djc2jnO/3TVF+avJjhL2zFVrLC2u96+/3TS
C0F9YAFdRxIAB5TF+K+c9Bound+tOl6HOxvvYO0trNd9/a8u+tVMPVwqmfXUmIStL+U1IIlHSyUc
M7NzAuokfzXWkJAZelwD3v0GihIeyOLaRqrNcXtEsZFtwzg/dSqjUDlFxyg9CrVbtmB97lqYI8Gs
sV0q5XLdLDd2WGk7sJwkkgyYbjodJgRyPL1znAOK4CQAUUVwXmkSUdLHu5lQ5JxGBeCLlf2MPT5s
Cc4Fpz549C0O+q7Wp3jfxvZNYVS7KWrnE7/vCeTSo1gIfxzW6UVGz7RFK0LHBTdIeCaZd77KlOJq
NI0NwvY70qBIlx7FnVrd57G2Zham72ZoXCUz6swwJHTTPc8aFHnI5Q5nKt21OTqgEvsBbP1OYxqb
9pjEdWBcm1jr9w0CTE/M8bkfq7OZG3dRlrz3Zfa62MYRNcd5xrrCNhXDfVX9prSZPmroXqIk/DDZ
fsOMnEHsWdcjwM6wizbqogfwJuBFF2tew0avI2DtXmIkF9w+8CMr56CjSoo1+yD67DtpL5Y7bvqw
eEhUcSMXWKGK0RyUkZmYdjD09mVuGP0nKrOkSljHUC8xg0vavnVKAKDz2M5inyNbTOL5QdV5t1Nr
3YRCOWpwmTy7M38YBVdPLaXfzgxLMd9q8M0KbWEcItBNpvgbgiD9mPnWJk9PW4pdjMI8UJZm08f8
erATqKAm9VlyvtkaVvI8fOw5SVCvuAF16XfI5SaWxqUusu9QrwjqcbJHXGptEr+WSU2ExNAy6LK6
j1y7jlGEennFlN7tNW8UwCUkW2KTPpFKR05QLatbQHPRRNhBmr+HawHamAWkmImWVafib06mm3jl
unWlc5MMaumLvoQypzI2QymE6IMRsuWQcFc5rZdYc3Nsreq+5hCWQ3iYOawDwgJbD5V3yiKhz7NY
qJfD3MVkylRFHeVHQZw5x212p8ZMDgmvuHMncVeSvBY4i3xtB4dkEFvdV4xL3G5pDm6kltQQBQRB
QCYdiguLV0gk3+OM8Akgg/FS5juzTebdIMjWaEyvU7XIV1r0MqAJj3kz7qXN1Cu0SOWoEMIZRvyA
rKwFw4vjjOxp11aOhP5xM0DfERPUBiLhu1Dib+xLX/1eVqPuV1Bpe2vwy5m2iJHzabeRfo8n7RDZ
OP6dcP3mkNB6HT4YunrnRgJKmLvlfUSj4PHkSL/TND4eWTOvzr4Jyrgzt3ZaFNCUCXplKnU7Ynye
8U15fcPUtH4uNTc7Iq4AXRhP+1wz0XKT0ZgOw3WXydmLC1hiWtLequZVkmAY12f8bbHYDaXi8FTM
l/jRaCvEbIWi7iOHh65Q4VSRM+zb8T1jfuiY/OPZjIA5irNXGGSPJOrFwaKOz6GSUUEG6hKhIawp
hQlpCk3o5sUj/QvcZfIzkzZboXUD2dw4xK2zX8DTxlVMPeS8WXQavAJdqlc5DTVRJbjIoLWrKv2g
2tpdWiafgzgg7b9L6kjdj611r9qLvVdU7gBwxYm2fdb58DeonE+JaHddR4YDMQuVD2PWWIpHwnX0
TTPXV0WC1862+DGVLM/xfBX27TUZsO6WxXN2ErLS8GsV22lkqdeNvLG7eVPN2rMrhoyWZ/gY1sl7
CkWGVK8dMXIFqne+CBsvnVf2xfHnglFVd5M04pmj7k7RCtjRDop+tDdXY1oB3B2uOXEIarV9jVF1
0E3mj7CzrsPVOgc/CXiZTnprwc4DTpHwkMncuUVyT0vIt/ue6CKJfkZjNy67/qu1Wp8bAQSU3Dmo
Tnk2GfpgOCrOw0QiZE0lPDP6neLyVIvhsiQIn3+yPebqsgc3RgGK34EZprkvu/JhmqGaDl0Bn5RR
I5TuZ5vJZjqREKHqYJk5KuYRDYPducwZG9eXXUG7kJ/gWDGjqnI1lNDU8hOBL0LjIYmswBWJxTwo
tTwM5I0sa3xg+ZOSj2jmC8MfRlMNph5/bfTSmj3N14LcNAWUuKXQjZsyhmGOuckU4rTUax27yUom
WdOTTlxvTSaQ7mOrV2dNQwFv5U9Eh3yqLjDOhU9PHWknmx1c/wRXj14zMdRLXeO+BIm3J0lH79Ys
J3NNHjgrVX9dZ6x3Q49yvKro+RM1hCvZkAFD3/EmnkkLKgHgr5qJMgBMRmy4zX27bFHq6HnTemPv
EBai3c6RBMKk8oRpVKLls2LNuo8gGiWltc7DlidIcvdWHRO0maRbM5pu6owugVDZuqgo7LEiIdxh
ZgzMJ960U/eax+syG+yHegTiiK+9yAvhh9uwz5mbSrPwLLM5l5rS+CqINiQJzbfq6Idc4QqjNfZj
PSqQmwhcAz2AVSTS221YqzTWk4dObyYuP/HRwFJaavzbbVaGWzVctgAXihAcTO4uK2mtuRRac9HG
jivTEtg971UaPQ9tgWBjLh6Y09ew7AhuiMSATpfFAI2Pxyd7KVZNrJztIAdbiFlB3ygyJy58aLeT
igNpEA/4/gMntR7DgVJJXTj+GEBfasxIKUs3rsI3iDLfoYkEtRTE1CXaXTyU79Dsuk1sm6hIYvNq
slBvr8taXfA69/ZjmC7RZjaL25bQFi9d0ncyXAkZ5tjKBR+O7r61ERBbrk47a+FlscysScnGrojn
Z+DJ30sTvw7l/GTal2rCQpUV87M7jEy8oaTR2PTGiD13THOHK+YWdMiJpXaqc16UCvOGYvYK6Ql1
0rRBsJD5Sqg/m3YAj//Sg40klMG5wqyz71KSIpXlmfGpBKTLx66CT/DlcsO06HHGFAoVYhtqUXtr
9c6JE9g+KBo6HWJy+l2oshadGX9irZbgpxMyEzD+bamTp7Ujgy5GtZy9CQC0SrhitxHEcretDjUg
j2lyMib5wy7jonw1u4geGUcgd+FLwH4PHx4DeYmkwCJzQI/NjVRnFaKqLlcW+I1RUSQm5j6NgO5E
1YObF6+OIe56OiZ1uMZe19zJUsJMaxc8VE9YfCTCL6GjGYQo7ZtLivYoA5ga4oYj9mjPIepJFSs4
54yxq002Emve6F0Ci03BrKFTWxXoYWuiNl04TrFlfKM0/R776hA1za7SQOzWPe48F7Oep0ga5ERJ
Hqswe+WqN4Z4NhFLb2Sl7EvJhMKqk8BMlzyg82f6lvukxUirYdrepeYnIMEYK1po7FfjctYCqmbH
GtirCoUfAdEywFj7mBobCHTAzWaEiRVLSqMqZJZB8bjvRHlYhuJhId1mMtPXSsOyWsj9HNEvT0z5
Hs28XIPjRLW6AKTLs9JZlFnDdTLVc5DssQ1M/CR7DTehQ2EIEnBV+72xLmHGOGVBoCITjrfOUb7U
GqONSdcti+xD4Wav5tiQ0343lu27LexHQBkfoRJ/cun5RGK1BoaPbQAs5mPUu6tSjny3SYwtvgTf
4Uoe6nAqzlk6P8/6tOvxQHcZPHgGsp429MumnQ2EatiZPbNluOlaypdZJgdnNG7D2zzTPxVV6bZ1
zjwuy/NXHl746gtmMbi65eMYR59KtBqokuqRqJJXs4rx56La/tlSgbuL3ya/dHn4qvHdLyaLQI1g
tDPtf57S7BzxI4Ky7I/kuXDx0ZOL2ZafJLBMh6K9V9LIgtFOokPNESbM5mNglewsczjrsoPCoLoI
CnGFm+knru9vdGTbros+lybn18sJ1tDu9Iw9oe6S7zwOMYY0/R4CE+5OSzX9w4uYwvP6XIXcNJjV
sCFAsuJwQIjbFiR87ks7fB8WPEe1abMT1CxeCEbVWLyrsPiC4QtpTBxkSkLWIS+rZMOhdaBbaSNl
aSX9orefejzLlip+6FwNXD+VgBVol/hINR4hxFGeo5qQmKIXc/0aLMqOPmFb0iqZ+hEiiYjoYPQ0
XBZVZl8UWyuWsniq2EID/LTIUC0zpMmrJlt1RjBePGe6WPZV38idTucsUfdDsURHEeO3zzVSZ07j
ko5BqVByJTW5Mi3osphyG50Wtii2L2lX6Q5fQb5PEwCYZGEhwY2Jf65c9wGPjtteDR0WeZBxnZKd
KQgERgcNXU8zMBKk2DaU6TmVPdJqXV5h47upGBhhULUfI5LanPiVcILW41m71qli+FA+s058iPra
Rka71Laxo2TKOclzWm+kp5Ea0XqmSO86rScXRcXzMEXio61psq6nv9+30zPg9W03cxkqnbAJyrRC
pWbhic/aS17UFwgC9xi3ntfYWomVaMuY/5sAs9LhSteH4InWAW+h7XoGhzpnHOWy5aWl+7jmMNkS
l7oqt0ky8rHJ4VIDLVJsNdroWXay6uXZ7BnS4vFLhvI1mcLH2SX7jX7HLk0xHWHPwUsXfcq0vRQT
9Z5jgZYgpsOr6um+1gGb1xGX8ELqHJOmqfnmTCiD3tKothgbl7axNWX1PIfoBXtwWp5kSuYrhlN4
+LcLHgcLOaxnC87tRGTkrwzIkhT3oZpcINo1Kr/BVO/UBAOJZV8mfG47rO6vIz1scxXkEiCEqLI6
DyM9UdJUCXlqHkbXeUPduMhBArHjVJEkKpMhJXF1ZJeI2JosxzM9dSbmznDyF8mu7XSAzSLN4hu2
4wcYj8hD7Z0mlB9zw0bQiRpFZ/uprxUbIMnPsiKQpNWu5874auj1BarFVDxvIgekBEiMiPViyLVp
zgA0gcu8ZNdxgSqNmLERYbzzSCY4VPrKfUaEUUJ+Nw5FlDW+OeyWd4rGRrYNrXQKENPC0TC6Vbex
OGq81umCZbWgi4pxsjIiMaPoDcAxU1mtJ3kRwRgAK/YUhTqzb/Pb0iYU1BoBDsS2eQABdkk3k75t
4CMpKSjHicqA7IGAaFnM1osi/BwEnIiaHyUHpM9NDsnvHL24scsVq6DYnOFNVIqKrJ4jPs7ulqh5
4D50dGf7USNqvltIDyPez2NAX0vGDVKfSvZNzWcW/1TZ0XRltLeT6edav8G6au+kesdcFdSacIKf
3cD/B61RhEP89697oh/Tv39gWYYSGXf/+Td7rOvb+cs/1v7nzxeJvsrgrXv73f9BVCm7+a7/aub7
r7bPuj8jhNZ/8p/9w1/+Sa0UzfO/3Td9xIfQyrffdkyRjPx5NqppvwIl0i2KHZKAGGb+RRpl/2rq
wtFdxxImNCTTYCj5f5g7r13JkSzLfhELZqRRvcyDay2uvvFChKTWpFF8fS+PqsFkRReqUf00QMKR
GREZl+5Omtk5Z++1/9Evtfg9JVyLLiuz099N0f/bL7XE30BV03PyTWWzVyn3P+qXcl1/6dEzCEVY
BcJJSg7bDk3TPwajDfLhKGaXR6vUwnRU3nQU0mEmElJCTeSzF/bVSXQIabB5Yo3DcBnb3ikyOA/H
qbVvq6n8+33G98r3ePsXyhvx367pMZKwEQNgS1OOfAxz/zI3MNt4FlFvVThAu1dpWO7ZMKNkTQWS
bUto4luPTAw2h3G8z2NobnuHneov3+C/uIY/tD/YSxEgOGijpVCW+G86hDlKy0B0yF3CKE5XFs0g
gSH3mJKVsNUNA882bd11q9wf//7n0kD/880jnjO5TehgW7bw5R/DH8cVRVV6EINg7r6U1QPzylBv
00sCchi76oPT1b+wcuXnEsDxoSDUkfEiQ+3cF5LuXVi+Guh4lkGJ6lbVzpngaB8RK4rh/hqihi7A
QZ1ZqcZrn2YXMtKSDek2N0CEE/JlH7twSx6gAiWFNAook/qRtiQBZo8gs9pwCjQjoHOhCFk7x8vb
KwUEnCchbmmT5Osh7v2tLI0Bt3JX7xj/NAijmpxqUdpvk2cFy7p05718wx/10P331cEo+DoLtytX
USW+gJnb4lYfb5OPtjxp9BEV1niLVUmzbMYOGxm7IPwiqar9vvoR4KLaMgE/qtlJnhLPItq0GIHp
vsVkMxxiXz1hCuYAWFowkq66hgQQ92LedBFEeceCWDC38/e2l+1zEWPnlw4kWpcQOGA74dk0Qk1L
2b91RRQ9OAhrnU8GA0+d4f3AXV8LaGFqTqJ7bZX09OZAb0Q4VS9Iz/vDLNmyfD8Pr//+PjFRov1x
o5iMU0xhew7Pr2WSN/fPT0lpt9PYK+d7xHAthjEI30zMK2fweCD8nDRSJz3l0qIFSnuDytC5qm0X
9DPe00FyE0v/UJGnwli7+8KHuHFGEaCzeWD22WBXJOCN2KLsazJaxwxs0l4nsGzwf6166of94FXN
QrjDXfntjjQgA5G0MI7xnN7HpAPcLLsfM+i0R/z0Zx/LTdoDeHDCSRxUrjluRKG5Guhpbhv8cCJU
EnS7C82c4NRF0e7ChCCxoJPvJHGL1TTDTM+y1wmNx7NnI7cn6SamvLvS9+82TpwN5zgY93OVW/iQ
MebIvni3wv7oAmOkvZ0M94cfTyoypInz25ggHBrfnJ7pfqHPMgC0OoRyRUztbXLRP90wMzecrjeG
5m+sy/7FLnJnrco3qOz33ArMIyGsIK6dYpVNmb8v8EouZabHq+86z6UAypvWLqPwDlZtN0/0dMt8
eILKf4R2zpDGURv65aAiiiCmLi5AHpKStpwGfFBoY+jd5Fwl9rLIG0Byia8DcAOy6oGGKdGAmROo
PiAFXM3R+aWUmjdtM38lkrjcyCrZ9WRrNvIpcRzjoFkAmnSkBjArtOOFhzVgaWQ4KkOBoyod209c
u+dQdsZ+tHw4PnbX7avJW0/+yclt++rbtbipoKvPuZYHm2xCVaRyZ1Iy4Hxp4zskoDWWs22OsKXq
SSDNYTQk5o1w3BGMcJzuWtraYdKIRca1vgBzSy/VML+2RTu/dFpjH8fBbhJSzHusDzWKUL4gO9yU
KSxMctS3QZ3eh4gDVQNdZpeCLlAF2ImKqp1+CDoIMk/2ZIOtIs852hVrpt1Ft0En9QLH09ImDgpk
cXFmIbhYsA2WLVreRnNelTGZPOhcQRAP45ZTIGwBm5jaevJgdrIatjAFT7WWuzqIOTCaOG8jJY44
n7C0tWQTUpG9UksBJRkyouHD7OoJzojC3oSKrMyeZKJjKRlPoLsgF0yTMOykxXtVU+DNQZFtCg/L
QpGlx8rAVREj7aRkOjQqS6+dP8vrbC8zK7k3c0k8YY8vcF+PIrvoOZlAoBcMubA/3Zou+MymHuwd
abnE2CBqShEuWXHzhgmaTr76KctSXR3AbjpJ+n2NR4lMkRRIfVHXG8JeFpXUb1qRIdB3FBFhYd9j
eGEXwsBg51kvOX0c5EQ+XbMpoAnVc/iNUz61LAHHWgEOcp0fpfrM8BKifRLjsqwghEmgrlzwxtRW
BxqdLmcUnh44/E1Ygfow6xg41EyKX4eGZ4aVZw5mvCdzRnNgP9Aju7H3jotWBslaJY+wC6rXoCOl
JJWYjiML0JdyQN+0xS9cl8FRZHG21lExw9kVAofx9GbN4XcrMTFhOMMpljb9lsl4d0JnWTAJ8cFs
0Ebv7XsKxrX3PG+r8Qkvmt4lmmGQ71FgnMPWSLel7nm+Cp/aJ/cvBrExUKKS5JZY+s1pmmd0wuDQ
/DBb9/ZEPwKI4FZ2znPlzvVppvitCOceLN5O6QN2IX5eSnzfluL9R8aBCM+KyjDLD9qsBkK/8RIG
HmqJzH4rJqLYJ74dwuDN+mqokefZWBkCgplKCgZ98QgAJMrzG6nWeuNXmFvqPjLQQ/3oHJP4Mpvk
LNdB8xQ4r4Ye3ltNN8OOiWLpB71GyQ+xqOp+4aZ0L5J48Kl1jpaXYoihRzcmqFn1+J73mLtaUlus
vnGXwjLktuqSEYGt3x7IegVuLXMGTZmsj/hF6QTZP+cyjV+H9jt1lcC6xe3U1UXxMfr2p0kE0cmj
oZgkVbYny48Ui9nbZGRmTaSVrTvu/SOKWGgWAQs3ZTt9Bl1R8jh0wsqSnkFEOF9De++YhJ7cwfqn
0SdWCJ++uI0IlumMiC/P5UdfwBLWUTIsHMRDJxuVeVNYxdqyKH0Lt3J3hQKJpRLzrWAlRypL2DUM
jrPeJ5hQzmZFrx0OzcEvQgCWEJ3uvUgmqPSGtZrnAjB1wEMnMNY5KtiPXmPuzYQ5q4mW90YmDRom
3/Kw4+K8drLZ2fgaAXkOLUp77JdNRMmvaurp1DTqoyUYZWnoxZvA9D4zKFtrIVKiKCu2P8P/mMN8
E5ModTH6AyOpaoOhTi56LnI2AM35KotQHBYbUDhw02Bxk0yAhWNYs+mRG3aLSe28TtaFDIZpwzU1
KyMRxRutzlebJenqwSDaAIyqNgIRu0qyLwEL4nZUjrdRxvzFm5r6rGXr8QjEeJbrRpxxOj6TMOzS
4BG/6iIxXukMmCcP2FIYyafU6Ktb/niJtPgxljE++sk2aeJHFdYh/dL7dAt61z8b1EErMIA/Q/oG
K0046vMg229zQ6a8PWt4m0g6N2HaQnjV5j7zaL0juYj3Xb4JQmR1bp3pNQDFVccxbYsp/j20vG1g
pCU5ynZ5KcEmB/PsX9JKIYlAPP1tGoBOtVXwMxyctxnITzn4codje0KSyctEf94YdHtgIBofnL4+
ywkYgxoc9GOtt8+ymXYJhuZWU5I7sXrN6jECvxestMYWlWeRxfo5kEE5eOVratd7q6JBxsijvTZ1
015tCKxn1BFbxFINoUpNQ4Og7rwHo+ni9YO30XGG25HzyloUvrlSZuOcKpaThMH+iZvgW8S3M09k
jTRGcKprNZPCRLfQ1HpTB8UFDIrekZhLiFQVFkcQBowMutSnmhMAJpUP/R0JDIkKu2n+IqfaPWLX
UstRCTI4Qu/HAHYR0aYBASvl62MXG3de5rZAnLI3X3Ho+erVHOJMYVQnEu1XgdFmb0ndntPcjOiw
c4BsDD+/9LrbU8JwCiDKqfFSVDlO+WjDpwy8ENo/vF/DWUjxAEaGTKy4tFnl07oIbM1bJXXdJWLe
tar6UjguDtSuiTZo4J1DJQ2wesmgP9qIHMuSh/mYOwkZtRBH1qYD5M1Nev1qBgm6THSvJzdF+ela
9XvSx9NHj7Zmk8ZDuE0ipfkR+bB1wgPSH4LQbNrSRRvJVxlU4xro1NomnPLqNbagzS/SHyzYmHzE
+LUsgnRVxEHCEwrTbVADaPFqvCJ6Ll5V5ORPyAJwoqfmUuNrWRNZUZ6zqCrhRZhnl3zdnekSDppX
za9Ud9NRyepmZa2xlQ62fd11sAad5nsMjX1HW54ZYcQHriNmjF3gryy3L3mP/Vcb2JafhcbzBNIO
mFmzmppQMqRpo6ujGK4zFn5PovIAVK09mwH42bKLyaKIHY7fysIDXn/4md2Re74cWiyNtYBzZsfv
XsStFxTyFaHXwBU9QK+kfZfc0SuaV/mqDURyj/p2BRP6FFVJsjU8dKeJL+N7GkPLbWL77sznthzv
xpzpnTbSlnrCc5aBUN86h4QIaDmMTuGEvpLa8D0Mcwwa07jJXOZOsnjmIR9X/VwRa8FjdjLtDlkA
szNHevmxVuVx/HBC3zir2E+eVZctU5U92YZr7oPacxZN0LqHQhiswVa8sw0YE90IK8uCIL8pxwoA
XG0RNhMq4FRBry4UDCseTpdDr9OucllWZzo9N0sXwdFrsuWcEbjhSFQi4E3MbrROdsn5MngYSEQm
7W2SxIyecnjT4ENbOvmALVU+yn00vzt5UB+1t4NG1W9pw5twHENEVTqiq9tn34KoTA8iFidroKNI
e7KhL+jwAIUdCfS90W64Fua8Td0/MQN/bsnwsiNMQ/Q15oXp2tYBhkPNqGzIsGf7iM+rvD/RH1or
vy8+E54iNiIG/oT2qSUYD/NaVdm8AM9/jQa28bldufAVz4FuwxUoRog1/RjuCzP8Pog02s+SqazP
ym3pyXmqXHfLPBHC6eTkGy9NoQPEmsnelDxhlfIPmH+mTTy7F7z31UsJ5EHUF9Nzo3OepW80UQvC
VWZ1qgDoB7h7NsJwHvMoY1cPDOgiyzoDH3j3tGGd+k5UxwCOB4Z6le7yXnhrLWMS5HC5L9L61RhK
46hNN0HLYSY38s9WTRmg5e3ebEKDMT7ZwD3i1N+OfvUJckRsW0KG4A3BP/VmnWx0NKU3L6NetJMB
gmTnwB1w4lstxnYpLVTgXZKfU6vywNYhIY7acth6SQIdiw7DYjSXfABlNB5wsbebNEeYMci+Ig/I
tfchfAuSmg5R4KuD0U1krHjhtZ7N8JQX80cz2dnFlPl3KepiV7su6HA1NysPK/t1yop0PQXiYf2P
vpstSSKGAaAzwYqtnFztY514dzx5p8ElX50M5VdOfXBMW84zj0SqimKHpqE8tYDJ1zVyPrB5zeH3
5oR0juMJTvMD0/WDG5rZjaTE6V6CaiKi7wcNf9B4D/5FBfd40RhkFcBJQEkX4T9ibWXqTbeu6/h1
AgpABwSmDUzHtrdFA1uDgvRbwm4nLXKGe/0CWxE8QwzbZcTFCMA0vhP8DJUt+VnPVbvu/Ulv2LaS
o99dtG+ae4dOJTnO1bQmT6jG0pRaNwnbdh961mcMTe2Aspunmgpw0SDiPvtpX10bAt3XTsmxUBgD
H0wRXcQUdc+Dmn8Q5xWfMrpEi0j1cA3d8iMw8uDeBvbGVFa+7RS5uH0hbQIUCPEuY4ksvUZ6ZvWf
WRGO4Ddcm67IubLrZI9U9EsXDk/KblOgJd4nWffNqdQsm/00RSupEm7WKRNnp+1/zmqMidusYbvN
ztIabI4Q6TSfOvxwmE6q/fC4lBwviaz1xgg5xjVDb7B5zoIAQ6ZyftDqQxmL4n2groHdyNQ9oDli
pWVxbFSHik8LG+QEtODW3Ev2nZe8ZWDTGWm8dQNVffTogNwP9i7xnbA9RlPIyS6qIEzctZWz9Pp6
lyUqeGDyEW8MhHdzGv4sIdy8tTA+Fkk2yCOg3Qn2pxFsrFsV+d5OhijnUSRxiZkRXQo32gI8Zmls
++QY6Vbx/9nOSXXaOZXJL6dydoT0RZeKzjBjIAe2B4SL3w2szSBtgcOmEmvRkrY1Bww3+4KUVMjY
E0b4pyozZ8RJUwyLMRg3eFqCc9kSkGZGwzVP0/gY8S433DeQ0fPZPxpO5RPYRvpjZKdnEx7BxVGd
YK5jsdnHTJZC14fuQMfH7HKTmI/uMxAWQWxgkgfVN+eWluwCx3QOHCGq1q1E28hgCa++H8231h00
qj1GvaYzGecGlONGt2m9Brrr7WcoIgsGxXTcTPfkEBC799sqBCsZwl906/KqIeVqA6QJmaDGVqNG
s73KQHWQ7CtgQafaCQHfO/MtNvCZmhg0txmZZ4fK3oi2eASSCfyehnrzHM3NMwblbR6/hE3ypBOK
dXIgXicK7HNCvN9ZROmRWFGx86ArHbvcBcT/ePQ9ZzrpwhsW+TzUzzpMr/EABnzGM/PuFLSVphIr
bBtlGZlbdIfA497yJMPTXNnTSwNs2vcXcZslP6kuyVkR+bUJyAEmbMl7B1HCfDOAtM+QPaLNRIp7
cAZ4FW2iLK2fG4EOxSJWiTkYLlO0EO57T2IzwTUxEopGCuKSSXJGlhpu0hCyhOPL11Z2GAdlmh0z
cMSLtCG/Jop86nTZQj1kmrvM+tHckCScrwmq+QJWxnkqo4/csQLmdNlbHij2BucJabh/Qtq8FiT3
WFBL39GbvVozKm/8RhOQ20d2D1l+6GsDZ5mCZNoLrD5hWq27Pqqf+japURXBPXXMlmF+Fb4PfnOH
l1rtfR7u44TJUjCdHIo2fhPd8EtX02WKHlGg58qw4lvzeBljgCtWAPbbMKKTzPdzngZnBrU+J7i0
P44yAk/BM5qPoMlqs/qwegzZTWLbO/fYCds+18j9ztX8swaKD4d2Jg0HtCGt0Wlh++0tEbVPviJ8
Gds6z0G+LpuZZgAJtLvGBDLhtb65c9OwuNYwUMlgt/Zzm8tDbrbvtYZtk45cs07L8s01QEMUJKmh
IUmPrGTjU2k7t3Kq4aOH8gsjDujQqnkyM7JFCYEll7Kfr407vqq+727mDHraBbyKGbp8tmf7u0ID
xdEp9k/uDGd6kGW0zvoTW/B06BuBhN2F+Ganvziw+0+uO15FOssXAFTElKsyvf9G+bjJ1jIUWKbU
m48RFFszww8L/ebaGXo8EWXUXnL6yIh16IBjFo92SQsVoI1h7MRWXT9bJufyyo+xMGUEXCXxxdB2
RED0DVYPfqkycre53YnboIp9q5nWywkbgTLQMNixiDnYlP2yf3TuCpdON9SL8thVFVmkA/i1JFDN
Wfiow3xopkevF+697YucdhjCIw1J/1RW5nNaxM6rW5PdITiFWsGM207lgFknJLPShUybI+AGnSWP
VCtEJUj32BSp2ogetVbYQ7HsO/Wgknlwc230uomNhgJ17Su5PySu5dFbNkXM5dTorCJKukVlzQCS
/X5L6Xsu7IRUKS/g6RJ0BQto5GkHBkkaCIz79EIQDBqRFNoLy/y5hFbKKmbv/RSEy2SmFa4vTFhm
BJm1hn3mo8zYqxbaEOIdjnzuaxj5tNHjBhxvGnwOVDzrsOl92i0LIhiKUzCrNYIXpBdN9eQGZr+S
MvzieeRnDBkLchwMRODmF01kEm7AuiHFpUAZgMt9XLviMGQ+dAfTQGZYhcSLI6uu1AhCizbCMY6j
n3r9eDVDeEejx2eRnVIUWMu+Kr/P4XTy222IyGXhoj8h+PVqQ6lRvviepZE8GzkE5tSiQWQPykDr
iIUpiJ4qJ/mE4hBvAIHrwOc8zmEIoS2ctbmgJPE5HuQ/ggzng5/sSlyXBycDLQwqaQuNmUZonB0b
+2jqbAaJ5yKrmGMOpoRIeZDl5sc4JTNT/I/wApf2QP2BrCbfD0V5gMqkSNezQsac7e7BuEndId8y
ODOXBu6SPqiGY1TehnIAulCNOyRHQx1Or3NTYZqXQ4PoJkQsA9aP9DNudPPqMnzAtcKIlHFS/9Bd
BGVHc1Pjls1tufdHA7ZA6ue7GJ/bgsHIlZYGRB80uRTR7Z1FoFi12lhhlbD7uUd24vHnwDyQu9C5
C9Y2MnqGQxbztVc6NjZSBe9GbZ5Yzn8Q+DYu8xqamzLIvsySC7xQZFoc3VlHLnk9oJUMysUg4A6g
fx32EqleKk5N87X3Yef2od/BUzXkJnN4/thO+HTY8mXab2Lq2I2n22oXme1bIeNyb3v010lMFklp
r7grhyPAWJwO5Ar23cIWAuC7CWg6zjJ66TRPy5bWul3hcYtotpsNcMAMCfyhcuWvmjFEVJny3IXv
uU6fwW3KTdXAGRvm/lIJ/EkcVh9Rb4KjQ5UwHCn4rqeHYM/Dqh+XT1E7XQeNa6PBbgcQ9CWMN6qz
n/GnPJGkyWqpi++0t8TSqZ3P7hHgVdrJ1p/oLycdDbUZBVLNVNAz3xQqpgMJvK/aYnvMC+ZFjBX4
uxHrbNpMFnyAw5epJ8pIou/aGginJlTBp6j5iZitOSQ1j6Dhlxh9tEaSQwF78sWXvK2sY5qL68hk
L57j/FpHw6ddNFtIlWID6fXT1LM6BG14KXtA8mMZrOEKi51FBB16Ny/caMh2eVJDlBcYG8wBUZWc
kg3mm2VGMFDUxAh0a0RGwJ4RohtJQLYN9gOtNV9ByTAAa+QikyZDAFrxqy58TvwoXz90ac7YQ+Ny
8nIlAxdxpzEE67Ey6YH1xDtxQxzrEOUpx5IdMcEfUf9ouEkMvMRwbwUc0QVdcY88tpovrzl2Rd5v
GfksSBwc1/ZIqq7OHZ8ly5j3ca9+EUo+7CwCrF81rV+BpVdKkjxiCIphbB9t0c/0b+tPIydJZkpR
igFCdFdVVGc4xsMb3GqBpUDZ+ZOAkXyRZEjfU5CBtlXtgrTorrrzT4ZqxB4CA/gqtvNoNKFxJB4J
Kjo698R8bwaQZ9rsxYq22ppyYEVwwKolwfkC3Qb8P3s4aBqpN45sSxbPl6lz/fvj2A/BTx4NL33t
LfvFzpCFsJ05i84i7RZd6w3WRY+ylBxiEc73do6KU9yQnFKGgOra6eJXZnCeWjd+joMtPNF+0yZP
cPkf1vRV2xJOw1eOxzkUKznyUI6+Ve3xigK+C0/KGTPWvDB8quu7T86GdAvvGUPUR66659lNMAgp
1HKZyJbxlIHqz4fPKekRBWecr0KFj/nxrWdYeiVRwtXgLTMCChnmxqvZUg9cfNQunUdNm6zjMf7F
02etU8O+NDwXPLCTz3w2vyW4DRbYgcINI1TSiV1BQd/GT05i0BUYnEvZNJzb6brDrGvwBYLQX9d9
aC3sEj9cbHeAxkEWcmCJPpRNyN7s2GjMZEqdX9e49RhFVFEH9j5bE0SUHtDPomLO8J+UceNyRC7y
FWwgf+Eb7P2DI14gNp26rGUXh827EMq4E17Ap0yCs2j8ZkkN0lD9FwcT/h0z9XyFPUmvWdCHTVST
rZkT32C4y+TNHeR0K436x5AxQkhgLpN28zgdaBY4EIF+sHcncrUeeJ8q4FNT7WyzuEAz8ISxj96D
QL0Bh5xxZdWkRXrmc+7mq8Csk6+Mw+nsOUuhhbtEDQIhNc/ObOA5073uC9/7I90w7M5tiPgfePWJ
mowFPeiIC6PGxd6RmEDavQdcbLwYEWJW4afz3i3QRQzseVjH5vrM7JU55DcvHMWuxEhShZV9LdJc
UWiaezfF8qCFdXP6TqL0jb9hGDnkOugWDsve0g3nb2Eq1uR59RjZzDdPdh13JpkOgci+DQHg1jRI
D3EWPKazpnEiK8k4CdQSy9IZAB2QhL4zmOeU1MSAJsaaSF/sfgn0zxNCpGkdIWdaxWP1HJpoNqfc
nAmiQos+b3qLEIrYVAgEXEW4tEf8TyBdHhCf9mwapqeoF2SnyXudBu4RmfEDSdD9YI/O1rWm1PKF
82pamSRf7iFYfKw5BMOgsNF48c0kuY+T4GDfAkBFdgzJYR7WmYvnMAugMZk0edJsvpG4ucK5CnbR
JIHO8ohoJzGir59zIwFzHGT2qZ+q73nJOSc3muREvJCW41ti2MsgJM1HxmJNXNvIHojGsi0ZsDSZ
2iBReHZLNZwwD7+YjA5z04zwUOIz8VlnsD2FwyolVw72gnXQ0Pbo9qrgJQS/YMb519rNa0yvYrzW
Jds7KJ36rYhiRLRuwcEaVyTGieQg09JZhnFwc5pSvDZu/9FFafYDP+01Kznl5F2ExgL2N64DrQ6/
/+33y5AU6jAlEYPHashJzRqRUqB16oiLkc2OQK/0nNVttK2Rb5JJUbpri04A9aRPS5wGCfMISJSl
E+2rMg8O+pFGFjQFLAKgua/8CWq/crr+/i+06K9Tp/aEgnbHwcvFKz/uHWeNeQlLFW7yEgR3lA/g
xzwFpaQoDXyRncx3zA0mkgxC/ZYl0VmMzvithFJBjMZU31zfQMozgkWqAw+/VKS/lY+XGEXMSs2j
eaxMhcK+JoZB4Nnel7nBGMgsrmE7uK9jRcwAIgi5dfAgP4MUOVa/w2E1GHOmIeTERmBUUsa6+Vq7
lFYzEjtchoQFzIVhrpw0cSfai4BbTbu0EHzrg4GO5DBa8Un5argVgKP3ld9gu/L74L2nilp2AKMP
URtxxmPgizoBnmnImIU5mn2thf29zLLwI6lmdIEtQrPOmsIPlhfG7L2kY9T5+VKVSXCY7C9e70Yf
3TCqY+CxP/7+z9h9EAomAqswiTtPaewccUQeVNMkz5aTqJvhjO9WZyQfyi/Flo6KsR4emUPG42fE
Bps/9dOOGCB4LjSuhE7yjyCRwaH0QrWE/Zl9OF4Ch8nKUkwfKxBrJb+CB8XNh9fRLbpL17jUPGiJ
PmIXZAk+n2BVlQBlXTIGV93g3X1hNh9pGtwST0ZPhTVld9klb5Tq5iEpONSP3BNHhN0S6psdo9HA
efZRTERfCZMdA4ZJ7kTNRY+uuS5HljMG4fYNI3q1NutuXs3GZN9ghWxqezKPde/ZDFBKGMOdTzRJ
CLI2HceLb2c3Bb14i1rsLFsIv/jmHp+vspgXlvVSw+cKBKxUtxfNzX+85KnSHOZnAgMK5muadkM8
1CMTBTleuTEZu88AQFomnoVoo403WClGRP86ylEcI7LGel8Yp4nYJBZUcdV43xwwsb1B7kf6bpiN
uDaACRdz1UU4suPTBKXtGGpF4mJEnzk20+L295fW9a7EXDVN4yIKItgSIReNWOtQJx6I68xnaJH7
1wgY5REIxwnDT+67T73hiCMJmpok97wAjkJvwFINkfdi/vQchpMUFsBdCtrvZUbnuWFPDpuWtInQ
ktffL8QYmlfDqZ+RBPb7sSbpib2AfM8q3jbhNFxqn/lgkyArr5g3pr5VnjKBvsujYJJ+nl+G0rF3
UQEepn7IsfS2CRAeFCXSLzFa5jWbJ4pxSY07lTe0ok8dgvnr75e5d15ha+Yc55NtgXHThdxiJ0F5
9QiOu2aVbFada0ywqrkt0++s0t11eAnd4NecMNjxRNIdnHl+IgkO7A/K1U0DwNkkMuFSVQxHjDKU
24IVd//vhY6Anv5ZoGwytfVwGsNtUkyt/sQ5ZCqMysnGA8mNdq16UV5cA85NjRWX3J+RIurUaVSC
RvNuAd+7xzlPRvMotGLG5W5UtgsmtkR7aovfKAwyPXPjC6C5mPCEiUGJFWFpadme0ypqOWTmZPdo
kl5FaCUro8vKE1Eo2Spr+00BZfcUxr2zFUmLP6TGJgfYD0qJhxoioVvpWPexSL9nCWmqAtR0Bm03
mRD4mQFZiG5pRnsp/S0R8L/G2UAXFUfugRnGN09M7sktdLclzBZHWOsYuI7KeFeM9oZRJNrjkPbs
dB+smTZAYC4co2P4TVbNrtDtmVTHOTDqzwatKmVZme2MRzFtyXKfKVqNnSyHuyjTT5A895ge2ran
eJpbDfxbJDgA2dLTzPLWAQPuBfFuwbEqxL0AqrehgrDoeEJ0z1TlfcZpfydyEI1MTzvGsxg3Osd6
KujPhhVFw3PekB79+zb4j7wHWAr453/nKvirqeD/bH+Wl6/5z/bPv+r/S+sBdoF/Yz34CnC8+NN7
wP/yd1aLEn9TCvqOZ9Gy9+yHV+AfrBbT/5tluhJXgvQsS/nO//MewF71fcEhkgGRidbf9B1MA+0/
wKzYGVx8B0BbvYdCnyL5P7If/LOI2cN24MqH/QDin3CkY/0hYvaxiyo9IET5XfX6LoxQMo81/psL
VXe0rtvO2eGuJAwnF1+7El9sUZrLLAvSazD9/Mtn9y9E//Lx0/4CLPp9NZ7pga5x3Qep7mFM+Ivx
oC4jA6kAByqnisNViuFgGYIEf6qMxH7CbPxieLHN1JQTl5cv4xA4IwP//InJcLaeoImt+gGIpFV3
RLV7fb/999dn/UGxY2Uw8ZMLLJ5coE0X7p+vryJyz0g0FKqKFvBayAhn/6RMurDmR21y8oOcnCfE
WiMtQh2J4BTtOYm0JeUez6R1dTjmrEHI1YDjMqIvUp90FkLNEsMHMOJZ7G9l454Y6ke70Omv9RTd
aWcTmKqDn1RMmB9QxS/aR/ASU0Zyx6xw6dB0/B/eqclt9MdXwVvFIAdMUNAhNdXj9//yVQwiTBTJ
k/jZiMd8IxLuPPu5ugoJfsInSn7lcyZdZvaMI6029I1Cqt55aNbXYMvfpngwr9qR3wqz/dr/F2Xn
tRs5snXpJyJAb27Te6eUKd0QKtP0ZJARtE8/H9XA/Of0YKYxN4SyUN2VyiQjduy91rcmo799X4rR
Lxhqk5ygY7LF2S4MihW/vkQNwEyUTB7AcGdYCtP0VklUQocbJBz3ofVQyuGrHS2pzrSvHJMlMjQu
UWrZS1s+VUiR5SMpfTKQO0U47u5I5/O1VdvDzZTunxD0e9u2F5sYdiSgmr+TOMZWbWFZu1Lr/SMt
Wvh1Mv77EjcGroNBd1Z2gxIwFu4akVm1HpIg3JrxCO8kQuoVxvWh9KZhN+LzXZputRnjsPrdFdrP
hP/mw5D9kbznnTeV7k6ZyJMj0llcvAQ3LxeXWDLVKokZPmjJn7IfUU57ub8hSq6/kbJDeJzP7LYa
6OG2aOuuss2mrYfrmnF/tSI1vD7gaupXeaMgvmJhPOjWsvbA5eBun7YahcSCzKwlw/yRiXkSXwoO
RgunLlZdi0gsKVaMsnGzZ95XPpX+IWw5mJnObOo3FAy7ahO1ns5d6L6D1SD6sEkZo9nY9SAEGfdR
7/eKIw7zWndE/m3Np6/Svpg7ROfhOYVQvhSIJdEf2emVVSa9ispLFrqwE2KZ7Xd0lYxe3E5eRGj5
B1UjEAlHEmBCOwF0z1sDxmFi4kSGSGMnuYvkzY0g0olUPbFuWfvKJXdFI+DpJS66rzSD9QwFpyEw
J9PoVsZnItW3mpZzOHSBY4S53Mh64tiT4yt9SzuFYDNt5FHFzJNoZhNcBgCKe35nS9XRmSFvmzGF
fykk/4EKCdUzXA4CE1oZxcAWz18tNpYbFhsYW+Qml93JSyICeG16E4Q1BI1W0PMhLoe9uilWmC2G
Hy3gXQ7yI9b3OthOdOkE0zaAvaTUmU36pHVCHqtR1pvBc86CiLxnnCb1xYaTci1n8J+CB8BpT/nL
1ijplyOTO+WMZHO9fXUVk9YGeCSt4JUu/G4tJRQ7SPBPutPFpp5bFsbYTA/l+j9pYuC0wVulTynV
Q0yPpo0F2VsuVJMk8uDQtwSKu/oU3xuq///3kmr8t9HLZ4dDxuf6gRFYUEaZGP9jnanrEcU+hqYg
yJNlXObTocHev7QhI6JVHax+olrjDdfxAMTGJ/rGFpP4TLB/5RuYQMvBsnnzc6PWhWXU0B6wrL+h
dP93R9w/NyaTBdLFJWh6/swx/6fXR+BsJXOelgpPGhxs9vQDQnrYHAwhC/wi2dSPDKsFmmOAFvWw
G9Is3FHK9UtSbY19B0mQ4PrwNA3p6798gnOp8F+7pmlahm16rq0bIN4Cn/LjP5fqFBlykU0teXyk
41wJTQIZ2obBB25BWpsY098MBLNLnRXlaerVOsWVdGgRL2LqDQk6NMOGtrftZyetaXYaMM8ito2L
Dz7ldcy25OgWp6nLPoa5BZP29rj3vR7kUp+fEbwNx5SHQtaBSzBshTh9tJJXL0g+QrRpizIj+tdv
cJB7Q1/TwZLpXo/IEJ2FtnEnAoIVEn3HCZocTWX0p4E8gmVftBxmhG+9MLJ+b3Pb+IJt4oJclxVT
DJvAv2pqHr1J+lyq6AvXsdY8Eot8zNDjoJ9awfH70rZReIxCJgnJPPaKXEpy13kRDGZuJX+geyq9
j3SGYNPl/ls8CzsQnTlMytDYOW5PunE7nMneK1YmFRB0Etv9dCYDtRHE65G+1pm2c4124a8h1L3H
EGHlEDpqOpoSajnWrrPG2ZFcoHITjhqaLxOmCKs69iqr/760RQw7hTbYPpl/KVNO09qPjWSt+zHn
01Roz4ke52FE03aF5AOmqR2u4YzULIK229jYJdjDUJxXytdBu003DCXDGZMFwDfS3Y6Q9d1zBxJi
SZIQDiD5VRfuscVJgkzF+BkEtffHLfuvIsfJrTL07z0EsYtBW4g0xa7bxxkfuTNk0WokPGKBuO/i
TL7z5kp41o4z3p1SsqTk8geShGLDg1vc+dtPvY8XDVHTDMtkDjo3ci6aGsDYEYm3AvWQreOi3InI
Em+TkaNEJrkqCKMadKq5mNSnY5NGNqGzXTd9UDwdFrRFTqNkMVnSOVhFo3Zl0HTnf3mi/lkUY/Yj
9gBzLwW6TnjCP8pQDl+xaYXM2dFHgXtzZfBEFglIN473PrvHppQENzl5DgM4wPyC3KU5KytOn1l/
86bgX0ih/0QqskiaLoZY2M6cBuaVaF5E/6MYS1UtA/YvEMfY58JiaHbWGNSbuDUKoCjGSpHtZjal
+NISSkVd6Sj6803hRWQoFI2xnQ/aT8iQL7Ah/HXQ0QLOyQN+TnhEV15jptcIwB3Mg+YSZe5rhIEQ
42esXoeM0UnVBu6GxNvoBFavADKRT8+RR4VvgQS3TuAwmdxT0UBYIanWfGXf+oTqB+HAfxmkU/0g
g2yhnPSR0Dt5RvPFIWFvgth7/34VhpoBwav/8IK+Wodx2DJbzMXPEKHvwa6T8Ty02jo1jfj4fcnn
nwgxmdVvXbEdCgYWNF91mB9G9wwwgKlsoDyZ++yDB5CjJMZlIbSg/0xU8prEWEIYLRC2W5KcC4DB
Q7njDxBLUIQhekSFSXYstcK1dhSFJCUGfS/MVtq7J2tzk1L0XMtZeeFj51iZcZNeC7t7UJjEU7Gx
rKZGxEpa26Bxd1Rjnx4ig6mQD/1rMZFgc5iKOn3E6BdgfvQo05g47ZCy2temYDo5lqRali0PX+rH
R+I13U3fBuXDMD5yqYaXdL6Q9yCWNqYZzklDcix+GpkfXjKHEAJUzY8oYlkkVmA6R7NeuMaQ8eGN
ZvkC/9JfCUPTN//y1Px3o+jvm9RnsoZ1GkfsN5f0P2/SdrRbqzZwjechWBMr/YlfwGUSGyYnV1TN
wkvce9WNX55DIDE9w2NtMX8zveEzcUIfybr+q8kW//Km/o+90bLcwNPZvb43738eY2oP77NTwzn0
XKrWwbTERhiu2DtY11ZGXTg/ZEvnbtDJ3StMS9tFCeKOwe+G/+8SwrICHf66ZxJrYRMs9d/PsOsh
aQFFNANwOAXIfj9njaJlH6tz0lQDDCw0UUYAdrvyLXfZNQm0vM5lexrfxJh5V6Tv3drtoMBE/+r4
n0uE/zx4k5+kQ0mgm2DTO7S/S4z/WGAo2kM9iE3sEYlfbspUPvlY1v44MhcMxE+9rbcu4+N32vgR
/l0+O99E/mQSvesWEbZMxxNreMEtw91KnnzOJq9gVbYlEKV/+SBtYybW/9e7tXi3nuOgEJglrtY3
bP4/3i06VbxbFYSbHmJqQRDbVRfBnZjdDUmV7gXUKHN/mZ9CchMZszrx2nH3tWHKdTFa9SrPN7Zk
Slzr8jK1hrf0lHU1Kv/RCUWYR2ycSbiF+FGy1TkRoTCe3yTrgmzQAwtuQqL52Q/EOwYqXJs92VND
y6S1Za4ozN7+pSwCblwxteuqLLHGYwRz3kWzc8LqgI22WDbYYmkTdFesKD/NoSdlcUQe38pHrYFk
ZzWzQNbYb21OoS/sGF9VyjxB4h1fWJJ0OsdvmWa5RJOhag36gEgoqp5YtB+wpl869m9bRwFNK2SP
gghzNTgCLw8BKM3alcq2ARlIIr3teqHzz5P7TfwcCTXOIWjqESUyWSv1dIKVMR3SoH8FSCAX2LQ4
x2LkSQgoyRil7pIufh8NksPSLIhPjUTvE7Q/Om8b5067iplqg3/6y5zFysmKQj5fxuNN8X0vKi9j
hcTFR1gt6R84ZNJbQeed4XmRrrKuJB2uhzNEJiVHX+Clh0yP8ktfxw8bTSpw7gX8Tqip2J0r2i+J
y+nf7dojeMBFsFec2YnntNDA9znN9XwyD6HLSARWadJzAUqL7yVhgk3TNTDEAY6MuSlYmDHeEsJW
JvqyyvSvSR8yGh2M+ZAP9G+JggLc9O++S2JP7nrNOkVG1KdMu6ULhAclPwTV6AdayRHxhcwAASSb
xOzKpRISE5B6BoO7zn0SHwdwN7aLqjjG0/ew2nhcgLohKab5qeNAXlpGLzFTIx5rYBpKeRqodl78
HOdrmeDsldEE62E096NNHo0e98su8qO9SS9mRTkBIKNzCMZFpSM0LCQYCIHq+xHDtyhZSQ19RJgT
kSY9hMKTZT+Y2yeQmrUXFDdyH8lfJLH+RevnV9DEf9K8mo52PpKZg5p+0ZopwxPgr9aTf/jQG7q5
akL7x5wKOZrgB9xgNVs6RcyoA11blT6ZcymE9d7VHgxzEXvxCaQwe7Lf7Lxetctq0AgEnvTuRbr5
MWviG0ZB1AQ5CcPjlFwtg6SDmnNKPMbmIXGGa2FWJPHZ/bOMw+WHwH+w66b4xYw8E9XjcMrShLbQ
Xz3wChC66m1AXW3UZf2g/bIxFQPc2hFH3UWPg9lgOHDwwFOMUGsKWiyk0kQMRyhAXNp/NWZXb+o0
I7NCI3a6ZYroEfFod2a0V2Z0Nl08xXpNvGmra78HTSLEs3J93VRs0cTYJUuDMQlOhKw4tf2npUOl
G6e82hZIQgNOhJrTildRadoqMxADkCd80b2GoWiULvuuRoBK8rneNBO5yOIzqBRvjmIbwdC08Sb3
aeGIJrRmeuvDbG01QbXmnIxtCwxuknN3xvrU7xpy1cuMBkoqoFQD86Pt06OnXJYG7MIUjcJyajAO
0zUJly3p8zIm4pImMNYV1qXlgE2lTD+Jp4EoQiNuK8Z3jBE8QrRbl6Nej9HCR8MDdQnFr/qYunbX
CuIYvTZ60TPMr3WfpMj98i3T5HTlGaQsum4LNA7voZb71qqxk+HsSwFGqkZ2q2DSppYxvqQ29FDp
WO9pRZgEDaM3w+inXd/5dHvsd8dKEKw/vAzJTh+RltEQUxwQcXlAYM1xRUyK01DYrJEmZFjMC1Rv
w8hIqggRBoF9DSrOzODAt2VdyMPo9hc2a8i8ujhF2PX3HaQys0MYhDKN1C1ln9zGPRcF7Uu985l5
tkV0GX1mcvjErlPyFqIeOnrIAKh/1qaD6xk3K55Jb5WTvbFPBLC23A+3KmD+E/FZY8J1VjKYP608
uJgwvViepb7tZ5Q5dtv4CIUREZXTgpmNxL3B37GLR9/bDaWztdT40aNI3URFhHJuPqf6jYTmGlTV
pmFfX0IA3lrtDIA24gpXsiKyoiYmpPZ+8rlqSENEtXEsDBhkr/cnJZNX4Zd/DYM93XStETSa//jV
b0t18SWsYfb1cW7DrpTd0jJ7DRWh82GA66I7rfHcwxZMFJZ5p8gJs8dItR3C6UFjZlt2KZ1J7OzS
pYeZl6iLTfkgWU07cwZeF0XUv3YtSJd8RKzqlaADwW8ly0RvAAf3IDnrLiJJfCzeYgcMZupWKJV8
/ZkmGJAtNsRUudZGt4nmrowRVxU87hnGkBWZs5QJ69EIx+Nhy4c1KJbfSW8Yn8O6AHItdbJFmUpz
g/NhcjuxLZWIuP0/ueZpK88ZNWp64qdFXZcvNbpLmRIvaplB+cNGWYGNYdHVqD+7RsuOdTrcw5Fw
aB/UwCFvGWk6XopqKrLvsS7WJMyYQFjzH8DwjK058YUZGemWhGX7BwHajTKl/cN685Qkv1BMr8LQ
IQeumN4VhIAvkBWwCrth23AeeZBuSdcM3KRsRbhWTQGgXhuGtaVz5nehm8Lfy9aNy9fg0Q0vuQ0Y
UBLkkjMj99lJR3T9bNxzsHB5tACCAKxsgrXXk6U29cMfBdSQ4U1Csgo7JkzWNp0zeqXrbqokF2D7
j4Ul0RZTHu4pxJZmXGo36DNim9Y+ygTimbGDpt2CxRVGszalCHg69+j1APhyTk1bH2nUFtXV8CEH
gZGSw03q8rWlWds/JSIsDqMzVp+pw1caugjWJ/UASPUrygtzqw/jjGYGUr1LpIJ1J4qvEOr03rCJ
s19EOm6wFmf6WGvJE9Beif6nDvfoWI6NjMet0ZsFfuIoXEOhxTnSckjUUJ2GdrEb0WUDfAJMCdHU
2BKr8SjyHgzekE7xXs+jX1HorSO9dz+YIQ/rohpCwsaiJ6na7sEiXFp/FUR6R5aqroIk3SO44JwN
YA+/ob6puk7u3XyZPOeAWzU46VoY30evpuHLCQk63tkJpoOyYdFZNJA+0AZlG80x+q0sA+LrYhJS
YvkS0CsHYtiuGBxTPHVMsR2B4Q8rVLBKsLoeizL8MfGIHiaFaITwdRPxvxNRJ9rEvWoVX3NfOd6Z
Skcse8ZWS2PkLGvnQl7TYJJXpx3v3KLFbYx0665cZIymSvqthjXqWCbCwa5MN73BtrG1OEldbaSi
24TVCtZOE98Tn0lKpWe3MaGxkFjEMLRwOtbNgCdJdJF5JhSNIZDSPno8HRfWs/DQKKYgsWaV55Bu
9pXMNrJ0AXK4Jg8ef61ZB9Tiq8HI8AR1ubUHJYw/I0S7ROQuYuAyYvtW4GYzScZ0pIIvh06USSLx
XRNB+PA63diULuTkv1/qGiQh6Drp4MdrxFSk4Mp34ILaHceZ+QpVHsSuHd6z0L6afoNm2LJ/j1bs
vOk99TVVuRtFaAenJbBwKF06RCHlvbmZ8Gm9pXKH+BXevd/nz8oE3t2rXL0Jnmb8eMHBRvd5St10
OH3/9D+X7z/LY/2HVqHsM/XyF7AWlI59ZFwTX/5uoMrM7JZiQ1D3eDTNemcWbCmyND5gngecRrz4
NcXoRtSUYxxAqieveovepQUg4yOyPcxK2wPqHuQkQfSZNI67GCe2W68hC7dwJxPQ8ZQ8jdTS19QI
DkBfEqdJ8QDeGPn+jqhhTHFOFbzEUG1Bno8URmmM2zgyWTdG81DHqU4Q5VDcYuVFzx443tIe+2Kn
SV5CjHlr9dZ5eALZcx/78q5qg4x4CBc3ashsZSIarhamLbDlWy9IiBDPREl1pklWrbIiN3aul7dn
eBHqTEX9zAt7PEzzVjS141mLPc5crpWsHCO0oc963g9EbtthtNTvqqdnmTGSX7jAvAmmKqqLw5Ac
ub9Zg7p4qc0XXcAT+76EjYlIvEZs1MeWug2yJ8JU9/EWhI26YXWNTr5L7cLhMHypg/AVW2p7KANR
PkOK1w19kYDJhmpOaUsvvIf5u8Zo3W+kabw2vZk/4sIyL5o1MGZ1su6Hjv4PGDuz1kp16iKkwHVl
+fh7Nce95gPRoG0d7KJIMR93jOSrQIMpKsv9ndpTNLf44C84iLAVrYCrHFPnKj81WXBqTjKCmr4v
dj2AmLKsfWIETFs2ncytu5Vl9aPMBHhP54v4YQLQtVPjiXpHa/alzZ3w5FpSO/XqC0g55yAbr5+c
Y7y/L95UvMcjNBpSiS5GJsNzLqfgkeodNtqARnVjoJJENvrDmjgL+Y6Krn4pGSs2enSQPdMKmLak
KkwivSdVmNxViMXd1tAuK/eP7/TtGgNzj59ZR4NO5f2XCmqwduDnISE7v+upVs/ETMtn8TDwsSHf
pEzKg2dTxcara6XvZCYEv+gtvNAqat6o8rpN0dfFITVsxrgOmtEW4bdhWNGlq0xjD2ymJs6RFLhp
dONDk1CmTMJ1tt9jhrEbxA7uMn5uDCs37OFgI7IWzj+/6tYJzezsgqEZjbY4Tiz40CrQIwczjx28
16vhtoBEtZcu4B9mp/VwhLNdwp/AvmsdDXXHwDauIlh+G3RbBpEUytvZs6O3882vnkLwpcPej7wg
+Yp1BBx24Pzh4RsPVpyjeAzcbjXa4xNDur4J0gqxm+Z0q6KNW2afQt6z7C6FAc+nSZMXN2SeNcet
p6l9yzvyBeTI+LlKwuJqVh17nejbpTZqGxnE4qRAd5/0AA6ZYFfY1HmS0nZB+erghn8E4URdUaUb
LRiJ0bB096bmiw26d+ehccfcUCy6coypsyv3ovzRvTTzheMCpOg+KLd5b/XHxApftaz39wGUktXg
4ESlp2i+diZTxD6I7jqMX8MatDmCHORvq4fYs+zU2eR14Z3mOS/wrTm2LYRbPZTGJZ9y/wrLwfv7
Evuol0sGfGGTYF7vyvwaBBpBBZnUv5zaWFZSkmo2tUgTKueTalA9NJwyCwrs6jpD39uITrwTV/nb
WNObpcK2j9gllQmcMCGC8zUllI1pQ0NoSwoHhIQu8k/SS0q4edKn/en7VSPktKQ2jg/gDG5WVBvP
WljbvmOHKWTvPRAa4ZjVwvHqf4ug3ZvAH7SyYmI8jPkSFTS7JLp7p0S8MO9IJCIhKRhaeaX+Wsed
MR30BsNzB8Dp5OBSVvHQ7WyfgbCqvenTBc2N07b4VcQZAy8iaq8MZ93j1P8Fte9eB2rb+R4Ui7I3
t5NnZotOmtZrGmKJa3KTcTUkq4OTM+1yZETIY27pR9VgU/Kow8t2mjlnM9/Hdm5Oo7hwJEVr8ulp
cXPorK75gDIZofoBTmTk+9Ghg2+LAWlSPKClB3x7lBntUxU5n5nfVdC9mIUllhGegxL0uROP9qeM
zb/GElYH/9MaDU1dXbohp5s+P3cDuRVjW1a7sEuyR2n36ohqgj0zr7prbPou5xz9Q9fHY5Zo8iVC
5vgimv3ojxw4Queq6cK9fv+kAvWh5c6rcpNiZ5ZD8hoOHd5pDAlrA+LL3tRUveqhHK7MxMNAaCZz
2GDG8AzO/q6p7GaD79PemyYEQpWpcmvTF8CX6COkdg2xTFzFISYIbkYUH53EOEsCoHfE1a9cpBXn
bqyzo9cAExOFQPNcy4QweK+5l/JMCEZnDVeXnfnaijFYGQIqFuFw9dVkCAHrlKAcm14nvUsCFlCC
kbtZFmAciWc5mw1rzDik8SZzGzhu80XzGUKRcncirYdMwyTrt72rfWq9CDe95g+Hsu/JLeh4egFY
jAd4loRIvFFnal+gmQnTdvPx5mR9eYpNxIso/BFT1WYMH/6tq8lxxgm87v0YbkeJazFIU5b2cj9R
1W2ICgk/XezkrdN9Fhaiq1ZpuDcmMKd1S3SdNzYNmtzhr1I43VeY0uN0MArfEt8vz3WAESvzGH8a
aXtKh2p6iW1rYVoI0nvXCdZ4z+OvuvpSjdGyOYVqW+W8u5ja8gcAFVqDHWqKznsNlQ0MqXIXsncn
bq1AX7t8OGvynUgp8Jxb4EOMCRL3cwBktRC5mK4WiK1LjN8Zi8vUnDWObEtc57+J1NQYJoPzC+ya
aV1YNl92tw6aPP4ZZwRbRNBm1BDs7a5yX4Ut94Mtrc8xVd6K1WHEGOetTPobb4GuViCyhx++0jc0
/36PHfO0oBwRdAvjHjgGfbnymtiT+CU0cVfUlG9l2BPyl5T5sibib6vrrGZa6355Q30wILJcGBHW
LCPh3QrrLw5V2dlph+wKXSej45VUIHJo402O+ZZIknuC2H7Lp2ImXJgBcZbyxe39aaUX0ymah5Sx
Uvoj9DrSCyLDuPqprU6zaQ05cNL+JO3SYjL4ZSdYCRVL0CaN858y/CsS2ZNeEyEGGY1fFOTF1wDo
G/L9JG8av5k73wNJaGDBCbuSKCeOA/vC89vP2qjnUtsttqHktoFqiPbw2WZGcotjab7Mq0Mk8vb+
/aoVpGXlpk7Ty0mtUxelH/RXYzw9CRbofofJRF9bpYa7Evdq4FfRU+KKWNie+W4zK12So5CtNKN/
iUkLWSk7ebEJALsG2ilLhFjRGs42Zb+a6qBZlEH9J51OkrbqIgV1SYOk+RynulojAAt3lsCsO1p/
dFW9NoMJjtH6VYZTdGay4dMNV7V7QDG8cOaxq52RT5X6BQLP6GM0cqyPEQTZVCv3RvqV+8bPPBWY
CGw88ArLJWgW4ppSiHZ8MdwMAUjEdOiz26TQORdt8ydGChhSYq2wLU+bkclw60dn5TT9ufZJjBjY
bYtgHWkiO0Vlsq7JpIBUV/5sCgifaJxbjAspGSqJMK7fr/BRGodBxe82HI6VSIePEfjGs/OjvxeI
RGsNZAHGLWJSu8dXPrrHjLNHkCqD5uVg/siFS+/CLZpr5HvajfyIP4WlEd7Z4rWpPLHCyYqEqXHf
Yo802JCaEnWb/E0nPb5MBdnkaVyodY45rgCd8eiklTzk6Jz7VFjvsFLcRVckEt9U+sIyTtUYjB+d
z81DygPJKJwW4jaM3+tCK6G5OsUxJOX0fRDJrRVmcmcomK/61pXbTNkkGlIxYlG/OYa4+JKQh4K3
UUnnEYBZeG+NiGXfLvMZxf+Z9xrwUZuJWx02chcSybtFK5DM8vpnE5AW5Kfr1sNspNGdfC/DlU0N
Q2+Mr7II+mvKuhPFrtopdr5FqzmvQayKXSnceqUqOlX9VL0bUPBIlpD5sXPt8l3a3WkEq3k3pbjC
w2ZJYSfhlO3/khmPdEAQwqGxpnb5/bLuhnQbphh7hUl0rFOo/kem6hcZW93eDeizBBkHzyzXb6HZ
ASJBWzKmF4n4dJP28UQ6sVPdvDF/9a1iWE2K1RpkSL+Dzy7WjhVCrxznMc9ozDGD0wEm9PAWgSPL
+qnZ92ZFz6qz03vviA9hvsoxFM/WD/6UuF9wswT1sjSD8dE6+nXUcsSP0or2YvBxqFW8sXqY1LGE
hEOo1Cs99jHtdgqa1YR9lwewrvee3vV7aNw5gMkpfQ/CjvfVR8EWcnv6Xrg1sXsxT3mS1dG6msj6
84boa4p+oLDBZ9zX6gjGOLrxT359o1JqN3DRR9DH/34ZFYib3MZ7T6YAtkVYW4B22ldmHushAvDm
xrY4Y1tSf99mVdk4S0uWn+hYrI0LvmbplL08PIKuZ9ViGUVKCdAk0fqHAPNxK5RIjhr4z+Vs3tJ4
93nv1kgchlvlVhZIBzKuyYeDheHZnHz4xvMJ77I3v0QDyI0jJLpZ1LQLLWu1s+VvYrNK1iMmn0Uj
OJ2mZWrdY8s7VVaTQDsKIHnQRaZSzr1jAqRp2TqQuSub6GtpZA8loa8Wow5vjrmDlqULGg0DrqU/
oATpyEotOmRwI3x+MxDn0RMQpnauwPQxzVAWpBTDYOvVyMEeQHeOxCryhoDOFXn7NnFO5XZxrxZV
6Z5I6/5dZMaLX+rerabTeCDzrCJOpryyZ8ALAaGZoNBtACKcTE/Ah8z99r1zc2NTGS2hJh3VNS2q
iPty9vGsbC/UD6XtnbSIRjPyLH3r30ThyPexjqwLvgzoHm4j36dahMswdqhL7BLSqPNCOGp6ZtK8
LAM8aQ0BBQeHdVH04V2I4ZRnoXHE8IIwS7dfSZKMr2TezN4Qxu94oyHsMGbEOR7Ea5t7nJYyordc
xzMdlMaBhYIkHz7SOi/r19QVziUuadvgoX/07Yj42Fv7PSQmWMD1Sjet+tlPZGHYWb80G7wwbV5U
78plYSqziWLAnJ4yMSGyEMroFL3D2IBt3EuYK5sNf1Ob1LsP8nQphKkf/Az0XiUT49iyhpgkuD/8
qhleKh7W78VNTL15LCVD40zG7XsUjTMeqC+3VSV/VZPV3ebvWnrdDBancpO8yxS4+k5IaPOYB52k
5UxkT9qC6TQkkxzcpNlku1BE7nYkfGXjpcr/6Er9vRPWo+mCaaMV3plfZ6cPkETL7pUaGouZPQJu
C+2tlhIQiAwckSXJjRqZJuXn6DXapprWSgGJHRnTrmrX/FUkqO1bUhsPwwgbJJtGdKvp8LC1Yti7
aKwOfIL1QQWJ3GFaXeWdzhRAG/Wl8Mmj0fTBW3V4iheVGYO/hd+5atKxAZ1QW19RPiDmnbxb2qYG
IpGAuswAK6p8te/s/sPPYMQ76jVKq3E/aS1kCMdMNmMzfna2aW9pDXxlQUOba6gRARIP6GXh3c4q
2o4jrVdvuusZz7r92yiM5BAaRXnQqq48BPPl+6fYwd6RY3dfKFMgLO6bA/NI0mS72mkOowYUL3Il
TRPdAqRtWJLuIZepjtTfP32/TLsJijnBFY1SzIaJw/u+mEg218IJfpeRYe6iCTx4FPWHGukIGPu0
W/UZPf5wrDe66yDN4f8pI9DT3z9hLES8ocd/0ZYfD2Yfj4cqBjPWe0DtwHz96tuUphu8z/UoFTqL
+dL/759KP/Xg/yVbQY9nL6s7OlklrO7ALdId9LHtDmgymF2yvK9E41yxpJvbBncjbmeQUlVvFIeY
JsHBnz+275cRJ8PV5NybMgkWYWJ+hRSzw0BWvGv06G49L1n9fU/YAvGmp2B/fL/+vow0ky27FZuJ
SQ6ScoB4Uo5Es9dzIWcTcpbiuHRoFwVJVMCX5pt1CQalC3jvZZ+tCkJcyacKKfoiszoYZSkO/oTE
ZLqEhZBHO+1/9vl0QpFkrEZrvHOEZzDuJ8wPku8rM+FH3M7Zej46tBhKGQFXYNu+7+FmftPf77Rg
QrWqvdYiWqGKj6WH57Sqq5S+g4s7f76USdr+/ZNlCyD3Em4raJxD00XV4fsnW8LtxqPIg2qO1SbF
dXBQrVgBovpTRoG9pl0CUz2g8a1NmI6aaqsZw74xSEZLB8hyGn92COZLZtIx+J/L95/VbAnLOjLO
iceW8X1rj2m2i7J+JDd5+l/sncdy60C2Zf+l5qiAT2DwJiToKVHeTRCy8N4l8uvfAutFVUd39KDn
PbgM8oqiJBJI5Dln77X1k4Zd42TZYCQa3TvYrfnqRc6u86xu3akel/oSuUk3VA8iu3aP15vQ4h5O
7YdW9NOZzsaNVtHNnxAkrRx7/m6hwyzCkSfuBKD1oiAZpye9YHbZ2eYdliW4BJ6HvtrB3Rtm9XET
1t4BnQ8unkImAJzILfPbcISoiLxxwUVBLcDaXt66EfigIa4UEGr/w2G2ycipv0FAwGEZ+e+ZrD+c
Oq/2eaYzpOlw5yCiRXvC6Eec0ew0uHSh6RvWfCvH395fiiJkwxwxdPs0Ste1rCpmFhtVtwmTPPtU
NiYhWzXwlHm8nXP1ANb9qfSwROB1PrhDu2c3RiMhZDAv26rk4GanH/nlm4QpBu7uUuk++TAsGzSo
72kxie2YJY/S4og1wmLp0nRAKcvfeMKwzOK30QWe8GzRGJR0gojiRlDWvhZ2l211KIA05vesP6zS
bbLNTc6fUh9eyxkRUzzUJ0bTjJHc8RBawwS+2Rl3k5ffEeT13hfOQ+dA4e1bQX5DJd5Lz7wtKyJN
E286JmlZM3dqOzS8XbJHmpKtLRdhFaB0TlLYG2t4pY2LUigaCvxOkyn3Wea8Fj48ADi4tLZC56BQ
PV8mFe0ry2EVqgsmphRpBJJCeVYWwx0Wq7NlCD5Fomn34VQXBxm29jZJfOpCW+xr9JsnjFQR9SmS
WDeymhupk7ZCQfMzFi/t4LLL1cqHwZvv4J3vCnIhTGj0BCXwsvGoHs2qxYACK4z21rejhfaNH033
ncbeJapAGOn2CUDoMv9uEC9PUGkHDzcq+Z/mNK+Z9qNgMt1w02YJfg9kvUFnE/BL9ACFabVrG1Z5
y/lm5PqFWXUzeEv7pdGYEYbHzDdXkA+N1a0OzumQ11GFYOOGovE578h3jtM0C+pPQiPOvlYQ44C8
C8gYolstRb5DurMa1OuQoXzDypfp1mHKuxurRpee+cQ2VHW5VRU0fmvuP7SM+LglGS0T5ksjkuJI
EDhMOII1djZs5K0y0R+OSTecK/tzjBUG6vaVPqqkf7fRK49z2E/XWeZW+zijtk7C8bXQaUrDhD8z
UbqEqbOezdo40KodCO51X6VXlPhzHJImEqaJYlq7KWnyqCjFZuI6mWD1wq33oyH2CrAjg8bp/V1Z
2DtryqCu5xWALRiUnX3XdRXRP36yUQjz4L5UO8NrIrbxhKvNQ0R8QFQVm86BcTisjNi9ge26REMw
fS+W2bOVoo3v3/FNPOoJQ6NIcR6iHKEnt0eV8WG2xXNNIVokev2oeVAAlY50sFuk1U72NvhyQ0bs
GezGjJS/+at9Lw7CgtZnGX5Sc5GYEHeIB+w3EK1I303N3NSp9deOv3NTPIqRg9ci6o1M8erJCm3j
BNjpWAvnVwpEROAz5QXfBVdX+HM0clnbYytgH/LhSHU0CHRatSbwElHPtNRhckIvn1dFRCmTEfVi
NVpxJAcvBhkusx3DBOwjJWvgeBtC983G/I2zj8k8BMAkTMpzS3OJtqD5mDjMAgvXC/ej23tnUeev
CLy5jkE6DKpCbKUvnPtB6xE/eNkdMCwHSVNpetOhIl92qzWNChpHM/Y6IL1HIS38ZfCshpZI9tCd
m6AK04+pvTBhJ/ZuHCA5INQHrxmEuluyOdKpANh91mhZbGWeklRMe2mTC6VXd2wGw+cqP7YyKiFl
423hCF0zNXiOkOApytrIKY+EYRHYMEQ8w3nynfqVYhBUWOfC3RZWuuY1Eh2qB2apbKOl/kXMsKZ6
bzcuyautgyyfGEGqZPpTnNA05EJyzP98dpt7t2eqDxY4yG1vDDxNfqTj2fPQfOkFoAeDJXY9W+Ff
Ewrke1yXCT9ZiaZ+SXz5lhZHJMGfYc6J1w3xpS9id+0Wg3ZLrmWympkDmVx05qikWWrcm9bHFKNK
KRyNJE5He2UdYWyfKYYa4ggIaFU5dJ+balqlHXIhduR/UQeSk49ur7XVU2GljBFJ6WAeOygLYnpc
rc2T1XP6WYN725mpt0uKKFwX9mc0qfdJN/ptm3rktIK/NOBe79qzIzFn9XXbPMZD/0coEMkKkXiy
zOrSHjThoef3UZt52sGcy7e4teMbt3Q3aqoHnBXg6L2hficdIH5AVK9WhXScdd1yfVIhWC3fxf7S
dgSid+fezj6KMH/1S9QGTlr9wh6neRft6Kjd8RsRUhy90r8LioUL4Lj1tGvABGdAV2pHlhePEj8h
Mlu3vT8lmWdL9IRwSm4Guul7rKGYiXBMzrQcIEuQDUeQKNXlUWfkRP+9jFbasLFthcqglgg5DK6x
VcY5X4HWXzfs7NswmTZZXD43DiMGe0iTlWtoGKIQWdM3ddx1LRec0EQER85H6rq5u078+W4c0Qm6
NwIl4rMFDlOUDexd0P226w9bn3O+Q6uJ9/ktNZnOCoO6Zmhx9Fio4qZbTLrhozDbE81c3IR2SJMf
XVXqtJfJNXegGrDupXEfROqxa61kgxntpQDeOGmgDaz0LyGXW6ouubH9+ZBWbpDTK1qjS8At2w/P
lnHMpP5OKMWJBlSyQ9K588fRvLQJ6VR5Dv0PExMiqO8+9u/FUHy0A1f3Jr41OmJ5eAKgQJWRNeCm
W0v44xqxm7thTtSqGlVAiBZutLxXhkLtZqb5tq4nwBDWmGUH10AnmRf9qnQnDM+SaUPF/HPFFJU5
a9t9lEUHFNdDkNIl8qlu2MGSSfOXFBzRYLseoGHdQCzpfnBZrzQKz1tPud/wigw6xbCmvSi9J3v1
Js9sHSO4g9AiYDg6ruZw7ndlFt9JfpwZRl9eMZX7tLWYsdG/8ZGcB6Y9vYSZOa/n9NtDGe2bTBuQ
6dxYIscX4r5Hnn9LHs+wAi9SHcaapgBi457JUOvJeTtDyrC76HFMYerNIoGhCog5adwDurkGN9Q2
N8Y3DInHSDFCD4Ezsh/l1DZxMGB/j1a6C5Ojo58NU/u98Ipn77uisPbRvYdDuePAY124mGb7XAPT
82ycQ2R+ga3EgdC3HgE4NgJtuz1byIvnqMpv46nuju2Qf0BCL0mziImum8yN3RX1KorSWxoGn6mb
P9tpd0YVC/UffKd/1KfwN/M5tFKs10a9053hTc8zLu4pynTolJvaA+QS2j9Cq59yLd9BVlnXLoIS
fG9qnUcuWBkkfmkUggWuCDIfptuETqcgdA+svGQ22u8zhl2HCEV3VI06UlHrmOiEaoeFtpd9Nm+1
kk1zLtu10RA8igfXWBWmHQPT0939aLoPxBjTD0IVZzBVHn4MpwWCIqZ4R/eLbX0aWdvZDE9c+J5F
G9mbqRY0idx3TevqXSPsPx8vtKPVFroNSSpOYdCyYc7xUFCoYZbjI5HlAyk4G2j89iVjvriFCF9x
SGh6oDwkV5Gmv+K6Xus9IUhNPlF9j2ed9Blk6iYispZ1W0d4bjQ0nwVE3cBobZIZabQJCdY87/e6
o7+4ffPTlyE23KTn2jLtEavp68xvToNuPNaRvB889+TUirkagmmtlHdanvhsG6GzkjK0w1L1NBC4
KKz5RaUFPRWj35nOBPFVkI0HSYnn4YNHFrKtnYGTLu1PvhXZrI/Dzqvg0thbVZPkpS+0YBnNF32a
nkawhuxnpL2OHeSsEl3bFiHMSYtYB8w5BcaIqlE1w6VC17vK++ICX+oFdfW8Sh1mfjpRVEtAHIe5
Bg61qHddkd2jNC4AfBerYSBcWuRf+ZRgjqGIDytixELGVGLZxuQRNgkcEK0ozlJY3SodHQf5a5AJ
+yG22RuBEXguw/qhVRtTef5+rNNHzY7eSlTBu7yt71OwXZ1LrJsuoy/Vfy6Z3ptIyNd2tMBB1u4L
nrYEordyA+XKal1oGhU2lAa3qTj06zhbO4r1hkxoNwANz6nlJyTqLvdEvKCyuFitJUQ3fC70fhLB
oH8/GFqxahp8C2FcpqeeY/BUxq8kOsw3iCJp4UcJBU4BZzA2BYemgn9UCf8xy2JtJzni1wYb1keR
5PGRfEsQikpxvRzG/RT6pJ1EVGi1yAsu3rY8EknwajUVI6M+rAGpez2jZ+CCZuFEx0F5myQrytvZ
IWRhVfYT/F2OROGhLxltgVfAdS10heRCAtFNAuBW8QbruRtINVp3DAmqfStTscIDDWpHdW8JQlcm
AF1210zNXUpE4LkWWbozW9ui1sdx0psI5vNk/kZ1BsLR7VqWTCcCOIB1q82Q8HTdlpKHlu7Q9+uO
/gkAcONWdhDY8Erap84CT26k7VkyRzxGGrYe3iWy73r5MgGzXHe+Md3T45L3dq4/tb3eBSF8ebYb
JhhmB+KHo5Ah6Nq6BhZ0o5xHXcmSs5OQb3pXug4FSgkrvs0dh7ZHaf6mSJovDAGIbxoAeNH/ugC0
VSdIofPpeo88oQjJW/42obcHIjjCJLEII/JayJyypZMmDVWdjc7l1IgjRcNPY3Iyt2d9zr1bc7np
5YzoB7IlKj2d3ZFrgPJd+qN1hMSbuK8JoG6mD5A0p+SnMBP847z+NtXsNwhkRFIVA5VWRRL0LCzr
JMliDGiro5kKkwNCqfheT4YF85FuyMLJ9pRbT6WdfLmV2zNhz8OtXpvVo9EDdEY3WbBP4O8ueG/8
tLQ2MVqTSvnJzo+S70j3m/upyXYZVe5LCe7uABtVB/mpmR+TYvKo7JHZF7YhulXuijZWvc+JIGTG
DUqvRjVQGUa6Frp09qZufjhRvxuSdPzFPAefXBgbp+ZFHa5k6CMM4z4PU22n5rQ9SNHAQ7EbuvRV
tykrP3lH7c20L/vuKiOm7zKbtKYITEIvK7YehVzQte2lZeD+rXx8kQDD/vp00o5TXhJRJ41og2Tf
+HRNCjfXfRssQzvMRMZsPD1jxDiZf66W31s2U5O2BDdIR/y+12P1t/hR6rpLqKbDO6UVSE/NQTHS
cau7zGRb4XJxZBOBwk1y1qxj0t1ItIaFp+kdpZHwLzC3jo5ODEMZhq9sV1LiSY9pRkeiHArjpesG
bRvCtkBFbX/6rqjYnZUpLFtvPPMmzFQEnf4y2La/N9GPBFbfeXdIL06Gj4U/TSLGIYWN56CaN+gH
Dsz7rHuc14SXLLGUlfKs+zG/nRsLVgHn80oLU+PUh0a4C+n+BcheREBqDtmmKV2UfFLW2odIn6XD
voq09om3GiDGmGmIvsq9OabOM+aoae+XcRNcH2LrqPdDln9prf4xLGJWAqENei/oMGwFIekhcaf0
wXX74jHFT0E3xTM2AOWbUzjQhBz1xr/Xbb5jDL0btzJ9wuSlf/FB4V6/dr3RNARcGK0bOJX6B/TF
GjovWxVcC7fzgpTLdPWMprUf2vxzKt373I8vcVQO61pz071Gus/WxSq9iWsWjjJt8UnEyPQzCy+y
Fnq3k1GyKzEmlIjzjY56/1j1hb1BDuQwT5nmW7MRbxi2XwkND8E0v3tZHj/WHVK13ENuJiyoAbD9
vC3is62he+nD9QYm61wWn34yN/dgtd0dwhhuHI981jm7mZK2/YIEh6qRuJFNrSrq8Si55I3HWsBo
cadc3TvpU4vtnHF16rfDHcW8vy6zU0T5emcJgytFNW+NBS3QDAnc2sI1VnkxUPZHA34dATNJq8Ps
m8CjQJYNgVpexcS9U5gZQuJBLLks0lgYG8q3cIbkEmePwkMIgqGu2A2mQdUdQ5/E5OGeEnanWoXG
sWCMum7r+RwOc3WPJ4RWIHxEgfKrHpygT9B0lsioKbSOJb2LgEAMlOe5e4tuCn1dmmwyt4A6Shyk
3pno1wq5GocKwpMW+L6PmikZX0YtxgJZkhFdJD3u0vpBel7yXBlUQCwdTFDX0UCzvifkpKo4oubW
g6sKEotsrrWFDAB1s8XnTaYIZhTceQ9CUxciGk5WWu+zlDM2QjRHgQbRRgKyc3P4DXpx54vuRYmc
gXZGPJnNZM2eUp/sHLMkm+1JNiUu+Nx4DCcnX5kUxSt3DMd9IbI93qdonYfIuHi2y4rVNTt7JNyt
MX/DLtVvl/BcZnKfvg6PhEsrxbOy7+pUkY0G/y9tuh83RVMZSi0nDYGoVkVvNc1z5C926Wy7CdJ2
n9ynFraxEvOSUt+OmCEb6TQlmU+tEf63RDaVm5mXD+RkPKh0TIBvM4Se5qrdLb6intebzQhPgVNx
wNYo05OWMo/e+aZjs7ExYSTQKxQZ1V6D4DVFghyWVh5w6t2VtOJWwh/YKxa8FzPIdR0E4J6kztsO
h0OELdcyz3Nc37KQrLJYbpC2zUHttpuxCZutHYUKJRNNpKIdwXSgcaJKIUVQZT3p1wUTnV6fH1su
NrCIP6nP2nWvs7nRuFCvyT2KUcfR868RDvK3Nn6QxwV5W21dHQZU6g9kj94VBfkzQ+0u+uplf1+H
wE0TdEd9cbNUbG1HKYfBCnCjUIxG0VNzPvohEVmALLmG4MgfzE1oH4qyZfxuklkYNszeZ3kOjfTi
5M4TzTxrHeVs2nwLj2DtfTIu8A5hb5EOJs2DXfkXDWtZnXvxnm4S/LJC/1JW+877S75POyQ72xGA
xnt1ju07y/TQ6y1LwmCNr+wUUYxgoq59QvbQ5e7yCLuVNsnv0Uq7Q6fHMyg1xk9MlDnD/bNPaY43
utyEvmEwsGb7Ty44MnShHRszJZVa1T68bOs+m4XcwaCu9mTQEnRZQerxHXvjCbrSY0MlCLFlifaA
tKZGOe8qWe6HMMA9EbbjcK+q+dMnFG6liYI/eJPWzxiWhnu/NvIgboYGTUzl7ec4/vMAVkWu7V7G
UuaHiGnxzqjmaq8M8rPqznyCmCMA6KyLSLDh15pdltYyiMliWzv1hyx1Jmpm/aN3tG91LlJbG0YE
/VEy2FAvOrq4s5jtrzs0LWs5+lQ2PTl7nTARjdTqZA6TPHheeqBP/wO2ioraRbvex/PetT9lopXH
YRjPyh5Webm4N5Yu/Jwe3UUQ4ugQtX2q6wAc7c4YVLyy+D3udGROADwJmRE1w4OaWsHy9uag5atI
kw9a27Rbu4B809IV3yKQXZtfk04TcqgIk3CnhlajPz9Rs72hP9iqvipOXsXOF0fwi8nMbZeHdI9K
A6yWlaevNdf4TZZZDGEz3HCIdj6Qa3zNKZjRvrywE0ZZZTrssfXkwaMDxMlh37GLvrNpyWl64hwk
Pg1Ay4jCiOI61RHTnjQ2EBR3b8Az32LHgdkNPUzXxQP/zh6D26FtfrsYcgBraE9ICoYY3d6Bn9tr
GmpEP0t+zEF+jJ2OsZBNqORc9Ev6mDnNe07x4mAWzO2cWDA0LxBbKGo5Oxrz/eAODzakNXoa40rz
fbm1RXIKZf8uc/oemEHonMQ78o5+3RlPlc5cdu6f6ab8GPQRjYxEIJLPdTF3bNMZfzD7xCnSr5IH
FJwrs9R/4uxj4nq9VhAOfLmoRBVcrPg2Zc9H2vibK38gicGHxfTRk8SEE7a9zFVG37V2UG1AUI04
81MXbS2hJSzq6UTnN+ONyPMPQ++eJdbgtSCdEtFN+qmlntw0Vh+EKc0IX01xMBLenJgxBYRP2FGq
jdu4T84wdwHhz9kxddW8EawCTH0w2Fh6eK6GYTtV3sYJ4wPJxCyHA+U/alsOePOL5eNnyNWrbpFy
13cPFoIGw3zM6QpgvjbvLF25m2jw1CbTcc/N3t4WpM7brRdIG2NmMvmPrsEG0u2iE/BohEnOSD79
0JzHITxCk00phro/9l1vc0nHeDSkw6WPS0WRPDExuQxRqXa9ZOdkg4EaNLGNNfpaEmzlBlY0uHDH
pWXrhCgqu8PUo4pXtKnWoJ4PqPrCHefluo+njpYAMyrHZhwKQouKhsaY3frdoaxSFiPTBicXMmMv
maI2yFyg/uX4wdxflp/gL5nQhbQYAZDY20EVm291WLCLi25co/ug03LLLgAjfh+Alv5CpbRFqsP5
1Aq2j3wG7MTt+7q1HpuZBA2/+EiJL1rBjrNXUyvfJn5JTeegTsqDy5/N8F2ND0Z0LLzQ+4pDzFGZ
k/c3U0QBniZzfabbOYzj/KjFrvfolLaPmw6hYpzwMBzDaY9GmM7R8lA6no2uC3Pt8kiPhXiIsErC
OFrXTjU8mxxrT15xUzOakGsx74bMtJ4SftQzESrrvHTSx+sjLCA7wkFiLjg1Rc2/MdKRWaLfzEDk
gv+8s/Fs3nWPEogzBF9au0uysL9kDC+bWYNili8oENfX/wsb0p6bIWcflUhxssjgOF3vRami8m16
V5wIlBQn0Sl6NmVLeWLl7KOuT7p+5fqc60OB0ckN4XWrhYamxzW87BBPSUF8wvW/rvccw2Mofn3s
TQZjtYpU8iF0/uc5//ryf75H9wDN1bbhbK/PaeCI/s93G8tP6as4vck3/3n+9VluSXFthazlyx+e
RlgAYuxEy4NhobnS1nG2mqKf0GuJoFJlRqlNiIJ1jgYhc3kXo5F8hDGyb9IkfrPYWB4iYySPenkW
qcD6WlNegquZrwpIpZkt+LyimLgHt+V64lrHuJYWMeatXMmk5DJkWDsbZYvM2Up1wPnWRJnp6B1K
0M5rw4w4rTKbfX6feL8lsPxNUTfTYQAJEs7ktcB0SLegz9tg9AsPiQHh7ID6Q9boeDyiNMFMiP/c
F4xIsb0EDnx9muLzRotteSbfBC9fx4OiZJwsKTwGRUcG6M+xy0fn2GpQyHzSsFdA08cDyprKW3Iu
9PZocvnC9/keke0RmB5WTwZ8x+uNBZUdMg/ToH3iTNBM+YLTEzJAibeToEEYsCcfo9agScAFsrPz
kFSDXydEi5tD+GChfQMc7zHlAjGT7xEPIQFogeNZofiyFTgv2LX5LVHg6a5x1bvmOkQiEJlG+XDO
Rw3HgQVnAV8RxMrMDsFmDOzredN6IXuQJouYbvpz/OmLaMU0aNuN5jfHLsufppR1OUclwbInTsOM
atppOMrR6D3VWUQOQI/RfGyO4+TAxwZXKV0slkUYiAX62WHmiwhQRMcyfGWqeFJY/9ZD5h/zhr1Z
MdzwYZ7NYvzRNCcIZbhh2El0t3ss4wFuUK3/AWXB4BCb9/Pwp/LcWJkIHzZSj77GBqKZbskHs3vU
WqNZQxxD22uThDZ/OvgGAk2K+8EVf0wYV+RmM7NyeT8xsN7QcZ83U6qn9ITMy0RjIejSNF2DAceo
WE3PBeKVJD5H7RlN8DM8ciT3EGvxZUYH9mou1sG8REl9Mw68L2JODi5BFo39NYxJwNpDSlVMY7lw
fKATlFK0zl8Mu7pYvGurVFn+JpPhG6NXkFxVeJg1fSJjRu+PwHXvGjYScgknqZh2dU3iHJOwQwNP
QgXzRj5eA5I6CFwYXYVHCp1C7omIz4NGQaN4UNlj5HPNZvwNlaw2Md4XiPCsrpDbtpAySONs3NI/
vuOj6feTy6Yzy0qyk2pCbdIewDhZJIhVCCadpf3qClq9Wm/tGeHZe4uf2mTaFuR0UI4Tah/fqDhP
7/IKuVAPFQEbicHaKbl8WA34WLkcfV3jH2HSL3YshIaIj1fSm0iTGcikmNu3dqoWP47JwWkQ62Do
B82n4VVxIah42yIGL1Ev8V/psrpwAXe6qqK77pHR5ZLAbOY7+IoI+vqL5y/yGeH7pGWvSBrirCod
tZVe95cw2CVKI0b5G8XPPj0/vy8DnzUoYFRGX++roeinT4FYdJiMvxaG7ikv2hMrF6wCMvGo7ABh
LpUaKIEelYioYSbmLWgrZTgHZwyfZjX6p8i+1Bz2RgX/xZrhok4mE+1ZX2QquVhb5TycfPeg0Z3a
+1OOBWwnVLxHkX/WFdNPznnMjYRopthOAtnmAaY96CiKEh0HlMIhMwEX2LMvqtZXAtr/B7c/zfXv
f/3juxrKvp0ffrF3l2DX6Q308+Hnv/5h2lAb/+/g9ufos/z5/D++4V/Ydsv5p265jNxRQUCANBxw
sNNv1/Oq/j8dcOm27xkwa23HgjcHBquP/+sf9j9NfBckJDiOZdMR82G9/xva/k/bsznVeTXTFQBk
/1+Y7SZ49v8NgKYvL+RYrqebCzTX4Ef9r6g9gTPBztPwwR0UloBpbBH7GEh7il+NOLZNZyf1Nswh
kRaD/y0sSIKuWb+a3ggvQXmoKVAI0SNyVPNuRs4JZ+1FWN6X0q29hJi6MjQPrY9P7WlxdSSA4wmZ
bKLq5wYPxjqfi8+pt/dIpYIcujHKvKe8B3Bki8HGY4WcuvU+Y5dc17JlTdfNv0yZ45oe3wlXJkjX
77xIXqjfiiA2RhcCo3EzAUpZuVb9M47wzhqin4ovOq6A+1INrbROravE9F22WDQJtKPd3+sPEwMC
5ic+skIIIoqtqkirB7Pw16i+gEqZ8qGEjba1qq099F9VhxwND9iN39kef1Z0z3zRfrOQIoJsI+bH
2WjYtLc1s4tqYOwfJ1qDAAfZATN+xoXPU9u+NV6/1XON6qyx6VMbZ7Nj8lvQBbj1kZgGFuHPuU6J
5rNL36R2vQOvVhJWitywZ3iZVd6ShuwDmojyRUeNdmtQ30bDAj7OxDa63mshaxBnU38/ZH0bxC3u
Gzze8Wrsux+0quWKgBSmx6W/drPxSUu/bNmJhXDSbdNZ3wwScHvslXfCzi+0hneJ0H+d0nrLYbHx
tIpSMX/MG6q6sgY6QyxNGRL8ZT3O9GgBbVH2EbJeH7tFODqNvxgj5lv6pZtkkZaW4iyvoh8kp1Wu
bmRvQ2vxu2qPVhc8kf9OmIHJJHe8sRfpaoqGtV/ErKSeJqtyvnUNzwTj5sjALqJtLBbcT7nE4uZm
Evie8hn4+gc8rH2NWFNTAQflBnVes/Us+w4NNjNNY34SHjAYy8dYp/SnUXYxmmLjuzIFFq9FqivQ
7DYC8W4OgcrEpH+0/33jhRVhdovst10EwMgDO0AOtLDRBoPeObRZQTCYxobegqp7qnxr3pOqtg8X
tXxikbKDjPGmXoTHbD2JWlxkyf+5uf5fuHyBNDGsgRa9DkEgWr1ImwkpZwZECBXBzzSFkD+rsviV
UEMZUgPSQSEt3DnbM7pCNd0tKmorqavj9Z45gy9bZNaQd9BfL9Lr673rTbkIsxUiMqoqGZ/mmetf
vgi4ncWd0NiIupvFoqBVCL2jRfIdLuJvX2EXUIse/KoMT6+39SIYBzp9z8FuBKSbnm1r/jKbuTvJ
i1ik5voiOs8W+bk2IkQ3pwzBbI9iF6+Bs4jVgUq2R28RsOPNR+gC6hLG+r5mPE53ErW7vgjftWLs
g7Q26q1EFX/9Ta838qqZv/7S18f2Iql3FnH9tMjsffT2LMmfY8ZMvMwfbILjA2ZaiPSXz8hflPrX
h5nNsKNZxPzpIuv3K3FpNVsF9iL5V4v4f6COPHbLTRhdaPLhi8QmwP67oB+7k4uPYFxurveuN9Fi
NajggIAgcr/HxYZAeULve/EnEFTHsKnP/kjn6Tb6YmVoFyvD9R6ZgsDysDlU7fzUZZAE68UC0S9m
CA0K4ZLMxyYi+g3zQW249vTH600am5ghrE2y2CtiA9/F9Qa/Uf+ve9eHaGi7gO3/yJKJclctng1d
D/FwDA0eDmdoSPRDuIqBeg7SRaQfLzfXe9dDW2JQPlo/arGKUBHFo8noA7bvysVNEqq8WC9K6T0D
m2OP4wTMub2DfPYRXs0oV1tKgkHFcJ+9WITbAecKWOr+oDrv3NA32iSLvaXH5xJphkfbwfpsrh4Y
Z7HDECVGqesQghouZplqsc1wDOv/ans6iIi6xVxzPYavx4S1WG86u3isY0pPWzjW8Xov8vJy01M2
0IVp3TVSI29d6mdXOcOude1zhiYGmM31di4z2A55yH8YJXtqzej2fHCSwNBx8o6RiSvGx0u34n2s
+SZCAY74d7xlWl46dXnC6+nglNm7gwbwx+YwFPk59hkTWTIZtxnD4oOWNjcAnsg+iHOa/xFK48jI
6a9wI0hcpEyleKCdcdv3EEtMQf1bMj8MsIn2ZCoINHNONFhgDxjBc5TpB2vWT3Zf35HF4h3qXgc8
Llk/Y0v1SJhCFEVVuTEcuSRdDuRp5Hx4Xld6ECnp8vroRw4udy80tF5ozWr/ekTN6O2RjDGzHNN7
ZVh/UZmnNOMe85QrhuaFQavbiLjw4SLCQRdXiWjYOrVhbxyDybhV+5+jNaFqrk6o7XmPYMTHSh3G
a7B0rJUbreKDYbyevIcWmbV5aatDiSzd03Ay0AUD0GMGk6qDrvaMW81mwCS5MiI+lvHIZHMu5a4z
xIulmPxVttsjJXfyda3YCWWRvDOqXjshUEDnYWj3FSv4uvK1j6gt0CSZcxbAylFJIg+5m/20Yf5s
SdB8bTMQrWW0HIFKx6qQi5aL9UzvUl/ouxkJJUiCzv3oBFqTHPssDypjgdwwpN+gblHbMo7QXTm0
KsPAlMbmpukbgqlyZG1O4iSXqRR7ZtGEXlXOj47azGytzdzjuI6V0PaGpXmv7JAW2ThovvkJJFNM
6RgNJyzM0o1PBGkQYoFQKbHMl7GwJkS5Pn0Ev0qo2x9gJZmbZqlmimxvI9rBmsACZDeEqRYg7Jek
Ur3oGLihBxGdqE6m/6YjUVxNSBI2FTpVgDxs+6S9SfSxCkTUkP4mkwacGPIPPuLIHjscE/FN61CS
K8f4NkNN3vTkMpa0TsHLrvTeXWREDDxaPafhj4L5JIoeLAOiJ7pxN0nfFE+m5u9Tqz8UY9ncsvTS
RLc74FH58FOP02pOrP9m78x2I0fW7fwqhu/ZiCAZZNA49kXOk+ahpLohVBo4zzOf3h+r+xz3rj6n
tzfgSwMFQSpVKZWZHCL+tda3iiMYxL2I6YY0fWHtyr7lQg9Cb+MM3uJpXmY1HCN5S21m3RfHsFX4
PvyT7ir3SQxRumvwdK46jk1m8uZXpGmGsIKCLGylV4S5MSm6GpvnAhwX/rSj8q272PUwrRONgbOq
nHDX0tjGDs9XDJG9G79yrJVjxkycghzmqhi4y01ASseajetULj7MGdxuGN57jf6UFIasy1ABAND1
e+IXn044f7i5snY/JwLU/sDbTZpgb2GTPUWZe+AKaK1w6h3hFTkHRaOYxzmW28CGc5Y4+LswtDUg
ZYmtGQRLVjb658opiqvYsJ7KCSDBGLjilTjhE3vo8t7E1hCw08zLjiFCR8We6cw23I4QG9yMx2X0
sy/bAIbmLnqk8NMru55umOA9F2GNRBeqC8WHA4fA6NMOv25t84g5199gNr0kjBygiTw7AzgEy0ne
49o9l65G8mFZDwqjx6Ru29VtS3JkZWI1pkSHgpaqd9m2i+wV/PrF8MJPt4mGFSJQj4QaXlRrnVHI
661rMzXOtay2mvGC0UUPCfXjjV+eOsKruylRH50IH6vohZdA3Yxtcak7PTzXZQvmuEq/2Q0j5YDE
xmbI2YT0MQmTnx+CqP/js59f+rHXHwfXol/u3//ecnMWhebSXx6hjMjW+BGQ69v2WfM1BWl3nw1Q
gWYFgLFLkL2bO5Zu0ZEbxkvc14/456crvypP5jLrYWx/OzKTGOLQh5et7s1kOfoXHMJPCoJZAgHv
GKJBpsKgfMq8hgv64naVAbD+fT24UPwCmqRc03jXel4gWdhEk/a9cwaLLp3ms58I7JOyeGl08SiS
0bpKNaKAcjCa2/qdDC8prtjttz7ZWa7C9nUW2f7KkuNFcQIOiWmsXTuA12FQaFskpr0JHWAGFb6f
LDwmcB5XORfpFcGEH/DlfkhJjCVN78Xofxud+IYOYchb2K3RdZn2gCrrR/N75bLLmLgV3lLunlx3
BmMmncTmdz+jYtOKl6JtwidrZiUjznY+GG4/nkrhfXGX7nddAgxPxY+0t1Y71cQWElzuUExtQr5G
w7Sq/mOo9J0ft4Km0jVH+1MgmpyZTIttyL0Jk+l1aGvjoM0ZAk1ZM2luCAsZZrZPymUnpiFd69g/
jkbwTENtNDEjxax4G6LoXMUB9O2uA5u/TNWduL/K4ry9SM5km5ugk2XbKZvf5rRurhM3bY5dkN6X
BEQ3heGjWGbixZsTvZ+5fxNuVIuDyec+IfYiHe76hC1QzwCrUZgWam8As5t+DpZ8NUwdn1SP5JpN
I9OzpKvXs8nWrt5iaL5xY6xTnlS4kROC2b1AeLXYBOEgR+SprPFUNNZ7HBMUTyhwH73U53s27zNr
rbUpG/s6jo2YpS2umKCeb8Ctr+qo8Dg8oBcPjUP0S+M7qBFv5jqMiC1EWxZr9qGqyzOH7rtZjO6e
MA/LrDRh4D8WT3KQ0TrFUsgLhh3AzqwTdh0Ef+3vpAnVuEmCg2PMP2zY7tBB2ktFL443cIE1l4UE
GZ1dC9vkXFdM8/Gk6A25c1jXljowDw3PlZD7JFXVUVa6vkQw1KIoHfYUgWwQz1OslellJg3OUqWZ
DgaZ73NlB+cQHSwJFwV22Jo6BOTaCP+YUPOxRmnr8hm7Z8MgLvBIcU2GvrKx4a5jXBEM3zciKk6/
Z6krQpvKt7Bk4tShXIeBrQuwLlJkYhiq3AJeXWEQhBMTXTmNOB7rQYycevaxDBD/XLxkZGYSjo1u
Ysww4QdbSjkEFsAVdNZxnc/esXKDz0HQRlDbd53l7uqSI8sMHkBwrFMt8qMxsj4scouVrRUdGqu+
NgOu4IFP2s8o6S6j6pUuNXokRmHeAdL/jkis94BDmG9O+c4MeZIsACfM22xVXHo/pvsgK4+BJr6h
ubJj6YWuTwHwYdQqwA8o3FUfT1dpbXDNbsVhWowyJsXsIyT+ooCiBK2XfCzfCpqGUoswLYl5tK8+
m1uev7UxS7jfHopAV1AhnRM9zpNYrVwRvHs2SD4xY5W3p3KrceaumRqrLec6EbZt4Vbq7E1WAQGZ
zF9g4Q5FR3GJML7xH1i25fdjl3XPXZhy1adNTXjw3RiN8UP969R9L49J5fhEeSp1UYBOV+2SJLNQ
S33DfW59Epx23BUbZW7rvjYPczmDPanFxlDudwkd4lT5GCwLyRKe64WPuqRRiDhm7RW0Oli9RvMk
HH7VyvmKcsKHfQ8jwQm4wiUV1rIIoOJpCI1n2ScfRjc4zwCCngpmI8eRpdaKAjQDx2OXPZnlyAKc
yLHhRReA1HpTDyaAuYpAj1kNZzNBiggjFMmynL6oybtThZm8iUGgCtjO8ORMKOzkBhlsqjvNZ9ux
bbyr1Gn6Q66c8TQ32XAincVeM9x0KUCh2RfYiyJ/L/3kjro6tSWWTemBNTJ5ojdPxwMNQMQnRxcj
ZWUPzRHE2nim8n08QBzvzhPE7ykBEmTAo/f6UW9oQRoPnTN9V05kE01pD3KYwgPrvXqVBkSbOhJl
IIsJHVBwisnM9E7SzSmOCdiqBTPcuGKgwgXV4i0f+xlL99Dtx+EyB406//wA6uqPz1Sl7E3VC8Uc
sMC+hxtzrZCt8zT7yuewAxC6KkTd7Pu0fW+HJjpHwbZNBGl+7GB6mKFuLB8odM0AWHP58ARQEpe9
CZnP5AoXa0mUKSd4iVemskR2iAo2g6pLn2YUsDBmOAIKgKuFHoybiavcJfNmeAt5Mf0YV9UEqMJg
Ini2FlekPTzMU35w/IJW2tJt7qpEPaPFqRewmnTURRVBsTFVL2StLixu1SrpS7jD9YTBt0gIAcKg
uunkxushuUGinm7oMcZHkvsvVLz7W4Jtx3C0IdL3r7TEqKPbYzOsC97wiYn6ag5ZPxMReRuhQVP8
ByC65PK3lW3ZH6O52LUDXRTJAIYCKCBJUYbg6z7h5jMkqdxOrtmfe7Ptz5iFloNl/PLctD/dArxj
0qvHbNPRzsVwsdQbq8ibB4x+m7yKg6cyj4xraNjJquZsfZH9ksRglLIvK6MDG16Zx9Du3ihDzm9r
JNYH1P4j1c/pi8DGcZwHgriVB4NFwMmbWFnkIRfSYSEegSh9d5tlbV+R3Y7bD7d2yiuQhVHoGJeI
mxVrTuuOuBPOKaUvJG9y3V6G3rwuRVFfzax29jhV3trOKTdGF3xlhX9tmt+KRC/wfBvj4s7KE3Ey
8winPKIVYzy2czFBace9UyMpFTwHmJxIKEIqq49hetcSKNl1MWj+KeyOg6ao2POj17JzOIvZu3ZJ
bawHL39jo1+ehv6bQz0WN/phRzHSAcZTs4vSDzxP8YZZor8m+hAjH9bxFb64j3H0naOGahU3GcXX
rn70ktba5m6Sfevj6i5qC/EyJM5ldqpLBYWvKwmphQvK0q4KarmR4yNXvU2FfaeDTxrwvCtpHbLA
eM6MFlEUftNce/OSjrzPIUsY5OpjePlJZjyMRQSvn0Q4az9D5u82rialGrCMnb/qPGO69AXReFqN
1mOkbievb2+TbiBuT+E99JSzVC/2AiTrHS7O3nJrtKncaGkl3bj+GKw9rz7GiiqVDH+ltt6lFzyp
gugP1UakT3VxFyYtg6qi3NADZBH48F+nJH6McrffS49VRM2ErSjJNI4k1Fsk0r0XwjNMPKAFOV1U
J9vyAKdHzvyEqtBFVvA8KtNCFBU1MwiXDSCImzmMunULQ5SyL8U9ifBuDdePaHbRH0wbbFVpu/VR
TY36ZhhUjTha30Wmoe5FY58aF0+1MtUV1Rg04SnH2areLk/lMpD9+dnPD7Rv3/tTfQCAwNg3w3Fp
+DS0p9xHx4Gcls7UsWCydVsMirs/P6owFW5E5Kr9LIgBVvNzXTkrXNbtMRbNSc4A1HvUgd75Jly2
ZnmGDyNJT20vD5zxlU+w2IoPyiyyQ5Ysq3RIwEnSFHs3dp+j7LUUNRaFfg5OKmzvAHLBcHGLq6mi
GI25GAA0lfF2G6aH39pDd23W6VJBIrX9w2FKvWVseRPb+lYzVkFtZ484t+W+Nq/8KBvumXA9ZFa5
jaas3WdIZxsyDleuV8Yrs6/i8zDEmtoADiYHTvW2YZ+jPdaYpT6MlA8cm4o0u+7C+yyWxdYehoeG
QCbsHRyVIR2aIzGSkQjUVijY4qAKqDzRE5jHxtCPTsFN3NXNNskzA2Z5w9MnpvrQB+ojkNc2T3vD
uYI2C9ZfZMRwPQxet2In3YbpK2mvPfkivTLwGCx1o5zhat3ODgEcb+NUI3QnmnK48G8CX8JYsmg2
VGk+YccafCzi2IZDryJ+x/Kqhrx1tgHUe15WX1nQVaHEaxvMQyTXwg45vZ32SWajcWQqhWWgYS+d
Gsc8vW0hJl5xTX1WLQuxO9Fyl9Z+VXPTf03b8AOe1oKMD9grcDXcjR0pHnu+cNPqV8AASQKH/bPw
y1dD1vKO3U3DtDMqN4TDrjTQqjpwzAsR6G9OhogBw8Xflss6PErfKE7X9LgFHAEdwwU27NcFy122
B48KrDuQYZxGMa3uJpkPOBETCF2JmxGXZ1Ilw41hJVvOA16fprrLZH7GsNuxYjOoXE+0e/vzQz2x
iJkF6xPHEZt2Me2OqIVnx2DuD909li9lwy0/jYDFhBPHWTsInN+woIixxv02bikX7mzzQc5meRs2
wc6cquVaijjip41cOWnX7dMRjAL5pAyrpXvEfvzG73mKZ/OzE+o2a1y0G+gK7IlvvLLf50vBVG17
34Hu2NscT+2lYKm5HmK8GVxEQEHOIKnbuWO4l5uPucTnNHsm9yfSAIPbe0ieiu325D+WTnSHI/OE
OeDgVcO4TsOKdpUBThnjEssKW6bJyb5pu0cfTsF+Nuy1coWNfuSdxxZbaZzkr2FkPkq4tM+GA3SU
MzVjhzrgF0yr26ZnQNFILKeQQ4lybAxcZKsFqM7wK9JMulib1tl1qevm4CCLQMDud6QHrgiTG9vc
boc9o86N6qLkJDlUIYnlTnIcKuPN89kwYfQ8hLQ+GiI+FEbdnCoHxZhp1JqeJFbIGMzWhoMDEx96
duDcP7R1XG19c6Y0gthT2gRYbtskfnEZwvpx3X/Hitzs+sUiU1JAcp328hxjMGR1d8Igi6fcyJwt
HVzdTWy6ZEJte3rJu5S8s7LyQ2TZ7fXPMGztxj8SrvreRM7KC/udFEKuW7OK1oWiKiQm+3gLSzvY
JpOTPlQNud/A8MVzQ6nBCnHmjrKP8dura6TlB35r/C5i7G5rw1LHtrMN6i479agt9yMu4voDAu6x
yRHCVKPp7oZQKWiGgFEtbBU9EN3uVpWIrI+A3xmP3cjoMmMdLWG2EVfjfbXsCxeq9mJZKNCIZ8U3
3ZQPbVP5H5W0YOnRkcOuo1v5vflWa2RzOgEMMMweZn7SIkxv0dR6uAlWWWYfROZp5/goyQHSNeW0
t1E10b2tlUchZ9k+4jiylwtcEvfdowIozOTXqS+poDyWMBduAk8S1k2z/Jus1d2s7emjxi4oAqdf
t7UlaUybMDhx5K1000THyQpoPYsafUyEoSkl8MDpNDQ2daTFVhM+gYGQ+OcUh69g9vznyK3dta3E
qaPgKda7wbGfSq6O60ASZxFsR20iqAc5jQapfOebYctm3WYz8nnJaeshxc49CW2/zu6tzL40JuFz
Rvn6kBS8WRMYWc5+Z9pUEWB4hqTcuZrqCJBjWHf6iyniZqyY2zqOTfybGk1ui9O4UkX4YpO2qghh
sF6n9rGLiXMn/TFIw+aIWDaiGHzAtKAdDL9tBQV928N02KRt/8kFonXmS8Y7iBdqx4o74RgoW3ab
3a5cfmQCFWBjG8OPOPbeCju7poYpW+pUcKmZt65DOSAwEYZzyOYywIUVm+/EHwMa0cUnY+t7IbsD
0VbKfmGrbMN6em6K741DZ6vhsriGsEP/Y8gOPFc0w06Ysrtd/2aHUc59lBcsHOZPduWHKRueHZ3d
OWxQpMt61I3Yl04sjzRvgt9QBGP7xpUTRkejG50NoMclbmx9tNK9zFl6rzPrk0zzlaX679yYtmOh
qcXwkJTLWn7nd9kVCjloLJoHKrOalRFye69gQq3dO0TAh1bjwzaTaQvEHS9XOX9Rw3tjxS+1oV/h
p5fE8AeM8jBH3PSliS69oVbGEq/r2vOgml3hyJ3VcBMKku/M31hsoCUJOvIcB5ne1cGJ6rKlu7l6
mZ0EYTLl4h99tD798n3NlKo2m2dSs7cpNsJcxO+IMadJsjmNxNhsIHsX6B7e2Qa4AdVBpruy/vDj
oLgNeguUax/vVOz94Gp8qWXrn0U3Q8UtmpuxmVeE1qmXUXqH3KtjM9vAOOW+5Vu4HGd56suI6osA
AIInXtvAY8gIQakjOXU/+PFL1mON7dnrJ9zKb3hnGNzVdNxlYM+7OajvDbotDrVV2vtYejflUpaa
Q7g8zG3wJKJqr51SXHPsXHyidyfPCaZrN2HNPzZBso3we65dWeDn0/H3umZlAgKYdLOxq9q4uJlL
i4ByFJ5N7j+ENn2WjJIrjOuy1A+CBuwoWJ+h8n0m0zdRaAbrusN3GdHjvc+A+LLYqlemoAGjHGzK
gtqBW4sU07oLf0Csr/gBvtgk3nCIyxasWnkOa/2tqyPkt66x0FGJB1b2OQtvZwDqK6BEzRpv8I+B
ytRNE0IKk9PAfJNqo9mb3gKMMxt8fFnO4QuquzskvvNA/s9GyaMABm6TWpmq9M9oC/PGh+C1KDcx
zerDHx90iZavx17tf/9GA19vMyjWH6psSED/x7/++e0xDyay6QPPeUxGuuzKJ3CROTxPm8rGUdYO
iylGqNREfM1ohQMoil1FHchKw11vNDYhKvRYIXbZK70zBMZyF+3QDI9xN+0NU+xdL3oj3MPKGOMH
awFi1VQQMRmkKtdzWOoFm9lEaXfzCO9tjnnTCpsHk8HJJqPjcAORumLQcWQgkaxTm9VTOG9zr8PN
mJwg4lXcqcAy2/I9ngEmuVxAVjjftkp7R8U4hrJSwp5+W/3QtY3i6t2VRIa4onu3xOeyDaVuIMNc
asfMEKCcnX+UizGqM+kRTawcvp57V0RkzRO8LwBqtIaCwQbM75C3RgtZV6cYxQRxbezSsCYHvaDv
iYNG3dmejE0XCpjYbfomRp2fcjNjTlvfqyh/GDBv7PGRHEx01lOYFtWujEsE6cDyjhmZYOIgXGRp
0YVBkA3phd5AfRzxdgcCt44C/s/etCp2JOwgOCMRbtJMvowVe9dEvnoy/5hH7yqL8COEFn7UnC9X
4Me4TeMg2zZRSJCqrq799CYPzWcZR++WSsqrSXCJzKPogcKPceVUXbzwWO8Ji1BROjVXvop3DZGm
9dRY9jqrWEkqhNgwe7P0dFWW5aPqkWqjopEHXD4E6+M3hJQvQWXTGjHDvAmN9N70go8cUAtMPo61
DNZxhvNtrhDMkoJ+Hz/0UszM6VdJyHlXUqIQhb63sRWhukDMux64/zn1AuaLYf42e8zmGWCFTH9p
kMocLzlV7arMWm8rejfb1xmXIZ81tmwsf+2o8T5w23vYP0+uNb1I9phrL0uTrZOXLC1jK70G1G77
D8Uwk0c0P+knpKqmxYNSmGf0HiZEIYVbcSFOwjRfe43BGOv8fV1BAmlKSgyx5J5ibJrAaqPX2e42
Q91R/zk/ijxq7xPXWjXSiG7zgmL5TG2sIaCuCX8JPUscsv/fR/vTLPvPfLSK9t3/2kd7/ZZFP6J/
NNIu/+N3I62pfjMdU2ChdZQtlOnStP67kVbK31wcscrDMktcwXHN/zDSGtL5zXMsvickBGNTudSd
/7uT1tR8j6Sh9hxJvpua9n/FSvtrZbUy0RAsS2PNtRjgWr/0qhssX6l/6VijGEhyjxiz13368afX
4/b3EuX/Btbgtojytvmf//3XamUeg2fiOotZV+AP5on+2avrqyHG6Mo1fGEAJdrZO0G0DXS5Yf+W
J/XWDNnc5079T+q4zaWk/s+VzjwvS7mejUNPYBHWeJj//LgseIXZKPlVYZVrrW9O9BK5uE2bF87M
Vas5RcunWC4RExa8A/b6IocY8720zlZxpWy2gyTidy2c7L9/PRZv8i+/Fw1YtuJ1cSzyvku585/K
m7u4jMCdml+BnV10jLsGWyfqSBnuAsFoo8ON9vcP+Jc32bJsDNM2pduSrd3PF+pPDzhSVFnWvvXl
a3pF6SL5IrcA4kOM4z95Zn99IGUJl3uiR5LUwpn9j8/MjWhXbesAnUEl1w501Rm3K9CYp79/PtZf
jihLWTwCQx7tsv0Rv7yz7Yw/xoohIEgJ2w75EpR/OX6LymwbMOWZA5eUs96GPmJmOb9V9WDgrDZ3
Pju6kllPL8wtotpOzWB1onRN78lzObzN3OtLwTgr/4qlfW7z7lhbjIIn0pD+ulavrsJ5owbEVwy5
EL/NNKIAs6DyC3NXxD5ldLvN3z/X/+QltbUUqFb8wS/9y0uKIOiBcSRnkS0cbhpzzcBYtQx7/9WH
cXH5a42XxGVdI/9yTNJBbMacEyZ7RcFIzvTh3vm/RzHex/8RfBb/yZXgr0+GR3GUKy30RaS35Yz9
04HoNCVYRpzVKHkwLYudrl6tftj+/VOx5K/hAKWVZFGnHSnZxNu/vmZ2OWPYBdfGfIAoK7bjYfbr
az+ydbSHcUVRlj0I37z2vQa8X+PZojwzFvHYuCa9i3vCC2ECSJvt9S4jBJCeabUwA6pNWLdRL1IU
Uy/aB/zqti230u1rcoN5JQUQ+oOT1njLNpSL+ZX/Tp/b5A8A0QnsvqEMFd0O5KWDizqeiCm1WUUB
j25S199DisFwGbhVj1fK1g7gFwmmfV3oSfsXjJX5wnaZRo3JzoRU5te44PDL2oiEZRN8jG0n2FTL
SMbYd63+oRQiJKMLrb54GHo8c9uKBthxtSTZGJmEocl2KGTgtZVmapwrmu2Ko+s5TrSbjMpNjokj
a3ySenLjACMLboU9RZQsW0gkTPZmESkReioBf6/26wAqrBkhsNoRHS60OBmNdW5H6Q8rRR/vjDZl
9c7BghjI52pIYAk2adwAiwB9Bjwv5YdsKwYN1rPVKHgfo6Kv6Zl++Aw1b06Wfe6gADocKu0mIPex
asSZO34GbINwufFb0hKxckOqDM+VKpL9BFHnaZzBzoOR9W3rkWEVWDDfCWKQsUJO3XXrJHJ8aosg
pPdW5d4P3why2mMJPgw7rFdSf1FPamRQtzpgKUT0Onc3lKqk+SCM08WlpB2DDAaZwh9gYGsbGX3M
G+OtgdFZPRKBlugO8FE+59pGsU77munaSBOZw+zV923Rst5MM3dOto3qg/TGNRKeIyxQBGJmSgrV
sY/weG6tJJLtfW230mAXCi3rWcx1a+z41K9PWM3prBJeWR4AM6S8Nc7iasd4ycwC9TzJdBCQLZiG
8JHgxGIf8szSuGfmKoYTuayk3kQJ3ZFoE5TgfuY50ZdnW2pCqoYb0S2zjv1m6tFElauQv2KEZNAO
CDPq2FuNRSFVSVJGMZFozeK9Kv1oZM7AOL95mxpcl/vEnYbpQQbNEN+RYWMaCBNyGo/wJnSNnGwB
tRJQYxi77gBJVc6LN1ByeMjRFIq3mZMWIxtgFv9jJKnH7oZ03kQFMn3VJn1EbdxYmBRYgxfrnNhf
9KSB5ZlHwSojgnoYcqjP6aBwM3aO6TkkNqiHx/c/BpB5Cqbr5j0YBS0vRmVV3jdXGiaKECTrEUN6
UHqUFgaRv5693iOyXgzxW0Eh8mu/JJUOZYJDhhz+wKkiEva3Po5lxqcMlBW0k6gCTKkoNNDrUY60
pYaBoI7RaTnpp0LLu7b0S6w2hH1y61xmwivurDF2gRYPC3JWgF91dsKPiAppxWNVJOYs2EaFD3Bj
J5gQ+jaojFJEpy6yMYr2egQKQKkAjF4sdQNlfVT3EJUlcZfaJy/3834bJG4S7OdwjL8osSH+3iqV
lXiDY2xHoIWihL0XxKBHbcKV2mZzikU19PLMhacnjWCb5hqslmRIsp0Gw86uYJapad3bZj3cNm0o
6EXLNbQUVY2YRGcLdHNj2MUVkr2Gdp8V6icWehG1pTPek+EqGyLl/dBQHoadhDm//j5lua7YM82M
ExEZnJWkPTGEfxDPMxPVIkLu6AT1wlHD7LWn3lRug7qOfmQwcsRdmCXB9G0mnthtmzptqnPYoxfe
+OYIEXiwOHk9AI8jhqbIKgWl9TErN9fah7ZvsaJovNHVm67OqrdqSCVwsA7Z+OIX4ShOqjHLfjtJ
MTQ7EAyyX+GQINIKncTvjhMmx/dhgsZPpFvaaCHBVMo1IViSN04fzDR4+31KkwIG2QkzCI3kW6sO
vTfDNHv36IZ9MHxXIpgJdHZJ1OwkK0tNHWehTcgrqvOvFc4G68xBPtPUZ6n5OYKcQlVyl5Tpkzsb
A++ta1HFmNvWRxX7U3rJomwyn/1Idc1OVNZgX5Wcot6jK7wpPRTV2MsnvEEB7KVaIeWyKnAgcW9l
X9KZ/fOO/f86obn/LNhsfTb/tvzg94IULUiu9n/945fN71+zHtm8tW//8MX2527vrvusSUs2Xcp/
/X3lsvzL/9tv/hGw/Gd7Rod93n+9Z/z+lv26ZVz+wx/ZS+s3VxA2ZmfHS8p+if3DH9lL+Rt/S+iR
cCV5P7Wsi//IXhr6N9O0LUVZHWlJT7LM+j9bRql/E8s+yGMH5rIqsqx/acvomb+uv7k2svhmV4UN
wLIte1mA/Wkdl+ILnZgOJ+iM9ALXpCp8Dx9BTqlNH5LRDoLwrm5miAIyjnGf19bamkEkCAY3R3wo
CF+c8xM9hbU93PsO5iSyhMbOib/B7923zH9AGLECsPsBUEmwgZmccUmJtyOuR713HPmlErc92QW9
gXOSXDkT6vcsAG/3DpOPsqA/yDLG7SyT8LKgdBIDVqvWGAMz0X3qVtM012dXz0gZ8JaKDt6Erh9d
a961KAjnvjLf0D8gFM6medTKx0GW0WrukAjKyxut1A2KII1BKbDxUo4TCX7uDF3TXmpK5k7xCKu8
9l25molS2qpbZH+cClXqtnvhFv3DhH8Ftnf4mdDyjumv+WQhsY57x9oapDRXZspcXFNTsEld5JzQ
nuTWrwaKwwpr3o/Qlgl1Zj8YDoXnZAhvyfMS1LenaI9RDLGkij9CkUnmruV8jST9lIugvnfhSZTM
4LcYt9cNKQZMrG10Y3jQZTWDiOvGQvIo43v252TTMavpAJa7Tti6azno2wgiHNiWiUDKmyOycWsy
6AtlPX4H+lSHs/leJmYHMlEH1y3iKo5IeaL4bd4xj38PyLheoSa/NHFFa6nAhlUpnrDO79uZMdwU
I3GItnkKM+0e9F7XPHiuhLlmNb2kHUhcdO5DKysAdEKk+1SzjCqqqICgYlcbI+4MYq2Ze7K0TadT
TFAFvYm0SV5fBUwJtxr8CsMGbW5qFpRrcumHLhq7C66/o2UYuzKiWgI/Go2KBSGOukd0yMLKuMo8
KsqpMvBJ2rjmzdCgQlPodsMS/T1oSyhwRS3XFnj41eD5+dYO/WPVE1QVkfPpjPExl3n3NlszPcAh
ejYTUKpKuF8cIbQvFIjytq+c4VECsA17eopDcpUqAzHp7WVUubiGne4x9LL83Gnn4PvNbQkTgxBR
Js+CQMGRHkCUlBygrzFce3H9bHkie2xa52qmA/umq8L80b0B2qDW1EgOh9LtYXG7jXdSOZ75gltt
5wPUDfRrXNF2DqHpCY96c5nq4sNUJhyjsc2PjA0Yr86a/mmGy3skEQPd3qvoOqyqHe4bdd8NM/Rm
PBQvFpIAc2G4BOru54eoWKQvzIM7jMqzqu6sxovvFgDV3RQM5vWYQclcvkIUh7SXJQQ8rfq2Wv7q
59+7oXFo8YFf/f4P6Bl7M0chTz+/iWu6W8saNbBHfIQFtORxyDzelC4BXUKT7rlaLHe9f2VHpI7x
yR9jySotZnayBotXrcwWm1wFUnDuxn1qBw9OW46Y2r2jW4afntm4B/I82ZqUbwaAd4Jmkw4JRH5B
uqgm4QGSd08oA5kKrt5GTISdWvqy3Z5ACPa6VZ+6UDOQladB7cIOzmqX5++Mpt5pNNNc9xCHMtb7
4MMnUqEWHiyRPKLIvjm1qA6penZ7xAbToa2lRecPR684RHP8mkpoWf4X4NBgbVvA6JNa0Ashi12n
rW6dLP5V2V5bYeRvIPOxgM/hz3bYrbK8Re2DrCWcdt7+yPsGe4oO5XHwJkLWDIuws4EOE+JT54gn
8JYFPH8ImPEZ7K27TltNZa286UkQliqKAQt7dz3T/MScgcxTzorNfJen4TM4T9BdWn0CrQa2GIrD
YLJr7iLo+E7d3Ux1eWsQqbnoqr0z6QOAuYPD3Azh7EYY4zlcnUPcYdjN1LgGW/fiEwQLCoG7I+3d
zRgkdNSTA8Dg9JpNyWdC2omcp4PSprrbavIAeI/4Vlm8HjqXFh/fW+iThCM7gFSlT9zIzuxr0y/X
fU7U3rRD6mp0B0otd6x1id0V4p63xOeGGyH9ne6K/03YefVIqnRZ9BchYQN4TRLSlvf1grqqu/Eu
cAG/fhb1aXRnrkaal1RnddlMiDhxzt5ra5/ZyKBV1Q7Bew2VmEbggFoIhi+Mh4U0tsBG3tsijnhl
5QqnWrxhFuqhx+LeIwonC0tbEUhk9Ohl2vZJVqOITOY4g1klt0xUkYIz+5dNBqpjTu09u2xyC3ZY
7bA/XNsUOYxm4MisRzjfWvpqpWSbr9vYyG0IPleKjdGtMCPkkxMIzzh6QQdMlgkYkQnItIxMXRI/
Dgi5mEGR3iVTCzppZepTLtlyoIW7NzqG6LacmC3hQ6LJsYK3SyWQoO6bEAPjTLphHQq/MgPFODf0
7ZjcUOdKqTLiR6EHu/aEAM9+T0qHfmDCmpz9e+QM46HjtENcA7isxenxBles6ctSCEJurfQeFqkX
IhezG9SQ+YT9h+mMODSU3TeFY75WgOgDTXUnrTDsKMcawDTdvmxolDI141PdSoZL25wMN/HqjtYJ
Rzi7QLRqEDr9UjQHx2fOY3MaGsTVnt3rDMdhZ0xeHcgIP9WjkRuIpPUa9vfUnBkhfdpDdllSoqaT
jBCvyVkQnLBeRe5kXDMfTRhhP5RHFpOotJyacNY/lkbTTwk++LDLhmKHOMbeayWFEFHmFQ2qcJoA
6qWLR8Rn2mDddQ7Q8/hxM9wAfUSEBErV3XU5CKe0wIaL5Oqy+v6txGnBNgwaHm0W4Hbpmgjgm996
2jyN8JMjVG/H0UfLDZPB2HHWPDBK4liWGulBafm9qwEq6p013q1gHARjcQXKCVQiGsvMABFPMxvY
lcxfmWDekJ/BkClWeVSuJKQ15AhpmfkHw1Jz35Nwavu4jOYHZzDGdysnMsq8dB2UMC2f9w5IvL0Y
hAx8pfIz6jHnGAtd7fsSPeAw49FtsORzKHxpXLd9SFsm4LH+5c+Iqaq6ucEsrB3Rk2rIBS8iOa0Z
F3MNehTUaisOdtr1QLfte2tDCIkZ5/Ys49NQAmiq7Y6pdm1gA1xfR9LIbiif0rFPcU+xeIAo5VUm
xIaEDyNgjph9WP3ISk60A2chNhUEztPM+nunKnDUdLkHtA99lsxk5yw8zIicFhyxWGNw5pRfSBG2
rtYyRZqcnos4ofJpQHri6swasDsrYcv9LW4p624DpTb28AZ1rTu6Zph2Nhjwyr30NPlw7P1yJiqA
1SS6ZHJMcEAb0L2u1RgtKw0TkIn4ZxPrPNRb7Mto9gcUBKFLu/Da9E1Liq8dTJXNFdDB9qvyU7WM
68kX/R/dxhDaERG6SjS2fbdPp7Z+6um5kd2TJycraY8IBeznZtq2YR1dbO9BYkLO3BfzI0VJ/ZxC
9R5HylmHuUaEPe0mb+z+vmafRNYmsVRxKEfUWOmPGMzHpIHMJEhCZbWOER8ajpEf+dGRmI3lnl6D
F+FzRdNkazcz7lvI4Mnjz0NTE5EELPhjhbOwenP+9POgcRrfSakkRkEcIB1L4R2pT+md4XUs20s/
HXS7f7Apzs46BFIbsw6/LSGQ6XGmZP/Pvzrq/rvCddcbl8OGqF3ctAnpPhJ/bKbftLpR762SCi+P
9w6mdrTq3U7v+zWCPtU/iMwbrkSb3s2L6B/crAdCJgFMylqdKeVp0ibsUUbvPWIBdO+EWLy7RKbT
3dJS5QjvjDxlP9lZfUPoURatRo0LOZ+sWywR1q0FH/ymrO9+nvQ1UIwYGdohxzpIdgl2IGClI6i+
E5bGRzQJhptyJOBKeBQt9CU8JHZiH6k0bWRfQ7Wjt11zgsm/FM3EV0rDez/lJbcEzA8SEtwdc8nk
NZmrsNQHgi5weIF113TkexN7SrmeIbTfVMgMbkd3JYrEoVNtGsnJ7l69aqmBR2bubWZ3fVDUrCqG
5AooSqCvJkvXwa2Q8GEMAr2puvRVK+b8WndIQX6eWpJzQb1KEaWadl3RnVKo3RP2+YfjMZCBdllu
c93ST9yHocuO4SO1uiwmXHnH7Z9bj4Nd81c1/suIdA+pQhtrUe6sD2zQz6Xc03QuT9DWlp0dAwGi
AMAuVrjeve/fcE6cAo/0GW5ac7j9eVjUPB8AQA+IRKJMo4Om01gjnpGLq8+wRTsOYePM/AD8mjr3
DZun0vXpNgdYRnBCFQAy33Vb/R6X6fgMwueumAbv1nXhldc69uqlxVTXV5VzaDMNEA3wiSdS+fyH
mB8yuw1Y1ZyXQtjzgzSMW79kq0stJJB9un7pjk9Mclv9Qe0aP3TOQBycYxLEMPMmzz1+GdC1j7VD
ue9m8jWmpRzWnZM+zF0znGzHaLG0ACcDpsTKgE3usa1q635qnjl7/1bZVcyWRoRLdSxTKgFrGmRI
s6t5hJtwxeO13Bjwoh9bv7NuOC9df57VKR35jOsN2xfMQV7egHz5JRq4SjBTjnUbtHSsQkQiZ02k
80MqfBkgtUpDASS3QUrKV9nJeREdlqqq2fl+SRyM116crLjC7HbbJCXVjVqOASqX7Zo3FwvptYeC
Oq2QCS2oiEIjkSFKrwKsq06aZeO3QY+nfHTM4mpk1SO8+yA1jfQ05+YtsGjEqQZOTN8m4D2LV7jG
U0nM2XgwCoKMkWCSedQK8N0uOI90IqWNP6fmSEhTP+1gzSQ61gZEx1VeRnRvlqCjGmo6Scoj8hG1
Gv7OGz59r7oMuf2CqlQ7q7VB1NSJcQeQkSXYLGFsz3UgYuelb6bPqjcueKmz45xNv4BtQi/Z9EQV
7+FO2cnMEeuLlifrnzF+07S5uIrtb2QjH1MjJ+uZyDH29/ekG/tDnnhkUtehTOgR95KWawFtb3Kg
uKbTS1Wh1zK9d4k1KZTl3zRO9euko8tiArYw/URIZQIwfua9sVgl819Y0kAuBOXUgZBTd7bPvMBK
fPo+XmLtW3829gYufMpMb8ce7AaM5YtLCwuKhTiFp7qagx6yIiPj0sYjclKYknAqtsQhNnQ4AXMj
3/M7NeOjidf6l46jYIPJ7hoD2qc5MTjRc2B23Os3mbIB4KV49XV1q2OX2quRih8WsIYlihP5IMwd
O7yMkCSrQS576ZdUVkZ556/iTqgh208W3rel7z5tCy7F2NkGW5BwjrKz9hMdW+St5h+7Sp9xje8h
n4CQdlbOMUb77aTqSHc3D3QveY4r98S0mFCw3EUNnTYtFkESkHL6RF3P1Nro6sgjBVIv22XfbJGk
qevzNihA2aZ3P2Yjrl/yVyFnJeqweimlNWfiZOJr8gzBX+9OYE3n3/TKeQWt/mMa1r+Vrx7787w5
UUfmV8FkzY++aDlmxqYXOHN1JLK9YbEZkRSOsbir4xenLN7RV7q7ZVzQZhjwrP0NAup6H7492mBQ
N1DzZL96sn1ZSZ7kgCk+Y3sBCQPAVpfrG+tBd3L0OqTE8ynJOAXBAOT6AuXgXQuN+84YjZtF40Ir
OlUHnZ3em0MS6uSKopEjxS8Fp9wMNgSgeHpxYHlR7MzHydN/+7FRHGJswGpqnqyRgIc65YFX2Nx5
ydHoW+3IDMM6FH7yXuDb3MkUGXBFssjWnQM5ruJjYjrh5g0tEv3kyMVDFs7MidKNoMClhB5CiQB1
H+1wt2NOo8GfGG+GKfmNlozsvXWK9wVS4KFNPsg71aLROixtaZxRIF/ycvgkKKU4Z0t5A21O680v
i5JRp6AjcU1/B8B1pxp9ZG8ZtxpTnRSnS1xjlfEE8oFOoKPt9fwVJ9OALqE7c7dBxvRoQcUAy5WN
M/TnoXSZ4NLKovqsb2jOYqVvIGJWBX0GNHGEkutbI5AKkRCiCXt1kd82UBWgzg2hJRQ2N49fvI5V
QFIV1/9ghstqf01yfpMCS6Kfz3cxPu7A7edhT2LZFG26t0XkDkk35UdLtUUxyZFzYNmZ8vwX9Xmx
tifKHWTpwKAGxZytKHFkO9lv2aRRF69TZOvrc+N1WYQbZz0K/arP3cPoWMsprbGqM3FCaEnmamzu
W7OeAmMe/naw3ySb+62Nla/WQF2TtdIVFslFOci9hChRXTCmEueyALVZ2oSPmTHE/j7RrfukGzCk
OmDbxj8IlH4BD0ENr5eIOeO82kmdfpmVpTpLePUu4556tKD2T+3iGQue0tftZdWuVmYNh5wtlZaJ
IwvMdK72Yrr+F1yCYa8sNz5qDurxwnz0W7sIQJDBL2kqOB7gFOauY9gjjJvREI/9KPt9YgCTmuXy
MuTY3o05fjZ8YBJZdkpzgrdUOr+QndgdktUj48GkUUob9EW3Purc/sub/bjkeNDA+XBN4pDDhUKe
qa5uoPzeWjSh/STlLsRSDTRb1WdRzwcrJ4Gs1pA+elUFUyhLYdgP9Dip+VpSqUYIieexHk4l5N7Y
zrtgjRmvFRBFLVJ5501SGBv9j1yT9rAyxC7JUYdvI5rIUDQEVri5ovUAdiRbuqkWXz2zTqOxnRHi
GwjweyIdgQWsFwKFyBSY3e5Qwkc3GhnmNa3+BurLiR3RAsj/COvX3mX9uOn2/V9Zq1443oFXjCVZ
CUUWGkU3c2wj79tBTe/KDjqCfVti2t+NG+DbGThlWw7em47Za92R3MuYH6Uq9mfEQQV5lEdoK5gx
/Ffni0CHdi/tOGVkeM0bPBIJyoOw8Bx8Gzb9YPQhjdSHB/RNf4RrLDfi78aBdVuOAUlFrJrv5MfW
EvWFiI+bkW47QrKe/u2Mg9URnwzNqQWYPbhlK+5mNZMA4Vuh09kc3uxEA9MrkDd34oKnBNWy0P5a
PbtzHdkeWc/SLjHcM4LfGVaD6zK23jQTGuwIcQ7aL2YAJgna3ioK6C92zSkXIqyzwSA5brR7eE4M
SdhMh6TFpNoJDY7ObASJ+SlqJNC0E7Uzaa74jS8msYTRQCYpvAyiwHVIIHiGEWV3Lz6NvZ1TamRQ
sW6yZT3E1HQ2dT165YeiqX9Vlfvd0XMJZ9hg1Ubbd/Tn1dVJh7XSm1j3rOPMvbqbUn88g9I+SceG
9rBdv8qyPhHVRnARPkjJRlLf4ig2dH+TAJdBp2n53lPW72xxCaJCftUQbha6JOUwJZlS8d0MkILX
Xt7lgHMIUgOZ3nQ5J0DzoFlkVWZj+VbUsxnI1nqoxfqZGxeTjBxHpN9L4f7KEVndAN/5YCw3s0jL
LXtn/t273KsuqjDGzFnKiciY02MDaYMigiXE0EegGY23T5Fr0+SgUkSinnPQ9id0ZRz0gIfCpZYa
R+Hc/2zH5X5wzSGqM9p2pf8KdYEVaf0awPVasy8euvIMAm27CXQDOzCuyXWu8wDwGNFnNCp2+M5f
0B8/2ENZhYNXbrmN/tXe0ntGDRSFEVbj+Ai8PL3JfOu2Rwl1oGw8uU3T77LMYSrkvSdywpuSwf1W
Zh6gX+Ag3X7VFjGZ8OmtsGj1h6qbOBqZUTHGIK5jdNOV8yTgWd3Xi/1h5jPYjtp7Mca8CeYuQ6eP
u7Mo6aXYg82wyEHPWOBFMEgWYKBn7uasSJEC0YAcpbw9Zb7DlTp3x3hZHs2mR4sPwABGsLzEA47r
QnyVcKQo1lTgaJPNdfxGVKl9WsoeMXeRPbdrgWpV8z/V2r1NZWMTjaHe2pxe7xbySvjkK/bXtwnM
11UnITpsqIqrGUihA6p0sG1WQVEASRcE6E6CAJ6FfaeVJz0p0iNeySfHw25GKNqD2UewIZ4RU/nH
FjnrDqayFdXm3u9i/VL3HOF0137ozZxQO7FgwjXKeyBebl5q4ENTI8Bzs+yUySI05C1valwdkACd
8lzOQe4YX6lBBYEFZ5dLcwut5hUA+0CiJO5qBxsJ58B0E7+3PidY3e9flNnfTe38ZY9c8OPA+Q1X
OHBRHU557WIUnUrbPWijeKPz/2wkVXbrD94NnRca+CuS2wXPROkSC0PXV0T9YGNs8l+qAQs2Zsa7
dh7PjtUj0jIw6qXtSjAJhru9mYG31GEU+FkNcMJ8aPsKXvYmhYvHfktL69LQEf279JRzgxj/5PZj
1OvECCtKmZrpTFQqOpmqf5ri9ZVgSMEgAGiM4XTPSaLu2F5yYiEnzn7aq5vijah4lxgpFkGM5IXe
Ye8fexcJ1wBDS5/mISpmLM4ZwJO+tB9shhvBKMfQ13r7wBgq23HB1/sBCQpYNf2TIMhbDtYzyYId
EMuKOHvsyxdbrO9sHJ5WaAQJsI7CDH4VoBGdgjXa7ohVai0FmbB9S9EVkr8EjjOpOnosGuoxz8Xe
RG7RlvWoHDuiRT4HlWz/xnbJPNeqy/3spkgDveGOdaBNki5Kbcs8Se6ZDK5fsNSzPGRocYJ4YG4y
VTS+/Xnl/OQ8GR7AlEn1n/HUX3EKN2+1Uz0u8wetrDRyeFmjNk5MQp9KMJOaxJiPe6GGe8cLzm2n
oWsMYaJyRK0xxeta/8gRAOa4bTcPMaaiOqPfXXfsFbrm3GF/yx6Qzhnnjg2s8QO9sdKnkoRiYxzE
YUaRREY4q3fJYu+M2h2eWTKDC6HtUhZ09N1sbdJ5ZRtEfBRb58y388hPxp4Npf1rYow+eKN+n9OS
pTs0GPu8q8htbTQCo0E1cLg/rH2GVbuq74jpPlYE8Vl1R6YJXHFZ2AN9c0vQrJpJVxC/faNgmTg6
XMq3HTx7KPRLvIcM9+KR2pxoZvdWDZzUZardgPw1bxJ7uOs3h/S0yOeiNeQB92MV8labQd+pABQO
5d4mI8669WlDJK6So7qW4mylceXACUG/2YInquKjaPxHycVEY7D7W9rvhs4aXxX386rfOVVBywRf
HcSjzsF1oiCf6lpHgkLxLTPtMAFa3q8zeTDrH/J0qG9JgwQJjFfZJ7AaKheoJQeI2ur8zQrzpoQL
RE1gwj9e1iP+dXHf9SBpFL3JxY3YyOBGl+DuJuTe1WwMYdlot9gARDBp/UVI6tpZ7+IoWWR5IFCd
yVoDQHJ4Tgl/C+KVmHsTb2e+jPfJUr1rffqnMSzOXN3eAjb/5ohHxvdR2rPgD7a7cCygNDBEdtPl
7gdzPdwoeYMY0dKYkKruD15UkoVIamlrymONZoLKtD9Q8Jxw0Zhh1yORTROexYhOyHyBPD3xNh98
gdh1TZhbjq/Lit5hC01qkv7V32KUmPVWl4ZkpcUd3wtrfs6actpPW/iS2mKYrC8dHWDfE86UbD0J
LESoUr3p0Rrhia1YLChizv0W7pSjSzgatFDtXtj3sKhBt5EFFc+AbsQWD+VuQVGZe2K0iTFoi5Ci
TYhjU12XLVzKtX+N6XL0BaFTTs/fkpNDRWDkyRpnxdx4vbDpix1tKEB6k15cegITAnuLtBK6e48L
n9lQd8vpmZHcFn9l8HvsWhKxli0aS7Sfg8T1BTdF7T2zPVQYs/bTJAs23lPXm8/6FrRlbpFbqeDG
mbcYrnQL5OI6iFYSulKXqK4SpOYe9BsZb3o+PhQEenGfVoR7bTFfOnlf/FV8nJsOtGFVbaCiBcW0
dhgQeRjkhQ1azcTfCnRrtcPBpQuf5+W9h23v2He6OsDOepi2ALJFI7y19hft3C7axYzpw0N6NAJj
Sy5biTBbyDKTW6hZQ7oZqZwLKjwCzxKlvuFKqr0lCEPjOy3HbgtI02ckptNb0hGctpZmF2Vk6m2R
ag7ZapYkZG3c4tZ0S3645K/VWxBbt0Wy5Z04JNK9Y5RsknVv3Bq+455q0/mlCLZrwN3s+sWxAiM2
nzUjv1sV4k8i4HKwZ1G9xcJp9gkjHtjendpC4+JY9YGPXHAlTy79CZZDSbTryZoryJwbygEJ5Jo9
FxOZfVTFKPerVVxRpfI9u/tpsYZHJdvmVKUoasst2g5zfRZBHTYPagu+o3fmUskQhkc9tnmgf/W9
zRZPXl6+BefVJYlLtmdDOa+RX1UF2I4ErO1u3jQP0gEKSfcyVAVdpWILtgJJg/j0tiOxr9mi+4bL
sOX4+S3BbyT7ZVvEn+eTUNNssX945u4BoUPM3iIBe5ogtB2JCbQItAsGNBKhvYUI0hPII3MLFgTn
97huUYMQ8CKXTVJtIYTOFkeob8GEy5ZQuEUV0usMB1PKyMWkS70UR4PjQuRrzG9vizosLNBCA7qS
OWq2KERYSwU6DFMda3ISNUVgIlAWuGxkKCqyFOkzFEdzNe9z8J7wkhnnWiQvoual/0IUY0smo0M2
o9QJaZy2uMZqC27UKkKexzk/Epk+Ha0t3lGbCXrMSXxctujHanrms+sQ4xJ3qU2rGb25v9dJjIxd
kiNJkJRwKPeiSo/+YGBSJRypz52ckVUNv5X8SUBUdsZ4rCqflsGOgMhbFBDeQfYy6NyZaxM7R9tw
7h1RWKZbzKUyWgIvCehFM+Qjz4KCVj/aUNlDuYVkzqRlMqh4jZHRBErbzxhQdh7wZw555udM0mYp
iNykI5uFZu4DpxO3FbLzvTSBl9suVhao8A5zsR1vmLO3h+WdnQaEJl6MtG4etGW+mgPV6LowH8gB
tjFgFNiEiQedTLTvqu+rg+cRHipJEd2SRZhDEiyKkvScopF+qjlPTWSPrlsI6bLFkaK+2ycdAaU9
VrYdu/92NxBfmm5Bpty1KxipnnBTUk5tFzwIAypsZsXFHwhCLXw53q9koxLFbSBN0YlLXQlOxb2A
ihfFdreFquKb8sN8C1pVGZGrM9mrOEKaV3uLY01rglnjLaIVvvwvWvdoTfLHn4eaNFcXZXPkWQS8
oo1Pz7NqgRqlhXuN7cG9/vzr54F0MiN0c0at//qPfz39+WTb+rY82p//fPnPv/71qW1FBkLGi7T/
13/865PRRMFOh1X6z6clzn//cv987Oerpo7DKl21JfrXf/zre8ZTMWwwk1//16dZs/U///Qik+da
0Bn6vz73n49pWhzv9Ylj0D8f+/mp//rRP0+vaplZEf/3a/yvT2xIvgqQFMT/z+sjjWY8zVpx/ufr
/3l9/vlYbfYPpBfjJICQjFnAucpsqiZc1TxfSPM8QTb/z/9uEYzXn4+bisFpNJeyg8Qx63sUaSIs
bOgormelL9h55H4YjOT483ThJGXaCFW0sUMuMzX+vvXK6ooIKyxiK/4bZ48LUlm0U/U7NPb26I5G
EU3zi9ur8n405uqQCuwTVjut5xlJjA0yNRTEe75rWJulsxZfsnHMIG8c4yb1SuuWhHiYngtCqqTT
XtwBzLOijr51crN+ymOEnw7xXYaqupML3ulC58TDFU2hbpniNeUMtcefxH0swVOIMWd42vQXWz0J
P0t+5wxD9Lq5EpVX3DU2nTw6f0e1VKfWlJ9uXPDHFECRlznIjC+NpvjFTRqAho3TBXG7HjodTOVq
ZuL1iCUEiKtZHu2JvZ5lbevslOMrXVv0nR04/oHQQNHM9CjMR+Vm5i6pGIEV9bYrdsOhrobf1D7W
Ke+oCZDeBKpFeqFS7T0Vzfdq6HkoVfbDYMLgQW9xZ+b1ifkMGtSc0XqVacHCEAUO7xqZ8/SldfJC
DFMFu+sAiIKWDkWwRKHvjzXhAY5Dc0gvQAwA7WFMgBA+M+m4gaob3TmnQjnZ1vpnmExwsbr+nnEE
VNzUUsBuMN0RgEQdNDNUKGsY0yjFhbCWzJNyywxRKaHDecYBpXcpooSV9gbtUnR53zleoCC3oX3L
0Qh1xR7sxs547CjUww5xAXs6Rck0i4uyBd+O0Q9StJXYtzkh9IsWdz/375YYefEk84MF781eOgl6
XnIlQ+bepJ36hCmyDid9iV4CzH/5BU+dMCtRc7hKz46WnUwLSA4zAy8mLHWi63qmLIstNEHKvmh0
no4pETiaaXyi+tCJNh339I7QO60u6FvtoSMKJTCEOA3stxHMAJYm8bZUQ3NDAI4TZc4Eim+Q94uL
EmRc3A2H2HS4OQrcmsCldwu7OkxqHJYGkcFLMEBBiYx4fc9K8zC3gzxodvk8IQvioHhED06qWyv+
LO2m38iQtaWt1u9TWIw7f5ZNKJJhvvjzHQG09dkyQFJVnFmnfqA94dtRWaEWsgn7LhPjSC2+8+tp
CLsOBMfYo4EsMucvcTI6Fy5CrbrRobcqfUeRqwcMQNBaDZSMbf3d2gsodj15XFv+niaWe9J/gGbt
9bJmZ1WQEWL+rFiDJt9nlbEXhHKghQYKohrqVmayeP8siJiTFtE0QzA4/R36RQWUeSgoOqOAzdmW
Z2DVA+8YfIeSCM8608EkVghbtGdrBructGYZZTqntKSun412c7c0xm2fWxwj5NqFKGzyvaHRB8uL
2Y+Wnjsgabyd7KvhvgU3w7VdR7C4jvBCmaBbzRvemDjwfGhUDnkQUlD0GMnYhePYAXQex6tOuLrN
LMptnQSeTf6Fd3Y/gUSlW6YYsnN0FbQFu2R91yAzB25K/eUJ+dhqtGH0lLOjpXdkeoLTPXQG5c+0
sYbVkn8RZPHtVqDMDIu7u1n6PBzybGW9offlM6ZflqG/1u67iyxjlzEHOq5MzXcj2QnhlK3f4zjo
h/EUJ657AwY+hG7PwuC5pENVQ3+Ji0fy1ZbzSK9mT6tPBEVy7zNJDTixrEcg7r+nYfjALLjzZkqw
vFImK43aj750DsuQncqphARZqiZ0shsdefQJ9emrpsa3QrHTy9GKJkN7na3pm8PidzkJhfKp2JVY
cgMTxqk3I0H3Zrg7WkIjmagKoUYvbMQd5TcDwrVqOUCToeyAYbKFwcGoBB9jTdoBrUMDO4vaX7jA
R+iY/VxlgPQAZQmtwd/e/9l+lVHUb7ZcP40alg6CBtqmBmNlLGmq6B6zYs7OsiQBgJ+80Gy3vrtM
q3ZeFpOHTqdPpl645tneah9Tb21CMxmfam1rmrb0O4dS5+c6n6Pzpco/iT5/aTo6eqNkeUSWhKU1
yGBU7byaUZdZcM27A9rQTrdDjVzxMJ66aOjy7phYxttS6iDjvKE/kpns7KeW3Lg5R0edDrS5Rf48
+enjJATi1Y5lEh4kE+j+fjLU61LgUPN0mwlsdsPoJX0vOgQ3lhW45jTcOE1vM0UK8eg5pDGq8dCK
xcfqVz5ZDYav0jDfegLBAw2R1WB9u7P87DUysqoG00Ci4gOzhJYZbPLc1kxb3ILsv3L0vpmv0V9y
xBEYyJrnIsISSed2Wu6KhVwAsmaqwLDGNgzygtfCd9RFksMVJnV+kix6R1mOYddbL7pB82tlj9ub
iEhLevQ8cygx9P6vKVszZPZdXm0ieRZ0F77LAADR144V+1oknXE01JkmsNr1E9mpavIOndeq3Whw
JjR5LT1N0qABMdINzpOHsYKJS1uc5MpJq9sakyQwc7rg5C2RjHkTiS4pAOW0T8PB4iYlvAEb30Rg
4JLnh8GtX4x5AjiW21e/6Q5ZP8vAGpHkIUSl64ic1mtH7HEur+94qm1O7cRb0rJOZ1gtbSh1zz2s
y1AFRSvfKu7wvW5xDtfX+ZjQMBpSciRzPONM3GNOIaq4Kk5mnNVAvUtGcngkeH9HJ5iEfYe8kSN9
Qa6ol6UvWvY6gFpluUtZl2e5tWZr6GkWWuSyLbSbhhx40Evxp1em1kH4GvO0lvZzMtlXq0d+3ecu
6plY+904+ldXkv1M+Q6hyXQKRHV44zj04Yd+aWT2YJXO57bGr3RPIrdJQKYh1i2c4bYSzhNTFWhb
lodYsmfinWEdP8YM2BTRGKHf10zTNPvcmATR2dJ91WYGAe1kLuC+zGtmIjPqxtsEFXxg5WI/MVgL
HCJadgN7jL05vKnmBqc4OCLRqTlGAr7b4bWOgd6DacvkxZZVCUAXaA5EQtqcE/0vyuwRbtVw6ur5
tsBZuMdmrjiwvpUWB3y19GhQK3wE67gtLfwSU7Mc8WuQciSWHSHoH1VlAFGcnO9Vb9+9pEWSkywn
5Z6qhEFJIzsfXeqxcRC1z6nxi0sCNZ37YIgebsO8Mv/1URaWyfI7Z0JH285fnnOU7q1NELOEbhQO
qX5SHAxDJ+V9N7XqicZ3qOXE3riM+w5SZxRZCxLjC7hJOd8goA2t0F2NVkr7SYvb3USbnTYJ70fT
0p2tCP/FUn6wYVruOkVXoQS93peEboxgtLDj0EB0kb2cyqdU9Fwya8ksbjT/mJN9j9DGPSizDC0J
Kwvb3cdAi19boQLqTu/T13WTg1tW6F0A76bjQZv8W4SAWlKV913jP2Riem9WyzxPFSWWGOg++2VF
xlZsMZ5HJ7Pg6Q0gM91fhq609p6xcSnHv6ar7kGnuVewEc3RHYaWSet4B7M8OZjldOGN0U6efoB0
Ke9pNSKBN0PhpkTayMccMzQ811I/pCpjoFZq+1XSQcJLZGPmT4YghZBPm6bDQ014bDH9avF207kT
r2Yh7i1MEPkw28EKGTqs8+KDoYU6T5qMeqaKx5jdoBqmU1o5xg4kYLq3JcFhhefjC5TFnYX+9wxd
lUS37V9mm3onj+H19sTSxG0CDC9yEw1kq23ksKFzmp7QVqezxfDTp3JzSo+zxEjaGCekXoYiy+Yj
O0k42MQ9yRrLsjuTX5/W9NcMszv/PGB1784FpNkzhQVlbHWOgcWP5t96GNuohpK1JPHWNqmmveM6
M3VhCRqZ2oY4ukWGtbn+0UpyM8Tqfxb9rNP8Wh7yDPlwmdEM9hYEPtuXtIUO13h7yMt63JmCafWA
bvdsOO4LJuElckaPCzBx8zC3sn6/8rtTU7u0oIaV7MIC2XmaxHdcGcPWpuEcsr04ftyo40q+VsuB
ZAnqPiPijSMScHEWUifN9XProiPPPPN7UYuxjzdgc0lrZckaTMaOcZYFZPpxltlpMCr6sx5z7MFz
sn0c6yyl4I85Ww5MTl2/QALFZEb5rIyxv3mPY1dDyUZbCKXOl5pphPsLAG/DndUunznPpYA/4Jk6
G7Wbdcyh2tlb9vxf1J3XcuPMlqWfCB3IRMLdEvRGlHc3CElVgvceT98fVOdE9fwxHTMTMzdzURWi
DEWRYObOvdf6FgqTZmFPmxnjTxx2CeKT2OIInKJhD6P0K84Y1rbC+tLd9go8HdMJEbyboO8fXNGj
87QmyA/E10QIqQ5yHJlKUHo7YFHLdcuQ6dCI+ayz8WcuayLRuueYWLN9tIRyhfWXNMJ7OlJfCBA1
Ct36JQ+BlOuRTp06srD26XOGr3AagA0eWgP6fpcBuNdztcVHuk7d7pdVcSBS2q+Oa20zWOgmo8qg
MoExhrSdVFsAH+gdsTeRlNbg6ULP2DurhKn7Bg9ghFFqhuibQaUs6N/rLvzoqDq5QN08fEz4q3zj
6queKTJXigeA1WRODCTxx8Cv7ocFRqnGBcWoZQCmaaIXE9tOBEHOh55OZHL2nIMlb2byHJxiqiDQ
t1e9JePO7NLHMFBfjTxDUU5+/s7exmUBj+ImKqidLQsgmt6lD5pjP4sS1ik1GReYfEbiD0rBGI7F
kNA8a409c+BnX5DnTBAY0aRBdEGLFKjigG+FbgASQiLAWFJ6hFqmzpy84q8rCfmqC9SMLKbDSqE0
3Okh8nxhp1vT7n4v8T1rMcS7WGtKMIalvwmygGNiX5+0tKu8qZ0u/T6djHhjS/0rSH1EpX6RHGYq
vCKVjwE6lEeoqNQ4lmcU+sUyLSBADXONvIFuMQGuj0r+TMuxX1vh5CuCVjm3NtuhcbfxCMgDjTkN
61xEa2vlVEuFN6b37cDl2EeKZ1+wUXaAN9LQXboVkcd5W9uURBBtpJwvQdUcMALwLE2OCQgD56Z1
Nu32ZZQDU6baRK+kmKJ09CFdZKD9Mu5UZUFkCpelmFx5RGlUCqvfZEQecu/WOeagCmz1JCoSiXTD
LnaUPKiFqLm2TlJxIQnaLXMDGK7m2IPoGfR5GT73eg2MWbtPi5E0iCQ+N079G7XRgw2Bhv7uNwOy
BqEBp8uyuK1l+o4OnjlTZL6XChZVoOA2BZn1yoQOj6LOFKTt4cs1ToIEFdK9dHu8mc7SAIKbqto6
WasIdIdVu17c0GPhScJykLWAwc0ChW+w1zX8uVHnE7jeyH0XQrMpx3nXiPIaunidYqed9gFhA5y1
nL1GFw5axo6JmOG5FaeeOM2w0DHt5cKH98eiI4riDfN5g0y0tcmDOfc5feJF6sr+wXM6Qspex9sp
IXvHqAQTUAp7FtxsO1rvtsH4FoRHvVMWh2DDKX9B8YckQkFlJYBiiXqiI2TB/4AbOaKRaHxshFSi
TQ4Gf2R6UKHny9V9J0V26lxKXSWQ482jNqyTsNmbTj3ehmHioSpisD71JwdN3qo14mNIkgG5CTin
jJbAelRWtBA5JVw7K3S30CW1Q4mMqqvdvTaHh9nQyt3QkbM9ZQhROCdN62BU6XY0KULlEP0OBj/f
qV5N7Ggz+Mehsi9NjoK+dBj4W3Vtb505iXeaSLEEkm24ssn0cixyK6R8EEw43NpB9jNP1o6CfRwd
cWx5MsdYMTTB75Ug7qfmKvRt0kykSYFZbBapcH2bDu43Fd21A13rQRRREFrIBFOSSPZONJ8+o+vt
XDlPWlfot67U7sP2VFKjeVpsoXs16mItR+HshRxfF8d11PWYJ9mktYDnhfiD0Kvr/NVUBjFUPdrm
yDhoQ/NesW8/0dcJ10Orz1drGBjTtumaKekaDaJzMLXy2clHzHOV5hOKND6kOmYcXUs3OiXUBq/P
rZMUr74/74vxxaqVfrCXfI+OU89Mfcqe46LIR5miF+ygdb73eeVvzBFbLkul17vGTEBC8Z20mPzn
Pr2ndUEwb8TZD1eoSZTHwVAdq3t/6zrqmoDx9sh6LWlzhOZmBuuUZjQRsU8VaQRBhi4WBk2spcm1
rSAA00/f96Te7LDuI1ot8BcM8Zzt2goVXIDI3R1Zx4tWvJlRXWwLcPkOdwxJpjs0nf2Atf+mg3O7
1x2dkbc+oaxWZPZF7EP8AHrENvHsKDzLYX6YYrVDEmWsY/1lQI3sdRQxXgxGvzIThteVjM9DF1Oq
lCVd3VH79C0UlJrFLJ6OzT0tSx5VlZ1CnvON6quvrjT3XYcK1JDiVhp4kP2ADbdG6rSiHIOR3dDl
dpETd4n8VVbBO9IEmM2DotKYMK8C/W3GHYZlKklLIdKibkPF4wdr2gznbgRvUI/zL1ejox2SxYDk
ISgBz02XSr5MMUGdFigDw7mJoyoh5KAYvSg2fi0vWRfZrLEpByv4AHjG2+jecs2DlErb+CWbe2Sg
NEpShObIatH2PtdoqOtqzjZxMMzbuC0vXSaJVLCJSNpNUY2CXExyz4ElWAfv1oiqreYSJQmMLktY
Rzepw5VU5q2L/UI9CQUMNmgAII9G9lLkCWCLOqaTkRBwyfpCpmp6DQrjl+wy/o5q+pVaPG+JM/CW
dx0OkQJiXWvvRDk52w7Zp0JGnUD+2mHO/Gh1RcwyeUQrs3KcLSK+ZGXZtIqbalGLhKhQZ4t2oL1x
e85zYWmNW0xFiqEEXmgncOHzDlx09O2NrRQwk1rElaIgslgqt97Ftf459ANpnqWGAESbrllVjZDx
5OTJJW/BLVmvezdydnl0nRs/uwy2u3VcDKCYOGsEbbukq3YiHSEsobLcZkWar2cDEVrVH+VS8P/8
55vTv29ONDCRXB9odJAfXpA3RygDzHjxycseX9tINLtopHSf5q5cGRLdE/UjJ35ahKlWbnqr+50D
sKGSsj9MDW5OkPj7greVh8YPvQWbisORAsnNtmRB3BJjgSduF/RtxsgizziV0SG1anM/p8GPpYaY
Uk4INJXlye0GtARWiCAl1kgBGs6wg3/RYr7aiYF8fFDvtU6cgHIG8oRz8kwnHy7BRyNp8BGsW3iq
6xjzo4dxWlK0+ilciUHeV6X20kvLRQ1BcKwOmX4KmGLrWchiPHZHCykOSbbapmez9GYnOBQIndak
+VLIaxcImGu7NIw18UDAGDUB8pxBKI6PammufGiVuIUwcglH9SXq6S1y56fRDPytitNz7ODdiiB0
r3rJu65Xyy7loyYGYbqn5QVuhU1A+rEPuM2xzlWHTkPSHZrb6UAqXog1GkN4hFqw0MGnQCT22H2e
id1C9cXw3kkO4GdAYHZRgwmkulO6+d2ip9yng3xq8ob2tEweO/cjT9IIFAhCnYSmO5N7Egw5JHo0
wp/D1A6IgTRJtCaZ2JZHx8YrsyRwzfh8z5nVEPdGfr36shVSzKrTCsS0j0QTZlQxA+W8AiIdlmuG
7MzHci0+6A2VvhW22qoZjGlbh2is6UetBnOkQ6GVW5mjj4YQ6SpOSBm8EJCeJvNhunEj+Y8jMvdN
G/TMVWivhx3KQyjx7g7UCWc1zNzzjPloyO+J31uqfkZO2FhHtJ52s/x3ivvJXsN6LingIwtHdkTO
DesFbEAiPOoyOQa1u6VZlt6ETbU3F2lrWFtHS2IMKPpuLy3iHu08eGlbHKwd87Gt1Q8vpep+xfpH
brDC4zFz2GvvwoKwSjO5C/TFA5+yoGfl+wSH/lRrxluUESrZ9IO5d6Ip8cY09wSaScqk/BL3MtkQ
6GINBAZgwl9UYfeNNnQHTBfnQAsmqlXCxwGSBSc29eAExzBbOGj2qp4s+zhiTBJN3B3LOb1LRN6A
GLROkxP0vGfBINOtWgsdF2Ul5a6ygGUrnEVRdq0Ytq3qkRjiUJ849PqPRlyZu6EveTdPU7ALcqw3
qWbbXl0M5S4uQhg/dNMkrq5DYpr3htlgrSo5kHcjWuSoH5bj4fjKfvwU++Iukwgeyf0ZUOZQ/0a4
OI3yjC3E3JwDaX8UYRdt4XPf5sa7qWXpobJdrndOYVUR0lWW5lOd06BxUydak2wzehBnWGopQJZ3
OMZAGCyOxGwuMGWMWJLWYWqh6V4EF531K3bSp8RVBbowYvvMwbhrAo+sknEVyQHuTPCpo2ka4gFz
WTW8ZCPvi8JJN8wANc8YStg65XAw2vIFbdR31vv5ofYf4DESzDUmK+EDc/dLztCuQYYC7jn34ocr
3ZZ3aJWxFSmMv/pIU03vSoNCbQKCuGkyaKhYIRF35sAlqb+YoUe7QWoru6nKbR9ZJXwgVoaqBN5m
THRJJ2yUuSEOsUODIBiNvRm07NzTcOlK60by+jFKdEkSK6iEzH4hhwPmW+kjkz5zio5JjlcpG2OC
oAJOZOTYuYEaV6NlIpqfkzUzYgOGA02YlAiDSmeNyWJEg7mSnukvUi2HclPP02Brjl+Eqe+rwV9m
4MwkoyJhMFqinNGCkDRTKBd4o9b4ZGsP+GK1ZskBC0xfWUBVqupg69f1+5iZ1T6CZJNreLW7ZHrq
J/kKivCY2YHFnui+tkbVwQOoiOBR6aX1x+wE0wdvBSJFMTHibLFPrbAHvmGY26dF0u6L3r1gaAm2
0OJbDxbVWjfjBD+PttFEuaPEyPCSZRalJg6DOO/PZgPNf7Z2MQNG6k5qq9RF3UUOZhriM+0tQO35
ME/wudwPepJc73i+q9F5QQBqgeVgNBga56g8t+iY10NkASrkEprYuTQiiZCZ0roxWTor2b8D6rqP
J7khVf3GFxwT6EPdJDoZfknihTnLBk5ohhZksyXWpZHE+ykx7v2cMURn4g1qZXgB1iRPTWi0cB53
4I45yuXrDBkvZNAghc3eLkRm6lNiQsjR4oM2rAlXCAOWY8CXPdfiwvE7qlmnM0wOmyenm8pnUDg6
tdiQTYcsUpxJcUMlJK3Ppq7rnWF7Veh3x0484JDHWDL7x0ZwigGoR01OzCQM+o2bhPWaaNRD1Dn3
U9fy3o3C2wkTIatqjo2CN4MaYX2kJhtvOmMLo9uxnMXYCP3ymZOb4TlNnG9s92ZibrkaAr6kukps
e63g8gONlWoGbRHaXYP4DSPxhUVthf8YupXZZyC+3DXSDhwXcT9umLwhDOi6cV3Q3WdYZ0/rZbo4
9fXZCIHjuIVzq2dwWhp8umjrcVEukWeRiO7ypnlP3BTwlmXghSGUw+70rT91iyy6RPXuNpsh4WAI
QNLrUTPvaZY/lWImFgefymEAKZFdoUT+MmlV0kZAiB+H+UNb0rTqyrny4ny6OlxsG03PXq35wR9J
0XHz33McvqfLxerrQGdLTkp6ljAdDtRd7dhgW4sFo0ActQztw+RjS7fwKlkN7SI79Dk7oAcJ9RiX
OCyldTWFH6YEOlEbJAQJsQtnSFxT55xhBv2Ky+q51dQ+zfXp0FPAVX2wQzKKVaDFjRyqlNm185xM
NCwCKQTSi8Un3QI79QPxlNjDAQhXfvKLxylKq5Oa87umFXgOgHgS+nCVDgpcHw3QWk50Lqse6L/9
7NsEq9bxxAkb3EVSKyA5mYH3g7PD8pZ6zLJaYI8LXiihxkuD8XM0YRWN8ZesR9STOSuOP2XGVSl/
C/yXXYWqUHe3pqifjcRKdq5eUdSXE1tG3PWfHCGqNVSlCaE/wCmBNp1FNjOYdCd63DD+LfbNHK0b
3yZQoSWjLBPJsEJ8s8MbwnjHTRmEocqF3zNt+zGt91qDF8vFniR1LdjTnIyQL/h3bd56s7RMGp4H
0VblyfeXrZfAsNBqP23NuYv96Nyg+NoLcJTkmI5H2ianwbLmQ6wiz52n6yCGeytOj3OWc5zpdH1H
8O7ejNIbpyUqJNHIrKAi5JxnZWsLZ+JU4zGsyBTbB1q5Kua231ctPMsEiCXwGfzdLAEh0ny3PiEm
PcbUxlhIzF1PgbiCt3IEj3IJCD6gC2GsJCCw0m84WuIOUT46yJEzLRuLAdcMIaRVY+qc9dnjPK2R
ONyYWw63XljJElvJ7xLuEbm7EbY4VXy7kkjPzuYd1svgEJp0PrOKbddsGMg4OE08+cls8tHXtcUW
wYDRVsRnNzwwOftk9PnkBWFYZlga7V1IVxCkQQ+1a4fL9s+96MlABkkp6IxmVPcBeFwvtEb8IzrP
e3DNoYocOHmidsf2il2fpxnYGHhqGnpK8GZl/ITc2qyyV+FXAl+KhfU6Uoe+nx+ikjZ8ZflEzuBZ
6qoOcRmK1iYE8a1aWECqZ8SfC6cFoeEgvDMmjjd0LTd6Sk1AnKCBmcRnNwzQoeuddQKWtUhq3xgc
6HvbYhewI7CpHPPosqJ304cruZ3XLobPI6b2OthDcSunmSudPhbYs1XG6j0TlNH5BnUL+/TGgOHo
a6Qfh/MVIIVXNUyjMH6+OExcudWwbrco2F1tN5amieExvKEJSb+rgppXltRvoAsY9VHc5QOhx3mk
9nlhMrf5xd8Re1LDUJi4fuiNH0F1GWjTUbSq9E7RC8nzvN8NxUB7XVtiDEWJj6pAR25UJR6n2eLw
yjSi1iHzzON4jhP3VkM1kifd50ToZtw0FkJUTVtb6XSXwZOuGN/ja21486U+gcQ9aXpR+2Sl9SMj
vnJFf2XasvX5noiSl4lBUklDJTSbNT19QRULpjuSyS+OUFwDVYSMCeXkqg7QUoxOVOFLZZNPczTm
k4JmQSVcDox99L2+2DIlGhriuphl11qxa9sJn7sBA4mh9a5v2NQGHYkL/szZm4KUXPYp4ITbpii8
jIERSQWwzNN7uY+cCMd4U91gqKY/GHGerM1TNuvmycnSaxXU+nIttKck6/YhocFHCfaHB2ZmFKOq
3s10/kCTqgNkZ9Q6oKdEg0KoZWXVdVZipeNPnIHVic5WR9Olfo3D/r2MYsYJ9A+5nmidhDr6W7PF
N6foXi/W/yQ0lz+Agrw2EtoijX+quaKa0L+VLiQMF4o1eW4wPHSiP7VTrs/nxha/M0VFGdT+0XEt
fizQRk7SzTV1w2odKGtcDWlabIAgQvOrnnWCZVZA8wbW1vZ9qOWvQtyyWCKq69aJ84Ud9jTjQDSb
It+XCPSljYyx8HdNLhFBaCN+ZVcm60pNiEkgdHrpjD6mOgwVZ/2uN16RnX0Ln0g0Z6LRa5DqqDUM
ORJ/U7st7jLS5ScGhXWIuGbGVbEe4QugCBjxDjASqZDfeC0IoG0yGwZ1OJoohKGrssvebSeJD75J
DFyMvWEV2UN5KmiHTlzxISognr5gZMYs2FSYB4h0YZoGN6XRNkc3qb9jXr9VWE/pipD62ovqwGss
tgN3eAybARleno7bKu3f0C0y+xTXaNSqnQEjCXth49EEQrkpmSZI2kEJzuStJWmFzeJJa98jG+6C
PqMcyC381OM8bTQ5fvaZvbGKJKa3FuBb/9Yiu18p+vUMKFZhoWhHhyXTHe2UoLfyssAxLtJcTlW5
OsuC3Uul7KZmmeOPru+FRgu2b3gC9YLhD21Kr82zh2ESh8rdukT5tJVZH8egqKkPh3991Cwf/b35
91v+ft8/vuXnC/8b3/ePH/v5HT+f0wofCeP/9d383MGf+/pvf9XfP+Lvr1ss64yg/9fPxf/0Ef/j
V/29GzNfq3RyDtgd6UFqRc/Y2lQMmCOHpJMgZVqJkEqJagtOaDsvX9dFlh9Vni5d9eW2HJArnX4+
27f0jFY/H9KLnyD6Ld/w53v/+VksdGhrl/sKiSrI2KH+ffvPXZl9Wr/+/WSJPRlYTHr4Ga0PcNCP
Px/Vgcav/Pnwn7dj+Afzn1H8j6iUNi+3fz7UEDT966d+bk/WMiT45x383C6XUf7f+//59p+bJHL8
++7/3N3fL/25u7+3f77/5+bfB/73c3/vPJ/1buMEw6dwovIIHK7WmSVbBbGvtpnvg5IPhVUhKv75
bAsr81+3/8uXfj7LLDlOV+nQHAl583cWgaonBPNvyJZfg0jDmDvY/dGna9TCXAynmZdh+a9VCVDD
5SPXdI7ARJiYOwlnC7fHEl9gY8oK8BLWgPG5VGfNdz6Kgboq6abxMnJMrKHBxeU3miW2QQYGLLE4
haecdnrhM5ju0RVoVvNrmg063AufuMq6dpkS5aTM+dkmT4k16+YH1IknNEZA9Gpm7YxGJkLUiwHG
FF5TjFyfGJ30VdV6Q+BI3ELpXQDllV+H5sOQjPDgnUVlh1GJUzvh6MFG2aALIqIED6l/g6NYIP5f
OWHerqpKKU6RV9Lt3iE5rNM6L651mr7zC2/dsZ+2WmskaFMQcoXxFmCL/kRrCPJPDKtLX3dLW16f
GirCKsmXoWYJGRWR8uSThYaeezSFua3H4B4xl8HALXqLxVyvi3xosXc2/RpGPYjHp5wMR0ZjA4qQ
KcLn2+CbVeZFn5EbjnOceo3PHLxoRt0zxPQ7MxvhJQnmI8ugERIH2uOQ2rs+a9o332mpNDLq1mCw
n8KlrCXatKYQbo2IEnz81ZAGdELuGO4rIlSrzj9MWIzwAmffSIyLVdcNGLypIv2uvIQTDiBE1MIb
fJ+2hw9SpJkH0FIXNNSYBjhgHaFXkUyK6XVVdYjmywlPr0m4p4fAPX/LXO1er0ljHxFXbnN7xBBV
d8Mq9RO5ch2t2FoIKFClaBtmLW/QfLO3sHoya188MKrgX4rpOYH9wMBzRSvrM+kkYmkzMshqQ3cq
rsr4nMaQELZhObjV2iZU9o3bG59CW0hkuajWuiSTKK+UvfazIngnQJSLGwu4pZlsuhmaWUNXr22G
7de3owtt6CcHklfpzqAIVXyZegmhocnYpI+cGsRJmOVrRBwq1m+SEZLpVrY2kphyVp5V58kh1LI3
F52ZXeIylKGfnYMwJdSKqXrIEBiFDg2EgZP1YNFPhnr2kAhBSrhRICrLGdcT0oHqKbs3lfY9986w
1oB9eBQTPpxLeTelPlGHu6ZGwMD56zMXNKlBUY+rGtBzBtPuVo8UTyl9zF4fEKfjYGzpzlP5ZeMt
ogGwTs92lMJWbCg34rHRMNIskMZ2i8iwtnCGVt33mBO7q+V3rkFAKXG8T6p+IfQkXrtU5XraFFuV
Mi7O1EEvSKkFiYZfS/MXZZBqmMlm+ySoP3KcsV4hxnTXMhfxmMozw/fbvZNBwlGKwU0rTniuiUQx
okf0EnTsDRrhfpN8lgK+eIa2ayF3JJX5SggDx6FICnoBBYaDQtxzTRte1zMCNPd6CyJsVtZRr0tE
6pJXWhsxAudiPfa80RowAiY/Cf0yx3yMust5ihxnl5gX0m4p6USP/KSPfg/MfuCbcw6fMxcxCa7F
iqiauWXmRXA2j3m0mRD3mX7D0WK+wYaenTCR7ZuFjx/EoNZGW1lyrULQtAmu1/nnZsNLezORhX32
u5noohlzkCJG/M+HP7dr2s4AEf7Lp39+qGVNLBLRn1Ox6I7/fG75eW2u90jy/WOV1cW8E6oDrVkN
h5/vsDjMNZT356nELiThM/ij9grcB/2L7E6NbmDcT6DBiu7cz9mdA/l530jjEjTqQMeGlTII9TU8
3tnPXXRwwCrTEQosxj/IJBGuwJukd05Gjh1pLmhR0jFkwuwmAC+k5LdZh6yshzUunHc0O3fIr6Od
tmgkjbA2TmkGgtWoEEUIrLadk+JTcY89ze5NGSW3clCpV3AYpqiGxhO6aLvCh3LSeWGlTfuV62dl
UKejsLRsrqtxpDIegmMSRO9gy/zF7/7VWTDvAzB9HGbRM/EGB+FEjPMcINoSW12gNJG0kjUbQsTE
fIHjBV8AS7dKamtHA2Hc+ELcEp8wAjhRdxV63DV8B7SP4Jx51xwqy/ptavNet4gxn6t5YKRRv1Yy
Q3dntXvutENGR9Sr5XJWecb/LddBkl14Dt673n7k8WwDw/wtRfzg2vnF7NWw6SIwRtP8mk3pvop5
gEK5a7dMrwSlfbSRyZYzFfBwQnszufMFYpBx7LtHp4LCZkE1sqYevdVQbqaifdKbDAEEsuNwICRL
IepV/smoZw0L/MXt6G2YtaQdQJKOEdEUpN5vmwz/VOje2HT6lxElZiDjfqj6ZqMr8IJOx5OowvTO
Z+pHnDIx7nZnSRzhZCwQjUXkND2AzijAWDo0SKIeWDMaYU4ergFqL/m2jrOBgKcwtAp3FPrOlkNK
a5AWoYX+fUUKcTta2bk3H2vb+XR9ytTUDA823ZFJIfjXDR4K0ROohYOz6LoD75zvoYBu0w3Jly6J
YQY31+rNV2F1AeT87jnO6juV62cn9T9QhcKtKlHJ6b5z5mDkcWRGghgXvkeWDf29uj/0QXHXBkm/
qVz5jHSqWFt+9jpZXCKSUnFTT48itbAjNwSzGo/FkvRsXSY/fEfBcKxxAa5CW+Hk6YGRIsB8b7Ps
NEZpxGUr/JNVjzdta7kkVtgvZHdzajQbhxpp6UqR7RC1H/WQPxlTdLAN8zvP4g+GlsYubevT1PDi
xsI6WTbQ1/rVSmnQazrEGIi02dw9Axvsj/3M7p/rza9W26eWpBpzKYUJmFulfYjCIapguMi8QFS+
I32I64GAn+QhpZOyMvrqMOdQmgenPNgCNCWdQOVVo31xRq5pQbtiM9MeWft5rjxVxr/HCtSWUAE0
3hBTGrYbNGhxwGXKIRkAELVXp9YzmTieX72wXMlD2BP7g4LO80PnaQqdYdt16oFcdUK97tHTgiuB
A8J0DOl6GR8YiSCXCx3yzk06WJN0OLBkZO1m4G8hgmz7Tl1UqjDhmUdAnMj9iX3eLY4tQ+Hczq1D
Mmjz2g3YvYriG+v8qoONuy27O31KBhI/qCrgcvaqwz7f4AiqBnS3Rh+ts8G+5+QAn05cmmAKsZ7n
G/5I6AjQGDzLcb47gcXF52XPo1juwyJYa2EPu9w9lwV99yL26VVnDH9Gy2d2Wwe3GvzBPIVaK7QA
a7W2lEgmoqKavCyvMYfjNH/NM8ne6D/BfoCL7MKCVGQBHySMynVTUlRSazNq3MRLKLaWd/e6JKtj
Ymfp8TM4SBjDWvBsKMlaa6l15r4ozf9t+n7Au7N8nouOkXFXfhtJfcnmBZVM8TmX2AizkZ50Y9+T
38DoxRA7FxfBxmq+A0hCOnMXphF9v45HcUHICD/ELnch03+qe0LBbZhfLecII4rOqi2iTUFYd9MH
G57yZIOz5GYyy25Tk80VTMdkzJBQ0/snIKEhoEXi2zUD3JKNcKpNXBdnV7m7zv2Zjp1Di3I6UBHM
S4dVQAUXwuiRVbQfiu0ehmS7Y7xM7Q8oCfxpdewNZrHQIXcsGsAHGxr0eZhfNQO5c+mPUO2zO3bv
EvFg9ZsRLGdb7Gg5Ig6L8o2aO1oPTfXddzhtXHMBg1IVdECgPEASIMjJlFo3mOXhkiEJKsbHWdA+
l0X5QialZ03dcxOoN5ZT1+trlpwgOQnkcnRdfYe3UGGhGjNm5v3P/Pk3ZQy6Z5zCXw5um4WgQ9Yg
pOMFpK4V2neXOuW1NsJ9pqvbuZdfNoMKbwy/Iinf5x5lEuNkFoiaRjBJ7oc6RT7JTPAoqtomDr3U
drnd3Bez9gHCkSHjwitgeWULB7HNM5tF1l1QQjqbA4a4mDk2UYc+MrKSdaRQuef+73oYk61RMULS
WyEYGn6UZI8bmj3SuvPJbm9ylzNSfuZlSP9Eyv6/Dqq6RF81J+fv9n+MpvqJm/qbW/X/U5yVSQLU
fx9n9fCRFf8IQOb7/6RZacIW/6F005HSNgmcsSShoH/irPiS/A9HVxJZmf3ni3/zrITxHwrFoNR1
agzQRIJ8rH9HIAtFnpUFgVwpx1Q2jpP/ozwrtWSo/g3kJV2ZlC1dGjCxhSEI5F1iS/9LnJVtpHGv
04Z8HMKQsqOBWjyYFzrIAD2s/m15U87Gc6q0axkHOVy5ZWBQPCedfYPQiZH93tFxSTJn6RKTBIXK
+Gq0dueU7wmT7yqlEzs3O2uZdVjJU1PyY0n9m2eMpUV4KglAd1TUPJuhDw7TgNjcV/xHSA7Z9UiK
SQdFd1/xCDIkO1irhmRfpOle1zvmZyziKHL4iWNUG2eBF3HobiK0F5R761nXrqFUlGr9SVv5jSIJ
2byRWQit0DoU8DuQhBnkLIlN1+sPOr4NnijOE2zay8goqDZQe/CDNPRT6dkHU/SJZe46lq8lAbi8
ty9zQu6ALdnWk7uaRIyxQtzUyYdk6jZSvhaCR4I+kJ56jRoj+cobZ1ohZGaUh+LI5Cua7TxaGnQb
v74vRoGDlSCloDpgeDkYjMxB8MCbV+XenPwNqRbPZSq/RErCwgOlDW1x8ZAp65Fxwx4MwIu1eDMc
chaJpbht/besE6eh5/dkcDXzKWEfdLVXh6aMKNQF/SpVZn7RKv1LT5O7NFEXOgtEKehfMlH3bnyk
x34X2uIYx9UztodLqyB+uWdZ5ff6vszSk06C+8AIWxravsqR0dwaprqBrbiFU/BcDnKbC3+PjH1v
U3z6dfQGBwkrwjohhiRU1T3XwCFrSURqsxwn5lL5asi4khKf4JRrePuJho8tpjdW0ZxzgdEdilMd
MWIOxcWOMqz3wRqWwCnP/OtECtcIBTywPJIGYaDdTdnwGNT7MHOveoUFbnI/MO59c+p9nJ35Je8l
8BNlU4gmn2b5VbFp9R3bR8j4PW9/67Rj8hQLhdmDCq/7ta609UiGmktTvszJB3XFq8x85nhGcVz+
lWXNC1M535pktzZAjFWxyaQ9AjOzasv61bWXi7fujnOgUibYYU4urTjVKrxbLgU6cyNxpatBYUwy
9ZpUi75nOK+2PupGDuQ6/MI4fuyq6GUq/FNcGUSUMHBehUmznczktUzsb8cP36pe27SR/RQtSuIK
ikA8T1+pXzwHdX1f17zYZvtg0dwBUPettxz9O9Q45VcPGqCa8+eQHgmxNzdWfJPFyZ2PyLbO1JtJ
jZMJIgQqcoQo3zdjiMYjmL9KAOkcsDYhBaBrdpt0MjcEzlJAfcIkPoadv7E0/z/ZO4/lupFsXb9K
R89RAZtIDPoOyO0tzSYpcoIgZeC9x9PfL9kVHRKlI52+4xtVFVUliRvYMJlr/es3+HoPpKFZexaX
rwK9JDWMsW9Ge4AMa67I3WWgqeHCJfFHz6Jb8I07vQK2GByXrDDcurR6V1t43pZkZxCpLpu1XeVr
2YSwdZv1oEW3g+Ry2Jl+4xKIp6cbjBOSArAyc4hySDcJgiAtmT/nJNRe2dW4z8oEKUU5vLij3EN/
PjfG+DKatrIBx/1Mq9BY+VeVVj4zHVtnDIK9yHqiBdlhknsJpxa33oTK1gxwOkCmIovwIR89Y2FZ
4fOA5oHinn5A+6ZP8lscRMCrzQoz10+1i/O9i0/gmLvPWThWlKzu2lXq5Rza5xXx3NgPw5bVZl6D
vpfnKM9uoyl+HiL9qaPsNECBdTdcy3F8gS/0jOvkPta1TQAT5MoEM7pK+mCPKvAwgspO+6xw8XLT
X7rB38i5+lp3HIbQn5VyViCSiDmZuSONwisZEPfBTQ1XdRrcLbyr24BRHiyPx9bQvg2mgblecoQ7
D6RRWJ/hhd0hjn/Os3qViGw/eJyU1j3oqNS8sl13hbXvOx3oA+NfoG6c5mCVrHTHWGHDi/kFRGl6
NnHCFuIQN+TzRC1UZ77FmBePReuf+35b4SfJgJRy2bK5IFkEG49oO9I1roGmDj5d+dhzeaV/zix5
KdrsEmpfyobPx4Hl1r00glcrNvxLMrbrwGlOSYnjIEZwoSa3psRRGzSlk8Ze/SiU0I68wL45qbcF
2uUD8W5Xhpxephiq2hw/64l7Mmt/o8fOTo/6c2Q+lLJ7mT1ealI8lyKZn4ZBHF0pT3mPcgaHKezk
IITZt7ORPXpmTZPPAjnZO2jXZ1e3j7IzVkwY8P6YYV3k5r01Evzj6lyUbDORV6QHhnJRPmYt0Qg6
2Ih/L1kiNLrkzpzvKw2ikeAljWWx07v2WKYnvZUXe0JnlcTPbiZOnwBQV01iQ2OZXyZ4cDM+loQC
wOKJbjFuPes92rPKvB2+QfsuyuybO2rfCle7QDOBzdit9crd4rix1qDwYYvT5RpqbGr3oFmDdO19
q7rrwcI4tsNu3+j0hA33cphQ4FgaL5D6xmb+iEc6fcxZpFzIzjpUk3XsGvuQ4403kxPjGd0iho/8
XZH2izR2FQn6c90jHdMj01unNvuQLY/VYolZY2pcGj0GwHQfgopwO9zTLBwkHELbOjoGrs3uoEj1
uZ0dBJ22U4qN5AYwLPhDPLwqBX86IcPwhONZnnSJo/+xENMZ/HCFQ+PS981Zls4OS+MlYNw7HVbz
rCNsO3oafcWbcSfd1+qzGpw4WBBmLUUI/nRRqB2SsT7nvDaDIR+QYS6BKq+N/C4wCcBJipvfX0Qh
VWj9j9WjNEzHsXXDUvEzugpL/a56JJNzNAVUnUsg4UKU6RP+ErSyBy0dnlsf+BI764MTBihtGJxj
RzdYxl03zV9xTDz0JiHE/FwCKXGCYt4GKcgj6p0C1XZCDINvrC0fOb+JJQzRkQKkKcrhmTXUnVZ4
2wXTCjjlEjQ7x8DQpH1iTZU4kruKTWU56xleWSjqZUmznexyiScLQyPjK9IXtBf4+3vmYh7opc1p
W/nc1eScYmXRuw76WbXKULMQ9UYWx1K2LBwnEreUAnmVIoWLIGyaUGNzZHlkvW0iLd6VVbhrcYct
SKFJaLP9wj0Y2kOITK/oHGT4wa2nI8ylajAcRldoOBXX16SMScO7GnJ4qJtH9AzI+YZl71o7hsUX
ZE3UFekiNnhbx2aLN/9BhaYY7EKkhd0EHnh8Od9U1deQEiKABWvON33+VUADwECpKCg5wVlgyaeB
fmiC/AaboG1lRrcZYeRNBRvDuHJ7777ux72uc7YwZJdt4nD5zRuNkIDYZFlth7dENHgX582rE73a
o38QYCIzsmiNPdWkPSB+5trEnYXGB27njdO8Qav6EuMdj71Qf6rgRTLTqyJGOZBuYjjdhoXLsg2l
k/Pcm9XELp7eakF19iMsB7rsmcH5Ik6sowP9E07vbgb5agGd07FfGhpOQnoLorAusHnOd6knL4Rk
3tct3p1KQ+BZZ8tV950XGnUkekYbSnXwyZ4Bqjz9Eklx34fB04jjxeDJO7wJiYJptjzAKzcDLIzs
Y1QFl/HJ9NHc16V7MYhFMCz34k7TZ8tNN3lzbbb0+lAogiu9RwXg25umvMNXYQ+ZfNGovabAp6Sw
MAjyHyC33iTtp6jHfHrKV7XXvXnzG7ZaD63HU6xiOyPXf/Qwmh+o7NHYEqZ3VZnTfSpgRkv981Sf
XXj6JggsSiyU55gh+Usjpd7dDmQytRWhnWF+QK1yQWa86PvsxjS0lRtnqCeym9guV0ReKdtGequH
GZlp5cTH0GPINq4nsDOAlAPL0UIVkClB5xR05yJIbgdobr0uT6bu3YEwK1ep7UCvpNk5FHZHu/U7
ayeyeuvaL3PaL0sLCmo4nDBHIDGRKhVx+hUEcJK1rKNy20eBPc3OEY5wI9IdM8s93hVrZ8Y/bbI2
E+mGDTKnIERsnLJ5tMMaDsRjQfYAD9FSXNjJQBh3dTSo3xNCMdgdLOznhVmC+Fjla5PgMtCGJ5+I
mbgk6tDay2HapUV2iJJuY30lM+laGPew42QstwkDMxwbRu8unHMqphQWWboxIHkbFlM04pizYkRO
mG4mZUkwaDsXOys91W7NjiRnBsoTMZMzlI1sKs+Js8iR0cvkZcCCPTCITOCrGP1wYgC9D6OWYdJ0
CmrtVi0AXapkLu6DDQzXdMZJoGDuZw6nvktgeZc2tI4RWQ4YJDhlczT07NAa9hf1mX35Te+wwPDs
ixcbRJHgn+Zkr9XU7ic3g2TUEP2Rwggu9YoEHYrzTnQ7LNpXTlWdU4p33vWjI8rXiXCnWL8ERnEO
9XOiV3vXzBeFjblWU2IFJtzhDUHpuvATXGzjN0aJcFsK7VWY7T6kPR9hajpVuoH1+Npb+1zmb74Z
3fVo/+rkaybtTUd/ibrxBGf3rg3Mo1vQc8bTDo7k0irt3ezVZ3ZKJhcMYlntEj34hlU1Rda94fUw
29ONpP4Kc3tnWCx+RYgNHPwyh24P+bLqCWWZLjw72bw/wfDSunI8ZdwKQ8a319nM3ILgW0Km4cC5
KR1acnb8EOh3Wg+OvembCQRbXmrESn1K0iXvMakCu9ztlSfiORkxKrXO8+w9jql20OwRF7XidRT2
kSDwQ2x0ez+1j6GLLCXQvHvyPYHWm63E7dzr6i1I5tq0jZWAKK2DIzedfKikd+84vHt5t8JacKzT
TyIWuykjfgzmga2qWQgcU3IMA+3eDKK1rXlPjoXfCwtaOK3dnoyJcTylVXCHPnRt2egPovygSleV
aCUJI815DDvDX5oIUlXwvRGts2jY+0LB5GV8I2GMjLLA2oKRVBaybo9h8kl45rHEW1la8HD7+RSx
Omqx8RlM9CE3UARaxme71khioDtPQxRzMQizdOuFFrdnwB4Sduvxqn9LUUVhTZgdbI+9lYgYNxQ7
r6JumWbMGQqezukYDVa9RuF7RbbrrWONp7DzLhyeXG58ykbuPRuiHvMog01kYbCKTE4rodngg+Ip
2zgxOU9Pre/vE4u8D+5Z6o/rgedu+pJFwbqPsNj2qaigQoh5WqhHMiqROQqCOKPgWGf0qIyzi+be
S6ZVOXd727I3jhVDIKVwbe1lqUUPXgC3rxM98wdv3w+KdL/PHP3Fi/z9YMr9jEVdkxEGMyePTbwR
YgB3LzdlmrAClafBR7Afx7d+SUC6fYS08S2EgmDY8nUY80922e5a75stI0j8V2OH4iiR6VOaquQl
i9hw+DtIOZkFysS+NwtiZmZ6t4GZbE+gSNBkZwhZpLNE6yCuvohic4tRh32FJuoTHsZQSqHPloSt
pdgkInawctx/ETthR8JYrJzFvg8suvjqi4eK2e6NbTdSb7JXuNEjFmtPrTkV/FmcucWmbvhgmVL8
WOuQCGb07Nx6ZsaSwTLCUO2io5x3MUBh/Ocm7tI0yr1Xat8SzXkNrScnkW+uES9MdCLYqFFKSuAQ
dz8UfJ24aL4Etlde/aF6/WXtKqXlqr9sV3UI39Wuptmj7TCG8cIsgdyaeFfQeulTf66Rg/z+UIb7
8VhYbljEInkWnbvh2MaPxyqbqWG+61Ins2zJERgjb2975QsYjTD0cRoy4x214H4Yqn2ghzTvEL4B
yIJuo0+YcHc1ctnh7venZf4E/qrTsgwbRodFAf+xCeqMvM+xAx8vZno/ss9EKn3BeRpsBFq39Mc8
Iy9JtcIitP5EJhy/2xjBVYBZVosdR3SohlstohyjOEeduYD+hCbWpxFH+b3mKbzOw8/vp/z/pxCX
qfz6r39+Lgiaqqe7r0FU5IwRkA8iFv7yr38SMf/dvV28tq9//+bpNePnHu7/8Qj9OMr/sW3S1/xL
89PP/j2REPZfjrAdCxhBcsulbf9nIiGcv3Q1UuBZ4FlVfd1/JhKG/AumEBM4hg70zMwy/jOQMNy/
hMsIwXM8Gx9/R5j/zTyCo3/fTzrSkUL3LDpKIS3ORr1H372TAMwQ93PTX2CItjLZ0ifp/6Hz//Aq
/nSID302MxrDswYOMYYgLYAPIsBHm22eqSl0jf13t+Hm363wP/IOY+4ob5t//fPDG/b30QTvFpfG
M80PL36LiC9ogQ4XCH6v8xwnYcxpCnwI8QYv4otWdNvfH9D41REN4RnstagKmM/+eAk9B785cub9
hUKEQCX1dF+gu04MiEX+tK5IoYisnvCIYG2HZPZl06mdbAztKLe52LBYiIliEquJ+9+f2S9PTC1/
iMYcztD68cSM2DbSYsYQtQi1O9UYhEOwTKiUoHus8IR+CNLx9PtDGrwkPz1PxnfHVM/bd8+TTZCg
0PWB8MKwX84IJur01Q0I85mI45jXJU5GY05VhPpJgzXhjN7h92fwqwf6+xNQqM93JwB5QTiQ2fxF
qczzqCAJ2Nv8/hBqGvjTlxSeBJvUXWmJj89Y7E59IYOWO+4XN9BiX0hG2Ggci/RDr5+2IrOP2D/s
kb9Su4AXIK9x8/UfzuIDfvX+pLtgtY7UTRC1j69ubTsUBUmNXUf/0pLbk8BjmPGOmBrgdgIvwEa2
FH9wVnex4/EAIFKeHqtMAo+059+fjKVeq+9wqX+fjC0sTMgMU3dd9Vx8d9k9HxG91eMdYg17/B+v
0zHbeAg5kwJMG5epuqK6dAMyzChgSxLVIlp3PLpMhUkCnNJBL+ZgPEkz2qkeXpXMedWRjcdd5J2l
+jzgLblPAIKmfl7ZzIzKgczqaEke++L338b41UPEq4w4SUiHN/vDIlLVZS6w7/QXrT1DBhRwxWKE
WlCukdRmWOSUYbFIElKzfHKfIDSbvF2T9xxiPvD7U1GLx8frKgH7BMApSLxQeOB31zXzXV5gTIEX
LkxfysFomNYeiEKpoMYYcrEZrcI/PN/2r15iqUs8t2mJ2IY+bApWIA2/VsnjiX6JUUw6kncZo15Y
ikypBlRkuDeFn4wKxRYofMwAswqCFU5SB7Wiqe4Qn+qDOXmHjs4w6oKVevkVOqgBMo1ucEvQ1dL3
zgWm8TjyTJa4t9Ar6bDqVJ+pFenGK6tzGcwL1S8MPNYmYvneIyhk7pacF7ERf3ihrPfR+08Xm4RA
CUNAZ0j/4bbPoZSJ1uKrAO15Y9jMOb3dnGYbab2YYw+bs932843Amyv1MUN3MAlvMY+bNEwpulU0
dtu+6FcQyw9t8toRhY0zwC5GgK0V0fMIPTy1/WXpAMqOZ/AfgjVIWJsIK/UBMCrv4AJX+DHOUnW2
eW+iaizwBrEhbPoOJe6mZ7RECt3SBfRLkaKTyXhlAogpJvCIgD9oAvRPODhyv9QFh7d13cTIl1sQ
HQUykgP1PuYAgXeJMBsrZ1MzSLOVm5MGx3o4WaF2ElcmUa7VuQ+Gky7HjXgOLnVInrCprXD12ept
S4KstrRjgVM2kKnH4hObR0FnnOAqmATZwXN7KM4OgXr0gta0Zr66VKcmKGm7gdAgj/d5IhklP7CJ
7+IWlSSvm0ifFYACcXMd02MOJIE3jFKJNGX2TME+mjsNkjNaAMYaNzA64IB1qxadosJrsSJdmXa0
G2tEqw6sLqCKqrV3Gh/FooRes170ydExzKMMpnUv6GBhuLaeJBA5XePQepnq4pUNbDnC5tNJwcRN
cDyZA1/Mlo+ZEd25SXuGVn7nn4LCvlRls8qYX2RzuGtKrHHi8LbO05sAupbbhNeejV49AAEI6Mol
LF7WKzECkmAGxuyd7ZmIqWiZIpdIMOH1kSZ75oND7yuEfIzVDulw3pO3FNRP0xWpCUtn7ViIwMmw
Yo1U62UhvinAW21C6o5X6bnBHt/Kl3b1Mjn+JQ3rDTJWoPxYPQbrMAnRn9kbS3ByNWNIlXA5jxuG
e2ImVIw3WL/oEa8iCzFWHBAMKRq0YSBdXluRS3Z4x9f7mdDY5oyNwQ4h/VLHLtsmLSaV9wkeEpmb
36iDuc60VsAkUOoq4kr0RJ80bAbw+EAN4Vp2OeGM6jE+CKfdjtoMX/Jo1N22DbprPOBoa6Pr0oNu
a3qHOIeWjold745rtSZrJEFiIbwnSAY35bXJN2L0vwmYLdtdeJc2CFhJkkdxvp4HZ9F9y5phRYDH
bRiTW9PCe6YQA++JZb9K+nWu3atfcXruN7dkbLqt5fkrhW46jnho0nDJxA5cRXP32ZCuZEqcM6Us
ECXfgOacU0Kig1x0QBDfoMUW1zq7oQo4GmdM6AgbIkJ80wCAYlhfZTuD1AH1U1ZBBnGDMSb3AstT
LLjxiJkmxK/YCWKL4TAwcCy+f4x8Fr42yQFlB0TGFZU8Y4U9QSskaqsisWmg1gr6pUzZLq35OuOf
UrDKiGmdI8RMkuG6NgFcsC4xzI54OOxINE6Of5gD7tQzG/LFIjEtYrbuFBaq1gM7w9k2qmSj45aD
meUKBH+N0cyqD12JoUuwNEyeLX0N03dXB9/ohnYKZBoaDjWGa/UwtyLaOSxGQ0aokW6uSOipOJM0
ZJc1g3sRhksbLraOM5gwLwo+K0iUd4xhGXB3VQ2RMCYyoLQQJgLbgJPEnBemNx6wV/gabwZi29tk
Wpt8sqY517Xz/Pv9+FdFlydgbQldWHAgP2yNc42KVrak4WGqfXYl9Mx8XHeO+Yct2Pow53uvpzxp
kUNEIyMN8aGMjUlxLMEnkdxmzi4jHTnkG9YwO4K0uFFrW4FSRAf4joDfelwVUMUtAYgXFU8FQUXK
9wDbbVINSbYb/SU5cKR7+k9Wn7wExqU1cI8q67PPwiLbJ3dMDz76aDSOfyqlflXAeFJ4VMqSlsz6
0IRgQBnCEpLeIojiZ384O+R1Ng7GIaN3oY44JjYu+wDA7wMv/q1BUAvyZ0N0b1gSk67Eix/bG2m0
e/q3P1RXvyz0PM/FUo4iGl7wh7LVdNIhtVKBIcTAaqG1jELbazuf38Z2Xiu614yvi4XPiSvJrByq
V2XkV7kI/UEy/x+erO9O5cOFGgk5zxqXU1EArFshqQ+L8jVu3Mvvj2OqD/pQ5bjwHC0PU1qDJ+zD
I9yn+LyYreUxiU2fSyA44WIAV9sbn5y/QSZcawVb+0uXAWDH2gTVHrgMp+/6bHvaSm0bnl9vNb1n
luYdguJcYMWF6nE7hN0f2nnjFy8ctZhhClfwKsCZ/LEAFsFUp25teAuVkKlN/TKs50XDlCB74M6h
kwgZg5FZz+Ov5gZux7MyJ7dqUcyoN35/7dSl+enSWVhns+vqjvWOOn5XjQOwkkYw6t4iM15GwgkK
vdurLiai4sV+e/v7o/2if3d1/LcMBwia//hwo7TSJgkyxaLHRGHSWUsRm4sYInVpMmtlaIOm/fcH
tPRfVP4c0oMPAb7kEuDx49VOkWtkbcQhS5uKhE2x41WVaHOiBEY43jDMWAafChTapfojCtSI5mDV
magAoVD4TKPUI9MkWE3v7MrZTdawnEiqzGYTRmVKXZMe4CkxYcZwOmy3SU5xqPuMk0YMsAlMIcm+
GvrlUKFHwzmbH88YPFNyresgOEqllxHYE74FFdtcpt2PRNbEVXM2JrKlpceM0TqqeUVb99dR4OyS
Jto1GdVqzewC6oDbOxuz0DFBJIDC7fZdx+yqDe8YuOtpdYDnVHg4LVRLyePVjtTzjIva0tq07I2y
cIDdsdrioAq/UBu6eidUBd7xa3nT7dUKV2Ic2efBUWP6ikUZKbZnGzppTw8wzczQ9Hkt6eTUm9d5
bMO4XWqUcFqJH7DHxCq1N6rmZd/DqVHVzIqCEMCDRGm/zNt4F6AE6nlX8ex+sLvxTnvLi/pcUSYR
NEYezLxG0bgSpcpPb7aG0S9V/WwQZO/rq7bvl3kPR48iPtS1O5kEa8cI1mrKr5EpBsEWS92Wkc3G
KeO92m6m2t755ktU+XepzWAV4oHG5JiYRebKsvAOqPkPfi8PVhxsU6TTqBvSuV+1qDkMxqQ+xUUK
JFSCiL1rtZrL5MYb4LT38a2qFP2Z2TM1dNi/ask9Yp9VQI9S0S6Ra7FsWu8wuTaEUKLzLNLuuRN9
W5HWG9x5KqwoXZUl3QIfEM3dKkeEBM5kMeHrgAhG64iJr+WkG4fGE9s0RB60EoywRm5H2L/FQ7nK
GD/27KyRQ1oqXYVi+FD3mCTGYyu4y8Rnkb/wd0yh5czBuoOD0BKCp7gPapJsIJvQ3C0Wmyu7xUZ7
WkesV55ufFbDQDX/arQRWY774NMd+/jPu/l0UqfpsffahGO6saK/9UsIJlfvNvg1thQCE+Ds3IgL
yfKHuKbFa16E4VxXQ3ajcFR4p2vTGbBmtQhy67flFO4sOG8KuwihSc94gAQE3RJ4w1KZ3ObAMArt
ddodjeVRDShr3dloNU0iH9URS4MfGjIbe0qeqfvVqFXDAxqwUD23eM2ScTov+qFfqXdOFSC4e22J
1DpMVBs23gdkWQCLtIgWp0WLJq6V9pVJTxdJagxoZrXWLQV2MHng7nX0R1gpb02N2xVxg2iPDLI2
xuEyhadZb//AofoZvRO6GsIwGZK4fdKw/rjGQaqKO64PnRZTXdW1ZMSVmHa3x5tJRagQM8F0Mgnu
XZcztplL+85VbXl3v19sP/DhFO7ugPkLQHfLZH1XGNR3e0mhV3qtW5iqIJchYFLZFeMSyBNKaNn1
7w/F4OvjxqWQSuGicJBw0VndfzyYkXtanmuBxPEu3mkzTGIYtJitwmzLJlgx4rozq1eFqDV2cqsR
yQn9ZR1ClYDLOdB4wls+V1V4NxEkR9gsWiFzp3uXsWOBCQc8WYB2xuFNYMg1eR1xwJAXDCamo3Ju
43BZ94BQ8mXq+wI8kKkxCW/DRIISNDRUBZtWeUarTswFOFCT7y5ylJXTdkStKc1hPWDDptDiWcj+
apAM37F3GpDFY22ebJD07zGW3BWudSyQCKghfeNGd/Qodw2vZ1YPJ4+QZzMHaS+GcREy4jUbRseJ
uxiSey3UEDlAk48wtWduOF93cJRiCWMWn7FTbkynoWWBjrJ+XwpYKgkG7969OQO+5KztMwP2WhyT
Ib3g7ZVbMM8h/7V1BkOL6ttpjc/Ccq7LmPdFS1ZNtmsbHvkcWMP070Yzg+6B0U75omN+nQ+QyEdC
PgoNwvpCoRspnWlkyPu2L17QU7BihzsRzxvBgj5BjbHt9k2rw68TnhhMrYGNpvtW83ZSgEmxgGhA
dE2g3Tlt85pRypVDttF6/74gkMqwyEsm0fGQJcETxj5LuOkb2oU4bCCPVv4Xv+qXrE674REe+WqI
YrID8hucsZH/ssMrOAF95Q2WUysowm8KuGuC4K6C3s4eRDjysmjlQTO9+4TTALO+NfwWJx6i4+Go
I4xdTfi5StCiVCNwmYegsTDzzO3NSIAUD/VOEZgsQWUamYsxeO4cNpYy3GHQv0ow6FAEILd0H4wB
Xn/bkf8FFcsbr1t8rexSBZlxKC/eBPCkIigsKZAjoROcfbpRe4kXZovEIW9QBhgDIofoaNBVETBp
yp10IVzv0Uf3lcKRRLZ3cIcvOuEgSYwrR6wyOOe7bJBvGi9vmvdvXaA9XnkVLC1FJyu09ICzF2l6
3/xBmY0Oa++dr8azZcOAcd1hMUUPrYXdKvnZlpwWqkWunUsq7ftYPxhtcI7q7mSl6e07duRlu7BZ
KFgpZntSDZ9TM63WsRABuAiH7sEW1aLPo08iou4JcQnJvOw1SrA+NMt1ORFm3LqPlUVawBhtGlPe
2U7wPLTxMhr858k0sXVq3YuQ2Y2Nx30uhlUPmRp8SWEDhLHQWsovI9LBd/gI6bU5koIskGf4wVLA
7sGPHphvWCpSUFaAj5bsi8Jdk+y+87oXEXlL1V1NuJJo7Rveprd24u8sYmJUKa3+FBND0q8B++vk
8E5jhld6DD6rMiWq6ldp1Oe60x6lPVK6GLswu7FkDCzQAAmYUKQNrNTAx8kifJ3NehVnyNN1h+rV
hlRE8xbPwx8auF+ssVJ3aag8GgP9pzlgC4CdkX7pwrsbKIwJVqE8UphoY+cHBSf9flE3foIIhMnI
kY7QsmyDWZTqvL/bQNAphqPV5rgAx7y/OCOrgjPkBulCFVbaSr23sFAmzfzDfvKRy83ehXzNk9Kg
s2dMIj4A5ZPk14Q9uIsSdRXOcdcpQA/ow0ahOMmsI7RGsmskL5b+Gjo4+cvkEEHujXCnU0hRwLP7
fjX+K5rC/04JeSky/v6tWPJ//CB1Ov/RVDb/5/1Dgq+FYgf88D+U4NAIbruvilnQdGn7rsb8+0/+
b3/zb77Bn3gKgsLhf1ZLvkTZ2+vb8PUHeoL6kX/TEyzrL1UM4Q7F7E4VRNzJf+slTecv5j+6peum
qpIgyP+HnKAZzl+ULRJqIyMy6iX1fAApt+G//olDCcwF14XpoGArGwnmf0NPsD4OZaRhWQQ2QFYX
ug1Iw6f++JgXXmFb0N7xkATPWgq77LY1DssnPUkx/0AJkfuq1qdID90OG0wSKLAp6uKN5mP1ZUL3
xleBbq5uu7MPzLxK9KY6o1kuVmNsZWcfT5CrPGme2r6uNszwcdmn9h3ceDWyizaCpS32MzqMOH3K
2hHeFZytpRNPGOq08TZ2BiLY5nMfErksewOFdDanx7S0bvXZ89hHyGMLooHmmZD266xZCQvvxjbt
9KUl+ZXe+TKhjXhoE5Iqx7wSV15ja4chD7FgcEM4raq6wB9Ma0O8goQ1bzsjxRTDLJ/yVG/ogOvP
nYUMJtHKLSRTc53FxspxsAtGNZbjoZ+Zp9LFE8kkCmgc8/2s2hWMfvUj7Psx8wGbtCq4pgcfn0kz
fXD9V5l9k5n/WmlT/AJvTZREm+IqQr1CZw3CWjZNv7OViZcx1iTsdN1mltmDn9DikC9h77EP/jaI
gHrFwO0BALq5ziZ4e8UwS1jbJEtb/dRtndzTr7E68Cfn3illjXOUEd/Z8DaX6DFQn1MzrEZ8LVfm
WFd7J9eXUa2DE5BEc0w8U16LTv/KIjPtUPd8BSMs+eNYQ5oecdgd9lmbNq+MNdaPD1Vh2+uqdVFG
ySG7cl0jZz8vvxbmoG9xl8GHFxnb1q94srJa6xduMAUqFgyg3cice2sOD1jCZkDjnXUZ3JGivaXu
cEeiV7r6rSri6mlKZ0SmoEpLHSfWNS4iAFFMwqNyToCvwxfdnp5Y1YmQrxp3EeMM1NfJJWryT2Hj
EcjmYfPaa82TA70Yl1RoDA2xam70HBSacc84PyMDq2FsZROqa2IEsLUGbKw8DMPsem9iZA+1BiuZ
onKX2RC0S+IOXnBes7GIzHZdELsL/HhPkT7mi0mPous2jF/EbDBR93tlXOWiuxvTrZMyjTVTiv9Z
YW9kpBAKMxWHzCwROUQdsaqD6prxPygjtMIWt2wkm/aq0Zyvo8kG2AmEy7Gk/GcI8iUno3IzYuN9
lafuqoPIGBaZvMFNz1UtAaYsrAGL2YjyRdtW8uy7zanIUGiWaXPi/QkvqDFvQ5Itxqgh9BkpBSaO
NrAFOuBaYFE2TUZDc59cYhpb3LT1HV8hO9XpGTjzqfINSQgvgSdtasfLpGjbXeY71Dq2j8bCLA5Q
V6pNUeabOCr1W4E9dxgxKMqQV3t6jSct8e1d0JDs0+D767Mw2Ak66z53Dl7no4DlaXTC1Luey/bb
oAvo84fRyJCRzdI5AsEz9fFImbZquPxhjz2nrNdDhf4Ry98rXfduJi2SV8z2yfLM2tcxIITKJtIX
l15gKJ/gvTFAJ601u9zxYpX+mPPUh9OVxIqrxIZin89h/GSL7JxhxYSxPBG9RspKpWtEdZKoO/Ew
0caQ+/Lc29W+Sut15Ob2RbTpyWeNmQcGjX1JrodoZ3C1+pTaPVib/xbMNp5CUXMHMeCiZ1EHnzY6
xwIictfr13WmVyRycCF1eZg9pntVUlZM9Im/dC3SMANsNQCjjP6q7ywbCblJOgQYn0iKNSajelvH
KxcDzTH3L+3cQiFp5xl5ebxq9GliDGklaxchXMxsrliHk7fL9AC5oZatUgj3aweheOOFjNNCGd8Y
sdNsGLHSkrlqIj0u4mkE6DE/VwJDu7j+6kfJfeze9I6+LnNcHBKiwK9GDZPUoqu+TXodXZs85Atj
xDMnNY3oukG1Ta4GORFaVSCEKh/wl7yNZo+BeZVgv545GJF5qcr9wX8vYcRq4KTfxr2lrE/udVcn
X5dGmXV8TeN5GxrjOiYtU5vzrTdljOYGHOHNilDtwMIO3k38E34qJQAYTmv43dGRYIhU9thqpN19
HxgYFCaa2HUMKV3bLs4BS9QCJ9180ZwgUjzOwjkFfYLNi12g2G6rGxKaoVM0hMgb4yrG8wmLledK
w5Es6zwNN6shvcKanYDK0t43ZXKaJZBz2yfNpgZ/W5PSKxT8uyLdtqt5e2w/eSXgc0nrvc55cMdB
ioeyim8jD79hPmnp+8zeKxO34bp2Ar7k8BxOyWtGnIFy2T9GQZ4sCu886Dr2QIbT8zUJXHMrbPBy
iT+HLQ6yxG0sC8ZHDMXJu4uMncfrP1UlXjvl8NXIRmpgUd+HvV5iigKm6/sAW+//5aFQwGGNwWHU
P/aaSaPFu3Q9xPIbIW6nODerQ9mWGwwwPUxT2nOIWc9VhBIMHfXoIygXFX5ZPlheIcRVlpZfes2J
rvTYwuWgI+Uj8il3s97YCRxtqBUMULFerHwDXdj/Jem8luNGlij4RYiAb+B1MBhLDj1F6gUhkRS8
aTQa7utvYu/DKmJXK8Mh0KbqVGaHJslo43JCw9mZ4a23jeBQhy0T3Qi2D6lXI1IKir8FYPPGenFC
eslL3f54Oovk6O7I3FtxAMaNeafpX1l0b5jtj3xm3adrmI8BmHLfUt1R9wRjsALdjUNzFTRjhByd
j8yCyOxKOIvSiWG4J7uQWZ8YDDcsYOZy/ZD7MbeZHY96ymMXsFHlfn0q1BaAlm2/1/N2AzZBRS6Q
DKOAMVNm38frmrBaLy3w9Xpkdq21H/vZ6g/D3zVJt3RGDuBnFj9ExTaTvMdADIvPINqXbs6msxzK
gzC6e5sF5yT8/sMVx3HEEBpIOlN0xC/mNBYXF91RlvfMCoeYF8Z2P0hFNTSwDsl0gQ3EzJnlH+hG
8bOEyJPie1xaGddD9dG2HvkLvfCddOgnhiU7gpqM++rbnZdPQ1crr5X9J+ksJ7Za88HNRrnzUFEx
uSs+G7EOp9ykoT3evKkpn5chuxdhxmTuQJFdaRb3hGRPqcrh0TPkd87sm9PbOxafaU9j+JqXnN8Y
PMe43KAvFdOKoiB0q7gGNrpr9HwIio3TTHTuQE3coZktynb7AFBb5J6ExImROM3Zm0an+eG70xY4
PNwmYMHI3+opSxl92WPuxqfXSUaHt93YCo2oTGwnJrCD15f0lZU54Q6DHFXWulYgbvxkNwRNwsjg
qw+fdZfC1TkLvKF3zUvVAe+v12n5LZrxi60Y41X3UpewcTC3/ekGlv9J25TMursJKjUB9ic/d5+M
3v9e1dAcE/nTPBp9soGdV6IM7rhPu/UGMdC5a70XMVB3tU08T9ukZBqEf4pVUOu2u1iv3XeQjt/J
G/PtHLsZ9DRDecCc9ZR5XzB68EDYmXNf/1kqPrY0O9PdiNIJjV27Wo81l4OGus21AT7GeJw68P5X
MV3VDmk8wbWljTsOW3sxO1R6OvuV8p+OrUQ8kDHoH+6bgsGOPrTjsMrR3xkWoMaBqQ9Zx+OQVRE2
nwejcAd2quCr9ozYS7y/XT22Ue3ngCWDu9KApS+Qgx7ctl8v8MFgjqVROAbeHqfeCCwPINYEGp4H
Ij+YVGOBLAFUWRJmoKqj9Bl8nv3AjxNKKBYxC4s7xTHpCmfnbfQiW/8FujvufNf5BDETgz7jBJpb
MkIYBL5uFId1hvWPN5bPVvhAyRjTzaxbvjLgFqye2g3M7jkyzF5kXtekKN00aruoLgPskPBY+Mbm
L+HYU4pnXD1W5bITnvk2F15CjbHWu3XSNMStR5LMQzz00xeEcHx5nMXl5CHJAhIyWEMC1MJ57Hx5
P1jmOzCnT0zRwEWMDmCXKj9VzsHfSh587xd3ifWQ1PUDIkfM0haW69QGMbHy9izBxCsZOM+6cKur
b0/ocU37LkEh6jGionoEVU4pyjipAbL3/oRRcYBI0RqM0Zi/UgmFrg6MAfagivUyPZoeUM+meJ9P
i71iinX4LbNUI9cFjyardLPW/OSjcWto8xue8SI3kERaZ20EXxl7Qa5uFhY90FDEmey0s06pv36P
qUF7UPeP3lL/OP7KF4QolAqdviGn4rbTr9tBpwL9uml6ZiaiAO0BD94cjLbMvkHmUoa2YKmt226S
S4aFqvpP03Qm+C0DOWlCH3ZWk7uvsuBU4XM6iqx97ky+eQNP/XkU9fukkYGGff13Lj2mxvTI78bT
oEmKGLn3Dx7LeGg8jZdixU0zYmmbWB+cMLVexr65qYyCngXydpeWzeaQ+tCGL84ip7kjS4OJcRJ6
paeYo9Hpn8p667fpkwTKLDxd0O51+OxuAoBZoKcfsGhi7h4VKNj1JfRodmJsNq9hzjLYNZl3sE2L
ExyWWZ8uOh2gOj/lTNZGaWq4SLoqg5Fgb9+BuXxy/Gl41ePwS8ImnlrN3z4wCqIwMsYYXZ/ShUe4
daaomkRwSMpAncBlUj32h49sxLtVB/qDvOt8Yn9EazpeGmlUV2t+n/2BYWJPdrG7UI8tCvFnEPmT
MELGW7Xz0I1dnFeutx9rQDAOtedWJZQ0jZ5ZYoeqfc+EI+2YP5N2/7qB+9eZA4bz5vmAV2DimDyt
59Kdoyx8NvoR/r7BJXAOm/XaVcm7An2ypBzrKLi9tHjFZ+ks5y4hz1ClIt0nhQMWkK30fpyXAIEs
Wc3Rl1y8nOY4lx1tqaTllkqOlGaB+jKZBW56jsB+kjzitWPyb3EVmb/JiRxw+h7iioo0NqgHPOWk
7+K6HUn3ZSBs0Q/JxQLhM4AxTJ0gYviEr6RvIzGbnF9T86XCUhVaDeRUKJE6pGvmhvaZ1gO0U79x
mWm0vxpXWidMx5Bw/X5gUCklbJZpWs00DciJIbRQsdtM90ubjqRN6I/Xw1uik+wqLPoNRbHu8kJ9
cvqzTpRBPjvUY+RmXe9o9un6FiiH7npeqSOnBw6Djr4fqr4+tFZ1Z/vzr3VUL409kzHiyHJYOCQ+
EOa9BqltcmwR3r9+9r5g5LIROi8kDMUTinrKlwU30kVfge3MbOFzcmswiwtEJQ9NYVKDVxQOvGLG
OdB9odmuLEr5ICKbo/nJoV2disAcEIIqvfeUewulZjmunVNemcGx8beEay+i2pWPaTIucR+k/mXw
65cCxC4jeoF1SQ7LYIYXSmDsc9hhI4NP+PL/H0ynijvR/vQQXw3RmFGDHSV2DV4WRtSA5jFJPQBu
6h1cqBMa7SibYR0bnsiYwBbZQwDeL8qr/gwp0j37QcHhRRUvJHi+wqnBUrK4P8nUXxsFAIk3lLPH
YQ689kTfrIC++j66thdbGqjOCsgWV8djX+lHkdYQOxczGhXMHr2ymOniNbMXVDHafdT+eFs3PvZU
o+UeR40jYoP+VGyTlC4Wv3y2wqcpQ27RcWHcKZP0hhRlZDcueF1yz2N3sXmoarxwL7jponzeAAxJ
u89rFLmTBUeReduQ5W3jVw+eumSyRhE+NL9zQ4VxAkYd7pYs7szF/lKVRPxZz69DjRlkMTMvon5V
dQIta1G7e0+0FnlfjDLc2UfmQ7mr5lMpj4MHAVX7ZLPwQdQ7yzFvRGfaCxFv+tq5ybMD07UZUEC0
JTKounrWRnnhNGPtgR9Jyl1/WyDfsMOVsTPB4O9M61Cw4Z7Dni28G8Zv4h74SLnHlsPanHL5Frr6
fauNnnWCPnjq2A5X7p9FW85HNKboorTPbATReTjymKGyIjgGFriNwoDUbU82lr06G3fLVALkAIIU
1vXNxN9Kluhs0O0/cEC+Ou76L8iWg5Fcw9EHqbVauKP0Slgb8ETF+0O25SGcElDwQ/NXteWhc+bf
BcZAH05M6YUUWWbrIyzQ1PZz8cNVfHla2naKq+oawJtc2iY52Gp6HTnXXSdHzNHkAVI2C5J2Aqku
OUTwbCb9XzvkLOARQllcv4qmhRsQfgFITXJFUAKIBIQad4gK24gey+HYTe/IR/s7OiE1+vVl32R8
i3xmuSVXOdJB+HstWN25cr67UZLJoCLgrqiulyuQCJNOP3nRTY9KcIIfmpX+9zgDJCHtTQi+e0+p
tB2GPJOX/37osYATCtr+3bY71tDt16fMzsZt+TP4C6cMD0VWY2he6F7eGSSejmBchovmSnKQmNS2
7nLkdf43Zec04oBzr9wkfy9JCUtzqq5dDsk5lEuIpSQtY7K5mEaTXWDQRl6M4tHLdXZsetDhXWAd
rZF3beRus0t6n/kAMR+srH2RQcUXrO23BMcLQc+2OrA0FLEZhrfWyribUJXpi5UevbIFAR3ydPnU
rpEnax5rz2NSrY3zJbDO0yhTjmUuYKX2dc2rdk9PwN37mSx36TT7sUxs8zzVnxWrQuylsxsVNZtc
EZZBhFfqrrea9LDWMKjcsKWsYNAuZHO75kn4W+cj9DZhNle7sC7L0D57Ma9Ygy7H1TtvEncarT1M
KD+UnMkrvz2aIEp2tcek7gC8FNfDwMOqvEUf8TvddcuQnIltR+XoAUKo6/PaawRZRXdOqPtGpjbf
XTu3YZ4H3rGh3QCHmJ29dWMYMUFs0PN+lBzLD0YPI1Z2DUcQWAJM6CGPNoB1HZNH6aGA0It5VBNT
3aZSUcboEkR76sFe59x1KvhVFQP5br6Z1AndhmZ2ieO8ab9wvyIHMyh4pQldf7drRvZcgh8CZ4Ik
1e6l9orOJ5cHfHdzZo7vU5ZEnh6vlojmhd0ZLTSXlEjguiIv5EUOHW8gN7iD/Q5ctzP1uxXHEZAd
4w20wWvRgBoYKHxGnbqjsYs6QdDUuLVZ4OxHTbiltDHPjiRcM9Qn9zVINFVr/wDV/wXkjY69hWIt
vMc8NjoD/rvlo2QWzq+sBUhW2/LddaFUdLCh22J9KgMpTyXUiMZI7CtPy3s+w5U0Mz/5berw4FSa
FPDiPwwO4almBk+ec+MADemjkig5hOq6IxAfODfiDp+cptwIXH1iIF0cBaclCQQPMC1PMFGTHVKl
R2e26UGmbb6HuPhTKuMzKwNAJ2lJzKDjaF1MZaQH810U04dt0HPxKfGPI15h3ykOJM+wZtUdV9+S
m1cp+6d+ddRdPjSPOXAoPWNpal0VnDJrORlt08QczX4Uw1hUg7L3IqFuBcGq2C4VOqv/1It4qvIw
p0FPPJ05Jsx5+9REgIlqm0cDsZ9j7kWTrTGG1Z9JVOE5CwwLqAf+BwD4/Fatt3tbtyKs3/Hs13Z/
UZ7sT+Nk3rUW26iNJGrvWsOtmPQejSsjQVZ7KHocIEygY41EIBnV33ONZH0ps08EbuznPjV4jeOq
waC1z9S7b6PzJZT3h+r0a+70+75Zhn2Vty5b9LREhgwEjTX1NTTNV8qFYDdP3mFdN6pFJYA/kpcp
BsAynX0PPU1Cmq/0HkZasxHTac1TNM5LYDTlVB7rxbIBK+fm7rY6DhVrrwQBtiTc5IKznxrTrTOT
51IRqZe68A51eTesOay7zLSisWJ1ThJZnElSfvbmPcGc8mNqHP8azkAZMgqQD31Dd6b3eYUo3DUx
0wJbdLkm+emCh+4a4zeXNt73rgYD7Zjh6b+fzLf/Qxt9/2iL8///h//++yDz/TJX9u2/f+uzpXgy
3PaJsoff6voAwYKQdp97T//9ELbvHBhPlrSyDywcpFGV9p7J6ZNvKSmOq9QHqZ+08lhuaMpSKAZD
dNWcE2da4txCGzcrdVdl4m1kLT61k/cJsg2TuCLGUYW3IEEewLHexFKKwRROiBcZkGNNsHmrnUGO
ce8LPvXXzKftwhTuzU0oeRP/w0KH8H0KuX/5pFrrlK+UGKwlwvpaWoN+zWZyUI19NFdDH70qVGAA
1Y/3jwdweq1Vw8hBByW9nyCpCLqF88jrYTi6ILLoDX9kmZ+DDrLPxlJKN/1S4TXxOnPOTC22+KnL
5TFoxdco/fWhLcxjZkz2w2jSeq3HbaZSGMl9E+SY4hvqs+O6aIQ9YJtXvCfZTP55avSd7DKC96aK
RM/FqKSFSp3R5ZGSobwXk2BctMXP0SORp9IJfb+UmP+MBc8aVO6jl2lwmutQHWeDpEk9vmQL3PXe
reuoL2nQmus6ncxD1ZrihKlMvflNeOsyIfZc3p8pdhM+pzivLEr1unY+uI+Je8MN/6Yud/5Gk0Px
AJcP/La3wWY3GCnxfQ0ehM1w+m2D5qWiCIX7gy4YoMVKt3jEq+CxTCpg/y1/uC777ORSibLoHlv4
dINqFDf4zygc5jynwbFmIE8yvI9THcPrPvTClM9Os7zZUC1uHIesSJvpN7MM7Fxenx9N18q3JNOD
6fFre6v4W5k59gSD+a2aq/ptMJUVz4azZXphs1lVl5PvKVBmjT5fMTFkkcofQizJoSMNtqiU4yvm
wxcfQuaxJ35G8b6nDQY2C92txfJToj3C7XfRdn9HxQ9g+NovsZYjRcyEWS0VgPJJbnJ1nshq4Ybx
yJSjfbDPg0WDDBnxHy5bztVg4jW0OrYwdoqsyub9I2zy+l5pbDcCqjFhWQ7XnN3Tof1ttCKl9URm
uOU4TiNrYDdkX/SdsY3NksG/tgp2fimGi5+u/8hB992ZpnxsLA1PQIUbwh5ghYbpDmRMt89o0yzs
Xh3DToaf6b1yp+cWsA6jRbRUcvvO9HBii45yZlI0yHhtXg0A8yP6MeOxl5Z5EFT77M7oLg5bqOfQ
Fpo3UnizIcM3dni2UcTdjScuCZi5zZ9gGawTigno9Bt7vE1++BtCwNyo5AVPDUhYGcuNWM7gWdSA
MC9MWOaeN+zERjdn0HzauUHcgT1vwZ83Hhx0WkogTkGjq42Rbmy09BJsutz46eY4oRsAqb5kXwzP
l5uE8Yvh2Edu2qdxY7DDSP/HRTPYcWLYexunnWDI4wK4PcyAypuWRIz51m1kd2NjvI8b7d3euO89
dpje9O/KXgTRABpeLPp9BhVPHu2XMWCKV0Dk7QmaPDNVEYZni0sQyTy78LjaDQN1t41DLyD/pmvz
T2yEesqKHlOTZ4uTQrLhsj1g9mlT4a7nuqFadCaYSL/Kxa4fGOthVheE0JqElAzQtSql5UVN1l4k
Tnibaui1Fse92vg9aCIOEE3NLBP0WihhowVj1DD37waA/EDqjyOjvYFry7hiNAPIcBHuq43jj2YR
QrzeAMZA/hk6XD1ghDbxWY1YMVajsW/r6svb/AAuogBN9yeZLPvYUo3ZWdug3UpUoEe92LjrfUeL
b296IzgYFARC/Us2I4FATdCPPJwOsgJZM6ql+lJz56GXitfeZUdLNyjZZjpoUB5QBErPbh382OMv
QVQHmJ9Jvo59MESXoDdvwtbTtyDaCjk9O7S6d8OmWEC1MGzKBdQLiQVvcNxsDOtIX6ppHE7gjGWs
K8vadFGbwQEKLVeIzepgb36HdjM9pMV8xjnzuGwOiLHxkh3t8HEnN0OEYmQoB3qRU+5sN4cEIkKY
smglGCH7Z26eiZw51qNCPTFsDgqVWPcaKUUziWf+sJzjxQC7ltz4tBksVlQW6eD8tTa3hdRPmmLw
Qfo5P/szh1xYgoKxVncxvDPKx8BlVNRB0t0M6GscD8kNJo2ekWB7EvXBkuKmN9tGYS+0rChblpuJ
o9icHK7IznZhYyf3eUwZ+rv09lOfm3d1Z7/4ygLRheCDsBHnWYwfRMrtsyF/mZsLhMKvu0fZjp9N
UQuZab2FZTKyZBQne7OJLBLaKXGTH9Z5l4/cMFm+udqEM2dcGmm4JzCTBJujZEZWYjZYS9asO89+
SmXAffZC7zdzHBx1j8lmO8k270k9YkCZuTOIgNhD7WNH0QSdkaVMmzVl2vwpFIPfq5CRdvry4dfQ
Ts3BhCS6m+yiYLCV5l/n4Bbq3OAgUl4yXD7DzgOSS1+xWuhNDXddwZiuBfQQxGx1P1bh33AIxLHr
Zv56QZToRXx0EFR2GIhAKgA/sd039hn7kPtIa80hH08dGxYx1a3km053bYB4OgA18ayFuKtmvCIO
NE2KsAE3M9rJIlyyXZC/zmajHrXiA5POjtLnJnOy+Ft5A5oJK/kSSelGk5G61I7Gb1ZxuGPl+t54
pRfP6NKaRqDgnS0G8BGenjNrEEeuJJdZEcSY+xl+Ok03m2zzBfsLO0bvX+txpmnWw+qd8k+/Imoy
BOQkEnFVyn23XMlUBIO079OcJpSm0KtXBaRRaQODX1yTMtbKGt0jgf0wDIOJIInwbg25WsgAHt+y
qnk/1FtrPVXz01ovaIF8dpdEVHG1FeR6NO2dZxy5mls7C0SiyuU+dFA8zy59sUUO4z6p4CX43oMZ
0k5sZOYfhfbcg137HMhbrzrXTtFGyaqdvV3pO2w48PXmkoYiIZ0yaWOfyNfOqZdvBjJuPNjk0BkL
14n80xSw5ki0HAcTm5mjrJ7FmSdmKYEUAiT7NTs88bLnrszc1ZjxXLQJmgGn/ruWTQCzcXjRmrIY
l5WGRyEi3+IftBkkO9fvco6UDKU7PZWywKxRatlXZ0SJFnrWOxBZispucqdNnLm6KNE0lXpmqqfa
LoKaFYocU0ftJbJK/x3hurrw7E87XQpeh5Xv5UR6nD4V0FpJA2IeElILyoy6oP1npdTLRKIDqo/k
3P2/isbBUXsWcTB//odGGzScQpgWGH9kV08H4C7cJcKCICKfWGJgrRMv3I3IXK1ee1P0qdc3+bgU
M9dPKvSkPfrfyif0R1uXtlneVEfXdvbU6bzTXLckxTC+Twy4p+zPuw7cl81dLFaiL2CPrHEPUPII
5CXb27NiKlyPt3RGeZ96VA61WX61dXEij6r3Xac5J/j1s+GwoAo9NbGCTcNOz6GcG9srQw4rBDTr
2WBNO63hczLb1yAnMk+pkupz+8Rmw07Xpa+11WJidhuqNwsjHb2X3UMWalki/AGUJHvAzHTAOq9o
fXk1+7lkaCrD5OvtumQFga5fsoSsRMZUMu8w7kfTCZjdnjVGLoDm3KOhmq88sLaZ/QqpncbB+Bgu
ymayVD7lPYOPTR88+fJXqprfYuDEMjFcQZkPh6yLEGwR7cx85IoB2f01YZ08NBRTgQvgoabRRQGl
VzSe5/zBwtF06XvsfeRPvmFD06DKPzisypdKI2+nX3QQ1NDOI3NxjfOQun/pKJOzy8wP1ZD74oC1
11y6uL2ON7Jp8D6oRCW9/W6yihpVf+/NpnsgDtgQjtqbSf3bIRpNxTd/FG37FPI6ZA0HAKa2gXAH
2dEZVHL2/T5aMyb5k+3MkST9jSTceRLmnVn5T2jI6O2L0Ng7ICqRUzviYCy9EfmlR6vGyoE1RIwA
7aeUhqVmrvAwlca3xZgNZ5FcXlILJ6krf2nCtPsRQt3ewj12YeWBHRnEs/bknd/SWIcG/FMNdILq
QR/b6r+ShX82xu4jzIn02UvE2DCFS8d+Rb9UR3VSdLsqyP5Ohb+gWqcNIdn0D146HH27vuaBmUVe
9QgOIT8Yo8S/zcj/pWbrWE26DbOGDrOaP0XNACiVo2wDZ/XE7PJHaleMINPI8m+k338x7nuXzq1x
MrKfAu1QpiBTZJ7/TInqCanYsVytQ10kNFHnnEgcJ1D0KvQJuMPeE81/7+arCLueVCe4TZs6SaHw
xKFwkNGSiFsDoZk2B7qKBFVUwGJSlX9nDiOZ+eUyD3E2+wnBe+LEIGSYit3K6q0xUEYS867I5p/F
wWPOECKr87LyCaUZwKWZLxFznlEB211qc980VGRdRdakdkzU6ENAFjn1dwFzL9FMUDkpKOz5OPw6
g1pfCTulXnpG7dJ/jW18YrO41+bgMDXW/RnCrSM3UB9UXT7E8CP+ZHI4U9jl5Ba4DgTV57YLg/vJ
Wz9bm8E6gTA+TxzO1j6bBWM3ezdhqpTzMHGsIqa6TfhoJLRhNc0pcNvpjYwMccyqYBmk34j8lqnL
fr2GnseqhGeRFyOap3m6cplCz0fZ3XF5uK0k4KcShvYDfZiYWt4FAToqz57cgzv1T4uReCfyuLGN
pvRoYlEoBGX9FBJvLJ3xK3MIM8z5farxknclEMyxvtieJ7AuWPcF7Iuo3KYJ/JwakUyPTuqQifLj
vvlc2GSQqJEMqNfzQoyN8ATk3S5N+ohWIWSJ5MvWE+GcpvkW9kqcNJSRaVgAvz1GVasgvGkLEUzg
5h239PpDNhDMTMe4Jl6qGPOE46/BjzZsxvH3VNBtNMz+s02He3NcloemWuXBoZO1U+hIiBXb52Cu
rk4FvtNfzexSt+W715RlrJ3xpzczWpR1e98p9UVn/bl3nch0qb1hDuZuuNDRGZvYcG31UAuBbW5+
ZXPvzoDKQyaSCOVm+XEsrJq4SLbZN7d5TXJ2jeoueFTzjBG9PvnbrCm5BGf6UvgGyIreW4jMdlVB
vTwD9z6RtR6TGeNaIU6WI95rgM07cn0y7Zuzo7qbQSIFLlfNWDWFP5NrWWEzAKWbp8njbGbbzaHp
aiKf9szrVUvaUgRfpF9+L4sgtjg5UMsFU9/VqimotL+qgVAiD8mvrtuIQh4m3FUkhzHfXJlV9idV
fRz6I3mXVaLRHPlVjvPZBpxFKtcXkW0XcL5Vf4DUAUkq/epZGj2fydy8rcy9P1UzeRccvfOYH1Vn
4q9NjI+sT9+DjBO3Ybo92Pvur2Us95ZIqd1zc1L5CJQUBFEortS85p3bVeO+nqnkczZ8G83ZjK2l
/WzCnlAq8G/ecfPacGlm8Hf9rEz6W2Egk50oQiiedXtqi+kt7J0zLyAbHHhCShdTSIDep46myyWS
i4QDw5nKd4nfycLh0Vtm+tAOgZt28Z+yYXZoqHBfGsnS7NEQ3LPMg+jPeMD1FLV1D4ypiwHLgyPz
xAsFYhX1dvOk50QcWA5OC9WEUy3z13x8FP5in4xmzcF/K8ITk34eJ84BzmScLBYzGjg0V3MVPtuK
0UguCv/906UOQ/Z2sXdAShUlk6GEL13qCyfXZgIwt8KjyVyasuR7aTh4VrezZWrHU52F7+tUPhrF
e7na/mHhxMTD0T4n6om7YRN1svroHCNh4LO8D7Pl1EokBJLbamU3Lwpeya7MObvkyrzOmTrTx3+1
LfhJ41T849D/gcfvpQ9YhtUg36YBZ3O/vJUeb32DcTPclII0BU55MCCKNkdyWQlZAw3KZb+9nRyh
XgUeY79gAJYmz3NhxnaShpdJc2o0tCBks3CAarbhs5wMoJXZr63A60rT5N/qUoiX0mXnyFuOItna
HcoFbRxX2ivjrBTSSvrNMtDfc+VDZhf+1bXPhW/TdCpSboXEulaS9wyYEkJFkomjEgsC5x3adKfe
VdBhC0q5YMJ2U2f8GCkd975GDMOWQbFSRnMuMQZaor4r/Py9p5sdiZpBwsxqn4c64IOqAAcZC/Mx
AR7BeRjf0pbhvqI/LX5mIjdQf93Z5nuWgpaDnHS2hk9R5hhi0+x9Q17sbDKAuDvhp1cGvftkeSjC
ZiSOeJu7UB5retFTmpAddjJjV7iTcxu3s/FWaTYhW5ulS1FpOOId/STbXWuaE8tkv7mbiXXeuM70
vE4evY+jlzQ/mlpRUFLsyRJDxV7Jp0nP70gX8ND5xiO5NSp6y7eG/3keIeJAML1UdAHPxYZQi0KR
jS+9Q/XLSYer8Kb3cR7neLBsd6dNcCbKDad7nNH0e+ch2KoXBHFZm2o2+z1XSWKykvhK6bR2lHn6
o4e9QLyj+FelyKRX4FvNWn9Z2eb45o7qdOhjgF76g34r/OnZWD08sQxB7yfBuhF6IMHTkOyBe2b0
5kuGZIFR7KCiYqKUeN9EPFhQ/C0vlZEdRJVsxgoMkiVscL6PB9Rpe59pYZJTobhv2rfGzq7aqcM4
5Ch/CLqk2SdeH+l0O5eu3S8GNlLq868E09QxgXk9ObXa12RkEmZh8sq3UWufyfBRlFhBiDs+3zpH
d2cOWRkz1+WFr3E4zfwBU3HXd2YZewZnHQfXNinWYT1Vo3+qTY8Kl+n/adsSH3iWZqelhHqWN91R
zGl3cYOw4SFU3KnT9SbKso5GCsQ142bYDqhbgJKEUxWsUUhhrSTUMrCH7VbW2LqSP1LkhDkC+Qgo
N7kPX5RbOc/ckS8GqRnZhZTPcwB8haSMxaPJsCWutHC1BpankD69zntcJtUdpxqUWLl+dFxKrgnz
WeAvTJr1VjZTanhyVK2P1QAqvhHEN8BiSAKgvQtb2TyM63BY/YxrApmehDrRbA4voSRA4hI0pg/B
PwFmTTKCwkN7WrcrLluFW8ia7y1pcLnzfzMWRYJfiLc5KzYpGA69mue98ObvOTDa08Sxe9dKKoeT
odgLcaoQQ3QigCmkryaazKPYuzXlY5X/CgLetyrgTO8T0azGa1gF0ToOsD2m8nuc4EFPE0i1UQI/
HSS533ChQ/xoWz3NW4dGTqCsNp4o7+/++6GsuXOsgr8U0vS3It3wf66xWaDqdwIU1DdnGzcQ/end
FHYFhRNuiPRWLlhx9c7lPAoQp88ih6wjs0pIh5ncugv7eY2q0MAYH1BatJjQyohU9gbn2mRYrgU1
cwiTnCrLCuE57zaXhe6WDjnckunOLrQVt+P6Jw9ayYAebcli/BwJxHKCpu3u5uZtMNoLBE+KjjJ5
Wkz4Y4SrD4Nu86sfXh0VJpd2VR+hIva7rd1GOp1am9JNWVHDyRbrxvP6Ule8bMoQqD8Pdsv9yTJK
QnAMVByAc5yJ8LMhj/NdsCgilZZ5bEeLYicT4ft8MDomn6wGrD33HtveFRp/Yscjtwsbzzpny/Se
kC/mqsqnzaGdsJKBVWRVn7UaNnMphd+SA/nIDI2hzCCiob5Eo1XVhzoh3ZtIjwCWq66L2xN/ZbpD
c8FwYVTtzNJ7Mh2K1kGhH5jErGICoujMEEnTyUjue688uus5cCYBidIjrSOoRQV+M19mQX+xr+Yr
7d47BrdQPARTHsPKPbvp8m6LztgF5tRzd+pJx6ZEpShOH7nNc+snjk6KRfaRQsyQFZgZm+R5Msjq
6sL4dsL/sXeeO7YbWXu+Fd8ABebwx4B34t6dw4n9hzhBYs6ZV++HPZpvumuam55tGLAB6wAS1FIX
yapaFdZ6A/l38PHbFCMqTouUleS838l2cjuF2Nthr4Lkg9E8Sha6baDdbOxiT72TYrrg3AEmibcl
4plxjOS5OrurIyBbM0HSFKWKIcnoBNXa6hB/uIbrINQqLq2thYx6cTN6cwZ37E5No/ysvLi9IXhY
++LHOiDtUev+bON+2/nat76tnRP4nIcgrYqjjwB/r8EGxFidcsuhR35oY5YZFSxD2jokELdjSLTF
RQL/CYBd0o4/SJPiqdbU3M16LqD+Q5xY4ZU/FBTfPWBUOMk9pdNTRlHXb1g8rC51QG3lyKdYW03t
kGlEkWJE9Eg2241UYYkW5+YPzjsNZwEuqm1pvRiVmW/wIJA2PuoRpL0T9eH1b16oIgraSNsGYOLG
3BsW3JSkgcMD8DQDTgabCkU827aCDehtsOfJTjJ9GaRYfijzrL3lXsm268zqgzIAqsCrUALF0GlA
rZCjh3X0enLlHIh3aURmoLAsahoms97Od6+c5P+Ivf2/w8t+S8v+7+6f+azRXosU7/8LyduKBd96
mbx9F7bviNuv//s/nW5N5w9o1pREoOKjD/ZGVx6p7z9maral2xaiXM6sDID60ys9G2F5x8AcF6wt
woKz4nz9N3Fbcf5QELFUYO5bFIJmyfl/stYf/qGBBuGdjobF/ve/v5Vh5w3gZb/RSrMcWdcsGQY4
BTFHMWxBnqAH7RBZnVR85qj6Z1kmKDSpT3XrkDtvgCgBJH8I/CcZuxQffrMVslE1kGbrinWkawE7
+ZFKfjZpOCdaf4UoCeUZ8O880L74cwpsDL/mQfQLnA/5TDxcLd8HFqg00D0kb5tYBuaO4ymABQEU
9ApOwa7y8RD30m3pTzhO5qcBtEdvGcAI8+cs27RNc9+HAcRY+WAOOmpgw30RePD3sBIpOlzCPlVh
wCEjvsMYEw9Ag4sPBRW4mXFtnsZsvNaD53YKYLJG/p+a4lFgK7D+xNOlyoefTmUXOymO9r6BHAlK
W8pndYB4CaiTrffbqHBjtvWbvgEmAHYVnIINQyn+TsHlvveyqzC/xxXgS1PoZD8tB+7aA1vQrAiJ
GIsjXXPWtQ5NEx47G0+RoJmQ5YjT70WcupBBqBzr8neO4FThkuyWw9OtjoD1jMfmFjqzAynbaV2G
MpuSqezu+cbpBnwl1Unm8AA3w7CieKtRkgVzeghKc8dZ9bdUFTP9iPR8G4HB1dsY1Q473JnoV9II
HKLU2DuZfxXD5lOzwdqUSEEUyZUSK48kRFwrHPYWhyMy7U+1Zh8qlJAa5aaL7aNFHsDO0puEpBxE
vLtAy8CNZniEsVdCvs6wDoQ7UfrgTHX3/69Ir6IUa3ISsyvL8or0PC8W/+25/f3jvVnG/Ft/K0oY
rD0WsqWGRYpEN2eHwr8VJXQWGAtZdeXv9YW17+9lSVH/UFWNNWKWjyeJh2jEP9clnLlZ4ZBcRuJE
sTRE9/+TZUl/NUj817I0u67gBjPbwtiaIfMuswLiG9UUP8hCTZ1RCKrsac+TNiXefTG8XnUHC7VS
QIOOk5DLiWSTa8nQTtpXWM/ABcM+7JIvYVPZ36MuGD0O9qAYf9UopYT70a66+ljgrZeDwAXFczt7
8CWk/wc92I4F2lIdcKAEOhvrkVE2f9XgAKXvWaWH5KIsUHMagSSlQFX3jQ7/yHiZpN7X971v5EO8
U4OJ+8Gt6ll4GVZxRwkZMyNIFpBHxwLid6b15QHdi6lwAbfpNyEGIuqnKlbt8nuDMGJ2tJB2kymc
BECd2jIhWZ3Xutw/5mYV5WASoWf1gPvVHkq0pI6QyCRMDqodZT7LdI1cDaWfmk3GxyUfpZB/zG3X
xFclPemqFIB9dQop+DEAkog3XZ6o/V1seD3gFSD2uRxypcKc6EmvDLM54hNh6EBrFejPck4Rl+RV
2BoHGTM8/y6p1b7ZVUmTReUGARKI6QBROnKKqqpLv6sW9pSrmB0aT6g4e+oXKbHlFoJhW0+AK+zW
J1dc2c7ebgutfGop+Ps3WuxzBiy6PjHvQ0VW4YYPYLfgm+vWts56P3hSzAKwWOlhKvUzridktwe7
M/0jJFanOaJfDkDNUbMkvwUWhZu5o0k9/nyj9Sk2G4pEfhr3pLzy8fOotiAR5amzoqu4C1Ai6rwC
dWygXvHn3O7w1K2DKgDFE3FPAzQ0AniWSzNHk9oKuHImZQ05y4KY0mO3BR31MGevnrsOOiU2s5Le
3uolt7GHGd4y3DeqJRc3qkIaAv2FqMr3DSQfCa2ztAj3fmiYn3q1DFE0sD0K7aUf94gXdgBPtwha
1M61aeedfuejqwyHXQorLDvgKZi3rW/rHeQkpQDYTiXVzzEpRw/tATTiqP2UYgnTmMrryLnLJbfq
B7syjeQx9kzA/fgjOBB3dZyPsfP27KIny5U13CB2Xm5b2cnPATEGWzWoM+UGSUYnHfYwWyFq7zql
gomleF7NxUaNM/RY0gr7h4hcf5Q++Yx4+hNEJ9ePMK9RjUfoKJZ0Lo9hPAAc5OwEU1lvlAiKkd+q
0l/VnMWFp9FPJWCsJug8UGUQyRSk5cDgzJrXLdcY9TNVnaLy3DIAS43qpgleapt3fPUhxsEUDRA/
UMNmR4agCwuMH1O+UeEqGFNLVqeekpqplHLo2kmrJ/hy5YUC0qjJRnA5AfKOQOmM/lQYkyXB0c0m
R7ppWrOwNgEnrMg8jprcks0dinGQwJZbfNVN43ExvA5QEY+4CJtSEf+WNFYXyAKxbzLXItPKw5eK
/GH6iKiO1f3qOq/MH+UmC/If4CAC/STB5C12rSchaaBAJGvgHUvIWJgaSJCNNHkDmc7KU4F7cE5L
DFkG0Ego72qt7zl7xU1Yn7jLeNEGZCoQkCxSmienBuW0N3KyYbuSeyS7NbeK8S5zYpBNMEpt7sj1
OPyAtNHN2uISqbPU1J6MVkcyzabmyhqbYCHwTVXaXrkPMi0wrlt7SCWXS2DdfK9NaAYw54DD8qNe
on4JbBGdO19Sk+LaRl1GPpp6N5hfsnqoeAWLoxMRZUjFi4eAavOjUvzS3NsRwreHGA359NBqlaU8
yO2ga3eqwbEYF70SXozswbqoit5wDmXjB+OVk1T2n7YCQJureu5Nn32fYdohTUxmovXULj2qhQpL
B4ZmariW31TK77FVa+cu7kJvuPNGv37xctnMTnakjBb0+jIjOdABNdl54BZJDsXZIHPlHx0ym55V
2Kcp081oD7TDVl/8ceBYOLuSoEer+0XtDl5tUVxCsrY+yAGTfNs0A+dqVACicFdDyx23qPNq3VWp
9z2Hbqot+LlWNjBD22Kt31WlM/U32LBzgE7NOSdve2FV35eR00HI1Co1OnRmY5r3kl94ElKOZlbs
FWcgwdNKowZGX7by7uj31Zy/6VrKKY2a6OXJqZtUv7JaWdmHA2QZsgVTx+XSqr5Zvd59KzxNmXXa
+gSMR4b8DHtrAs86mXwvx08h5h21OINGMABCAfrnRbBljU6VYXUnQ/w78VBUxJ+tJPCidICU3SoS
KGHblNoYd8FJNvY8Xu1+mljyks8pfzbAHNvfFisAihFWpg3M4MKLb7HSjMJPMV8bu5EkjxRBi1av
wbWW5H/QyFeenDAP41vVCNKv8WDAVFAyqVAQPNXAxmteEFMqRbYOBoKaYUJeFb4ynuQuyus7M8Xe
9CBZ0KVBW1lm4+aRnZb7DER5jtdWxOVcCln2EZ4sJcp4+Zg1t5VEheZa1qfYe6kGyZJ/6PDU/dNg
5RSGO3i4wPCTsirngmUDzbGXpmJvVlmLvnqF1MO+qvuJSttkzUaiVgn/x4yT1LhrkRmZ7mG0prDO
piCoTlWSThX0xY41TpbkskJ2QGqhGKLmNFz1eSzDf/MBeRxJFAfcyoBIBWRzrKaBaljXFI8HxyRV
GupRiBdsrnl/ln7jACefRnma5bod7Rpv9Ho4Kr5e/jaycaa5IAaU7FvEm63DyPaPIXXADnNAkyIz
9m+OqB/dRd+rWluabuj4mFlIlulQdzBsen/mk8CXjXZm/XQ84q34GiU2Gugbc2T1eQw9UMHPhmRh
PoF/EdCyzgKABcry9aQllerkeW469JLtkbgx9Ozq/980/lduGozDm2H8N4M9gKj/7dMPil1vlete
f+fve4b+h2xhzcSJHklbS5nt2/9xz0DTjnTDrFjHUZ9ch4ba3d/3DMTpZP5CLJHz3Sxf9697hqr8
YanITdv4U8os9rryn9wzlFko/e01QyHtjGKdppH/UHWuPe+nXES06ZM8apugYy3/WRkGikkbpZ/0
7zVWKPLsTh181yD6jaCnWrC9xbZP5QGkLdlrSAkykC+SmtqARHiVQ8V7+j8y7b6GcVj8+Tv88f9A
Ns2Qz86o/5Gxyf9qwl8/3k2p+Zf+MaXAT/3hoH3vaMwm3cI/8J9TSvroP/0zpWbKf2iGoRgOE+4f
qbj/urxKtoG+okJZ0bBIummk3P6TWUV27s2kkkjzWcx359XR4c2d1aQgQ9qO09qsw6anVCLJJvuU
7d4E2Afr5PuM3b+aF5bHeCitTish/iT+U2dQnNHvQkQGavseqP4MB1qTD32vXPqvB5EAeHv3tig1
exAIOzeFEqrKL2r8hQoOlNtntQSvY+SgN+4APf4ju7yYi2TYPuw2QfSaWwbaOHXU4tbm38VhyPHM
OhpJTVEh+HpR1ylCklPnegjKJelQXzLxWbk2rHCHExfqNlSRch3x9mplkFi8PvqYVxfKN3NgqtXU
V7KhdjO9OiZVB/EgW2l6YfwVYa1CjpLKq9bXLpdQyFPOiw/FShnA8FXKX62THAYj+cemtzgkCzNZ
mYfqzVeYmtKHGXZQrl08+AXqvuZ9r57Oj8VSD83PfNN24KeUBCva9mf775+yv+IsufTO8/PetJsg
wSjDagSlljznFJBSDR71is3JUtvzNvKmbW+UUWsfaRucPkYMg/S101YsOZeaFqI6n/nYKi4KbqLd
NCMUMdc3bi/raSGOYcnJFeetGhV4SCiaf5sgyHm+6aW3FmN2HKY2CO3azVFB6OyXIlUIWWtlpi+0
/pocfNPd5UDmUU2hlzqjfKVO1nUktafE8i/rF9HdGcRQH4LpRtTPO0HGAwBxUafIQoDGuApjvdgx
s/WrOPjSqW4PR+qytoWIRM6Pm1eU0yXFY9+f4vCzl1zYHfMovOntrEmlPnVmfyxk3fUy2Vnx7/Mv
vRDqshCSfsmm6wW8tNE95NHnMP52vt2FHUMWwtEfYruBrdfid/YsJ5jscNuCZpBetkK9uu+86ZDC
TvKW/OngcukiM2XtQnyCz7/50swWQtIuwwRb+3kPd05Q/Lls7qTgy2VtCzGZ5ZHZgEcY3MC+z9Pn
niwDiMVL2sZ56P0cqa1AiVOZ9x7rn0b8Lffu1eaiBZDawvumw6TXVNLxqKX4PwtUlYv0a4gYzfn3
/nimULZ43zhZGlhlIUeZWP+EuxBYwqd2/BVXK/vCxxPcdoSonEshoNDpFmXMthMlAQ09sfNv/vFu
D33y/ZsHtYewjc8klC3Y27L2MvrSI+LQ4EaML2Tw70gm5CsnvqVeEuK0LoxCSzB2cW37WY7vbO0X
2nvl+HT+Sz6e8xzb33+JZMCPCxPGwEdglYwrV0roSJqyMsRLzavvm5/0gdwVCSU3Cj+bxUGWHsfu
wqkpRGuudIPap6+z/qnoH6yq2VT94/leWZo6QrSSp8+oZBOtpV5UwDGz2zBTn8+3vdAlYk3fjhK1
xXVqcLPpDjg65Cg9O55vWpnf7183539eDriGv+9uLgJFG6KM4Nqlg/KhpdwxST8FGY7qCtnKAqh5
l5lPI56sWAbFK9Gw9EVCHGtTRN1eYyQkyoDyZ99zi3Rlei5MfluIYSnzyZcjTOsOsI294i90DvYp
Mp5Fd9F2Yr/aGb/ZTmSwqoasJIyGUbg5kdWrF766ELeyHehq7qFQHfu3TX6yBtzF4Hn/OD/US30u
xG1hGo3X9axAZnEXxd867cpaM1damPy2ELMGpQ2EH1gSokjDgTeQ8JqCn7Y5/+JLrQthO5iZ3Eo1
3aLCAaNAMBMPVppe6hMhahM7Ti2106FcKf1Nh/9vjsQ0KJSVhXjeTj8ILkvYZjsYnQXexJ3rNUia
4JCcQ8sef0rNj2gAZJ2RGv0b0/UfXvHAGb2P4y7AD0GH9Ol6yve2OGD6NNkrN7GF/heTarJRDlM+
0nSOPhOSO2tb4lK7QqTqSjANTsmsMaRbqf08KJft4tY82G8CVDGgyg+Kx+ISPFEHxuHnonlozd/x
pt22aiqqvbwv5Rk80/TtACDmfNML81A0gITamU+VUZWuouNthNiChA+xtXLYW+pnIToj0rbjMB/2
MkkGBJxT8X8EyiB/u+zdhfAEFwXT3mR6FNl9hdq1d2i7C99cCM+64ywZB/R4DtqUWu1tjjDD+bde
6BTRxkdS89IcDZpOExdpSLVemXwL24/om+IlaMFbndq5zmzB2Fyr4U95vE78lf16qXlh45QGXMXR
HiDzlUUbWULL/3M1oAbW7M53y8JENIWYxFmlkXu7KV0NrRcT3HM95oAGpgubF0LTGUqbozG90ygo
AEa/6ujF7x7Ov/pS18wj/SY88TjQ8frQsBMPfuhI8Uy3rXcfXHouNYXtM1Eiu2zmaS6FN4AiZMQw
IFidf/WlyShEaAbmEfI4vW5pkeZWWUlJtwYUdL71hV1ItI2ijPv3OtvFMoYb8daW/hwGtAKlGwnF
gCK+1lfzGktfIkSspRpF3np8SY//qoocJVqaK5+xMDUNYTMtJ0oIkuSTo2qfkM0toq9NftnRyBA2
T8gAqWnOJMpiREaUI6+BtSmWHpedMkT3cqe3+6m3c27bk3bwPfwVUhkvZ++yJWeun7yd+BLAMmQf
w87VpjuMcxXtNvLutGitTrHU70LMjnI9RKFH59jjCN/K2lDPuzLDYn9+di41L4Qt3kSwFkEiuV36
vQyPUvQMN/+ypoWQHadUz3xATa6F32t+jPWnYe26t/TWQsQ6GlgHFHFL5Im57nUjlOwh7TCY6TP5
5bK3F/ZVOy6KhD+tG3bKC/bhW93PHtEGXen3heXSECLVAbGiGw6KznISoHsNMx+3DUhD1sqpcaGH
dCFcR2UMqi6l/U6+syF5IpO0lqZZaloI18IJYIbgG+GObYpVwLRR7fxoGv7hoo7XhT3WSAobZCbN
D5p94/nhn3YiH3Gd+Hq++YUlUhfCNaj7EY5ZUbp6RKVKlbex8vOyluf+erMDhpVahD6cVNeuf5kK
YBW1X1nB5k//4CIzsx7etqwhbQEQlmU9hyZWRr9zBcpV8ZCVd81aRC11ixCsdqqGqW3W7BzINrrI
9fa73M6ezvfM0owRwhU5QxQokP9zZRvYp2XhD4GVtLZLWjRozj9iqYuEcI3MLumQXW9dB6XwolFO
2WDsKq1/7tXQtUw9WBkKZamjhMDtTb02PCuvXP3Ff9IOHUIFwQbJhlN5g8I3IgabwoWHfv6rFh4G
O+XdwDsywqcGDGY45kO1KeIR41/b3J1vXFkYFk0IZKesuwD53MqVH7udvsXI7JgcMIC5UbZA6raZ
G+2t0/lnLX2IENRBoFdpl9SNqw/TbR9NoEIwCFkZk6XGhZBWvRxxLz/g/Ob511U43SK2szIAS10k
xDRyEDnObwl+YeptX5OmPzn9yu1qYQeYATtvgxpuHnAM32tclO12mvEFLLSrtojfX9jlQkQDCNLq
yS4KN0BozsZyHuXelQ5fenUhnmtzUoHDVgVSV9dW4HqygTnDjc9WfNlsEYIZ/X8/l/uyQCYKpUvf
w3dBXWl66dWF8M0sv9cQU8ndAVtJJUMS0P6MBQJE0ctmjCqELLZQFTru9E2Z/1mMSNSbSKoBY72o
Z+CFvJs0SF/7VtgNjTsZvzztAfjCZe0K8an3up2oJe3K9VMqPeXeyiRcWi5VITZDywjHHOCxC3x2
Hz1oO2TL9riN74a9vw32/TG6sN+FSE2cEp0t0K1uIr10zfWEWoi58hELi4AqRCq+i+1UhfDPtejF
wp7SDJ6m4vNlHS9EqW/ZmKO0EoZ5qDKhWHclqdbhfNNLry1E6exfSa0IZkxVfFezH1XzNItwX9a2
EKEpGqqYaKJ2NTblEd+aQ1cYV5PcrQzmwoquClFaw0Kp5ZRXp5SOAXl616bmZdc1EbykdNqU1RlN
1+Wv2n8GZA1F56pajdCFBUaELEXRSCrEoP1E/VIm16CN9zGynKC29xd1vQhcQi4WuHfKbGyxyMOv
Yo8E2ZXamCuzZqHrRbCSIXdYekDZd+HiT+ausVde+/X9PjjEvp5C3hyPhz6YggqPS3d8hHPAeSPZ
abtoB5XTRTNoP22V/Xzm8Fam0MLsf12Q3jxOHgysYhPGocy/FPDx8/x7v1ZkFwCv/1W2e/3528Zb
uddDyJ5uvVcO5jY6YPGFXGe47fbKXj6m8BL6le9Q5pD6qN+EMEYdGPc0KZ6f5bnGjXJs0I7ZJnfm
gR+t1S+WRl2I53KoE2S1+KAM9Sl0vIyH85N1qV0hkI0+rJRKpl2fotSEZYhqTCsTaqFpEdYE0YV0
o9RX7pDcaOajRt7o/Du/siI/6HER0VQUToojFLo9uhs84PXrxnR4+IB12hbhsbVxnbvgo6cIW24c
IOZZdDwlOoXH9Ko5Tlf6QT76h3blO+aGPnqAsPVGpafVg2ZxT0eYZYTRY+SFi63HIcBqLs61tTPJ
fLL56DlzBL4JhkrqZS2d+BBI7cfsYJ80F7qSu3Z1WLqmiLinsoQqm+XK3FG0v4tf0KaoOUFMW/MQ
38N6/xYfvJVJtbBqiFioMh6JtWzA6cO3kQy/glqxi4ZP5yfWwtYgIqGkEFrhYM/zqkElD9mYzrmZ
hhc/+H6+/aWXF4IYySuYLzrta96thHuwmb7AGbysbSGQMwyYkgHNGzc3MZuMNnV56/OP840vRJwl
AqKKwDR9tO8r13nu99Yhd7PrlhOito130m7thPjxgmGJ0Cgt07uKHQEGUogwEnYD2ipOeWGRtkRk
VIaRuGHEfEC/Nd05CtCAPJUnlgy3Pp7vpKXXF8LZ0GqtKsyscgvqCG2qXGNnc2HTQgRDWJQKjM8r
V3LuJSog3e6yV54/5c3K4PVZhkcnvULp2ooe/XQFY/l6WPv3JccSQVAqmrdjpnQN4O2N7ZKFbDfa
wTokO3UfHewdahgHJd1jrGsemFMnaeVs9HEAozLy/nuQ13LQRGcGWY2zMZMHFVfZwcc48aJbGESf
9+1LAdq5g8FnYaDoFOger4zvwnkFlZL3DUPRUL04h0tR7RA/JdNj+Ztmg0jIA2p12/Y43J8f8KVA
FrFSGbS6sOsZ8QxJ1W1zql3nbnLrXfLEg9y1VXohFETUlKGoFNQTntLhvePD20NhcW0p+vi4ZdnC
tpxmTouvEmOAHtUOHbytf1Vc5ydtj1D5ynAsvb4Qya3qV54XmWRmHBbpykOdKlw5VXy8BVgiOkrz
Syxd5oW0QHkQ/S/vJvcvgu9ZthDMUmVpfpr4GPnoyGEFzyaaVVV8YeOaMEExK2Hi4GIuRZ9L68Ye
ntP24fyctGnig7VCREcpcAIk1PErV8O9L7VOupQdU6/63KE7LaFYqa5yJpbGVQjfIYfqXVV0vie7
WulK2f78FyxGlRC+la0hV95wAgpO4R12x0dpS5XxztjGB2dn7FaeMrf2QUeJcKkKWrM/VDzFu21O
2rG67g9IBl4l22Rlcn58ILVEkBQmflWvSOEskwhGMzka3nUS3LflY18/r3zDvBJ/9A1C9KKOHPhq
zGBPv4pTij7As7St9sNfnCQQG9tZK321MKdmIZi3G1vhOHJd1DwmUP9KlDslxIb1waGSZyVooeYr
68TSsi1CqTQVa50u6Bu3OVQ3+j53UZLcIgi8xZpvu34wWlg0RGRVksVaoCvMW8Rk742+vEkNkhbq
2rAvNS/E9tR4kpf3Eckc81vTkxFVbjv7y/kBX2pb2JGdNsaUGpkOylYv0fRkF4jGX3SaRtzn/Rir
3JrwXCOOK9OB1h9sZbW9CaxibXCXXl0I6sJMzZw/c1A7R+vevmpvgwPKfH9NW8nV9vEucdOVnNfC
wiSirWS5GaJuVLmTmXgU7qLk6/neXzgPiWirvqqUdExJTYzqJwvdCEA51QRfZ+2Yt9S+EM2V7bUW
xr6Nqz5O3+bDhPUkn9oD/ueu4mK1yJ4cuJcV/NENfD/efjGEUoD3EYr6n7B4r8on9IrO99PCUJvz
z9+eg6UyMuyJAIPSutfM+tZuUTAcvJVK0tLwzj9/07xk48QWROTYpRY6gHKDcND5915qWIhcfbKj
TEWHHGnxemPiJmmgS36+6aU9TZQn0NABLYqJ7kZ59zUZOB1jl3Hdm9f+pVc+EXtVyTVy/RYPweTC
wZ5ibWV+JSF/sM+YQvCqgT0Ggc+BWncbdTecmmwDeTi98h7sXXqSyORUnHeNbcQdNt1hWc1RaWM+
2Ss76cKEEsFYOPB2XdQw4magYwOFxiyOOuowraxNS83P296bCYVRiITpIUtf2uH0bmKUOXp2eXAc
FFHPD//SE4TI7qIIS1iflcNxbo3yaz58rbpP55v+OB1liXisyU+6Srfom+ikHbJDd2wPczpq7Rq+
tCkbQjBHuBL1aBfQPiYiu+IhvkKP/Bo/agCn+/jg75TT+Q9ZSioYQlzTRTNwmC+ZfnEV2deu/Qmd
nauGmbV2kFlYYQ0hwp0M82gz52MCfR9Fh6x5mMzrqFzBUC0FuSFsz3LR6WGf0nzzrd83J4WD6+QW
X7TX48taJnVpwIWNWiqbpo3mjTQ6dSdsbo4Wq8jFeRcRqVVobatmuA26pnQjo6SsPJwf3oUQEBFa
Kux/aUh57Xjyd0H6DZGeTTKsbJ0LK/erTumbCJbBD9dRxhWzQ5y7t3H6QOf7/HsvTJl/w2cVLRBN
mTFFwecpRByniCqkYqR9iSLg+Ucsvb2wFUdjogQkGVlAYx0Ut3mqnGplS1sKKl0IX4wmwyhC9tPF
VmCvUoTyr5BPd/Nd5q6liZZGVojbLG3iLAp5/TE+TsH3Ub4z4wvHVYjXLKW6GNR24yZh9mDivyo5
xcq4LnW6EKtpboYa+szslVSy6qDF7KxcaXpe1T/YLXUhQscEa5DAZjbG/mOLnjM+Tkb/wzC+JuFl
J1xd2I+9oq+QR2PH0mMHdEGgjhsknlaSEws9I6KwjBDZwzjjGCTb6SFX8fbDFv38TF+YKiIECxJt
VpcKwSRjARdbB2TLcJta6ZSlxoVN1uoVFO+1sXTr5kkNHyTpRrU/XfbeQoQit9bHDbp0rqH/DqgD
6DqWW+Dfzre+1OFCjJqt5oRGz4tP8lfT6DAHVw6XtTw/8c26KMEO0aSEomHkux5i4MbaXj1HyQdT
XBMCs0j0WrHmU8GcYVW3GZXtYGfcOm6yDw/a2lPmgPnoKUKMIvDKZbTiKfV+LoUNR/13fNPvtH3m
5mukvKUVUhOiFdlNaQwMHtLs5C12DbvUtfYWV9LwEFy2jGlCuOrNkA4Vgtjz4bkIDkHsnh/ehRkv
gq8KpbKzxhzZm/zbabyx8MNEEH9lFVvY+ETslRwirosLBXsqStNhdhX0Lbbf19EaBHfp5YVwNfNY
1yKckMFIbjWl2urjjYJw9WU9IwRsm7VaqSc2WE8p/FXieJmW5rOVXLhEzhLrb+PKwK0d6XUcUCRt
+OGkHpZwCnZ0l727ELQIl+lKjzkq5P3rKf4WIklXfj3f9MJKI4pMZXmphkPCfjrKpy48hc7KOrN0
8lWFSE0atZvQrcSK5RlfNnC15kN2HXzJTzhBHZVipWeWXl8IVbSSE4+dlZTtuDeD62FYOyXNy9YH
C40IwDKkpBnUfO6Xq+mAlfvR201Pc+aFiy0Qnen7+e5f6iYRjdUVUT+1Nt00XikHeLOuedPsx10D
NBD32/3KUxYiS8RkdSVCIRiGUy86eK65nY7Trt7m23Q7PMoHHK7+ZD9YWYEWLiMiOitFb1WOJh6l
UwZGXMrtD3OXrTX/+sofDIwIz/JzVGfTuf3kxrr3mVchjrJYPu7b1yxDAYJK3cQ7f1der1FJFjCc
aJW/D+7aG1MrHF+/Sb+aQG0Nx3jb7JH0PcyYGH+3hlhZGich0JWiVHW7JtDV/LoF3Yoj7JrSwkKk
iIitttFqBEM5k2N7j8GzddLUcGVXXnprIdTl0QYJUTCHVeNaLg6F8qkcL2LxWK9b9JvjShKOsd5b
fuGaeA12xouV/27WkKcL29mrJMWbttUEeVkUc8klVN9s+VtR/dSUox2sVIIX+ltEZ8lYteML3XAH
6n/UurfJ5DUe+FLxX4RnlTEl2rqv5xAb98E2fwkOsIXqW6yoiAL9kD1WtyjPAur+aj2snVgWBllU
o5pwnIsK9NDdQLrSimA7eV+0diXdttRXwt5sNnbZGnEDeER7DLSjba6MwcIIy0LcTolTeUrMnA+b
J8l6kctvWXyK8FA6v6wudYkQrZYZBVKqkcNL8KLQ7oYJ/vnKtryUZBNxWDnOJ1I7jzE5nR2Z/60/
bO1TtyX1v61e+mazBiWYU5ofrKciJsvjXmfUTQv+Wv9dDX96uFNht40l2A0U9e2UtvvznTUf4j56
jrBTJ9OY6fnQVm5cjHhoNq3V/ogqLXRwck4LXM+lach3hYJm9soTP55VGM2/X7WbTqp7E6N6N8/H
jW48hHhXn/+WpYEXTu+h4Qx+h1cSkgOHRvqWYwlTPF/StCkCwQAf68i7MO698xXi63aWLF5dkz5+
b1MEgA2zxqyqSGQ4jINqPMjNldM9nn/v13Pdv4+vKQLAIr3pxx7FfbfcS+zL+hXY5kN1TN2Mcr1z
NyOD5V21jV6cKwyOb727y0oBpiiaFVvW2AUlD04cNzBubRhca0oeCxu/Kapm+Xo6dNCNZ/KG9iu9
I0V872z152nb30RHDhkH88K5KiwlQ2hbnDIY9tG7K4tP3epxaSkIhGs5GPA2NPvXL+h24XX81Lvc
ZrfDuIkf0t14tE6XfoJwCogrTdZVfHzcFhej6JRqF20OurhASXWBHoRUqKc89mZdWpynqwwLjfPz
9uMtQpeFRUJ3kJBPan84VUGoXltylN50idIdMVnpn6XR1D6ff87Hx2JNxIVFPaSCfKiME1nv3Vig
uh/97rpw40dA2VPcYeTfflyurE8fDzpK2e9XvihMGs+qa+OUp0W66ZNY3kVaGq/M1aVPmVf4N+em
3FIlC/Vg45S26Qajjm02eywHXyLjW2ynPOnQkRQ/320fD48mqmlVCL3p2mDrmCbU9nTjj20lf3e6
2vLus6iIgnoTW5LSXHSQ1UTwGAQNPbMVST8ZWC2orbeVsAudHHWl45aGRQjy2FQiI0l94zTFyZ89
bjKl/u18N328iWu2EOVmY/STJ/PiiQoEZ7qOu2OZPOUOeIeD3n05/5CFuyqmTO8HvvYaxR6cEQeL
m+6AifYhvm2u+sM/bqtrNBmDxv59H9FsISBTu65wx8ZowcF8adTvlOElGL6vfMHSCAgbt4aVtKnr
qXIynjFB9I+t6+3kBzyXrqZ9Q03OPzifVh41d/0H3yGCyUZv8ruslpTTXJSLHz08wjfjg+Gah+BK
69Hz3ugr2fmFsyIeV+/HpRrlxOsHHlXspsO0i/f5Vtp6B31DVefgH9Zq/gt5UU0U4grDtsiniefM
pB9tl7s1jpjXhptRbAy6lSBZWF1EZFkfdTJqS1p0whNjYwxfU8AoKj7yWbXVOnNncjIK17KlC9NB
RBEgaJH/T86+ZFtSXVnyi1gLkOimQDSw2+ybCStP5kvRi17A15dx6g321d0KVcU0Bgohubskd3Oz
lrl+kVQQSbG24AJtr/i+/Zc5XURWZAOzBjvZoi060i3VB+NEwzXKwi5FU5amxKG4ohCZ3AUa0Ghj
b0YbJj3/9VPoPsf26/i7Suzz/5tFK2KMDCtgWePTMWBlAlWQz6Z1nbP9lTR/VqgTLwLyu3g43F46
hQXI+AKPs51OWQ5dl6kJoVEIqaOXcnTDvvmxdkVI/XRnf27/1fuPEiIDDCh0ExuvJ3lisjGZWxYv
dDqXM6Te6z+TV2tMWuU4MsjAgvKscCwsXWMwQOehxCy+VNAd93kbgub/POVDmJPv4/a7NzQngtIu
pGC9+1yQbUIcrR8P7ESNYO124ZEg2OImhgRdtDHNdUMVgBwpZkP7eBZeh/8y8Xj83iUU5Z/16v6B
SnL1Ob9Co0kT6hTXARmKgC4Na86OPzJEG0GvklZAuJLPtNAkDBSHjwxJqCc3IMGA8W3jsfdP+fho
OpfbpqYaWgrSu2kfzQ0F3GfJm6PR2Q6ZvwA61aNT4PZfKHKjREYmNDmaJ3o2HsfbE/n9f4MBRK4+
ffu3IQ3nWxD/8WId7EThPDKRjLlA52/r6yoxiyZhGw/3PIgaTqLF/s6FJgGoCNEyWiHrctrm42Qn
vfG6BU+tLommsCSZUWbw0ZO8NLxIzNb7WmY/u6l7Kvj0t51mTWRWzVy6k1VrY2VBNeeJvdlxRqsH
b2YaW1Kw5hIqObcDpTTPqSkOroWlGxvC1rsMgR1xsZzFbj039H9Mt4HI3P/KFv1/0nsSGcBQEmuB
MJiXJ+hnvXDqoa27+SkI0VwtVWsl3cuqITOZ7wuWeBm/mn35rVn2+7ZBxi4YHaOdaAOWkAzC6taa
G6fOGbr4tsspvFqGLyyFVxQQDWTJwbBqTwIYoB26iNWdkz9c781TK8N7FOpfq52sxfgCFcRHnmny
Narz4ZBlejs09BcZGOe8/70KT7jNH1dh/p0/7if0VcRBzL/dXiPF5pJj7d5+xAwJyHFd0Q7IxZmv
EG4kr/eNfPzjm5Fz9N2ipRpmU4LryJickwHBydtDq85sGc9ArHnvx47ZSc4Mk8dWvYz5J5AkAkLb
DHXtfZi6uhpPfsAtQGDnuqOXcs674IEGHRXXzmsMbQOw4i1BJHdvNrOq2eRbyU7+2k0d7tNwIvYv
00HzXzOCgqyOG/GXQx8OCqNn0/Eip1k1C6EIlDIYwilo163unid+21832wh3Rj/nhnHZyXbnX0je
36yVsDqEtMTr1ssYLI8GerZX2p/mUUdYoLhTyrgIrwU2xV6nOpkA0YcYLzEeKBQwy+x1IJ9zJ/bL
+6BeRAZJoPmMiM3o66Qtfu4uwEygYoImBuQkHoWWf0jhUrYUF6D4txQtG+tE9PUTE84aWhtudxrT
P9b9naerTFljzlO1m8aYXcs8vw4lxIiDKoLk5mUY+mvNP82diHDwn8GefL79l4owKqMnCKV15lYW
S1rWRAwSR07pnwM2aAxMNbwUJ9qx6aF35huJZe47LaKRoCSwQ0yx7NoBFLOEGZoMg2pjDg9+E5EG
x4LOcWezJJ/ah6GyrgEEOe9bIykIeMJZNr5jjaAwHc/CPDnTb2oX8e3RVROXrvCD69o1WkpZ4u9j
ZFZNFAyNZuKKCCJDKSAltXgmSgPJ4H0ppnPTImtY+GHh6upwirnLGAqRrUNX0Z4lzHeiDkRWs61j
UD8c6h1XkIETNunJXh3L0qEFyny1lud8el1YHo1M526q2Uu+TCw0rXRLyxIw/EK4wQrp/ueuPZWh
EgE1TKhYcpaI1Ysau4nxBtXsqWrS0pmeV+ba7nOWJwYuVYXtRpAY1gytcNZ/LyxvXKjq25pllmFc
nbU858y7OEMdmdBCv29RyH96qF1VngnAeZGgMBJRy4Hw551p93/zpm9nnjmElh2DoS95vBd53He+
JiYrfEjGQbDNm6H85lVJ4Zph5X4zzA/b8JnqspWq7ZROYJN7XV4GBWILnbtwAwjv5ASVDnKu2FEZ
CpE3U22vGdbFNyDdLJyI0zV2W6pZG8XkZTiE38Jx9n6vEg4iyqaFwHlm3GcsMuihbQfWW8ZQJGXe
Po98fRo3HTWE4kZy6FG+PSkg6B7UJauHpORTInYzNjc7yrY5dnsz4gUojory02TpbFNhQDIU4gBN
lcOaGdfMRSrS2k4G6duw3rPIrXodN6hqJ47f3ziAj44wu/IqnnQQWu4tHymm8nSX28p4iAVK85Bf
t4zrZvV1KCrxz1oFOtZ51bylo9UZHeiuejDQnIPe2zSvpiU00Uw1tHSuQma+rjh6shP00MR9750q
/z7KKmJKTkt2t4R0SM2T0alAaVRHQW5pZv1+rteWUQhWHUxr5x5J+KasAohEIf4uT2KpmyquRqt1
H/qR0+WbQ+vK+9QDR9VY8e2Nfj9Y2DKOAErQfu8W+KoBdKDEoFC4t8Op7ZLbw7/vB7aMFvD63mh6
C8PXS1Qal25pQmBel+zj7eHf325bRliYlY9+oxz3hQzQ0aCx3EiUhq4rSDX3Y8neuNcMFZq6RdIq
sdfEFdfK/8WmaAwMTRxVDX9805vh+wCtol2H4QOjCWvn6naPG/2T0bsyebZMWQM9nhpAQax87651
uLj1GGYmvevebf8XMU1eFW5+RJ6SGFGev+Aqe+eqyA7MoJ/TtDlPWOZehe29bp2J/p01XIXucFeZ
vOTIPgq3AfgXu4SvXbpb4JbqwG0Q6FpNFTYpQw8GMbWQesQXrEsfB+B6RJuGBiatmLkMNMiF1zL7
mHmzBEk9LacuFxdn1WH2FRYpU9FUhM4L9zBzzuvPJPgwMSsWDhpyjUqzu6q1Of75jc0PdBm3o6KQ
0MEBJzdzRVgOOlYv1epI/lpMxoR0YN8lM6NROZwcZwYO7c/tSKMaXPLWpkRyhEOgNpnXYiExGD1L
sChPQds/8LrCXeL236gWSLouZ4zMg78VWVIjsVl567mZVs3aK1JstownWHOIGwO9nyX+WF7WJc1K
I/TMHIjZLoQe0Qlk1tX4gOpSPEFG9L7vkdx5Mvwt2MaqS+xsePBc47nef90eWbUhkhdbpEG7WQsN
WBzDB6NRVYSdQcwo2HUoD8U/yJACtOHSJSgw963+NAdfK2sN6/z37dkr9lnGENiTn682pAeSYl3H
0PGsaxcYn+8bW3rhthz9MOgc7EASgLe/4MU3Z9Jxq6jmLTlwla2+gVZQ7Kf1JLoPng7z/+64VuBL
uwla2b01fcdOUYlGKdOo9zBftferd3fSCuSdLErmZQPKJ+k2Lg8bLv3GUCajoTvJVcNLtUYytXXR
2TZJp5KnFu/DuQggzaIr0KuGl/bTKelqm01A0n7Kn2n/0NvLa2vpKP9Vo0s72hnb2rpsW9PN418h
QfvVzNjVm60vt41RNfzx+5uIb5menfULJSlbttgd6VNPeYTSlqax790jCzt72NOb4V2v7DJIWNlp
Nrix5+6xcIOfhtulQTbeU6TGX0gh2RiMpi6rCsvfFjFvmxNFHmZnumYzheV79n9+Qd/1K13WmqbL
5o5xwcYpqs0i0wR91fJL8TfoDwgWJ3ZKpuYqavdqMidyi/J63+5Kbguqk612oPmUikycxJJFWY87
T1udbw+vWBuZR8iZh6Dp55akHTXOghUnAiL920MrDEemEkJ7SEmDY2F8G2lAj8XZWl4Z+egu431L
70pui/qtbwUrtdNhNFOr41fhA5ltLpq1eTehYQUyfZCHcrdX9Kadzm5eRMNKEHY6kIuj7JKF6H9f
okKgfD8263qmJm81DzrVlkj+3LNdbPaMQE0r7xnA4BSNSPfcffBFki+XddCAddfGF9VOatdNaHOu
WSzVrGUfXuoMOLcaPuyYF78DyUPLX+8zJMl/F3/38r7raDoF6/MOyLSoza8Mj2jP1zV3qmYvObHL
t6aEGppIh/ZsGFYI1PedSy7574gMz+ozQ6Rzs0clKHwXcpdWuhXIYL8gM0tvbCrENZCW8pknlVN8
FUVzp3vJgL/CMbLNNFeEnrp/ocEWF9T9PQWBxnsPL/2vSgSmL3nvtpUzb/0e02fkQ8VRiPCqa19V
l0k0KcSENAgr1d8c4enN+VU7+Vr0TSYQ/b8BTzwUnzvn+1ijKmFrHFYR6GR4XzZB8qEZ8SF8QBsZ
DYI69LPyM2sqK178VXMQKExURvblE2PlSEySmsz6YJvFFBkV2kRvu9i76THsheS9VmCsleW2VmoI
HtPlpTUAUkRacll+df3ZmXXNCaqPkFxZjD0D2r7HRwwjuVR288Pt6zW+/RGqfZCcuGMBMAVTQdO+
2P8Iuz8VlfmVjvMzudebZbheU1Wt2bWdlRYQUliW7ewPOpi4YmlkpB6jM2iPCrqmpILxh8ZWWslW
evM9iQ0rkOmDQI1Kh8ofSMqt9mrVxc+hoGjzc++zThmotznOaE2dT9JxtOOa9y/MNjUOrFoYyYHX
jjQz3nFW6tHigx3wQ3TgfNtiFHc3GYvXlQBLj2yk6VDM0Hxot9cRj5i4WzrNzVYRfGRQ3uL3ZFu2
3krbEdwhxZfR/O6NxUPmpfuk813VR0i+22aZUQqOMF0tPXAgWQ4iaM/iYJ5queYQU/2F5Lazz4tm
cRB7yrE8ZYR/Llcw7Qa6AKraYclxnX7MCvAz43VnokOzHxYzbhb7LolcWL50AhfWtIPhG4+7mRNg
a+2U18grucXltg0ptliG47VdAB4Ln1vpWEGBt93Cxv00MBFChzPyO139QrEDMiyvzbpACD6SlDj1
GfxrYS3cZIJ4+H0fcXzcm0OSFFu3c9AWpYvlhqb5NINofWVVvNMfjOs0wFTfIDnytJHacQZsc1VO
V+4t5zw3P/mbpwlBquGP3998AxO9UzaUkTTz/IuYhjhbss9GtWmW6JjlO9cVWdytMZdh2sqMpPa+
pLv3hzXbL9/7azu+5vhSzV/yY+HunTkK306F23/vmi5k3fTdGgvNEa9wMhlyt9ZuDZabDRZUtU8d
Kx89MGjeth7VzCX/LYTj5GT1sLEe0oNVw6e4yHY7mkqqYzVU/YXkxGVfQgFwR6SeaL1GS9l+MQLk
DeF3ujCqWB8ZUMfxSuXGUh77e7y7+Og8COgw3XeIySA6vrcB8AIwzskczYttlP7J9VvNKaNYHBk8
Vw1zU651Q1LXIklXdKFjz8kuak2EUw0v+S0nhecvHp52phlcdxPUYEX1sCFS32U9MlSuC1pkK0tk
fzrLeGqC/EdN0EEa6Orsqtkf+/0mLEBSYmJDV5DUGexLTVFY2PyfUEa6z/ZluiFzHyxIwMwkNfia
WqsduuZ4FsWdiU+ZdKh363xaPAfJPe5+NIcmHVsGNW3T+Xh78RVRzZZdF4yPfc6Q/3FqDqLwGiiK
5VfZgXij0QVOlWNJrmuP1jhurmGnS1uxKZzNIPcjpKOt+z5BBst5W10MvIf12333WIkiacb8NNso
J2fk8+1VUpzxMmius+gcODOeLcUWtCdUqpzQIc4WQW3yn63BWwl94s19cVqmGyqQiM7LEjvut6MZ
jrRcYmKPOj4exWbICLoa2o0WkJy4DJXdE5SjeFS4fRPfXiaFMcmsQrRGQQHAVMQhysbYr6oPwHa3
kYPtP3PIEGhcTvUNx+9vPNqeDc/3OzxWeTO7Mfrq+mijxZfb36AIF/92hL0ZvJgPpTDXxiOyLP9M
y/J5WFkRomKumbxqjez/nHxGZ8YbMDGnAkAaJBDpAzcG8Az3+SsK85qMhGqFJK9GLYYJfxusdAXu
OVrgH2HTj61mm99v1rECmWcIBXJnLwSuvGwan2H/UZV9g17YdeL0suAG3M9bxJxrYZH7fELG241l
UdTQNaZpabXJ6K2n2fxze7sVKyVD7bxgMwbLwqdQ33iw3fkDsHeaZVJYkgy1AzFJGwA7Q1PkVU6+
kZ92OqZs0/FeKgxJhttRrwVYYcR9ZerKp9rYQot5z55o0OOnwzmrFuf4sje+0BJiADKFhIpTOg0P
K9bwBdzhSKlp9lWRdpJ14JzFcAxQ9RxPe/q0FWm9j+meu2FVoc9SZOGS3QUtswIZbWdw3B6HfbJS
f4LGx5K7/xDTWzQvD9U6ST69O1VRTc6C4mfZG3tYlGv5bBbjpLneqXZa8mawqFDfIgKnD5mTwXw8
6OLQHjHEECP+cJ8bSGf0Dmims/WwVdurntqM1OG4OP/cHvv96fsy9E5Qxxfmzhy09eWRzZaUZvuX
CVmKxeJ/b//F+3bkyyC10SFBkyNup1Cjj8q9igJwY20H/KUCLPcn337f/p/3XdqXoXzdZBhem+FT
LPQTzD27jMDt9NCDvW/4YwXf+JvnQtx3oT0IGnHBDqwGnKdFCtInzT3+/XqWL3P/iDpfgg3ncFqt
bVigHFH0r03/a/facOW4CJRtiCloXFv1Z4evvPkWYQ8rn46MQkbm02A218nuorJBimRDIx6anWv2
t2mmu94QvgzF843WbztCkIJ356Qc6fNW1XFBdL0kqn2XHHwYdgADJuz7sjjXba9fVmQ4O+F9ur3v
78cPX+b12qqKLnhB03T2q78lW/6M/a6JHaqZS44NWi8XhTmOU0L0SWDXJ8cI/rg200AgFcPLSDzH
35B8tHacEHXwnFtB1C/lcynuO4B8GY3Xt57ZjAtyLgOaBUFh3te+DW7MQ8Lz9sorrjK+DMgrghHS
DxbMdPf3qB4cNPH8mIblVA4+8kftaR2+dgYL7V1XglWtmOTjxmBORWYilcq27MwcgaslSWxo7Nz+
INXwx+9v3M4IJkg/Cey3Ze9nYIHjHqVxYujSMApLlRXjPDRLz3xtaBo4g3cyzZJc7MHSVYcUJ4VM
+uN7QGgtq0nTYpoed3CxNML/uG4LFHDuy/j7MkIP2ltjwefD1VxQMrteNI/2mbk6JinVF0hHtVMa
8+b6lZO2xI1Yjh0eRJxT52k2f923wZJDD2zgdWtgjVxjvK7tCFbm7tEhut4txQfIOC7X3CHyNjnY
4GpOt1nEUJlMy/l3kOlCtcKEZFzeQuzW9xpKU/TgfmQbeXV155tq5OP1/sb2RzdzA57hEtOY/J9i
IA+mQzRxQuFWModPVoysCXy8CtfATZG6jlkh4mLQPZxVw0tea41Zjqb4AFS8S470wpDkZLtYqOzf
thnVph4L9mZhxJJnKM0Zx6YOadtCJsNkn5z+f5j2/FX9A/nPf+iEO02ey/BqnsUQoqQbzVnzrdrL
M8nuaqOzfBnGtSKV34v5OIRr1oYcrbqcmw/oTtbcIVTmI/muMaz1voBcIW29QISd8NF8nnNN/le1
w5LbdnhoWhbQs+ki2o/laEWTsX4ca91t6/0ElS/DuHg9d54xYm3Q9PqzHO2TueVXTthLN9sRyXWH
l2KbZUhXTkcD14mcpiNUNne2hyN3niwX7C/ZqjnAFLsgY7rGZjY2ZmxO6ovqS1CNdezW9n1VNF9G
dLXBtAdeBkcQLaSkyjms/P6V7ToooGoXJDcu6n2ebDPfUy44On3KawBES8uCcPKDE1jONNkd1S5I
7lxNO54dfeekfPyIPnbevDjuA9EpFiss1ZVcufdaI4OOITbAWkKjmy/CCKK5KM+3Y5Fqf6WrtAEG
/YyiToEnVFaGrbHzaC+G+4ibLF+Wh3OI1U+2D3QbHbsq7cH2i+d4+ZfuO3qiTEKieq8gZbxB2s1w
1u8Z3ru4Ejc8olmxnj1rdjV2rFpGyeF7Y/TcfqdOKhYjdYi44NV7dctBk3JQDC9jvyDBZe6FNzlp
UPNwsL+020uha/lXjX28st8cF/boQNTQhn1tfRBNNPiEK0a8t+S+146M+5rIhlc6xRZtuQhObjbM
p8njH2+bl2ruh8+8mTt3Hb4CsgYY4jZ9ZR24knOS+xegUcaft/9BYcAy2muzrc5p2gm5SDZQemIG
Axc6cTNDdwVTfYLk3nQpg8AiOIfGZQ+Nfj/XXfPREa0u6aYaX3Jw7pXCNWlL09wqr0XfxmJaz6CS
jm+vj2p4ycFBR8KXsi4QBHlQ48U/OmG/lntc+5nmCqzaAemg7oTTo7fDdNJBlE921lzLcT/dN3nJ
a/HeLEuQjxwP/SHEyxZ9Ej+gRasJ3IqJyxCvbizNue6xs0XrRePeQThUB+BQDS357IbOMryUXeCv
atYxiDfN/H+8eS517EGKXZXxXRbZh9zvG6CGZ9CPZ8MHC9p2UKS7c2UktzWsigejAEZnD8prz/v8
TBtbRy6mmvvx+5uY0AauQbIKm8pHdl5q/7T543kzdDh31fDHlrwZfmNQbCn9xUmd3ITSV5FYwCSI
Rde9oBpectdqh36GsVt4emx95JHgMux2bPfsvoNEJl5bnSzbRVvtSBCN8RBYl3FtHzp/eb3LoWSa
NQe0Lq7pIoNj5vNL2+RJZ7agkrI1twnFjUvGdu0GdfKGLTQ1Z0bivh3Jibrl9DobpXmi7ZjNoWsv
RnT7Yw5r/G8IkC9DvcSU+1U+1XsqgHCZcZ8b6P6J4TK/WvS+00XGeVWNP68bwUswz9yTA0X1vNBp
5ihCBDnW8I2dVlWwmTMHSqFn+R4FlidCy9juu+7I5GvN6nW+tyPq23VvhcJqcS8N0DLk69DiqtlL
Trxm9e7hTb+m9Wha4VrSMVy2SvM6Uw0uubDbtvvaIk2TBo19Cuz23CztnQsjue/kVD3JUF1Jh4HQ
/Du6yIvulM2EW48+CwodZYgiSshl69wrWZMTA4mndk4HjqL76oKZXfdwUmTzZSKYZec+QMlIrfhg
ewizvexOTQd8uOl0yM4ZpIqXvcK+L3z4XDZ7rnE4xVf9F2aNTmZmw8cBS2xixj9VPtiHXR1Jhmp0
6R5B/WkY3aBzU6fvn7b+17jaV4fe153hy4J4s02WvvWx8SbPwskFtL77ZRr96XYoUsxdRquZFhlJ
u9RuuhXlY2uAssiiT02pu4MqIp0MVzO30Rbd5gGzU/tPfTZe+npODWOLzN4O7/sCKRzNZQbQV9u7
6ThnHwPnVw2A07Dd1bToy4RvhbDqDO9LwAW5cfIb+mGmebLQ7WTP1Y/75n/szJtwagjKvNbOnLSe
5utG+dkz3KuRT3cujxSSekjXV7zGhcsrIJVTbOfeHk4Feu7vm70UlvzeqobeQKJ6q3iEOgEERf2I
+fN9ZScZtlaWIIzKfNSFGu58z6vsA3qrHkR7lxyv5cuoNTzyAT9ZYTuO6b4uHpRSKDt1xvrl9uKo
rF96BdDFrCdulVvKzO2MFFFY19PJbrqrH7jx7b9Q+K8MWgtw4w1ALeSmhASpM5LIBY+I2HTPAdXw
0nPA6u0e4kR4Y1uVn5i5i2tv9gc6qfdZj4xR21oQhVZr7iLBUqZWNsQ9rhVuIDRnpmL9ZZBaO9sH
VWmxpRmHRCkYOjnPl5CJ8WVY2q/3bcCxcm/ct5j7hnUdMqaiax6HGQTZfX4yq1yzv4ebvnNVlDnf
gqDZgUYHmLtroCxBihxw+lqX5Xp3fYgbSPa5t7td7ocykVd+mebnzf+VsYvT3XVyEVcu6maB0Rme
gdQJxDlN99ExTtWseQ4oZi4XdIu5rtoB/eQXwzjXfhPmQw6Qxge4uMYy3113zF06VUB2HgRzZiHt
EyRDey13TQlFNe7xQW/Mhfj5YruHyvBWLKCzmXkZ9rah669REIe4sk7LYC1d2xzKXkBNfmMQEzXJ
H96lK3ta8qttJ+6Xu/iXXbmAy2aw8BQlNsD9Mvhhp2sVVZAvu3LpNtvRobKTfYIeZ5e4UZW6yXgu
nmjoh/RsXoPX4p/bfquyICm91OzearHm+AAIwXSPfQZdGPivjnFetc/SnTDAC7hmAsqPg/lc4iHM
NAmOdwMy7FJy2YktHjI05nRp0J6bD2vYDl93V+NVR1T/r2CDovVxa39jnGWQzQXOjvHS+ua+JiZf
Bv/n3O/I5ceTAMPWCOIWnrUPpMnKoQWd4O7YQuMZqq2XC7oeW9HmNGPJlt8mVB8+Qy3phVyri/Fl
my/0DEh5nGsOBsUqynotHgDkZPed6WKbT774MBtTuOr4Yv5FKb+3ipKLi8od7Rp5PwgUGp+c7zSy
wvrcXEDU/0hOzWcW6TVfFVbmSYePVXdVDg36+VIWHy3/U66DH6jGPX5/YwhDw3LLzhH92EZ/z35T
Rt5Ya650qrGlG+MAnExhZfl8CYyI+i/V9vG2Q//7hnxv3SWP3hrLbnmG0GG9iJNz7i/DFQSvMVQh
I5CGaV6SirDhSX6NBsMcbXrwv8pdUjHxb7NJ4iGzEypEePtDVMYpuXgHLsG6r/AXe/Glpde9/Mbo
PUk64srl3ZWSlvUj7S+mfTGXz1B4bbjGff99Er2z/HJNd3Wg4YZXPSKTHw3xfLJiVARO2V+UNk7F
0/w9O29ncjIfsqh5MEPIuzx6Tgj5tZN40AkeKmQ+XLnou05lwdfVnS7fv7sXoB8+F1cQeZz2tA2h
sZg/w/ei4nwXiAmrKTm6lVfELTnO8nn5YnXXdrqPe811JbfuB1IHLYUiqG1ZLPZAlB6awtcRb76P
VcO8Je/GkwT0xzXELrfUjGg0XrxncbZO9vU+1VpXLv2W9kKreYEp5GPiIReSa8xXdUS4kos7dm6T
BuymlwmmZYR1TKM+YqfgtEZWNL+a117zTwoflMu/dQ6wtOPDkJb2h7lfuu53vmpSCsqPkPx7tVEz
awidLu3jdhrD9nyIkhURXuYJ9D+hma2TJVNEWrm2a1bmzm3fA90mCB7KuDebabk4fGN3XpJlYo+6
WafG9o5L8vowB2mhS0qpJi5dvhug4OuFYvVz4YBg2DqvjJxuB1fV0JLPziYfd/TOQKqFQ6V0DOKy
1DG0KGxGLuianO9G30Av2HU+1cVnQR+p0BVvVEYjs3bseYaTp7cPvVXxt309NOqNqMd7ORSxGVdn
cdXlRFTnqMzhIbaS7QXFqxD8OxcS79ft1cX1G9In5zpy4vv2QfLkNavGfphgOpRT1HHWF9/XbbFq
H6Qjel5Gy6Mu5k/YR3eNmfV17jRhwX//gizTdhR0XKB8i7vLYqzOw0CGMdn24u8wdijdW80Wi67z
4g1imfdd9+Xk7yToWIOhur/4w6NNkPn6sQrNtyg8Qc78ZkHjuiUori/e+D2niTt+uGtn5ZRv7XtG
Po6kvwi2xqRb46bVYX4Uly+5P3nkWeWvK6bcd1tYiBfRPvb5xx0sBrenrrAcua5e0npivIKTVfOv
ufviGY9o5ro9tGK1ZdqUcSyEn43BcOkX52MFWsCpE8V9d1K5ps5s3rApwIoHy7dCPBZLYhQJcT/d
nrlqUaSI6YCRMV8ss79M9lda/hPw56n5eN/Qx1++eWaAtZ+QJcDQBvzI/FsZ8TTfZ4UyYYoRgKuj
8/AyItbfrP41m5q49W8h7J1rLpWeL6Zt+KafYeDh+3zyUytEMf2ZPc6xFfnX7qK7yqpWXYqPorHn
ZT6Wxmkgu/iVAr2zfr+96qokkVxLt0XZZGTBJ9SP2cW5+sl+8UMS4bWnVcBTTV+643RibZ3Vx19Y
nfgHj+FkA6PeAgT+7U9QBAK5gF67aIoMoHh88Y1PGSnCrT+t48nRKa2qjkC5eg6N6LxGUxze1Yn5
18NTEuz0+JezE+G5or1kKmKCXEgXo1MIxvEvc1fEfWnH3NNldhXrL5fRCQTpHKMwuwvJUsJTEbzs
raZVR7X2stPumeWi3RiWOT6Ny4fdf2Y9IMK6tnXVzI/FehMTGB/9zOqPLJDjnxwUNrKSn3dRaU49
1fCS+469V9rbjoWxy0+Q3Bnar74432eUkss2gjtDng/DpQPN6YuPDOnJqkn5UG318Kl1tk6zASqz
ke43wmr82gKX46VyPtExyXXEvoqlkWudjcXFBK65/lKRH7X9pQIgtJp0VVrFpGVyDoOIgXVVCU8q
x0hAYCyjv24vu2pkyWC2TZS9OM4nyBmGNkZftRrrqqElYyEHrWDeGcOF7e5+zQK7/DEMuXNXNzpx
5eJmsdJhRAEMnrSdDX6CUt/tFVHcUuWqZsF6j+es6C+z9ePgrF4ttOF2Il7mj1NZhk2gwyYf77F3
zkJZv2qxu8m1V+SLPV6eWsCwzbqqQ+ryawFE61CLuziHiCtXOQWbsnnqJtxBjKex+MkGzd1G9ayS
CTn8fWrRiIAtqB+LX+w6XiD7sl/4Y/9oncyrk7QXU3PXUdiSXOpciMjLqlm7Swsxqy5gcUAtzWmo
Glq6oeFNC5hRhdWputd5eqmp5s6qiPQyDcda9yDqcWD+w9yeys74JwP8ORoHK1yGbtKk4lWTP35/
E+8nF2Ktw4DJd34emU0bV2Bcue0HCvOUsUyiNkbR7Ky/7PZXYb/Y+4lAQK/wE8o1zzPVP0ghfy5o
ntcbzGfeTjVN1vxj4H0g4kspftz+BNUWSLHeFoW/QV6zvxROF9Xz/+HsSpoj1ZntLyJCCMSwBWq2
3W67B3dviJ4ugxjEPPz679DxFr66pVK8WlYtBEiZUirz5DknNj2AfyBwCw1gTbHnywwc0N9OrCTN
uoPjtyCJ4TYAQBxU9NhD79z5Zc6NqW0B26QxDL8VQTY34TD/uj05itmXOTfqJK79ZTXFIbehJlmc
5vrrCNUa1u0r+775+Q/3hu2XrpMZiKPMB5ZcEuO7oTvGFVMv824sDuvaPKPiwIoxiOsfHunDxdTB
fhRuJatakbnwBa5t4gC2sHPL5jAD9OT2tKuGljy2KHs6Tv42tHhGcsXU9XOollM6bdeaWMLwEZqV
2dfeDtfhafL/afj3PrvzwCWSu7YQtzSYCXctO3PXr83OGRzNHqxaTclRjbYZLFZjUrz62WCPoBGa
dIeUamjpLuXb+ZAXm5m77WNvH9AKFt8n/spkSg2c1qDxZlsE8sHaI6t1yU7uWV8HUJRCmcyn4bq5
mREX4/eRue+CLlwjgNB2c0Be/UO9z78ne92FWXFnYzKnBhZgGkcbz+p2wxe6Q93nR/dG9jRaLizS
tYwonyKdtdM81D5SxttTUNrd1QcedlH/hQYk0BcZFXUsJjNsMLN3SWbiKdWb8zE5TocMJbSX+NkI
zY9rKIKw+d2G1YF/ve3RijCI+ZJLW5XnV7TD3Jmv7gf3zd1nuzSCCGRkPCKGs0J6zA+3H3XdmJlM
sIGmf8Rb24lZecfS/5O3Ybpo8hqqoSXvdtA/Os7W0hzSpsblN+LDUDEjoN1sLm9ODQqLj/d9g+Tr
7WDzBmwquHHwY8bRXw2i6P19Q0u+Xg2Dx9zNvGxwc9NLXv0Z1pfbQ/8Ne/4brTMZjmW2A+1Eg/sd
y0GZaliB4w077j6T5DehdAei62DpIU3AnNC3WbC4H7r15+1nXz8ymAzXombf2CjbYWlqK6y9IvCp
puysGnk7TN6Fjy5Ef1xvi3198nNcQ3PQBF4KY/IkPwfAxRshnNYd2k2bujZdcmJ5/TMeBdvdnhPl
emyPfvfqpWN3QGjh1bvdgmp5g5REIC52NO6sHd87T6MOUPD3Qnlt5SX37teCknGBVU3huudH4xd5
LPYZbjsoIj3RZ/LLfgNS7JPAlkKOzgu9sOfb36haHelIH6fZL8wYLukuaZDEaBkpYo0TKqdPcnda
WJ2bDpi+4TztsmOxd56nPOgDJwDS7WKXgaNZKNVHSO5OzDhDl/SKLcv4EDcmVBF1pJyqkSVvT7K2
WaDu3R1M0wfu2I6bJ/xjaa4//tXbOZPRXKRHBo2LhR7bxAPxzBD0K48qboY15IPb/HHyPoHnQjNJ
qodtuYh3xlw0zTRaxoRiv/klqU4raUK+5GDvG3eGyIMiO6/LGN62qm3MK+Yso7dmkqONXLT06Ntl
5HYiMAbjmFZAAPTeS5lkaD1bTrcfpVghma8jR7eQtXB8Vt3wqB7mR7fW3R1VQ0vu761zm4KPkx5B
Y3JoFvPB0cLaVYuxPfLdYsRQQ6OTO9KjAbXcyhgjUe3H/sn2eORV1WEtdhXpotszpHqW5OLxMk4Q
38SzxmUOvOJ1Ml6XeA5W4Rxc+laN30bz9faTVMsuOfws+qQxUkwYsZfzgBwl+e3y7KWIn2b369Lc
d72Bntu/J8/O/MIToqPH2S8/MgB8AmEvf25/ggJ6w1zJ4+0ElZFpEfTYxFPQDzPAUuMewnIBje1w
cDMw8r6ZcRcC169xFoWZyZCv2ElKk1M4y8DJGK1DW4fjqsPcXb+yMRnzhXKpY2QmMY91nj9MMIQg
XZNjgx6NHA0bwWzokCabU1xxeRnYxZzKTxvPWY7g//tc8sk6QXChOgDX32mSXap5kg78BGkow0Jn
4zHh1Sst8ye26NjHVLMkeXptczE4I4BQxB68/g+dqro0dn7vm2N88QfHox+7zKDirUGLrnufxiaT
UV5W4tKqBPvNkRL/V0fsLGzWhIRFNelafrepubYokuvXYrRLyJAuR9qVRvaBVywzjoJXED7ujMUk
PwaAuS3deb/535WnyRXdhrcTLae5OTnc2y9zGZDmxanYrq7mMAF9CTfbHY2hcZtbp3W4c+3kcm8t
VlEsNW9OgjpBL/zAntKj2faB6ewNJ9FgwhTGJzdPVyZbzdrLypNg6XDxuec/+WNWakZXOM9/6r1s
KZYsM9EXlDwm3hdW7exScz4qdn+5b7ocvK2HKmlPmU/21hwfSvBX516M9oM8SqzplPFvSapBDqtC
PrnsOyRdRb3Vb05bOsEJi33Tf8jCAQCofOfn0RCHpiZwVd3z5Qowd9x1Ic2COQPI8GxF+d5+th79
7wQ1YGS+drfPA8XKyBXgYZx9PzOhPwCiOuepjmu0hHuI+61c2+OjMC0ZMknTbMnmijhHC7f8X2Aw
8MYdzbFn33m+SMelgMJHmnrMOSL/ZewW7hWPBY9Hjemq3l46L9N6ta14dAERI6lnH/tqbKcXlrXQ
NQ1uL4HiCTJIsnNMTyRbyyXjfveLMsIR6zGuufgqYhYZIWmguW0RZlecKven0/hH04mjBvLtecUj
Q4gPXaZTh1ccMjIbjrdmsUCiujhlYDUNZxTp31xDWE9+RllYxn4VlWRKNJ6osFsmHZatAcRR5kGp
sHPIn2Ys6Z6x/LSUtD3cXhXVA7b/30WwFphY8mzFvNHe/eT6/bO/XcDH+7SOmYymFNwsejDLVidI
xFWBPVQpGNTv07uzmAygjL1masw5zk+9xU/eCJbXpNrnaDm/b26kONinzuTZQ8ZPY0N32ciPJmpD
bb4cbw+vcgjJoWsUDjzHaviJtMIIsGEgFe97dxqO5M+1MXVTDtXR09g3+wbaHKDeOazttLvr3WUA
n4ghkO20OT/FawJaIm8/5Ylmn1NYpAzgy8EW4bY256eBtPuitT43SxKkdqHJY6mG39z6ncEPJMMu
7RUcBl8fjNV9GMUa9r3O4FXDSw47+GYrOlJu5uiGdV8cOLRGZ1Qt75v37bHv3n5xzNUQHUuQI4sB
x3cgWTXmLtdM/VWLJKaMk1jL3FratCZowgcZ4dT0AfdbHdeeanDJ3E2QrPMElBrnqUGfUNU/Za2r
cdSrwRHeWzL20u5ijlanDtRt4IBMQaBL7SS0h/GANue9OwIFQ50u8AXTTNTV04YgafTvZeBuW+ce
K7pLMbAnEysxN+xgjeuumsWLbWcvbq7TblBMmwycSNLCGcxkE9MrP4EnMjR5p7El1UdInpARcLqJ
tQC7uDmcSv+VDZep+d7jvpyUecTNeyq7mCvJI0A7RfxZ4AOc8kzN382wM+Jft73h+i0fY0vuUMQN
/JlBWCQl/S4FjTxDK0/820uB1K++Jd1bkb0O3T+3n6Zaie3/d76XD1Ps9mACPafsT1XBhludOW2v
+58bFz7D+vfIqYEmVuHWUKRmfwZihEaCfJ6uW0L12tIpBqCWRRMfBMFJ1QejY0Fpp7kHIIf3llwa
/TXCsz3w02ceMikM7WeODiGuemvJpQ3TGfu5x24ByTnQSvsJqC0rcU8KgpgyUoKT3LDpAEbjFEiJ
1SkOLJ73dxmJDJUgPo+HJgcdVEcelykJ02LVxM8KI5EREuDJZyi8CXpG1b5Zd3U3Bumkif5VY0s+
mtYUkwtyFJBsB4ufBqwG3dTX2zOiGnv7/53beKBhJvlikHPaH+IhMrLjrItCVENLHmmMRb06DqZk
gf5VQrMgXp6KXGMkiu2RSE5pNMT0uxJ+48UPcfIm6jfDBbMjD/LxuzP9vm9yJOdMmItZtxLz7I+v
YxoM1b7zNZH9to1f2VSI5JypiGMv80FDVw3NJW5/8+TMxjnkQ7oTy6fbr6/wUiJ5qVkspS2sFawl
Tr9D2PNtaUaN2Wym99/XJzJios77eezA13muptdsPq68C5wq6FrN6l5/cyIDJozKKFliYuLbZY+u
H/Bh3TMjRAZHFGxubLsj5DgMSDD2CE0C6vqvtwe/bu/El9xUtG1JjTI1wZf+qafh6L66uqhbNR+S
l1JWG6lvY+jOGKLWBitfM2s2LtXQso1zg3S+jdOtmi8VOzi95v503cCJLMJBc0IcYBkRv9RPlneI
7deAtSi2jzpsv8oEJetORN3ncBfzvDBoe86fZmzpw8ljGgdVDC/DBBykJ2zbHhEYxbvO3JPGC9oc
OUkdwP96ao0QGQzQ0sxfi26lZ+MCSpsTSlPoMOyiedcjs6brzVbYpMzfwrjbTYWJ1TWdz7a4eGYa
FIvGmZRfIBn8AoZ3oHPwBfxL/4D+9rP3kAEsf0JpNVqOvQ6uprAkmcwFcpBGPdJyPHNwXY6GG1ps
HIKpFgfhTqcm03EMqZ6zeci7o3D1p5akZjGeswJkiBQsYV/ixA66PjR1PUeq5ZBOrbgzV7d3YbNk
TR+hbHGsuiwsex36TmWzki+DLqEsS6zJ2Sg/LO0XumkH8Adv/HJ7g1NsFZ50ZuXgkudNB2MqO/7U
FUvosWx339CSM+PF88wiJdpchiwcJ4GY1drfNbRc/zesrnE4SLLPrvUlt99Yft9syDwtk1OBZ6HE
bbb2LtDQ25urrr1WsYxyYb80RofFSQVlr+4F6lWJ+Q8VUWffFU0SuZZPBscVxjI4Z1d8bKfnQvzq
zJ+3p1px4yMyEUvBEjpWkIBByMeDyj8w73HCfmB8cxFYZtN6ckc0sv+6/bTreQXiSv6KoLX1a7KS
Y2WVUZm8VRlAgl61c0yKUz0NDONPai6aw11h+67kuVAENhjJVnJunV+utQZC3CUhSoisw2FxqyB+
jTA5zz+sTsB0REKqN5a8tVnKhvUOp2en9ztoDNu7rhk+3556xVYp1+8b0RcxapDkjFaIYDQivzqD
jDswxX6tNG6rcAK5YM+nyYxJ2WCzWU99HxrLT9HvqQ7xq5gcuWLPisLIJitHZF+G3bzv7iqfI8LZ
JuzdGRKPZjs5KVyX9HE0TWPY89+3p1z1xts8vRsZEq2kBcMtjg4ogtYt2VezLiuqWE2ZZ8Vqen9T
nUKok3/l9nPpLIHLg2GNelcXZSoOPrkKn8QpNXBaj2e3dvcuhPL8uT7EBr+ryo95l9zTNEYwxlaY
90qciNcHIIRHcUATIqtMUTpWkUYhk5lx89wPBxF/Suknd3pMBo2hqxZW8tPJAtNRV87juW/ii1j8
U1W44W2bUeyQjnSqgno87ocEp2pSPfk9erQzgX4rQOymeM/WXVovqL7paOEV3yFXEGebsgqSIOTc
TD8BPHixu+rt9meoRt5yAO9MH4TjPK5wbTvns/c08WYJ64TfeSWUC4Z1VTk4rMr5WBvubqjmP/7U
vdx+7+t4ckLk+qDJrYH5tYmtHW11W2dBGrXH6Xn9OETpsX2MdzrkusJCZc6VprXRdDBj7uN27/eP
jtibHPkKRxMyqBZg+//dArDUr4fGwN7DZv8C7OolIXdemuUiYR6z0upHvLm7PjP324L0R65Jbave
WnLb0qkmKLBvZiMs9NmOv2xifdGs7LavXMl/MMlp83SNxzRLcLg+euhM6A7GLj52bxvolu8hyKm5
RKs+QXLgthYVdwwPAb3tHnOb7fKF3BdxyzVCstJRtJVPjt76gwv23Sod3WasCgP/UyQEVSs6+hlU
IMsumpI3o49PosyC3LIDlAmCwQw8MQdD+vP2cihOF5n5wzSbPLZ7ASY62z/56fAMyfoLz3XI522f
ubLY9uZ178wfGB6UgjvbPAtreCjb3yWoYWP3Bxjcz3YadL4m6fW35nLtOdvnvX/ONBc1pHdxDo9F
YE156OVmKNgvyMEFizfv0ykJLFIEIj+J7LWNE2SCeVA6aVBNxwz5t9uzqdhMZIRZWhASd9x0zqkH
XeFvg3twBgi4fLw9usKkZSQZiWfiQv51PDNzCQqGfLPfPt83tOTwztIaduIhuzeuNAvTCWxEYs4/
3ze45PEu88C6sxCkm8SvpHCDCZxTt0dWWa/k5B6qrsgEw3rNdd9Pv1gWJrrW0OudZ5BBlUqhgIdb
Zg2R0Qt9rMAj+717RBkonPblp/MTiL8iXYik+AYZJzY21gJ4DyINv30saBl0637TCrtrgmR42NT6
To8svHmmEFgaImDEwaRye2iFNcoEIdBhgPq1gaqhP1yI8d1Gv8TtgVXJMUtyZqD+p7zKF6RsdxtI
L9/3P9vjehgiB/y96321SWJt3/Vuy/CHDGpvU4ycc3V2eyAxnFfiaDxVsQ9YUkzde4vdztzCruoU
n+Z++UPF5AdOG2dhLkpd1k1lOZLT5r1VVV6H/SBeQOI2uXuzzYKsMzULrBpectsO2OyyG5bm4gMq
R61vxloEZaHbKlWjS66b1zh3ih7uxcSnJjmJKoME38ttC1KYpkxM5lR8sluC8MWw0gBENp/aVReY
qoaWAura4ti9TNyWZpYF9spQmdMx9KmGli7AdpOutohxhnHGwtgcwyyZNbcZ1dDSMYzdhVHqNLhb
l0lkx3ug+TXOqhpZ8tV1GgyrmnHi0b4IRWGGfB2j26uoiB3o9sh3DprMULDiDiK4ekILbvFa5smu
IWnYMSeg3q+8KDTfoDBFKnmrTZ0aV0kkqMpxDRz3bax/FbWOj1xxkZShR9Rspt5p+/k4QGo+Ggrx
pxx5xKEJuIgKDb9LO4ZtjHRzVtxZYZTZW+zeJ+liI8Jm1aPonixypNaR9ffdaGRMkt94PcjzsG9C
9yXEAXBIGqqJ2RULIaOPWjttzXSqx3MDMe8YbcP8ZCe6HkZFqkbGG7lxli2DSch59ND3BRStU36H
KmM0xyScfR0OX/UJkhObjHLb304VUIPH5j5Z9s5dguGEyHgjxy1GPq7NcHHLDysNm+TF0AkaK7xY
hhu5jVFaI3I1Z0vQXVmm+7JtNc6lGlry4s5unNLPHXpOKNiEXivx+fbuoJpoyWkrMTSVm2I5XfOB
Ni8mtBD65q62Skw1/ffWM82ED/O6NhdvhvAlth9v0BERqd5bOlX9ovdmCHzQs+0/2dkzzx8M6+vt
KVFEHX/vlO82TDtPQKDNqXOein8KFLr7b+P6QdylTEbA2/PvOSlpUZiM4GY65I8l9KmEzTSBhmKL
/A+0yJ1FAXKm8QzpiQsX86k2oMY6k4Pvi5BD4nzt433e6xpyFBYp440gt1LyZObmMYabdnTcO+md
iTyZkaWb+pgPS4+8CXuY4iJMqjW6vbYKs5HZWLpykxJ2EOvZS3ZcvPI4Wfau12pdq4aXvJS3FAqd
NhYXedpl+JjPUeVosHSqcF7GG6VlSifDsGDxj8MuOZrHMowfyoclKqNKW61XLarksU4zxyVDuHop
0jIA5e2uJDpJFIVbyXijKSn+L5rs/Q98Os19FozWxxJXtdtLq3p1KRIe6ULiSeCOliLMMU6DLgN2
bU0diM1IDstHEldoGhzPwkwC1/6RgJrBv0d7eBtcioOtlHr2BFYm9OO/MvKRC42dX5uMbVzp/Fya
CiTVK7bHoSlCVOUBqtbRUl/bZrahpSC4qwDTXmYMTc4ZrBA6RQcaIYm3+/8v4zb8tgzvdt+edoad
NgxoIO7sTP6VsXsktLaRt7l6NzKfRdyKbEAFqLd3vrcGIxkfYyb2t19cNS/SSdoWPKtXH76PnpnQ
ddEWWT8B2RwM+RzSdA7L6fdifb/9LNXySm7qWR7JXA9rUBIU52ngN7rr/NV8zTZL0sHao6svrfsB
zY9gEAjMvVWE1r5C250fzvlx/QccNIEIdfovqg+RnLbt8rU3J7O5QEU+dLpll3eOJvmu8FsZPpVU
9WjWLg4R6j1V/j6dvxe6ZjjV0JLX0sYYx6LFPXAS7feFLq8DKMNM0v+4a3VlyFTSTyxNIUt1To2f
fK6jROj0bq8F71hcmUxlGJPUmguECK05HLr0jRjWs5/0jz63D8TRkY2opkdyYWf1uTn1CIPj8YdI
WMCqf1rk3O+bHMmLfXeZaqch43ko23Dyiz26+qL7hpY8OKuXThSbV0Gn8dKYKJWli2ZzUNi5Jzns
QERlgnh8PSdTtie5FxGrP91+66s1vm1RJY8lRjZmsYnXnkLEeFER5RFzg3oKbEgStBCyqB4NHSbi
aufv9jDJYY1EFLQjOLBEFx+s5uA0b03xdbVPBfnE59dqfYv7T4XxQr0Prm2Ftz9RMXsygCpf6rx0
qIX069Zc8Uh1NPaqcSU/jimbGgE1rXM7LE/dOFw8z9D4sMIHZARV3RU5tAdxjK31J4+xoDbOdv7t
9nSoxpZOYLdaOEp/OQL9dA0YoEBoiQtxOdSkD64Wz7DGMobKyv1p8GPIKmU5rQJKpufask6FYwVs
TiIP/lbYxueR13MgaKzpu1Otxfb/u9OZiaEuWtfF8elWUzDzHp39pa4KoRpc8mzDXox+5Bk8O31k
5ufS/nx7JTZDketl20xJbg06XBQtKcZtUidIkiaY6yY0Csjl5dOubB7TxdVsIKo1l5y8pSS2Sz8d
kVowPjhGGwyD9YEmjWb4zXSufYjk1qKpaANuj/Hsz1/j9Ldff2mqx+QerBOmSUZSlV1ZNX6DAy0G
325Q2cYXmhDNeaA40mQcFU2Qj3UoEuBWumuq0wgSelZ/S/tyJ+4pVG+vLwXTvFzWFj2C2H5oFa1L
D/XSj7ftR7GqsnDVCKKpEuY+XLL6MoCgafrOk/s2CRlS5deZ8AmDwVSx99QKcUiY81xxHSRa4VEy
nMo3aZ2vC9wVNYE2LGawTTBz1dx1VdMiuavtMa8oqhzA9P7kZEWQ9aflrlT7tpqyz9KaZP7oIjrp
f3Z9F7KBaI4p1eEoi1XRbqoSu8NyQuj2QHc5KpBB8rDs26DGDQmE1r/vMxvJW2sP+FzT2tY2++H0
4EVK3yodeaNiYWUQVW9Xgz8Jfz2Dcy/Ar8jTpo4VyypzMMwjRFFnzyHn2XGCxs7OPnFDv9ZljVTD
S24qDMHyNMbCOiMPWjuLJuNnY7fR7TlX7JAykmqZh25I4+3lkUmr+e/M8Z+GvAw2nczbT1BcIGUI
lSkcqytbFGpINh1mVGdE8mBaWcgYP5bpznLn0Et1cuGqz9mW/91x26GbZPAEJgsaSmZ9nkmyr5ZD
h/bP2x+jMiPJhWfIzceeh/1BWEG1HAvd3UI1ruS9VkWLIc3x3jjSkY0RyPMIzfyrhpaOWMdqqdny
prksbtQZB8PUnK2qcSVvpZPFeGXaAxqcrSAW6c4YCk3srzB5GUKVdOmcs9aej/0avyZ9GZSoT43k
zizSf1BUZj7QeZmRzjR+Jl4T2pku8la9uOSrfcbo3I7ecLaTj6L63UFdc7jP8mSsFONsHay0xTJ6
ZQg2t8PYlfetpL19zTun6ddxYB3BfLTFPhc7V5caVc3GZjnvxp2KvhwblH/RX+TuxHjhK0SAPF2E
dDVzjBPvP4CnvI+FY2/L6AdwmEO6ZzvzI7JS+x4inLHm9FPsKDJ1VgmkoFehmf/s2EC0G38SPgbc
ilj8cntH2UzjSogqk2dZSW9bo20in8P2NM0Dapwm74MF2Ukv0ZiOcqYkV20NgyzNipka9/aZH/mu
PNin9h97X+6T/aqJzBT7gYyIipnhF9Qi3YXH/RcT4NxggBKUJhxWmJIMg6r5NLr96AJMnA24J7DP
1jCENTc1kZnq3SW/HRp3hSybcM9m/3E0cWaYmWYr+1v4vrK+MhCqQ0aTlU49ohfR+bju7XB5rKDL
aYfO2QnrgxMte0g/4Z5lhev35es9/YlwDhklJWyaNTFAOhcv/zpme2frO5g1s6VaDMmvm6zy1g5w
wLPTFgGfvvVDGWTrr7v8QQZHWeAxdCG3013yggRF40Rj5YRVnx9m52tf+xqvU32CdN7mfV47a49V
ccihpnufHJDAuu8DpPMWKnxFVZXYMPL4LEi0jl8K4yGFrokWAqfYkmTRRntCQt4c8v4yJ8uTYNWD
16bRQvoTaypNskThEDJGaiZdAd0dfz4SL/vVO9McQCbkviy/LOCIa3NcU6AaL4aY9xlozkWlwxsp
llUWcPTyJG07BsvMaxH0Ez87bvrFSPmn20urGn5bkHcHWsbBEecx7NX5InYVKwO3c5DyLDRHjWr4
7f93w491R5cFonxnzvsoc5fQ4fOxcI3ovreX3Jb0IFVjAlVt3qMRyefTEFSCQ9kuL3X5FlXSVgZL
MQOI98EBmFdAnrsMjaCKkl17LN/4A64sW4nlPmgstjgZO9X0lg/tNkxX7j8CI2h2L7lOn17hYTJG
ijjFUPHaHJAOLszdUJckcs0mDfy4wpHZcl3eWXE3ktFSg49vYIVHjpCSjVuwVNhfy/h76xLQevwk
xZvRdRrbUq2MjJ5KG4jZkA45PTrSqG8fyzSDh7yS+TiP9smw12BeK1SA88Du56Du/3Hdr2v2fNv0
FEGOjK4aSZG7Phh1LwaxP0+Wf5pN8mz6blTl5WkcWs1HKqZT1sBK66qd3IkNZ58OOJlM/40MySFF
yOAV6QnJnc89t3bGeA8tGSxQxlzhFgtWv5x1qKqQgBVg8G5SzacoNmAZc1UkFmCB4B46r8V+ch48
XR+lKhb8ax/vNhlrLLIaHQ4gXUK71zSfCssNHLRQtd+zvjiJ8afRPU2/mzE+LtO6u738CneSiZ7G
oRudNoXtZaMVgIOUj5/s9KWfdRkqRb7677e++6ZlIiVpurm5rLwMy3r46vHysM5LwCgwzzhezm2y
HG5/i2phpOOdp04jIMCIWwdtLk1GgopRzQatGloK01NsxgNyC0Ca2t+4mYbGrCMhVZwsMjorqyDW
ZC6cnNHbvd9YhnOjOLirrs9VtbnIGK15bfJ1EEiLOJ9zTPgJfLZR+QjY/FQHS5QH0AUI8/s8QwZo
QfKHTQz0aufUORTVs2/cg72DN8vwLGbMEHr0MHAvPhXNq7t8mLgGFauaf+lk7xdmG3RATGhb3RmY
/EO+1gevm+6cks2g3tl/kVeWX1Oc7L1NsanbIYDimouXwiZleFbSOL09IF4Az4mNWhCtIQ4nrDur
3rJgVu4XWdVYOMIhKBC6hRUZy52JTRmX1bLYRhELoSBf68eGQHYKrCBEZIfcmL7c3goUx41MA2Xh
djIlnmGeZ3Bw1aW5o90XYdjYTgGJyYOk98LUukeE0fE9Ga/VLp6ZpdSFfspSvIxufkpWHTbp+vaJ
vpx/m88qFmtqSpjPQMHKYj2ybn5o87dksaKido7gU9WcA9eNyZPhWyAO9iHH6KEYumY/3JhMqIUi
gr69GqqvkILzlBd+3a1rfRlBFBo1Rvcs3DZqshiRei4iGBoPJuu+QpEn47kYaD3nBhIxF8H8OJiz
6Y/dl7rtWjVP2//v/NmuktoYBc4Yan0ayTeik2i6vg1huv89buJZ6OZftm2IubtO8L1bAl7R6W5f
1495z5cu1aQxmGGZHdLiJSRsWntswAk9zB/nbHxcTV5qOH6vzY5rMTmj0gDCknYTqU9sfs3j514X
9F9z521caZMeCi8nQzmBax7pSmo+Egio4gYWVnMKojQncEsjyJN7DvvtadIal6VjQnLAaE5Vn4Qi
b1+tJv582xNUEyQtM2ED62sWNyerwdAj0NFeqvHgaxa0vbW0xMZaTiTrwZAPsYQhBOlj/mNM6ybg
69q+3n77a3eF7RFSgBU31B17b6P87z9D4OTJcwDXjUGD54qT6w/H20+5Ggdvj5GCLXSdTrPlsvo0
sL/Z4zrEdfWLHdQnshU1NfOl+Bg5j4LM6+qwfm5PU98fKrqes0NyWqwuSLJC8wjFasvplGG259GI
rfbU0z6MrfEjrdr7PE1Op6CQQeaUuTUuCSDHRLLPGjUvrZp+WQycCggeLQaGBjgyPlT7ZNcHbRrm
X5rTlpT2NanKvzdMOf2KZZZ1wZdiZWnheVjms3hg++5g5aH5AsjAETJowHwmH/Jzd2yj4pFoAJqq
9ZAdO+e+4Qk80WFI+vk8WmcNlugvwey1j5Ec227ieconDJ2e2pP1kEdxFB/9w/Sql4ZUvb3k4FM+
dplt4RGZ/zR3z0SXFVVsrnJGpS0801hmjGsfNlYHfrAO5q496GQflVMjuXPllHhAD3tKH8aoP0GE
8MX7QCLQFUf3XDxgSnIGpRad48Q0rk9td8y7J1NHp3EVmLYNLMVfRVxS2yvs9uRXdrAI+9IXyTFH
t2GKlqXWYJEHMByvf7ts1ux+12Kl7YnbdvUuwOhJ07adubQnwccQHdpVbO09QoOMJYFv/Ebnc3h7
m1Usu5whScniVCBgbk8OKS6dH4dpZr1kJWhDOMTbyNe6rEJBF83TVFYgZ01EARSnZWCJxv2ys6L6
sEwBf5gia7ccITZw3zdJDk4L0457A8uF3s0DFN7RTGLsBt8JGyivN+svPlgnYt3V/4Glkny+TfKi
yRqjPlE3Wt39MO5vf8Vfs72ymchJE+EizJyKBLROH91gjUYUTXc+OAzqv703Q2SFWwdODqBtErFI
89DNHa89VDrc7VE4Y10Y7cmjXsDFn4V99LIeVyUS9Eb3MM2v1D7mSfJ2+3kqO5d2hf5/nF1Hk+Q2
s/xFjKAB3ZVkG3aPXTfavSB2JS0BeguaX/+S+t5hBA0aEX3tA4gGqgqFQlZm7awL2Wiflj3wCcZj
bn2lrZ+s24uXvdiZ7m6mOOXl8ooFsmeQmuZ9utj92WfGA8ntpA2C02x+XrOZaQxPZd5ymWVs+3Fm
PGxSXMePu6Ing1QBzNs6sEt/Vyes48r1FSOoHDYGMG+W1ZHRC9SFNwA/h6TvhuvYk/tyC7nasoxj
bYXQWUjdEqRNOBigSJze3nXFGSZ3w9FmHDgdsOvF4J3E2j4FGdF4jWpoyffJOPpTQGC/YP/4sTTB
W1kvmlkrQqVcaWkbNkwzhAFTMArGXv276dbH1i8Olv3drl9De8BlytKkXyrFVrnwwklW5n3hwvmH
rFpRshOOGxzcoRjCL7w2XD+IMjY0+SfXapfyde0ao/8jE15Zfdvw/NG8List6RRVISecxoPfcOt5
47NrfxbLMGQ4RhwUYEhE1srY0KsNhQo7f8pztrMVudTOPoGN3qoTtIq1pNA4iGp3pOjiUr8evY6O
aT1kV0q6eG10Cav7ceCSaz0usJVGJbwx3dh6cB3kFQ5aFA0dROPjmRO5ulOCI8FqZszcFgjG1XiY
w+wukyVydactK2uzZkBOwzlM8D6aVmOhSUhVs5bSCBaAYTcr3DFtVn5oqXnkoa05ylVD7zWGdxmK
ZYNDwDJ8zBosTDnJY0HD5HZ4+HgriVy6Qbox4RkKW7nSOcn7KmlIe5pbnWqhavj9H72bOTSwobPT
7paSsSskpo51wB47fk/J1HeIXMNxxTDbOW2mdGXzqSTzyXJ0uLh9bf97OBO5fjMMlZNVFVRRRDcD
awHaUZI/TKL6WvVMYzGqxZE8dN66DFI+mD2aWg/MHlKw0R+tu4CD++JI571lLbO7lduU0jLIorXo
H9dlSeam0ZW4FGYpd995SPOyYSPYXNtIUIaCELFxuG2WHycRRKYtzyeaM+iUjGnBWbyi8ZxNfuT0
3pG1fuxbd1FQOETuwqMjIIqc+FPar1vSeTjWe3ENtVwRChuSW/EqC+Ub5nKRun33iPawBOqw6bLw
uAx0lKeqPdht652DQfBo8FrA8FKryZMln6CbfZ8MLAkk3y2stZ59i4ldVQ30u9ufrSNi2yxfb2+x
auZSLr/y1vS6OhdpWOUQPaMPrjfd8cIEy5c78Zi/uFCDCqd04UFKCsiUu+vrYJWaC6PKOCW/nXhj
E3DeT6nRkP7agvr+mIX+T5GPTcJcQWPa0nuq3/tfkZy464sK9bocYcjw/3DByhvXA/ibb2+BIgDJ
PXewyMBytmlKs7w64TX02hZzTE2d+ojC/GXu8nLeyMC2fRuGDkT3bLjYrblFpeedt1Cn5ab6iHTs
Zpk9WyPYGFMkO08L6WPO65eldqKeNsl9y7R/+p2PzXOwUm6VU4oc8cFaAkgRdS9rSTSxTuEI/2nF
8zcIVFo2dsFlBMkhoOlFXup4/1Sj77+/m3y9eRUYBQ2EuK258Mr93vTovbtvYSQX7h3H2URPptTf
6mdIoF+hrgxo8Phy3/D2v6cOzDtpfbpH54kcTIMcGmM5eO19WSyRtcedNeSNN4Dkz6wr9zDX/RaX
fZk/mGLjGstRLb7kvcZMHK+yPXiAj+Yptk1xuYZ/37U6csNdOYm5oj5WpybFaQiC8+DgqDQqjVUq
YoPccxfygFT1Cue1nPxob/lrgUZUarWawrBqeMlt55AsfejTKeUtMreJPzbCTyYn+3bf4sgua9nV
zo0xpK1XQuo58saiQCMP6Yoc0tLTitTuLnY+h8hNeMRgeej2q8BlyEgNE3wN7nBcWp2+lSK+yU14
vVPz0O0WkZJxPZOMRZszvPT9N0F0nBmKSgqRac2hLZgHS7GN6YICqNisB0qXTxUN/hg3I5rNHKuX
Hy1ixqAsgPrSPaguHG1yk57b+UvvO0DqrtX2OFvik2XpAtPHpS4iN+kN/WiX87Bg6DVL6vllLcpo
tMDWau2wQj+C9sd9IdCTPHwYg3olBXJgANS+1Y33OFl1ani6GqFi9+VOPbMtTOpOyIPNnL0MAmxm
0xrb7tpFrug06YwiSMkte3iS2+rVWPcrYHN1lvaaiUUT/xReLtOe49palfaGEBsMFdSkpsifnccs
KzQPWqqZS14uXAqFhQ4WBBa/B8a2RzbrmEVUQ+//6N2xOTKUbbgPC2q8+WA1G3qB7uKCd4i7f/Ld
0O04MbMYJpFS24cM+RQmPl90lWyVwUhHMtC5Q8l6PqOCSE9b4eXJNoAFuZ/fKjd8ux1cFfmvK53L
zuRNdZAPAnLt1R+j0/30yk+BSY6cGY+1rfNhle1IWfayMSvblhn3A3t98ZiZbn1zgibT4fafUA0v
OS5pyDi5iyPgrNm535YDNadTqL08fVzAJHLXHlI6v65a2A9EaU9O/xiC4rpC794QRiAMAt7kuQ7D
411/RW7hq0N/cHFWi5RB16/L+UNFfhflpgkPioWSac/NIC+MfCWQ1KlNNFmIyGzYQzj4mn1QGJPc
ykf5VkyFAWNa5iaxRHi1mTi3YXgeSf+qK+ao/sP++zuXC5bMnF2KONTM2SVb5mOeVW+TY2uusv+8
4H1QLPoPmbmHc2zeA9FG8igU81endy6kcK8D4/FoAP+WN8XVmvxzPaPrNAQuzlmsl6Krr+uWH7sx
zWmrWVBF5JI7Ace1cjpSI5yHy/LYhMvTRO7BeeHEltv/+GJlpjUgF+m6oD8D9PW1NCsruc+KJX+f
escUfb/7e28fSt+9FIb9ugnn5+3hFYGRSP4uwDlm+bmPbN+nMSRhDgvOppjR9UrKstUUahV5h9z2
t26F5UybiWRN8HgblgOhQ4/UaT70xnzgrvMYunl3uv2PFEYttwEKt8nKNYBRz7k7femMcjmSCZE/
p+hZuO8Tu9O+85ux6bow8A1ElqB7pXT4Qmt2ziodU6PCVP8DXttKt/DmHvUxxPpo4ut24g3T9Xqr
1kdyeqspfGJTtqRdUz4uDByQOX1YXN2bnWp46Rife1+EuYHhjdY+UpB7hDZUdWpdAqIaXjrI7c3/
f1/LsqNpfQ55TIeX27uqWnbp/OZDTZbK6Ja0sKfIyos/px5EjbfHVk1b9mJgmG0+4iwiRRibq3mi
xRAbYX64Pbxq6pIX09YqrYUPSypaqNPXe08L1V3kFGPL8DSjccBDb+Ogswbb+j1x5APjFjSaRj/F
wsjItMAqTX/NkW/ghS9uIR0egi/XLLb7cgAZndZYPguFC85Ny8t/2Ohgv7RkenMEt+5LA2SM2taK
zM3aaUlByxsmTPTbec3FiCt1qUN3KLA/kHL6d7jhwZjb+c5qy6Y5MoQV4/kUr6pdHNh/5i4wEl0X
ofc5dUDpcpc9ycTpdVHtPCvjkro8hJ4XD5E4Mf8+X5D7/4RBrIGbPdqKuIG7Z71CGysr8Frq+zrW
NEWaKbf9EU8Iwj0T6X5dn4KQRHiCCeOKOafR2+KpJCC6GMzE2CwdSbXiHJWxayOr4HatMacBIORb
uCQZXvbqMglyTfFe5YaSi9tWAbUsAx9oaddGeRnyCFwyd753yri12uGjKbIcxMk+1AjMbGojPpH2
mOP5WvOsp6qnyBC2ucRFqFj3drK1P9fWGAvyK7e2QwjyDuIFh2V6aOyvICKM+PLXbTtW7IqMYQNh
BU7pYJnSLtsG8n3NDYpn4iXwve3JnUYrvK6zbw9fb39NsUUyXKWaXJrXdr2mZun+sOagjdFpqCuH
K0xaBqwYXe5UObgT0qFGk2z25k9zbA9lAmq341R+5WKOR9j37X+iCjnm/hffZTidIEtYZqGZOu4Q
+RTYV96fGYTGN7eN8VAc2TQ7OF6XLKEOuaTYKxnbUq1YOrOyReqVtW2/rB0P6G8ednjdLKaqbf29
IY06w31HpgzWaLu1nX2zd9JCZMZwXke3qi7+Mk+axFphDDKqkWebac6jwJFM88gw68SwdNFNNbR0
HgSFV7Jp6da0ME1sBeCTYo2tkIEgQrP9itun3ABau4ub27gopTkk88o5zoMg4XN4sO0qmdi3ye0S
A/uyAMFYF5dh/Ysy843Q9siMc9t2SSMWzTYpzF6GNrKyygYns5eUGHPUsPzCCBRwqjXaijcD7clN
U8RsuYdqEDc5Ge+41PYY5K6zpGvAWWSyLIvrbSkjQDVX3dracKEPLsX/hMd3rmVQz9vyYlzToPKf
5oUkXRPGbQH9EyD1/Iyc7aJ5GMJfxTZH+WzGpR1oTvV/wt5Hn5bOkKmGwrZfLoghw6+yeMazTh9l
/Sevxe3cdSJT5Oe87g81oEtF6CbtNkWm/5z5vyz+2aDUOdCSaGqUin2V4ZC8qXcIDFYaQNkoz2to
ZbdJWRVxGGbJINqICWi+31v5llGRpdvaAJW2a+qS4ODVbz6EvkbqRiYpHhbuR0FAktu+o/pj0t2w
ndE6bpFhTTtWoUvoh+Oxk4UuToOar5O9Rtz8NVejZkd3j//vhjoyJIxXljP6g2GmRhGcZ/Q84U1i
fTAtqkk6Pr64OzIurECXX2gsmZ36vQVJ6TXqwYQ6TXVseG3M/VOAxvDby6b6J9KyedihwnC5k9rm
eBoa89Wr3S8WdX/fHv7jXUEL4b/PsxZt+AUFKTzUYMpH2/5uuT+raT4AgxW1Fpp5dhxgpysPKE5P
0DP8+2ticcPWF9xO+WomzMmiofuZob+K9iE4ZZcITfQQno5QA9Ws3scngiPzuy9VwafFKIEpt1f4
MVvMZLS877fXTmUE0pXbzV1S5jOx0hrJTDZ/D/ogAmUqVBGLiLWfzGLUxPqPTx1HxpYtOa9qpGkW
2q2ap275Gq70YHjF65L9gX41jcuolkq6iVdosi7sIXCAwzYS7g6n1e8+3V4oRSMRepL/ve8Ztde6
a5ctpRY3RJ66AcIcKsOV7fePubAK77sTlh5zonJwgWuOunyY8ZhouVbeQVi6IWRiUdD5s32grVjq
Ot6WjQZ/eqIexJO5gPDOQ7G8sAPkf1ldvLpuw3RKm/+cqR9EExlxgVkanhXA291oZ9MeYjTox+GB
ROGpAcy/00htKnZAlo5vxwolRh+faaqEOE9GozlSFOYjq8Q3nlmAoJmg63mYYo7u9gEnqCguJXst
p0DjaR/SGPiOI/Meb6aFY6REJJnj6TCm1rn4mv8qryUIx51DfVrmeNBcmFTrJFnqYqMzxrGdPOUV
ibugO5Z1cdRYqiLcyhrytukHmcB9InWf/TCqv4TPw88BzR1GbD1Rgl7KiEb2OdCgGhSdfI4MyhCj
TZbVLOw0eMye3OMu4IKNfzST5siPOjozlf3K2AwGGnM61SX+1GdQevTpcKKJ/eL+YE8DGgaNJPxy
e/U+vqk4Milyvg5FvxF8J6j/JgNoqd/69rqwl9ujqyxMZkY2OC0ZQuH//43sPOFvOE/Oj+ZhO4wx
KmRJ83b7U6o/Ip1TPmtrUqHHO/UQfcI67aYz7V5X6IPcN/5u2e9SXTS/+8aWYfxNdKAMElHmfFuD
V60wkMLjZYRGQ22eZ7wr0mDaIoABLScNzGNmANUwaw4/1RLZ//4Ls23Tlqz4hM8/TeK1HnFsdweq
O1sVPi4jMiB+h6dP1HJSd8BdmpLE8HQPxaqZS4eRb4YN+vgxNGu/VGZslmC9pF8LLcPcR1PfySak
8MTCOqCBLdazMdP2pUO7yE9T4O3otul8FKD20aXZG2NOUOkEb0ZPn1ccmBn57YF/6vbgiqnLCO1y
KtxlM5blzCtwqUViqsUvbALvj/eNv2dS7+yej+0E9RUmriN9bJcH4WjG/WhLsSgyLts3x8owbIIl
X8NkDOcj70WGm4V/bU3oXtw3+f3j7yY/ZQS18gpiPgKp/xFZSPm42Vn/9b7RpZAzoSTSodF+urbL
dayfrEazNAp7kVHZYMXj3O6s6TrzdG1Oov/FdTgClbVI+a9JWZWT1eyvEJh7DmsU2iza3YNj27dU
ii92JuqwGjFvEEgs0BGxIDRx3LQtz/swckq3Dy85KZBGlGcT4NhO1sY9c5Mu+OYN6byz7C4INg+k
XhIPCANUrcv81317LPluOWytnU3jeGXgMp0OVAfi+RBPgH8jA7O7Ja/ZuNoT+raQmG7HCtG45znU
T//iAz9veRf5PSDOBcP7C4RHhrRHnxwEPaADmvT30cQHMn57YGjAs8A8ii2rIlvUqMjq+oI+TJT2
f7ifdO+cbx3qIgDLTn/N2BeT2Gh7cdLVcBLHWeIy+70Zr7x8tLYeLDVmNK+5ptFS4T2+5PO2xSsO
LtjpmpNPDJyh5ndavN42BtXQksMHxViwzi/Mq0F+bdsTDVhEDU2G/NHNdF+t3WPfrRboawHoIJ39
97iWgfM4oqC1QvTBa8CoIJwuMF6ZGHr/1fbajZ19uwMS4b4oKV825gwift7QWhfe8zgox2M/Cc3Q
H9Uq9n+1+/K7f5X5xUKhHN9f5wxy7tYh81jSVY82GvxD560zv9s0ub03Hz7J7J+SwoMVcsZqKsZ/
VBvaY3XaqSL+x8CpO8gV0VO+aXRoFB6GdRqvgBijmbrjI9jgDWbqpJcV48tXC8+bRg6w9Hh11uNk
HQNdm4/KFeXbxOB1PR1Nf7qOCS6q2dk5gxcM9CZ9ZB2qY5joRAU/rBZhE+TrBIoGDTgj8CEI2l2H
k3EovyFwxXWsIzhRLZHk3UNfLGFTOSCW8VFzKCrWRObGv922IdXgkn+H2ZR7m+ngAMs+ZfzbpGOi
Va7//sF3boAu8gnMEBi4T4xnKykOOE/e+gM5iscwcb/cN3vpbF8b0wkWkKteALWLBSpZZWGm9w0t
ubEVbovg22BdUMayo9kVxnGmha5FT7XskucCXr0AXOOa16D/CzrOOUq/t6etiNcycrua7W1xMwKN
aP9sVKlBD2jpvz30R9c1GLqM2s5wH8zYlA3XdT1bRdzUn7L1ZcT7InRcbn9BMXkZs716ZeaW8wiS
w8b8nvn+y9TmP1bL11SYFIsu47YNbzKzIlwx/JT9Rfrqm+noSKBUQ0s+yvqVe1m/gSew/xKEj2uj
sULVikjuCXGMxbNdbCfpAfI6sOKxoKfbi62a8v77Owc1qNH2YNKFHHqGotEcRoFhaApGqqElt2zN
tUFXa4jbX5s9+X4GrTfW6M5X1eCSY3KXVtyBKMk1GI/G+kx7jXkrzm1XcklooUF0oMGk91x7GT5X
xH/h7Otmf59aL4Zkd2SMU3J77Xez+CCvd6UUe7GMqpnHzrp0oGOkpLxANgpvomN1DHYioNsfUSyU
DNbO8My8AsqAY2lXR8uXyLN0PZCqoaUbMvFXv8Y1EBtctOMhczvvNM1Uh5hSjS5l0U5fLwC09Nal
ggIEmCsf555q/Emx8DIu28p815tr+CnjQeTUXdSv5y7/Oi+/71tzyV8bP4fORIg1t9nwvWnw/Fvf
I7+O8CujsctyCoUz4axbGv9kzise8HQCwIooI4OrrcUgc2VjVYoal4fE9k/DfWpKgQyurrKCV1MP
S/HGPwF6iDcwLN631JK/IsHoKSrGUHCfnzvTiEu0Ut4eWbUckndadLXcHDjVi8E+BfXDUv9VotPq
9tgK25ax1POWjb3TI8pARei4WuyZLeK+gC4jpx0X0HWXFdalXq5Wda11pJmK5XAkd/QosZeKYjlq
7zyEMV9fBl2WrhpaOjYDIy8d0WHKVfs0FNC13g62llZLNfj++7sDrmGcFmwFv3pmmD+Cojhsq/1t
5kJT4vzwvQIOKdN7MmcYQYm5+/oJYtOgakLD6piIeE7shF2sPAKj5W2jUX5KOlAXBy0EbVaCKv7z
mNAThJAS/9P83X7eiaHM86ZrhfgQYrL/J/vfa5bnniFohf80JmZsx/ubUpBWr8YTz86giz+aSZGA
zAnAjkrX2aEIyTIZKPQ8gtZYkPRVk5fMpnkI5uWvrPrSuEQH31Y5neTQjdmtPTE98zoUb2Px2dPh
bBUpg4yt9hoPd3J3mK/N8rO0z+DBHQQI6lPbeFi956Z7u739iunLIGs0k/IJ9NbmhbPqxNoNTQXz
9P322CrTkiHWpTW3tGyx49vnNd41tnYxD/OziI1TeciOjubgVX5HcnWKErfrQFLo4n4uv7jH7hQk
5dV6xcFwLI75ydakngqnl8HWXmsMfbBnJl5Wnkto2rYWkp9JlySqht+36F1MqYOqqHkBMWez7s48
e7Pa9qfZEU0EVy6S5OfV0FUOnxAPyck5Vgd2LN9wXjqnFS+t85mdQl0Lv+p/SH5eZRavnQKs7HPZ
n5xx+hqWLHYY1ezCfjR8kN/KcGovE2UpyrC7zozEFTpk1+brJopDMEZbkGmiosotJK8uHTIbhYnF
KoqzXT0suqq7YlwZTG3xLDOYQLDNljYx++zkV93htrcpll3GULPMdmrfQ1GhXKuvdjsYf/RG/7R2
waKpBCuCqYyYZuFiuqLNzUvfdOCvmB+ZSROjqJMh6zR7q1oeyZF3GDgJxO7IAd71sp9FcKdRytSe
xGsX6Ihg5M46z8SNhuwUjq7muFZNe//9nef2Wyd6lyAbmFfG0CFHw0Nj57quf9W6S46LduEZnovR
V/s1sLK4zz/X3Sc977rCof6psr2bvV0Su2QlDMcvh8RlbrQYdhNNlXvkW/W9C0auCUGKmrwMb53a
VtQ+eGMvZfljCR7b4LtVPxnul6w9183X216g2grJce1uaEriwMHyub5C3TEGx9B9uyzjUtd6rOc8
R0xwN+uX5/YXd9ERCii2WMagOv0MIpsCr7c+2s7zsT0vvHtuuQt00p1XPJmXM6h9q/ZdOMAO6CDW
lmz1pAmWH8JSkNnJ3Q1W44bBmkMFeEysP8xDebT9g5dMya4QCVDBrqdp3Fdnk3sdRGvbDFhv82Iu
XtLa5gMfa83QqjdEubPBpjNrMmDFLnO8J6igE3+epwScxtkjCLEiG/+mn9MsWTT5kWrXJce2Q+ZU
RQuDsi03Zu7BDH4b3S9Um+9yBZmkE6RXXjuMSO2cObfxgjy+BXiwTu4bXLohewaf5qDHWm3LdTC/
ZfZ9/iv3XgC6KBi1MK4Fosy8nE4tv69c4MuIaHPovKIPUYkAXR26yaHlBalkcZ9arS/joR0jbMwm
N8XVNB6qMjGab8M9vfhe6Mu6J3NbNCaBFMzFbyroqwm0dgXe+oP4S32XqfgyBrrbRqMM8LB4mYoz
Df5e6p+3reTjo8WX0c685WORma11oZCR6KDda9XOA46aGCKOV6MimvLqx6mPL2OccYmZy2GByhDY
8dKG2KDVnZ7tQcdTqnhv8mXSTFLQfmcsEtflOB9A1H3qrxwC9vv1mMb3pVe+DHHuG8PqWxvRoLSC
T8syHIqsS/KVnUpqH29vx8cBx5dxWX1h9gbIjNaLa7+M1s/GfnCXdAP47vbwH5+9vgzM2iw+dq1j
iWtGP7PBjudGB5tXbLCMyjLxkDgFhSOu3Dx39YOfPXaDJuVU3It8mThzNvLJ8Cuxb65z7C75sT27
P9yTc2hPNJ4uzstdiyMDtJhfGZMZ4IGIY/3DoDqUga5UoFqdfbvfJXA1KpUGuJPXi+fWCSfQ5evY
0eic8+2Zq4bff383/GIVpTt1KJnXDmrxDuPuY1W6TRQGaPu5/QmF5cgQLWi0A+m4QyZCNJMYLk2Y
8fv2yAocgx/Ih2wXVOhZRWgTx+KpPS7n7XVKaFQlPLkvJ/FloNayZJPlr7CgjVRJ4dmHddG126nW
Xj5mS1G4pdjENajbNRkgU3FYxdpEfgg+jtsrpFp7KWP22xCcfpktrqQ4m8tJbJpsXxU1ZUiWEfZd
WexzF2G0Q5WruIhH3C7iPS0MEx2EQRHUZMxVTbZ+bAJsMEAkEcvBqfQtg2on/XZ7eVTD70fbO+uv
ShROhNehKjNTSG3/FXbosO/4dz+zvt73hf3L777QrkG2LLtc1zq7B55P8TCNbUR8LzI6EPHd/ohi
l+UGjs3n1DG7CtWfkQP21oG48d6h90++m//MAh+VPoT9mpkCyDr/TXSrrhCjyCBkMNXqE/TNAAN8
6YMzH36QHOZDHngO3Y/60+2lUe2w/e/5b7WbbbTkG/TIfwl+AOmnz988rknyVQFIBlKhKuNa3Yji
bf2AonfUxSxpUe3ezxemcTVFlJCBVPkYuFtg4xOiew1ALlGx0+y93l4dxdgyiGqaTWNqLUT/ps4j
0T8WZI47Q5N3qgaX3nqhuUoAoYdViuyTvata/ah06AaFwcvQqWCrA4+vWBP0JWeAGOqYklXjSt5K
QJE5cgdV2iysjt3iRF4TaFoqVaux//7OkTLaFSboSFFGsoOXAMXTqvM+2715uL2TqplLfmruYtdG
ScS1m9pUBPRvkjnaEsB+nP63KuvL/RZ08J2qsTH34SASlACSJjZieiyj/wlyaUv9u1N+9B3JWbO1
GixPjOLaZEevesrmKjLKOimC61ThjQ9ZZyVOpltEvH0exF+3V051lMm9GJOVGZ2w8O/KP8Zkf8gI
0D4WWZ/G3+Ron9f78PW+DLAagEto8xC2hWIArY9o9bs9f4Vhyeiq1feMOt99OMCdVIQ/vDC7ztA3
vj26KsLJ0KpeLFYJdRdxnS9tSuIyWc5m2qTBNUuoJlAobFeGV5Whuwg3q3FGVifH+TFxTU1bUboC
QuPfPmfhvu1XFPXCOZ4PBI+S2cHOEzBbLLEVU6gX0SfD0IRp1Z+Q/LuEsmg3cmyva/3mzS53oasQ
qEbef38XOQwnc8IcErKXociOfYZHw0JH5a0aWsqf8w098E2Dlecu8Poct1Kd7LNqZMmVzdmbGABo
28Xq0Xs/H4VWC0Fl71LW7Dcs7M0QORsps6htk8EGY4MOGf1xFduX8VXQ2KEjRMLaqxsW9djFEAk3
RB/xnPiva76B83fKreeqrLfq2rlAn2ucWLFcMuSqLbt5ow722F6Da7/+ClfvPruU2TABv+gdqNMM
13boHwC/BhJD17etWCyZCtPLqTDmHtbD6iFx+jai0+NYXzL3E/X+DDyNF6uWRnJi9LZAVcjykcGZ
9lthfpuDRXNrV1gSkVx2GGhocgobzWsjXVY0i87s4Jvsvqu1jLsyAb7wlyFD4RwMYY0jjqbTHzxX
9+ilSJ5l7BX1wJggwAFx2Rp2FB5PvHL5IjIvMT0gAjd25/JLjux6aAzvO9x/h44+hCt7BNH6fXGf
SJ7sVZxB8dnYLiudDm1dJTbZNP6kWhzp3ssG1BlyDlF7p2LfIJd4yYP2qQ/zy8S9K5rzdamRwoRk
VFZe+rUQJlanoW++/zrQy+RpEkaF3cuorKJnVGQV7L4vxcvQ8BPYY+5beBmY5forW729cmuCWPTa
9ATahO2sYy5VXLlkGkurqzenaYV1scRbsSTUIzH/0yo/3U5IVCsuOW3rWx6ewgE76Qa8pryZfVLr
uHdVK77//u6gFbQQIdSjxbWirD4ObM0OS9dqHqAUFulIR+1WcgIadse8rMFn3//b8Oooo48WeaV4
lL29NKqFl1x1cHJ0QrkcEt7tN2bEjvcl969r8cft0VXZlIy3Eo5VoeMX+7oDfsovLN5vu+CF2U5V
2qUECaGuP121EZL3DnVl5JsAsktM0IVbm8fR1a2Rwnxk5JW7zbUwKYKyWV2mYYjH9iG3dXQsipYe
XwZcrax0vDYv5is5iYfqQFPrZB+9c5bc11Xly6CrXJS1P1rtfEXb0MIetcJkiudRX+aztDujt9iG
gbfnDfqoXrwd90fSnRmCHslzgCtXtMOt7rMlGW1VtVWTUahCXN2IP4FKDspzh+XqfaEdXpa9o3me
IqGp0SiMSea0NBshWiwbHA8UrGuZvW4d1zxNqYaWfLqcxnJz7GZG1+ZY8ygsLPZXA6DofcPLkAoQ
ygwhWHZQei6PmZUQ3ZOCYtr/WO+7OOcRVtiEAH0I7V1Gr+I+NDiIBv4dPyvkyva24sQSwXYyeZh2
EDHxtMJAivAm4yiWymf+Wo7ztZ1OYI0GPWoEIqVMyw7wUYT2HVuuoqLa4HqbX7WpkflB3PnFMZxo
NHdDH/tTdw6Ge+r++4f2fXm3/uPqji6f6zbdOF4r+jKp0a7AtDSB/8Ce5DLKPr5klpxD0tExoXQH
moaItt/W4oQXqtTiLJnz7FMN2gZ362NS9YdpKc9oIbkMlB89KIK0YKu67eIfBdp9EtJhVIhydZYw
7NJtHuqo8Jd4DcouylyiSWJUH5CyRw4yIWclRpdmrXPke+Bg/NJWZnJ7/h85yT5/6Qzqs6HPzWmd
0qHLEPzIhU33cVnbctV1wXXG7R2obZptg4gEJpnZOQSljs9JsTByA+sytGDLplj5qubnjpe7yNK5
mirNwqiG393nnfUa0z+cerxPDbJGZZ1fwbCfzHfSlNsyC45Z9ltu1RlUdNFS6reoo5fsNHGdSO+H
L8LYV1mfiLr5KnzQf6TgH36ywwd7zGPHfw2Rv9BnE/SADJnZUDwBWuMZF2Oq/o+za2uuE2e2v0hV
CIRAr2z21Y7t2EkmmRdqksmIu7gj+PVnMU/+NGZTh5dUyg9Cu6VutVq91tq3XU3homIamB/ZWBX0
vYRcxMeCDEdZbnHHf1inW36X4fRzE7OGum50xe3mRFNxy0V2jNwp4GiGrCCjXTzaQxuU2joP9RbB
/4qTmJpFaSuUnTksQqTPg2QE2q3fKgqubTPDvdMOFFwDL6GbnbtXtK4/ls14KmizkYGsDW+4t1OT
ShIbw1ezCjsQ8Mx+HvbRllzYimHMoqxVoeGmRYv0FfpsOgB21P08pJpu3CVWJm/WZHGnBbmsrBFA
/OHW4OqfJO7ZZlu2WZu84eGTnOOaunKAMvrSS/u7U1t4lLWJG7Uche5fnzSw+hzrS8HKYMzVtY+a
fT7mLp99F5qivFUDbRFYM9GB3wx3z06+iWKrV/fDlwL4mClV5Mg6KqWHVW3Y8MpBxEzm7JyM+Wsh
y0vL4m+u/z1RMiRiOHRZ/6Wy3X3b1TW8O8ujlDWiaK4RDjs6tsEYDyc+bD3Erq24cViTWgraZ9hQ
jjeVQccZCZ223lNuWMxmuDJUXlN7UPFwzfr6CD6qS+rFO1LkZWjDjSFNoJTsG6w4OkaLRHx10mGj
d+ij6iaGNkuyfO7pnLXgELfVE8mf04YcSrvAM2YZOOyNWe31fqLxUVq7fGf5/rtNS6A3xuymasC1
Gp2JAx4O0Z/cDk7N4s/3P7GyvGahdmIzkx5Yfa+i+hynX6p83640QbGupQCWcTGuB/qY4XcmrtUW
qeNKpDBrsxAOcq16HvF4IJoveacf29G9EF2c9llksdQ7o+O1pq09gOOuiWOdSWGD73jrCWFt5oar
2rKzbFL4/VU5IuoPPulIdeDOLOtT6jnddLz/C9Y+Y7is9qs6jwB2vo5T9Nrmzpmn/nUmdXh/+LUt
Y/ishqJZOacKRJe6+B15Ig2kN3/ZN7bhtCnI3FXiQB6yGP3Y7w7pnKQgkBNtmkb7PuEYn4B6Jirh
XYwdX9pH0o8XnW71Aq9YxqwgKaJIHXMflhHzgZVWKLB97htmuSh/cHEzy0e1KqbR4hC2H+KvCVPo
yGhAb/i768E3tZDuyreqtTbOyrWfYRzyVqYnEcUJZA4dlwS1K9XTkAzWRlxeS7PNelLhdg3814ou
Eeidj06BGg80SF+jujkMpH5Io7EM2Lg8sMkwljqoamqHshoOCfdf71tzxUPM2nymazBbpWV3lZYd
UoTvHtpiTGz5+cr5YNbnO2fq/MSBh8RxsfCPzaGv3IMl+NEW7DhYMuRyD7AcZ4RZsBe1grqVVXXX
pEsgj9adpkaDmWGLFnbNUkZaRiMNlppJdlfiy/Io6uzZEYC/JI3e0gVd2W3O8uV38XZAF18taNGB
Hb3zD7PbdQdVDzueqBbrLB99N/io+tEjVGAlBvvc2fScT9aGR64tshHMZe7Rfhzg7Jn6lUOEWpdg
za002lL8k9ZW4Ea/7m/WFdc38dNJiqd3SF13Vz/7h9rfLO+lmrqwdECYK7+T8Qv6xvc5vlnG78s0
6cs2wl7y00PcgAZw2EqQ/y1DfxTAjGVGl/4Yg8S9vIq3paI7B4CbH5CcHZeGIY7mkeSrOOTf9FGF
ycm92vi3OyMAnJtze7lvyA+fKbAbzHpvD5SYbtEOBV58yJNXfgAJQH2QWfclzrMfiZ1eUy+5dBHk
HSbWzMFk8ecmr74OSQLtm2qrPLWS1plqR0nSdgWU6MQlZ91bppIU6jb22fb1Jzl5GyJaK15lGzmA
VyfCp/UsLjFJrWeApehna2jTHSx7iyGNFIBEmvrz5KB2JJ0fquiekjr/XtUQjSgq701U0AtK1c4b
iG0c2DqBZn0RZ/0VwuOnmYDPJtqin1pxLROWS6S2omoCTbDTu+FAnqPsG/OaAHXZA+vGAIdEMGV7
wDYwmgnUdeOpzacY3lVa/EjS6ky7Ld6SlVhkQnTLQRWMTQhzbTkFvg49FI9sWQZeeWbdg21tJThr
3zFOA6jvtnUe4ztN8iflUBwjaChOvvT0t6heqn5nCm6Cduu08LrOicTFAa3JkXHOH7k3bVGPr7jG
v9Hh3ZmQFm3fezZ+xNQ3oYqc0M2njbvDWn3935zn3diRp/xmSrP8Cg7+pJ+gJBHFkLgeNZ6MxbW3
nI78WYxF1v/Que09EElBgNhRW5WHQtYOqP65F5P6z7bsdN7fqqiP3Dbs0qmQT3iMlPlWErY4zwfh
+N86xruJTk7tWlUEp+q7v2asZAS99Jb5BzU1P6xyCCAvCgWu9lM+b91K1nzNiBmTlKIca3wxQZ0i
Z3Hg+smhBmuu1aXHkrzRsTgk88/7oX4lbTHfsfKasmpCEwzSlk/CeeyhKyv8jRLbyv4x37KiXEHq
ItKQyO3EMxfsUTR7ekYQIsx3rHia85R4UHbNyjiYqq852lyl+HHfJmvzNtJ6oLAhXqQxb5nQk2j8
MJv/vj/yh4/by7yNuKBoBzSDDXO75LPWb5U7B1n+N0te+mQ4KfbIFXgzrA0nW/sdRibRlK3XdIsq
eDFP53iMA8BANoZe2TYmEriyI93ktLJAGw/CEq7PTvGiht/3rbQSPE01M69olZp7tQiojQfNX1kh
Q0f0oT+92XQ+zP2X+99Z+xHG0d/Ooi+jpLGu7vKc4MVh7xfhpMW+JNEy/BhNd3bEfQxv102Ii8bZ
Lp3w/szXLGSc9Coes8rqRX/NPP/sD3NQgp5EtW9Z7R9sLHTRbyzFx7GImpBgiMdZ4DpAIYZDkWmw
OsSh127IL3bEzjUOfpZ9GfnWbfDj9aAmQhid/X0PlJt1rWdyLpkFha/0uF1U+tgdqIkStlmbNFXd
R5fMH7zDROY/x77dl7NQEyDcuHM9Rk2TXGdRoaeHuKDrzcgWNdSaZZa/vzuEejib9mWfLOTjMnBE
BpFdSqvAlnoPKbPnUBMizC1LzFA1xg+wiybQdd8F/TS+3t+va/M3roC00f3Eu9nCa/10pIV8mKfk
ZLHqum94w5EhAEe1NVjWlUWAH8vs6Irp1tM96KHFNIYjs7gQFWq/478y4l6UXp0U8kNM7oql1EQF
A+aqVFErqGxX7Zm19Vkq6zhCR+6+cVa2vQkNnjix5VyBl0FH8oG5zYs99xsz/zgMURMZzC0Q8FMN
PR/FokPl2WAnzx7sF80gGto8z80WgnHtJxgHsha2XWYRNMG4V9yIVTUBJ+0WKSD/MMGj/vL3d76l
x7pxkoFBfbaXkO+rPrEZfE99DdYedMXvWwPDfyGeLNqsdsfrMIiQN/l1dLfYQNfWYLHZu+nbXhkX
TeGM1z77p7aemx5asP+MCfRTcSvgG5ncmo0M/x0hLBaTmdArS5R+ynPthLNQwLJktjjWpf/XPjMZ
fsxTizIm7BH1eGi/TVFQFll4f+iVCGSKOTBrniu3FFA19vmpnL0LKOmAkJQbw6/tUONAnkdfNFGt
oTDsTi/CqV4aew9LCaKPiRJmSoN13INR4hSdTgCvW9bWtlwxiokMrrWldM2xd8pRhA7u712WhaN0
N4yysmtMQYaZQ68t9zgYYUCXVNePU1OHFCX4dqNmuTZ9w3MtCL65WmNNVdSdIGZ6UUN8HGZyvL9l
VtbU7GXj5VTXxYzpx4V7buR8jNXPfSMvX3zns07aV7kTY2R3TgAz0Id42totazYxPHWaJ5WUYzRe
Qf9+7tBFW5Qt5BmHDZusDW946OxJyaZK6ms2s9DR3iMu3NA4pxu37bXhjZOW24OdUwd7ve6dJ2qD
RFCKsxdvVWXWVtTw0kZWpMgKb7zm9YTmxD/cbg8/A5zUbEdD4b8o0QGDkZl9iaPk0YnVPpObrWiT
o3zNQJx8HWwe5G4TVuh0VOO+Gis1YcCF66OCEeFoUvMnoJq6iAQpY4Eco31nn9mM1pJ8GkuB+U/c
O3pgbpQl30htVraL2Ydmtc0MjRJYfayrk1XxJ2uuwwEafLvc1Gw3a53ClmMb62ttPw/g3LBIctk3
suGlg5VFfpRiZG8kz4DvgEGLuvuCi9lPJrKs68pCFNfRt5zfTSwgeaIKP/X3RXUT6ptONV5VIEdw
5e2YXBjvGmhZC2e5UFmHTHVyX85hYn0FWCAF1BQ05N1uDKx+/lgFpQ+/dTaOj5VoYPaXZTnwO25d
pNco7pvPPNYJWvsim21UkVZOv/80mDVSugKXkSuzU2DkDorRqUGl2SZZ9kymPi/coOxtD1f2XZvK
hAC7s5UWZMrpdUjGXgV+6eJxc4CI1Za7rRnMOG/TmDZWn5X0mkAgKERRPntinr91mViz1+Lk7w5F
aPvm8zAX9Np61imtnoULfIl9tKeNs2Vt/OVXvRu/yiw1grmquKKkjT5F1+bMOjE3zYurTB1dvYFH
hm9JdK+ZynBw3cyoVed6us455Gih/k6KLVjeStBzjSOYCeBcIT5UX20aN+lhLjW0GFLOhz5MYyvb
16JMzQprhzekKO+Ie3VKG4J5djyeqwk6ElAFyzcexz40EvVNbIad0lSiRgy2p6i8QoQMWvFN/3WH
M2Bs46iv0KMM4Wq0nHtNTy/WFMWfpySaT/dH/3ANqG9WtueY9jTrIZgF9eiH2eFf3UQG3rCVea4N
v9z13m1VVXYplU3Fb4nV3rzoWjTQMkjpxuRXzG4SXSZQcBZu3jk3PH2ml74dqzdN5mLjaFub++J+
7+aux9SyPDvmtxqSKTSrjniTPDbRFlPDh14Myy+ffTc8dZxknotsukWxOBAKiumx+lXWCpQWaPTZ
t7pGpBhI7HUxKdmtaeWnpbeddC162eNf94dfs78RG8rE42LU2Dx4DXiN3Ppb127x7K4Z34gNUY3i
SAk49q2lftguGj5keskdENPcn/ra+EZ+ngk8y1kk5bdhICGl3YVWbeCnzXHf8IbTQl88acemcG8J
Gz/PuBsNunvVQF/cH/5jw/+H39JOhHQqv5pueJZ/kl5/G3m3yzD/IbdMiGzzSGJoNcirB9o3Vkfn
aRzCfTM3CmC+rfIYHFsQ6LOh/eT0j1xsMet+vKT/Ybaskjjxyq5nNwk52oHII5Au124XDaqH4sXy
2Xf+OuWDa+VQlgIQxKnCPLNBGTL4W3Loa5M3PDVCEuVIvCze5myYglqMf1FUgEuyq6qP2RuuCkQX
Bdg9YjdtlUe7d55b4m8cfmtTN1y1073vDQUMQzQ/gh/7UPbTaa533bowc8NT8bAxkhEohJtbM+UH
lZM60wX5wdSd72/JtfkbvgqGHFaM0rHRQleexxytOTw/VnjJ3zW8WbUeLJ43cYzhe5t8ydEDjPMc
bFJburQrszcr1zSTXd/2nN1sol+j3gJhnb7QdItXYm14w1+zwobwredhX8bqJkFHyAt97tW4YZyV
QGaWrCF4WNUR9Glvtu38aHX2ffD4FtBgberL3985bEQVTvDaZ7e0G//oHRJURZ4HeRbtyj48k8nS
YsTLckBnb41On5KkfEFw2xffTSZLIHKrRExwqSmv/JPjePoczcn3+xtyzeaGvzpCVoXXwC6RZcmT
G0EfhTpjtHPqhruWaHJLS439WOPlCkDPU5nu9STDUVtW1PXkJO7NI0MWRC5aZ2KL+Ad/2srJVraM
WaFOLDSHRRCuuaGUhM7a4kSZde3rLXbhFcubVeqpiMdRz/6EpGbKmoBI2wajmNdv0RmsjW84q8jy
hDp+ym4Frf7oSmgfKEq2dODWbGOkw+noZKAkKt2bkjpk5RTqbD5GFd/nTWaNOhKQgKsmLC6aqdKX
tHfmSxu1W5KQa5ZZ/v4uFrBo9qOkb+ybN8A81Nf+EwG50749b0Ks4ynJmEdgmmrs3ho7/7Nyt6Be
axM3nLV0NNeuaq1b3JCwxYtANv9zPwws6/afdjDqmWSVFXI6xfBEcmsZeyEcFPg+faW1f5rUHh4r
pEwmatqfhW5EpJakprqQWMgAHWh7ul0pLhr/u6JgFecDdXAw8ZRdFLEe0sbdtxXNOjXIm+uRENic
F/mT0w/fLdls3ClXltOsUc+t71ZgTHVvsnXYd5Gz6k9Z5Tvnvaz0u00u09Yp86jGXsna55ny3zQR
O+iHsJJmfXrMynmiZYsso2r5MW8s69Tb8q/7O3ElspjV6VrwYu7bzAWJj/5qIwsIoLnWBMpK5XHf
F4zs1/ObctY1vmB36pzH7Nh16Xl3JmAWqp2uoBM0YdlN8bQ+5rXTnvo22ijurlnHOFABUPcdmeLG
VIztg5eX4uJR8Qn0997Gtln7gHGsdjTCeusG6sdNfEJ56Vfj8Ueg1bbeZlf2vFmdVo1Mizlv2C1J
avKs6OB/jud565lw2dwfhDGzON0oyjLLsbyb6ybBQi4BBt6g92+q3sNIj71vVqOHLqcdH+FWNO5D
0soxwOPbwbezn/c355p9DLed8YZfg7/WvtmRdZhreZTzVq/AcvB/ZJxlyd9FhFin3QSyVPtWtD+z
7Fcp/hicz7ZzcZqNu9+a9Zff9O4DUdr3mmnMfWzAeJz+kajjgA6aWe9hnF6Mb3gucE6eoiOOEDtV
n5VP6qCLi37j3F6bvXG4xqPVKRBZezfL8nnglulhHBXesV3/pXJFsG95Df+lgzPXk+q9mx6Gr7qe
X21L/r1vaMNz7d4jOioq+wZ4dkjnLmysnQmTiXeukSdFZYSEiXl5/UKZ2/5Wrky2+C9W9rwJc57Q
KtC3zuzdurqfz3Wjn0XiNBtNdEtx+YNdbwKcQd8yEjU43m3sXe+KQ6UMq6Qugib3VdD42c9ytNtj
SdkW0mklgprIZwnMH8QCUWadVVTqII4j9bvJbX2cqJw29uqaxQxXHkHsi5Jf6aBQP/1Z4z8BfGPr
B6wNvvz9nRs3Iy1SLZEZxznhXzSkCIJkmLpvu7apyU2JZ9aoK1osNisHVFci4Rw9HW0Ri6/N3XBi
bvspLyzc2ayskeGQZfLid/nWU+RKiDBZKS3isDjCA+dtYNC66r6BxPa1oL9mdxczEvWY4cNln5Jk
XpJN19HBrMRDquyDV/TH+7Zf2Zom7FVb8ThQG8PPqrjI3D6UwIzSYovGem34xQXfbZxYuZrNNc5G
rWIvP2RxVDhH1wN96gHabA0Ld/0KswEdOFfPBbGmeytn+dPKsk9OSxD0dhHXUM9UokravCKkmPht
Hoj/nIi8rw4RRBa3sForW9QE7BY1yprz2Fm3MtJh0TSPk93tu1CY9JopWH7QN4mh3bw8NxBJI9aW
uvzarI2Igxb22o4EgoKTl915xEn5cxKWtbOaY+J0acbiuU1m95Y2I7/Wrtc+905uhf1AtnALa7vT
SB4SEMgDg9K6NyqKpyrSLy2A0jP0p3ftShOl6/rj2LT2iMgzVK/Afh+znDzzfqsishJ6TGgusF+6
bTsMb0fRUzOOaOfVb1pGYWG7G+nb2hIbwcerynqsc6xBofzsUHc0B/5ObGWfKz/A5EawRUVm5LQo
6ZTpaw4+Fmi4Qk6xcdBD6ae/7i/Cyk8wWRK6uqiZ5ffOjceSzGf0p/jgwylIO4b3P/BxNsFNKq0Y
5AQdqGDFDZKop447J0t8d8bpFI85QLZ1WLVs102Pm9fIKLFE4vvMAwP1UHxCk+znaSTezZPurg/8
hy/ULyoN/eee3ybQGUJbLYxGEvre1i175bZhsjxoZFuSOLF1kyOI9SVYW350mUd/T8WYH0abjH9b
osl3rrsRnUDWjebtSi71nxGnzYgs+3fvxc6X+6u+tq2Wv7872CJHDhZaF1ADSgCR8PqZP4HhYd4X
OUw4OIHSYW75LhYikme3/WIRAPDnPUzauDOZQHCVeXYvc6xDPiTza4Pqyhsl8VZGtBJUTSC4A+26
odIK0tj+/MghyjzL7lLHG2W9tdGNiNRZ4yhjF2TUo2oOqfVYK/Tj7azTmtjvaUz7ZO4r52b1Q6wu
bAJeIrDbvnQ2kvSPZ8/NjkKCui+Zvcy7Ta6oDonUQ9jXTIQafWYbl5u1TxgGqvphSNuO8BtNCxE4
mVsdUFHhyOvSLXG/lU+YBZsqanEhkBE+4QFE6w/8E6d5DFKTel8cMmHxurZnaPZgkSW1woH+TIk8
VMnbLs81gfE9J02vtOK3WA76YfKk8wcQ/1vKOh/bBvTi/xsXVNMUeZo6/OaUaKcfeDDE8Ys10F2r
65kw+A5v2yWZa+eWRgk7RL0GMYZnd4eOFFtd2CunsomFx827TdyUwT5cdodW6R8JLZNDmS/vgJm1
i+OFeiYsPiUu0ymkgm55nycHkOiqA3omdvEVYXTj0mcLLwFlcYYAWiSXxHKOraW+398/a/Yx6jWW
KklTc8u/WW375JftN9cqL7zmB1FvvZGubSLDh8HboOy2aTls0w8nIbskkESz0HPicqPq9DE+G3ca
831EtbRUmevfMq1+Zl71TSf2qZ2HJ1EOxzaNHphP38C1dULj0/G+5VZ+ltlo2TtOHyXE8W80IZe4
sH76QL02QmxQ8K0Nb7xujlkP6hZwbNw6u37C6/sFl6rHCg1092e/su4moD1NtVuj+hG9KEgJjM/K
jcPa/ScGmHrf+MvPepdRVHknxtpBrq3xTgs960ad7KEE/VGhPyvab6Ho1n6GkbiUrM4HdNNytByj
2OLELQqDw0364lYKa1/6YsLa59bmWZRz7F8h/plaiDF6BFDG2K42fHBtqQ33jlvXYh1D62Umve6x
srzfaT7UYeZMW7TIH+d33ISD95Jjpy7uUTagxJXgJzuD42EXUhUYGv9/11qxltdRhAchIfPnqSuj
wCeet5FkrE3d8IO2bGQiZhxwXV70p0niOjL1W/JSywz/WzvlJvq7Fz7BO3zCbzxPLi1JDx0SR3je
kQEn7y3NKAl9ve8QHy8yNxvqnKTiGe9r9AaP4CburAPId4+8pDvNZDgCJWiI4qCbu1V2C5KiVNRn
boktSt+1yTv/u8JNWbu0S7AIg+t2ITpTvkR2XJxt+XWfcUwPsNpekBrGUQzVa7zIFyw7JMm+Rwlu
NtXJLupp7SBK9In3TyHz7zzZUlFds4xxuHUpxHUarO0NZZ0j7rA+b882iLd22cXspisHn6QoW/Cb
21lJ4Pjy78yvX1Tub6l2rHiX2U/nu1FBazdFuJxcHpQ5nvqEnP6+P/u1wQ3XxZvA1KGvWdxS4I6j
2T333laj3trQy3nw7njhvjdntCgwtCW+NRYkX4na9/rP/WWp340N0Hc/yCkWNwbJ0YPyMhmAPXHj
WF8Skg8ijtlGxy3duirOxU211R9J1T4MCuoZGZU/hDcEtprD2oO+g9jXW8fN3roEwhRgj1Hihoe5
bzIhaGmMNmPzyuY39aHtNM0b0XT8NmbUOUL/xTr0E1gU/aTZ92jJTfz3rNxGxbgmPLelN7nfZ8mI
c3btmVGQ24G5OQahlO+Rdsd1CjHa5Gr0NPgJJg36tbwr6k94bix/zzTaI36wjL7s5nc7K3N1PEuv
aR96yLGgdyUYxXO0hcP6yCWWwY0YDfi9ULWFwdPxDzRk8WyjRvFRnWsZ14jNAxsorzPVPjjzONIf
XSKGHJwUIvKOczTNzSX2iMguLQLV1qVt7acYlxKUaF1wa7Ttw1QfHLBUbLHhrY1rBOuBQR5iTDBu
4591eWVt+P8PdDCRWfrt+MxybcP0Xew+gtThsQTl4f2hP3KxZWgjt8px8kJ/tm4fMvq5RDgaqibs
du5HU1GpwQPW3Cx2hshOhbe4Ikji0/15f5SYL/M2AnTjjClF3ax5aOoxoPZfIA0OqA7bLWm+DzUf
lg8YUXqIk9brlJdfBnQDVPVtTJC9VW+FfrN6H4QmPMgmJ3SGy0Srb/d/08r2Mdk1i0gWTYqHvwvI
bj8TO2qDiSZbPD5rBjPcV7FGM5b4+WWMXrIpVEv74Pg1Gn/tm7vhxcUAGdu6w/Auaf6y8/bRVeP5
/tCrS2G46wQJTBdP0vklzWwQjJaHgdkBYRft/2hA35wTcI3g8V5GX4WzcYyuuYXhySglDX6bYCmS
4VdF6uM0vfW82FGWwtYyC6dzYykV1Ri8L8HvdiitH2xPmr4MbbgzqKFL6mVieXiqzkXSAMu3BS5Y
idNmJXCaIoUSEYZW0QswUmjTC73iIcn+YmoPxmCZveHUTE3gz52X2YtnDwXT7G3sX+5vohXfMkuB
MnIcf4gwdA1SNBFOzmXfuMv33h25ddPnce1hXJ+5J3+qzlpuwdJW9qBZ84tLWfXMxdCDdx2cSxHd
SrJz1oa3iknoSkC9+WI7U+iC0qHTyWGfQQxnzd0MJAA2Zs0kD+wUBMTxP/tGNnzSB76NsGVv86Z4
BDPWJz3saaDCxjPLe1ZS8H7WcXHJnX9wYp3zYto4ulcW0aziMZ67cUwJFtH+xuVForozZZ93GcQE
7JY2h5SAStuHJF76sQq8BKdOcto3uOGLvcOlmidskSpBn1qrRXPI2mbjyeJDtZfF4MbpmkQT6pt5
3kLMcRFEVGf5dfwxHMbQDqdLmW4Yf8XpTTbKuk54I3hSXNwMIovUDtS8lTd9dM9afoBxnPq2HJRq
0uLSHv1bcRwu+kbO9sXdOCI+ZNpexjc8VI0RrQq0+l7a6QCYYdgG/bk4yzN7s35BxgTk3luk3ms7
1HDYubcSVrOifYhz7++pk2B5H1/mYQ/0ePkhhtfWrYXnQYU1yJ2/qbrU4q9yD48UwJxm1dHKY89N
YtxxK3IqxmNX/1Q/tHi9v/8/Pu6YWXRkWR/RkuNqkAnyrar6wBoJ6JqbWw+pqRFE+/c/8/EWZSb5
ZDqqkpce8m8L5Dq4CoXzpsrX4qlmKWAxj+HBlmXNQ9FjaKQEZzDZHdxchdSlD3r8cX/yazYyvDiW
/eRVGe4lDf2pqxg0YeCStR8kpBH9duv9fSVWMJOBcuh9SJQjv3wAyKsC8316AqX1Fxboo3NE48VG
rFjJMpmJ6fUJ+KT5gB9jo13t3J/lkYd9ftDH/Jictigj15bbcGtZtZNOGNzaj6PQh1yTZycbLy5r
Qxt+TKLUy/D4XlwK/mBHr6Wzgx9l2UaGAw957LOCRs0DmeOD8IOcegERT6XeN2+zBmnrIbEbuygu
eGELHBh/trbQDCsmMauPlGblmCRo1fS9cEzOntxIn1b2vb/8/V3Sp6BCrPFminNlyJ5Hpw3r+rtv
H9uRnTzy+75vrc3d8F7HQZd45afZBRSgh97JHmg8bEx/bWjDbe3J9WbNsuzChiKYi0fibQV7/+OQ
Y1YfrTERBPQ2+SWe3sYZqsZtDnnUH9AmSTr/OLlbvVFr3zFO31xRUDRpRh881/6dtfWRJHXAHfIJ
hLgHdHkdrOyvfctgOKxbdsIRxKEPJKdfuihNwzTx9sAx4Fpm8dEZUrtlHchWasc5CNs9ZGm8kUCs
rbHhtWMxp8OMF6fL1DSHRmcn6HGE902ycq6YsF5IfDod6Buzyzjp/iYBigGUpK6CmNrDsdGtOt//
zspPMPG9XeT1US7c9FJBjy8b6aNtb11SVhzYZKBE+3NK1MjBclMXz74WOsgT/WftHEiK19co+XX/
F6xsU8/04cHr/GhO7QfBO/gvnqitZycb1EKP7XIrQLTeWJM1WxkuHQk1O5qJGEF0/DJW3hTaet7i
jFj7GctH34W7qgEHmlf48SWt/dfIr9ND2WYHXmt64H1mhVVBX4m3RRS09lMM325S2xNgwYsvzYQI
woGdOYNUcoshfW3zGv5cDQMrOZEQqdH8BmTDIRrTP5D9HRWd9rmeCQW2NeQMq8mLL5kbR4Hjljfd
F1sPU2tpiokCbliWRFrz+ILCQwYinOIFTMtjoNBe7zftN5HWIkgb1gaAt4RWZn/vmPdyfzuLj6O7
CRImji7lkFvykgAUCD6VGBrznXjgCzWyDCBxGVD0Pd//1souMFHDjhs1IpGTvMS2il7tsfH/iGvS
7eAQROA1gcNsaECvJxiWCJesYErnYxLRKUAz2iHv9uAglo8Y3i+KwilJqmPoIan5yGafXaXott4E
Fs/+ILv/D4Y4pU4v7C4BeUvzUuc8nEuIou68tjETRdwnYwpKpyq+xIq9QlXjGZTyD3bGN5LKtdkb
Tq6Yxz3lqfjSNvkTCqw00FDMSnW9JS629gHDz2VJZJnlMI9Nk+ceGixz4T5M+VYxdCUkmq2pvK4g
D+mnMerDc2DHTTBT+0FDO4jm51kC9NinG46w9kOMg9wDN5W0rDS5UF58kn110inJAtdJ9kWr/7Sn
Ks+XVu9gH1Hbh95RSgKR7isiMRNOnBGg//vUSuBnFuSa5a884V92BQgTR1w5OiYKvYwPHJidQ+32
+pA36bf7g68Y3TVcd5Y6mlEhbR98WQdsKj8DXnNmCTndH34luJlaymlXTP7cdu2DK6MDqftvxEk3
aoLLDD8IC6aMcl2kDHSVMX2ASOIi2VP8RmOnFXL0NBMSbWRmK7vfhBGjxZJ3mY2P4EXpuXOKS6Oj
E0nIIXPnC53nIC2T/+PsSnrj1pntLxJAUfNWPcqdtpM4TpxshAw31EyJosZf/05f4AG+/MwmoEWy
8IJNFauKZPHUOYZMrbv9/w+t5dqMaVnXOICT5m9XtZ/C+TxmbZJPzqFL5RVtteeJ299SZzoNIX+N
cBG7v0qaGpyraitDtM6rUzT8XRzLTRq8+C0Ab9sBhJeq60pewoLHNs9eq5IdRfihAbC+BurXMnUs
6bxEiXy5tqM1oXh8GXsG2laL42qT5lsIaLA7qS3J60obr3S5jeoQ+weqW4knpge7bf+5bzyNH6ot
yRnIsJfKae1LHpR/Zw9wxoCtcVh1e4iQ7u//huY8onYmDziVgkG3wi3Q9cZdndu7JVtOTtc8Qysr
pkuXyCp/dEfTOViTFdTG5NJdWNk5tryM1gvPg0NYvOQNP9//GM2VRBVlBnG37NBoC8BO9NQ1Q9zh
qllOX6fyr1f8uv8TGodyb39/c44XLqFNNAf9xa9Pc3nlJk17TTpQO5JTl1h2dgtRtNel+yX0rwLd
/+A2W8u4p651cBo//WBV/fdt36Hs7ZHdd66TQZdPLPPzahfuEcggUwO0bh2UMtpgdVWYNVRePB/C
zG7tx2HuPwYtQOUzPVfLxn1d7VT2izEQY+fIS2B/FsUrGS6T3MIRgthW25RDMPksooWBoGcxkAs1
+agmAFRZXp+KOfcbBPVS2/xgk7ndFyiHJ/BcE+mW7iduy/LGR/lSsm7gnrxU3mF0nsh8WTPD9UWz
smpzbz0HvLrVWy51/s2poc4Hml7vwQNrfh9t231VeBe2dR8EErdFDXA3s6zYAmp8pt+92SQCqIlh
FeLlCLJkRYs0EfWHaX7l3bdNMaWiuwRoqmzawu5ZxmMpg9gZe8MJVjdlJVxHfyzdssDQA33Ahi2o
4Q6hG1eJVMtt5oawm5cPIUg4swOr19M2ayhb75oCk1YCigw9KnqOvOVzRE0tT5pZq1gum7cZx5EV
m8j0rYk+jiZeHd24t+T8JnBY2HWZC/HnC4seC/kPzU1PtTdzvnOiVEFcA6mCqM4b+5LO0dkvxWsl
x9O4NAl0zHZZ2n9M2+kQWemjX2cQNA1NBLS6D1LO4E0ztEFnIdmMeTvFns9t8J3NX+4vsCYXqOgu
FrVlIKNQXqSTxTjVLfmJT98m6Fx0pp4h3U/cvuvNgnhoyxvtiOLZqv0oe8CTnMeSncTE42n8c/8r
dCZSbtERFISLjuIrRvI7mIfYM946dSMrMRuOhdeUFibvB+K7TUHQNDkmw2iOhmrLa+s7jsybQF5c
6h29RjwtLdixVr+Lc+Au4vum0f2IEsGFC1Z/4uED5Hhp09hy8l0Znbrh7/3hNfZRIVx+k00+g17w
pYvycedAbTeeq8BwFNTsgSqIaxjaVnQhDNTNPI5A+yHYa1Fzw4Vfc2pWcVw34emSWoN9gdb9V/Sk
7hn4TKap2zN7PXr0R2HJvQ85pvuG0kSBCunK1nxyB9LblyEgnyKS7UfoN0Kc5Tl0BE5WrSFh60x2
+/ubYBMcnchZiUiY3d+F+xSJXyQ1bDO6G6ja4ulFBQWFSWdfwoUfOOUJQYHHiap9NDMAQYPXWcxH
13XiqohOM5g2JaR/71tP52ZKgAt3rIBuhBfjduAeyWpHp8gZnrcNrsR4iaY5V6Cd52JLm8Sl432n
eWs6x+nWXdmcPTwRld3KrdPYpKd++NGE+dFKo8P8Iwzyw/0P0P2GEuPoGgJP6IzfaMrmhC6K3gl3
juccfWntK9uEldOtvwoOA+NmVizuOlwKB8AA95Dtw6T45dsxT+wDOQOme/9zNNcoFSpWl0664kI+
XABa+lUFP0AL+aEdoDJcW7t1ipIFZf77v6RxKxU4lo2gQISiynCpxuavm/Z/U5NEsiYO1bbPgU4g
KQbi51IDLQPabLQK7phryIuanK6CxkbeO541LsNljdhZhmw8gNj5NR27uBbMkNh1H3Az2ZtEUngD
rTMC01D3yLzntP3kra/3ra4bWglmNjDU6zM6XEb/jycAVy8Pq4mYSreiSiyDSlj0rY/ShO3IHXBp
BxJtoVvCZVJli8LdbnS5hwuxFflHFIpPZW86s+osogRwiBdEvOniulSP+TmrwsNch0fRCkPmfn+n
c1R8WFjZ/oJ6KG5j3StJH7P6i89fiuEnpIOa+hLOn++v6/u2d1SkWDc61KurGVenFo27l4o2YGAC
tXNp4szR/cAt/73xSb5mWZfdFldW7S3LNV8bJ/iybfK3WHsz9ur0yxLcbAT8EMj0vWCKfUoMC/D+
+jpqT2qbMcK6GhPnY35JVxJH7voBjRSH+3PXDX+z15u5e6CXbIE1Rq2ghZah5Z3LeYoXse0dF1Jl
yvB+2uXpresmDdoYAiT7YDI9DepmroQriK68NutXhKvAntJVp9Qa9/gSQ6LUDa9svquzOJM9wyOX
FnwOWfoYFl4yM/5xm92VsPXauSpnhucL0off5xkY77YHrY8o52LTcc5RMWERiywJiBWKoQ0Kuwse
u/9Na7PBcTQBpeLCwM1RpAtBF54XidMaFM+QrzEpvry/izsqNswqXEuMRSEufefvW6+PiwX/0Cnd
SLqroIpJwi266H7kqHIPjRhYXUyo56ZOehwhDL3Q4jzNqcFKGi9S+1RJ6IYtdbm8OL48DD05zrQ5
tyE13EN0i6BEbxQCJQHZ6f7SQUJs7NorAZPlfQd9/2DoqE2pYgJgxOIABssoJsTd13l/cGZ5WlAg
chsDblH3I0oM+21HwlK08pL3n6fmY5QOsYAChL2E4HAyXZ80cA9HhYhFMwrFE9pgUVsvQQTsXguP
xiP5Ba72fV58Rha5Wssaj9HXXJoOou+fs5xQiW8OuIoYGob04YaXcZ4eeG4l7ew/dtyEV9L4looh
C0cn6vlk3eoLw2Fk7UE6/cFu5fG+A2h8S4WOEe6kkKhz+wsji+/F1MsqtnMWz91A4I7IU/FjeVhU
0EhGFXYabB5nTp7FEzeMrTONsiNPs8+DtajkJRrZzsuj7yN4dtFI//u+aTSLqypDLBOEetccw1si
Qs9IGDc8A1Gtu3PYYrC+5twVKJGNEnXpTjbOFPCkuLEh1xV9KYooBjvxjo1RDLx7jNd10wvxbT/+
3wKlo+pFWJylAXjCUPksn0sPGKThyW7DPXObUzbRS1bv2/CDJZeD10aHNgwfF6NIls7PlBwAxpNh
bQqfX9uGXIYwOmbLFi7Ym4upezg28AI0+M6lAVWuPQ/HwPeBuDSpRepmrsT4UMy9RaKIXooSx7Jp
iaPOsB4aB1NRYryf0tIqKufircOHMCQ7P88/WJm7i/I8vu/Dmsmr4LBq4B0HNsxBn/v0GE39Qxpu
g+Q6KjLM8yCZ1PHcuYCM8m+PHrzdOJVb562EdijRwSb70rmIvrhCf/LYQ4T7vkk0VQpHxYOVNkk7
8GPza3QGjj491Qd+8vcyQwODt8uNbRKa7KTiwqwyDGprnOHx7u+qep3cIhYp27iuyok7GEjteks+
XLiQL15WXwUzUcHpvFKJVOz8a9aOEm/GtfXUZeJG1PUY9F97ozyLzjJKwJIKYPcmkrBMd63TPO6+
d/6n+4urm7wSrGQCOW7Q9igIewGPV7rEVhlcOys94yZhcCBNTKk4sFSu6wLa6eEiBIAsfVGuMcnm
bed5FQfmdR4Fdnjk16DgD3hA3g2z81R1G7d7FQsmwXfihWPLryN/CsiX0VT60xzxVBgYLeAwvIU/
Qj35nLuXdSz3flbshPvdMzq9ZnFVMFhQLI10F3gmZLieaBHswgasBmv/GFmmFhvNnUQFhREe8UKs
DJUnKg+zL3Z8EdgNvwY5yN2/Nt7H+26qiQAVFkabsrRtF7mh41/HLCbO79A+3B9a551K+DYuaNfy
lPFrBkBAe5hGg2PqztcqxsvBWWj0HKu5evGyW9FmuV7ac4AGy/Zkesj891HonQOKp4Zvj5S/rPgN
elqP9JAfrEN/7HbZ0fvsxsPeP4prtUNr5KE9bby7/Q+6awyywkbn0LXCBbp1z27WgntsW3lBxXZ5
svOywLYRbtPzCqa6mVwX9v3+Qr/nqsCIqevhEbFMhFtzAvW43ZAxiOkFsW+zWKwvVvoVld8Ne83t
h5RFsQT6MtooxQ9V6Qfhi5PdV4Y4eM9ZMbRqfKvCJgmo9Jyks+s/R+jCfAKPjUk//l2XvQ1/M92b
stc62VaZDTDRDABiyvqkGifQyX6rwFIyAnfVNn8D+xoC6zxGRizkzSyqD99+9JYi3/xom/7/j4rB
vdbzSz3Xu7n/6/ltXNzOeOWIZ+1ThpaE+36gs6FyVCptCHRMJZ0TJoDQdzyI1Ydi/H1/8PfpPPE1
twz25mtWp6M24WJNnHDd0d6Jh+yfbFnikWe7tlx3E/vp1WxfrMywu763k9zMd/vMNz8onXZsqYcf
FCnfzf5nisvWUP30ChrX7pYkefsR5fjUtKvboa1IJKia+d9Y60cydvOR/XPfau+l99vwSg7ughDC
DjLrE9qk5VfWZel3j3G8FOcQxjasjCb8VYGQhfFauHO/Jmyad47jA6T1xe0jaKTxk8yv3WCq3uj8
Swl/N5/scRG1SKyGu/TjyKw0/ezYlHUbykOwlorBcyKbQUvPdhJqAfPa9ecmC66srKFGEhzKjm8M
FBWT11XzkI5cioRGbPhTyKDITh16QrZwZd2+Qwl8u2nCrkpTkdgEBMeD5w/oLPI30a9hdCXMyTqM
zlItKSCELPuI1uinoMhTkC3V9gE9Py/3PVez2CosjzRd6LQrcZKCQZ2q91kMDqev98d+7/h2s48S
2WhiGcPZRX09HcBc0XhxU1Rf/SHcjbw0kBHppq/EdUiXsoRgiEy8xrFfW1C8/Z4tSI9t+wAlrOGi
UT2GkZO40CiJBUXXQFf+ytzsymoTPENnJOVu5DddBmqI0UsoK7579XwGfPqPj7bOEE1j9z9DZyQl
oINIOjMZJy9xUnZxq/CUepVh6H8Zd97Z/FTMHqDsrBw7t0/YmgTPITAAxRHv8uIc/cAb9L48bpL4
RLZRtvYZrChFN0UDTg4vVvs7NTHFaOyvYvjqDDcXf8W4Xc93HqjS0ABZIMS4/HLf+rodVeVji9IR
eocDfmEepwUPcWOaDOjrh0JYRMfXzJsbcAeUgJfUqPoTwGfmKq5tML7f/33N6qt4vrBsrLCvvC7J
M4d9qr0AirQdxMPuj67Z+VRitnWdMkKo8BM09D0RaR/6kf9Yxd/7o+vmroR3HeEwLX3M3ZcfeH4J
TPhY3azpf88cQVo16ZhKP4mi+dFf+Z+RhPUeL1b7+/N+tz8GqU8F8om1TtEA5HfJHC4xm4bYRSPl
TPbr3MQ+HtTs0d3P4tly/7Er+2SVILJCozXUoO7/vs5uSsSvFogis2FIkyqP8EJLZTHIpz7yIlOX
qMaAKsjPJn1uLVAlAEEk3Y0WpLjs8SGgmeF1XDN/FeY3u73NWN8HiRQOiYVPBnTeDSaCIt3klX27
s/obpNtvE85PXn1eo51FjvcNrzmkqZg+b3RlLxwRJGnGV7AuWvs1yz8ypziWK/s+AgUseXW6/1ua
zKXytpVCVmj7XYNkhijRknb7YQg/QO8odqtNOiYOKhT/jZMF+xBj4wSStdEX6x5yBSWYKzLHotvS
h0rkhpYSEXGxBEkzu0OchcvXpphOZJukKj5ACfQancDEhiJgUgVlQof66NY55GHbw/0l0HmSsnmP
lYUiqU/hp2s/7KpquPpiaQ9zbsLq6n5ACeSo5LMrmBwTvBUtZ2vph6NAh/tuCMQWCA1SlYrhcyNZ
9hw7K9wIbZENuvOxDYqNZ3AVT8fZmpYenwHRW/PLWnZPeUgNSU7j/yqgrpmlG96OBInvUhRzCJT0
2r2k7U9h1PzV5CEVVlf09dzZTRskSwlKysW9imgLQudmdiW0xnQJh6xao8Ty13Nhdeds9Q6dbRIG
0DiOSsLmp9ZKBMfM0QX4vSimPVqCP469iadTZxglrsrS95EMeJC0Q3cVxPoimGVIa7qhlZjygmBi
I0PuH1aRxxEr2M63bMOJXmcWJZ7w1NFH7eT7SVOun9w6/c6x75eNSUL7/bnjkfC/+TKoM8eVSGpJ
GU1xxaYdLmv7+6nmtjn970GbqFC63ErDTJTwl5Tl+S7ru+oDpDC6pzCYKXpNSnqYw/L1/m+9byWi
Mq8BwN0H9kBgpan525a9vxsi9r2qNrWyBQ5R+degAS4ydGdESdDOp9wm53qIYtaKw/3565bh9l1v
Skp2165el65+wkYnzggqyIVJHfe9B/zbzG8/+WZoL6+rUeTZbcNqR3SyESk8SMNRFOXyuMjc1qvj
sB27+VPa2CN/rkpL2F9lR/zl4/2P0y2OciZuh8IebGYh7Xn0yiMPunr1tbE6wwlGN7wS2Y7A/cR1
J5kE/meb/Op7PNq9bJu5EtlzuQ61TTDzdoz2DmcHKwKLjdzSg3xbGiW2SWbbxMtnmbj2Q1R/4ctj
Sn/dn7nGoVTQHSFzOPMAAWFN3h6r+9AAWr9taOVeKypPWEuLEyO0DKsnNMDNn8ohNNER6CZ+yyZv
3LVZV7kuFSZu41woizReRxONiCYSVIgdLpPT3DezSDxUMKaTSG0RnBuwnDn/RH6U18WOrh11i11E
+mr8jNbhVvyxOt6mBjSQ7tsUd0rnSrQzm9nDIqnYN1A33tG6NPT26QZXnCmsrWmSEr7arF3skPEv
OMNM9w/N2CrCa81ImzqezR5qyR/LaGlAGggag/v+pNknVHxX3XdZgEbYNIEY83AIxp7sszQfY7aQ
Em04aNrO28J0+9fUNoiK9hpkLisJDcuHFPyWPoR8mHOoi4/U/gbZumMZXut+3vOM7+9/nM5yt6Pg
G3eWbHIhCYmP47X8JKbMjvOoMRVK3j9PQhXzv4OXrnBqVFf7hBR+XAQDGjZ/VyWUlbadhQES/e8P
9GOeiS6Hw/rV+g3t8t7OXYpNcjIOUYGdc9BaTNa8T5bu7wRl3ayg24yuSo1ABgEYopalyRws0j0I
2XjjJepGaur31zzbERV4h+o5CGs7iUh2I9S+oLOwpl8Gp/lkD2ssexlz+rn2SshCPfrltuyhIvG6
oZuAyvcQhJ79ZIfdyebbLrVERd1Fdre4hDD20Hmo8rRNs6uz5pCB7NcQ47owUPZoIifqD2Sck3Vk
TZzmNATNZmh6eNCNruTVLEwDJ+879tADkh019ZPfNoas+n55BBLA/42ApqXWWk59mtDRfupJsqTe
fiHrscVRefb23WIKNc0pRkXaofU3GzPIQiYgiGLXfGjoXjRkPE5BbRIw0/2EsnHnANJ6TZqyh1z4
J7jvkVjWB1pt0o1ziIq2o60N2TiJEl4GudWsDg8t7ba5j8q+NnUF52vIsgeGiykkrP3+7KFCeNiU
o1W0XUWnpS79FGWWoYrnoTmiMX7j0EoCFV4KgbHSyh9IGu3l+Ksm267LxFcO1WuREZdVmPRNE94P
ori13Y+jb2qU1WwtquC2VY4OGhEwPCIrzrsXzoBucc9jbngG0/miErLR0ExscGCYcBp2bsg/hA64
QQe6cXglbF1PzmKx7CARwXjooOCTDc6hbTZ6jIqvKwrupy56n7Cs5TeR1j9AavXtvjNqDKOi69Ko
yOyuz8Kks8ITDu1H1xbnznK2XZZUdJ2TVmNZMMzcYr/E0F7D9SshraEIrpu7ctgpPXD4BMOQP9hA
kvr90RGfe/Fpm11uv/nmIJVZQT93QIYnM2lPgdcelr75YvncYBfNFqKi6gBPGesJrT4Po23fhKkP
qJ0Zqn66oZVITXN/gLPAF2fB/jhlVcViDg3bk25sZV9llECcFWQ4CZmJvYe4oH0o8+jrfZPrBldi
tM7dKUy7Ok1ydLc2U5+gJrBx3kp8ogBAR2hrpYnDZZfQmXZPbJqsj/cnrvFDFbNFG0u2g1Ohs7uw
zh64kpc+gjqnSWVUN7yyj4oWglFN2BQPg1UfJ+nG6HLd56AcvT97jdlVdFYJQLbV16R4mAH3m3sf
Inyme5xu5kqAWouN19QShoFcz85noNGAt4f+VsMoMRql0Rh1RZU9eHOwz9C7Vsv6PEcmMmHN/V3F
XVV8Wb10XYuHwqn3ddNDkeYjWnVxYL3Bll4s9zkcDK6v+yklZuuaZPWA4HqQ9fcKz25Zd8iWIp78
F0YepxAPZZm3LfOoSCw3TYt+bXjx4FrLHu/eicyJIQ50nqQEcCSruavZXDyswe82Tz81ofW8zUeV
+K2rofMs2oVAdjrf6ArarbEYTJwyGi9V0VYLw2O38JfiIcvlX7YO6DZZot/BOmaGjKw51KswK0Jy
j0lwzT3QrgRLqr2vIKwliz4m/Lvd/5h6U6OC7kuUYlYnZDrn6AdKitV5YmCRnhb5TMGef38VdMMr
4RzWAejs6YBVGPJjWzh7gYTUlqZr9G2Ydwr4KtKKuZ01dy2CoLa/dNl5IR6kpQ5GBkPd8DevfbOj
V4tPmjnPw2To2p8SPP8Vq65N1hzRpmpYaJ2BlDAmgy3mDG0uCUlRE4nsG3MlqKdkIQzBq/sGZf8d
GncowAMdJjWQBT7D20bzsQGDMO+3EIeiRuwoMZwWM4We5m0Ross6VT/DVZpQ0zrrKEHsu0HTOznS
dYUiCcR9Y+GtHzqnPm3yThVo5ZUO76FlFSTUz64V9c+QjdiFgalhWpPcVHjVVPcZXcs5TIAPy/ZD
kTV7kJkZ7g+6wZXAnfrKHljm41wlAFsfy6rdLZ2V7e9b5r3R0Q6o7vBOWTjOFAJz3zcHWh6zYeO4
Ny99E1FiKPM6LNE21vKn2X2tTK0zuvneHOjNuDnaq3KQ5/KrlE1w9Lqaxm7omdK9bvTb39+MTu3S
jgo/bK6zPCyA34WG2LytlZq+blZWgn+s3AxYRViDoF5N57jMH73w0a+O3HRJfi+Abr+gRH9eNEsW
eoRf83TY29mJeb8EKrHbnEQJ/B53QJC1wCwlaWJH/vRN8H+dvZWwD8vVc8Yoba6FIw+eBZ2M1QCT
1tjjfzbuuQtcu8PI7SziiZxnrwVDwvm+PXSDK6fulaJNW9QYPJfHAgMDqx6uJlSobnAl3qE7ni11
EDXXKXgm9b5xf1jEMG+NuVVU9GpZQW53gl8d/kSja7mlmgfnU3fniDptFYXwjxbECBBQZRkEf6fD
fWPrJq3EpDdUKC71MHYNPoJCsEM+mAgJ3gXg3iauxKUlZ2sRM2xdoRX+U/jQn9J9RuI8mdEKeSoe
+C/T7qxbVSU+gVb1QoDom6vIX3w3ZriCM0Ny0RlIic7Bl9NaEQztIvKXw2QS5tZNWQnOElrWjZBo
L+uaR3SXyPCxHAwJRWd4dUPOCVtwpx+cCyUpNNeczH4coHG9Kwc0GkGVoIpLyUnszsWPsbM/cZI9
5CUQntRP512GHivDRDS2U3duWZcZmRo4QHGDsHbpvuLb+K0cFRs9hdAXxi2nua7jfCxadhCL6fX4
X5TiO/uJiooulhTs9belCV+WhzaxX9d9Cf64aNcfiyqmr5DpOQ+GpKFxAxUCnfdhWYPvHzv5+tEe
j6L/MEXbPFfFPxfDWhXTCOs3Y3CFu+0CezSwBehmrUR2GVKHWilmHdC/c/GFd59a/vl+QtINrYSy
kw52YIHkEspL7XOV00/okDmjB9xgFN3wSjhbC15fnABr27PiWZbLDoCG5yE1HUW0oaeENQ6mjXDt
Wyba1z+9Y3fK9vD5+WHd+Udy8T+X3+6bSRNaKspZhrJzBWpT13L44IXP3TZlZEeFNzvg5lpSG05D
nVfUFCg41BdTLdB//5ymcpgGE3U4Cdf0tOLUMLKTLc/o8Nz522QaHRXhzNDXVmad11xx1CH+h8Uz
vMdqzpcqmhm83asATRa4XfL0InCt7PvuIm1sYfmrkBuPDyqguaRTEHWti40mel6Xc2t6P9JZXYnV
bkaf9OBhh+dOvaPWgS5IZ+sjdIfue6ImolQccwUAG+hOwRIwQQpvGsOYT/Z+TE1XKN3wSsCu/lzR
zKdo9XZ+L9bnVXxehw21aZxP/kWOvLmPFMWYCy5vQxc/gwGIPyP7qGbSKnCZyiXye3TPXMt63bXt
A/N/SVPu1aynSjg6RIQItCg2V+kvcZdd7fIv5Hm98XB/OTWJRUVFL0PRNxFFzz7zyN4ZXOidRobj
gM4qty96Y++KcCCLVsy8CX9W7AN28Ng4bV3iVfHQAJm0lr1i3uK1SazYjvlLtMt5XCd8nx2i/frx
vn10H3Gz25uP8FoyAjiEjwiaFn2617AG152pjKUzvhKri3RkMzTYnVoPBOdgG52LDXUO+Pr/KFN7
uWwKjpEFu8jyWQaGk4DW7kp8Ugi4TFW7YsP4NO7Z2T6He/tRHECndigObG8ZfkdnGWVfXXzfnevI
gWVKL1l4Fa/haEjv7wcUVZHR/sSrFeRS8kKB3FrH6ep1zgG8M8fCYYafeH/2VEVIu6x2RiGwW4/k
41L+Kq3vW5yRqmhoPw/WxsqwqmP6c7ZeOfk4L6/3h9ZQE1EVCN1U0ipnC3O2zukn72if20v4vO7I
/ras28TAqco1Go6R1dh1hgIZf0zbo2ytXTqcFkhe3/8KneFvf38TrSsd00bYSPGkOrgimU3UOLpx
lUANvdWFzjuOeSEAi5x+GNdP2yasHH+zwK36acLAnLYPXohaubONnpNGSqQWE8ms6HZlCr3xDMbL
QwPIPsSzj9tmrkSoBOScDhT+AgnIXcfH3TSV21ZRxThTFD9WejtUt/7fhl0d8XJ/yu/ncgzzX++A
wn1L/RoMTQF42n3xp57aMwiqN213VOUUDRqHsaqBb0feZ1ySqIcebUhE3Z+6JmmpEOcez2bBKnBO
r8tnzp4G66EiL1O+La+oeNMqZZlTTFhLezlWwSdC94VtgI5oIkdFmk5LlTulDy9kPP3DBipjxJLh
QKdbTyUqZb7Os432xmsfXKRbo3Z9BvrAYHFdQlTBppNnEc4XjC6Pw2Hdg6ptV57cZ3rkR3Y0iQzq
PkEJ0mDpQua5Pswz/2iGR7Y8km1E7FQlCK3Lpp3I7co40DFu2CUTYJbi8WLS4NKsrIodX6ZsJXxA
lC6un+CZ5lIVhvj/9wb3vxUZqiLHsy6iKb+lW3oavtp759Kue7B5HdLnD87OORAZg0qwN5E4as40
VIWO1x4rZZ/CUtGZev+y8mXH8At5Ag3XYUqASjJ8lyaIVaXpcgbloj3js7xx2c1zcF6Fc/BHK/bJ
NlUSquKXxxXSv8u6oE4mX9toiKsui/Pp6/0kpHFWFaiceWDxzAiuluB8OfSC7Nox3YMWbXd/eJ15
lHAObBfy7Q6WwarDXekfq+7UMBpHwbZUFCh7bSpzi0YEN1d/OQ3g3xkMpz2dWZQYLicHT5Y1cnPI
/7jhoYgeaXq8bxJdjCmbLC/GvhsXPNBZRbZvaLO3Z9P+/X6Vg6q4ZDKyoSsczNoJQUXzEcosMUsf
QCItA9NdXjN7lQEUtWAPoYzZZ/URz6HTaoijd1H6fkRVRHIRFAWgpfCULAlP0MZ5kA88EXG5BxuU
wRk1i6oik2Vgd1IscJaM/azLUy9ee5O2jy7fqLhknkGzOWeIo/IrtIPY+fZQMu56HjsPzq7e50fT
R2giSuUBbUD1kDc0XS4Ru7T5kx19q+04YI5hi9S5kBKwA2iVo2WNlgtYPD7Pzj8pmLh8q7iQIkS3
rGkj1q2EErZ8YUWX3WJgtoMTj0S80OHUgZ7yfojphleiV6ZFTotb1mH9L9DxxQEutqZLlW5sJXxt
LvO25wRbsHdcOJyTeXE+loZXWU14qWBlcGLNtG5QQQTgOnYCqCvMm27feEz770FZcmvpRg8bVVp9
C2v/S8S5oY6tsYgKU44c0ebURdaZ8DxkyWa3TM1nLmZDZrhN8J2Dg8oFmvUSuPwJDi9ovfecr6l9
maplv6LdsJkPS7AFEIkEpNKBOkyEsPyEN2v7U+nt+/4hMw2tCSoVsMyrYYFgDhhqlzzJwYqOVp0p
OKWo4Pa1weU1L15U5QDli2vVeTXj1vl3Org7Oy728pe/n17d47Rnu1seZYYF162IEr2rBfR1XeH8
n0rvyXGGl7QG6tXxuz2ndG8542HKTDyhOudSQrlgqaznW0DQbI4Bmd7PUsZV1RicSxdvSjRPgLEB
FoKoEPxJrvjfsBwaE6mo5qgnGVSsUcoEHA8vX0navqT8ajcQXRh3Qbbt8KYSUpJ5zCI29fyals8t
Xh7x6rAFY49oUGFPpc29KA9QdZm8Z86zg8zG8/3krDG5e9vY3tRz7LRtl27B9ajJToF7HcuNxrh5
0JtxIUhTpQ3EEq8TP9WEQbhyV2S/t8359i1vxk5DPkUeHqyhv9tmcYnDeFzQ/tf9wd+lc7rZ2vnv
6MGwjgMeNMNTwL/kVVIQEIjSP7J4WebvEhINXl3ExfiSpi9RUQJI/dK6hpKyJjGpoCiv7NNJtji1
DH66C8k5JF8zepIVi42OpIsEJYClL4KyhrIwXsetZt9CtC2y7Y+NtT5z0SUFpEeWvDrct6TOtZRo
HjhNixIS2NcAAoGuF776HnThN42t4qXaYPg/zr5ky06c6faJWIu+mQKnIxun02m7XBNW2eUCJEAC
RPv0d1N3kp8qdbR+hpmDOCIUoSa0Y+8Odw3cwpidhUUWitsxu7vf3oUWCaKyaFxMAd6DUnPb0oVo
EkLhDZlA0lkIjQYrWB9Gs0gdt047XB7vD1p13JWBUkPreO7S78fdPrYvOzHfcg3fwETWPLrn/pIn
urca1UdIWb1w33QDgpOiaNCLGvpn19bBghRbi0wgWZrC9Sfgap8K/jcQLqjsVVAUmTUuUg1cSuoB
+mqjAVDj09h86X166g4qSACm8b8RY07QvqkinG7bNpqTnIotboJAE477KvzBaUuGMIdFAZIRE8M2
xG0Sv6v+RqbU6EONV1TmpQyt0dRqhgMW0oDxeOPXyPBibp6CWXN+VsypDJsSZueEVQT67aA2Yyuq
ToJBVJUevFjIaKhNuAJo4AUvlPyp9Z+G4Y+60GyLqtqkDIcqinIxCrxkPW2fRNrfBpDHxdtnetvz
Kbg1moKJykH7xLxbbjg2sWGpNvbkogEoEdFWJnbRBwniVUf5pdrPZEBUkDOHrguuSM4X4SQbi92k
TXOAr7w6BZGZcalPkGvSBKzq4CtjpDqQOQ18/zWrONU3iN4McY1fy8/zGWRj9bc1FUl50tX7VP6T
0rpv0NDsBlg0TBd60t78tWtNKI0dk4a1bSm3O3QGTmUHQQUWrCnHGxo48dL7a7ZiQZJJIx2jsbep
R+yC5iIdApqQ/tjV0paSunXMavJ9JLW3YsAdT/xBc9NQeFuGSPFgyZc53AtauYj3bkx36+NCp5mq
8IgMlBIBni6LAJuYZZaPYCn+LkyuyWbVwPcD17s0q5oAMtg+ri3T9H2tQRS/oVyviXjVsKUUtksD
WqkL1v+u7/8odxlst3E3zQKtMr5/0LuBj44f9q1T4UoBrumzC570T32z6KBpqnODjJAq+VqX3iD2
W+qa7FWyJqFJcWOPa4oiWXowS//9+fdfYbZc9BYuwzk47AvDiScvFbo9RuUiKUdnDiooseAbhrxO
R1YkVnS6n6KqqJHOyp6zgOJzR/u784BOlgXK70sU1UnkTLqLqeLELwOmRnscnLmvoksprsaIF3XI
qeR2heikSaWrNSl2eRk7FWyDD3wgDhFWn48JHyz/spG+va5r/zOsqvzlkLtkGFW92UPreZiIpf2E
aRDew7Ik900r3PQfCFVRgWTCAiQmdLxT78/PNTr2lhVExEGVuXQ6tr7JJJMwPFucYrmfvYeGphDU
4rrlXjUHUiL3G63LxcNTZ+WvqesVz37fssSOhrgfoMx4302KVJBpJp2F8Qn6NrjcEY6Ghu4EEuBj
C5FMMSmisXTMAdt6KfLL5G1fpqMVCBlI1YVBV/FqQk2J3Lh77qgmaFTekNLXLvud1mtEPKIbYN2K
Gxi3vxxztLTFzpGZb+g1xsow1HERtgkvf9+3/PGaY8nQKbPJ0cA+oeWlq6Ednk1VwsZ/jpmWrrbC
r+qpEIgOiBdc3fmvfHY+CV3p4mNnWzJuauqKllorPDKWfmz3dco73e1W5RJpg4UcV106LSpJxkSu
xlKmjRH+sUTHVHwsGTDlNAx8LSthT2EL9Cf/yxNBPNSf7/s8+vD+Zv2HQbKB16Og26try18WBSV0
TopYeGE8ddtD1aNGi26k2Jh18mWK87clqzVHPc1N36xRd8uK13pMum9uMkBjyU/xXMT6lN12ov7h
0MHKiqTNN9zMsWCli0TI18Rr62+1vZ580Bred59q6qUUFnwD+2aJ+6PpPeQincVF+JrVQWVaSuFp
wNhBNo9Wqu2FeBg/mBcu90etmgMZXbXRqncFge2QxvSbne16WoGI/RsUFGdcwZLyCsjDTaf8qfgU
GXRl9vVK0SWHT7H/2cIfUXOB5uj9T1GZ3jfkdyc3H0wFXmhjfidxnXogBfjjFv2+b1uxZMiAq0j4
hse9HuuzZ0FtyDoFzXC6b1o17P3/74Y9TWPtVz5WUUugt6BekgL1hxzcsMfM71/0znxl2VB3M5Bj
6JiIg+ZMofrURZr7hGLJkLn9aMGYjZcJnNZq81vOxbXx2OfenVLTr3/6ZnkZm/0dGwiL+x+zT+V/
S0yWDMKyC3Pjg4GTScDfevFlqH8OURGv+ScyF5qfUM20lMaNVxc5mkTxST6Jc+dX7h00LCUxOI2m
eqQ42U52mezPURPXtcMpQkjGXhXC5WBLx2k2pDiSr0tCtjYN7LdDTpfhVy2p+inHm/6TYUKZtF7O
kbN8tvotqY3tZIvt2PIsw65MgHU91+XobAiupfupyD/VjuatQjGnMtLKazph2wsWncF4ccNPpe6g
rLIrpW5v+T2QIXRvfoEgGPFC6zwvpu4Yu591Pgh2GV9l1uAOmHsrhIiWmQRb+dmcvveiOFngxvMW
K6k73UupIq1kXkivbRxu7qtbY42/vU4koVHjvP9HVbbPzD4i3wU6PBlwVVRsMh0nCC8R1CBpWL11
tNdAP1UfICWt09RVObpY5KYha4JzHvTx4OG5iJ0HU9c7rppsKX/zaplGz8DR3xuyYDrnjqYEpkhe
GXnVeA1Efgjifipel+HiMBI3vWbNUdmWjtG16GjXiRbXFfPJWB79PLPHl/urgsIdMugKL494rZ+w
9K8zHhYdevMgpX3ftGrU0iGa+YTQecNyhvavdO6dn9Hsfe63SrNpKfCklgy4MglEST3wGD3Nn0U6
nryz8b1LQBwTpuatrGNxMi72taKJthN6H/gHmSwDrwpvdcytx56yrMvvYahPBscP1+EVIA6Nz1TT
4fzvNu9srIGIE8EWwB+Wtk9MLfxeNXjp2GwHQy2ifj/6mN9D+1cUfnHoc42H5vuTrajrWb6UuxsZ
jJpYefMvsNo7773W/CFIesyCgLaq7uCp/B0pf1ERcBfe18B7Pu2PjtVn/7a9WheA7KDharwtmrxQ
PMZYMg6rxfPUUHoFCohfl3Nxbc/TdfgxpNupPq3XI5RQWEtlSFYwbwPBqoFJsb719slln6NZsw8r
IknGZLXeVm/DjDJuAOIGqMaequ4YRtyS8VhOZQfLUMH0Vp1c42zrasOKBUPGX1XUKx3oAbEnMHY+
uqFxtdbuhCzQ5JYiA/6DwZqI59IFzhbDqfFfNg+8cMZzd/SILuOv6lZ4YHfNUY+IKsjafotcuKc2
TvcTTDV6KX8plrqW2IBc+eTqTtcKrL0DiHLsRpPAKudL+TvVQEyWNeJ9a0mKSqQ18bTWxbkqGKWk
LVEf6KK9SbfgL8AjT4XmVqQ4MMggK4NGQdDvSRpY3/z2S+v+YQhUx4y09TXbuuJqJAOsrEi0ThcB
UBKyc4Qj7TJZ5zIAf9sMMR3z0Zl47AWzZktTzLEMuRJQ7aOkMiC3Edy2iMbC/9O0/3HZH/dDSDHF
Mu5q8Yql4QPKTv7I0z4CX//od0k+HyzIydK+7Tg2TBDMhuuat9w0ko7oCnKqid4D6931t/UhHVrS
qHnKO5ZMW7qtT2bxV81OndAs+IoQlSFY0zyHpQ8i+v1yYeJyoWuOVLyF/0e7N/S8pje3fzcScP77
GT8bz+SnPcbs0Tz7Z34ZHgxN6UT1DVIODx5o2z2vZU80CE5W111RJ9YsDwoldcuVUrjL/bXO8R4F
dH70KepT96sl4v1Jvz/NKXtcTt2n+quXTN+6c3k6uG7IkKuSC3Cs723yDBXSDphP9LJrPkjhK5lV
0nMnr5wGnFdo5Fym0b/krSaLFWkmo64AxwFhfg6cWG4Np8Hp0nzw4r7RpYLK/L54vEsFIyJsXEqY
X2bnAc/jVezVtzDkmjxQmd///848C3OoJeeYZ7dpLrZXnguje4mIq1mDFEucDLlq19oYZ1Tun+b2
JereePgj4CQOa03XjurYJtNVuU3ruyhAYPgXPC4nA/gDgq9WtucZ7gHs2OFKBmBNAD9PDdCMTwHN
h7M74fkUGjVUc91ThaaUxjXixQm6DdZdPwbhR+qijefQFuBIWYxHcSD/wfH7JHB+sLYHjioTm8/3
jSvGLUOvjJkUU1sgMhuHnhsUzzewMR4zHf5vVILuGwpeE0y3/a13blpcviLaZciVsGxuYCdEk2AE
/tqU29daR1KkuqnIDFQV2WxmuFhhQNU1nvx/gmtxik6UQQE7sXBZGa/DIcybJcOtOj5MdUHxS6Zj
pv7UJjl5tXJNrKtSSoZXrS5t28qHdfIIgPJ5u9Ik+trcvISe80SXUaqJkC6+oq1BWhTsG3z/0xx/
UPuR6F5OVabt/42d0WCk9EBe9lRuL9w+Vfwt0GHkVaalTB2ajrRNgQ3XHl5ddnaGV1ZpkkllWsrU
xeqFm/c7MKD5ZzQK8GG+Ch1njmIR/g+oauZhBWklXOD8K6WncO5j14wj8XY/WRVDl1FVbIbaxxQ6
DSrNPbpgvXga+oTnOn4V1ej3M+K7HWqal2ULN4zeqotk3pKR4LGFfVr7Y6comYHKbokY+x7H5AqX
lflLZB2b0X+f7t6Ne2lMY5h7s3my7L8XmvDwSx1p7kEqj+8r8jvTLTpq67zGkCn1HtAB8bsp6kc8
SWk8ovK4nJyVRTwvQM2UgrnaqdJw/Oy7E7QLdE3CqvFLKWpM1ki2/Zxnk2xFl4/x6Opep1WmpRQ1
BrJ6wobXzdVOaPStn0Rse5qCtWLHk7FUuHqWxjahxOl6ExhEjHNpDun/PYnAJC3vHlttTyt07cIb
b6azS4s07+abbQvNqv7RlO7md3e9ixg7d6IKoPrg5lbjpxG66vMcvQnTOQ/zqtmzP/L8/hNSUBaB
De7hFVzYxHXw2M2AkiOnzuYHjtm7eSkoh3IGH7YPwmo3NJMVcsW8Bn6q0mkBqRwkhSSfK7MXJeIR
ujq3pv7C+y+OadEkBEu/xkGqn5BCs1jXtisaENvP3H8uoWi3xl45JqTW9SR/FJ67i6Q9xNyVtK3W
jm61a/hxt64spibtj0WovIsEwdZUpOPGjVRcxNx1r2Thb6vXnu9ngMI98jaCA+QKvivMAHEjEtcA
cDLBadJTNzGZruv8o/oOXCTTGXa9Ew5IBpJF9t99lMc2JsFEO3IV1KeSvdiNmYTTQQVReWfh7VL4
G20ryHtWl4jwCxTu08HwNROicpiU0+Zi1KI0oRbuB9ujyH+1PLXz7dWgOkXsj6owu7OkjJ6JWwwF
3rtvZf7JiH6QTcRu93kpM6YlT1MsGjJu14KEQQ6OOeO2Gnliijq1UPABe7wmplTmpaw2LM8VodkZ
twaqxhYq4h1k4cKwON0PWZV5KaO9Yl38sRyMGzhaUoi6xgIlgFHolDBU5qV8Xv2uKCwX/g+3JbFt
km4A8q/ocTk0ehm0246iZhs4GG7VXj6ag0ffqOOVtZpSqiI8ZbBuWIhoaWcIwjTmkkx5mBpgbUJV
ZzhX4Mm5/wmKFU9G7ZYB6NVKzwIVMulTcH7+QAfrP8dM75/1bscczTXcm66KDKfan3O1QOnH6Y9A
P5BZMvGhQarFakzMrKiHJKzsdKzyJA90calyi5S4Je/yEBddmG8pjSFx8IOvnubsqbIt7cO5N6KS
tkyI+Yo8+h26VwddK4Ii3mWYbjRupStaDLti9Ju3QErDD7vn2S4/359SlX0pXakVMpAE0TIr++pS
lZBj5ZC345vm2KzyjJSu/dQU5RiExs0coThFzLTX8rR9OHKwHe7b2btgrIqy7oqlKjMReDaIIiB3
Lrq3yWmK6oc5bIupqSx8mLP4HanuAtVCY+jrACtO93sZUWpkz/36FhS/7k/Ahx6CeekqZ3EvEPi4
6EaN6G+nK/6q6vBIWMK0lK4gYGq2aYLzWRslIxfnFtLBx0a9T8o755vFVLZWHexhM7BzXpg/eN/q
nrRUMyulqtEYc4VLS5FxAAzY7ALFWT0IYZ7vj11lXsrWlfXgwo+G8GYb5nnJAdGdylMeHVrH4HVp
fzVzYRMIZxdZKcxsLfvEEMUtmHRrjWr0UsKS0rX8oMuNWz6xi++CIZouVxAipvedowpHKWH9yF/L
JnfLjHYe65Kom6uL1+/q34fsyyDdqWEtE4zTLBhCPDyXkAciuvcMhWtkRC7U/2wLsr1lFlQ82arh
vFR9nBs6dak94WXsCzZRmQdxxGsA+CAYzeaG3Ix+OfvGEpctYMZl9LVuM3MRmiVH9SFS4gY0ssDc
A7Eyn8wJw72OblHcHuIj2z9k/9l3yWsN9uCtLu7VQ+vfKrLyxMJJsyyKz3CDTixb9Q1SEhd0GSx0
aSOQmFFdg5k6Vzqjvsy2mRxLZBmzWxgWgSYRVma3nBOzcNNCePGSH+mf290kJXKQB9bWjD62Xii+
ek2ZOdOfs3foPALrUh6HvT3VYkQiQPu7hiLg2CR4TddsKirnS1lccwtQ19A2btCzisu1vtZrn2xc
hyxWmJdRug5jxQysBHb1CvQlRv1sO0g0doS6ez+tSjtuV2+RMY9eeAML47M/BkPMq+GYZ2RsLng6
oSdNMfTR3CCTtaXzZMV+yTXvVirPSJnLRnexKMWWu4FJcI5yPB/acacVW1GszjIL4sZIDbJbJBWz
14eitB6MTfdWoxq5lK8gmBJ53bjGjfPmirLPJ9ROf5uT+f3+uq8yL226IL11mbnBfO6ZL8wKzqNv
vnFDBzFQmZdylfQlHWiwllkjumtAIXAyF7fW1AEtVX6XkpV5xly2nR/eoqa95H6d5UaVHnOMlKq8
qqvAR3/3TfhRBqKbOLd2uWAvPmRexuQukGb2jJZHN9QyUtPozhMtLwLQnWPmpVS1nc0erbWNbmHv
PG7MT9zAeBzqQJNOe9p8sOXK0NwIFLuW7zfRzSTDQz/a8RoUDw1UEbvpCPIdi43MhzgNrDMBHYhu
+5Wc9tOldU2NcxRRI6Nz+w6AXR6Q6DbZHbbY7iTGTuMYlen9/++2cOJ3ttF5NLrNaGxdbOu01gdT
SdZpt92u5EzA59PUnsqax6Kqn5vSvt6PGNWUSplajNRY6qqPbu0QpA7IeOYJMqB+SrY/jv2AlKsz
bYaxCdEYRKrHMrj4wPeK4tx5R8oriBcpX5e27pvQxaRGOTkP4Yha6UQO3h1kxO1ATV4XI3xfztZP
J7dObWH+XgddpVfhexlru9W9iV5rZOvkvVb0xauHeFwfc90WoghKGW8bmLVnORRTO0Net56n2zAe
EhUFvb60rw5WledV0BbZWM2XgfY3HuhemVSj3reUd6lUd07Bq54WWTMNQ3/rPLxQXjZ/MNxjuSqD
bklb+0I0cAsFppR41gWy8xrTim1Pxts2Y0n7fhiweJUbcpWluKSkg7Ul91NJZV7KVfTkr4GBu/Jt
WsfhMy1L48+Smt7XdibDt/s/EXy8wntStrKum9m2FEXWRd0lH9bYndlrCyI2Tpa0D+mROhTiR8pa
lG+cEqfWKjO9/LXzDTNut0ZXo1NEkAzBFQZxbKsKS6gzi9Tso3OgPdeoTEv764LiULm5yFibueuP
1feoG6PENWiwYooJltG2TlWC8DPAyHPfTDxzSwQrzm3UaeJHsd7IaNt2sFwvD40ya8sqI5v3PM32
gwj5I6+90/34UTlo/7J32Tt1QUCaaQWJXli0P5ZV2H+WUZQfaLfD4UAWcDcEDpXCmZbb2Efbs2CV
dardutGMXeV96UxceNFWDC52KtDfJTyqrj5H3WIyjy0OMq+h67qVR6BXnfEG3P7+moDK42oU6/m+
51WjlzI3ICJsRVPyrG6nc2tDbqZwL1Af1tRAVBMrZawQ7pI3Icwv45o4uFuWnZkeGrkMqc29IbRZ
BdO5MaYGtLubwDivy8FVU4bVLiNxZtuwohvboBsk5qsTgIaN6kavcIyMrTWbpSxC02JZM69Vkm94
rW2Z//WYa6R9FnVoAMXsime9EZlx0Rjg8B+j1KajJihVo9+j6V2+bk0PptnNw4neGJLONG6Tv2jW
eEVAyrjagcw+Qf2PZZ2D3smy/bmu5MQtnfaRyryUraFp2ihKwzWAol0IN+OF8l9gYvhy3/Mqx0h7
bT3g/cLiGH0QvlqFFZe5oQl3xSossxlO7ga1yMhkWblZqe/NcWsLmqxmgEtb8c/90e/70QcXNRlU
W3oNbgysZFnIvk3WS+l8HfzHCk2azZ/gfNbcZT8EKtiRDK4tV856OhbQExrcM1tvhlF8dYztydia
DIfmGLI3WVc2x9Z+meYwakvDbjo8zKyV5d5qnMSfzH44JAaPb9nPQ+/yoCbj1FgC023jVBK3hLqn
eRC6KVcEk4ycQrk45ys6BLNNMCcmDJTOzmgdaX7DrigDp1zK25X0hGec26AiDS4rWBrvx5EiVmXA
lDUs7ZYHFcuqUJynEc/79fatcynU4f0f939CkccyaGomHl1bw0A69ALT2sVBy352+fp6zLyUx91s
k4X6C8vcRlzXMTgL5iZrpyOCV82stOsW/WKPvcDq77XeBY/DnwbziKzpPq3Sjutu6+hXw8ayIeDx
DJ5BUMygRHppG41rFIuEjJYqrckuKiBbsq14Le2XCArdfHjtm8yab0V3bB2VIVPm5Jmj0cBBYnjr
be+FWOzt/sx+qM4BB8lAqaVy7ckcmibL6zUuHPqZ2m+O+NI7VbKAf5asTcby+mzSz434ff83Ffkg
w6U8ysA/wkeabYZ7g1pjAkXsz70PgdIg1GwPioiSMbklEngJc6yqTgs5pWV7g9Dc1/ujV5ne//9u
kWtsKwfOOmeZb/o3YhXfcmJobi4qx0i7sW2JyAv9kCF2hEiXzhjjasvNzDHIj6a2db2Pqp+RshnK
xPWwgfklq4fuLAqSkMn/FK3+JRh6zZeonCRl9IDXDjoSgYcglj8SP3rK24P3LxmbG6xrXs1+i7CE
Q5rmG2nym93igBTQ0/0ZVmzJMl6qI8Eoghkp4ZQkWSProcE9g0JBqe2b07KNaNAFiZGu2qxwlQyf
alF7yMOwZ1krylMdRKceMMX7H6LYFWTUFMsLu3IdzIItxgTCKSldnZRbTnLfvCKOZI7D0VuNbXUQ
R+FQgWu4isfwk5j/WmtN0VM1/P3/7zItJ9xYrRzrRGTQbGwhc8HLR3B+aqZZ5Xgpke2wjKBJ6/Fs
6vNLmwt0w5Fj9zyZ4rCsxBKxETFq0jWCJta8nseuPwglkeFTnUNG0UwYuBeyK84WKavsc+3oplXl
djl3m7HrNtPFJRX6UkO0PxUH6WjpSFZV5qUd2Wk8D1I7c5sN7MUJf7jrc6cLmI9nNJTRU1s3DzVD
11dWNiPke1A9nHQqLCrTUs2qqfIFm9bWZix0Y2/sz2uhezz42CGhDJbquy0EdDUqM7MOntvAT/LO
/MG6I12HgR3+BzDVTm7h8LXN4Pa0NCmUc3WRonLK/kXvEpR1xexAEbXNpubN97szm48FSSiTHeZg
dJuN2udZSGgIIe35G2cdi+01NDVr48c12lAmN+xLsjo9eJyzyHm1+A9aQP2jeHWDXwv5dX95VM2r
tM2GjlUGAaiKs7FDG0aOMu3UnbdcJ2Sn+gApTWlJi9lHs0TW0Kyumjgv/p7aB8P7MegUOz8+2oaR
lKmBHVSlPyDmK+ttchNhPJTBW7l+qpzUCXR7lCKGZOzUCIBR2wtstq5Dv9YOK+OhaL4fmgEZO4Xe
Jn/Zgj0+5/JRoEPFB1VXv62nY+al6+648HIcV0ywO9OTszQPNeh3DTLe7ptXTLBMamhFTDhdjfJ+
yJ0zSN4vM4BxtLQyNMl99x2fajJBEacycsqAWps9QYY5G9CxPRcQwm3KOIRC6/3P+PiUEMqaspW9
8gX8ZW22OH8X61trfa3XMbbFrDmFqIYvHZo9bvU2WnLbzOBPtf+08F9+cehWHcpgqda17XFZYdpz
X2n7aq/PTMfPpfKKlL1NtPDFb32Mev7iuI9t9120IHA+uPbIcrKQVvGCsIDTW+fRtL5QJx0bTVgq
ElbGSdWdW+clpM0zo/0z38LEHXTvoYqZlCFSBdoRG25UXQalgYfAn8+zYb+4Qfd2PxBV5qV0LQw3
aMou51lr+yfLrxKLNrfRLi/3zStmVGYxDF0ocNQer7Kia9BhYSJV/Tfe0dQ2ivT+T6hcv3/Zu/12
xF1dtKYPmIFYLo5XfO0pe7lvWjX6/SffmV5H04cGyoijU/tjpg+s82IQDZbs633zqpFLSZrPhNrE
HKoscKvIvy74gz1GQ9vpRJxUkyttttBKYGGN29Ot3swq7nPbjvPN/QeCdjqqAtUvSBlrOMB65Z3V
ZB4nz375myzmzemPPbeGgbTXlm2zzpMJ/zuVG3fgdwzng66R0VJzg2pI5SCtNju4Grw6WesUO57u
Ffrfi/d/y+SoT/xv6HR2MEPHDDt4Kby0Y/wcsD8MylIuIFLbz/gp/9Eobw3PNSuQYiZkAFUI4u0m
IHaTcVaee/QZlfmYdp51uh+ripJYKKOnWigBLKJjTRY2L737N43cE+XjqdvKhwgasy0JYp8Gr51Y
Thx6lfd/VZGAMq6qrJi3CTAtZUET/nZdHFn6i29DisZxdI89iiSUeQ77ac6DbV9fJxfM5070p+0X
umcMlW0pwaORrxwV3CYrmiip5uXvYLOO7cK+lNplOOHqXKLb1UXL4BiVp9nZUo/Q833Hq6JJymsg
lqm7uC5WDkTTbJtXAy+cradD4qjMS4ldhKRq8SSe32Ybuj9DcOs6aKOQTTN6hd9lcJWxOcJ1bd5k
oBYOltdZd/RR2ZWSegUD20D8tkNL6945a6KTxLZWHT5UZV3aimm+TFFHMerWWv+sS1aloFnVUWor
MkmGVW3eAh4l4EkyAxV5gWZTExf2R3P+dSheZDbDkDn51q+ky6KNoJEnHNNpnZ6h2OlrDsyKiJGh
VWZNw9CiqL+wdr6Q2ko3t/gcRb1mp//IPLgp5ermwEPT8UZwG8zWpVr+CP4q6IGi725ZihkwW6Oy
X4ANcFq+5M7rqntW/GhCd7tStEDbO0JzcgfeJNGQxCL2z851SeJbFdDuRXGQbEMuZ4ZQzGSUuM2T
S5pL240XanvXUegeuVR+3///7oRll3m/RcPOMsucJAL/w7jFwtQAOFUu2hPtnXHDMWbWF2ApNuw5
KbfnGbQMnftKxvT/HvT7FEjLO5nzbiWQjoXGdBnbvyPx9+Ad2M1309LyPsw8Amho3TlOrkH15ocX
3/98f9QfLTO7aXlp78eO0QAsUBOfb2ODB7nhy33Le+jJZ57dsrSqR4FrzQWI656Mbk2MMHPWp9Ud
4s07L5PGLx9PqSkXMz1fdG20QOnKD+ZT3/wx+o9i+joYX498gSl3gI7FTA0v3/mynVPdpUQMMQnT
0nrU0r5GH/rIlOuaoP4PmjrHS3q5s+LMdjzm63OzQr06fyZ8TZ2lTptAt0h8PCPmf8qcnQHkgQl3
CXoGGymg9eX3afoaLJqS/sfpa8raLiPSCyzgYCpjlvnSrFA2E/STXVca8x+HqikXPAGAqnLBkGDM
f2DLs6UTn1TZlRPXI1vUNm5wMaKs55kZXu+Hj8qulLUW2LfMdTNB1hRtl9xePxdbfdC0lLVOP7Kp
8jcG8mRIWNY/DPugj6WkrbohcFzuB5eWlg/2wD5Vg27PVrhDrmKGhls1nYlscsMcipv+g8Xn9JCn
5SJmzuYimBoI11QrOwk6n4EJ05w0FEuM3PxpVR1dRwerWIliollffWiGtsbJMzRLmMor++++25V4
z0Nm4n544ZuVhI59srU6xSrT0m7qcmee6xEk8evEftZd9JO5uvOjItPlgmUz2LQDLyE0cKqvTXhq
+S9eaCJQZVrOxn5YQs8EVfVW/EXo59A4b7YGKKig8zPlYmXXc4stBQixypt1tk/kbCTDD++yM2TW
yREgkB+ZcoMnYc5mRAWWqbn6vv7JwIBIqAaapgpGKTtrKyDMdOGbaGOp1V8sASCo+7cdaRyksC/X
LZ2Jhi0WcCja5VsSdKcwxFODR+Igfz2UqHL5skEhFAJjOKZya0V1cXqhnk1Jct+4YnuTWzw7e6MN
zqQ4nBpTMrCL3T6a0xewSFvGP/d/QeWf/f/vklVY21ZtHej3avTq9dFXQawLH34KHU3eh2UVxI7c
57mSkNe2AfrTPl3SLbXi5UFkESSD24t/uv8NCm5OUxZl8eylqcMJScB/QQPkws8kBZ+6E7vx/kNG
6mkuUYrlR5Zk2Ru+/r9qn1N9FeGz8/vg+KVt1WcNNftla57qKB76uL25J5KGKURHgM5qbqAauZDL
/d9SrEWBtM0S1uLttkG42t1Pe8sWj8dV/XbftiqWpFy2QYjFfI5pcMz+RNzr1P2qUAnUqpsoxi6X
NBufb047g4lytsjvKOKpQ7y/UIHS7Isq89JFdnCNtnXxxPGU0yG2xjkee3Sc00VjXrVUywXMMqzX
1QfZ8FPXXMhtJ19ll/6h3K7r2U7RKJsemgW5jsnnqXFNrwYpcNm+jLnxtXSnOQEYPsHL0/nYb+wu
fLdq+BG4wycgpZ9cFn6fljnm1pZVlf89QDv0/Z9Q5Jpctlw6QUJa4RbHPPETws4JHhJ0JyDVTEsb
8gox55WXSIINtzdruKxiTYitGbgiC+TC5QqqMwIJxeYJ7QExw8vz8FLY3xYdsEM1dimB18kp2//H
2ZU0SYozy1+EGYsAcQUyszJr6arq6mX6gvV0T7MIIXYQv/458y71aUops7zmQSlC8ggp5OEhCXzF
OFevK4oaLBndidmUWdQNr2DYc4OsjuYVaq/VQ4t2FP6aNJEhVGoso2Ytl2JyG69Apqgp2P0WyWe2
LV+tzrkLGsew+TW7Ri0LHYpqk34AvfOpCx6D0fsUZX9u2o9qRWg9yW5v7tI+ZmOYtPWYLOwm2VFb
zVx6oM0vzYwVlfbjSp+oMNhCs5RqyjKjUz2wGYcH33utqlfk6ZJGGo60Ojvvv79zAEj6udvYY+zJ
eXG601YYkom6OSvIDIO64BDX549bdGmsdK0+09v60di+EmQpHZEl8wUOIm5a5r/z7k02t9BZcMhR
Sz9t4U8TAzAfpW+tz45ow++iKArDQupwo2AysHK/nnqo7FP+Txk8R+ORi79KE31OF5fUmk8cX8d1
LjG8e5pxQmtSkUBJ8TsK7Y71ydSuR7OwaueVqnFxdWMOf4zme+a9eUgoTqbHFo191NJPH17QbRfc
CqGtkoT5FFsT7sztc1gZLhG6ye9//G63u1PVLZ5ftI9oFH8gnh+zvj4shUkvWQMmtdOKG7roOyCQ
Rtjs8DRb46lnv25yWmrRpygtBio5vHmT/wy7z6Q2iD/qZqzAtOfoCROGIeI/8ZPV8h7crDPkgXS2
VmDKfYdU5YScdhBWyf6QE10iYXrN17RvsYkSPcvNs2qnx+jdwckP7ZnjoD3H60v1tf66pH5iPoZp
rm5qhxWr3+B9B5ioL16j6ZuTnWz7a771sW0S2dcsglr76SyEMogOI2OBSsHoMm+BZCdZTKb+jbpr
lVr9WVV1OUd7O4XViRFJP1lxkVRHmobrwT7+2zDgcH2b/lvR8t/Euq0WgmbeYo2gTSKcoKo9nkXc
lDF7wjtYGh3yB/FQ9ik65DqJG7dJk5hu1zrP5ym4jvLeLyuBXgLVw4KOg85d/hg8VH/EWRybU2n6
G82O9vbf33mPgYxlOEQdzv0+us5t4uwU3pvMfEMo1ng/tVaUAoxlxrBKJdsSMj6MzRoT94/rJNcX
Rzd9BevLUGwQ20FIbprsxEqecnv+ans35t3U5itZOQ3b4AwIDBN8qrTvyDCeO2OCTDd7BfBTyZoK
zTBhfMmhmf29ti1QnEwNWHQQVCKz1aEAOB8xOgUHtz6h1vW6zTXjquWhG8p+eDst/FGw9nmmYeJT
aYhluqGVW25B7UpGLmpZBlFGcb+Rbxby+denrTG2Wgk6D0vo2yNeY1b7j6gvOFjEpUk/XDe2gtWJ
Ff062riz2aLd3GSTdv8lImLgd6PlRwYs6Yyz//k7qHbwqP+fBHZtD0JEPVsSOuY3nhLVitCiHnKv
C/AGHwzzvWjWi8//vm543bwVjLrRkDP0VEM85haLUajmo4+db1hV3eBKRO5Wl/W5AwdTd3/NKCka
LRNHTTeyAk7XZ3W17Nhfo08bQR294Ualc+xq/Sf1eRAE2bK3N3OO5CBOrEqHo408i7ybUN1lSKZp
5q9WgU7I2w0LaTlaNEcr6qA2J44s7/n6muo+Qi3/bHOBvufgIT+O6XIIj3VaHN2zc3KP/Jin4rad
oxaCQg1nW8vIgaX6Q56fhOm2pTONAtdiaXNZFTiTT7ybY4jgksTy3V/XTaMbXIHpVlYFeuNhR+Jh
70Qidt950/H60Bo3o4ridwEPQjmUiHZTcwCFK62l/2naDBPXHalUQfwaVX98QXHFv2saJPWxtmNy
HuP54Kbs6CzxZto9O/Q/OFL9u6veubKq7oqMQ1LjsT/Sk3vY7sZ7J0rnZEl3ECAj6L9dt5jmoPtv
4v/dHw1dYS/F2uPstqBzkmPZ6eJCmCGsA5TATT83bmqI8CHlFLdstQaUlE6TDy3ukBD/gm5eTdDT
1CfZgVT9kNb2+BgEhL7ms/u7mEs3HtfSABLNEUslT3USL6ZbiQsaWmedVns7UVn/mugPHrbpdSNq
tp1KohpDsITsUiDtttC7MRsQ8NeEeCZxLQ1gVC4VDik1rfdTkD8uLKkmyz84bXPjaUWlUA3Q3h2X
CjvAaes6lRyNnPg4GTayzjIK1js5ZSNEhBEjsjqGRDrxDo5JMV63rru53m1drxHrFK042tbymY9/
L3JMRp7WJvKIzupKVM6tEs9FFQ7+6+LHgk6PrDdxnHRWUWJy3gw4R7iYuRBPw5S2Apn+G7eiEpRb
5rqbKDmGbp5QYOYWT94tJawAsMqfEtRbbMfH0Hwu7wVUYTx//dJFzi2pA9SB7pSkd8uJBhG5HUr4
bhCcX/queaj84rEoV8Op4kObY3jl5Jx7q1WF28gfc/8+pynIX9GW3AB/DL371nczz+15bC2CoQd3
jjtwssY/znbjtJVIjN6W81p0SC9PIfcP/sj/rMhLgDa8frk++Y+DGmavQNQtJsfvW8xevszf+7OX
dgk9d7/Qx+15f7o0UQY/hBP+RkErnpeaVYLW9Ig+j7glDkkjTK189iX8T7DE0ApS22zmDK+wQGq7
/G56Fw2hg6MTzj/aheC5/Zl5juHI+GG0xD8pwLXDLBMeKj0ew645LSuPoyVKvIUf5HLvtuPh+pJ8
6NjwLwqG5dpumZU5wYkTedrs7UB6LykhA5BBQPv6X3zI88NfKFdfL/TLjS24orZzYJ/8cHgdCt9/
stpFPDCPvbVONsfU6nniON5f1/9TswP+w7eaQzGuLl5Q8ayR1AFNaXtTloNGKt+qsFvheR5e7UTe
HHtZ32/9L58UhvXQTVzB99wFgtgOEALBG3Kh5Taht9z84zarqADv82CdYOhHhwd14leZj4NXO8S3
ja6AO3KJgzIfrHMXJc12tk1SopotqvKtVgYyBRuB5g0stLxGfu8lE+ABv9w2bQXRaCQfLUWLaVf0
S4YuP97b9XH3z/7AU6h8q9oeOh456HAs4EMD67XP1zgwZXR1gyuwnbauImC2YRO6NCYMtYpQM3A7
U8MpnclVyC72jHO6v93PFVSRiuh7mNPLZJOEr8bGFZqdrvKtQoZn0gq1kI/TjNopTh/9iBryEJrp
q0wrN3D6aPbc7V4E4n528HI/z+fNoc9D6Xy+aXVVvtXau6xFjN/uObXR0Mr63tTOPUoXDc5fZxwF
qWSNiq1qve0eIiQnLuxLm93oYVSalZv7Xo+9iAg2RjHldjptpkcT3az3398dTtbRXWfPJ9t9n/nf
OpQRJrwCi+66xXWDKzitG8b9VqB3NSLTGy8X6KYQEd04uBJsVxqJYOhw7SFzBt3ZKozuqk6Y4KSb
uopWx+uXLIKL2Sz3+ySzz6Vx4hpHoNaFRjlvXDT03O7HFlJHQnyey/ALX025VM3MVSJVk/UDqzYY
vesd9CT30Zgc1d2GBLNm7mphKIOBl8a1sV3K5pTLKbGD+ReltxSiB9A1UUIp6q1xHYeEzz335H1v
i69S8tvgqTKnIElB+4kBQ45LvrSTvCfGFjI6i+/GeoehLXDzgooMOdTssctZTOevN+FHpUnRaOlC
eyWgSdWXInsOTOFZt4oKLrNwXWq3xAXTyq1DX09xNneJKEx1r5rTo0qSyis3rHvmo5LGz+/qakik
GOPJoxDcgsZ9tZzY1MYBMUQO3ccoSM2E6/fl/gI39348ESfOgiruttfrS6AbXQmrhZTQRgCF57GX
z2MWbwIZ+OZ8fWzNvlEpUwUoE8uARouPDGXn8s6+8bir8qQYF9FUUlx45BAmdRGm/oAeZaFJpeZj
1i+NVLbU2PaknQekf2fpPtf1jB6vfyDHElf+9GnpqkPuv8rgvPnfSHSb21FZVD1qd1ww1+GN6SfG
45y84u+uL4Lm4KESqTheVpATQZo/l26KHsWxJ/1j0zmnBs13bvuLff3f+YditZo5GyTgtjZBukId
KuFM/Iys9pu7a35d/xfNTlXfWm2o55aDBWoo5JtirFGcDWAAf7s+uGarqtq8Ze6HRZ+t8r6tGx7b
S++jCDeoDWugmbraHoCUMpqcBhs2DO9679yHKc0MO0czcZUY5kgS4a0V96d+e1rJSZpo6bpto3id
pi4d3PVxml84Sahbxm6GAoqDUxpKJ3QmUfxOl/mQKa99/ujyUzB+moK//eif62upGVqlhCEr6lZB
AJNsy/0c/Vhx3c6o4RKvG1tJo80TKdqgxl04pNVwlOVqHxZO5aH0tu5wffq6jJTKCBNzxZsywH+I
P+6f/M65A6FtidnZOfBP9GilJq617luUA70cMq/IbPxP6/5GE67MLtBu+nj9I3Rj77+/cwlktRcx
CGyferirvXPVHGRjyN3ohla8Tb6h8erSgPG3Ro9e9amTfWzxn9enrUETUQ4OAnq1AlUA2DpT5eOW
yf72Ars02EQ3uHKg54HDUOSPiZPlS11mMStuaS6FY6VKDOOT5S1I0ODdr8LzxVY1564tflOrM4BV
N3MFrER2CyXQX33MB+sU1oWTlrw2FdloBleZYGhPDdEzH7mUrrwbm5M0PeLuZ+oPkh0qAWwQDeHS
glFyeLCiv9T2l7F5ZvZT59xUfg89PuU4X7GGoUFNhZcp+5m0X7j7B8r3hpjx8Qs6BlfgOSOtTpeZ
IKrerXC/eAS1kvzc/oSgWtokWXJ9x2vQpPK7JHOdcA0RVcOQHmZo0ctsfm2EYwjausXdf3/nB6CF
unaoM8XhdWe1v3Xj8/Vp68ZVgIqsobcWfotS8KE/dNDHnqrK4F8+Ghrik2qwDp2INhbuxmd/6FI2
OU85Oihdn/VHxt6HVjwAOgoXy1IV2Tlyp5PYn2EGfhjD2/oMU5XIjQfdeW056y6kdg5R1TwsMjtc
n7nOKIoHmMlcVW5PoGBcDPd+6aTowGwYet/PKk5hFDVce1nl+G6IWRfrmpK+ZrG11Km1hKfayW9w
YPt/KGF7lY2Teb0PeeRJ2LEV1I9ZbiIraEyjhutlhC6gmObm4pb0iPPYXbBWBh+g2S9q3x7X8lt3
2xXO7K1BwrCMbfr3TffK3Sb7n76D5tzJeXbLAII23j+4Bsa4VqF3t0lc6SPvu4++W+vd6LXFrJp7
UEPNKDoaSQihZlwe5eykVmOd8pyZXr905lc8Qei4reuNWFpaNZ+bOspjezDlEXRjK3itcm4voYul
9efvmWMdWWZ67f2QDrLbRzlfr2JjbRBQdhmWKZ4pi2XbpCE4h1B0rSlYXvOptfOkNFZ56PaSguA2
4NPKfAiLNt1LM+C57qW/pbIU36JGcGjMNevoF91l6fuEF1PSbsKAAM0KqEG82zYacKQnLl7fxmsn
z00+G0KTxu+owXvJ6zpbLbg0178X7BQ5ZSLrl3403BR0M1fCd1+EtUfBF7gIcGvhMQ/BbHBmuokr
wK1CyP6QDMAltfg95S+zhYRQBEk5U5jSTX3//R12195u7KmE6iSZglOZic/rfAsdc98qClrFWk1V
UWHui7+6v5FFG+7Cqs0Mt3jNHldTBGiYZslsdzqN3Z3DrfoEGbY0n8rX60FQN7yCWa8pe4dTaPc7
Q3XIrPWurK2zdExqnLrhFYQO6KMtFr/Jzn07J2QtUIKcx1Zouu5pts1/aNkLqt6scmsvY20ffDc6
tTiyElfGxVj8uslAaqueerHRddKO2gt4SWMMqj3EUKT4HPJ1Tq//g2ZrqiTtvK1bi4sQipalf55D
elr9z7eNrOA1yGvfswMKvZlQbDE6K7KE+eVk8GOatVVb9Xiu67Bmxr7voevWNb8cHEGcrT5dn7tu
dAWwIuJ8G0PIxzk9/wclnn/1m/i9IKl72/AKaLNNDBOEONsLozItsy7JwvEw4int+vC6NVWibDtm
VdYGEP6dpHcAWfvI/fBGsyuIXcO5EBODE7ZH7xDm4YnQ6RmKtC/XZ66DlILYKm8HvqE55qWY0W6g
tY9EPHqrnZStYVNqFlblaAtey6Ga4BI2JM/zXqbV3KbQ1DjcNH+VpE1KLx97igxtQ6FAy7Mi7Wv5
FzLrEHurDP+xH7E/ON6rHO0A2jHrNESw0ejEHfvVLDLuo2+t++YUl401BsegWQq1QU8Vda7NGnxK
xD/Njp3HtP+zke5HHZqKQHX/sK/Ru6jYZW7b9nvYZdETZekyiHjsvpLxFq4KQqNK3uZsDMbc3kNj
MB6toUisvj1eX2cNwlTitp9lYTAsbnuR1lMGXlBrzzeOrGCXYW1ZFCGo+M4z7j3pYJmacurmrEBX
DkW+uFvdXWjzebHzxzmYn69bQwcqBbX9lNGywsP9xeHWYUDbw7KpUlK5BqegGV7lWwtROGvWLXsr
Hq+qY4kM0eeQLAOk9pbA/X79GzTWUWUCva31Wzrj0uxsZQxF37iYIgNgNftcZXMXRcunwIr4Zc47
hj4W5T1rxHe6FinFu/ht01cSZ27pinrwMnZxxHBqInGYmenOrLPM/lnvYDoWvEY/V96fyz7I829l
4TXNN1pk7URui1e24gjaEj3bnIxDk1i0n6UzD3Em85+3GWb/qnezp8IqS9ZTtDbj+ZSCre+dy9Ax
PZx++LIJH6NqYjZ4OhugHcIvKzxYA1HPkRSxXD4tM41rYSUSjAoHt89gs9KMjwaDaXIBqlwmloMR
UsBgpHne+JEXYcybT6I8gPhjCPS6VVcwzSASLdmQ15eyyw9B16QDM7XM+DARiwYiKjMbGv9W2OxG
K2znoUTLg8z51KMXRA+DhbJO0KHj0DtrsnAnrtF2q4789Ppu+NiVhCppW+ST7bVbDyHmgMaNn6WZ
X8b5OhqG/9hooUrcdnMrqtZ9XQI+pnhwSiImDevxcdQPVWlLNK2dM5uu2dm3pmNb/hTEj11EniCc
D6t887mJi6H7BgWMYTB51mpN+cUJZi+emrY9kCUrDOFNtwD7v76DY7lVJW4DQ3ae6XYcWn6cAjdm
zCT4orOS97/DLxCAZ0u44EJJ5sPinEs0e4T4Tkryn1yWcTgZQpLOSEqU7niOxz467avhJgUfYi+r
D9e36MfRIlTJ2h6zUKmEMrlLBy5pK51zJatPqywPdmPk8OlWQQV35TuW8OfsXDTuoRRNGgz1Ichv
UbAAvlVido/8lUQnvu4iCY2nckqgZn/dOJqJq7zs1oU6M5M4w/RiSlE68jSvYLXPJkVfje1VLUzo
G5OswOXvgn4J+UsVoaVAbqGNWGFVNG5bY/t4zfZRu/p0udXmxYptWnP/DA1CNPc1bZ+PQ0OoNvIh
6Fw7RK7oLrwb4yY6Wd6G1kTuaVzkYYz+XF8GnZ0UFLt8o37YwxnZQ59aRXAInC0d8xfLo4aHHZ2F
FCB3+RBt3tJhoYmTwPW9uT75dn3yuqEV7G4z2oGi4r3D7bh+yye5xZZNTFpiusGVQzbhUTjaTY9D
dt2+hBvp40mO1BADdLtfgS0E6bpl7bH7SWgnEEX4Fq1hzEh1Q2kQYKuStatGyDXs2+6yOmssx/zU
125c2Pbhut01s1cJ2yvrHZYtME3QVPEkwCG0flj57+uDa+z+H6o26Sc3EvCaJYQdighVFcNoSGvr
5r2D4F3ImqZ2cusIZunpl8b9KSDg0hgOp7qh99/fDU2iLq9Dgl1ekSVhUQpBGqyrwSQakKoymMQZ
xqUb4AlaEEfAc2yGw5xZl0a6XlyE4nTd8Lp/UYDKOkhqjFmfo8nr+EtAoUeu+VPerydGTYdsTVAP
FcCSvAvACcUCdPYLztExc0lcT/cMeu5Bhk6jhqSc7ksU6GaoU+4tgr/ZnH+a9q7qcdV002E0PDLo
dqgC3s7q2sbad2jdfg/Q6FFW5Ab5JeBW5W9LiJEXi41kJR2YlSdVhNfqeCjG9e36Emt2qUrhFnld
0M6Z+SVg83YYClvElbffBzdqqlfQ/cUezd4Bwc4cfw3ttrqg9SX8A+RT2iIO/S69/gUa26tU7sjD
y5TXlRWSKnsubvUdaBhBP8S0Apqto/btadEDt956rG1U8mQi7d3mWm/jasdeUH697RP2T3tnoWiK
7GHwELUGFIRmZDhBcO+m3EEYKBCeHGnzjdl4t6Oo0s+rwU68trrNxanUblxNIcII7fKLv6Le0JlS
Yk8PILJ9vs0sCmi7MsIDyZ464FS8DBKXCW90b2GZ7sBSIIs8NzjEAXpMgbz2tJX8yV3sCzqX32Z3
lc09c1qvkI0DrhbUY0pBx9SJChNNWQMpldNdjz2JCoZwy9uv4fhHtm/T/Pu60XVDK2gtSxCcpIWh
l0XeFQNPCzHfz7ltOPtp0KRyt92hRpvqZs4vY+/+zNq1xwXXJWlbwSfI0Td1wtKEFZXHXU4CFTv5
iPjYfGJ+7JVFGnqPY//LqX55rol1prOVgluoZPGJQub3UljrgRT90bGWgzfayfWl0Hg2lVtVOY4M
J4LcqNyKp4U4b3V9Cz0cu1/lVlVBuRRWh7DiC/Ka2dsPfw7jdiSG3a8zjILcovFHOwQbD+AqDlUR
pVlu3c0osLtuGN0mUrDbFUNjrws6NA0rRHF9HjP6iRSoSjbpQ2ssr7KsSneGuGy+ex44zS3s7qbl
xhOnSq5ig+9Tgo7NF8jJH7yIn+tqSRzuH6+bRmN5lV/VN57o7QKhBIVlSVX6cb6N93NoItDrht9X
5F2kQjVg6DR1k19m2b+OeZUGTvTWVya/pllYlWXF5RhaDcMlqJi6uJz/ctxPtPnL49ZtlyyVZ8Vc
sBLc/ZwWlkhe+DKZpRU3Y2sArM46SrBls9fNtc3zSxnVaciDw7rJI0pXDcdx3a5UzsrWJrIcDZS7
SzZvMQ5S6cZNBDTdzBXAMhTub5WPodFE4U60EBFejtwkb6WbtwLXqCbFgAdx3N9I/9j3dZCyUdi3
GUWlU01rl4loG7qLbwXs4EwZOY6ZZTiBaPajSqhqBnshrMEdDt7sR9VFMd6AeVx22XmoTRd/jXVU
ZpWziHGMRoSqaZ0Sr85eJhoZpq9ZVZUU7dnh4HhU5pewY2N2kLkEX8Daqd7HarPRaeYmn6Oyomuo
M7m+mLF52uE04LV0rkjiz6YnNp2B9t/f+Zy8QGMJsGmt8zDQ7p/cztG9uqm8G/ePgln0+HOp8AN+
6ax8i5fO+yksU1mQbuYKYNtmWfB01IkLW4cnsE0ehPN63eS6kRW8ytVb2iFoxWWtxcXuaIyjQnJ9
aN2mUdDKUfnpNv6CLFewpHKiMRo1p2gXeZsLVolVgw3Z7LmYcGYq6PfBz2Xsus8ZHQwXfc3sVVKV
qIbeasncX9pCHqbV+kss36Unb8uiqYSqztqKuppXNM30iz9oWfq2bSRII2uk6XXja9bVVeJrBjLP
xBleNEc/K1M384Mk70bDsUk3+G6zd0BqfNbYPceVx0J33SEJrNqeD7lsclOCVGN89cF0DrzQLiTr
L1stPuWMH8pm/kuGrSHLojnUqy+jTTCvtF2H/pKzS1g/oBd8Qx7LHtmcJ5BTDftTYySVK4CTWDkV
mwWfuXQxdcVFyNyQy9GZR0HWOI8BAYG5B+tGxAPJ7j1w5ygpD9f3jmZ4VXPUr0uPgjaEo1+VoTe5
m3p4u7JyE6NHN7ziKNtt3pB3QnvssSavAS3+Kds5lvVm8MOaxXUVX+lHAWtCWyKDXARxMz9v1Qtv
X1Zx368vsnq5biLN4rqK22TMXrYVxYcX2Q8xyZqjV5nuJLqhlcUtIzkS2sE1dF7Ux14UQLwzyHl6
08RValvEoqEoWdtfmmhJZN8hm2x6fNZMXKW1OZFHy6GA4bnIj00VJCwwnSp1Q4f/63CcIgy2ReIa
yJHXWmRxN5LwNl+mMtjmWnq57+AC25TW506GQ8zs6Nt1Y0eY3n9JeKGzI+Cdn/TE4HcNgbEj+rMd
Hmn5u7POhfwRZF/QtNea3q7/jQZQKoXNqlYPXRK6/uLWe2v15ZF5JIFuzE2U+lClsUmZZYxWS38J
cEn2+iAOXMPhQzdxBaqsCTJfUvixdTzV0bFc7n2TjqJuaAWgJSVTvjpVD8b7/IPPGz0Utf2Q43X8
ttONKizalfaAKwPOB174JfM++9PPpnq+aT1VKluDVGjFCgyduxervx/6s1xvjBy703y3I5vNb9km
YfHCy2MX/a4t8Vwbu2FpbjmqZGjU94tbTdiIVtHEEVISIanTUdR4yGsM72waT6DqhrK+CDqrh204
eCfrEJ276caEikowW9AbUpa72cX8s2o6tL76wW61+/457+zeVdJFwwXYPact+oT9KQYvrvhmOGp8
uNkd31dCBh/4VOVU0stCvTqm9pT0EM+J6TQYLmYfWt3x1TTW0Ex10XokvKD5LEvc3smSealMfGjN
9NVMlkDrT89Dt9VLuDlpM22nqndOS3BTC3lMXgkeNRe1tcosBLMynHHnnpxYeMRwlNRZRjln99u2
RF470wuGReu9cPu1kNkQPnR22X9/t2nmepq9NlrCbxna98wuPQawj7RvKnyBXZQ9OQ4FH5fBppet
zO6l9RU6cpde3pTCwujKKW8D3b+FJ6OX0EbfK18ci2I9RHg1usFHYngldMhA2L0IMfyEkhdA6xgW
M1o0McPrgs70SvjIq8JCGSUQZU/84ETZYzlWKcpN09tmrwCW5V0V5M1KLwX6LbucPffldFwHUw3+
h37Y8dVUVlB5NqvbCrMvCxR92hZaiDCeyNaLHi2nvbv+EZqtr+a0WDvmbI1qeqmqybuTA4uScYAw
4/XRdd+goBYUvTnfGhf7Z4FqTvATLWvLuEYQj230/zCsg+5PFPQOEFhoo6IOv03S/6f2RtCUWtBO
siq2hvx0/UP2Cf/nEIjFUFCcbxZycvlE8WIN8XEvG+Jpmu67kT7QRfywJ8uACN1y7L+/8xYLuis2
xMVyoL8v+5ZXTZifxgyH5sP17/jwXoXvUAC99BMSpENHL5m/HCo6JcWMa4/ok038iUYRg/9tWBXd
lyjYnvLQmyACRy++7w2JZWV4jDch7+MKYHyGguy67RiarvX0QpDCpNtltpbvDeti3ynTgJRx3/10
5PoG2pcBJjq7KVjHUW5DlVUd3lkNTfzg1Z5s9NT726n/Iev9Oo7H68ujMZqaDoPUlKinsAnv0GIz
rZsgAcHPAEWNM1RTYc6cLaADce+1205rXaJK74UXtyTCdsWB/921FmoenIAJ79W3SXSc3Kk852NU
xDmd/r7NMArGNxQBrnmAf2g7fofKrnTbft42soLsApK845Yx73Xg9NiUY9rNhkvphxdHWEXBMmEj
y8qh9l5nGfxd8+3cgzNZLuNp3fx4i9zXtaXfKtb+c/1DNFvUVaCdLwPPqwgfMrUsdvyDW6Ewnv9E
+8ok6z9bTmfYSLo9qgBbOE409CU+iy54RT8x3+BidaBW0zF9UM1dZLnZJccqiHI5DWKI8w5p+OYL
H/27bPVTVv/FJ8MNTWcwBdMZb/MKGze7UJB/ZVSlS/ULGw3B9a8A5QguKwznEI3F1HRNHhLpbjmg
J0RUxjiylfHMZoNH/zcP8UFoUjM2RVn4dbuP7rOj599F298+zSEifOlnfr+MD6z6OwqevLGMEUbi
wflc1d9QQvdyfddpAqNaorhOc+T3Kxxjv3RPvfVJkvIkBb/r7JSOhp29Q/GjL1TAHw5DGYKiAGG/
4bWenirx7IlbrtKOryZ3RkopYWwmrx2EDNxj1B1dkxaZbtYK/EuULUPFUZJXNj5k87lufhOokFy3
um5HKVgvtqxmQU/JqxWeWfg1N0kM7Bb9yNIKtpc1GhjeHMhrPaLe8eQfwiAxFeTo5qzE7CDM5ygY
Q/JKiiCd2zKm9ZZeN8fHZUZYRhXKdtPZPYDwWjxUqOk7T6f1bnsa+3g9iLQ53XjZUnM6Y1XX3J2w
Eb3xxOWpbu5HU6fRD5XrkGRUSwedonSCfMInNN/HtMcX8NOax+WDPBL0fcoOJskdzbb8T3qHypm3
zoodj3S028jHoa0Sj5NbUjv4DAWrhdvbg10E5NUh9XGtm0tr5FNoTbR/0rvDcZVNPZ+bDTvoh0z6
c3Ms0MKzvl9+WafdQqbmXhoQ2Apwx16WHhoO+a9hJWLJYn95oI5rFsrTja+A12k9KyQWIa+jV8Vk
u1uZk0j3oZ4NLlm3wgqI3aIuaWvD8fjrkbnHzjoGnSFGazCsPodRCzmYaoB/YE5+GbztpS9agyfW
Da1AuIWi5exYGLrbDrI8gfF93Td8PC5RKxA33hDUKGPcIcAS3lFh2Ogan0PUAkPp21ONEhA4g0/T
obxDL2wojrA4PKF9GDxO8OX6/D/eLUQtNKz6YCzG3S6heNzfTXBBW73PJHi7PvzHZa0O+U+14TJ0
ji1K/3U8ZidyWO/GS3fe260u8U3aavgLBbd50c2tbwNQY+685WzmJ9pZpvr8j3c7UZvD5CO0C1wf
PrmxjhGNi+qOW+l12+hMrwC1Ly0kRrJ965Tfwi1tWy/Ox4Sur9eH181cwemGrpmZmLCB5uJLNSY1
2rd27k23GqKWFrKuRUly6cFVDr5I85I04CWUN0JKgaor51VkO6RG9OYNwi5xl6/XTaKxuFpOSJnP
pmFx/o+z6+iSU2fav4hzEEHAFugwPdPjCbav7Q3H4RoRhEQOv/57uO9mLI+a87HtRaEuVVKFp6BT
8gqQAafFUiT3kLu72k2Iow4VJrSwsbwe4Z49HwPDAfEPTr6n1wS0lUdwV1STBZgRVMPFIyGHpXpq
xg2LrmPL+vsbx5cZdUbHCTKeCSS12KHkd4b82W+Bq+pMmTpJmGVT53czLlQ2Z3knj3lcRMa/aIhE
XjOWJ/9w+3a131lt9Jv/sRAnXUwXLEo/G6/2sT85X/uv5Ll+IAdzXc95+zMavfIVtbUSz+esRJhg
kAdiHcbsk7v12NI4E3UJDJGJ3QkbwVPQR9nwzJvX20fW0VVi477kuZWgNvPC+i8L5zFJ9kXdjq/q
aufLrOjBDI4cH2zjVnZac2J1grDKi6at15dCwuPFPPX+cRcn1NHBvnFnAI9BQ6v0lGb3ztZ5NUKh
Tg2mw+Tm7uBCKNJPQ3ehiR0aW1Kho62oZ1pjl0FiI6Cj2E8aNiapQtfBArTa24g1dB9Yf3+jN35n
FUKsh7eXp5l9dttjMG5EdDrSqkrmJOv6DpJXNechie38Yu0LFh1P0cNUyllimzJIY3+4O5MvQ9Vs
eCDdqRXXmYxeMY0SUj3m56KPS3KZyeG2AOpIK6poNEbLK4EHjJP84ydZGMjPzvDzNm2d0ijKmM40
ndwKz/YikPD10JzGCW+T1rgIdTJwyanjoOMOem6eLe/BGtOIJvFMt/pAdXGiOhqYZqM9MwHTBxiE
avURR0wNu6F5dKMCj6/b/0LzxHPUJS/QH5MSgZhovCQneZzubYCrn2k4xtVhPJOn5N/bH9LchDom
6Kf1DOBNmK/cij3rzhs26gQ6uqtUvdHUnLpF3tTw1Et7WLB1d1ejCnHUbS9DagusToHktEA9FUcz
uAbZRppa55XVocC6m1raLDjzcCRHOxanpYkw5xIBd/4s7ssvtzmu0St1OhAJ/L6cU9gw5t2RJDSa
B2trTkTHdEVluQegtNaDyva2eORuck+NH7cPraOsKCyZfWygdSCOjh8x52RteaP/urr+TrQ56kBg
P6KlrOfguXOlz1YEVJH74po81D+XqL0rjumH5evtf6BJDzvqcKBPcy9pW8Rc5mk5rs9UA/NXH4c0
bOMxXnWXjBEg35pdGFLEURfA1L7b1ViR57xYXX4S2AHX+Ltme0Fa8bPC5mZlU9wGFj9l1tF3N6yO
RjTV8UCrD7qAG5AfYX5MfmcoXOXFBukAev/ePa+C9cYepK3jGz2mpF78rPw4CXZMqoPbA/CoyR8D
QIQt5aFNxw1N1vgAdUKwabnZZetV8wp7QfxwnB4T+2FotvDu38/1O+qYYJmNRpoLGE0reUqyJ0nt
o2d+xLBQ5LE0vi2vum8ourx0ZuplKf6DMJ9R+kn9CRt9fqLzpEFR4/YndGxSlJpzA0MH1Ccv83It
nTtUweOmCIds6y9oxEnts2oKNmZpB1tNpkdZx0v9o9gKBHW2Wu2yQn9Giv1+AXmRSE1G7tE+o9zS
h5i1PsJqxM7LbRZp7J7abVVZTuOJGfGVX3X8ux1U3ZORALjiNnXNBajQ7KRmlZknMBHN8A96ibDm
KEQSoe6Pt8nrDr/eyxud8ydktCtgUrxk8GPi28K2ull0F6sosx8wNx9zxFiW6R69LKwT525cNlyN
jilKtBzYzC1YBePGs7uJR3b3uzUupN2o0Ot4Yv3JE17nFbiCZ5W7PLomOTBqbVg4HVNUhXXxFKRB
C7+eP/TjnTsBNnQjJayVdkVTTdTQrN7BTaI55UN6ro5JXMcTi6ZDiRzr1hP5/TqwozZaLUk/8XpN
5JIqOKJu6srDsJQQSR+9ABHZ+dJSO63WXuNGLDALbLoP2t+OESVb/bQao6kODRpmYy8DFPSl8oAx
degr+8zb6mAC7Y715r7QVh0fNMwemPsDzp+7Y+T4yZ1Pt2ZVNNKpdlcxQ6RL4KTWS8DJFeDy/tGh
ubNhDjSKZStaOwGMJa0kmJMGj3Oah6kAGv43lm7hJOsOrygu8ErXJ8uas2zyj2Rw57AkWMSxy5ap
qOzMDrIgaUbyCwO+SPwHLfoHzGUvdUV3bXSDGcy2yS+ftn5Ea3/ArM1WQUdjGGxFeeECKywbRcCP
aVn3wubcQM9c0F2RI83iXdxR26XySRY+ZbhavOJof9dvrWPWXKnaK1WbeZ8sdWm9ZDQ2nGO7tdRR
I4pqn1Rte+mSZgFYkreha4U9Nk5NfhT0+1RUnRfsm4pQe3T9i6h6lOiaOnItRDf7mL3e8xu3Krux
aCZeoG0pEHls1513DVK55bT/G9V5J1JWu6VESbzaSVEkQmLu/L/yrvGCRe+x/ZKc+5gcrLM7hluu
RSOcfzVLBVmXeBmE0wOydm/Jczo4R6fMnm7zSnfRirstLUuIfDJhkHs37pombEUCRBO3O4s03Rft
q+1SvdHKxgRW3gswDIBwdCDjFMkpFruwgohjKfrrunxIZUP8i+3y70bSjZh1EBsN9xr2qx1RsDaO
z/2G/JqTojtaCUujfhmtI51rumE5dakktS+qNm3hFyZCHvJffbZEt4AXLc+rKPFjEO8ahCSO2gDl
pSm35gmfYd0Z/cahXx9S8um2GGnskDrWRpLGzywHD65V48bEuzOtnWlOtfGJt1ZiBdOEkk/w3a3u
Mht92fnnfcde/84bS8GNxMtHf87v8xxv6c4NvNATYoO4TnQUd2uZaDRLCILwmtJzAiiTZs5PTrtl
h3QsVzR3GjyzIwzvT2/G0LIgP608+3ibLRqj8F9m9Q1bJArfiMEtZH+hqclvjM+GXdqEVMS36euO
rigs8RkwTNYqQUV/pvJK8+MuumrXU+lafTWZax7fy0M+/uM3+2oPasuTl7rMKNbIacjyCFM9C/vo
Dt9vH1rDbLXNaaS92coWFlgCCzyxjm7dR3P+abE3LJiG2WqfUzpYuWlTqD3AwggabE0Rj8MWgKDu
8Kvsv5EUzPeaRQCA6XviFO4QSkvSKSyn2ji4zkhyBAyZsc/EqM1OtJkCMqYwMQ29a4cqogXd98pX
x/+LZPFk79H8vnXpHTXMF9MkMRo/jn1WbAiQjk+KsprdWFaNg7ennQfdS+szcYTbeml40J0L2jf7
FEvtelqKDqOPPubc2/aHLH+Lrbq7ToYUhZ0EzNhQ2fk9lnTlh8WuPw+TSXfFgrba9yQhnoZv5vm9
9GafPUjhCfYrdxdJdqUUbLUW3hu89Cjh8K8zxWjHciD51qT4+/eKVV9/yn/qZhat0OJ6LwuMnGX1
k++yr1XexUVqTLvE01bbt6ysMAijAoLfxHT+4pi/LRIRY9+4ha22bRmcloE1SPTIOJGHsCCfL6za
yIu87wIBHvAne1pnqkajqNfa+z0Td8J6qLdEUkdasTxuz0zZYlIPdabXcShRWcXm6q1FAzriqx68
MWtAyuepMeLcHfuUeSGgF0LZfLtt73W0lbBgkckoGxvXaWDRM3+Z+GkwNjRJR1qxMgZmvzCS1eDV
lrxmqYwtHmBYcSdxRdTtQVZwVJCTQV5T8Z0Ej6zbp6CBYl6WtMhtWxSQcL899oZ5zbJdUEYAjVrL
HW9ucsSwb1lVsIhD/iCmI9+16gt0/T/pzhbPbOCOocLTG2HDnbsuICHfxHfW2ZU1f/bm2GadLGPu
gSNlegLsVciFEbrNZywlP+ySQhXtHcOsThXYKOsVTj//8IeUPXpeXf3AfrpdKF5g0Sqlb/7DKGe/
IwDtesl9rJJO+7slL44t30qGvu+TbF/RUUxCYa1pBz3Kk2tpf0OZah9nFP3kzOpmuiCkKYGMEnI5
lqElmRUhKcqPtz+hO7oi73VW9b5lwCEVFhDaPrvu0226GqlRW52GqjfZYuboSQj+8f8VZAyn4m4s
nvdRV0Qe25irtKxw6s5YIou0UZE6gPNn5X0mvZd931DknnK7tugImTFLFory3sqefIAODVtTNJrR
LdtTPFJjzz5Q5hOM5/E0mqtTP3w1Xfcuq+zIHj7V9cFxlzB3s424T3PTnqIDAwboKul79ou1HPr+
TLZwAHQ3rQr/4pIEIMP2i+cc/ORfuZQRoUfeTBvmQUdfUQJjmWSZtSubsoeaXJduCU0rsrZ8iY4t
qqNiY0KsrmL3Treu8sVwRzgl8+ttGVp5+3d+zvYUR1XO5oAFLpDT3ryr5GvfHcTW+Kju3IriloUl
nQStlS/BiHEjucQtkLt3nfqvtignc2dWrjZhkTEb7augZTQ4WztuNCdXm6LaPHDL3ESgauXD994O
hqPtS3+flKu9UE3TOm5uG/YLW46UPQpnX1yg9j65Zlmns18V96ZXnZcCzyRq2FZ8m+GaPjFbBUjv
vdSi9YhTD0eM6KCbaOJh+oAoNZ7PXbVxrTq+r7+/cYLZKNrUXzK87pOy/saLIHsMfLJrMR+x1Yao
AgEeXIko7tPSeaXBuMR5Om0BfGpsgNoH5XbViHHJNeAb7hczXro2lO2xNH7d5r+OM4qaDtaMJyUH
eSvABmwLOMtWG+8jrahpC4DfurZc+yXD6gFWZTEH1vJt0ppKr632Q6UVMxqPMOSYhiA05iUyuPxq
lS8dRW9Aij2G9Oh4zzOGWPkSRAxbLm5/WGPV1O4oM5nKqaGw+H31r7e8NED0WXYtKiG22gllt/5s
igJ1ZdSxsUjBQtL72WrKccOpv3fT1PdU8JSg98dRukt1rQbv11w7PWalh4+32fJu8nwl/pcYZSsK
SMKvzrU/2Ggz4VF6koclsiMrzI5bHUXvsX/9jCJSBp1Z149FdTXbh6l4XpJ/gq29XRrSf1X1K9Zw
38Q/wKbEHn28lhWX05fb7NHRVmI22vMsG9CMdgWefDd87oNTvtVL/p55AEfUUn5dVkbTIrdyTYLX
0f/sFWlIirvK3HqDryGf6sZX+ut331jOhA1lhSBHXAFFeyJJEgsLy6DNKRJ5er84WxuAdH9j5dyb
z1h+EzieA+6PDeqFp/Wp7yRYnXbedwGrTrwhn3IzZSV6Wq51h7V7RvpNrnDMQHvd0V++ckkJ1Pwg
L0yzn/nVF09U1DEvIppu7QlYpeS9K1DCtNb3sJrVwBWLWRywMeA0AgeRjMEdr5c4beqj25Y7TPb6
PxQ1NqupYQBhra58BOzfko153AeAH7h9CxoLpFb4S6yjmXoG6jnB+kvHuhPV1iIgDWm1so8CYcZZ
YpRXS5LfboZd4iKg+5iiVvd7K+VjPbTVNes7+okg2/XJxBqdXTxRS/wFJqkJ0vf8GgS+GZUWr87G
SLbW7WkMj1rgJ3DvrCIpv7p58Mlr6zwcqt8mTzfUSsd1RWsRQWUJdkxDrTDSchgc2z7gYbcRdmos
j1rgH4Rre65L+LWZiwfHIBeWeI+tJaIMLUpy6ys6z6VW9j13GROK2Yqrc/Iv/CBObR5Oz1NEInud
IJChuSOjAd1SIWorTq1ycPGhRX4k/S97xN7U59tCpLtmRW1zvw6SmsJ6UvKRV3jlPg1bjQ+6K1Y9
bpCXxB3hupzpQ+EfaLIx/aihq1b0x9QiVHjgRgIAhqIuD7jsDWOsI61429RDHs2ROHLZXqXXRtWu
6A9XqNbuy9EtOy/vICuMnFI6hiZNz2DPhi3QyaJavzf7Igu8Mq2u7KE/pOf2ZETy3r3+r1s3iPlG
J4iOQYradv5YF+WSIRyxPo/9V0B33hZD7fnXD75xs7VnWkXd4vztYYoN3OuBHe1H+tp9TqPulP87
v9z+kEbe//v+m+/YFVriqZPza2V8y382sgvbdoM376am1ju2/vwP2AyPhvIOTsoNh7g4pxd5No/2
ITvW+4ymWtZnZj0knd9XV78r/fu5ttpQzLl92McaRV8tWaNPKRira18mYVbEBLvqam9DaTUmWa3s
D3BMTsac6jobmYyYsGNpyo/rYiqs/8ZWtmZraYPmgtVKvx90fdkyCtvvlyHvHuoZcJJb4z864uu/
eyM9IzY72Yyk4srqj035zOvrIjYEUxPGqlV+s7OpZU8Dv3ZYuG29WuJ5QZ2z2YLX1CiuClaLKf0s
TTy4xDYZTkG+nDK5YTM1MaZa1h+DpArSZOFX0nyRyclzr651x7oyHLMDuro2DJyOPUqY7HAfVU6C
axUAlHOzkOYLNlUffHnaJfwqxH+RBFhKtSCYmubHdPzaAME+r3cUDGEX/irqw6OIqfcQ4s+HCuva
kx9Alt3gy1oGeyfCNxWlHZpqmqTl8Ovgf0Chkzp1SMYHo0VPZhma/cXd9w6iapEf25xGk1j4E+7U
hDnBwpIxHKzjHu5TtUKesboTacfEVWbGoaPLJZ3qa9CXGyL6vvBQtUJOsCWWOxjVv5ZAxXMel4pF
tLwmpr1xCe8rF1Wr5KzAHheHQHi8Lgg73HAuN6zC+waHqngm2Mc+dN4c4HE7ypiT8lIG9ybdep68
b5SpCmjithizcgwKp1u8JvkPoMJHNbrzpPOIdRcbXkX3DUVxZe1MjczxD5hlRGzxHjwyX+w6PVk5
jzLsC7stQborsP60zJw7TJLahRUqj4v5KR8/3qaruwAlPu6YTFtqQ3T4WuZ4bKtwHDd6K3RHVlQ3
MT3uIIWPu+VZaNfOieZbG+s1p1aL5qzzOXpa1ueyx58mOnRRFtTYRogGu41r1RxeLZ8HBeCZkxJW
30+7B4sOJbB2g41YQaOuKrwJaue8wDbV/zHGX6LRcyIuMce78TzUcWf97hsvbtTEq8wBjBfFwWNJ
2IiIzuVGvUBHfP39DXG7DyaDZ1Z1LRzzmcmvjl3/MtEAcFsc33e2VK2ZZ6kz1uYMK2yU1oEO3wlE
3Ywk5ocS5zCQfeZYhTWpkOZtkHBBsJB/JuO3moXDZreSJtKnajMXSea0a7Df+Zp8Sq7/QasdrSfz
tfzsHJtTGhf/3OaUTkAVxS0ys6/QrwsVMH5M9ZiHgSBbwYjujhXNJdgBGfgtjI0/3zHyVE4vYs9c
BfWp2gHQu1izjAVVSOpM1Z1BZdz3W/lYzalVvJNmHASZ1/e4YXyT9gGbHQDauk9lVcyTylqcbCII
Q1yOEJAdJq88DeSZ7WmMWtmiqGzL655htTK/Zm517t3y1UpFSOutqTYdaxSlLRuLYEMPUgpwh8e5
8ELC/GNTOPEuWfRWGX1jE3psphrGDMYST/QQXUbGljnQCLmKe2LVHjODDOeWYjpVpIlb99ftI2vc
troevSpHRse17pC2XvdA8wIDiux7ULIp9CRrYiLHw+0v6f6DoqjC6RdhCDw7HT/DanSXG+2nhQXB
FhCXjr6irIn0G9k0dQU3W2DJddtjmnZ5vX12jdyoNX84Ve5XPl4ldfl7cR+q6jFLfuwjraSignYJ
3G6EH0mxc9P1zgUQIiXZUFcNT9R6f+dItzQGyM1M0QVEywMztp7IOtKKplp239pWY1RX2nqRDIZT
JrbMrkYm1Xo/T7D+pyEIJaucsJPZWHk4BsM3YqZlODRl8ORObCOXo/GzKgiKH3jS5AWproPhnGZj
PqRpOLTiULg/ZdVg8ul0+5Z13FKi487wuJfNa1XStZh5EF4J+zZlgdhK4+t4psbFlrB8f27wrl2a
cGzoZ9MVD0NgHheB7R29uweLAwaaKlpc23MuWNGu7+efZhY7exp2VrqK9rJaLksxQ8N4Wf9O6tI9
Mm66+2I1tRWgE97YBhLlGatMvpDEOCa49BgD2hsRvsY8qCV/20qqbGg6lH9Q7K+bKAOKUWlvBGka
0VFr/hTNHbbEbs/ruByq5NDvaUkBx1Xok742O0BFgm41HxfnWrLzbVHXMWP9/Y0TTGtrYcMoq6vX
D594zx8AvkRDr9h6hOvor3x6Q78F1sDkMjDbJtgQ2IdeW6LBYku+NXqkAp6YZodiOdIIV9t+qZw7
isScW5cYtjxXlB1uc0h3o4quJoC6J7RCejedMQ3sSd89D409/nOb+mqA/84UUVfRUGAVtiytGpi0
pIibr7LlB4vFothwKe8nogCD9Cf7CQpuS1MHFWpUc2RjE0CPPhrzX9Z5YR78UzR3cqsFVHPRKuhJ
MvRJ52XIWpRTEU3sUMxT2BsbeQQdcdXtZtIlVK55ahuAzzLMGzsEZMvtK9ARX4XrjYjOTdZ6E0af
rh5zT0MO0DG0N42CbZgzjfyoYCdD0hrFiA2C19xqjwM23eZsS7l0pNd/9ObknuMZU+Ljdi1+Etl9
tQVapKO7/v6GLtJ9zdKgbf3Kif9qBRAdBki8DXbriCvOFQuHysEefNRjwI+0cQ5ZsZFB0OiS2hBV
lwCk9HuwY8zzr749nTORnDAvGlbtVvOeTlYUdTWWxup97Mi9tmjMOZeV9cWu+XQYx31NXVRtiOqb
kVeGh6auGoN+p5mjiS/N6J7VHfAiak9UYmaem9MMDzZjjngpI5vsfMeq6CY8KMGbFqQXh8XUxkPQ
LMj3zvP3OSq1LypprbmpOEqEoxmcHRqEQhixYeyBFls5owTIfIV1zWukcIIB2fqI2cCBDIeFdBtW
QCM4KsJJN3M/Jy5DRV8k8bgMmPyt8ORJhx+3jZhGq1SQk0K2GIEO4Gc7fxmjcUanrdUVOw+vqGzW
VdJccjipsSg+jyJ/RNtkOPB+g7zGi6sYJ4brVHwowXtq8lxES+0FZylb8VonEwtNbhq/azuIbzNK
dxGKBlfY2VYMFWxbAPjNJjCALsZjY5Ib1k1HXnG4iNN41ad4OizJ0p/rYvyNJoOfgibOxhtI8wG1
MQotUUXVJXjJeU4esp8e/+VvXfO7TbhQArUxagJagmRZicN/aFm0AkGLkxM7dTxgiwY7bIF86v6C
4nA9zOpidzQC/LpMw7FA0fOaBhtmQqMHaoPUmA8ecsgr/5u71P9QbwE26uiu/+WNSxxnSRZ7RD5k
MC45uWxCB2tkX22KspvJ5RjWgAtvvxflHPp4ny+FOBumE05i36NEbYkqJ7b03Vqmneryp1esmbTW
2nhN6f6A9SdjnGph44QV9dfSY3fYKP8LWdgESUBMclSN/J6604Zm6W5AUVwj50wABB29NOUQ+l4X
ZnQjSNbJo6KzXkGSLAvAnsX/VLp51LNwZB9vmxvNqdW2KNPrfLEIvK8mI+9Di3Xfl3I57KOtRMVO
hrUHrWmjqULw9DFr5HJXkfzrPuKKkja526L8DoeSN/zssvRobLZF6Xii+FqjEwB5RCHg6hutG5ll
eocVpnt2NsCG/YVrMrsZm+GxrrVZxe14zTHxRqUMk+7pNmM0Uaa6p7vJSG4BTx1lGFgvNGkTyw97
/y7ZGinSSONfvVADipsBRYg5289J1oVDj6aNcmtwRkddUddgJoCSaWucno7PbuP+DII8auhWRUDH
HEVJsV6Yms6I8DWZ2gsFDjqyXM9GU0bJUMS3+a+THkVbh36YakKRb2yl36KTovWw9WwPLhGkR22I
mrEJNYFfRKQj7jl/EcalFJ9un/vdwaiVtqKuiPUWhiANIdpR3tlxeqnOAotWsL073tp8oOGNCnpS
OgUW2g1IT7eeFIAJaeMyaMut+EBHXdHbubOIbTbgvN+nBytNf5HR3Hi66Uiv4vrGvRola4ANjafb
7BM7rjv00CUu+XGb8xqZV3uhcn9BJ3m62ve2vi+wSyQL2gh46RsGQXd2JTpOrGbw6jWcEX2ahRmU
6tzQsj7ePryOuqKwbd6RGhA2MJa2fWon7+TlP29T1rFF0VWXDZ1Tlsh7jJydWM1jWkz3NUl3HlzR
UzYvwWBKeL4AS2Jqu44TuRUKvB9zuGrXU764Q5NOCMYy8egvp7EA3FEFHKUPdrYFCf0+21219ymw
e55gwSy/FkEgq1PrNAQvqqQa9r2XXbV2Ok12EXQAdbxmqCR5LHbb72KrM/1ddHHqu+p8tG0gVppq
mOH2gDLhdxElMbZp3K3TW9mXKgpisquHy1VrqDxtEumVAt7Wf4TtPwDkNJyyMQr2jUO5ai3VaTu7
AxYo4uPlDtVfeeb+J3ur5eR9b+Wq5dRyRJOeN8DVypnEdvncopqXeT/c4PMeDXPVkWk6Znwu/kt+
+x+QwxnJQ7tvzMT1FO0y3NzComgO8fHM45RUIYZCTrdPrRN9JfJLzaB0hI82paXEBEsOe0MxaHub
tobjak/e5KRc1D6eO8XyYXYfCbryjDEemDjcpv++TXPVzry2WSw/myQ6Hsb63q9pETm9e2emxYbN
1PFm/f2Nn7KzcvaQzEWTEibmliSNE7rVM6o7uuJGZpKVNXYN4JFmdffNr5lnJ558v80WTXuPGyhe
xKRYUw90S5RhXufof0DK3mHBVIxzzA9GvAc3FXZH3TpmUDJifdcafDc/c5tHWBAU3v4HOu4o8m4n
5uJn/mpoiHsc2yPhTSzFv7eJa25VbcyrholmTW6vYdP9UN1nW+14mkOr7XiznJ00gZYib4bFfcj+
OzxCr+K+QytqmhRIdvMExGEegWRDxG9HDDtpr+r7RsyxMgKIljlCg94Yoqx1MBezrxPBVeFrCGsY
LdYoeGFLFWYIiCNnyneFka7aiJd7EPTKQnKP2Vjek/IlRl/e1oYdnZQoCkoqd54chpNbTD7VtRf7
ph3fvkuNWVS77+Sc+FYmcZeIfOdDXfcf3brtQhn4MkJ8uXGruq8oAV9WA2suMdYMivXgug+s+hWQ
s2FshAI6YVc01FoGzyUEAY1s65B+z5CeJFtYrhraav+dS818xvohNGSsb24ew5PO5tNt3muuVW3A
Q1VuIiPAceDurFPhszGs86XdYLnu4IqSmj3x+EyRUZ38D6Z5dpM6NPa8tT3rr95/AegRozZFcxkF
vQ4dw6JXwDfW4gvN9yTL108oT1ZXzJZvuTlWDllOfpls85oWfRDa1eAc/v/cX7+gMMgzk2rt0m8u
9vKKfbLncRh31IxXyooNk4JWXSoYuywLiXPSxagxHCrs8dl38PXG35jIpUxKVmEjzYVUMgLgfpSk
3oY1eE8i15Ovv78hzWrm99kwN5faMCPB6Hno2o1srY60YsOqLgNczTQ1F981saqh+N1XyQ7bu57a
+vPUPAiAjTcOzWVyP7to1qk6f4Pye0q0Ulbsltd1Vj4GmGq0pfccuPmrwOpFo98z47WSVwxXOpmu
N6ZLc2nLBQDav1ryu7SfB7JRsHnP6oK8Glx0Tj15pE3ZJcn4nW1igonUNVq386jOtqp/Gg6pgUZB
psSmxdhcnKxDoxp/Gqlx7bPkeZesq63/CzWKzJBdc+k8FvIpjzO6te5Rd3JFS01v6vK8BfNlJi6l
/ZS1zUOX/bvv3OtH3ygSmdsOzW8Ov1C7jZiBHeG9c7pNWnduRUftNp1lW3JxGYL6yeAf7ar4ZIp6
w7joqCtqalt+ugwZuEJbKqKqHz6iNicjUhc7nN4qlIqyltTEaK+AwGBi5CT7+TS7e94xK2lFW/uU
9I25yrtR5ZiBSO6aFG1H3RY+t06dFG1FexdASiYwPk+xIuouNws0Dk9htWxVcFfPo3Zk4fxqrOGD
8XO+mLC+pHgEcl4aLQCjDXMMRXXmpfC8PS3Q64cU51rOVBRDD1vM+PxlXqZfY2nsqGitpBWvKs22
q1mZNpcc22BGYzoh1XTKR3Of8P+Vu/KazjMCt7osoo1Z4LZhYaRHZ5H77I2avuL9uPRO7lUXyRK8
xpKPdKLH23q7Mve921X0dlzwui4tMN1mnwAeyMULYR8s/4MszzMWxN/+iMbLqkkr2ZmlWVdw4JJ2
YSPry+Cy19ukNZZBTVllZccwg4Xz8+SpGZ5M8rtgGxU/HWsUxWVykCZzIDSodVNsxh4+9K58wDvk
CDDyT8XUXwActBGc6TikaDFahUSDWYbqYnXLAVDnKWBYq63cmIZHav9/gsKlM6V+dcmd+QlJ7XAi
9ZdmGuPbV6A5u4r5N0ghprmx+GUxsdkQZV0s62qSffKpzgD43K1Jj561CwpIa4LpIEXyobT7A8ZN
w3QQV6MrN7RYY+hUGEA65MI2EziZqn7G5qJq6MNlPDRYuCd3cmq9oDf+17HHrE+XWly6VQ+84EB8
sSFAusOvl/OGdDmKefSk1VwWzs7S7p4nFGBtJ49YCz/MNr6icTYqEODcT4gOC0hSVmeHHAMN9pK/
mvPv3pEb960TJsURe8yYyrI30sucWNd8XV9aNYd9cqroczE7bS5LWFHkiZ6byv25uOLjbdL/4Ue9
Y0bVAYDAySl3DXO8ExL3+20uakaOZWml7rVyWTumWIbgTc6nXvDAnKNh8F3jMLusXz63hPbZiyMy
x5nipbcseSoMSyx4d9OBZcBqo0v5SLueow0XFklwAABW9SETVHJspKeW4X80aGoYF2uumz6ys4X2
MTprh/HXZFHTxuKzpRWTCHnJ7fm0lH1fQLYnIgqAaxd2+ZuZ01BtsFljbdTG59oe5pJgLealWugF
T5VvzGwfHVNuoAxpBERd+NhVGS+AKCUubiMejGW4DuW0I2ODKMFZdeuNDjmj8EdZlNllHhzgUPK4
RQxumuX5tpDoGLMq1RvyFNhgiDFBMm+sg9Flj32eREQ6G7qpIa+OiaC65WHjETIHcv7NvfI1E18W
v90QcA3X1RmRuSaCAjcGYQJxDjmdPk2GvxGbaWyKOiHi05FOQLuBm/XGA2/SkNv/x9mVLMnJM9sn
IgKEmLZQQ1dVd9tuz94Qnj6QADELxNPfw7/qK7eKCLa1EKpUTkqdPNmf/Xw6DAs/3Je8afea5HuG
XuEU3cLXdi6OzdI8Vl2woTOmpdfTeHWoIUYSOcLO6mtRlgIPFOhArhZnq1xmks361Vere76XlRj8
110dq37o2xefyXiW7rGRG8I3KY12sXK8yAVzGkD4CgSycSn8J5sG5xHMGfskr7nzaeJD05ZMXsI+
K/yTO5XBfKFRVm/xGZvkrzl10EOmzJ4gf5kPlzmUT1Y6bhiUaWktJyOjVVJHVuzaBbw+dhaRibL9
raZYg+Sppjho+m5nADPZNarZufSdY9PjUZqVx/uCN2gO1TQHs3IK6azhw6qsd/7kHsPePku8iXqO
vXG2pk9ouqOqtC7yFI6eOOgu+OhNPyZyIAAL3v8HJgFpqkPQEiGo17Gr46JaMTvi2WOpFzs1/brv
A5rqBCEeiiSwpVer+eS3P2bnO2d7emjWUKLpThhEEmycJcKH+Cvbr5n3e5r+3N+2QS31ngUuMqso
VIYoJZoTXnw/pCLf58z0ngXF0dM+0bZEZRsdhgFpwF4U1N/u79twnnrDQuRLWakG+27B7VRjoi/B
tOA5rzYU3rS85uNDpZyQBVV1Hcs5tmr4mqyNgX853d+9Qdn1foViGpsJaZW4dlMJOg7yIFUN/NQY
M+Vu+GLTweomy/miPIV/kHNy6rP0uZLhhnBMS2umKpA92hUDMY9djW3SkWyMB7lrGhTx9XYFQRfR
zJEtrpYX1LdwonYFctLc/XBf8qa9a2baW7JP0RwsrqUj0EknETpUF2y9AZrURjPUJYV/RDpZXanb
PHZ9+VlU01miV+r+5g3L690JUmVq9FuvvGbEO/WsOzWkP9rOkuxbfi1dvMoPOmcE11tK++ti/SDs
d88+2/zTvqW1ZBiNu07hsU5cheu/d215QdH+QxipjTcMw6nqfQkzseaxcYnAME35pXLZmdt7GALh
e8l6Fq+EktmLzIbK6/ES9R1V6ZiXH8tN4gCDH9D7E3LXqVynw4Fy9NEtHXgmmJ8E0HiAzg77JK8Z
q7TYbGFwTn+l3rdl/I/NX+35976l9ZjaBkR0YTdcB/IXU+diC4QQ7RYAw6TrmqFa0ipstfj9tUIn
FxVjHI0/p810wKQwmqHWufR46HG8L4IGdqnkTSz9PivSexJYWvqlzNocAG118HmehOn4wCe1cZ4G
ldHnrgKR3XiZPQxXJ3pawIdk9XFOzmqTcMIgd520VZR8DDsL+uJFoIiy7aPbgBaTbj2rGwSvc7a2
koVZQ/zsKjP3By+94CKmvtyIeaa9a7ZK7aDoeoa9M/6VoA1e1H/SIdvIIE07X39/5QgC5aWTzGpx
zSaQoVdCVUm0zJ/um5Jpcc1KvSl3QMq9WulUob0Hk+Gsna9dOkOr6w/AlcuCo8qG0bzcOxVVA1jg
rrnVxNf5WcE3FRYehVjmZTypWp4xr31fjvc/ztlXEm/QBRyJOkeBc+HfKK3PTVa+nxa18Vpv0Ba9
GyGsBy4L1GmvUSPnZGraJkFMVSdS9VvFbNMntIjqR0sR8QGNFNnyrpZ23BePs9i68xl0Rm9H6BZ0
DKipz6+lxz7kJHhE/9ZGomFaenU+ryRfk6qu3Dzqr2me4hLmX3ka/biv6Qb/pZOyhiHpmBdAJKV6
HvJzGYJdMPvpK7VhpiaRr3/p1daHtPCQbdiI1+ClLL06mZzuKAGy27d9zVCJI/H6ig6HqwwuqZ/4
4X/jchqbjUukSe5aRKXLQIdKQTiYeZ20U5+gX31j4ya5aPHUs4aoxXRIeJjmd4hp6bn13t8apG06
Uy2a+jOvR3SQ8+tEQb7thZdxnr6zyX03k3YLyvS/APRvUfyftoR+8QOQtlu4dbAcD/egL+Se/aMr
bDFdOmHbS42+wj7zv/XhmDpVTFgvfSsepollpzZw7dqNcRdi6toPTIpPYq4WkG5jrFrQO4nkVtqA
+IVZwGKyNKyWfZUHT4d3YCK9m05oNLmm0XgY3DJWrUrC6b/7+vi2xvzTSSGAsB9R1+ivbimTPM8P
Kvtyf+W3DxVTxP+/ITkg4M9Sz6+vfsa/5/ZXh6fv6nQ5S7pVzjN9Yf39lamOQyh4Wjr9tY8w70yF
4W8193PMmdNc/Ej15/t/5G3N/we1rpqycAuW4wDqL+3wzoq+jsHGbdK0tOZsCoyeHYJADNcm+LUa
FWGf080c1bS45mqGNEXDRg7FCVDlr/Pw1zyifZ/tGcISkH9A624qLZVxeDKWfqXj97n4WEwbqmPa
ueZrgMlqeVlX/DoAIIFJ9cnctQ8BnnPvH6hJ5zV3085+aassRQiZVk7m9tBvYgsMO9fhZOXIeQmy
s/5qTeI4BO5TXvc3ItnGc5NpeS0f8Ka0KDHdFcl7wRPPKROLdpe02iKcNwhGn486BtxiNFz6azR4
mMThZhjQYQXNcZfYdWx5GvBG4KbdX0NO4gHd9GT+s2/l9f+8dgQp6DtGlw0A2JF4RB625FscViaJ
a0bkYfbSmJclvy7hcGzK+T+nbo/luGvYH/F0pFeIHqQ8j3CgNc8/FXP1ebDyw32hGLyjjvQKZT1M
3MLOi9xPWtTy40GRhAXLY9+zXRm2F2qW1C21EL6DI+XhZ1r8CtlnJff5AB3oNQXjyEaOG029lDff
ozEjzqduGjeU0XCuOryrhpbwdIEPAMfDU4pxt8CCfxsx3PK+8FfNeyPZ0CFefub2tfJQfcDc60MZ
jod23Adf+qc1sRMWaVIbOw+CPz4Fm4xTJ/s2vcrqlRmRNLOcIS8GXH9B9h5172SVvb+/tEEZ9U7E
prOdjAYeYlEgj5VXPloySqI6OxUi/Hz/EyaRa5aKV1u3jfqOXzElZnxmVdZ/UBicsU/TdWQX6rxV
iIIPZDOTZKmdS138nOytblyTNmoBr3PqBrVZu7pi6sGhaeQxDzDRr9iHNfmnHVFZTmMNGDdxrdzg
2PgYr6K2qhqGnetoLjRPEDL70Ma+BTUyiniRAq0A5ijcP1TT8lrAE17o0jyaoDdKPDZL9JF1/ocs
2DMWCTmMjudSdA54WEDjnYDHJHUSIvwNYzLtfLWEV8bUOFyltdXwq5jIuaH5eXGsc5bT0z7BrJ99
tbyShdU1VA3X3o0eCiav40LObij25bw6l2vegjTWYw4eIhh/jGznVFjqQ18UG8sbbFVHbtGgp2Fb
wppmuIMmzL5GyxZXgUnu2hWYNFZDJGakXzloRUr7V1U3cY4JH/fFbtq4Zqjh3DtjtGYauDfFZBlu
EUa831/atHEtlvZd3c4e6LoBR7VONQ8S3rinIQsP95c37FwH5FC/VpUdTdU1a9RXZxkxsk+4W6hs
w951QE4wASydWQoOpigxIWDFK0W/iYh2NWl4OijHq71ODs48XCP50UYbWB6A2uWnYtPGqZq2r9lq
3rlD0Dk9v4Je68AK90wB+KnkHkYteBlv/ewrW8VrZN87BNun5X8EmamLNrlQ7qwPeOuBv1q9IHUl
OIGLnJzvzPrPmn9M8u99nTHJRQupFS3qYEjhZDqnONt+es1Vexwsb8MLmJbXTNWdBa7WPpxMby0f
PS88KYYEkiwbiBnT8pqtyrlhkeNmeAl2nWQJyydn/LGE4cM+2WjmGhXu4PUdE9eBe+eydA6LVZ5Z
vg+36Om4xbrJbXCgLMg3wIFczdWJzuWxG7dGWxlko+MWJ2cJyjFvhmtlNdfU8g5LnX+r5uznLuHo
2MVR1JQDQlpdw4w+yBq91WX6GO3iMYJB6aStgJiIqPehl6PdH1tVx84wHzGa+tJsjhYzCWj9/ZVV
rX0Ik98jjCzelDhWeKgDCoC02PXS5OmAqKILM9IjOwW6mx/mmSaBNZwAQdlw9qbda4bL3JoAHrnW
lSIfQ2YoQOOgFHUqsdPhU810SbvYlcTb8LXqLUAlUZDk5dXjW9S5huuCPt+a9WMxtODavzb19MsW
XzOV37qqfD9kwUZ6ZgiHOiQKl0qSFUEOBM2sOAAiWR+3Tvl5l/rroKgwwAAIwcLhaqFMw+vwuVif
5zeVxyAdHRhFXTAWWxTLL66PS71zaabhMI0yqXxvn+/U4VFlJAbFxhYhS1Zxg4l0Vs1jXuxM63U+
12zJQhmtznMBAaHC7BOQ9qKHwtvIF948XIx21+J5KckiWoqx8RI1PvLTLXauqzmF3qtnBqpr9yVQ
XytPPPvlFtfNm/RjAbasRXFRdDZd4DJf7A/jEeCcc/DMu9g7k4P9kO4C8OIjmlvonTpA3dNjN3sW
GK56KEU/gQCOjyNo+KoOPAdnb1RRvgt3iO9pEThkhEZOm7ovQ39pMEMEY5cKuvEO+CaL0ioxLQBX
AS8AaoTEFv7iLkU81r/B4QhWZcwxpwfhFQ/EV3GRNcfMe/Fkn2Qhv5Ax3cgZ36Rjxff1CL0IN3Q5
GcZv9Cwf/QSDGz9bX7yzf6o+lkm3q/6Ir2gXYNmU4+Tykr4Uy4PTnkt+kVu8o28GCSwd/P8Q57Cw
B9DEcl9UgFZQ/s2df0RsT70Ha2sWWEs11x3F4YzLRbEvDHyjoFYBBGIjwBksXMcrRzLtRGDXWD9w
u0OFQUGfmsr1Pt7336bVNWMc5dgMbeSuq7fx6OWHoNi65ZmW1kzQp1HBZkzL+NYN1oFO/rEayYZG
vhkWIHMtJg+Y9NKupDYvfjRUVxcsUYe8HOUt9cYgLij6QO9LZ1W9f2qb+I5m1cJiZZ+V+Asg5jk6
3ksegqpyOI/TzYkSNW89xJv+jmbfThrVRNlBdsOU41PeWyfSTlk8dnimzcRWIDJ8RI/UOaYvpG7W
w0EUp9E9qZTFMrjhH27IymBjnnYm9YARAIMDJzHW72n2QPLPjfVy/xgMS+tZQI9yVd4KP7stXD1O
Bf1QZ9aRuFsEHQZF1TOAqpcZTzuLvqj61ni3zVEppm1rnmEUNGVFmNKXzv3N3UPVOXHEN+Kzae31
91dJO01p6swiwp5J/2FSAUZik1/F5uhPk0g0t+DYrqMUhcTFspRHy++HQ9C1y2nfeWqeAa0vTrVQ
kd8I96e499kFPehhbPdiA69k0nVNF0ktFBBLgt+sZhQPMOL5XPVN8AJ2nZ+t3e2ZqIG4+L+mxFeH
UM7DIEOXpVc5VV8wme9zSrbm6ZoOQHMJYDBBSJkadXHb5dD13cHz+PG+9A1L69DoTgFSlOYuzjad
ipg1y4iX4YYd9q2uRXHm0Iy5a0BpmEhPNO+y51RWW9XUN4eoQ+REi+R2Xs54niyiKxl+tgVBHf7a
onBYKJlgsFhczj+j5pGiRHT/3xgUSUdLj6OPtlskkC+9lS2ILB0/LJ3Dlxjg7CXJ1DRvhRpTWqyj
pyendRwa1BEah9JzPT4WXn/wAZSwohYjSOsEBfY48x941MHUWXL//5l0Yf39lQYLlfZClcp76awh
nm1QfJTDvnigc71XrW2NeVql12JOT8U0xIpajwG1NrTY4ACJZuJLkKkwCGsU6qb0PKjp2tv81IR7
BouteqZFfq/EPXZxOnVhURhbxXJO7a1wY9q5ZtpoNnHnrs+tq2t7D2Jh7xZXJla9BbszLK+Dqmkw
dNwpBKYDBBkuIV46xJg4+wBKun2S12HVYTtO0zyx/Dbm0blIMc5pdp9VzjeCg8HkdFT1lEf5ANqN
4kYzaHyRLdfFZ8fSD6tYLbvwVI6rY6tdF72d0yokZpFP00Tj2otQ1iwe/M3WH9M5rL+/Mq2JEZeB
st4CunK4gBjgMHn++2WUeyrK+Aea5TYEzdh2lM4X3snEYSCibJwjZbs60rC8FqL7VE1dEwbeyxiO
x6qs3zVtt5G6GHyOjrKmjaMwyROJaGl/yYP+5gXdh13eTAdY48knsrO0KW6pquvhcSrBTPk8Sn9W
O1VfM90Qs0ibzAvT60DxmtfL+YvA2+EBOP1v9/+BKb7pSOuCzgwNOnN0DSpxA7luLGiZqNY+MSeL
m5BjJocfS7yskPnX/U8a9FRngx/rYih5BoJ5/LkztcKHQWUX1Mk3TnsNzG9coXTo9VK7FrUGZJJl
tVz8+YA39Acf/yVAzUfMcl8cs1dn8srYeO9Oos18+iLLMKbsHPRbVQmDtuogbDIEUxC10nupfBrj
Jppk2RapoWlpzYTBKy8DhPz85sGnxhhQ6B2HdNqi4Df4UVuzYBrxyU1Fi8EB4YrgzT6Q2k1sPFD4
Tr/xjmv6A1oMjmSU1yCsS69RT5s2xpgODFYk5bDFyRYZdEcLwgpIMY82UXZDz86hHB4w4wXVWSuh
0J90muIcn5vnDdMzyUuz7SAMbcsN5+KmCEfIx3vUXMkjpWAgKqKX+7b2tsCIzhc/dt64WBQXfYJH
kGTidX2OGN3KuEyra6n3LNq66SjuhCB0P4lqOU1q66bztpMgOsI59+uyJSmusqXFb9HcvlQyOvDO
3jDft50E0SkyOQq1ixR4X7Fy9jm0UG7u0ZEgy7hK3TjbgiC/fcJE5+QumxSd7XOGiJwON4rn0Woo
jy3tYl9WG97OUColOmXmOPRW3isIinxwfw+X8hRe/Ef6m56qE+LERhgyfkWzbbfgAyYQo2IxHNKz
n9RnPsT8l0ymg3u0LszZ+I5JoTT7JlRSS66nXqNonrEA6JINOb1t2URn0pxQFRlkH2a3cbZi17OS
RT5TlKJsv4iDgSUFmjmYtS8lJjqxZt2xylMOMm6/bzEzdTgypGRF3WykYqt9/RviiI6EZnjREcCf
0pcpet84MaeXvq/jqPhI2al0tvA4Bu3VqTWzNKowoCtKr2Vfg2xqOZWgbcHAuqQu7Y2nWsN56/0X
AbDnaIDNy9uS1y3ORHBWJyToso3btMGL6KBrb2hA2FuhjloDRXMADCiKu77JD2B7m+NdHlZHXrcp
DzCAYESVU4BDrCKzeACDX7UrRhCd1nsorKBmU1ncrMVJ48UfEi/LLx744GPJ9gw9DTC0STNuryKM
86YubuihtuKy7L4i4ywP++SjmfTYqa6UbPBfqqKwPoc+MuXYAkO+3Lm+FrLziYcgCw7z2xDml8kS
p2qLrsikPFp8Did78FynyW8iiK5K5R8bFEb60N+3cR2EDdY25lWMey8Cl89T1HX5czQ37oaLMBiv
jsEm1pILTmf/pa2cY6CKa+pGfydrunLRf75/sm+OVoDe6EDsdikLLmv8A4ykP7qH+syeuiBeZybi
wfkhauLlz/0vGU5CZ92UdEwXtwzwHEn+DKUXK/G95GzDgE2Lr7+/yuSZAJsItQvvxW55bKPrTLIn
u9i4IJoWp/9/cXRuCQfrey+ye/IKdK/JROS/90lFM1u3k9PQLND8OlJ4AlSYU+xXXZp4FTBw9z+x
bvONQKMjszNPNmPnpsVtaeYyqVV/AOvsVgHSJBvNcp2hXZasCukLnY5TlIPINg7zrXqLaeea8VpB
rvowgm56NI87jySB6yb3hWKIvjosu4rGJS0mjkuC+DLQv3YToAr8BwjTM3D9ie0G+4Svs20ujmrn
hg7w/cS13jGZBUGsBnz0/t8wiP8ffHbDM+UueL9v2QQatkY68awYEEdOuDXe1vSJ1Tm9Mi2kpZih
01fsFk3eoeinYzt6BzsjD/f/gSGJ99fPvlo+wE0/Sllf3NzOGmNwPsZu3YKHaXzueIQJ0lsNJ6a/
oRkxrzubtNyjL0F5GqbHgCXpcLr/FwxqqoO1F+4yWyiUEZgtUTddRjTrJqmby63WYpOMtPArggLU
hj28W+HaeNLJz5Vyfwb5cMQDWFKQrQdT0//QbBn1lUL0M/6HIIeCH+kWFsEkes2MMVXHc4p2Km9h
xx6oh1lwhXUc+q1bgcGUdeB2iHoFKHjhgiqUo9x2uDk1P5RlcanC9iT96IJR8N/vn7ThIHQYd9kt
YUNDiSozVb8Gz48dbwJvaPkpUOqhXLaAJ4aD0OHcZUqDkrljeatHq0rEMNtJT/Cuf/9PGI5DB39V
Hp/dwUYgroceZHn5J7F0SUfFVu3LkLXoaO50wttmytfjdtSJ5cUxFPkpxLT2Id3CFpsEtP7+ymks
aF3wZK2K28DZ/DBHy3jA2N6NQzbJRwvJ3tgHc7pemYpIPinK+tgW0QF9DRs+23CL1SEPnFkWXQqW
3fjSxY2Ux5BlB8n7WM4V5rf9CJ0hFmOwzznpEDNhYyB2IVuobJQlhWySdtiFcXWIDjCjLB1UM+Fi
VjgEs8jD/Fh3HovdPNyXHOkIsmhqCS7JSN69tPsKvowHxy4+c7lVPzKUzYmOHRtq5jh9jSSAo2Q+
21FcN1XsEDeueHZwRRrnDk/QNRcj/dvIOwyaq2PK+tRFB2FOvJchOIO0b+CX+0Zt8Ew6nixXDvrL
RJHdmqU7tnEYpV9m5R3RoXRmKtrYvMEydFBZ51CCkYM48Il/LRQ4NLpYpi/7/oBm0rM7tYUf4gGv
q+r8FBX+nKQWXiwyV7FEWXK4RIUSh30f00zc7h1rAUlucQN28MJzdqmIStr2G62nT1m29SZpOmst
bBeKZbOqCv8lSIvD0mQP3eTtPAktVINsgVSuLfwXC8cNNvqksIekm7e4Qk071yN2gNwrW2zvBXdO
lj4Mu7iMYEirS3zlt3O3dYPARS7pVpgbTJtYwuDuH6lhyzraS1XUD0RQQyJjMke3hm8wCpjWXQ3u
1ZZDlOk8u8aWSZPFWd4kZb01FNAQCHSQN4pAzBvrmt0wZPPAlyLBJ0529SVHLLCo/DZaT7a/7JTP
atOv/kfH08mZ84bdaFM+t6iON9lWEcTge9xVdK+WLl3MjipHwW6e/WXsXYz8JjFzlkOAJuDw+77j
1Sx2qOEMlinzX4h/s4Y/Nfm5b13NRn3mhk0QTsWNZdFH17GHQ7bkW1cnk+5oVrrSeNY1YBQ3QtCe
P4Txkn29v22DJ3Y1Aw2iHOS3xMa1ktXzX0vkc1LVPnmxui3KIcPedbwXKGXDinmwp9bnh4rjFXMf
aZdDyJrIv9IXtM2KKRQ4y77GZPUsepgzmhAW7asX62CvqpSWxda6PdroX6gVdHGUytOi+l+7ZK+j
u0pi5Y0zt/4L/sShWB/ZMytGf+7GhdgkeM1QvZFOuaigNNM4/K7Q3R1LbwtEYVAbnQ5TerZosh6H
uvgPKJ6P6AVIN/HIpo1rJgqMnQTVRe6/uAU5AU90EsW+Pgmiw7bGym7cDD0Mt4GJ96FlAU4XvcNo
geO+E9XsdE7B7c0nXOvqsfiZ1+6hm5qvst6aI2Lwj0Qz1ixo64FODKbUncbi6JDm2aaPtoURvONW
ZH3r0oXRtXo9a7LblDoCA5XDCtNv0q57dvL0Z+f3Zzf7dl9Kb53v+gnNbMNxnnvOMSFzHpy4dGUs
isO+lbUYazsphj1JrCwa56tXhMdRzuf7S7+l8eumV3m98jW25Vl16mByMJKREgSqIplV8cGe1I5E
bF1fs9ap6vIsHUfx5PTulab2+5CQv5i5vrG86VjXs3i1/Sn00jpKMT8cyd5F8gg3kfmzTPt3Htvx
erf+Ac1qwejdNEW9iCe0Dt58tzqgIXhj8yaF0WLrCBa4uieQfT7mR9sejkW3xQNtkotmsZFdZC6j
RDx1w7fZpkk4f6Sg7Ci2Sv6mrWsmi77HRVJMD3iCA+7yW1DYuX2U3Yzq/329NPwBvWiFd3hKeNuJ
pyCtEzCoJaJJDwH9Nm19wPAP9FIVCXo3Jw1mzlroaQ185yEP9iCQoDJ6eWoMo6EfAlU9NdbyUPnq
Qz0vG57YtGvNXDEGUrlTWEAs4dQf/TK1kikddqTy6741W7Vq4dRLB5EEBZyX4yU8/e/+ab7l4deV
17/zykxDO629RaXlE0WnWF58Wqo/nv00R8fC/7DvC5qZRrPFXLCxYcwvp1Eyt71zkwpUtrmcxQXB
Kz334Dg43P+YwWnqFarIcuWMsaLVUyHedyn4Ar92W5HcdMCa4foWiXK7Aid00aFqCgICYGjVy/1t
m2xKM9qmcKSSbiSepnSKm+yR2l+65d2S7UjMcMh6NcqRINnKs6x6cmj7m3fiWyq2OFkMUtELUaHj
ohu6gMB5htZMmvb9L0Wa4ct9uRiOU685zSlP5RimiIEta+Ie91hPVFk8MGufo9eLT97kN3mZwlsO
eMZ/iPolx7inac/b7ip3zWyXwErJ0iNCMZeiIvdc8fdLvTP10HkGpJ06Qzi74qmU52m6ZfK0T+aa
vc4O3hddlldPSD/OQS1QwB/PnbWHoXGViRZau7TkxVxHMKMmcw85nbwnMnZ73srW1TUjpe64oA2n
RjI5i5j+JTaAt1tQG4OR6rwC+TT7Phi2kEW6f5nnxbn3bVL/qT0dGNi6XmEKwL/tVZNfPqFZPkZD
5EFMey5P69Ja/ps2IMNyI0xaB8ct5gjEfd8n1lY/sMED6N2EXIaAYTCIhaDrIpjbw2BZn+6roiE4
6WWmdMGclTZg1ZNYnCRE31bgnb3h89hkSeBszIcwuBh93krf9bVIZwsZPLpHVCa+T3AEQDbsS1L1
ClO/FFPEQvBDBKwpj3O7jqoLyvb9fQEZNq+j51M2MGJNg3ii9lMbYkpiizfcjbhtUHcdJz9nwZSO
PQwVlKf+dLFAmIz5P6AR3cgjV+XTwR1QSh0o34YgqVJVj0S4yn4rZj+H1YxB1Kge0Oxdl3+qvS1+
LIOUXM2jTRignWP+WPVEl0s7SISPJBz/3D8Bk/Zr7gw065hyWOJlOErLNLZEGMV2S37fX9y0cc2b
5dOg7JRg4z05DeLq/GXBhmWZVtYSDomJj61C2fmJzeWL65XJEqhr0+whqcHZ6iU4nqIJopa40xfF
Q58/zNZ7DAm9LxODwP8pwYEU2vUKCg9fi+pEaIX5lFa6786tF+AKv+WRy7Hvjhbnuq1i4Gjf95W1
sfc3iS1Wuay29irbrkZcU5sIl4T5HV6g+HuatMl8I++tL9WjdQ5v9kO4cWMwHLDeXYm5Dh06ROCV
wcz7n12CgKsafuTE3Xi0M53C+vurP9KlTqQmD38Eh3GqqxBYjn0uTW+jBE5EZHh6Ek+t/d2XP300
kbfDRh78JmRwlb9mrUU2tC7ok3C1zOMg7i7ihPenBLTu08k682N22pKPSfya5Uo891YWa/AvFhGP
9Dtaj4/pvNHtbRK+ZryK0VbaI2KKE/5Am+5J5M4GTN2wst5LySqCt7MBxYkql9cSha24Db2tgtNb
j0YQvt5HyVXHACZGbtYphp4uWeAL/P0Afi+4uYMX0j8zXmenhv287ykMAUxvrPTHqaeFV+IMxB//
r1+hmLAkFd1wFSZRaaacjR4QUwyuYvF+C+9bs5VlmnTUWVXqlWm5aFCv1IyFh9/0vKpodQ4fs4tz
XY71oTx7h/vSMe1//f3VZ9QcjiFGkIinsXRjdySHGiO47i/9Zmv3etJawKWCicFe3ShpkvQsTvPD
8lyweD6WR3byj/e/YvoDmi37dU47wZvqKVfVr6rEoGHCMXp43+Ka/U5yhdEwH7rK7OCUWv0nC3Xw
nTvX7HduRReEDkqjQtETLxbAlvONUzXovN4XCKIYcGP10PkiJ85DUVQTppKROibhvDy24R72SByw
3iTYDFGlaICaTt91Bz5+cfvHMtwXAGxNMWsqgG8gUMxqZXwnXlypNkHvzMbJGjyz3iboovLHPB9b
b9xDlhZJ364TXTcWN+ikrelkVY8cCSGirrM+NIT80R3djdhlWlrTSPAggQnBgtOXQn1DJQTMdrsQ
putxagrpZOEgA4WS7uQ1SI1/qSE/+nvIT/yQ6j2AkqjaUhYSNsqnExXRoy/iYnOmz9sKTyPtauu4
kdX4ISSOLs8PhPgXdAUkHV6V47y0N4zqbdFTvRlwCntp2ZhI8hQ0mNWdh5aXuK3cONe39ZHqrYBR
w6rZc+Fp0uxBkefRSootuJ5p3+snX7n4PmXBPKbIdhY3Q5IQnrw2+HjfP5p2vX7y1dJQFiIFhYfP
ZvSDOz5qcp2fn4KZbSSYpg9oIaTyI1G2LR7W5HhmwdHHMMt9Nwga6UbKU4zxwCTnJyea+afQBdVz
56k9Y+NXddfsFBN9OCaF4UI4LOShBT4y8LewTSZd18zUk56c0hnVUDr/KIdEBp8kqtuts5EvGdRF
b+ujGHrkD6yHKaGL7ICHZXUsG2sLsmg4UL2dL3XdAq0uFsqVRfen7dtzVNgfHbqH5xli11v51sHr
3OW4NkxD+BE3nzIOx8k+ue64Zzzh+gUt4WNWLjHlF+krsoFHdE8hrbc2ikQm2ay/v7ImNP724Axo
7dsgRnUAN9EcTymzHier3ZoTYNAdvZMPw/Iw0WNm9VPJeBKkB090cUA+8S3pvF2qo3oTX9T6Dal9
5DRDHsYAf6vjstCvaI2/NUXnH+pwE3tmUlPNfOtwVEL28Pj5wpYHmxdsSeyFVFNy37WZ1tcMmEvV
NHYJTfIdGoeUH4dyC8lmOmfNgAfap1VXolzHrIJ8GJjfvFPcBtt8hBx81+71tr7CifwQhBZIvb3/
4+xaliPFlegXEcEbtAWqyq7yu93t9myI6XEPIB4CgUDw9ffUxF14NFYpolaO8EIlUpmplHTynKbK
ctcKb/vGN8mIaCp7X+3ro4NvLbNo2EeEdq+goXvbf1hjkg7nRqQbV/61NncusfA05l63HGqXX1Q2
LCzqmt2DDERmAUeXHARlf15nLSWmY3DZD4xjrWMSZeh+fEBp+Pu6oZWYll1Ec7/F5jtvPK8BBm6r
n9IaTfAKjZeqqitOJEk7C8rumRcnFe0yuRpsonHSSNl5uxF3mHN0PkLYN1OJZ5Q+Jw/+uhjOzbrh
lfAd+cKZy0tMnBW4D7+XlXMw9W/oxlZCt2i7qK1K7L0DvcmHxI/+jIQhRevsrYSuW4M0NKww7RLv
vksiDd6tmbEKfuLWCv8usIy5Xd53EOy0/elUA/p+2Ql1wyvVMV3aqbBHzBptIam/HvNCZIIZKleN
SdQOvhH8tX2Nd7Z7Urapj4Nas11XiajQp9AmjcWQ5u/Hokzt/nsFLrrLBtHN+WyoTzttvhROBxoG
dj9aT1X5PTJdnGm2V1VUJS6LqRkKvPQKaOVE837FQ1tcHGz/OvdTsU4BdWefnAEggqxZR8uDL67p
g0VdEyoBycdcWIsLk3RFm04uTZqp2vu1qTDTWVyJydb382brkAe7Ddf0I2P8Bg+GpvXUObgSlrZb
QgAmhN3nsVxBTjAnshSv5WJq/dbMXgU70W3h5TrPGH8A+CDug3eLP13liirMqfVqJwTWHHUMLd/R
hvm6SlMJoynGVJiTw+cyBsshvCUv/sihF1+Wa7ZK/x6yEJnnmSgJdcZRds8tsmuQTKOkt9y5yfJ+
bXZr65r6jzVLq2KeyrjcSFO38yMv5kae1Vijof1DWmiafCrCZuWvl9fh62tpXwUkrFz2aJOv3IO/
5nt3rR/otDXJzOIfQ1dmo78+li14TcJrFA0RbypEIYp8T4K0zT0UAmpdw7B3pIkCS7MgKkKhwwv8
Eo2re7DCP6tozkTu7S8bSbcY51/8lDel1XvDsjL3MNT8W9vniRPl54eZxbCXaPKnSl/fYFktr4ud
w9qULyVpkzz4R9v7iJLJsBfqfkLJcxHxbd8aqHvgQmKd2WsbRIeuilI7MFlJY3+1Y1GioT0AB59z
aG30wNCoTaTXGB59dCugZDr0NHBm2zj8R7aTtn27h3pnQnOTKI1m6ipErKpbBsQrhmdFc8Pi8rsX
m6QVNIZXIWK0bdYNtJ/sXojBykBM9HQWa2dR/q03yhHopn/OhJ/8U+CFv47Ywu4t4h4EZPbSQczF
7rLz6wY/f9jnwXsrjG2wk987oItIgm3KROibWqk066pixJgvwEjYYPCxgF5G80L7p6LaX564LrWd
P+jTxL0+rxyoMroHSlmQTsAxtwSt7PRNTM0HHvveBLYHEhoCTPclysGBbJaESDMSG6nAhbBaMiE9
+zVRfl2trAKknEBAtxsajQdnAvhqCJNAbgnD38vG0kxfBUk16xiENfO9E2tIChbwmwLN+INz5blH
hUmxgSwlp4F3Iq27K3y2t3i16zvTHbVmy1ehUn0pWOyCsvtEGX2ovC0pcP3NJ/o7zNtkgKjlZSPp
fuZsvE8ehTtNV1YLdw8zkDs73nZPoHx1k9gu/46C5iTbcXf5hzQxp+KmwGkWSlJgK5Ok3pIyyn/3
Q3PdCVfFA3kdyysglNzD5gnwdMjUddtsDUxXMDpHUjaarasmy7PhSKsnbgO3PLCiOiulG4JaN7xS
UEeEzUvF4UjUqhN/sCHn+isUviHIdAusbDOgEgMGZulQDYULRGSGZOjjx5D7u7Xpd7RdrzvPqAAh
z208uRWTe4jEOt8SLumpQYq67DuaDUeFCI1zKasyR7HSQUPXX/tUxA6ua4PfdYfK7rrfONvvUyCs
HgTo6gjJLmiDOzLVR+B6dlU0HJlnYpbXLIUKFgKp4jJLhp9o8uHJ3p5Fw2+9pcjyHHLVbM0uf4gm
0FSgUM0aXPlLm953toOX+rC2D16D0+vl0b8kKkC1q/bt9axi7dLky2kOyh+kDbKBVAd7nvokzp3t
SVTtQ+tOy85ywjCx+8J07NT5gLIZ+XPZSTm19N4jj07zHMsHa9yvphZTTQyqOKLOCtx8koze2+70
0nbBvnfCO7vlhmpYtyZKiMeePVVDg+HjYUomv0ptE6JWN3E1vH30UIKfC0XwNNxOkh9ivqaNkYNX
M3EVP8RmvjYiQGYNF99PUFiLHfidV4Mz6UaP/x1zfRkO2BRqeg/9uLTN5X6GZMBlP9UNrYSzvVlk
nNeG3o9NsRdIqoX9dt3IZwf9lCjAkELBqweLNwJyKGLYBcU1TdqILRUplEe1hx7tEuXdury2S48A
Gp3fl6f9laNAh1GFRUexGLethRBdRd+C7tZmr8IygMx0Q5/X4JNFHE4cv21DSI+eGwwKeiNXdhjK
wOAlX0X+eeZK5DsDk37cRZj5diPZTe39VeOttPxxnV3cf0++D8tIVNNMj7Mg3yPAAVCkvAy+qYvs
q5x/nrwS+V4oZFDnEFMHF22C1zRZ36/jklS4yjHp/33l6uefUFIA6n2nZN1QHy0IJ9zmTLK0tMj8
dNk+mtHVjb3ZxDIUDvwmbLfUy6M0KoYrtnVMXN3WQzzbC95O03EQeWa7+RHnjce+HJO8tP+6PHuN
a6r430D2srB5j93coceoYZnTObsmMlH36Yyj5ALXEX41Dz7EIwGwaQQ98OEqojUY5/xFn4IqF4Os
RYChc3qzeCev7JOCvJD2uLmmHKkJLHUrx9u9JVkloEveOIdc+AlOMD/BoJFOQ/X7OvsrsVvVk6AV
7QXeLEldkD0vQJ6x2+zcJh7414SYTPbSLIUqiGFT6k8M2iFHMrxPscgs2yQXojGTmpXlNLt4XEcI
07VLG9onQbsmVfEjnA0pSJMjVCUMjrOF1TMs9YAT5Jk1tA8PkRUk4NLPKlPn/3lPVbszEGwqhJNT
Ucv+7E9F4U0pmYdjH4Y3YMDfNXN5X2/dibHtcNWq/8P6/cl363geGR6pIXPdlokAsm1CE6GJfkW3
HEpGZS23bMqx0Iv0s5689iDgLtfvtmfoH9IZSk2nAQfrKcrAY96emgC8evwwzM+C//T63/7ycdlC
Gm9V+3yAtYSmbQFV5HXqf7gN2Ck4dwvDhqnxJ7XRR1TlYPcjBo+3G1L2O4ihJbjDpOKxjStDRatJ
rGqzT7NNuKosYCW6kFfbbu9AuQGZp6nIrjPQefU/u1DTFcQbCnGcyJzF0fIYu7PhykMzdbXWZ1HP
HVYhnkl15xfH1r1zTZjOr+7nzjua4pvg00OrrI1KiK2gf3ethIYHp3ol1VtRBZAyui29K9pBzr+k
eGk7bNOwhPilqriP51vIxBi7ETTuo9b8QLmOggE5dmR8ghjG09o+hmJIujnjoeHuW+P+audAMGDj
d9r57P5/Of6YruSaq91zmjt/1Ce/KYdgGvB0jVo0n3eyjveWcUfWTFrFSNuyDQbOx/pI+fAMMb5n
u9q+X+ft55/8NGt79IvJty0UWW4uk4ZGgIAUtWXIB5qMqSKkp2kpqmpDPpis7SCATF3H8L31fkV4
Jzb8hCamVJy0G4z/T5p2tDxRa9mLNnhdIpOOim54Ja7QR8utvnLg7SvbzXhVKvL2qZrq98vm1xlI
CSaQ1W8j+HixNw4OTZxi2cm82o1b8e7Q+Nvl3/jae/6DmrYYqQa7QkIrp/Gw8faOMLG7PPTX0/8P
ZHoK1rj1aQ4F+a471T52Rbkc0JHwFHbX7ej/QUz7Xjmw2kO6r5bq0ZFP2L6+c2ZyUJ1tlGTPnSDq
REfFcRTVjpLhpp5MSiNfe46vSqbYdK1kOJbiSIflVhQjGhCch7UzHWF0wyuBm0dRJGpcHR2Ft9wB
eJyhg/+2I65hZXXDK+UzpBuhQFjDabYmPy2d/WzVoJaJHBPZg2585fCbj37gLwOmP4ImyIs8iO5M
WeA3hr4h3boqYRtHaFgMZ0x/iH8WzbRvhviqCtNXBVECNs5gqWgFpJP52+xBZ2eO/5gq+6oSwVeR
0yWEdqqcwS5kC9M5dlNQQaRiu4q8FFyvyr0XKXEsZedlHYt5R6IohYjlaWl8w+6qyQcqdLqQAwki
i0xHv3uy3VMMoWTPuW1NGEuN06i46aW24nxusFkN/Q8ePVfDfUUNtbfGYVTxE8Cm542cE8EQWIfC
b++DOL5ySZVIHTtAT4R99kUXtANxcy9bNKkXhisw3cSVQN2Ai+77sEK5mou7sFzv8rzfX5XdYyVG
QzDtVLLCBUyJ5v2bBYLhWQnqoKywwgF0hYVzxQtOBKdUgtVaNnuNx1oc+/FnHLMsdEzvvDrjKNvr
aMVzCclEceTuj4XKFPguQ9mhGVkFR1tNGLb5iDTQOlC0XbYUmAeD2TVergKjC5dJN4iQAjq0fSyu
tROOe8O6ML28qrqZK3VqIQsCKoBOHOVY7t3Q+iYs8nTd0MpuGsS2Z4UE5g7D8q8eRhnWYDYYXGeV
8/8/FarbwEUspl6AXw7NJOMbsFYPTWjqOdAZ5fz/T6OHksVROeBoX0vvdfDHA2olQ4mnm7gSoIHt
NSJ3cKjhcXtPQvnEN75fp6vUrl1fFTaZrSkmnoXlBG5lX7nuPmxNHaC6mStxiQImLAIXJgd1Y7bC
KJCxS3pCrvRzJTg9RteoaJHNHcd+DcbuZ1RM723uv13ljCoeutlm2yMxskrLeZPkMUBsFPAYgztq
HEblgfQqi7cjHZrjWlhzCrrACnyTW5Rdnvs5YP57ZQbS5n+7Ixr5oilnsLy92k8RIEiBE3xs6P5q
56vUplxfBUa7rILI+1o0x7Gsmoemr8JfINNuTa+1Gt9RcaN0ieeti7vmWDbWzo5AZj7nmURrxGUD
6YZXM802RTFuyxooug1ZW0fp5q4ZLUxt1ZrhVUJLSSZnwLOmOM5DcMdBj140QdrYputvnfOc//8p
24hgZCIuRtSQZHhitH7AmdXgl7qZK9nG3cKioxNHCp7oEefUBIpie75eRRILr3H/PXNJwi62bCGO
xbaebGkfprl/YXIxVAK62asZh8/rKGhTH9223oZduHZTn/nc7qZ7QgvXRIygs7+SebjAnUF9/orc
mo9oNh1TtL+4hhXQDK7ivLk3EygozOK4eOFdADpaiJV6JjIBjYFUpHc/Me4Pbd8cOy73TlRlES7u
IdNsmLsm76hA6VluVVW6tAaxVPtA4vbgDrJEizXdofXuujVWaSInv2ANJY04OuBDOCw5R5tAQz5s
HorrjmgqAjhfVmHLGg9WeGCFLHO5C3pv34e94QL662t6XyWG9MB0EQwNdtx5vOGRSBgdd5H97MlM
gLojdBfD/qhzJCUYAiJEWDaTOJ6VRaKheljq9so1UAJgBazV7QckICh+J/Py93Juu9lM9JbnXeqL
3UsFAHcSgj2LQPYMapr6C7+nW/M8VCwZiPPk+VZ21R6ggoHn0BpbB6xiR2Bpf1eCPPdVlw7NbILA
a2JNZYzsQ2sreB23eGgIsm6tM8hPZSVQ3penr1lelS8ytAoeBQLL241kv5Hx5EWmd0Pd0Ocv+rS/
bHPh+8A5tseCLFkRrWkeTVfO+vyTn4YexBpPYMPBiapoEwuAX7RtGMJWk3x8Zevive+t3MrpkQAb
/cP2HPe31/fDAy26gidLE8SO4SN0v6TsYlbtOC2VcNB+iMHwUB/6oHlj4XDXS3HdsVxtzSDO6tuS
4SdoyG8g19omfuxfWVypzRljtXUkltjkO+lltlVmMUBpNThCrvJMFR1di6ofhiFCecJzKMT1LRgw
6DVkRzjsq9hoyGH76MLF3ruy9rYEsEZA/OnyvDXLquKia1lOnpgXAaBR9IOsYyJz/lMISNpvs8Fz
NJGlYqMps0MIPW64Fo3kw5DH9zM3vZ3qhlaCNoAsdVCRsD4WDhlFUspm+O0Fg/96nXGUwBXePMnG
RlnirGtq1dveHdtkkvWbG4Pd+PJvaDKmipda69Be+QDrlMzekaV+XqzXisSGO13d6ErU+j3kfcgk
4fVQEhoCezfOUQZpLMPS6oZXtlte2NDZZJ44ipUe+q1EUz0UnC03u2wb3fIqWy7DlY7tQLLt2OaD
BfHmQvAfVhHJ6/KNCpayqhUYlNDFaXfe0q1pbxdnNNxfasJKBUs1sptaYYXtkdUVz7oS/iMID28m
OX5UY2hi89XYXwVMxVPMI78m4khkeKy4lYBv5p5FpqYJ3Vec//9p45oatJlVMYYPO55S67n2rduh
G1ME9O7yCmvKHhU31TnL1C410ma1uekUWXd15Xz3vQzXSllnIlnXfYYSxhAPWOdR5th/neqZd89r
R168YU1qoC0uf4ZuHdRtmA+QMa+CDsXDeiQ+P0Sz9xC51zSfIf+rGIh2cPxyAujnaLv2bRTZ37y+
ghy46bL9S5T4eXwljDu3Xvp5wjr7fQUB0mkJU4fMbjZ7Yrmlnvj7/E6fDGduGoCSstyZ3y7bTbcy
SoB3uV/ZbhzgaFxA0s56brryiI7QPe5bDVW7xsFUeETrD5EfjjGqdjGezgJ6CSLyMPbs2ExktzCo
S17+FE2uUkES0ZwXg1UX83Fup58+SNPTMTChgTVmUmESaL2lUU0xdg5h9t6iVTpZOdoq+M8VyLDL
89e4sIrIow6BvOdsIZWD/iZCkdq5HQS5TGqSuuHP//+cSlwJ6OiAGKzBPdQ7EE0u2p1r8+t2ChWU
t8Xc88CDey4dP1pC0qW/hqIesaEi8URJGtA81+zI8bybbv5QnCnITEgM3coq+/MGRjPZx6jsnCnK
lljezFbUJTwObsm2/Li8sjrPVKKbscGdQISPIIumc4fJbpiv20D/ySefFjWcRzpJD4s6b81ZwvPe
JcHTVZNWIXeNtYZtENi4ordlUqOHPmam4xiBy31x1FYBd+Dxm/158ttjjJZPKp0kFAH6GV4iGyoB
0U8SO0m8mRDlGuOryLvC7z1QtaGE5NXEE0FEt6us3vSipnEflW+ynUnEe7KKI3R4kiqvDr5fHWY8
mQpnve6RV8VRWWu3kKFykBfy9S2yBE3aMjKcXjVJQeWaFDHU1iBd2B39uc+8Ftv+BEjMtbuyiqTK
ASIJqAXrwJuSMCj3rGF41ei24pqc77jq5lKNAyj+GHQ65y7okrboHDB9EsPe+KVxMLgCO9hArgHM
BKTLbKs4+LTdoa3uZC9ydznA/oH3/icMMP55x/wUvNKZaR5VDdToUmcfptXOBx4mEVm45wdQYVxD
dBvhZ86u++lnIhyh7GEa8+NgBWVaU7CJ0sXUx/hPfv/qI5RtpSjBZjSiY+Bl7QEBa/Ok68Jd5CFR
z3+LAdqDUZPNwwdYSVIeWFnt3xR+AQ2yK9foHPWfPi53641WDRT9QJIRg/LSaTNcBq+A5pP2Sh9T
S8vO80orrspTGflpKedstExHzy9zE5ZG2XwAYZZi82gIPW+BocmB5Sb8um5oZc9Zpq11Fs+HYaDr
DCGmFJxTBoN8mfMwa6VmLMd+BnIOErNB1SVypUnYfRfuD5pfdUfquOrWYxFZ98vI82MsC1Rzzl1Z
izfCptfLgfflVTiGV+M6dGYwY9Py5NngDvetdGyeSqdJGK73R/LLNcrf6H5ICfCwAd1GyeA5kQ1Z
VU/e+tFbv7n3ayx3QfxzbE1wQ90PKSFuQe8MbaVdebJyL+npuuutOKur4HYiPZhEoqRdTD2ImsVX
d6PZneg0jODGsPpAZpDleq3X2QIqa2gfo1Ua9jzdBylhXeeOAHXfWb7Nd0FjxhK2zfse5LxyiZLB
rhM6EEMa/rIYgTco4e2Xotl40OKnBpIV7HfFv0PkPWkrO/Hwdl3K+7YeDFdNmqBUYb8cKp5VM8rw
BSXDdANk1bQHglb+cZ1fKyEf5iKKJrspzywEmSyaZLRwBhpJNnRzQrpfXhEZvkOzM6p8yTYbrMZh
+I7QORBycpt9lRsq2q9X3lHZklk/yjLwxvIEYYXUnaPUHZvHBg+q/XS3ur/ayLm5bK2vv8FRiZOl
D6jCXA7lyY4lFDogb31Tjk2Tzk3uX2UmR+VNrhbi52SF6HrBlmkAIDLc0Nuz8fmPJZC16QpW8yHR
+f+ftsCOA0njyKo+BTTgO/BTgJ1vaOy0k4Vz5Yco+UVMePJxViRkKFE/ul5/A3jao++bbrm+Dguc
c//9BdUi2Nw3K6q4vHIz3pavRIAz9bp1VlIJiNqLtULv1stG/DSyiz1lZTLSqy5gHYco6aPbwC1S
+TT6GIQ37rohLx8ceyXJBI0/ww2KZoFVvuaxqzanPn+BDbbjuhNJWPw5i6sgavgAJWtU+crwStXU
p2WMko2IBJr0CZHXDq8UC0PAa5BotvXJie+3KE9A+JUZW501llFxx6O9+gtz6vrUin7v+8XJYhD3
gs7fVa6j4o4lpVtbUcx9CPHWuSTb7zG/ChPhOCrouFp6f+oB6DhFToHt+bku/rRDw02SJp5UxHEe
Tr0dgAf+lPcfgTWAlG7aXbbIuXL5b7XvqIBjizk0DBlmbY1lVoZAMv9a+c25FOwMz3i6JVXCVRA5
UDyP1yfQX2YBjbI2EHejkcdN9wFKuNqRJR1HUOhFO68g3PAArc2d366fAslhSJY667v/zmZzHna4
X+jqU+c9LfaUVrPpuKCzjRKqvZwhY+HBNiueluPiyDD6XP+6vLS6aSuBalMi2nKC01Tz99D7VhSG
eyTNMddRQcc4hdTtumBgv04g+hQf+j3NahCmptMPL+UHerj8AV9yM0eOo0KQna1lPl5LxGPdE3bw
Qn4X5vLUk4ZmzVbilmko9w7IH+tqfOEreUFP4PPln/66KAal2L+XHHIRJWgFkIe8/Lgst32JLbg/
icq0/2rWJlL239At3Bk5tD7FMd5+omYXAB5xeeoan4qUeKOlG0+FheqByhAXHFFmxeONQ01nRU05
p5IpN5DuHtCvJB4b/rMub/P5lQTPrXzjD8tiomzSWUcJODCAEFKucLCaRO+45AsTdI/9vGwe3dhK
yNGxqLseL1ePI8RYJKeHwTK17OosrwRc7XQTBfJcPM7rE24W5npMmKmxVjNtFUY8Rxtbm/ac5oh8
iVoQrxT998sW+fq85KgY4tkKRCepE32EACgzInZkLNOwHW+6EGhTD1wsNC3CPLv8axojqZjioh6W
LaphpNaOM2SRuxwHwmYzyXjo7KQEVjWMgDETeL8TP5LwuFwjaIBUpEJxWxlTq2hg/6q+aemDi7OF
NGzuOoucP+VTuQ+OCxLNFFluiqfEL+/zs65Xfk2bNOatbI+F3HxIjVriMcZzINi+D403Jz6lu8ur
qfMdNVIHSw6LbUcfs+cmXT+kAYRZcsdKBYOUYXQbLzKjojech3WLq8TuAGRKXc+xd4Puy2/AQR9X
34TF1S2CErurs+WhI4r5sRziJOJLOlfucTCKpmqGV9G4bKUNA0tQ+JFTb/Feg2HN2zDl4ClrD6Vd
UmM3gyY9q8hc6oreal0sSDB4ac69G2JHCd4gM99PuxV/ehPBrabwUqH1xTBAp1VO42O0jI+07HZ2
7h/makpbb7nhQ3NdvgiUgEZZulVhGHpoParwRZbz2oqWJE3OXi+7sG5pzv//FH5ckqYMG4Qf3gYy
u5C7re0et9IEx9D4rIoztiZGReDJ+IMBWPgtHJyCpp4E2+ru8vR1RZIKM268FmJF7eDdysLd1+OH
X8VV0rvRlEQ1eHXLLolGnnHH+hvd0BC0cK7bSFX8cbxEdel1o3fryGZXQwVrnU1ykF8qBiLbqrTD
a82K0JPcu7X6BbR6b6z7tnhLsuD5gYvmh/DKb7H9u2+9hLL5RnThcxFcxSaF31YyQZ/3syj6tTsB
rTfbxyh/ubxQGkdQ4chF73qjv2Fc4YSvnBQiqYhlOpTrBj+ng09O3IXbNNHG7k4OD+7WnL6G3TUi
SlgLFX8sQD8WdQFh7+ikSRtCdr1RPUY3ayW2aTmirbgrGS668OjgSsGTqpkM9466wZW4nuveagoH
JnHhI99KsLX8DqG8cnN5Nc9T/OLcrGrVj3VMhjwo+vdzv9sy39eTlclxH5jUOTTZVUUhu03v2mKs
+veQF7du+OaEFKSuYzaJeucU16gan9dW2b4rx5vnHo0EpzmW9bHK27u6LMVj6Bd/XzaTJrmq+OMx
ElEfQQD0PZRdUlrfA4cl7fh6eXBN8aHij516LZe4Hrr3tXsS7DBLQG27Y0z/IHEWrn/x5boCTQUi
R2JbJEGvwnvJ/AQALggKlngRNWLFNHu2ikXuOtahBFjbd4LTdMH7R7t+K2id2HW/J+SjjG94D1o+
J0jz/AX3TGCUwv12wdIoKDPaZCGXWRWb3hm/hq45jopfDmsytUNlYzp4Mam6Jd28MSHTSeIQTEAs
1nt21nA7A5AxubyQuj1MxTOXEFqoogp+OO5khkIlkzf2LR5Ps2pfXnf1p9I/xlbIA+j+dKeI0BMh
6Dcp/TvamO6INM/mjkrvPJQjhZrJ2L1325Pl0f3qP0Xdw5Y/AGWeFqVInPY2hlRkefJLO+U4SNil
4bJCE2Qq3lmC/dS1WgSZF+M9m8c7F8qLs7Gk1CRST0kStK8rewG1xwuzt4Qwb19Qk4abbmiloJ8j
ZkPBbWHvXRNArUJkJcsNdZFuaGUbRzPghKa0ip3q5ltj3aEuveyrGmOrCOdZ0sr1KspOdjDtuSDZ
MnYvtm/YVjSzVkHO/ox3n97HrPPZe+vyeNf3mwkYp5u5cqfVxzWQ35vD3qXNk9C2nqxuSkDBZpi6
bnhlMwe5IW/DrezfLToXIMsvQdju/z1IU1H4j799seWqwGb0aBPqFMH0EsXlkfTPTujv2u7PIipu
CtLsRPC8om/GmTnOO36C65LHkXTjzlnn3xW4gXMyoXf2Zgg2yCo/cvu9nVIa8/fO3gF1lLjFYQ36
/SaAOIqa+DBMFkhV7Oa5RGPs2lNDVaKz0nnhPxVqucu7IHJRN+R1Q3dQ7fy1UABqXMZNbTOaykGV
m3eqxSkL7rH3IhhTN4CoHRnQfvte5H+WkeFOX+emSkroUA+i8RwZJ579DLyxb9BpebocX5pNXQVO
Sw40Ubw604sV35eMH3nA06j/VuNOYW6+OW2doPHFsO/oPkPJEXg+94m/obQdt1zu7IV0BxyXTe1d
mqVWoWz+ZnMPLDTs3e6y0P4NuchafFw2km7ocyXxyYta6EZY1QIv2gb7R1PZf5Ueu8e5+9vl4TXF
rYpjO4NpcKDAzAdgIFnwwDaZ8GEvxXWpQgWw8bAL2AoOwveieVviIQ3Xb5ZHDIuqm/zZZp9ss3Yb
iRjJ2fsmnLt+DA4ytpJJlA8SokeX7aPxGxUa3S9RGSNsp5eFz3j/D+0wabfgr8uD69ZWubEbpsGd
2eR37xH9DohUIknq2n9eHls3cSVug67q+6aW00ucMycJlho3KnZriFzd4MpmbgtShrMv4e8MLQ+F
Pxcps4LesKz/sM1+kf5VkBpnc2fRaYXRlz9sXmXzvKYLgooOmQvCrmE9gecvs9psbPZTHiTVtg/d
LRXWz8u209XFKojNDijbInDHvgQhTeYZbRVQWWfjCMH157F5nUN3F48y23KDI5yD+YsPVlFtwzjG
3gQmyvcq+Cmc+5bwhHcfzH6g8nbtrwt1FUxdb/ZSiH5AqE8UMjfoD2V/NDhMOYEJIqW7zFER1ZbD
GxK4/vTC2/fS3pd+sQfud+dB1rxd+G4G2ccyvvY8gNodT91123Vhdbi8aP/QgX5lRCUbBLlNm8La
vNsQorphQFPLvfPFvYs3er976dtbLwa8g6cjEXs+Bsk8Qg+9PUTdt6lfk7I8Cu4meI5KASrLLs9J
E+AqRLuobQuXE6hjwvBEqtdleA4Xg8tocp8KfeMtL7toQD0tNy+reZkx8bPuj44wnDQ0If4fuFu0
eJRW8/perFsC7fXEnv++zihK8qBls/jxuqzvVvfeWh+R9RTMV05a2eWrsCuHuW/X9432eJ+wUw+R
dM2sbRXbZjkO6KBywU6uPd+09QI04/ytWgw2+ToB2CqgDXSHlSR+46FfbNtLex9BuqlseTZCfbdx
5rS3TI+6X/uNreLa5sr2F2e1p/dpPYHELbXzP6DnnDLP8HCjyZ02Of/wp0154T4py8D1bhdZfYOM
s2f/YjkDjcF24/EodZrbWP4FvfD08rpof08Je/B9BTXk073bbvKyvsqI+G0JoEyb5m8mTyWagmzr
1qaboaD5Oi5scv7/p88rWen0vObuLaXO61AUH24lDduObmjv30PLaugCPrYL6ndQuEBteapMT7G6
oZVqYBrDWayBWN87RpKoDQ8k2K6qBWwVgxZVzpID47280+IwjU8lu+rgYau0l207hsIayfJelg8Q
xsumOthfdpmvj022ijyT/+PsOpYb15XoF7GKBMC0JSnJki1PuhM8G9REgjmD4evf0V354RpCFTcz
VV40oUY3Up8+p/ZWsA7D8jT+QIm0Ze9Y/45OP7KdWGFbBZ+lLXdKtizOy1Lh2JVmUeib4l0zkyr2
rOJgX3XX2nkJ2+CBpuJjyMSuC6utQs965jUbuqudF2sr4oy5Txv9YFnj+b7XNQuPCj9rploMqdM7
L3V4LZuzN8s4qOJ+NbUTvb3X2oGSmKQpHDevJ+cl7Z5xJ4j8/Lz1JjSwLmSU1CyWmdeVkM4Lba92
kbDm82I3UYtCVT0YYPO68SspSrysxBYzOy+MP3NUDotvbDKBz3S+V7Zc9B9TziV8n69oTq6rq3Cn
n006gP92Ffs2yEDZe92GLqwgA8ZfOadm8R9ZlyeyMhU/Ne75DxLNdUjPWqQU4Z/spY3q6WlllWHs
Gv+o6LNypXa7pTCelZeseMZZcXPObfP5fuRrUlZFmAWrW9E0G50XMD7cmEEesJsbljKd6dsPerUb
yWmD8iawai/hDSck/OdxrXeO+jYRr0zXAq9WbkfsFzbQqHbLpDDSNelGraTqutBVhpAZfHGoFw0T
TSrjTOpMK4nqtAVIlCrPebGnIClTN5mLnQuMyns5+VSCyxwOEWBJtUQVpZJdc890edLFoJKjwGbl
jthW56ULAjuppvDXSrgdM84+0oLVhoDRfUXJ0r6rmMuZi51p+JZ2x2qUkSsBr/97P9Q166SKXRsY
bmCka/Di6pUJBa7MvZDs8xqU0WY6F+g+cTtCv4pL12sBSk9b+wWo13gMT1AKAvNU7P4ZTW9WGh+p
uLXKSqXoV9d+aYoisaQ81pT/Yg4q1qtpGjRhqnJhDnmaDlgrnZcAeBf0BHgoGjnYUe7PgmatVBFs
ge/kVd4gCdy0Oa7c+toVEIWrGsMRWGdeSV8gKYvWAR3Oi8O2hzH8ybzlQMrBcKDXuUbJ4Ga2+nkp
EKH9TA68dM8eSMPv+0VnWtlivQXcnSUIPF5KPPjzPjx0malRV+cTJXtnstbY62wbE9pG9pI0joho
edo3biVpKbr3mZ8zHG3a6sZf+A/YwwwFb02sq2i1cChnggqw/TKs76w2KYIvS/crzHeR1jq2ilFr
Aqw3obVhE/E4bsxrFJZf7/tE43AVk7Y51bL4pWO/ENf7vDVVTIv850JNb5A6v9z+/mqVGWo+2bON
FMrX9a+FHjyaMsAMnGNemBAZmmhUqS9Z0ZHWIW7+yLvfdcHP6bAZDvKaJVIFoglZTB6YyHAqmJuE
dL/t/JkjHtGpFacmrTzdN5Q0zZewEYGDmOyL7113TPnDVv9lRUxCw4/QTbCSrOnkpwBRYR0Q/Xj2
hHOpocrpFsu+tUDFncltYnTcZvJiB3a81kEcGp+KdLGjpCsixAtECNO+/LrI4zpj5yCxPe+7GKvo
MjZtji3n0H5xC4LWpubQZn/v55Rm4Cq/5ZamYkzXFLsSg4BjOZ0Cr3q22h9D6X/c94VbNL1Kq43X
a1OAzxcX43f1GHfWGK/DqbA/7zOvZC3EbEdeOb79QiFmlq3tQ+CCWCCtznUT/Lz/CU3WqpL3hLrA
whYBiqxOm1TWcgg9UzuHzvTt76+cMy5z71sS7l8DQAZt0vlxXrM/+8at5KuwgLT0/dJ+mdia2K1E
BcAEI9KNW8nUIajRqLzV9ks5WfHCeYwyQLJv1Mq22q8+KZpJOC9D66C6VzwUq+lOrFlfVEhZ3TaN
V8zwNgUlZ+Dnh7BOj2Fhuq9qnKIiybLJ2+plQKTXfRrjjfKQj7vIsiBop56A65BOTA7iM+D+yQD9
YyBJ9q2KKiDM9Zt0pHWFi7APBdfqHzDwfNk1kyrua8goGujzEu7OyFnazsHGgfq+6dvv/m/hx1bx
XhCig+hx7+Hs1Wd4yA5iOh6Cqjvx9sNsf7Ub07aqm9Lb31/lJxZdHGZ6bNhVxU7UyR6r0Dnd/wk6
00p2ButSsMnHT3DK4LwG/gdAyPdtFyqmCyJrPQGFEhYsL/9Kpg/ONvzeN2glOTfoLpJNbu5LBUK9
bAORBBQ295lWtlA/ZbVt5/AHT8tjY9OL243H+6Y1RUpbhXU5Y0BS4eMCmfEuaoSHQI/9DYwLdtxt
SwxSosNGH9r6eQqzGPW6wDVsfpojk4r4Sm27KPt18x5mvv5a53e8Wa8+SHWGpjz0YWFI4bfWtZuw
thKlkI/z3bFAZPpjthw56BoTPD75j5br7Vk6b59QohWKPKEYfAtCumR+DyhxDIw0VD3JHqnhm31l
Q3H4MLT2ujXXKSdxuVZgDTHp87x1xLmZVmJ2xR7b+luVXx1ve+Dlr3Iaf3rduwX0a/fD661Mvn1A
idzZGisnDQroms9QOp1662/aml5XNLZVWEIKkcrOyxZyssLPcpCJH4bJ/VFrgkYFIAQL77YBKN+r
tMTfnA2PlUMvC55Z75vXDVw59nVln/ZL0ObXSjaHWYwxD/Z068HfKuTAS8fCLhb4RNw2w354WHIv
2tI9Z5ub+ZvDXq35Hl9FT3iRX0vpuoeKlONDOocmwnedX25/f2W98IYO8kVWBpUeANqFdxjdxrDM
vQWuuw1cyVE88BPILXXOqZvXh7yoI0I+De4aUcFQvv7ski7y52/7plfJ1z53ls3denIiY8nmC/U6
/mMcZS8Nv0XnJiVpySbIICq4KWf+aePuwcpKw2r51pp8c5OSrtW0MAgxIjLBylrLSyfPaNuKPHGy
bMM99u3BUxU4YA9zFoL9EhEELsYK91eAKXelFbSF/j98WI7ydD6K/AoOpKQVY2JZf+7P6NvrAVVR
AmMK4PM0YEb7WSRW7R3b7s+8bAan61xyW5xfhb2PUlrQDSWWA1IcJYiv04kZqoy6gSv5Ktw8mFNb
ktMEesqiH49jW8ZcmjohdebVhF3BI7uRiZwGmZ/svoo2vn1itYku9e3diaqENB617GxMR3JaeBmT
2YPQUP/YBm0ExqHk/szqPqHkqtOt3eZZNTl5A2jrJInsJnyi7AX4DMOBU+cjJVsh7ivHLKfwkRif
JPs85vORV8HOmFcStpkgGcWmmZycAgwRcWYXEMJashAAvV0OUtEBg+8wiuJXfnXR5wwhVVn9cdrH
wkR2rYl9FRrQ0AHIqobOj4UNYRL093ASHuuy9Pcgnb2AqgABN+hrr3QrcgqG4Og64cPETSiStxdL
qgIEWkJs3i0ekivb8jiHRnGbb9dppY+zz46QPtu3PqhQAV6SLmiaHvwfdjEnAuou79sSOLF9E6zk
MFRsu7yh+BU5OlGmxY5zkgGWxK/p0p/uf0I3ycrm6+ZlWOVAQp6CKT8X5XaGNJzBN5r8VSUyG8A+
eosi/jMhk5VMj1KI8+znxyKlH++P/k387S2ElAxG0WWp7K1yH9uaxtnUfvW75Voy8SPM3YQ6HQqS
zgHo/Z+3qk82hsnWsV+Ts8VrY8U1wF73x6HzopLqS1NlgKqu1e98oDmoU0I/zrrq733jb5+PqIon
ABiFMS5b99Hug8cWqiaW+7BZaEKj+RMoexMy/kPm0VBleZNHBx5VAQZh6859vkr3kZDmWaw08dfH
dFqvdC6SpmvjLgQ1qb8k4DeKtqF4KMVwuP87NU5UwQdl5Y18y3DhKav1W+D0X2eXGlZKnelbiL7a
xosiTB0psRm21vShDMlL65j06jR7iMqL54IThqagTDo5UN6AwOeFQKsLGkMP952iM3/7Ra9G3uZ2
MDp5hoOTxc89/2XL/DhlriFFdX5Rsr8cuR2CGTa/Frw8Ze4cTWNlGLjONPn/gdPKDQOkRX7dtuCp
Gu0HlglDoOh8oiR9kPlu6G8YtZQkBPXv+k4y9p648p/7PtcNXcnmmtocQBUcPAbhpEfH5c6Nre7X
feOaVVHFHXiUNe7GeHkl9niaxjJpZu9iQZ2xXvddQqjKnRNaYekPS0tOKNyJOPTJdPLWwdRBpPGO
ijmwB4d5ZYUfYC1e3PLswKvakKY63yhpmjUUPMuFqK6NXRznfou8sf7SOENUlXskobG8qYAD1rel
vU4YPbRaDp3I46bddbWk3s1frzJ1DpoO8iNzdbXQSktmJ+mKPcRct0EraWoPvu+uzcIe89nyO2gm
FiM/zA52PoPj/21kUx+mb19QsnVq+oDPi4WlPkxPdbB9tIvqLLs2yi12Ddri6NL55KIVMS2HJ7do
T3PaHcC5XkQ1BwYcDxlZX8RikM9rBQ5/iC+mdvo3G//eTxpdzCkZP9uA6gzjSk42cC4d7+J+NAHq
dKaVZA8pF0614VXGRaECN94pjDuyS/ASflVBC7TNUdcrMfDGscE5tB4r0hjWbs0qqAIW8BiAUyCo
Bq7TRJ1D46/Vk6jTMplpRpNdbleRC4zaAri3sLiWFORbrD5lnmNYwzVuVxl0Rn+Wcxlu5FTW7bc0
RdfG2tR7lFhvXr+57FUqMnDGSlrb5CRL60yL4ejz8NBk+b6tTQUtNGOKzsYxpVi+/fk8zidazJbh
VUBzcVGJc+iNwMgq4fJuu1pbIvJ/lvpLZydtZQp43ReUVA88p7n1IhbXAMC3sjq29PtUybibooEY
HKRZx1XEgteBfdhCreCaNSkupodh+qfJfrRpbliudMGj5GyQ1m5bzV5xXQbSoPTPt+82KVLDEVgz
ehW1EIZpQHPsE1cp6Ad/CY92aIGlbPiRB9zwCc0PUOEL09Q0Dp2H5nePltnEmfq/t/rr/aTVrAsq
NQ7AIQ1u1nN59eh0nrIgsUH7x9M9aBTklirNCXWH7qYVUl5F1VxS0RxT+WnfwJWsbVxncD0g365d
XhxAan2qx/GI15l9K45KjmO3ImOD6PMrFUCrl7z+xNPJMHRNTqnEOJLzqvTERE94m02rhzT/RVaw
prgPCzVQ5umCUslaUjJwCAAReCJhC93JZfiwQGv64rSCHUuLN4bA1AWPstGuWb+llGPlXEoZgdzs
iTT5c1Bbv/dNsZK4U+6WC8/w4AaF1NgJIou2MTe1MGqSSsUx1GPqys6CcToFT/mw/gN59X0Ljopj
QNmel14P03iyTXw3PTATOE036FtEvdqqpnlJAV2C5bT30JQkPzHj045mLlUcw+ynIM/H0+CJQ9EA
lfqkxUMzwie5P5e6kSvpKpbNdqwS5ierPIX9eOp6E0xCZ/r291dOscrMGad0w7W08vMoA74f2HvT
o5rOuHqYzhgPxmyjCJPuDHaFx06YYFEBxvfGKfo/AIZuAKAcvDenYbEikKkfSD589vgQ93T+Bs6I
49Bme/BGWIepkqlpKdJ07Tx6EuPwtadDe6htufNsSZU8hdanNUOcjJ4qCYqCZjv63vbczybgtCYy
VVxDQxYfKhIwvw1rE63TVCes8H8SUe6MIBXA4IOXfB5Czh4hwMIcNKYuZXBI8U7MT/ejX7Meq4qc
EvCaATd5ihWhumyOBHh1Pvhu8aH2TWxrmkAlt0+/ygK3DpZto7dJyGgf5T3QWbM3GHYsnXEle2UL
7MWyInwA638YyXTO5j3tVYhMomRvOE+k2oCEOTXQ+uxa/1KJFGRT3uG+53UjV/K3a8KR9m5jHwfi
i5+WS90hsSHYkSX37WuSWBXhDOo1bQcGt7d4cSv4dOZu/dDm3mFZwfpCp4+03cOffPOUksNVNfp5
IDg9ofJ63AjF9XYP4cjNtJLBTe5OhUcoPdVd3uHp2wFfddmy4iO4hKavGfMqQyJopkMllGlx/+/k
kjJwG5dgqVkbIv5ks0Rjwf3p0Nm/TdOrLMhE61tdBR8trALBOgNfghffN605tamMMhxwWzCdh/bR
qVj9s13GNcnaor9sdde9D1jbP1Sl2xpOVrrfoWRzUXFv83PM8VZUcSBpQvzJcDrRROy/xZFXLvL8
IEUowXSTfS3Gn1v31bNBR/pl7T+Z4B86V91+1atPVCkbBeFjfhWlHeEUF/mjQDPQx0w+hpBAvT8f
Ohcpmb2JFf0dqKNcaxrGC52PGzfRLWh2HBWnZVtsthwXpl2wbjpFNKQf2z10kkg1FajlTGIZlg22
F36qi+vc4eJYGKZW5xIljReauR6Et+1jz4m0gAEMNmh8uTn9scvlKk5rmse1srFEXH3O4jkIj1Vh
ejzSRKUK1GogsLENOaMnaGF+7PNB4C0RumGWXfgRYHM/0Cf0ra5NlOK6r90C91WAjkQWo8srvGpU
z6nXPDeehN7Jeayyh65qjtIxvM/ovqOkMXRDQmvo5/yayh+VuJR4zvPZhdXv0MUShcy0fGviVQVz
8TXr8ja47Qhb/VBt/6CSchK1Kap01pVsBjOEO46DoCfuuMchXdFvs5wo5Ib3BZWSx14DmselwN5T
tkGc8uk42SbIgyYfVK6XzXKXskCl9XcY5pEd9u/Wufu4b9TKZtwMXb/0XQGnWJmMJAjd4m6sdhpX
8li2Xo0nw6a4rrgNhD69ZrO9C8ZJVNQWHmMyaoXD+tshH/GMHwW93HXSIipoqwzLdET7J0Mn+NfB
5REr9630RAVtOZC68NdyWn/LvnnwxQco8Owcs5Kf9Zyl7mzn9JSCPqpZpu8hKQxz+HbWQOL4/5cY
bjdTCt6o9TdZ56Sdq9M228fOqEHxdmgTla4lDVlaYhOnJ9KWTVK3wFTNzmLq2dYNXsnJcNtGy2vF
+rseliPYj6MQaimpR3ZQQngBUcXD7MYO5150qBTMhJ89kM1Y/UTjmc8kuZ+etwn8792aqOQtK2vr
1C9H7K+Mx5Z75lYeLdDnlqPhJ7x9xCEqiwuzwpXhARLvGZyOZ7G5VeSyJ5cNVuL7jgQl2J5WUzhL
xW3ZYTpvVRkQ4N5dCPUBWJiSXUsvUTFb24yLkdxCYObaABq1eB58kIHMDKcRTRCpgC2vnMoCndT0
xOw1iByOc6ADHHAis3zY+Qklf5nfgxbBwjtn4G82xMC7E3ELwEXD5XQ/jnS/QcniubHdWvpwfjGW
ESvsRN7+NxJVa7JY5XbJUEMt3Rnm7YUfh7F7zvv5cH/kOtNKCufLakNP1qcnP52TwC2Pg9zrdfL/
S1vAy7np0wbv19D66sIuDofi0Oe2IXd1Ple21rJFI2VbB7j78PnRxx2XDLhJoB3svmN05pXNlbBm
7fiCt4zW7dlHz03BeFFnjvU+a+3S4Pw32cCRtCoKC+8ZDNCnxXts0/6XtKcM5fDqvAxyjhu/OHNm
PzULP9sS/MUh+HEiwkzS7JqVSYVkcYZl1GnXHgJ16PzNqjQ705mx82L1WeRmq3sKO6ffdU8lKgor
zHFKsezKe5y4VXybhUUf7apZP9yfqn/v1m8s46rGWJllJZEU0x+AOd7b0gTQ4qRY12PQP0Mz7whI
0iFNA2hUiagLBOo0aeJ5n/PpYz0AcEa7yPG/3B+LJp9U5BZx+7qzeh4+TYX1nbX+D3/7ts/y7Yuv
LiOkskBBPALJJjz0bG11MhqfTt++fxBV6azwlirF1oc78tzFFrK1yLKoA3nG0vWxyH93vqGMGL69
36ocMpuw/Cq/NQNMwXNnfVrWJ56VUbnWIJOJm+U3QPeGJV8X3srqMNhbl8q1wR3UlwngJ4VsooW8
G2gW2aNJSklzfPCVNWJMq9IHf21+Xcv2KJYjw+Uw/NNVhmuhJpZUVBfUgFYuqpt54p1n4T71IIG9
H0y6lUeFc00e64CMQuFynrvD1D4SThOgXAeWnQbypbUP6VokYnxxuUnrVzMjKsSrDLvVz3GBv4rO
jYruOSh/gBo5CkZI6jzc/1Wa+VBpZSy8GTabg09kwTMHVHd7mUhCekMni876bad4lYAtCgwgv8Qt
XeTfg+bJDq7+9pDTT/fHrkkNFekVbmIkQor5VKKK6U5OlC0f+qaPnAyMrHRL8uZHC5jW/Y/pfoqy
6xMG6gp/mcU1t5rY2Tqo3gl0JZ+JKXR1H1D2fgBMOc6KzH3E/TR2oCcXBc1yhR4heiVLafgVuohS
cnwTw9qtG5qXJGQyp+VcyK+trKIRG+dgqJDrUlDJcNouAEPXm7i6U3ikCyAz2DDuz4HmgKGiuIqF
Os2areLa9DRKMxq5qRcFrWlt0oxcRXKBeDestxzmoT/rfnVMMCXdwqHCtzoJfWuUM8QVp+kTOywP
9UNzJlEbZ8nOo5cK40pZLtu8HRCdwY8CAjf8exsk952uiUsVxNV2Qd2ioC+uzvxp7L5myxJleZRD
uOS+/Te7q3GiU2FckkCEoWD4wHryTngHOyGZDzLeYsjFxuIQGL6jCx4lgXMBUR4LHMhgY3yo8y7C
Q2uQGw4ab1LK3n6Dkrx927FxZZv3WNf597Ur/wk69wJuw6Tx+Next+J1ot+DYEnCbH5/32+a1U8F
dw3byLKQ4/dM7vaU9WD+JRkUd8+O+4Hl36fFSUAhc/9TusRQUtotZV5Y3HUfrQLkOnRdo62197Uk
kv/CvLwCEuq1uA4DB03m9GAZG9s141bhXV7q5pP0YRrUtbb1YTDRmens3lbXV9vav/vyVjYCbyBr
4lbOwzyaDmGaKFVhXYzX3PeHIrtCyDjy/rhTFdE/92dR01JCVCKatGeQhchgGwfI6ZA+DCeRhOBT
jdYEutVH37Bg6Lxz+/sr70gyuFj/8Rl/S18mKs6LNAFKdaaVHLYlkM0inMQ1WxgkptxoaPa93qpi
Z3U2iHTuMKU3goLW/upv9Ot9t+vGrGy581rnYSY8BCGED6yyT4T4vc+ykpbEDTww3WDMffCud0+k
2+cLFcBFqoXlw+Jjm0Xp6Ni103ba6sBw89S4Q4VwATBKpi2X4mpNJ2o9tSY9cM3JRuWh8dsMQpoV
dkA7JNZxTP33tLE+lw1fksrln7xx3XfFUOFcQwvh8QZyFlcqgwFyyKl/knP9ZdeUqsQ0c97li2ha
cWWD3NBSI2sQDZneLzQ7+X9UyBawz8iJi6sXQjiz/8nd9yti0jNp1emmVsnOagL0j084+ZGs7aJh
Wz51kh3uO+atddEn7D8Fp5zlrd/ONeQKQB1HaUw6K2F9edxnXknSzJ+Wugvy+lL16cFzZbyMwWNg
b4bRv+X52+iVTF25O06tU0wXl30sxufKPtdbGdut4RL3luN98h/CgImSoQnTcrqkXZ+UfHjC68Rp
j2P+QxggfOHjEudOl2bznhr7+7SS984ulViMW9lHs6VuxsWD8dGvkhye73tTC5POJbeZeLUJgasF
rB6SwSVjFmHscR+KZJ9LbiH6ynQI4RgCxanqQoIp/BB6uX+EDP0cZ17TGSb07Winag2Ki9UVQvb1
xQ15NFbDkYdVQi1Tm6zOvJKoKdqMtq2d6osll6ND2nNOrGgQpoZ1nXnlMOyvJB3DDbk60iKYjujH
tYZj7VmVeIIceG0bclY3xUrO1izrRVmu5aVs7SwC1/Sz2/R7zmG3lFIyNhV1WTlBP106GwJRRbXi
nyDJlu7H/SB6e0Wgau0JujMVLfy1vgDA8+Q7ReIu9GvgjjhZVwb/vLUj4ieoNSgv5FCOB8ks1I+s
xyD4torpLNH9CejHlMyraVfRzLZajBpRw1kR+hIkLnNMIVye4emlD02nSZ15JZGXqigXATrVC/W3
U0v5dXCKOM9Mzc66ebh99lUy0waqv/1t9CtYP3yIx8liAMbzeei+3p/oAIbUh/bbLNyi9/UH6DR0
Q7HKy7gWcVP1R7ubvgmeXdy+OqziiQz08/0v6eZbyeoyrduJuIu89M6XtDn06BHjzpOzfh4WFt//
hCblVCqBjc3dInknL3LtXixu4ZaeT6aLoG4qlHyGHECzBK6U4NNPj9Cve5JB/YlA18AJ3S/3x6/7
hJLV4Rq6kPvZ5KXM7cMy8oc+7UTUp/mFjds/97+h8ZFaoOo2Vq+swM+w+/46VfWp98TLPtO3GHsV
S6C14LKcYdrNpiRYxOO6mfgnNGmmlps47aBtuCEPePjcTn/F+DM3gud0tm+z8WrYBfPHwkdH52Va
UtAsFu/XsT8UzNTCqDN/+/sr834+N+UCpuJLsQTJgraNZaIHCO4Yzvs680oCZ2lpt8yb5IX1M2hv
whN0Ia8ipTvNK1k7F30vHJvJy2Z7l9LOcTBv3tHVlFS60St7cV2Sea5DZGwt56gI2IE2n6yO71sP
fCVlayGtbsxGLG6l/6tKhyqelnxP8wNWTrVU5PdArmA1lpfAKR9J2jxXYXGmk6lxQ+MZtVRUL7Y3
uqs1XkjaA2+8jFG/QLS3EaYjqO4DSraWNQlFJjCzjevG40giVAwh027iIdOsM2pxKHXWsOE333M0
1TJ3O5nrTjrTSsL6sgXEik449EvIffXlQXDTG7vOKbe/v0pWG/Ql40xdeSGEvJTeFs/YRaM1ML0m
6+wr2cqKphIgF5EXby6e82zqY05oddikb0JwafYQlQTACWy38axwvNgFuKgrOtUIeka/517hPrmo
fhhyS/dLlMz1SEBmOfRYGMCQQBfyONoViBhMEti6n6GkLnTreeHlNnbbJovomkN/Fm+ObdRWe5r1
kL+estnychWyrJBgoe3EfHDjvCXR/Y1Q4xu1EFSDFZgDM4TYz7/igBhZ9eMs/9y3rQl+tQoEIekG
DAx8vKxr/VDPYFlcTW9UOtPKfTdY6SBsjmHjGHKWnCXcMfVQ6DyipuzY84IQrPMs4z8coOdWNmXQ
ul6T+17RHC7VKpDIO68YHU9elgxQ63oOE3/eDqstC1BVV0+ULztwL4gatRrUZXKAOh+eSgKrO7kd
/exVJl5jTcirPf3zJLqB0kxe0jk/WZZ7oLQ/Ea+IW6iz3neTbhqUpIXIOW3CGklb1WvUShFB2zTq
TU/Juh+g5Oyce+68LVt9KUPvUQKv2zjOs4Tkn/QLQ8VeF6JK0lo9hO6KAPOcLcNzX/KnbjBchDSu
Ues8gbtRyK7D8uzPh3moIiesjkG6S8GGULXWQ4osnTIbk8trepR5fVi7/Hn22uP9idX4Re3mzzd7
akKoKFw6z32Xh+EPe5I7HaOkbhhu05gOAk8NvAWYHsxEkAzJqwj3lMqQvZrAUSs/HiEpcTcsxTie
XVYHBdY5e8eD4DDn1Y6yP/JWbet3XChr0w6nNSncL7MAnrPew711M60ckUVYL33vECSVcB899kG6
/Hkd9rSo3qwrKTuuvBl7hnMUC6DzLuaRHwsJXMG+uFFSthDUtjeO63/euk/24n8jXf39vmndpCqp
WmRQRWaAGV982z+5WZgwm30HV+QVVDeGuNFEvVoJSj13mMqcygtAaBFBB0nWcMO9R2daOR2D8Fd4
I+oRF+F0L0xAwAy6a7Ph7KQzrmy0vWjCvF8RjNXYOYkj+HSYRxC273K8WgFqgZzFizjicckJYsWO
t7n9pwtBk1WkD/c/ofsBt0X01TG5sizR4Q0VDxUVOTpeCVzHYjCtWYfVKpB0FqfrOOK9msNzkOdR
s/QfwZSY3B+5zryarEEoA7+yceqbH7fyOjbv1+LDfdM6pyiZ2lE0ks/ubQ12SNKkbRqVIvtz37bm
fKO28Ysia/BghmPHVmanYghjwptP41w+rZt/AgzXEJg67yg5O9ESGq8jlgMgmA/tihOa5Ee2rYbI
1JhXG/rrpmp6P4OHHFBvlkt46qZbO6SJZVVnXslZ2i1+w2Yf708zn9AEv/4ZPb+JRgiWGH6AZorV
dn4ET0jDuZouN+S2k81HkCns28HVNv7eWQa3FbgZdmNxaFbxmKfu4X7w6Pxy+/urbM1JCHzMhFkF
K/XvRZRfqF8m/j71FvKfRv7U8lnlh0gpmstjzqd3GzcJ+Or8rWRrVra+9K0Zr+tlFXOwaKFrZd9J
Uu3fX1zhEQ+l1MvEEOLoYaBsNfhbN2plUw1AADWWt2dcF1yfS89ObWCiDtGZVhJ0ptbWpn4wXoLA
GpIhDZdjz4pv9+NEY1zt0edhPudYZcaLaKZLWPlnn5mAnZoQdJTUJA7JuhI4vUu7LMcwZInw5EM3
mNptdSNXNlReLKNoA1SYVyqciFkjSjzE/bvPLbcDzqv0KTPJOhsCr5dRYDHhw4OTNfuCUG3Jl1Vv
N7LBiuUtU4xg/xg4pnKLziW3v78a9YAVqmAtTgGdu/FkaOo0Bk3Oz/su0U2nkpdgOZrwYFvgNrPa
cenRwzCOsePuEgEmVG3DL4i1pEuJCm3pr25UVTRLcHfauYj/i4N95Zmyt1OUl/GCwp3uWztNv9Z0
Z3qqWilS1GFDJA4vfVNMUee6TsKE8WCnmVK1Cx90y3gikAxLVuuSOIUyRWR5xOQWzZyqjfjF1K9g
LkEsOuGviaWPofeVlIXh2URzGbCVBB3Knk3TjNt1Si0WTQHeCrOu+d4sf7xCGL6hc4+SpzWx6qGt
8A2rrE+eFx49xxDuOss3l72KmAEC43JLkUub539jQQ+ivHzZt7rYSp6OYTVtZY/NIudpfaCl4zzh
+dDUj6YbuZqoTS9m0cD6vIa/0pqf0tUkKqyLF/L/TvkfZ9eyJCeuRL+ICB4CpC3Us7ur3bbbdrs2
xIyvR4BAvMTz6++pWfXIrSKCbS1UIpWZklInzwlaFngNJKQfaDe2MZsTdAIwEvdFd7ifZExz17ZR
KZVlBz3mLlL+LSDJVwcOv21obRsNfDDkDsGsHjjDw4c/Q0u0qppN8/6j055lE1Ph5KGaIa3faSbL
gyu7tWehmzP/+V7/R7M9eH1lNS84AOB9qNo3tvqWJHl3IJ54GlcJyj62/B99954H1jaw+vYPLvth
oU7b+Jtu1S67fdW7QMpA0DMqD6eLtEh3I+sPoC1/ub+kH7vjH233Y5pQPxSYc7J8xlaRWb8Wsb8/
tMkct9/fz5okzAktVz0s3pOXN7G/bDsWubo8SuOF3Sg9gtWc8czhTs7PwENLpVzDDZpmrsUotJ5S
yM7i6OJnoEBnXof6FPu+zSpaeLKkWMJFYBsdS4bakdVYe+KFa1zWH194/2iz94JCNX6JmTclblnC
Qg15/tKK+tyK5AD85sqeYfAaHee0ZJyHNZ4RHxprgADF7x7Mb2paC1bDR+gQJwhK5POSKPikKN1I
yC5qW/I8z+0P1mX7fOp3m5ZCxzhli91kS4Ok0MyifMJZbHzIXbECtzaZSIvZJABNEXNv9V+KMlVK
dtIB18wcrtR7DC6qS6Ogx1d4aYCaQOGDyZ3gDSEiQP5uM4wWuYlMfYY7XvuQZG20BPTBnfgGUaDQ
dam2s07ViPqXGtuHvGUHFDbOPCeRm2+rxOAx9b85Z7IlZj6y6mEc+1h69WPLaNQ29LjNMFrwtq4o
SI+OeMhQ+rIBLi5k4w6k+s28Yh7DPkW1HdZFVUDB2esHMbp034scBMyQarqMyvaAaKLkcP9D/i29
fLAh6nimxHOSMOvtDnUTtyiempJ61WPnVEMgopIsbTpFfm23NqS2O+LMj9CySKaLS1XA3F1di0ZM
0ZDVPX8OrWpov1hEgW4jazhIffwyWerdQuoiSaO5EImdRk459GKIkkIKHL2dZW6hyDymapoe3cxJ
ShKzJqTBX6QA//5rW+Lh55EJPEh4EbgmqzUxcUPY6E17tuN2AVM4wYikHWLhB/wQ2tsKAdCb/6/z
1ekka8gy4jptT+jFIegdv8Xl/RUzzfyWZ97tpmM7g8AtuZWLOPY6h1b1F5+rNWJ00+haxIeB27Ec
Um8PDk3PHnPqeFCr+geGVKi/0KoRL7SJQhU2m4QdNU3hg9yuevJKsqke4OoUDn1feFPaVt1DpdK5
+AJhkaY90dDFoWOD8R1bL2B6VVUXtWpv2rmvvTWe2jJbCfgPDY+RNZ/JpAWENl+gmU2hQjt79k/C
7E3ndQyu+Yy0ZwZ1Ccf+WdEcvFj0UBb5/r5FPkxUGFpzmLHgIzpzJvtnCthctutUEkv5MNY/7g9v
Mou2TeBVp8dFd7Z/1irccdU/2oSvpD7TzLUtophImhJeT6exVhDN4S7joJxuPUjT9fu04UX7xZN9
s8abbfo7bcvghI4q68f8ynMFjYp9CLiM8LPIcbY4P1ZC2zLmktE2tYb8OvnoPq7SWIk1qrkPA9ex
9cpmNfBwnMpWXBc0LORSHEGx+eDmy5YzDIbXqptgdGgSiNKEEHPP4wFis0FHv9/3H9PMb0fLd9nS
t0MX29YkrhVAwHLvovlUjptACZj3banfDe7SpKLQPhZXRs9eOkZQCbNWYbUGf9Frm12SJrwL6vya
gTmJl6jlfV7I29SsCVQYIkuXhVaemwa5VPk1dILILgGG8vhKTjAZXQvaNCGlPUEB6Gfr5RG6OPYu
oHROPm85fMHsWuD61ZKXgQ93CZZqb4PpQOX/2+YtWox6qSrHMs2Kayef/eHYoi9kWjtLMzjFHwct
zFoLz8Wzh2ngPdYzAVS3CqFjLaNgaKLe+Vo7x2l89ejGbUqvdN7KnJbbwTG7BioG8u8kX7sq3eLm
g6/Qq5w0nVIceWH7wll2FiSpZp+eOlfgAiv2ot/Ul+bYer2TlVK2daDE1QX3nKtAQm3Fi/Vl0yrr
CtEjczorBcfdVfAfpQeaLHfveu3u/uCGsNIpRQdqz34B9fOrymUEPut4ycKVw4chrPRSZ+/R3BOp
K65p+iy9a5btAP/ecqqEwbWQTTq1OHiVEFfL/5UP4AWGStN9g5hmrUVr0RVLRwH6u5JUgB+BgL69
h6x1t9HeWsjaqbVkVsPEdUZaL9E16vf2tjyjt3WmS+mpSoFtIaifeQg+xyBbGflDm9hMJxNdHIB/
uReKa6O8qPf9p4B9U+Eat9iHOwdG17bT1m6oCIvcPYeFu6/Bbdn7bEez6klO1n7DouIvbunh3c7X
eL5dUlIU1znwAWBxe/C1pAdr7LaEKMbXdla7dTgXAq5uOf0TmbsYMTVHzlxvAVdh/NvCvJt/KGda
ZSPcHVfSC6+afSbnXR1mn/pmC4tEiL+4JYh3f5F0Q1BX/yYC+reTZi8T2vi3GV+L1X4AFnJhBMeO
RZzzgEeclBc1bTrVYOJawPb9YMtWsOBUgHPSd4ITrbvdUgQrSMIPdxAMrwUsTl+TAgpdXGt1nNgn
bzhQN87mZ1ptKZLjD7SNVvR932T5iCNflUbCnePCXqs3f5jcbaaXOyue+HPK0uLaFM4ebGRxKlcK
qQar6KXOIueCtHlGzkzlB9e5zhV5EN6vcPx76dfaeQxZRy9zlm0IhHpCghO0z3ZBWxzLKd3N0xpz
giHt6GLQbVN1Nc1rcfWzb+5wcQKolPtA573c93qT7bWQVTWR6NgXxZVY1is6CdPIdtdOBB8S/CBY
/2jjTN2CjrJCPli6vYcaVP+bZH8304/B+xQ4T7b4lLtrpXnTh2jhWytpB+jKLq4JVBZ9HDyCcK1p
yLTCWuhWGZs91mMJOvpsidgTHCQTKwUK09ha3FZZk2Rl0BTXMlvisnR++Mn3qSm25TS93ln73VjV
tQpOjmddQmt55K7zvLRsJScYJq9XOWc2qS4bhbjK+hIWbxnEA/KVfGYaWtttZ9WXYvBZfmX8sRs+
h/nZb9Z6zAwhpbdtigQCO22Kaaf5E46RovwyibMlV1bUkHN0klAraQCoB8slWB/OVXdAS25NrspD
9+z3+yFrMs3t93db4ALRGB93A/e80CGBvk7z1nPeP/K520Lgj7gNtU227n23VyzJr4n7ytUnGn5b
kn+2TV4L02FoRxetfcVVFGncl+oQggaW2OPx/vCGLKATf/IqlJYHSMcJOuDjBUSQ5AUABrUyumlp
tWClQ5gnoezL6xKeufu2pK/T+D+X/EPVtN82f22X9cOG94OU7jn30jL2CsaAwJi8ldENjq93b1Z+
leQNZIVPELKj0cC6Rwsg7NLJDzzZhH63mU74Ofms76FlB/cvw2js/CiVcnffOKbp35blneN7QEU4
AtrZ1zJ59ucuStWTP37hZFuy1Fk9eUWyAMC3/LqMP5wO5EdOZM1v96du8EtduTmhbdt6dltek3GJ
kjDdSbYxWHVCTwGZgyD1MG3Wvc35d9dNo46ukUeaTK6FaziH7chaSzwO6kjtN9dnUWkfympNj9uQ
y3Tp5oX7baq8RDwSaPB55K+mAYX9tCbmZYjXQItXErBGkQVXzdEbosI/eeKtdquokdD9/L5tYbWA
dSe8bXezKq/OEOBBcTgQtdbOYLDNH/2aML50gjy/2sunpkZNiJ4Xd60h12CaPxo2EzujRMzy6lhX
PwwivFBFAUQc6+/O2j5l+gstXGthW0s/d+W1XFCSW5LYa0S0gAZzED8Gue1Kqz8KFlmpOsjllVc6
d3sxPhXMilLSrCRM0yfcluZdxknKEBykAxI+hf975VtYVXE3o3A81fuhV4f7PmQ6J+vtm5mA0HaO
+uu19NBlJpdzD6rwJTu7uYoqqGJ7+NkLf/T1WvuWIaz1J8OEz2FGpI1UFx6nMm4HvmvBUCrXxjek
O53Zc0YfiFsJXjy2ab+z5RS3/RrBgWloLaZ5tgx0KYfy2goasdZFg/RasjMFnBbLlWPZoLMtEBNg
kFPLsl/wppQUasWZDEbXezlH1RdM4gHskS7dg/PK2x6kaT20Ija9PdhM7+bsmwLdiTzMf0vhfe5a
76Hr157ZDKbROzktvBF2QOSV1ymFdgaqORRwBJZu0UfBgVMn8KyS1kPNbsqvbupGEOJr0l9zKKKx
3wQjxh9ogewUtA2nGn9Q4vGhmj7XCUd1ZOXEb3BJvYvTA6fBAn228lrM1a4Lp5NA/9z91GDyGW3/
9XkOGaAUds/b1yRV0Wx/D/x92Q8r45umrl1tw2pJA5z9cKK1xa7p+6/AbKwJdZnG1iJ1AsQmLBj2
djr3VUS6JY+Wylo7y5pG14I1mPHOLC2RXxVl35cOG3y9VK/3rW7wdr2Dc0rQ7SelkNes/Cdcdo33
K+m33Wt1Jk9LNnMyZThQdTPdlbSNRv+XdDe9I9lM5/OU3a00Wi7iUWbfOjvOwmhavnBP7SUnu/u2
uV3A/3iqwl/cPPXdlggRl4mltJTXoXuYi9Po/RjVpbIegv7ZK1Y2dcPa6oSebQeAopxG61U0WQTK
+D2o9laSsGno2+/vpt/2JYfSk9M81mV35H37JcnX8rvJa7RYhZJoWjDaiMeEvLndd3s6VN4aA4wh
D+jizKMtZ8+Vo7wu9C+axdKqIoZTFbU3tediWbVg9YZFpGjHs79U7udyfsuzH864D4Y8uu81H/KV
I8ProsxZCA5VJTF+2r7R4ZL19RueT/dlpn7f8GsuVCDyYDkHYnzkaXpOszymy9qZwbAyeofnTf4G
XMWsvNbTV0ZxGBVVtAxrNPIGl9LlmvOgcgtJeqwN4FdsJLGCLvR9s5mG1o7Qky18aRWj/YU3L2VT
x2yT1hbWQwdGNSRrptrGeoz0rR6HSyDCFWSu4cyso6K6Xg21dAbrdelOrHwrUT+CFE5ZvfVomLpv
FkM06OioxsYBrXU7+0sN7KwNDZEb7fdSHj228eboarFMMtdHKWDCDkCf+eyC7vd7gIO4ww/ztO3U
oLd62suQFCWZ6kcrm3yUwcR8SDNQmd03kcnltXjOyaxCO8AHiLGPgKuNcvWXbf99f3CT/bW91+q6
rmVLi+Naq6I+PTvkkjSfE/X1/vAGr/8DFwUOWt4RzH3sLFxKpiMEv1ec0zS0VlbmZB5t4eHaG7Iy
6uTB9TfmGF2PueJLUYyWL69yfiyzZ1De0XRbYUoHRIGVoS+HW/IvMxAHCSd23CVyrLUajGFH1yFR
VLr5mIKR6zoMzY5S96DQOjlnftTk8pjy7FC67sp7nMn8t9/f7b61XICBlvirinwu6wGjTytPEaaR
tYBlpG2z0h9uPvPby519VS3H+95oiCQdFwXJZDnaQBVdU7Uv6CGVe5usDG1IlX/0fHLQccnEAYw+
7z4RmRycITyhX+iftOr29rKJCsYG4c5/rc79wod4MVyzL8a4U+O+aGpwhfYricyQDXRYFB/wCYWL
cB3CX03+MpSPXvs/Pv66b35TcUTHRpG+4U5Vh/I6tee+enJYF9np9zn95pQvUAXwp11QryQe05fc
1umde7Ylm3o/raqrXL4mS74jySfJf5Nu4y1Uh0hZpWIKCP78SrLLaIF+GQiAjqxkfEME6BAp3PV5
4TcTzv7NONYojpfLFKNHKfc2/oEWvA0XxTJLT16b0t1Zw7Ifk+nzyiLftqUPbhU6UIrY2RTQkqE2
chn3/iF7SL0TiYa9s59PZE22y2Qh97/LizJ5W+ANAY46B3GZhDD+7/vzN+QIW9ttZzWiNSEZ68ec
WIfGLiFuN3228u7l/vCmiWsBXKi58cNKVNclrQ6ppZ7yst7dH/pjl6c6ZooWdkvGwZLXwuERCV4o
vRD2iayxz5iG1/bbsRFpTyw3/x0W5VADzlsl4akd0jL9npB5US/OUCp7ZRU+NhPVC2yTAHsIc6R/
tlQVRCCa76IqW9bIzU2ja59ScTfnc6r8s8zazxRk1HHfsm13CKrX11IKCS0aQBm4Lea3LEnGeEzp
GgrxY++kenUNeqXJHDSpfx6QLBvoPosgiSqolNx3IcPwOmpNlXUPiZmiuo7lyXV+tEAPq5UVNQ19
c6t3CbmcgjC08rK69hWYciPWFFD029+f9sebL9XBaozSCnStVF4pyMur6Txan7Ppa9rG0Jq4/w8G
j9GxamDHdfwwG6orrf8Cw0jMw2xl7ia7aKedEDT1PKN1dWUFmFbKaHJOSfB6f9Ymu2hZEjVXxedc
VtfQ/wVl2iiQr0F7SuunkW9qtrKpDlZbaEGS0EnrRy7H5zGRJzJ1267MVMepWW4rnN7vsquohnPA
xM7r13hRDFbXcWrTWEIg12mrK/deVUIikkay3Fa8pzpUrc/DVBCCeePNLwbO/01kzbf7K2rwQx2h
1jHbImmR1Y+N/9qB6HQNo2MaV4tOItK0q5HcH2nxVfXfGrJyljfZ+fb7u6inAQm7xMG4Q3Ydw5ey
b6KSrSQr05xvv78bmwkrU1Dozh9771glD/5aH4JpzlpE9lQtVSOZc0YzXn5hY6Xi1rHZtyzL1gic
GKb45xkJF7H/Tj3oa0lsWYjfoofiMOR2SlkcRQW92ayJF5D5gi5iWlZuah9fCinVTjTpnFuOTHh1
tdu/A/m16H8v8n8BPRXFcZje7vvlzU8++iDtWIM7fklwGbzF08+c/QRFq+UcoUO9cl41JDIdnYY2
feyzOXzIml96FitH7QTjOBecmCqO9z/B4E56a6QHAPVSD0t1hY5hj3vJ8OJTtnai/1ADM7SpDlRT
lZ8PyTRWj5bTNn4aD74o0RxSu8rlO9zahYrDglqvThVM53rM64Ocu8z6ipN0YD/kPbH/uv+ZhpXS
n8+GwfGSQFnpdUClbUk+yxIYYOdlbFbMaIge/QWtsELfXxqvupZBBRiCtSvHMWqXtW4GkydoiSrv
qon39lxdG3CSoJK3nKuxjfriVWysn1Ndj7sps6T0peOfPZv/lkCPewk0PhhUadtqDSdgcjYtd4VO
7yyWN5DzkmVB5NEB23JQbqJOh7NpGQwigQUkG0JyrsvsoabW87h0xzyf4vsuZFhiHZmHdrvK6wKL
nH1SozNO5t/gynVcoqltJd5N/6ClLJkteS3RSnv2p06eW1KRk1OnxQFA4DVJMtMKaBmrYH7X5UtZ
PuaBGrNYUQlcQ5B3aKfaZCUdoZdA7osVIXIWmT85AAYsxVeL/7NtbO0Cg8eExSuhM3meumI/OHk0
1d4BqNGVqRtso0sroJ04sJMggHeChjWuvbraM2mtkXSaRtdCOAQ3Q0thczw7NmhtsPdWLXb37fJv
HfWDfUgH57lTRyAdJsXvsGI7X8nPNfAfDjSyxoKdROievWLY413/2UrRHdkHhyXrngrP+RYS79wO
T7OzSVDGxkHnv1t8iFyB7tc0OC2FBChTESfy8owBR+mtka0bUrmuxOCPXp/QoECicotfPZ2foQh+
mdgQ0a3nTR3UN4jcCvwk8U+9M9SHrhXiBKKiv++vliHKdUxfmvd23ox1cEp9AmSUmIvYI8l88IN2
UxcT1SUYKo87pPcQJ0vCT3WxnIp5hHJi/4AGnk0VfapD+zx0lVtAGASnQfWnMnXjefE+cd7u79vI
ECw6uG8u/WDkdPDPpJofSE1PgyM/bxv6tsW+Oz8HVTnxRC3+OWv9Nl7sWsYdGbf02ttUB/MNbZbw
vsMFy5p/LxaPGbRx7k/b4DW6EkNPXPBwLlVwHoVzHEUYebx7LJs1RivT8FrcepXNBnTSBCdps1dw
Wz10vrrwhm4rJOhwPZBLJWUGGpxHzymTBxn2DOojQ7L2YmuavfvfNZ1qOdTJ0qOAk16YPNXVc0F+
3Le74Rqh620vfMzdcpiqaxIcRvT6DMXn3Hrqgj0Hu2U3reQEk79r2/Jt//Vzwqpr6+PuzIo84l2z
RQwKKuU69GKyuyKXpYK6rKr2Ftin3cY/cbZRJlwHXgSKFAop2Xqy2LCDOM4u28K1epu4ZpXZ9bKa
gWvtkhPeReWy0JgMyYYMhsF1SAX+rrQoioqX2rMOfSV3aUe/+pl4ue83H7nkbXj9rJK0rRoSnl5K
8FuObfHJBqdHa3sb0sFteC2LOY5ql4Bh+EV+YumnUD6ScqV48dFd4za0dlBxpyT3U6hKXTjjsesf
8voH8b5MyUtarby3mWxz+/1dCh4GBXooz0ovQr6IaZcs0Pk63jf7R4F0m7yWx8C17Gczzv5PygY1
FTp1wL7h/Lo/tmna3n+nzVqS+kFn8ctSdLupS2PfpVETrL1OmeyuJTFnQlpsBZbU976IMqLgxmrK
T/m0m/ohuv8Fpr/QLhhtY3MoySAT1J0T2d2Bes+pQ6JE7dM1thmTkbSYHdoZnGfgUbgoq4pT68I5
bDR/vT9/w+rquIo8Eb1bVVARH6uXPHvFUX3buFqwLl3jdqWNzSPw7Rhal0+T8FYc0mAPHVUBZExX
i1ZklzSHeH0X8qNVezLKEmdNcOujqhpcXgdXqCor+iGAvjeUwl76dHAfi4zUYA1pkyMp0zDyeWo9
VBl0hJuwWtPa+OgUfvtXLYZ7KPDapceziwgObHi06n3AZeSsVSNNK63FcSCkn6gcbgQKnYBd5i0i
xbdpazEMRuCA1t6SPM0eeRn6r3kdXDj9vc2NtAiupAgDQG/TS0LqtyFAkxRaa7bQ395mrsUugWow
mYcCgzfPoMyLuK1WsoLJ1lrIoso4+bTFyG1ysaa/nbXOlo+OTpixDquYUysgoAFNL1YnwTfxI/N3
df6WpF3cLM/ZmsCDwf11dEVDPMujc5NdFuZ8zay9LX4NA4mhwBNbsj5U9qFYRSgYnF6nn0ns0HMH
weCVThZNltgVtRU3KCqX83i670Mf4kxvVtO236wLKyftyuwiq9ex+AoWREe8FRKsiSR/wht61LJn
Nr6qpgBakD1Cp33lnw1uoMMvcq6aJrexOaSd/xPA66HK/77/TaaRtWC2LN4G9ZIDMsKgN9EU6GuH
cNG23K0DL5Sy+1bVCzni3QxankucWWuZ1ZC7bS2e6ypgDp3n9IJi6yEML7PlnEmwhRHottB6QNeD
KqdqgOPipI9u6H2XrzVdmAyuRTRaWyCrTGGToPnt9WRnr8pTfhzTjo628PMQ8qmyzy65SndgR4iW
9q3zd31L9kX4o/E2Hc4dnaoGr0Bh6vcVfJH8Ir99kUbKPdx3xo8X1dEf+8sObF7Cx4Ys2Rn9z6C8
cNfIOkxDa6ELnvyhz20PO3Fgv85AoC9WFztErhwlPs4+kL/+7/kznCpfhbcdIKVNiBzaDNECms+n
sM7GY8ZnslIhMX2GFq7SViV3OuTtjiZd5NnBpzBL/MjrnG/3l+Bj93R0eu4pA4bMoQO/ECqnB1cm
Vhz0oYq3ja5Fre8GKBzZeX7pfZyz+nTfFmtPAKYV0EK26H2B3hfcGcV0JUHMFYPmAvhGNqUyR3/5
B0fm7Do9xYbZ8xCSgNU/0C1YWVTD1PWn/2xMuiAnGJtUz3327Drz5z7ZzQlbGd/gNPrrv83dtqo6
rKmn7IcF2FW8Kj6OPNhQWAuooyMAfJDrQIhOohRQ4+WuJ+yfXtFt7qgT1BTLwlQD9MLFdhs0bQAt
ewBP39qdy2SY2+/vLrseCdQM1WPcLaj9e5wpQUawvUfPsqrDJofXSWrk3DhVlqAIXubpEMvaeuZu
mK5Ek2n62oF59Iexc9vhhjUY0cVUxKKXaKvZQhdxW1ctWO0RTUHF6KeXXv5DJ3ufMra7bxXDTqW/
//O0lbOc5gzXon9Yy3b9Evl2vxfyX7b1iHr1tqjVKWoqyWxQEMFCYgiOfbicFrbWhWwwvg4AaNU8
JRAYw319nvyoBfdhHKY8jaeSr5EvGHKx/v4/2k5NUJDhF0aWT1PHzzz4fX8BTJO/FSHeOX7ojDVd
nMk70iQ4daON9w53h/fqbY6ps9T0kvluKQGC8em0t0R9ZAWLRbJ29jPZ5fZV72bPbiCbur2VBOzg
bLXg66aW/LrNMrf/fDe2o1wSZiLgly4lMf2rAsYrX3sLNM1bi9ecdLUthxbzRq92FNas3GfowF25
I5jWVAvX0E+nrq6xpgS8flG+iEtbgtihgZBndN82pvlrW+zYzKnNLdiG+BVklP24GdfgNKahtVMx
g0Mm8EPs3jn92Uuo3rQ5XUPGG/ZX/d2btwmfbOXgEo324/pnMcyQ4d4v4wqayWB4nZSmsbKCOAl2
kVo2l6rlu9oq3qx2DahjMI3+9D26oFEjHWZPm+/22J5asu1W6eicNC1IID03gNGpbT1WY31yk2/3
PcVkcS1CByDWqOrgKbnTFxC3GCI77F8c1XwCH+Q2b9SfswMrTfEAUeaXAQ+SOwgPASzRoX/p/heY
FlWL1cGx85qXAg6pgjZWuV3FxUTTXZ1lw8qdwbSwWsDm2RJSp7eRJf3poe+hhpNkdO1sYFoBLVbn
vB7J0rHbOb4Dd3/+DT1Xx8UeIE6+hnE2mUiLWSBV8GglHO+YjWD44OAXSQ+9u6wsgOED9FdsR9RN
ntySjVCWs4OaWmQXcqcKHADdeq2vzrAE+ls20OUCL8WwElpzdioQ+5CvNXmahta22JKjKNgEM79Q
VLqsYnoSDd3f903T0DeTvd+jBhqoZKD84pbZqcovbmVvO8rrL9lpn2a1v9Dmye7deQ/um+nit3RN
lNU079vv7+bNwsqf3AS1pmWwv9FKurssINbuvlEM3qg/Y3sO2tVlN/GL/Lf6IcCP7u5lvkanb5q7
FqzW7IYqK5l3nDoP2Fh3nyxrnm4aWgtVt2l55+SeB4Z++QVPkp+5UltaP3CG97UYnT3ZWgu1+WVu
S7orePtpoQvdloH1lhhAcbobUQxsUjE8JLV7QdceOg3Rr7PNpKzssnnEva8ryK6hbL+49GDz6bFJ
g5VbscHselcMAGUZLwFludA0RcXGi60xWcldpqG1AC3c1m5dhdh3i2Hn+8iQcm1fMg19c/93MaSW
sGtBVM8vwaheQ69TUafcLX3d8BYdKdskSS0GWnMwKCRfArt9VkXxAoTFtrxFtD3VKntvCnv4Sxt2
EU9Y3JXNisUN0U+08CwdVJobAn9xix+jPX4HsC326RYOnptdtAgdQb3jFmF42+ncGObf042VZpQX
/rueQtazDX1pbHPl9wadg8uwRtdi8BSdZyaBGFNd94Qc0VWyr5P20bGmw/1caxr6dq9/74QgOLKr
0OOXEn0f0zjt2zTZdovRSWZYmEFxpYE9KuSs6RKQLEr7lcq1adpaWIadJ60wgP+VVXFxHPrCN1EN
wkN0UpnBVQOuLzB22fwdpA8T9CLmbtum7N0+5521rQK0kXbSeUcGQWOQQR18uQ0f5HhaRI5hTVRS
O/xildOJVd5+qP7e5iJaQNKwdadwxn45opTJ23HPwNG3bWgtGmsCLWPBYQ+JB9zaD2Pav20bWQtG
b/b9rIdu2ZF5atfZoAoT/cph35CgdEjTWLHG7gDdvxAvBSOwQLd5/tLby9od1+DbOqaJFDN1Fx++
nbq43RIShShTb7KKjmdyAV5mOTaLY53XceICrorqxbahtYis82UMKwuJdeJLE3kjarxDmqwAG00m
v/3+Pm6AdBEO75FH5HMvIjWBFnybC+pQplD5AXF6eHcL5Bgdhzjw1w6apllrIZkCm40D4c0kfX6x
6vCSS4aO4HLFKCY/0eIywyvhUN1yIGn/lyXVLuzLbZuCq4WlID1wi4GPaiXPRdSl81cxwez3HcVk
FS0yFe2CkSisZVYUlyxz4zAX36k3bpu7Dl6ScggTisewo5P5cT0ytKYMK9Whmyvr+H/sDLpQlu00
fhBABvdYcjciPJ6gjY4rebVFs+I2vnbP9Ao5DmFoW0+k9/ceqV/6PtnfN7pp6rff3wUQl8QamqW3
wKXvfhMLfWCz88mv/xrCasUbTf+ghaiX05bzBbu9Q8sXEJLGDoCeain3pd+vhOqHfW43A2nbJ+o4
Q89rnJihdxtbaozSkD1w97PP0WYx727dbuXkPShx9rOVHdv0WXoMNxaq0iXWZLIeRofG7vxit8c0
SHfbFkYLYuDTmn6mSfKUNV40JceRMWSgPQTB7o9vSBI6nqkuAlQYFBZ+KYbIcqFGDA3cbUNrgWx5
qBiJcbGexunz0i2vszv8tWlkHdLklRVE5J0Z29TIoiXnB3/mKz5kWE8dx0SDqU1qTwFGndnRMH4v
8ypC3my9lTAw2FvHLklbQJNugr+ojh341P6skvplm1W0GMZzu8X9Bks5dXNc0vSBlmt9CaZZa8Eb
MFbjIgqDW0sbeYWKJ7VW875dJD5Imrpslpd1aTEMKIm4/gwOgvY3zadvWQJRVq+wjjyke9uyNxpf
C1a3c3zGqoAcw7D8KxdQdxpc5/s262uBOjv8/5xdS5OcOrP8RUQggQRsoV/DPO2xfWxvCPv4GARI
vJ+//mZ/q7E8auKy7YValKpKUikrU0DWZsVtvXdOC/i1ebkltG2yvrbd4mlnaqrSdc64mJ6d0o/z
lO+LUV1E69qCMwoPrRSelY13TW2Jc1okGwfh677099JC6+fPTQUdrGjZ8hfrQU51TMT8taiWJILO
h32k/vixpwAu7TE+FGL+/KeqHsCb46TYGfP+29j2/yag77499PvHEYhY/Dl0LtHpMxYwfnu9gtAq
qol3tKc9xLmAHuhSWgFEmZnqKNxG3jMeE3sjr/+PVuw942shG0B5yq9GDFyXUf4pOOUnK3I/iSpM
X8azOm9xWbzvm6gB/mmeRdormghG68EXdnmAstN8XBuyRVdqMr4WsMQZPeb217zTBqE9PwIOdbTH
rbr9+7ke5JV/zt3JuxpU17N7zim6cYKntj6CryQSe6Surmv7V9yugIUuk3u289U+UzDlH/hK9vTJ
XkfXttcihzBz088IXT+9kCA9JLig3PZ5w0EKzCqaZaZJMZc32EraXsSisdtDk7YqnmXQfHMXt3ps
vIBF6ToN8ZTUAIys0jqLim3BdQxupeOYhO8PYwkJ8sfZr76T3i5CkuxqjobldBRTvtSr9AW8yvGL
Q8+8M5NWvOLl8rb1DE6rA5l80LZ6jGLuwh1jzoMQguOXQlW7UjberP5cmyvfTdcTVOT8VoYudJct
z9s5tBbM1UjqMR8K64G5QVwmbpxl/922iWk9tUB2Gxx7SIur7hTYYJ8FxUiXgbhu3+BaHGden+SL
qpKHpvsX1fjzGuyrfto6egmdFZCeCIj1kBT9T3dGs4jlpnvk6q5uqAVwQiC0N+fKeqD9nH9YOSki
L123qqsGi+ugpZqjSO5klnOGdGhUTsmx9fdIpGHiOlip4nVZjj2G5riHyuqnT/KNXcsQOjpRSQd+
unR0A/SFeCI4ZnhVDe0q8J85n/Y9fNg6YMklHOK1RZ08tJO6K4NY+PLJgkzGbVc0fYAenKjdggkf
56mxc4+sdmLKyK/V2apamobXAtQuJSjw0zJ56CGzAt2NcHHLk7Xs9EidusMOks4VgWM9ZCroQ5DQ
fpPNFneKaepakFZzW7RWiX5Ga+mjNP2vTatf81p8vW13k7drW201eLNIehxD8qAIhlDmtP+Sz7u4
W68er4UqKys2scZPHrLSL0JW8w9yzFXkyOZ11/x13BJQeo1DwE7/MCh6L2X2r+VnW/BFwzFHBy0p
6QZLAW6DBzFVX0D5crfO5K72lp/NYp32TV87JJdl0+Fm5SKVJeUZ0lTPa7LVcHU9crxzjtWRSxBC
H6t+QgHEQaMPxCVjgA0j6vSnyXlEHfyDaPmrGPfok2ChdQoPn5SyXjOVPLhJf5KkuCuKU8O3auCG
GNBxTHKG7u9YAj491/2rLZxXb+litSQb9UfT8NomO+C4bGU9Ci7dML66Fovw5P1tTPzo9iKbhtci
mAN6nEKIN3ko0+oULL/toXlq6VYDmclLtQieXKJQ00GI5aM7QJq0ubdU+ZTx4bnItwxk+g89jO3O
caoMR+YhdSxQBtVdKNqxOM4udMZ5wL7dNpQhGel4ptoZA3vwuXNeMwvk4OBDSIt/bw9t+AIdxWTR
OUf7E46uufjskkdXQqVqXsN52CK4MP2BFslDM3TD4uHOQmu7iJYKSmRr7bmRDbBAROZuD386+ua1
v5ln2wbxTVHHuKd+WL0nd94SQr2OoOcLDyNfP+xNJdsOauWwMenjcYZ8wmrP1y7f7ne2dD/FPC1h
XTdbAfHeOl//6hoob/4qtTKAjoRs4xEvfhmw7IP3ZRDOFpGWafjr72+GF2jkgKLx1Mfe6OcHaxAq
zvm0BUV6L5qvk9eSBfhhM9yw0iFO01yFRZEmYY3ggDqcWDcOQ6YP0BKGj6ObQ+2ujxu8iYZuU4FX
zh/HDfqCa23nvYXWEgZtFEW1c67jspaMHdPaEcshpdmiIper/FMPq/lnx+Ml6K+qMtiqeBgMp2uS
TYvXc0/MQ+yBBTq6gplPaVrdpRAG2bCb4ct0spPOTgYa9OMQW0Iu38HQ6B06apV36NbikbeyGK0g
2TO46PaUz66+oOVFPoNGYbThaYKw6Wi5ZRf22+0TBjfQzzYNTn2tn619DEV6YCUqn7/UfM03Nj3T
6FcjvomSFW9hlV8WQ0wycBV6cIOnmdZbbxiGbKIjsmnZTWoCSC+mdADXzHhJoJbjliDhpUEzRWM5
7SE/wBro55y5l0FeVUUTL1ysR0RiBkFV0m4Ey3tp/Tq6lqrs3snGqhVDvE71sUrGD7maZLi0+b1M
1cYZ3BAY+ummJcWSu309QKHYciNRVt2BWOJXuZPVDl+h5SzgheqMT2qIC17098rpu2ND0PNdeOXv
///+erWTlrIkzUpr7FkfW2gyXlMZSkanY+pD5KN09vTMXP9Ey1xeX61SZd3VZemdRz7SJflnLfjl
9ieYAkILZgt4nG5xnT5WWAXI28YrhK9uD23wIv1g4xSVl6ExpI1naxj7KvRXvkxfCipl70S16Ifq
d6ZE1ny4/XcGh9IPOzxQ3QKsbxt7OZgk8wzEGf09UPkb51mDoXTAbLbS1VOjgKGc5cUDEqCiW6AR
w8x1uKwr+crqsunj0p7FeeiSHIgaKULWqa13M8Psddis3YLrXblVH9tuDYoF9ZyW2d1tuxuWWYfL
cqtJirzhfSy7/M4uenFwXP/OrtjT6tN2n/V1MnnFM5xoxqUFV2/tfQQHLUVOypuNTzBZ57owb3aF
vOxamlvlEOddk+Qge58aBaFGa6sDyzT+9fc348u2L4dqwY7JQOkV54VtH3jFt6pIptG1PJdA5LYH
CKOPhyJLL67H+sNYU7oRVqbRtRw3DU1eI8vxO+Yl1SdL5UkDlolMftznPVp264OZDKvEVsNA3Rk3
TatOwPCJB5ZSGtVe9/P235hCTEtzYpiJSK9OOoN58eRbqTrMVndRYglv/4HBTDqodsVVcZgm5NF6
hKZtnq/qkIt5Bz4VW8Bf8o3BgE6pAYOThh4rT76Iod84EBmiV4fVNm29FFXv4towZYdpYI+p13we
V/UB1Er7bm+6dqNM88lLOwvprUvtk7Ac8J5ZlO40vB67lT+w0cIe3OVutPLqJZV7EFRXs2th2xZ4
7kuyAkMnnfhUVrLoQR0myYbpTS6jxS3pPB/IOA87ClDCodVkTx3lG2MbTqI6feCU4Ta1JBnuawON
yi65syDI1nvNIUiAPMqcfdGr0wjKntMFtwDk/qE4pnP5QO30G8pv371s67nGELk6n6AQ5VrbTdDE
7UjPcvRDSduL3NUyjDXW4bekgoZI3Zd9DN6YMQKTWw+RNrol7WRYYh182yuSp+gga+J5lPNZAeF0
TOi6sWsZLKPDbx3S+ku7uE0scbMEGAv0n+WpYPm+pKNTCqLLo6nQmIz7eDEeiJtES9YcbidL08y1
mA0UcdpM4BZWVzjvqOLJm6wzOns+3x7ekNN0EG6B5jq3IX4TT4yocMzHU0UXaONlv6dxz3v61W+0
4B3HgdR9yto4LerhERXzMb3iB9uNXfddQMZ1fPrnkWHNJmwpJaFx3y4RrV8sMGen4nvt9R/42h8J
+WDTn9UwgFmenH00Lt82nclhte0461FWzdaZxmW6vFqlLx/atN7iAzEtu7YJK98exo5j6+od3JUc
1I4OuYcmfb7gxf72/A3FEB2v2xQSCjXDSuPaXb66OZQ5B9ret66/PqM/ykUKpDBnbssft//PYC8d
xGut6zyv44Itoqb3ld+xsM7SLb5Qgx/rCF7PK7IR9GV9PNmPav05EBFL+aHPtjagd4EbcDKdhVAK
YfejjcMXyMvcu2JprEMghjPrrVjY9SVbBVCesjh0vnsc0oUfqVUd9xlOSwHTqIa0GQnKPLR68goI
Cm1KCpjMdl2rN6dt1YzgWQUqM7YyesIWOHQ25Dd+0H6jchFgnHdKiTod4YIGXmfIc+ytfUuODS9+
d9V07gBZAL0cuR8rlNezoDnxatjYzU1epiUDnOYJVO+cLgZrCQ3tBk+4k2r3VQD+5xxvzNX7TCpv
xfGMo7nyI+GV/2MBjGrfxU1XgaymoR3KPuvjVD5NTYlX7l0iKPQvpsI0t+kioasT15l1ZIwf8vJl
l2/qqN58noJ+bYI+zsbmscjyl7S1Nsxh8E0d0Os785xZMsdxG12ONLssNg1H+TqOG4tpSLE6EWHt
ZwUYLXgXF6j+fvQVb09569gXm5cbGc/0D1rgBn6XlxaqN3FAf6cLTnyCP6End9hI4KbhteCdoTvj
dQoGcoOvEND+PrIJavLq876V1XZt4omSQEMLBw9owB4DYMyjQql99xydeTCjEv1/Gba3TKVPpO9p
6E3zzhqRTjxYZk6x0gyl5YyOX5x+/eQM4kB9/3DbMCaza1uzgNLsmLnobclFFbtyiErH+qQCsZHA
3r+O/MVACKw5b9DPio0Gj4MpuYNUMb4nWudDN5z2fMFf7INZswTrlNIhBiroOeFPYy2f3WxXQfwv
/kG+QiN7sWB9SwwHBhb22QWcriz9wzCxn7c/4P0kT3Rsr+hmVq9LM8Z0tcVphRL4CajDLWysaXQt
bBNbsfpKVBcDo3lXtt0Tnox2hSzRQb3dhEYd10aBegUCwgWJQO2nn4J5S4Ds/ZT5F/HgspaFXBVc
MxDsDp3/F8GsB8HVqeRb9xGTcbT91UpzmeEsMsbu1DpRMDrpcSq37sjvhxbRcb1k5S76E9QYg5vq
jBa4U5OpF7wa7Mo6f/EPTm1TO2VloXbppz9TVach+BE2dhODXXRgLwjrGZNJOcaKyS/9THFoz9ON
U5TBLDpmt1xQkl4kltXO5N2sPi1O+wlCTYfbwWQa/ZqI3hxqACzyfEeMY9zJ8pFnyQkaH/c1qzcM
Yxr+6qtvhrfcNmnAnQOfZHwMRzE3IVvaE6+3mFxMf3D9/c0f5K0nAajr8Mbq1//IsQdeIGhe1hJs
FLcNZFra6+9v/oCgt44tDlzeWxccV4s6iMrM3ri9mgbXtlnRgISmtlBtrQqn/0GK2fmvQ5PmPo/X
6QeVyqDqlWFt7coqwmAB6FCuXr+RzUxz127AeOmsc0fhwb7hkzhKcLGd1bXwd9vsho1QR/GysSoH
v53GeMznC0mgW57cAUzxNE0lxLPnYaPP0PAROpw3cMn1CI/9tlz6O6+WV2WF8+0vMA3t/+k4I5V9
1YzYZ4Xn1WE9Q/T78+2RDbbRUT48b2vbn+YxZnjhVMF6DjzgS+jdujAAcWa6sZeb/kaLXY9ADt3N
V8Qunqik570GU/DPbDt3jZS/LW8PwadHiQ73KfOhrDgAfLj4NMPBDVx2bF219eZjyA/edXXehC8e
BCAdtsgxFpKc2VVdzV9f89w53l4K0yJrAewpvDn7BcNZpFu+sAWJHwCajcRvGlvbbBfXbRVXBfbD
FULWPPEfihmHqdsTNxwWPC16mZ85/jjVY1yVzXPrAJdMp/afesiKUFlqI3eaPEg7LLt10Pg5c9Cu
kToyklV7smr6mfdlTCz52jpbqleGRdahMG0gSCGg5x6XHtjwPZL+i5dDCbSHu1UuM6yFDva1/JIE
ACACRsLI/Zw1L54tDrdXwjT5q/HeeOgyDJYzKRs6OrNEf3gWWkHwg3C2Ufw2zVyL4hX3uLVNCuAV
aPUcDE4a9on8dnvqprGvn/Rm6r5oUZpK0I4jliA7F6lLzr0HZZd9o1//9c3otqM65Tvw/5awby67
UiKobiO2DO6vQ15GZyztxcHWOHFyv+buiYOru/N5yGu5sa4m42jhSx20uPgJjrMl879LOD44Vqcd
HbfImX9BXbwAIpECu6Og/EyYnHCW9fcBOIgusLfK1JZixap2zP3ZWjkAz/5mc6DBKjrWpXSE9HHY
wQ3Csdywoupn1/ZbTAWGUNKRLQWdUiIVh1ls4BetKZI5++TmbGNFDemMaZGaQe7ErmjdxZn/gzRp
RNbpjPpmVLAyHPlW0jRZSAvYhENjRXWwkHRJ/hNgVfZxbaa9JtJC1s59CwhYMsbgLR4eu2pgYed1
+VFYtD7tilt2/bA3ceuuM5pkrWWCtGF+13LnRIPvt0c2ra+226YzqbmVwDRKTr/WERpV2GBCWWcb
1ReT6bWQ9StUXdwCJx6ANlnkB33x4vRosr49+3dHByWZ5j7DYIO4fOjKGJeWZ7stD95UnW8P/a5h
MLTmMwCaBkDl+kWcUIsdwfTeHJBwmlMqe7axqteh/irm4y80x2nwMpSv1lzGGTDyXpAccjwedW0b
gzxlz2Xxytn2p+NI7k5JCnL6C7P9jylD84C38Me6crdEyEwroPlPRkQDhd3cjoOJhKqRh6yQx9sr
YBpac52mlK21qELGiriRV/TH0i433pdNi6sd1TylFjCJZDKmogXLe39ZoF/d9FscNaaZa4c0z8cR
YXZwJgN9T3vuC3JX+NUWYaFh7vozIwF1+QrBDRlzEOc6ZDrnfnJCZWwjIRicUn9VXHI8/dU+GS/N
8KPFw7JU37r8xPaQuXq2o78rFlbKFaEzuSTT7FXhDNrYbwXg6Z93+Yz+qgj5Yg997Cu5pCJvDtyT
5VGN/obXXK+Z78SrLmEmST5TujrjxesycDsf5FCFbo7e42srPohG3XmjhmFaAy1qy3bqRpA4yBjI
iggXK39lYeV/tsaN8U0upAUtWHpdh7u1jFdGklA0A73j8/W92mqKjdxm+gsteJ0iqPA2nRSxs/Zg
2bdDyX+C+/Jwe5lNo2vxKwq1WJLb4GEk8/1kfynp2V83jGMIXv3VsBt5Sjuvl4AOr8fGYQ9JttUu
YRhaZwNKrnIt/kzxlN7l5zZf00hSfMNtm5gGv3rtmzNClRBnLb2KXsrGfwA94wvOVruAbrajPx0W
ogefiGibuO6c77YQ92uZ7GrpwNjXIHgz79UfVJV6bLz0jR1C4zdUst1wQpNJru7zZmherRUgKope
8iZ4goZ2BK7XjaH/dw54JxnobECTA9pVmaxYvr77avH1bIGS3YK4Fd6xuyaExji6Lz5CNQdAlmOV
P0H9LVzEfbo+VcHHjrRhk7onpQ7BElwc1JxkGS5oHW/lt7H6Ubp7npNhXC3SU8eZRgroV5zVfkj5
VTt1qy3r3aM7htYi3E9YtgQL1s2v28iWr6n8ScXPPC2idIvi1hDm+sMjKTqk8tYtYtdWIVAoK7q+
xvHT7Xi5+td7C6ht0lJBxzfhUxmjy+h7nk4HlgfPqTucs2XPXd6mOqtQDj7Q0mJpGY9lyaM8I4ei
SbZyyfubEdWJhCwBmhPPxuHRctZLAjJqQg+ju4YtOjRY8sTTnR+hHbHzTq2ooHjjpbQ5bq3VQRTT
roxF9VfHqfV4MCewj+z7sBX9wWdbDX3vew7Vpc9kymsQPfrkIoP2Lhnqr/UY3DVu8d9t3zENf004
bxJL7YtReYFdxJZiYbnmz85aRwoI5tvDv++a4GH8c3jSoajk5qKMm45capbcT8w+Oon/gTfO4fZf
mL5Ai17OFZe9h+sN6K5lOK0/ervsw8nZyg7vp16qvzyCV9It0xzVvWJeTl2Tnln+6/bM/8eR+Hfg
Up1OCNy9V3HIZLxAa/1QBV+96VfCWxoGXRay9qcV+KjHJZESfShU95p2Q5QTvNOIXQVwm+pPkwnr
xDipoIhVVp3S/JeLUxrqabc/z2A4/W0SLeTL5HcDuQjcpsLGTZaQBVvPV+/nbKrzCVHhTUOVNE28
2k8EhLndcEnT+279150/3p6+wa90SiE3ny3pMa9A9X6k18b1Z4Fy+D0gHXvoYjxY//rPb2LPzQtw
H9TpdEG14lD7zilo1EZQmGx//f3N0INqW7BkSnJRU/KbDGN1CK6SlbctYxpcC2o5Nb018Ylc/LwG
qdAgaLjW097RtXhmZFoLvOmBw3UGqhV8AdVBiWGLDsI0d+283VtzUqOLCI8MZZMd2VJkT047Jhv3
KkO60x8m7SbBdVn25DLZ1WfguqIWhKvczk/D5mHF8AH6oyT6Mf2xnGsWp1C0qZVEm/KuHknUm7Rz
d59lSW95fhsH84tV4rEfJ8It7VFDvOrPkgtIeoqkaxg6JL8P/n15PR0Xv9fsa1uz6LZbBvDtd7Kp
zkKQT0zVgrcsFnUfEg+U1OgedYYvTrIcl+ZDkX2bBnfjv0yroIUuqcshcVhWxnXP1Rcq5gWYz2Q+
3/4S0+jX399Eb5BMfMTDDIuL5XPQDNEwb2mkGZKazkBQyaTKoOzbxtR+HtwXQs9L/un2pA2+72lx
qxxkg7Qr2tjhn6V772c9uFw/Z93OyNUfJWmVUZJyTB1iUQfmJE/jtOuhH46vHaCdileqv5YsLTCk
gx8cMhHT4bZVDAb/+/UxAYe5lyGmrA/jfL9CmLXiG25isLj+7riyjngEHM9x0X9kywO3/8vKy+xt
cRgZvFDvw4cedsvywUJzxpjHTnbfMrpxKjSNfP2gN/4NTem07ucEJB4CbGOUNr98KjbuiYZEo3fd
BylasMmItZztNgzqOyWeu6QPM3nPyc4tSu+6Rzh26+yTBp2ouQhX1Z2E7/267TAm22iba5AlJIey
Axa1W8Ler+7A2r+BZzH5ohahDMwKaUNoG0ONUrQkhGp4s3mUNNzi9FfH2nKKnDSijV31RKwVagO/
0jY4KpmEqfXJqpcN3zGtrxarlnCZ9K7/w0mcpBdZrqFr/xdUD6W9RZtmWAL9GXJljBEhRBc7tE+j
YkntaPDBaLJrgfV3yEpaAXDIOTrsE/4vyHlVhD7pnRdR/RUSUObcTRrE7OoN9kH56Yxn1Grf6YZp
Ycv7dGoCB/mm9S6E/JTdM2ufhvqffXbRtlSRKzJ7eGWIszX/OHmch40/8g2jG1Kl/uxYMcmKVFVd
3FX+P6Ni53ldnidr+OCM1cZfmLxGC1xQw9ilKIClUHXziK7Ux0FsXKRMk9fits0aLqoOXXKFys6k
5Y/B3DwIOwkbRjZKxYbUoNPfKH+2oOnUdDGd+o9Jfe+k4qWvt+RHDTGrsz74dsHoFQYbj4OKyv7i
9U9534VrEQv3823vMdhIZ38AvaRsZmA1YtHRyLUvgT9GxH5cdwHRbKpTP/TVXKaDPTBotsu7Sk53
FiMbjmOwvU79gMabevHboYsXtIcmix92vROD9/S4zzJa1LZ95TvVdUNpUxWm3ktZg9jXuxfJvl3F
vX7Wm828gCxgy7oM97WOO2Ffup9A8jEdoG2xM6npumlVUVg5txFZiWsfKwBVQWW20zha0Pap3wqx
INW3FX9FleewynYJmwDla2pdbi+AaX218AUjxsRdXrhxORbP1xoVCeYv67AlG2wILl09LbWchZBq
tOPRebDQApoXX7v1nyDBM3C3B1EE59f23GksWA7gRhfLyjmtngjLztmDI7WpzvhQ1SVYc3sF0laR
niz16BfeP5XKvGOXp1Eux12AW/yPdrelimVtsqCHvIJeaO67B9fe+AJD3te5H9KgJx323TYm/hIu
xRwVYNy67TmGpdU5H5YCnemqqew4aYrQqe7s+asffKb02O4sQenCank9LEnlwHlW6Fcw6E0vy1Zt
0WSX6+9v8kIiHTBHlYzGYqzB4rFeuNpiDDXZRYvaqgq4N66c4oA24xS7giuni4j6zZfszMFkedv6
hi1FZ38QFE2XPBBuvOQdqlwf2ThHc3Gpq52Oo5WiqOhzbyoxfpexe0H8u3K5uz1zk+m1eO192Xa2
oIDgkOZrmzg/q3SPLDRqljrTwyQ71x4tl8bVIsPWnQ543D/cnrUhT+o0D6izr9DdxRlEgmw9bKtH
6s15aHm72Jsw9as3vXFIPPz2SeNjoxra1gc1YiBO87JuVVbebwPH8No+O4+ZnfdOx4Bs80LbYuFa
nnAnOoH3NOTuekkh70aKpxlifa3/+7bJjH+qbb7JOrNCekEXj6mMhvJX4/+ugi+q4FGwqANBoQ3U
XU7mhXO1VWYzLZMW1zadrYzR1I2nxsMFVYajzV76rNu4vxt8V6eEQG25dXLJyrgYnBAIniOUtTcc
zDS0thHP5SKVsyLg0Jocun4QyU16OdPQWiy7Pmt4ko5OnE/O88KcD0mz1fv9P7jGO3VNqkVz6lU2
oTZy9AR0TiPTk+ygiOI9Dum/Vf08+ctLUj8nYuMmYPgSHZS1AiDvZLaLG6T7u/PlxVdbFGcGx9Hx
WEHb0LoMnDKGdiUNZ56m4YQ8fshH395YYUPK1jFZQ18ExMGjUxwEn5VzSSC90qdfJ7KFfjathY7K
cougnYYaN5mgzo9jJkOQ9V48PFavc3eUwY+Uf6nG8WA37vl2hJuWQwtwzgoO/vMMmxDzw2EaDiTb
o86OVK4rt82NnFXl465RAOkgM/lf5tKf+2atbdCozjLeYROK1VREfvrfmGbR7ZFNTqTF8DC5Q7lO
uM0ouTwM3nKeexSAkuDL7eFN5tbiuBrsjgQ96icTtKXPHWd2rPxqI1ubBtcCGS+9HRrmkSTA9nQu
OveZkHzD8Q1D63gsZovALRPbQWkvO4olXUJXlvWGzU2Da2fnXrmTRQtcYJJB3nF7gopon9s7B9d2
5aTGi0TuwCjrUh/LavjSynTfVqLjsYox4ww8BW3sQ50K7JB5mM+7KCJsamtxWRc1GaWV494C1+5k
dUem55V7O5fzuhJvjipBO9eKSMx8UW3kuJ+zeaul14Q50HFUkPXxKr+q+3vxpf40vuSHKurDnoVz
RCIa5kfPCre+wnQ60YFVi9M1CxRX+vslJqf6NF/EwxrVIQ3x8rrvqKsDq8QiW1LSpY0bkRzTYr7k
EP/ZlQt0nbax5Bmtrq8UnmBnm6ynQW7sse/fX/4icuCQGV2WDkkMXUaPIwt+SC8/l339sZ/yOymT
YiO23k+Wf7E5sIwGAwCaTgydjk9dRcPU6R/lRI+3DWQaXgtdC1rCddIzJ56gd9Ytw6Hvg9euLH7d
Ht5kpesm/yYIUNATAXRB2hjKN6FbnfvmtZf3XvnqtVtviv9jG/r7bEV0dBUa9UQ3+PBQFqJX6gR8
43l5WSPgbqLiENzlOxdCi+eir9mCJiyQ+CbjwSqygxDksW22SHzeP/b8Re4w0DllFkUVKyhRKADI
JgJa77sg5RH6KRspybTY2sZb8LJdHQ9KrvUa4NzmX+b2i5MtG+0vptG1fVfYBQkG5TqxDfDcVXqM
z/RS+GLDU692fm+ZtZ23ZE1RTSM8tR2CQ923J6/ah7QhOoSqqnL0WxcdjjqijtzSPzfLujFrg1F0
ANXIOxDh8MlBr10StWl+IJ2FJ9N6Y0UNRtEhVCOOfl0D5QbIRLJzG6yPpLNPt0PXNLQWuqJ2VTYR
D8cR+59V+ceWio18b7LJ9fc3SaHuli6dRrhha/OjGGwoVYO2Md/qgAvedxT/+kFvhq9kNoDb3nNj
i7tRk9918pJ3U+S32WFd70j3fRm2uA9NX+L8+VddJ9opS1YHhK7WoczlU44Lb5PSjaqzISfo/A7c
mlRnozsqBgQvmipIFfrqZZ5p5Ivsn9urbPoLLWg72VG1ztyJ8WAEdYHQlg9Ufe07f2MDNllIi9qB
+7NyXEQtK/ywRSmgUlVopXTD/6/H13eSgo6kajhl/oDqQtwVr6v8PBaf0vlrMwZhAl5Uf/r3tpEM
oaCDqjzeWjUfqXOt0IRpoI5dOx73Da3tv7VwbXZtoY8DQCtr14vGZqstxTRrLYCLgiULz5DVZtfr
0LEz95EIkp+3521YV53UQXjN7JQLB1SgSEM+PCj7x6heb49tODTolA5L3bJWIEnEXvWhye4IQI8V
efWb5znYIoEyuL2OoRpqKC7MKATEPbPsbwXYzkNhDdNhmaG4kmX2TvfXAVWYeu4CDcziNQc7ztSB
u+BTsYtmzQZO6M/skyYzLzwQ26Exa/zMqHMWLtmIK5PvaGFbp5nPIXPmxtX0TGa0/vts45RgGFkH
U1W8d7t58tBjDZptUtq/2Dp9u+03Bp/UsVTINaWUy9rFfi1wAEHBf3EiyOfss4mOpQpEarXKnft7
WZd4TVgLfzg7Fk233pD/V557J5npUiZVgDfpCb2g91MUPGcv60EdPP/UfOeROE5TCMrqM6pV+ZH+
k+Jw+yi2GPUM8abDrdqx9Nx2hN1m9+O6fPGTO6d/UB76gXa9khAda1Vd2929TLqx49EPdIUCRgMd
ktuLbvInbQsuqWWreUpZXIkUCZQCiZNubL+mobXjspWMSZvYmLa3Vge/GI5+4kW3Z23IPzrSagaw
u86LCVFQDk/D4Bxb0EvPAbkXm0QMpmjQQpgLH6UpplB1BDdrzUQWFqK9KIttWMcwvo6wClZaALbc
uHEP4SvUUk6kQ08ZeJp3WUiHWElrKFWaVCyGzmipIpQio1Hc5YBa3R7fNH1t412BrKco9tgXJOj7
PBufUYA4smTecEvDwUTHWRF0LbLar9y4kf+V/V2dk1BMrxk/kfSV/h9nV7bjtg5kv4gARe2vkiy7
7U53Z19ehOTmRrtEape+fo4yGMDDa5qAnxow0KRYrI1knVPzY3Zl72u7ynSBSN9Q9EPMc2Y5gMvi
Est9rMLNkIut+gq8aOXCrbNno191Uh2MZNVIXmFWtmyxlgP6iAmPT7DWoLDHwOQ/7++pamTJYJ2p
WDvgz61zig6Fo1eGRak7aKnURYq1KBWtSs9DMrUV8y+fvDJWZYHraTZSNbpkq+66mQSVl9Z5Aj7Z
QKX4KEScuf3xvlwUyigXViHPmYzJ2wk1/a8D6NNnb3saug9k+VyU49NINeK/TdVODbnAKveL0q3n
DtwjxRZa7RYWVRmPvA3pdi7cMdiRV3xkEV2MYORPrffp/voU4vtP9RUOMOMkku3kERfl/JnxvbGs
9rMpADN9bAYpl67z1G7rETpb537YZ0jVwXdlbTq0tCIcyPVXdBOVPXsJPfWielfaXshW4zkr88Ni
6LIL1RS7zVz5CjTfE5Mw8QiFVm+h33YHUuRvduUEhTd/uS8kRR5hSYbtO7jfmFu8zdb9s88OrlWj
gdBTOgOZpqPpUk0hWfjagy+KrViFaQE/7RiBEN6xEagCyPMAgNO3+ytROBK5HoskdWs0nYeV+POB
jvxHpwX0q/ZBMvVmMlvOPJwlWWYcnZKFPhVGkJVWVLPq6/3PV9iDXJCVLgM3toLQ02iSY4pjTeUm
eChv4vvDKy5Y5Dqsra1ZwvIJpaCLe6waM6zq53YsQJuZfTDZe5F/N1xdmFbshFyZ5RgDPKPNwJre
wZ2009fUKn/dX4Zq6H2HrixiXPmy+AwNfwZ3PI58PLhrFz029L4xV0Oz3CsH8I2Ao5pmUVOnF3ea
HqrjM+RWPMmU48S92KhEXPzPoyEAk61sHVxEYV6mZMH9km3/W4e4GM9NPQXoWocCoW9GC1qL34+J
RrLgsXWYM4rFPldWGhBgoofB1GSkqg2VYrTh9cTMEhNWi7ZiWWMeEm3JlMqiJKvtxpUN7oQricYU
LzQv3/jkHKeu02SLiuHliiwcjqasNfL+4rIt4unz5vLAHTV6rhp8zwqulLGaNsNOXASXunND3xlC
8NG+mlnzmNTlkiybdPY6Lg09C1xQ8nEI0C/nsUxRLsfqjCkBee7Sn1MXzH2g6UU9ODc1TlLhiGW+
K7zjL7mzLcO5bH/n7c+i/0WWsNbtqCLlkqmuPNGZFSn/+q38VGXPjTmGzfR5p+jNlrAFNd5D5iSX
WpnbMidAXOAg2Y79T3BfeWD/sQDV1Ix/W3moTGnubiWQ3/YOxVpfjP6jZX4pdHDS2+ZKZV6BCiyB
M85g6LAzu0+tRUI2cw3A6OZXM0OGQtBuIl4+b/N5cZ14cfKQ+9Wx1tKM3S4hwviSO3CFqAUedroz
BTVVlrwO6XOZ/HGtJKo7PxLpmz1+T7R8N4rVyOm7RYuNpwko/Wp/jAT7kVFysVCh9IAGoYJIcg/b
0llZB6bDMxP5yXQgJ6F7u75pBBh6DzNXnge4sWnkYAbZcc6R3+Lp2gsnswqS0TnTAaBqrgmKKglJ
odza+tyeBQPZbU95mKO/dcCXPM5b3RWZaiX7xFcrKb00cV2w15ydxQ15TeJ6yH67lfPOMMeLm9Mv
6ByoWctNs4DQ9t+vp+J08oslx35Y4xjURf51WFpNXnszvmNsKb5vvpnQzgMVree3b47YLrbDj4YF
etG+SC7WrMsQb/pWzCMFeYa2ZmttVTNK0gVQKl5QWuxp9f1zmSya2KDacinYl1MtOmsBR7Yx8YPd
GEGbk1dAiDQeRLUCycKbpa4r0+xnQBTZuwZ3yZ3fn9psPVS9znUrViBn6dRIWn8bxXy2N+vd5G5h
I/wUdXAP3bQzQ07TE94MVSHAAE153pvvxtkg4tkmrtC1Srl93scMkn2bPq37yURHQvQUCF36ZpSv
ZX6ZrC9W0hwavz2M5Y/aXAMo9IHND5G5YFbJ2FlHLMufmPM0TZloEVX7yo+ysQI3+n2PqNh7GVDh
WIsxVED8nLM0P7dDHbjAqbbUjHBw02ivagrJyPPNm6kzQ71MBCixTUHF7V+J/RlMihpTV2mXZOpV
kXHwu7czig1SkH+V6Q/hjFvU5r2GmlE1gWTjCXUKseEp52w47jfPbmPTgWtHD7j4/i4oXK7cUTNF
Uc+6JD52YekOC/tSzS9o9h1y7hxT9wh+c038U22FZOmpm9ZbO0zzeeB+bAsSF2X30Z+sgFoPWqKc
3qdVY5AxgTscBfnXzqevM6qV7ktJES1kwMVWVbxn/jCf3R6KmlUoX5yAbddYws2TPjPk3N4njclq
F/0jCenChpfhaH2i0xg5DpyVFw0Crbk5fwSajMn2DboKfJOwwSgyYillXr2gVOC1W/NXc7A+slx3
CaaS1q7LV1PMbBqnNYfOCsMgETE6+0InHLke24t91qvRSdnaPUm7GXzmZHq228J67gqwct4fXaGn
cqZPQazt4iJkPqdW/rp6duBV8y/HTAInLY+PTSGZ9JZ0+WgxmMJCulfhuwe7G2MbPYysyjncn0Lh
NZgUtrsMxMN9iilyweNypq9V9bubH8LJQoUkWx58ELqUBCF1skWOzuJiieesNj7PizOHTtVrLroV
aiTjK2wiljTtsBVtQj7PtO4iFxuvCQ2KHE2GWHgz6HSdHvm4oOvFc380wukCr88+VCWQchm6OGgU
SrUKKXqPaP65gA8NDtzj2amYA3SueuhSALhwyZa3qWZ1Tuf5vK6GidYWXXr0mZa5R6FEMvVtXxvJ
RlOMDjbJo7BEwNztOAqdYFTDS3a8ooPp0DkJ2q8kvFue7C6ZPpgFXmqP4zi7f+4bgkL6cmVywvHa
yyc+n2unAxiXLm9uoyNlVpxPqcz1uFJz6m10lD33wgy6AezvbRmje1iA+8RTa2dPXcXCdURV/eo/
lm/8rc69cn6wAkAhnWQ752lyKCf27K/poXUeqv6EQkmuiRsNx2MS/IbIWOC43qnx/eihnfhb+X71
5dvqW4xwY0YfhywcbP8dN3WvwCpblvxRi155oDSh2OTmjZltUJWf6rkJW//JGjRyV+nRHrqvvh4P
RygZMBiOWi76IttZZD1GNMUMufunlU5ea3J4IrO2X5xtPTH8JSDffEjuMo1v7mX+Nth0Obfj8Hnu
FzwEs+XX/bEViYsMG+lssaK6Yl1ARDKEk/O7rv4pJis0RityHQ/ctn1QjaNGgRS7LONIhGevDerV
lrPRFNHo+kGJPruiE4DZv7VL//TYknYFuNroGVVHolrm5Ty2NUgCuiBf2sCe8sDlDoDlw2dBPrWl
DuinUivp+ODnc2vYXTOj9LQWL3wYvScncxxNcYfCQRkyqqRN2LKMAxxUCqqPdFvChH+ZWWy6oLfI
0jff9QKSjaE96Kr3VeuR8g4xNqK0HayHuHNY+caxouJ4f2Nuhwsqc9+ia3SPRuSpce4GN+Kbi0fc
LOaFzkxun4OoL4fpBq3brRYHuQ4dScD1GouhfTL77Ymx9lzP6zO6iOiuJG5rMpU5cNEq3jYrH0Fp
bN6Q35fkX05/2uStmHpNdqMS1v77lRaLLDVa3PkiyXe6J8f/1tntpV41MfU2FASNkCUbcZrecsa0
Xs/AHweWVQPrT49uXoc4ZgdGLYKUgqssJYfZSg7mwMLMpk9d8RDNPKaXjaay7DRnPrzORBt0QQD9
Bc3GOibLoMk8VcoghcF1TNK69viCp9cXE5AaB9RHhcNC1BuFpDp5aanxNrfthcqMuY3loBiRVyse
2octQjnQ8jSXSxXfNxnV6FJcFHhFA0lOs6IlHI9nJ7ngqlKjYIqhZSxHvZjE5yBzPBcjPaP539tk
ZpqApRC+jOVYly1Buzx8dUnmgOcf+uW0ih9rb59c49uMB577wlFNIxl8toJqEOR6xtlKnrn9z8rG
YLWTYBSfXPq66IjkbkdIKlPjtrZo/XKFqfSJCHDwiwQYl+nwtzUCIMXxQP5NdNFYtSeS0S8Oo2VS
VMsZXKdNkPTkj29PmgsQhUOR0R4ElJK5I4rl7E7smGQmUH5DuCZOdH8z9gPLf2pyGfUkk85xL5fs
x6SzS+ZTldJjT/c3cdYEqD7RBBDVVshGDXhQOjBsBUddb4t6uznN495wgi1zgsQv0Ub4wtAv4P6K
VAKTIuGyLci3TBhIjQYA1VBHppm/Nj7RCEy115JpM1wZ2G3vLcBco92JNRhriGvar/e/XSEpGe6x
+Sg7YSksMGs/iaKMcgqO/DmwjDzIyBQO7Z+SPFTxx6gM+vDW1ly6tdrOQ58dGoIS7KaPQJGskZNi
G2QyXVdQmgyihZxS873Jk6cR9adoZKHxsKrhd32+irMEHX4sWrfbuevdiIkkyLzkZRjnw/2NUOyy
DP9gdiOIlSIOUZ69+YZ5dOlDZPmQ+z7l1ZePuCpt3G2//yDtk0emWFjO21A/KhjJoGfuk9WxIfeE
9G9VaUZuIo7+rAPdqOQu2fKQGGk+Veg1WCxGZBEapm1z8TYdC5/CHcmQD2sawbNF6wX3KttPM6si
yxZgqmirALdEGs1U7a1kwaDeMAYoJS4ai8SP8BZixTkXOtZlhYBk/IeXppSD6t84C7OJ8mI8p84p
sXVGq5CPDAEB2/iaoeEvlKcbgganPDoYgVtGnvv9vuKrPl8KzlsxtHT0MIFb/EjJn55/SrQV+wrB
y/gP5vLJrGvfQIsxYECK8iUp7OCxz96Xc2VUfu6bvsnx2YTnx9VYPmVJGWel7rpvX/2NKCkDPOai
Fs3oYvjJ/eXYkTl/SbKXwvruOTqvoJKNZLa1n1h8XTHDClamIjejMX3oHYs6ksWibGBzJhvxEH0T
Y7dbgsRwLjiIaoK7SmGkcOsTUg0Ebw5nq7cilq8nUmRvibs+9GhC5V6eVU1Mp2mQ/pROH/ZgTQ4Y
2qP7uThUnBSPaY8M9SDMrUgLbs5zI5rLIuy9q9OIRu8z1emnYntltAffmtRNbNxF90AVhgVO0Hg0
1nLwKTJqmVHXqSiCyp7yoLHTIRvmwM6OFVo5W+bvYXTRtjW6b2UKM5BBH86MDrkex2aMHcFKPm3m
ieJm2syWoHmoagqcJZIlo0Vdv6wlEtKJs59j4k9x7wwPsSZj8H17rtzEltqo3l/65TwYVYu+m2Ya
Oi7TqKrCEmTcR+FV4LtNPBz9kfiE2YhXbw8NvFCTXmtSW5UWSaaMZGKoRwPB1867y4CMJ6wA3T3c
31zV4JIhW5lb5jZtjPOUsCJcuDc8baQZNKqjGl0KurYtbGsx8drddOSVtsW7letKqBVyl8vHOs/l
Xu9D+xdnipiTxT6oPhrjQdOV68cSUkEnTSg9NhceiAE2uGqSWMU1IZULyAhLOAOebzk763raauen
QOgqe+9ZZOYFlz0Hw88iz2gjp5y+PrTNlpQ4mw1ZV9bgrEq3NBrc9IBz8mNuVEZ5GCPevN0Jprvg
y708j9Gy7MTn9umxL99V68p43cazB+CNcftkDYdFtMeOiMcMS64b6zsKXI+DpHmo3Snwl7S7mD3g
ePc/XKWgktluG7UBJk/2CozhT8G3uDLZO1YKzQ2BwrRkMIcomaBgVMf7Dtg4Ak6tj2ZT5g/uqWS3
bZU4+Gok5Omc/zI774Je7IGfU92rv0I2cpGYO1lFWsHEzq2Y484ZQycnh7bqNE5NNfweMa90ph6z
rhlKXPg6xRAVBLfvI5qJFg8xjTIqF4gVrV/zcc+tCmJ/x4PCEM2bKDTfrthXuQ6MoLp/EF2GrASV
FmFST+WTRcAee18pFScJuQisS8uCeAMkM6ELTSneFnHscZG8lBqtVI0vWSsb7GJIMgPcdJMZZRM5
dGX11uRlOHQ6zjfV5ko5c+PaDpiZ8bDpO0nQ4Qy6iC5a3QdTcplbd3RYs+QpxS3rQM+l23/KJ1fj
EVTCkWItiitcd653f4O3apq+TpP/1avb2O+ZBnGpUh7JbgvDM+vUhV3lvNveLE6b9xYO1hqvcJs1
jVG5Hydqsmje1BYeIsgWzu4aifxfRn5TdKDoUIqetsiuti+t/z1rdDcPiuRTLjJbJipw2Ybdtup/
6/rNGt4Nxnvmncbp3/sWoRCZXGpm0IZt1v7SXA+/EzyrLmOiCS8KRf1PmRma1g902unP7Sr2h+nA
LRomue6BX6FNcmEZFYWB2NvD1KwtSvGsmPXpU29XYUJodF82qin2lV37UeTg3BSQDUqGg34+2Ogd
6Xb/oNmcRqNUwt9/v5oAWb/J2g2prWDZi7c4vxbef77/7aqhJTeBjJmuQwqWzN7rX+Y+MQ9Flqca
N6raWim2p9U4eJ0JJ4F+ul9E7QZNOr56vq4niGp42VFQNxd0Z/gsWf7bzYtD4YLN2CU6BINqfMlN
LK6Ht+JqoefCdI8C/Rx8bz6QqY7vi14xvFxIxt2yd9GAnJ69vATnZ+qyAMVwQ8jszXhwCinC595s
86SHhKqqOZazhcty8b7WcmSoVrB7oyu99Myqs1C/Ts8km2Igeo7Jwo5WORweE9Bub1fDN1VrsZ4g
d8tKNzaI9753fvOq1wQB1cfvv1+NXhp13hUTjhcGWFeRxr2U2RxlfqupclA4BZmc188EzbsVZzo7
p4fe84O1si5N1x/WRPdgr1qBZLsg8yvX1YffYXjB8yYeOpSdzMV9UHkk621dI/GEhatg301PVlYf
zMV5qkzddYPq6yXrLcxxHRm6yp+rboHnHL8v6Rgzq9BcOCiuff6eKq+2FwA/XtQZW8/5uAWF+cfs
u6AacLNEpiNux8Dg82AqJFP3+oPPhrKDmgqSZWE1G2ipuYjP923AhzbeuFyVy7C2lLgUPSnXM8NL
bZ9+64YuSMpfYMEPC9xeZSwNSTpo4oxCZnJRlsF8N/EHcz0XbQog4XcT5JMLqKVo/zRmPKjq8XB/
VYq9lyu0SJdlG9qvs/O2uFFdk6BgTWQPugcq1fD771d7n+QZ7g8te69fGn8OrfhiLv4UFibKXO9/
vyJqyhy8dQdYISsISmXGPH/Ox8z82s2tjtpL9fmS4TXpRurVxcFpNQDIM7YfzZZE+ebqtln19ZLl
+WNFkszC2YnaTgYSBVsEvMNzyWOykaJmz9rScBdQAc05+Fgb/mpYnQYdd1MwYN3djeRqX+fZFbWX
pSDpn5a4McAr0mxhOTUal60aXoqWTt/3xMg8du6q2Tss5XhZ5q7GjUfy0LsvFiAFzNIdfIvYKGTt
cAkkqiIYNuPgLg91dsDwUsBcfdS8Fx6wS7lBo6KrYiCNIrcUh/s7ezOkYfhdblfiN7zBKcEqCLrC
oUfZdY5HpGT93TErStJNE3RUc0iprhAg3uoTys6OhU6eHgAz2xe2ZFG1tZ8eW4UUNRPGyOzzDEqE
JmB2Zoc1aS4TS+IZTFOPTSEZcJbZM69XKNJCxT90rj7MCw26xfzquMW3+1OodFWy4UZYdE5mtHEx
0UNxtrPfpdd9qFPj42PDS0a8uVvmWS7g2c7cHta5jofWvjDSajRJ8fVynZbh4dSx1D72YCm+md70
mXvUDPtcxzKlGl+y5KKtuVUT7HHfVh/48LVes4uR6Rp63PSfIOWWrHj2HXO2TWzvOJvsPFk9i0y0
rtMoj2p0yYjbzU1Sq8HOZoP/eehBdcMJ2snf31fV4LvArkwYhJRrWzQIvNz3fjS0LIKp8X/eH1sl
9H3Oq7HRLmLZ0B/BPBMr+1L05uc24yd71DUAUw0v2W3mEte0gPE5ewlyH4NdrHxGvbuuwlolGclm
LUjdQHU4XhsG3N/6k/uldMDN85hoJGutTWqVmUegMcQ7pnkemWP1YdSyY98SjeO7TPr2xPZzr2E5
Pacbj4yp/9h3YzQuk+ZC7uaF1j6+9PnEt7OhcwHvGO3xsM3dm2V5SDtRgLKAIcmpzmRNo9VpXtHB
4hu1xw/3pXYrFuzTSk6oKVe750WG83d3Wp14Hr7P1gfKdUifWzuO4f9z/hZrj7r60TgvyHa3dokG
UErd/3LFhsgwLtNngBEB/XFJmi/T7za/LJUmR1F9tOR7KqdxkD+w6bL2eTsGU76I0M039FC5/+UK
mf8Hu4We6F6aF/TsGnXkoYFogeq0BSxuaDRzuj/FzULtXfC71K4chQtGUKNDH56L8XGK7G9ZiAfh
qAxbM2RxHaexDm6oWovkkHInt3q/demZ4m4iWN3BDRmeK4NsWv+YpqfZEdVeS36J8mYTGcEliDV4
l8xfXw0f4LHKju9LS7UI2barWXSO1W2naraKA+iijfce4dV7pxDzcaoXHcmdYh757FeD/RJI92G4
JNURfDsdP85vsy5z3LVTPsVix+XznpPk7kTIMF8c72PevdTZoS6OefNqZP/el5JiE2QUDncyP7fN
cbhs5oe8DvLpVBgPkEHs3y5pUWqjl+xSwU041nQalzXKnPnNGtOw9nR1xgqjlo+TG7qIGKmHr0+a
3z1oIPxMo5t/Hc4twUvaA2iSORZLN13sj1vMDlNkhVmYHsqjG87xFpphF84R7h2P2pYxqrVIsaIw
iF26opgv6/vk/fDUH+uwuyQnJ8herLg4pLGpiUqqiaTosPGtZV2KpY3me6P9verK2fYc8b8ic+RD
Jk8Nq6BWStFJ+ZfbXzJQnA/J24y68tSOJqFzgvsO3JpGSlFJx3Mn5ZDTENGQ/ezhAtmT82qEXTB8
Nr8/YhbQ3v/vaW1/TbolwVrGKg3a+V3fzcHSfHhs8N2TXLnxtjWmLBPbfKEiHMY/Zhrb4/v7Q9/2
F4580iyTOalxGh8uFecfRzZeWENBo1dGNadhU+no9PZ7g1t7IJl2BQXaiIAKoUHruT+WR/NoxdV5
1OzxbafkyIigpl5GdIofpwsaLQRTEnvdGrLpz30R3VZ/x5cseyKGU4FJ1zgboOqznfLAH+od4PiO
DP8B/eXQOrtllZ57ILN9yE3d1ZNK4pLRdixNM1ph6CnunsYjHGrcPw3HXiNxRWrh/OdgaQylmY4Y
3zq2py3OT8YFxWDnMaLRdCTRI2+WkNB/wEA9x9m7RZZkIwl2JuPLTnRjFqPGtf3NhG4opnzC7Kz/
ExNqJg5G9LQnSPyUh7vHfumOflRrChF2b3NrIsmGhcGsdmWQVzev4WZdvCFuvBea/s42gGULR7Mv
CmX1dgu5chV8bBd3MDp6GfonHyy0kyY2q8aVDDit6GAOoP+9NCYJ0QwkGJmu6ulvy8lbopHyugWl
6mvLIRrnXfHJjIEZjspjfqj3bmuH7ZC9mOEQZgf/0317VhyyHLnfS+bSKk1Am3WxeJgc60N9XIvA
yEILOXFy0G24wgA9KTyDCqABtfewG0h66o/DyT4ah+7oHe6v4nYW6XiSfc+p2ZazwCLStcHRIbBT
P2D9qck1N8A3WadgeTIIaPCsicwzJiieuqcmni7ZL+NIYxatJ/sp/Xp/FQq1ktE//cpFhn4d02U2
v9fNa7Zp0jFFQJBhP7Y55IB6lfNlW1FhW1rpk+2yLnDy6Xj/w1WOw5XsmScNnb0G21uQd9P4YoP5
ZAZPz5KcbFQdum+5+IEKlB3BZqynlPykLRIC/vn+7Krl7b9fWTmpzT7nA5ZXTp+t5dzxL8kjXVT3
bZcMPUv8bR2mCTuSvFjzx6WN73+yItGQW8FsdQuGSwF5kTYAEYHYjuv4vvc+95smSVIqrBSna5D/
V6KFi6qe4cqft5P5MoXNTzvkxyrUWbVyFsmsB7dcCBiUpov3bovteDuRsI/rpxT5fa6Nejd7lOy7
IFn3Wibcb3KshR27eImdc/5SfzCi/JBFNhxjGVqv2x+rDVpYo/F2f4cUDkuGDNlF1XBRYs7iKTnC
4E/8QI7DUZejqTIGGTRk1GVdVDPGR4+nsMhemkGA9fiUzxdUT4Sm/1YM4YybrfGVbHBpoON5bF27
Rl4Zy7jNrQ8ezz337J7K83CaYysejroiOoViy3Ciyh9BQV2AlwDs+GiNYpgXsIKfHbKBbhzANHPT
4aIVRi/3jyG9O6xOAvkZ6YfSDtLhCOrx+yJSuGEZWNRZLU+Fj6FN89lt3jaiGfcvD++N0O5IoT0V
bjr6/gw9bv+pSOhMW9B1h5Z+SsEUUBqfFv/Yu7En3tBfL7B6L14SdOBhHBUQ/xTlx5qc+PAhK9/N
Nag+GEi482ehgyiqFi35i7Yq29wDPOLi2/xYNt5JzLpyZaWuS14ipyzJwFUCnTtaxyVy4+K1+Gof
vQBdGU5ppEsCVEuQ3IS1dWvipa44pW25BniDZMceXarCh7TiP3ikCQxQXFTGmXdOHqSJ/4Nvurs8
xZfLSCSj6TNw6nni1LQM7UTr+dlavezw2IdLFl+g8/U0rwu9zPS4bZGrQ5Arci4ZeOS2izciB8a4
aRlRBqbd/N04ma/u+u3+hytMXEYdMd56K83w4cPohP5SxjM45203Od4fXiX0/fcrT1gJbwGFqMdP
0/yNDDUw0f5jxwMZdDQ2hY1u4Ak/LTw/W35rRQ6ucx7cTslQe6PoeSZSegFXSmacwcfymDgkI3Xc
zqeMr/RiDn40cudjno4PSloyzKaqLNq7Gb141Hiti+1prH/c/2iFDsowo5WUID8x8dGFlb66lvGC
rvcxoCgs6E1Ts5sKNZSxRn0KfF3GrQGH1M9pGtT+v5mv2UvV50um6Q59athm157m5bCmYc9RKekB
DvH7vnRUZzsZV5Tlg9Ulo4sL3h9TlJ/E0UyDaQ2cuIyTkOnORgpDkiFGDRrI2VOCWfpDwaLuiaND
ShntOROtcHWQhlN1HKyg0GiTaj8ku83KKbcXxxsuC64P7A9seFfmH+4LTDW0FKDLpeYgJ3SGS2p/
m9tn0F8G5qhRI5WUJLu1vdqvrQWN9oBqPY0lQ0Hm+/tfrRpZstwSTd12Zmp+suryi3CLKjB89+P9
sVUSkUxXeEZnABgrLnVFabxlDdimlhIV1TT5fH8GD+72RlIkg40y0QxtMvf85FVpXALYUWfoCy4i
i/3haMmed4bmdkshJpma2mppB/q1gZ94BRtbpjgdHM1xTnFYkCFHIG9GveSIbrZd4h9Hk8XCnf5J
i+00N8mxW9ygsqwvZOs1aqpaye5OriIXKzkKzmtYAGnZIUGPwF4LnlLst4xAqjev60Gi2F1I6if5
ezd3RlB5mDkT3+eUWrqUULWC/ferFay0qHwKqNMlJ/6BVNMn0dQaO1OtQLJh0W2FbbN2uTDjOxlf
UpaF9fLPfV1V7bNkw8vabC0BTvMCko3aCSrh0p3GYw6LTdTxXAPREAzM20LB0F0aXehHjYKpDtoy
MbVJQbyXDgXFBfb07ITAWZ7sH/UTi7LzGFSahEsRjkzJ2IF7wsNdikkWERF0nTPRR+sj2ibcF55i
Y2Ss0CzENC/oCHwh09epe29WaJ5VPWbbMkyo72dgi+ttvSz2+r71ikNW8AeHlmK0wHG8z9N8vJBu
if2ZRmTRnAdVmypjhJrFyAxjc7aLnwV2kL3ZpywaLhk6Dz9RnIx0AVNhbHLTmZwLlOyzXTjj2aTf
3VrjhlQbKhmxaDzLSZd8vRi4p2hPhDwLWxPjVUdGmXiaZ8iheWFvFyCnzG9GJPbX45DbgRO0n/aH
40efbuQiJgPTkKnFTPT9eEA/7B6Nb8lhOOOskQTeKTvonqhV4pLCdOu49dIRTDRlv5btdR5PlaVD
av2Fd9yIonLN0tgXM6q2oUr9wfzWvzRxFtEioB+XcDmgZOBj86/76b4Zq7RWrl9yy6Yycr5tlyU2
Yics4vrooHNUOB2cmB/HRzof49JPrmUa2nZiTd9sl9l76cDMaWiyJcU2/H13uQo9SbcC4JPjVJnS
d5sXF8lbpXsW+mtRN3ZBrmLC7YPVWquFLbaanLShlxfDnsM4zCvjss6L8oexldP2bRa2O7y0vCrd
b4TMbVmFtl2jscURvQwpOYBxjK/nkadzSUNr3OoyJhkXywdedTNlATiOh9xG+9WG1GkgWmKULf61
S4z2MImyWsyQFyu1+WH1Czv5agrR909omWUnefSgHuwCvhIk9afCcWyoHEoWUN1Rxe4HZgbWq31u
DvMp0dXsKryXDGiqKq8Ypn0av4sABrItzferxpXyhDIVuUiqZbuw+We/AaSj405VKZiUJHRd0dh9
ioGd8XPnHGqMveqYTJXGJzmRWni5KKx5u5gf/TFwzuOxDZFp9AfxVD1c5OLIKKYsL6mVsWlD0Hvf
tC+N7tZWIXQZs5TXTWa2FT6f2O+S/pD0mjOoatz9cHGli1VBirHk9XYxphCtxNPuseOPXJ02AKo3
FGSF8hkkLLuQT/8k9oNJsFyd5nlO4ZEajtQDH2z/oew1j+sqYUiGCQo+6uDBEkJe46U4m4smKCuy
X7kiDeWfqEkz+t3gUeBw+h/OrmTJbVzZfhEjOIEgthwkFatUdpXdHnrDsN2+nMEZHL7+HfZ9i7pw
QYjQVgsQSmQmgMTJc7oLxRvudrmzfPsHGs1fCjetMG0IiW7JuhfuI6nMRjN5lVGkqNzzA+tGMHrN
rkt+YbXGQ1TjSgE57QMZytXBrMun0j3R35rseqShd7YSmaqfdmU6M1ruj3PindHJecaG/tH+7AZ+
4MTdeXcCzYcOA/z5ISLjztgMBUtQ+GJVz97Zjq0LuNr+GeIlcrC24h5SDuCqZL5q4rmWxSZ8ZZme
WPNo6uRPFAdFIkPNmrGuStPHwDkL/BewBof7JY1aQBhenMSK80SH+1MU04jc5VT0kHuqlxp5/WWL
eWRdsnh9MV78y3LRSQAr0juRAWhQRnPMxT6+cfX/XQwWkys5m1F1yiIdy8j7LktkwmofIoHrmOEj
KfhYRbgWmhBTzl7aUkFCDQmRHQMXdTDH/r/Qtv1l+M8BwKzP9x0IiIxAmzZwN1szvsK985KdZ91b
//v7NpHhZ5kzoDdoMxDJRrLhcG5eyHKvZaSbdTlvW25O5fToAVryLTsed0yc90w/rra+X8+Vu5ni
p1hnYzyjgbh7ZU0lqj506s60PjYoJ9Svo9kY0FG/HfaKPysD1tYypb3rzusj9Hd+jEX5YTKrr02m
q1CpXOEPpFo5r2zccGrzDlTRgbgzP1kv3gfvhHttaN617RMZr0a2YehHBoxmZ3lhTb+n/q/b5lHO
XyqxVaszAzXTmsiKRyDu2O2muAsOYEMWzZpFUCUvGZ9W+qkzth0eRsSvfQ6zCz/5DzZeyn8YLy5q
9CzSJRZFyMuE1Vs9FyznhflYO08V/+BascZOxzb3zu7hSyFfAVbkdSvsBEWfkxuvF/9pjlLYKY9z
TUGPKj5xbFxvznb96KE5xOzwMDX2D4snjECY6QlsPSGrnXh1dc/zKhtJOzlDa2AOdYj1Uexp9WgP
QCuYRnpXFYnIADUb+vHELPEnIOMa0rEIRUY0a6CYtwxNq/lI1qU2hseGVhcDTEt5PmjyliJLyIA0
iBrQ1CX+8DgPTlB+88bvU68JXVWEyaC0nm9exgwUGxkPugcnyoDk8T7vL/apjYzoHh42nDtkYJrA
TdgSLezOtl8b+yctrei256usfpjsjVfSrSiHbj+8Mu/Lc25Na1BlXNforzL88dU3o4+Gtxdlaq2P
df95okZgD9HOVk3aUQ0uxWw98rkTWz3i3vGyiYeOP86pxiqqoaVYhXbD7DB45GOL9gWzCG3/d3OP
GtOxlFJ82vPG56Zpx0fBLqT3Iuijx/etpbQ7k3wctq5qxsdyb6PBnmOH60i5FG4iw8jmaqMHW679
iP01dKBIDO47zTKqhpbuvLwdd4O5a/+YDnW6nUE92jztJeTo77OKd+TjNz7YbN24mkUKHPvMAsew
ozrbNFNXbXwyTIylYmm2HTde0j+kfsxQAC8Blxc/R+fr4lUB57GTPrXTFm7uQ1/qGuT/LcS9s13J
qLHMoYCe19XwmK/L19r4PLh+LFgFJXDrURjduWn60KXV15TYp9mwwmnxIrsxPoESkYf9DLFfrlPc
UISKjDKjXUrXsS/HR0Yv3ILLPfr3SH8iUmScWd0Sh9sl/NmwnrYSaFzNK5TK46TontK9pnWGnWaG
hHBYUKNBI6j/6XYQqjYET4rvMvPAlrJkiMKHo/mgitPIf/I+uKej8YDewb50mEYK9dnr8HY6wKnb
psAjdrQagF224e2/oLCPDBGr2WRZ6P4cH3nBAXnOAXAbpvuqRUTGiFHqtrUD7i7IM0asO7ut5hVK
cbySearXhdZ4Gse47nBq1ycAkn3LD5vtkZc/b5tF4ekyUGzs00pYC8xC+PeVreGGBxb/P7fHVpn8
+OabJLWN7thtJR4VGxtd4Ftc1YbG2VU5SualRuqe7M5CZQEhj/bzCA2MfxuhG9T/7V/U45tV9pH2
467xm6qzO2xs7itUTIK1vqz8r9v2UY0thezugeU8b3BZntYhyIZn0JYGm/d6e3CV8aWIZSkHb6iD
iZsMFLGxoQtS1bhSkFpT3m5GgUlbC+gZ3fY5X3QF9OP+9s4GIAPGupzOnuu3KAOmdZC5pAw8Z/s4
GEY0t0Yd3GUXGTFGGFj9cRhEAdZ6EuSMF9L7xpV2ZDy4kAZULlhMdqXk7Jofb4+rcBIZJgYyumnY
R3g6oD1h+YuMv41Od8w/fOE9gx/ffBOg/d4CkJRjbPe8F0F3Wi/mA2TRQvGif1lV+It7/P7mG/u+
E3RMoTAtqjaAJHVYtd9uW0aVBGQS6tJtmzwTMLmToYv5SAL7Tz9yA7SSO2ETFZHudVj1H6RAtZjZ
kyXFf9in9gRWt3jvxvj2n1AtrxSma+oaeVUPCCdnPBGylEHhDE+88T7fHl81dSlcGy8jRpfhkWSc
+ktftE/7qisbK6Yug8MgQNWNLsHQBWjojPHbBim9XeebinnLgLC+GCfWGyawbSMhHh5TF0GfLNaw
VhOvqtlL8eo34LRbOw/N3HPC+k/b9jxoLxaqsY8E98bnM1EUJl3RKD7vl8Z7XvdrxTVO/97Q1Pqj
mS7rctILN/eSsZnMgG3zHs8O/1Z7s+7s+14WxhfkkkVbQ+/b8ywnKURVRoB5k9O6zECRT5wGk7Xo
zjbvrfDxHemK5BPedVAJ8JIWGiv8nHIHhBYrN1xNdlONLy1w2ldTae119VDn7dO00ifDYJo9RGUi
aX1tr+r9vHa8BEUuJ2jFWD5OwzxBEm79xxHc1NBVqv7B4QNv3GguUxPqGBlJRNY+jDnajBY809xx
Hj7Mf3z0zeBFBYJK2oDm1MygEeuMg/9kwlLx7bTz3sH1GF06Nq3TWLfjPLCkZvlfaJ8Kzd2MC6t6
mkQWe9V4uv2Z9/Ug8B0pM1e205T2yKsHRFuAV8So6p89QGBTD1fCxgkzEzsZ+zLg0eP2F1VrIuXr
nsy+U1DfSXY+/ARVIgmoi2bK+waXkjWI5/J87tfqwcqLv/baQN18y4Vm8H+xfPJujzWRyx2NRVO7
MGj5YHfOyd+3Ey64AViJTna2fzXT9VK6498+R8M0dYNhHgOgcSInb0L01obZ/LmY6nhe/SfD42e/
A3cmOLmpPb3WWRP1Yo8GvgUpWQPmoG2c5hdv2UNvyDRXIUXik3vyipWUHWMw/CxKXIa63I6NcfKC
jJeeJiRUn5AyBinNdPR4xxKIG/+mi/vUGc5FVLqEpIgJua5S987auH1Ok3FmD45YgiYrz0TsMZB6
Py2Tag6MCg+VyyjrzI25MoiTrFnBQ8IGcMcss06BRWUjKW10JWr7YqGwkf0qUjcDcVIGliM63LcG
8k063W0vBY88SdolxZXXDNAzBrlcHdmmKmHIN+q5c/x1JDlLWjPzQfSIHDWYXbCS3DuaVLnvLJ9G
u067Z4/3dvsf4Xd2E6ZWsTdjlHJvMe5A3CIa5Yu34+02NPVqNynWLsGDdhasTd6Gg6UTIVf4gdyh
5c2dm3GBFLzsqxW4s2udnaao71wnyQ/AsA5NusynkCdCbqX7Gg+G+2PlOh53xRYrt2kZwpobUDJ7
yb4Yc8Dd5StkTz7629aHrZtptg+FMxNp96BzXqJXEGvQ2s0S+jR/pZm5RizTFeVUH5B2iyztqly4
GU1IByvZS/Mry8DcADjEXRsGkTYMZq+W0dcmS4aq+dkUDIU/vFtqBlfkqz+u4waY4i0AXRLqWOHq
uZfJNp/pyi+jP0Vuw3X8LwojyTfyvACjrld1Lih2oadK2tDehgvb76IstzxXyuqpP3bVllnskJZ+
aIbpBBXURLSD5vFQZSXpLAjizH4dwZKdrJbzgTXWp2y2n72JXGwnDapi1r06KcJZbuSCiJljpenC
kqbBCzFb+RaiXP5ylx/Jl3SaVSY0nEaazL5pRFOx7kswo/yqOzUpolm+qS9ORqpxd1nSp+LcCRI4
XXvJFhIN5Z0bhyvFsuv7/oBnOfAPdGBLs1yorKC/p+aG5jpxXEveOT25Uig7eTaW1bSxpAO7Yj1W
x/HysnRmlBpg63LwvL7Zv+5bDSmqXWMpOmfo3cSroO3U+QMLOs//entwxVLIt/aqqVtn5kgZ1NlP
KdvC2e0j23JPraMDHigC+o+7+wQ6ayqYl/h+dcn7KiSijcv6n9t/QBEIcj/XIIrB9IyCJOncsgQs
l+nHAmKRP2+Prpq7FM6WEAb3HIMk1ZL2j966Tx/TPCOPomvYHX2x2PnlNi7WUJdkR0IyyjRkffXP
MqcJn7fIgpyXJnerVlnangkH6g76bF7SlegpdcbGiza/6QLUsoEG98fqfJ+5nP+9RZa26YqhI3DV
DeQVUdG4WX5lGc/90PPmiWiCT7HmcgfF0DqiZtz3kpX81VC0fjjFfecYuWFi3AzDWzh8dRrt8+x/
NEbvYa+oZnTFMsh9Et2y+S0Edv2k3KxnVm7odkNzCWsi6tjx7RVQmEZumSi5WD26bDRxiM9DUaV2
QJrtvkuX3DOx9EgUM6Sxktb3RzCY7tOIJ6iUgs00H0vwFd31H2ThsHquIMnXgSW6X/xijGhljGXQ
rBQo9NsfUEW1lLwHujtl6+OIQUjnBRvfNlCvAzaTZ8s99L5HVEtJm4q07tLZAH25gzvwJJxXYflr
OPr959v/QbHQcoteWRRt6bHjP8wQUQry1SJJZtmzjnxGNb5cjxO8pnu/uElKhPllcsiQWAVZNJGg
Gl06hRUtX2u0f9IENFoN8AScQG3Fer1tGkWYyb16TmN5GxBcfuLY6yfU5n90Fdow5/R7ZwtNuVg1
/8Oz3pTLTAtksnNuedCqtRK6iaQyt/u8/19GmjdDryOr8r5faGL3YKnFaUK0lSZ+VbOW03MxpQYY
mryk78rARm8Sm7/fZ3L7f+1RLGA5XD2kHVAlDQFYJB4can9eG7zACJ1qiGpZpai1571y3MX2EuLm
PyDRcHGc7qkWU2CisnT7bygSg0w7Xef1bEwotCVZDYWe4kK6KbCp5oqvsL7cHeU5Qtis7P0kpeNz
ylYjFA5dotszVw0uLe26d9acz9i4jHQj0ULx0msLbXVYcav5FwfyxifRS2JAoxx2WZ3XETh95zyv
37DItvh13/Sltd14Y1OcELyktthnZwCMTqS7DkCtso2Ui0U6VX1pwDbLOIQ75wl0STTXPYVPyk1S
1Eghh1RSL7Fn3meB4XTkyalFDm3sCWJz5nYPpRH2E1nkafVpXW6ZSRNmCyusaiyy7406v1fVweTm
KbuwPXcqNz+xd3OOhL3sUVqkRdBY1haymWTRLuzyubF4HYAFvD1V3Sg0rquy4fH7G+caIXq/19NM
8IZF8tc0h/Zluxs0KndjCtrK1vVSqL4j5Wx7b/HOPyCcSxvMk3NWXKYd5W2+VTEk6u7L3nLjVW6t
rBpm6mNjqAtwQQ8imLpcc1VQOLLcdmW7k+mTnLvJVgzTEzF2ZkOuz3V1JR5F+jOlLL4Z/sj90fcT
s7Rf+eTHNdmSLtUxKaqmLwX5UhRs3URHE7N2+ocMgMho9NP/3JVB5CasunJJMVFUclG7u1a92UYT
xEDu2hf+aLzCRrM1jtugIDLNP5zGiDMveyTZ9np77u/b/Y+OqxGMay0pS5aYYN60pzIYmfUpd7q7
tv0/+q4I4XvVF4uf1NWOvoidoOmqBeL39uTfD6s/eq1aP0ebdIFiEYWwS9Cl/t8g/fk0dfXnxnM0
T5+qb0ihWzWkbXtwdCQdLBVAPvJCR8gg97w9kc7RmEmRBP9othoBxWQbxG6gbUfcZ4vSa8OHKXZR
DjtKOgS86KwG89P3Zv1i00znXKo/J23dg1ttZVEZfrLb06Nor3uevwISGqTTvV+Q4rp2m94VVo3y
CLF/D5V5gXRyHjBzfB7ForGe6l9IwZ3uVZ7l4GWDkCv/vKRFUhDjyc2WCFJyp9ue9n7+IEzax32/
ycBnhPTU4BmOf2tn49tdA8sdVr5Y0grTZ8irVh12PEUDZ2ZoemIUs5bbqwAz4IBQIDHRgVqBcIxv
9pLpbmmKzCF3VdnpVvadCZ0pV+TGc7GZazKWFqBOWzdE9xnnWPA32/NsOavDOsR3M7QoSK0E1DnB
QlZxp/Gl2IZcCaun3aMQsxp/DL1n4nUhTfFYf9/0j2V5M326brWw+O69LjsKwRke7APSQuTz9ugq
+0uxW/PadaZmZ6iFWM9QQ/3V7ywwWl9TT3v/3E1kwm8fDT0QRoHtK2GDOLXkp9qbnkSx/2OkLAal
6p1rLAXvkO8UmlDYmZel+pv9XttZs7gq+0gh61J7E3s+4MXL3j4CwvnSV21StXdmBBmchGOKqOjM
CKSI3Dlwl2qI/WW/7w2ByJAkw+32eqxRpOCCRQ6dLnazXrrKuquGQOSuKncajcHFWRHaQ1l9rjzB
HyB+zT/e9kxFPpa7qUYzr3dHTF5i9v2FtVYkTP/jUv0guDjf/oJibakUuJlNBenmAcQWdHq1dtDx
GPNLMd7T+gQBKBmRxAUX3jjjJc3wjKttp+EEWPqU69RVFGlZhiTlHdsLq0fZHW05ZVj4NI2oP369
bRrV4NKGW4mtaLdt8l6Zn/328d8Cl/Q/bo+tMrsUq+bWd0cTEU3WaX0sLfpUlPvHuuU/7xteiliy
1Zlt73jxqE0v3kbzxEcnpu1dsr4WkVFHY8YdRFAPwCJp48rYnspij73F/Oeu2cuwICFoSbkNvAga
kU5ZOrxk2RIP2ao5hyrWVe6zcvzG6WibeUkDdtTaWb8vZadJ9aqh5W3W2SjK3kByepnzGcotT0b/
n9s28bHT/flUSWQEULPU1TTYePyZvelkFyTO/fJhcuzHOa8eK2Y+ZcT7fftTCt+UG6VaBhGs1qkB
4qy9JQZx/vfaLrvLZqz3FY7/6JdyV1ERPqJQlNnNE3fXNvQmnMzvm74UtmnNjGpfkTMBSXzcXZBl
TfzVq3R0h6olliK3QFHXbQocMwdaGKemGH+BVM6Mbs9dtcpS3BoNX4XFcMxkLgTrO2L9dpjVnkpa
fkj99Cud669m7ui+plhouX1KUMOrUVZjyYgaLHBQzyYeL0WueyhTWEqGfbX9RkBPL+hX1xeBVYvH
dNLJg6hmfhy13pwHB0jK2tDx9PGaUYbeDvHj0UDV0YhvL4Ni25VxXAUdGsOE9mUicnMI/KyJRTdm
wYieRLCS33emlbFc+zZMBCcfH/cV9PK7I/rvOqGTRFTZ/vj9jYF6DpnQvkIp0HPH+bSI6WuWDTpS
KZV5pPPymjZVuUI2OAEoPpwL42zn7rdl3s9NrYPEq+YvBXEzg4muFgz3FZp9RT+CGbS9q+sRVnmP
FMLkILEQK8jkORlwizYjy7ASYunkDN4nrvHZH8+GvuEsdrvwqzESNPHap3QB23n6YXHqpK/bD2Sy
wxpNkOAkJnjave2z7/0p6GH98ZTY7kOGgkNz9UgJqes+LNfXwtK9Z713hzlGPxLWG3/KDXscimlt
rjbB9rM0oGKNm7oJhoydp1Jzln7Pr46PSFFt2pvdr2RsrmWx8t9p23qPHd+m75PJy8d8sHQw+fc7
X/GhYwJv/o3AY8I6pbDVgEIBqBDKE4v3Z/b3GgPucNKVqpWfOZbqzWcG2++nnINodzp1T/TUn7vL
vzxPYYU+Jp2MtGrdpUgHamah69zDaO4Xkn+H3GAwLv/c9imVJ8usoFDz4ikwp811n4PhoYnzE/86
JcVHO+rOujO80kxSrOelOUDDZGuuxmWFps14NsL05JwP2S1D2+713s56+JYU8wVf9nZfBL/WG9p5
81M3w4fNIUzrvze+Rv3+67bJVMsh7eA28NnrwpbmenS4F8IJvGaOgYTQhIhieBnasgg/rVtPYEGm
bgrn1Xodimo71ZarwyS+Ly3lMxnfspI9K2cX/6DIQwo1UXo6xNCAp84ezF8HuSnw2/d6r4x0mdau
QSbumivx3e+7XxZhM9kfzdXSPYopEpeMdulBJbwT6MRfue/HXZc/9IX3vAE8Pc7NefR0pMWqdTl+
fxPqjliBJOT4jLDtoFkuovgKVORtl3pvL4Tryk/O+2o05rZv/GrRuQhaCmnMljJdx58i6f7biPlm
5gxCXpuZIX8MIwlaUwA93wVTdfaZxmVV05fCu5+GutvylV+LHaRqbD13/et9hpFiGl7i15zszXWz
/kaWgnTAPQ/xh8mlKM58YypnH2458vOSXrR0nIosJL80F5tAY0I68qtJijxotzLB62Vc8ioEPPdD
vk0B890ft62jcEn5sblf1rytj9DKRwA2v9LpafFebg+tWFL5oXnPep6aG1KEzaOySsxU4yqKYJUJ
OquWOg3pp+bqgMt3ZLHtfOxsF23jYedp+ChUu40pReqIQHXREYBIPYnoYL0Ql+zJC2xoctXnTROy
KtsfhnsTVJzZhlEffwR8mgEEaaK1HYPZ0zHFqIaXDuDMS4UPMcHmOpNHY3+dGrC56EBAqrWVwpX4
Rb75DPmgssfEr/3QRavubbdRbS2mFLBoZqhSNsMs08k/MwjClxEI2IPqCYwAcX4ZzhCkuKcDASEs
PyUzkIQSMs78ajdnju2Ert+3u6R7fF+m8KxINXeGi/8xgOOZfBynT7cN9P66+jJp58R7AAA31lz7
+YeZ5oFBvvXd19tjv7+uvszbmVGai9LA4doxqqAb55Aj198eWjVt6TjdVc4G1I+FTdym54yYMRPs
A5jGotvDK06hvkzSCdhzhV4SmLt88s/7Q5GgKxcCzg1oy3RCv4q04MscnevUNGl+7CVrHW7h9NC8
HJz0FWjAYoimP7CL5r8cISrX8aAnLGtFW1OZMXuwm+uSzPH6xE8GWh6D+WSFHjJQGq8aLJ9quaUw
ZqKr9raf+DUznqvcjI1t1CzH+wcGbI7/m9sct7OgzDDDkeh/mEFD6rpBt7jBPN53lUXs/u8XusXE
q02Fs3pRVGCDMh/qFbqvm04yUWEa+aG4mMAgDAhCc3V5PFmJq+MzVY0r3ZHBndzTtsG4PXx0Teiq
CS+V/8vvw8CROLY3I742Aua++dyczX+8T+DtO2UnXSPr+8QbaKyRgtgvfSddQaJynRM05x0UovmJ
Pm8f8y/2qY4LHqTx7RBQmenIIm/2RrueRT3SFGerboOEXRYZ9yYimXUzBa/ywgT+w4qupBG9uICe
2X/dN+0joN9Me9k2SBmBOeiaE1zih/mSVjpqQ6XtpWCtwe5VCBQdr9tL8aV76E7tmT9mD+z634KE
LsmpLC9FbgHZpI1CUupaoVnZGxi66/k9cG3kNZlvsxU95SbBqnZNGzQt0G1mkZRDEbHJ1mGHFfOX
H4o3ni2ueRzdAPEd46VuX1jm89Pt9VVsYvI7MW+tzZgIzlRr9pqxL9CSsnQyFaqhj+PuG9cp+xHC
GoOD41qTBr2ZXyga9edy0ZyaVWaRItcqWrqU68DRo/NjmXlYdTpgisox5dfhdipxEjwcs3wqXu2/
+tAIzU9+sEV24H017qwC+PIrMfbddTVBBHMVNbhsngj4HnTUfCrbS2ELpjVmTzt8Jh1fR78KURh1
tcCRd8Fm8HqZqmIU6byWFi5Ci9N86HLB4wo7SziXAG3Xvu2e6y775me8irdF7OGcVa7mLK1adCmW
2bQwbuXwqalzwqJZQ3vPNEOrTCZtv6Df8Mie47jl1lAWnNPyKyX5EC2598/tUFPMXX4+3kFOQkWG
s9a8jTFwNtGiedlVzFx+ON63MnVTF5XEbL/aa7CZv8V059BSDOc1gHFT5zVXKxsgF12uZ1c0WVwL
HQO2au5SFO9dRfvJxsGwXD55y1+daEBCo7mOHpN859ApPx5DHBV4VNytr0M//b3UWzJM6Std6oAg
XaxMd7U+fO+9zxzr/SbPdf40OTNIFa4kEJEdHsoAh2aFExcnXbFY5TpSOGdoKoe2NVaY7R8ruwjM
/tN9Piltwc1skNIlOGMtB1sKmW3/1FIxhfeNLkVr6TdbvxzPJ9VOfru5/xt9g3eurRStos3Kxi2w
tlZ3LbuILE9D+6X6Neo0TRV+KT8SF/Pa9NRwj2Dl0ZIOQe8OP8rc0dhdNbx0aB4E5GR7KHVdxYDy
Y31xwF9jjhrU5hE77zikTAyyF/b/7+kD+SXcD7xMWtCxEw2QXzW6FLF5v5aNbcLdccApnSYAw8Ek
Lu54DywRm4v8QCysnjuC4aI1DlW8GvMHtz6oU3Ry0oqkINNtQr90YJuFExvr+hNwa8HuehfUaU9k
cQKH7prmGtUCSxHbj4S7/pE4obe+/e2kJOh9zR1XdTyRuT6mbGt6q8MKoL8ucpFw2r9YOEbsDJ3z
YLnohExVf0GKXuqVAiQy+IzvfPbTX4Mf+UKzFaqGlqI3hWrZBia/5mpm38j6Ws+vQ6YZWpEqZaoP
kgJfYEHk7GqNCeCOmy6XKaYsU3u4I1vNasWUVyBai2dincWk47NSjX346psdhHV5MwB3h0sWNT8b
bvrsszVCySS6nYZVw0sRW7RFzxl0K68ddJk7sw4c6zzbP+4b/Pjom7lz8M5w6iNRDtYXdw2c/bu4
B3CBTCBTefQQIcsdjqHNsTzj3fypIP43MXuRVTa6nieVbaQ4RdNQ0y07EnFtoIdrDvY9JkzjiopM
KfN48KEtGrM/NlerBSXS1U5ZmJqBdZ8iNgwkRagtfNAu5Tg8TdEhkdif6Sv/2sUinp7NgId1WBqa
w7GqUOhKETvzzPvvQWGI3MSM64i0URWuYfWRJ7kb6EDR/76AvrN3yZwe01ZVIAE6ij4voF6LrKfh
k3gA528IKYvY/9Q2YRttj/6zjrpRlUxlho9tHvbOHhB7Y2yduo9VsgZrGU7BGrqoTI5WqJNLU92a
ZLaPctuYVe4LgK+jhc69T+Pig86s/LC4xlO+opN8vaLkhRaO/Nft0FSkQkeKe8uZKFlcAXUHUodN
4QYe9B1uD638M1LYWyAdbR0Pf2aci1PXDHHTDte2r+Nu62Oyoj66lxEECj8v5l20577vHH/zTaYR
AtW71sEnqUAPJJ+sMlwc8vn2H2Lvn5kcKQ+wbdxyNnkrNKWmiNQfhsoKpmI5jVsVesszaFDDzs1P
tz+mtJ507PbAm1GNjQtZpK067web8PBsZ0PYIgPVfXEaeRmxPYHcsOaLKleQMoU/5HSk7QZR5Nks
gnm3hnOHM5XmwKn8P1J2qIzCciFqlT0RwHJz0HYVTAR2WsYTy3DTIqiWOwCkXiot2YniD8m4r5mg
K8lNUfN09mcy/7WvmnuFalzpYF5nZgXvxbhlHhfleenj20uu2GdkkJfbT1tN3IJfXZsHU42kaX1Y
IYx2e3TVrKVIXxghQ4/u2uuQR3vz4NzDVIkdWJZ0ngajrYCLAaTP9mNz+AjO3thwNOdYxUlcJovo
gPCYixqDTyiz87FPcqN9sDPjqQRVR+trTKPauWQw11KA55c3OLj1JPDPblxGRmh8yR5EfMC5aHTf
CkgR7Y5Hf6WFrwzsJGhEU83LmcpvpMBlVeE7DWSqr+5igDtwfEArZGhtpsbdVcNLgZt3Q0v8/HBL
z3yxQC/gzU5kD3l4l1Vk3BYbADmsj2e/yjoX7Ynq+mtUiyqjtYzK/v+y0bFrN1hTE5LAwRIdSzpe
iq+3p6+wjgzTMiacDulwLOp6Kn+x4tL7mvOUamQpYPGuxUChipE9/li718Z/cBdNPUo19PH7m22y
GPux3RkONF0aNMaZ/nDuQVcjG8iILM+piFWvPWoifRbzwT03qY7kS5EL/j2dvZm0aMF2CF2To8CV
h3xzQ0GrT7wp/YDWEGSbNW8GSr+RwnRLARkFE/kBg0nPTdyey5/7y3Ja4zrmZ67T/1EtgRS0JttM
B2yWgK4V4pTVNSrj7HlmnWYzVw0vBW03OBmafnFG9k02BGtR/rQaK4ZkkMY5FWchGa7lgZm+cq2u
vQoi4sprg8z2QyAWY94PIRm2oBJfmlqnx3u4/DsnfhmwVTRNlvnHY0IPPI/phZP3YtMHu/p8O4ZV
Sy6jtqxpYnVTdhwHfPHkhQeq033If+QX85JqFSIVSyJDuNAryi23wJ+Yh/F5rZqPTp6fDVvXmaHY
32X0Vo/qmrAsvNLlqxuPgodt9tdt86gmfnzxTeBZPivXNkWdyiXfxv7vyboW/X17i8z4wUtR2TzF
pAV0OecTG06bDnOg8hkpjGlHqyZPUSOss+rx4Br2GH8abStMwQ9xn2GkGKZ7LRqUBfm1z90yGVPr
+9Bs08kh99BwIZvKSK1io2ve7zgzWzX1L5ZfkTqwnMLRLOz7LkNlsBZgKf3WuFjYuYHmRLueWDU/
3DbN+9anMl6rKED52GcA+Pd7/szdOpzcOhqz/LJqzyWq2R/7xBu3TJEwa8vE4+64r+Geg+1Lh4xW
jXz8qTcjgx2j5HYDLKpDL7uZOKXG248Lwp9pjMpord5YG3+wkWYq3qRhORVnj7hfFvfFX8pTz0eg
2kDVd3sB3t8tqYzaKrrJ4pRgt9y7do8NQBfxXpk+zp4Xjm4PckMtCE211NK12CyFCwlKA1tNPn0X
Q3t26o+LMeFO9+32X1HUX6gsszxuvP8/zq6kOVKcC/4iRQgQ2xVqtcvd7d7tCzEz3S12sQgE/Pov
+U4ejVVEcKuog4An5dOWL5M1K4PCTyN5CM6w7nkENYx8Ww9gKlB9ih/3n2T6FA3Qac+bXFnoeGmX
wTl1b3WvOnRULyPCs42eMY0ubWoes3FuBynqJxeE2w9zSLqPxbxV/mdoXGdwzdPipX6KZcVcXPz0
ZJPD/ci8PwdAhOTfkIDBgbPkNFxvdG4eCOUDiefmy/22Te+sA7lJUsteaU9pQ4/WNP9T9lv6DIYO
1albaVM7MoTP5VNQykuap4fOE58gvBVlXvL3vrdfI/YmWRT1lPiphZVW2V/I/LTzlAHH4/9uV02V
ykmL4oCcpVEyfsn2UaRh3vHvhkvHyhpwsDFrzc2hHFkshBMLWm0kOUPi0TU9ko4G1RiiJqNyXbBD
5QyHqtz/e5gbJyon65WMw8Yto2lMamjtZNhQ4WGsU9Edcsd+8LPuSymCLRlvA7vQ15lbS9Aq0eZ4
wISdQH2qzh3qB2/qgOPlS7aPeubr1K0a8gZczdhusDL4EVQUB+Xh1pmPYfjrzK2UsbANJoUJx83a
CD62h4qBzt/4eeQ6WxQKQzfoOh/VWLYKktf1k89+Jcl3bLoj4ocbydLU+Pplb9BlZ6VlBwJLrN56
bjPQs8uHuXi+j1xT2+v/b9pOydhkLhRJnoIOWvnjOIZHHnrQofGCrfNo0yM0EBclnM5zic4Vo98e
WZrXx1QMX4UIvt//BkPu1GU+cNpdu01di6eOzQvE8iAVylS5s3H73wFy/MZppQWm9BDEMzkT63T/
pU1R0YCbzTXESUqrfloCBdHxMg5E/qEnW4ptpphoE2xZkjkRCq9ddZ8WUTx4EBG5/+KGlnV6VkDb
jhKb43phzo9tAJJ9sOVvbmpam2BJP/urpLV4yor2YzOOT1x92vfS2vRaL24DGYb1ardSfzdl9dX2
dy5ldI+fdoF4crde7E7rFBI4h4BvFd8ZxohOzPKbSnaSgelOmuQ8eu5lcqar1W3NUqbm1254g33h
Tnkrh5VIn1+s6uSzn2Q83o+3qWltfi2qMCUpQ9J1+zkOAtgNyPSo2uqwr3kNlF6OGgMnX5vnf1XN
t1T89qvP95tek+o7+xPd9lgkfTZYPU7bp1pd6+WXLP1r441RPYQ7Y6NBk0MIV4gJYW/Igz3/TIur
L77df3kDgHQ2FijQSwg+CpY1YR83QXj0si2xc1PTGjY9HHWx3mM4Ac+cFypALBgD8mffa2voRJUm
tApdLJdkAXvWlj4ouUdLxgt8XavDEplviRL3VPA3j3hQQlJhaztgisg69t/AZ6rqEj6AeGuOOhQA
6dCxfZsBnXsFv916svqkfCqDC8tuxbgx55jeWENlN8EDhw3YwPQujWshY3/+a18PaoAcbLekpMD2
RdjjA1bsx6nYKvf5v+PDO4h0tZmyank2zH6rHuvJPfTtH6/1j6goO/rQ+yu8QwatCT+AL7xLjjX7
CdL1uV9AQHdGSK3BIHqEMgt8TgY6wtnymdkbhzumWGoorhY5laMKy6dQwKPbxdcfuindGACG9KmT
s6TXs2YMHSw6JKTWmac+Q9z1W0PCw67u0klaLh0mNYLd+yRlxVHS3Y23PoAPwL7WNTgXjgXaKcrS
oehGgrjNq+RD3vvqvK/1NXG/gV1L0qSugmItXQPeY1nPkKR1xJhf7rdvir0G6zyAMI4LYY6npYrl
+J24p6r4ua/pdSy9efVK8T5dHKRnmrEiYnKOM6YuNg92eKYg2emeS7JltMW+E4cIOaosJ+/mdnsm
LZ8G/2k6c4emXxbx2ot/wubaLWXUbS2x13GhA3xtW0seirPREUnuoZCe9Z9CJWU8W+2fsOuKg9dQ
dWRTsGV1+17vrs/SkkmHAvsCMufi1W+fuWoikZ/yrXMn03foKYEWuDSrmHidqz+cfcKJvp9+5cnZ
kU18fwCtk+07kdJZX0oF2InUCk8Y1c0SybUI6IHT8WQ33g+IRB2UZ23A4L38hkDpfC8pvcbtw9S9
BlLEJXcPdN6yyHvv3mxtWssP4RzMiQyq7DVL/GPJsgOtyZ/Jsp8kUx/Hia4WosdGuBsrOkOX6/Qu
iGFCStGexKvos5NTLYdh8eIk21JEMTWv5QurnwabWAjUMDIwLueYDPYhT7Mdc/YaLC1nlEpYC1yB
xWtR/sjLOcLaN7o/mNaE+d5g0lYDVS6Hvsxp+tpbD/Blc50lyt0Pbb+RjExx0VDdWr2ymyVzr9wT
333kO5SLnZrJ3biiNr29BmQrYS61ob//Ch78Z2r7nxSfLmPzG3a6GzO86QkanJFHCzV4SHkzASOG
XmdbxaP90O+RCUDP6tQsZ7EqJ7DQ/tTJq4SrN9slt4yW1/TxZp7xyQKZDOW6V5h6f8uks8QhtYd9
A1JnaFWws5VyrrPXxpsO8Io6Ve7WoYVhyOjCW60aKtaBCPmqZP7QLg+unB+L5OX+cDc1ruF0mjlJ
ssFzsZsbPgwW++jX7kcsrXaGRcMpbg4dPheNe3Wm3n4OM9WfrX7uv91/ecNY1MlZqUqWibqueM3g
wDyEscL1gxV+6bfovabgaGClPEcJmzO4V5mXaUyJTw8wO0+PnZqrjXMj0ydogB2taqgWtc7yY34s
YFzWw6E8WoYmrtSmXJFh1tJd42bqL30eKvdaUTV8Ke3UfVai2XM+BcTqNC0vx52QaxfelRYoFK1T
j8Zt6G9MuIZZUadqDaUv7cJt68eBTrFy/07zz1lTR0Q6xzBxomGMva3LJkNv63ytaeDSZhSjCUqu
EVThyraIwi2ZPlPja/+/ST4scT1voqN3ncYwwhHW57z+x3KDjSgZ1li6e1NKRYvCSqzfqI8Cwjr7
WjpunI92tJLyuvW06T7gDANJ53Bho1yVvO+9S5U67WEhNT8HbrvlVrQm4nemXp3GxenQ50nqi9dA
3lDhFvXJZ9kUkRMep+RzUpGdH6GheqgL0jgMC9JMJFHp0ps9+BtUZlN8NDRbYsEqOindazbk/zSO
DzeFZUqP+4KvzbysXySmmL5+nFJHRasUfsf6fTHRSVt1Ms+W56fetUr4tERELU2M+7J0T3k0coRO
07KLqfLGcnSvZQ3/ppDb5a2dJusIg4J6X+x1phaWJGGfEEzvBaREDy2VvowWnjBnY2FowJhO0hod
TpYiE+41z8gl5OVR+OVxCq3HcqQxKoE2ZkwDCHSyloe5oEntFpEq/dPcZn6UCnaoguySowZjQY/Y
ebnxLENS0i2baFkKML8b7+pX8Afjo/t5ybPyyWFZuW89qrO4Oogkh6rDE/CUc6FQyNSFPzKeHwmu
BO7DwvQRGpydnmFPDyfZK8Sabryz1WXxPXUt4RH95/4TDKjWFbhsu+HYSQIcc9uSiFpFcVlIE+yE
ngbrlgXWNPYuu1ZLa8WjhNkYZ2RLT/X9d/8Pkct3WQLxRj94Ie4vBSkHqHzueu//8LgkG7y26yvy
kqfqMHvTZa7sjenM9NLaVrgRc1m6Tdm8+iz7sXjO1yYTv+/35fujxQ+1edjLW5e1Cm89ZDY0+PJz
658ClmxNYabm1//fTPMQ7g4TK1u86+i2zrWnqnmwUFJ66Dpnq5jOFJz1/zeP6HGknNdO4F7DepCH
GhWNNu5fl0Ht2uD5utiW67WSU5tgRzBbB3/0X1lCYB/j+RGHjeNGMn0/y/2Ht9UmNssDG8uhsM5f
ud9ECSliBQNibM78+gOOtsQhHEu+Q4jCp74uv8WKfnQrJchLj4oiL8OjlBeT2d2AgqnXNQgnOGeF
DDP3rr1Td2A/jel18r0g8oZ6l7sx9XX2VhrAiT6vW/Iy99nBbZLDnG8d1RgGlE7gqvI5q70Z63fU
kL0OaceObpWLw328mRrXoFwmdCBeVpOXtJ9WJmmIo2+2qbpial1D84Tl1hDgnux14QEWLeMBx+ob
I9TUtIZkd8lh0ssR8MxlkUjFCcrUG8PF1PT6/xsEh0uJGaWWyEGp8wI3hxBLdbGHFoOhrnO4qmVw
vEliqFeL/S0L4KDbO9jI+PO8pUX2/kLI12lcjaxLOs19+lqFP6bsOMHWyOmjVsZiS1dk7b7/bgT8
QFtG29bUd6DmkZcC5QJIRj9oMGDs2FfQcb7eH5emj9Ag28LsXHieTF+bKj94IeznHwmtD6yK23Rf
0tHpWzabUq+1MYKChR8CElytkV9ZvXWtYUg6OoMrn8IRNXcdeUHaPLo26k7tETdue1QFMI507pZb
gLwB43pM7yAZukH5I51klLVy4xzUgAHdpGnMlCfAWm8fOVVCRS6XoJ8NMFidjvc72BQeDb+B5YmG
eb54lMHH2UNV9he/3UgNhslLV95SU0O5wgz1SIr+TOXHsOqwKuxB4nqoXIl/P93/BMMY1RlcvBjc
3u4awKD4UnVxON8aaFmH9lcF7eP7jzB1g7Z4rnjPnJJiaZtaoX3xFlrwKIOrw0YvG4Dsa0CuFce9
EkUn+JRHifdzGU9Q+ToGW9rHptfXUMzGZgioNyJCLj3MVf2Y5uO+NahO6HJGHjQZCp+vJLXkcbDc
4aVCidlG+jGMTl10ay4cH/s7dG3g4LQsg+KfNR9YsFVgb4iL7tZUp0nbD3LNbq5EadcUcbHBrDW1
rM24rQxrBw7z/SsPaGzb2fdS+l92jUWd15XNuSOTAgtbiOnLJgo8e25irvgeRUFkNN2iqXEHpw0W
l7820r24Ae51ZPBY2VuEznc5wWv7zr+ndRmGzuKQoMMVwOdUNNEQHAr1FebkEdTPUNPuHBrrkhAS
9fbW8bohQ3gafLMM1h9COfx1IXBNVReSP9P1V/i12lIbMEBYZ341QaeCxh/A187m5ikJKgWHUJFd
6gCmkl3Gft/vfNOXaEhOrACaeSrrX+v26vIzbV9r9dpnRyq3lKEMI1dngY1Jm/Zpt5AXq30h2RLX
xD3cf3dTy+s88WY9h5INJeG907x2yXgANm6Ud/uykC7GRS1lIwLARNH4X31KZUQdZ9eB2X9IYFO4
5rMU4zVtxpgJcZ1h9Hg/Iob0pqtwsQAiWdOCiEBu7hSkIItw+Np7W/6LhjGpM8GG0YbARgLlLWtw
q2jkH0TRf6thDhiptNqYfE2dqqEZDqOqV8NEXkJpRa1LDnAn2ph0TdHRUCtg1t2W9di8Yh8fuw7q
D+sgxgXZRvOmN9cmXbtqcLfJ2uZVFOQ7JNcfiyDZUqM3RV6DaVXQJcRuunlNaB0pMUTQu8/zp3mP
tBdyqE7xqv0hyDI/4K9kqI+iX12mxKc0mzbONgyR1xlette3FqEJf02KH+7wy2q/b8rlmJpeE9ub
JEAH1/acEE3b1oXO5Miqk9XS0308meYWtvbHm9a9KrNyt86qx3Q+rWrW/FjEnB1XqeP8easI0dC5
bP20Nw8h8BzxFi8kL0mWRKQ7s8mKBxe+sht3naYQrQP2TftDkkmatqN/Rcb8hAUPi0pUo2NW7Pzz
/TiZnqCBFjYJDSXE8a8VG45jqY7cnZ8LT21kTFOANOD6qAixxgT15T6qEyq3uViJOpRDd6LelsCg
Abw6Ewsy3zkps3Z4reEGbSfNUckt7Jqa1rA7wlE5n9LJv6bUE09yxnUCoVxunPQbQq+TsOZQwsSA
5NWjLyQ/pxCLOo6uY0VFGNo7GJRIDjr5SjQ5dIIL6l+h9RBnTncJ6NYxuentNfQ2vZwgNhz6V2+a
XprFq2PfFgvu4d2tAzzTEzQEF3khLDcpgeCGfiPpHNMxf/LdLTsJQ+c662PfYAv3jWJOOEZ+glu7
ExPF+KGr7T11/mvkNeRSa4HhcRlgM2TbkEpB4flxLmFpHaotJT0DtHQFrUm0XeXg7Pc6zt6Rl9NR
ESuLys66yHmzbM8UJA2/mZPUAZpz13pPcZCdqC5pOW4R+Eyta/Nuv4S4Wpi4d/Hc8c9c0PniFOmW
ApSpcQ28ixzHnovEvagRB8s1I2Mc1FvkXkPjOudq9lgO1SpJrnb4ZXQ+qi2DL1O72sK4GxeWwKWO
XLuye5jd5WIv+6YSnW6FTLyg9Hoh1zw5L+M/fXitgz/35xDDSNTpVonDCM0DBINbT539behpVFmf
U2vLatcUFA2pAeNhC4dvgnvqBsL2DtTN9ja9PvJNEvD8XgZT1pLrkKbxsNBj1+9yr6a+TrXio6o9
SFiQa2U/i66NnL8o+Xk/4KaAaKhs2qSRRDT8obeqaAqCc98WGzOGYVepGxguRVO1c9DyB2LfePKd
sjnu5REq8BGOyKP7r296hoZM7igUpeMW7qIyb772szPhmA5lFXnu5LA6FvLqDcvWAscQK51rRfw5
8RwP3TC5xZklMMiy503+jalxHa6p1Q+Er33c/Gkr+1gXm25EazDeOdH/D7fKEylqGFsEqfo1koem
PvmQSBzy+pCE4pJ2H0heRiVxN/afpi/RJluYWYc2E32Poht5TRk/9tXG+ZdhGv8P06oA1Sofev6g
smcnDB4c/tWvu31rKJ1elbjKbVou+EPFxohYHVwXsIBqtvTUTO+urY6nuoVSlkD/ljbvI2v42Xrt
3327dVJkCrqG47LoICZlgRxW5MuPxe1fBBy472PM1LQ2teYd/OfqECmi8/+WavieLluHjoZs/39N
yjcpMyh6afujS64JNNS79DFRP5l4oe7GhsTw4jqvqsvDRtlYF18hcBljGXWqq2xjCjQ1raGVOXmB
I0fhXQjqfqJsClXUps1xV8B1MhWkGxOvnz3M3II880TGjvJ2hkTDJsE4qXoBBPVKnBdLfRL1srNp
bWpNlJ+kVdPxBzfx7YdADTLKi9k+3I+JIdHrbKmpnprCszBUOjuNS+tTIr61EJdv6i9ZcLr/CMNo
1OlSTHSTiztdcqUDzrUgP5A+1vypnDb2r6YhoyF0CCFPawcgGzvEKx69FM6lkSqaZUuX0PT6Gky7
EH52llOSK5SocBx9JPbHhcJXZOeI12baxXNB6mokf7Dz9JxN1bPV9BtNv9+3nq53Bf+rIBV5iqaH
4pl1OEnMZbtEkmRdlFpLc1G0CTay/Pu94OkCWKwinXLg5fLQU3gCt1ls73Ev9akXrl/3JplZtCrg
V5WQq5iSU7Y8w2E3lhDw2jM4PZ06lSwpRVX/wB/KRca1f/Z7HpXit5NuLNben548XQOrCxKXZwEh
V6f9WkAx2Wl/dcPWdbYp6Ov/b0Ij0ilPUdlPsBhDkpwdF3XPff3tfmRMjWsTa0/tJvRJhUmEW58G
Hn7w+VahkykoGmRh5Iea0ZHzB+aID6CNwK+3efCrPYXg64jREDvnrTO3TuZfmiD4mnvEjZ2wEBvZ
zBQWDa8Uts5OME/BZUqDv6x1y+PTZksAzxAYnRAl+hKEaNzSPqz3AJAbjfzGjnIImu3qUp0UJUjC
7NEu/YsQ+Y3Vjn9K5ejsC4zuTciCfC7JgMHo4Gq5tOcIRR8bU6ApLGtqfjPOR6dvBQnQoWErixMb
veLj1ITPU0rY4X5k3k/yXrA++c0TunrENAsO9NVL3SJylyziXDw2wv/QlFs+tIaRoytcZfnU2gtD
gHz3ewXhdDVv1ZOY4qNBdS6xLS6qmqzsxlsloYosvHOltnw+TS+uwXVqy6RzKce5hGXjwgsVlXWw
6+7C00lRLWVt51tIMoKTn6po/cheIN03tgOL7/fsunL87yYNQrb/7tnQ60QaLOjZqcpj0n2BGCkT
X3PnbLNLb21pZxl6QKdFDWIc0yDAd9g0vCRhdoZ43CXJtgBg6AGdFiVEM8ksRA/YIsMqjZyLeUsZ
xrBI0ClRuUNCiLUUOBnyqthl8ZB8tsJPOf9Kt1weTC+vobdok7wKVZNcbdKeM97c/MY93u9cU9jX
/9/AVrC2DnwKSM2BOtJFwALBxh341tLPFJv1i940X8CuyJESi+Mlu3Ea++VP1n2k6c3On++/vyk0
GnAH6YZ+keIBa8ZxRnit5Ftnq+8aEGAW1B0JHVTlcs/pvIv0k6gbP7h98RJUQWyRT5b9mFBchaXd
sbDpxkrK1BfarGs3SZkHBQZSImt+85VrRylN8IS6lBvzgCFL+xqWsU9xeE5VcnW66Zx45Bh03a3w
0hgFXBvrWMMjdIZUW4/2IpMex0WQHUlncaFj+c8YhtFQ1fuWhDpNaoBQ7GCpwr9UGYq8GYgW8ZJ1
U8znbkup1/QV64B+M3CRq4ktgiW5hg0WEYmHzRfz3O5kT0n5mPsZ2egQQ5/rgliFKMSwqD59SOi1
9r8u9Tms/roPDVPTGrRZlrnt1CJKnlAnL5sfsi64hKiIud+8AXk6b4p6A5JqOqQPRX/i1mnZku5+
r11MNroIUYqTl7KcR3ZuyBJ7dHiCvstGsNfO02eytWktItIOLa+bFLmV5fQbWucPaZc9BkL93Ulc
X4ktwS3TF6z/vxk7gnpOKgfFzrysriScj2W6ke3e69L1A7RsZzEYANvjwM7emMWpIHE6Bodp2lIE
NzWvLVPSgfZWURfsXLD+AU4C53wRR8tvD/dHjKl5Lb8NFgpFClKy8yyTw5RZ2G8dna3Rbgq6ltmK
ah5w9V6xs+tMB8V/TyiIuP/a761/EHSdfJL0bTXP00xuQ1H5uJ+lp8BXjyqrok6FcVBZP6qyP91/
luErdCZKnVh1js00O1MxRyKjhzrbI+ayfoaW0QIy9FCGwqhMIZQlrRbFLsFrGe5TSaI6FUXa2Vgn
ZQGjFT72V7uqx8sY1htdYAqLBtwyb7u8DJATpI/zzI7PY+Sk2cYpsql/14e+gatf+glbyEJuliyP
UNiHzNxUplE1zDFImov15X7XGpKPLgrEKFwoeFenT4n10a+WFzHk2aGZnO9dVbUnt930MTEFS0Px
2NkTt/lIblXYkGiCb8Qx4+4+y0KqM1Hs1CZ2zmlym7xaHee8f65kPh/AXN4xr6zjVAeyxJQAjm9y
c0HSyWEyZmf0864u0MkoXqsmaauUP1nQ6jnVpP7Yl8j8ueIKMjqB99FVy8/7jzLkOp2UooKu9Nqs
QieMCnamrsrjcrC/2V6zRY0wPUHDc0e9Lpd1w+FuknNsuP/QdM6j0Xc2tn2m9teV0RtY4M6mo5Lj
nNkWDjlBnh8l94K4R2jqzBsLXgMkdHbKrMhSNhBYeMJZfxGVnhOltv3AXffCcf2Upls12qZP0RBO
i6FOeIvnqMU5B1Z9GArx0WYbh8Sm1rVJuSeq7uSc86eptH7UnJ2C0MJ6ep+bEnU0OHfMcfsGpXI3
6sG5ZgnTEsUlzm8og22tdU0foM3LjCx8XE9wnwplfbT8X144/WTDVk2nqZM1PKs0G7M0LfjTyq9v
2/aBlMG1nPtrl4R/0c0CN0PW08kq/lIvtBsFQ+WuOjA6xtTe57xDdYUgB3dTbKAtOphkn4KlOyWp
c3aX+ev9VPHeVgMJTyetOD6RqnUANIkDdJRv1vKRg+2UhFulwYb+1akrVqPapEI5wFNYSR6zGmqT
5VJf0qY83/8CwwyqO7oFyaSsGeSjWwZVr8aFOBMPnmsVPLaMn2gBw8Nlq8rQ1M0alOvQXiBc4mGZ
MdZHUAculr+lYmLqBw3HLs5wAtiRkpudOSeUSz7CfjDO4TBWt3JjeWfqCQ3LSadY6yjKzn7tF0fb
aVXk4/r96FtyT6n5Opo0MFvNXNtidtiZeNCiW2blHTwlf0pOtrK26SM0QA8+bmQyy2XnWiQvC8PZ
CFU4rIZp75/7w8nQETqbRWBrAJ4GOiJssATrYlXfHDuIZLFxQmEYQ7p4EFv6NJfcITcn6yessjNy
armzZYxsal2bl6ucJgMZsZyEqPiXdLQ/VmLrtsoQeWsN2JspOXezPFlCzDRtlsOntE7d2Mqb6QAP
4C0om2K/PvrNI3CIP07zRMkNgtfVARyCiz/BDaYpV63hLe1HU4g0ELuhmOB8jXwx8/ID537cWnvO
eTH8dbGgKRt75nGL3PqleZhz+tiF3++PStNLa9iVSUBgwI6XZh75bltQX5GgBG6shEw9q6HWKVSb
cuL5j5grvwxJ95fwocSrmh03/GtUNMi2Dc/szqL8yZ/rz44z/BpL6/P9sBgGjE5l6SFHWTU5wKqC
PmZ5d129boNEfAn7LcVrQ3B0lSCZszLrB7y9OwJQnzjKysfk9/3XN7WtoRUiB13FE+QCD/Jnh7xp
n7tFZh+sKd86YTeMG10gqIGsjR/OOD6wizQ8hWMSPnks2FW/hq7VhYGI8PuRKxu7V34beP89G4u/
74fG9OIaSh1oiLRVjtMySzohHGBL+TFPbe+wr3VtthXOItTQA06kdK2HLsnKK2E19t33mw+Rr945
6qP2v/OYN3J/VnXmnKsuiyl4c1yeEh/GAGl1LZYpCrN/Mko3dgCmSGno5QkcTfIFD1sm56Ecxp+N
v0f3cu1eDbnWaCvwrSr+5OX9Y76UsVPJjR54d+hDAmgN3ZtU35dzydw+J7fAK8+l/xk+Uz+avr/c
74B3Y4LW17Xim9bLqZ5H2Wc4NXP6Zx7k2QklwruO5NC4hlpJIB8ZZNw+u7T8NVv2IejVIVD0axsm
kW3Z54TaG4sFU5S0OTfDXUZXSdbdsM+LvOmrysCzn573BWl96JsgJQiJ8FPYWIMzmv0pXA4Ktecs
1Ubz79aHeYjT2jlv2pdLqrKZe92NpfIAdktctc2Jkw+W/c2aimeaBtGocACCQwm2VT/67oSAZ2rA
rseyqaHTYZ/nsuB/jVifPEpnQlFRWvxCleqW3YdpfGkAnxmpakcJ/zHt5/mMI6+2irB44b/39YwG
6aSfws5ngf84B8T7UFnV8rhAdfnL/dZNMdJQXUGPdyJT4JzJzL9k/Xe/CI5+CXnDTTeUdy8v0fU6
Eca161kFxB5vkuVRXo9xNn4e5WMlvoEfEEscL3vk7zr5df+DDL2h82JCDzdNIm/ZbSrFqZqrZzgG
b1z2rZj+TybHh2hYz5uwdNRA2K2BJONIz4Wj4jCLO84Oy7TFSXp3B4uHaCgvuBx8UuIhBekece/q
Nl0018PPZvxGi9ip2UY2MT1HA3zDcAqVLIrdmGQoHX4NpvlI2vHgLkPEujpu6+mwr0fWnnoD/bzs
cxSHW+xWT8SPUBbXRIxvVa29O7siXBrGAzUvljNRdhPq1e+qy8KWY1A5cUoWLEI+zPa3MOuP9z/E
gBVdVyjIadM1g+PeFjeN/Bw2tXV+aJuHbHeoNKx7k81DF6JL5yKTx3bo2thy/HlnP2hQL33Xh1mL
7d4CUjzDyHfAEa3db6xyDMNJJ82wmmbl0vnuLYSWq2QirmTwK11gN8N/c06flnpLy8wAcJ0/01gD
fAv7md2WLiujup/muF6yrUML03doGGcWCRIFtcabpcSh8k5O+tJ49CTdnw7/OFRbF7OGoaSrC4VL
DUMAG8ylJpFRKOxTAw0UlPtdG7alE78C+Z1s5WsAt7jbWIwn9pk6FAIf39w8jGf7r/tQMHWChmmn
oVkvswBQ6PJjBocMlMqMX/e1rUF6qYQHgVbAjNmgkTo2l2feES++37opLNpsjSqfqcZE5JxV9adU
33E/FfH5n/ttm6KiwdcZ3EEENeAbsulg+WUUTHLjLso0YDTwKjFXowQT5FyK8CRrEbWq/OiC7YC9
y+n+25smap0v0wQLKCADOpVYvxz6pZRtFASHJP2ngKComL7UeRn3QXO4/zjDF+nUmQ5M+cb2Qvu8
9PKLVAoUmhw6ms+2m23ka0NX6yJDqK5Ig5IAARM4+bAKFS9B6VvRNLV/7n+CaVWrc2YgGcy8SXHv
xpg69NNflfXY0iDuSQqblSxqxUsxf0/VMzQ3N4avYYjpGkRJ4+K6v/DcG9xP+9jvluzoQrJ4o09M
ra//v5mqeyYmOytC9zbkLK7z5dQuW9xNU9MaqotkHJnqJufss9SLWC1+jx5IDPc7wtS4BuoyEwsd
GK7UOu6MjwTl8Z9lDqXL+62bRqoGa+ESYY0hRcqof8FztkizOAmLqLU2kqmpfQ3bU1KFtPYd5zzS
gw1zaKkOKo3aYo+GGhbgurDQrPjQ9oWF9w/VIXSGY0b/vh8ZQ9zddRZ9M16aqWZKZYgMhUdL5swf
UmvL9MwAXl1YyGumMoSUOzakUhzsMflKsyXy7HFfzHVuF21wrra0NkbMIg5WqqK0wk40d0Cw6/cc
dSLs65e9Cc7AZ1hEydB/HGYSfrRTYtdQ7U+s7/tir2EVF2nd3PiIPU5LTlIOJ0m2JDoNA1Ind8H1
BVRuAqzmcqFx4ZODn6c/ie9duFdugMo0dDTIFhxOQoKiA0I2nAdux2OxVTNiGjoaXisOcZWmxBF2
7i0f+wBQXWrnxZm8l32R1/D6P86+bEdyVYn2iywZG2zz6nQOlTV0VVb1sPeL1aONbTzPX3+X9zlX
tzanSK7yodVSSgU4IAIIVqzl2Y3trA1yJSCBA2PJDkXc0U0t/w/Aa7StePAZjALEIYGEJSv8/W1N
K65ardM85MADHpfs0c7FkU326XrLGnOrcK6yBC84qgmQ4ATknwQyhPoOuAlMBRGahaLCuRIwnAw4
lgDkL9JvttV3oeuYeLp0bSsu2pOgzaFn7x6xSiDXMe8IXqSvW0XX9Pb7O+8HfdbYJC2als2XZO2i
kWTRbS0rO2nnFY5X2SWCrmO9daJMw9I24S51o1a8co3zOPEtRN215ZG0hlNHTbuormnFK/00D5a1
Qmq6QfliNDV2ExESHK/b5J8K9A9uOypWq87F0Pb9bD3UnIp1OY0ur8sEbA2DNX/OWjGSLkoXadkn
CuKT/Ie3tDMpDmIpPPk0cD7ISI61hcqAoJZznIL5KV2L1wwYo669JTkP3nIlzR0EvRCxJ+zf/uS6
3m5hSNBH9uDGJp05jSeqUK+il9PYgJ/sz5rn2fKF+YvjRGVdp+WXiQh2E0oH36HckX17ZmPns/TP
wqtuL5Z5+iwToCET6Ev/uj6fmsWiir/FM6n6qcv9P61dpofcmttHR4Kx6bbWFbdn2dLEzGr9P4CL
IIXQS7Yf+m4xxEPd2Lff33m+YxPeT3wGFC53c+c5y1ccuSReIG6hUsJ5TqUiIhkZAjxCogOUwLv7
sphOXZmO0W3GUUJAnQVxnfK0go5H54ozz4f2FUR98eF68/8QUXzgqa4SB6hTCGuYt0pRP/jOxKWe
px14H0JSlH+nDASSaTy8ofT7UPXfkKEMOWgweQeaK5Yg5PmmKkHdLCmbuF83G8acIkbUSRENdRmV
xARw1iQlVQSYU1U95ROAVGEuvi51BZ60BZm85FBPA7hPfyQi3Te2qV5N8yUqKGxyUjwKjDgsh0WK
si85R35ualsTUVRE2CIGtxDYvhLQ7Z0y4ocsO7a+4QSrOWaqaDC8Rg8xHy00LoJXn35ypQgBJQRK
+PpS0xlGcXMI3hOgRWK0z+x1B8mgcPV8g5dsse6DVexsfb5z8qKz43z14zwNA5R6ifmzmO1j135L
qir0Y5N0jO4LlK1+mYuSWHTrJe3lZ6iAPLukNBxQdItU8XPXrpBzbAq8c7f8HBRAMrjQZn4pXbmL
kfkhv5llSlroulJc3hKjW+AJFicVltrh3LGQt2QHfktJ4xBQtHBOH6c+NsRf3dQonu2Aa9UpvSJJ
w7gke1nJMEjzg+89Z7FE1VRj2M116TIVHLYSmxWu02eP4EM8FtTatdwJfWfeZ84+wEIrbejAzXS4
L1tTEeN2WP9g1al4sTVp49ROnOwxyLrHslj2qRX/hEwAgL50V03iLRGm+g/t5ym7fNE1zLaF6NLQ
tb2w9a1D5j4HLQ27HEXJhB0qQnYz3mtJaQIl/oON+uj7tkjxzqv6vrNJjAejNByrl7qdDyjPDwfr
yW+8g+Qp0kZ1yNl9zPmur790zA2nbDhejxaaZaMSJ9kTnbw5oAuedjrifelt6UaCt/2+7cZlDnsH
r31ONUyGVaqJrP8cZN99quigsWpJH9156/jNseNznLC3UnJD9kH3OUromAPQD/hTjPZTcNuBPGQn
u+ToBPNeAn85ZLOBQV/XjxJGLKhtZNAyQD/B2j0V8xyxbGMwC/628KLIjCpaun6UGJKn81xWxEU/
yzI+MryF1ot4bGL7cZ6g/GPz423LQIkexdotlSVH9NOyGvz0WSVwNLHSp4XkReR1ufcEEUaTPoDm
q1TMWm0FdT+C4mKjYJd7FzTIOHSduBecyxlw01S8Xf8qzUaiAteKoVy6ttkWt0MkO04ooj/4dfnX
9dY1G7lKxrRwbBgdlyvctt9OpRY/gQE7Si3WhxUeZK/3otlFVPiamGJaNgMkD8K4wqPZgNcJuYRr
Ve6ATYratdmn64sVmBQBdSZTTg+xK8CIn1X14/LXnGDRRde/Qtfs9vs7v3dnqwBAC836+wXCK4bN
XBNNVF4mjrWZD7EFLB8wWiDDSsXfKbQed2tVm/Ye3YagAtlGG7NsLdS+QNDibz77UcebaEysPFxS
8SPtxL3dpfvALiG5mbU3mktx+ykNgEIaiH1p18mNksb7QoIqNTSus5ri623mtPPqu/ZlI4UKGavv
XCjZz1VlWLEfz3Wg4tqcpqZpwW37wlDsGwaZI3ZDuRo2kI/PAoEKa3P6EYF8zewLb3GV6OshqnwB
eqhM7ngerDukzaLBtU1yNbpv2SLYu3VLslWWztrZl8rpGneXOQ0ohAaILLxd9wvN8gpU9ibWM6cJ
+sm+QIGxD2urmXZzkgEBUWdPcUdwpFr/8FpaR+LWY0hWU0mW7sMUP6c1NF3taYwfyjT5S/CFhYjH
tyW9cAr7t9Wc0naafJj4w8Khbej2K/hxV2Yq2dcNXdnjbQqb5V4ZP/jEs49IMxQ/2qJeDXAnXevK
zl7hwYUU/RQ/WNCwQZIb9Q/JdBM6Hmpxil8zjlLNpEbj1dwsx8yT7R7kT3fX15Ju5Ipfr8LjYigl
GvcEeeBNSaG/U5qo2HQrVQW0tUuTdFndxQ9ByX+4i4xa5j5SKr64Pn91vOUlHrIL2Ew+z05hWkgf
h6pAhbV5Xprz3HHjh3Fxz86mumrFqMGb+e+bTKZi2yrLtabZbdnXJG6ACxqWVwEo/cv1xjWhSsW0
lait60Ack7zWOf77XEOGmx/mJGYLXjhEX6efaW1vsn4st8i8Q/X/3D1f71pjN/UZ0W6LcVpJzC5D
8tavyYGUf3pZGdaZrnHlujJ19SRTVnmXMckiPFYeSs7CEVnz62PXLGP1AbEJrHQUbupdBmBlZZye
s/SW7BcIZVQpoDmFYk7jguzD9qApt5DdWs+766P+yChb00rYsIOkZyiujO/qhABrK7rkkHuWF7Xu
jSrfnir549qkyRIHZIhp3u3kOEDEOr7hILWNXgkdPrSo6rpo0nNRzse1g+4Ma3OkiK0v163z0Zyi
ffUtngBxx72ZJOdxsM+b7Mk8iOh60x/dJbamN+97t0PLOnAE7xwwHFEH19Ui7BzcmCWYOXAS/3W9
j49O+lsfyikgdxrqZW2WnAcqmjChdbRUTQTZCRlm3m0s4Z76Nl/Jse26IOGnbKCXErrfO3epTLko
3QRsy/adlVIerF4fEzCYAkWfuRIVriZ2V51xti7fNY0U0JKs5eCfhizNcTlBwmARffzsePLPsuaN
IZrqvkDZ9eM8mWUNbUJoPG8clM1XvjGAXJ/fjyL1Nr+K82bJjNv7AOuI/FWkL0v9AJIUDyTPrve0
eIYPcDZnUtM8Wy/K5t9U60w5AQcgBcdLuC55FXaZuz50bLV/tV3pHTxoeh2mZpRfPdtPAYwpps+D
xYbnqbK/F94IeQ1nIF1oo5w7avppuYOWfQLG2Nl7FhZrLvMSdAaX1dlECQmr5Vue0/vstCWkrPS7
nfVhUJagxs9OBFnG1vp53fiayKm+/uMJhwOMDzUCPt0PPdLhR5IZtkHNmlHZXCqWxPXSgOZZtKKl
T0lXOPZLWuLxM7o+ds3aV0EAjjUAZ7+0/mkRY3XskMqnoWgJ3c2yLZ5drFkDbl1npG0A75xs6KzR
qrCTnxdRcD/0Zc7aPaTSEjwcTZZjChO671HCBPjx49lt3PjOhmipaAoIFNLzIGnYBuJ43WS6Odl+
f/cleLoDtttr/BNY1ZOI5iQ4BwPwfLe1rkSJUdigbhuC4JT4RfbWxlbQ7OQUFKZrk24elEgRQH41
6AMCWrIg/VOK/CFOkp9We5u0qKeSu+QiK515qv0T6J8PLDinNH1p2vJ3E5D9YHXitninwgZ4VXUi
ayp+ajd2VpKA0l4sYjdbDQk74CBOoLY9sA54gOuzollWKgRgEn7hiBWxRJYzEkCu2wJeFVcHNg0s
tNzmRn5SFQkQTKBza+0pOLWNdB/TEac8t2Huj+tf8c8TxwcBXEUA2GkhfXtpm/ucVj4qt1LQ1ewG
PkE+WMjyIfUy+5MzAzcZZqRmu5mCYz6kbGGvfm3Lu5Lgj2Ji11+X3Fq7UKT1cLaCpTx6lAWXal2E
uxuCKb3NF1Q0AQj5xoRLyOr0RRnGef0p6LvX66b4KCmJrUwljknsNW85iYMTtbuXAVtaV1n3qxMn
YUV87zyMywMdBhoRPt9S1r91qcYNq5vi1Bmz8yZ8bPnJro1nw/LUOLWKLMCa6SjbBBhiqHo9uQvK
U3M3GT5xcOLf2IXz76iXr2xoy7pPz0tDTzVqs0q7ObmgfL8+H5qgqqILpsaanDkrIHRcvkLoCy9G
JhStzjbKMcAjKal4DY7ooabi6MrR3ZFA8NOc+6ZNVLOYVNwA9xiNOzvLz07/uXC/9P4lc0+k/yzd
PxV9YKPh/KUJQipgYLEqjzfJlJ3z9STde9pW4SpPtPtz0xSomIGR1nXFvCY7M+sT9YLT5DNDRupD
vD2WvooYaOXA43zwm/v0rr6zP2cHLxpx4947kX2aTSQ7miWkcsh0nUfWCjQo53RNmiPt2voQyFtw
A9sXKM5LfVbldOmyMxLpO2zGOX2enSXyaVib6N0+zE9tfShbf5nxUfIk5Se54pVW/q6GH/1Cd5kE
K77oHjnYUCs8O8rZ8BKuM5ji0o7nzQxbTHOfxUDF129ObXBm3UJV7gmclgzXkbi5D9zqJSZNiMNl
5LXNXdeYAI+aw/0/V5R3hzDZQOuA5hbIRZpiDzW90wQoMsh37se8f6jzEKUWhoOr5mNUuMDUZd7A
WFqcY6hxsAY1WSXKeGZkjGjLDLuRZiZUfEBTNROSbVi6CTSXfBQQTIMJz6obvnLzr1AXmtbbwvW7
xxxTUdsnf3qxpm/Xg4YmuqqEMkFWtOCigGcP5VOF1UmBChnWw22Nb52+m+TJ7vx8WHlzT4syeyCs
/pFaSbIvgnKKrvegs47i1lMJaUZACnNsOxCPklBky7p9mVW/SpBdXe9CN7eKV6O6gnKgTYqzSPrT
WBJs/YVhaeqMrzhwHfRe3Vo4zolyP2VfWvK9svnu+rB1bSs+nAwzSj/HKj/TDo+1CeRg240Tnu+v
N6+zirIrJ1Annjhf8vNME9zIGZQKhGHkmqbVt3kBocelS5z8zNrHtunPlmUb7K1reQtG79ZjwTqs
9JS351yMWZi2/m+L1aYKVo3B1cd4OWYN90renFPShjGOhvWCKlxhuvfpxr55wLuxE38ohyZJxHnO
LniYPZA6N0R73cC339+1bM2goMBxt7332RBHa9PJ0BkKK+R5bZpSXRfbR73roheW70wCmfQxDvYl
qaASww4dM+E+NVFAfYUfBPgGZGpn507cdeLRlmVkL18JM/HC6Yav+GlBg4ZmTtzeJz1FeqWOf8t6
WKI18E1VObovULyVzhXJKulk57Fc71Ipn0EgVoS1Y4UJKUwnaU2iWmWSsUXTBnNZdKcmiR+acQ2r
TISodLnzJrrHfft6ZPi4F6Y+vhdAJlXL5GbneL0bmzaEVD0KJd56aw6twkQH/LG9mPoIP5aL5SBV
mZ3L+k2IEy+/WMUpMaltfTzf0A/493KFoq03ZNtNr84/0X4Mvel3YWKp1rW9fdE7V7CRFRLLhEvA
CFYOz/pdDJ9n9vW66T+OEUwVShpRyJ5wrxDnMn32yXmc/rqtXcV9C5ezrHPn7GwPZQj48D6zTECs
j8+BTOWKYdUMgvcFq0UChIy8heXsO6cJ7eXZaR/91JSX0Vld8eA0bdkK/H52blfvXI01DuTZA5iA
w+sG0n2F4r7gdBh9vNPjZrcAS/8gxK+GPAj6J5+ex+Xb9T50k6vsuKhl9ERa5OIM4B9qBNrWBtEa
mwyJao2B1Lf1aRqJY4FP+OyUJQsz61jUMosIZZebRq++o+NtIZ1JM7enDvw/EAjb54kJrK0JOOoT
ukvb2S6HqTgHbr3r6EtR/M76ImzkoR5v2iKhh/5vpwXRArTw5rE493124SLZ+YQB2G66omimVlVO
8ooRlLUtplaUycGlMR5ZDGbXxElVL4lVJZ1dWgGfNC2nqQlelpI/iDW9W+rbbqEAlv7bNgWvUeU8
WPI+RsXXJOsu9Pvu522rRnFbJNiKUSZYNctaPK2J/DuufcOxXmcZxWXpEFOw8WUotCnte8d1dpBX
TUOgytuARddHr/MpxWOdYpJ91VTFuSFDmJbdqz1PJ5KatHM1q0alfhlYl/ogRirO6WT/Zdv874TT
29a7yvVSEeiH1k0pzol0UctXh0zgSm4S4dANXNle7XaB3TOYflyco3BzqOOZOME0Jlf5XSCdULdT
URbnyRv/1P166iZ7n2YmuVld89vv7zZvL5mrbiwWHDtiJ1zqaZ8CMs8d53B9wegMs/3+rnmLVcMS
QAj2nAbYCnuBVJVLy9suKMxXHBUiwkFTL2i9XeRpccdPrv+tXIbX28auuOqypJusKscZYYx/ORX4
Ptwcz3e3Na44azL2cbHIAPsrRQak3tXN39cb1kSB/1FDKoO0mBKcbJp0ArA2H8Selk5/JJboD6vv
lfvr/WhmVqV4QeqxT1YO68iuRzVUvm9W00Vf8wkqn0ti50sCqowM54LmSwcQcmtB6AclGh5jv66P
XrPsVUIX28E7zmAj0qxtCp2HoxyrqLilWszflB2URS/wyl/1LfIr5RfwSUc2NUUxndEVb83iFOg3
OgqIfU93Rb4eIXm1u24RTa6XqdpHcrJmuw4GcV7SioVFh0tONjAZWrxcvtSUt6GseLrvPJmHE+XB
fnDJbULJTAWRyRrvXMyfceBxytNIrPskMd10dSZTvBhPsm0gE0xGRn9Nlhfmdn6bC6vYMRRINw5n
253K7fcJuKVYfwuN6baClH12LIelExWi8jw1u973oI4+nLKJ3jZyFTrG56HMK4LNsJPJYeL0OFqN
YRlpzK1Cxxa34gOvcWErfL4rHffOrU2V+ZpTsYoYq0oLr7lLigTdco9k6MFLnxI3TIQb2ahWuO4F
uj4U1yX1iuRR7nentmdh2qC2FsXo7OciD5DvMphIE95UMGa8QViXQeTnxh+AsKt2cyAepgwFD7VJ
v1g3C9vv77bdLKPdDGCOxJNo4IZW7qxh5hfscN1Iutbdf7fu2v7sVUOen+Pl+zyLx3yVl+st68zv
/LtlqEQnU44n9dPUfy+bT7Xs9zn70RT1rl9MtJi60Ss775iz0ZG+lOfCsXZW7X2a89uejBlT3Hbo
nVwCswqzT/3ftWisY5snt+WnmYrpEglJs4Rg3GUxhrQJgFi7LRmiQrrIsloZR4runI/+Ls7zJxIU
hndWTRpBBXO1hbUOveXJ81QcxzI5sdzbWSIOAwI6vvQe1IKGNanZ0FVuFxySCWQMYXo6++e277ow
zWlUMf8WJiOEZKpsvdO8LHytZX5Ol/l3nPcHwLo+Fd0vCbnM64tfszCp4rQjBBm7zm3lmQMl2cZQ
qYPiy/WmddZRPBbAOdeNRZ2fQfZs991uTO84NUng6catOK3fLxDKcmH63Pm7BJs3ZcRgEd2wFVft
Mp9YEy3yc1K75C3I/CbbjVaGwvi2SY3l67rxK16bMYAA/ZFtrwWMEVS5Dix/tWkVM8ORXBPVVKhW
4aWu3UyrPNtOFaK8mg4o9P49jOe6NLyba9xMBWkR0hMUt2Xy3DseSCiHXT4+ds6viczhmr7UvUFV
TjMfKlgLeZy1bzys0IRAcLtZIrpm8S5NUxOTo2YqVHhVw3BVpAiiZ0HEIQjGyG1N+XXd2Lff322J
hQuYe7kFuYA2+3mgx3asD/XsG+KPZlNXoVRDCaS5V9aIP373F4TmQwiBPQ+4UjTSFIF0X6A48YIc
uyWg6Ilc+LEcl1AWL5S9XA8QuuErPpyl1VJaBTytdpxTt45hkFgnCrUpxzEBwnXDV5y5dmbXK9MO
a5Rl4RLTfRnzF24h3XD9E3RrR3Hjca09a5U487DK3rudv8PzmSF8appW0VSTE7hebvnyvKZlWGTW
YQys6PqoNYZXEVR5n4Lda+Xy3FZvw7SHPCb4og6VY0h7fYwDYyqCiuEdzIkHp7unR/dQHsYT+Lj2
/fEWQQRsiiqKitNidYDIREAogHltnLAxls+Qben9LzKUqeCp3F0E8XIMvY3Ige7EPrgr74eIHtoj
CMUM7+eaRamCqFgLlEvTopOU/XDcv0CzGBamkKBrW/FXaJsPoIRsnJPd5NDgBOckn5+GxoSw1C1K
xWVFylIG4kZ5JvRLSpaI2J1hTeoGrnhqLCTQqWwL83LFwbt5KPICL54skDf6k+KqNQh7vbWYt1j8
1kz+ofdvoeHDglShUXW7Epm3VnOuhxOHvHxoeYFJqUrjqiokKh4b6ogZZsmCIuTTa5KcSz7ulsWw
iWsmlGzHh3c7FJTyLNtCTgGXn+UUIGcvIPxxPcromt4+6V3T1GZ1nZcNDlJ41tg1y4rX8Xw0gRU0
60XlO4HsG/BJ1JbnxuteqvTVB4PjOpqK0XRj335/N3Y+VjOQIh45+al/WBJ2RCmuYR3qZlTx0GIc
V2fB0fKUjGxPkvElBwaiQs40lLUJoqAzjuKmFfKWSSkDciJyeJrbTxWqAQFpja5PrCa+/wNvfWcc
5HGWmEva3Y/1G3ee17EL67UMCbmX3Sn335LBECh1s6C4LLBRWQ71IXmWgwPV1/FOtuP++jdomlbR
UWNhEWimwWdZ/Klxm6iRq8E6GturXCU9YbydJJZOm9WnkflhQ8cvqzsbNlfdwBWHnfNS9MBfkdOw
WkfHSqNlmo/XbaJZmSpDCatYH1QdbEL9VzLuuvkb5jMoDQPXtb7Z692q4flUEbEK52QN9LHJ6Elm
eVj1tghFeeNp1d6M9q6PAI61ukED2ws8i6E6BW8SJ8QJw6LRLHwVIDWiBnjwBkzt0tbQ/wyCZ76O
kT915yEWIqzxDzrMj7Nr2hR1NlP9WCZEtD32rNKavuNZ65j4zefY83blbLql69aTsu/myZgs4Hl2
Tq5Fq9AWPkNJT3Lji5OKlWJjvgwuBCJOVkP9xzgOvO+DX95WJEb/ByMVOEDREIucvMLtP+UDiqzG
0m8Pt7gDHhf+vZgcnqVIUVMAhQs7zJlz8NfslVWvlQ+s5vUu/qnrUM+bno/99d99NENK61Su7lfQ
NoWc/8grCJNZTrhit4dW364ruzDGAwIudaFbo0YQJ7lheVwb/65x65OMq8hbs5OTPA2Tt2sE0mgi
fvCq5gCytV0JRUievM6uu8urYA98NcqUGsAiRMRm31SE9tEK2r5BcTqHxry3Umv6OlbevMfR37qv
pjY2HFA+Cqdb68p2CXrZHMKWTfbU+lkI0vND7v/ErmDwaN3YFQeD9nAfV8DrPDnWVz8hofRNlEa6
lhW/Kim1gomg5WGmoFQsIlGnhhPEh69mm02UfbF3sxjiolX2NNX9z6UHsKDs0xxvWPVTyeuzXVnZ
jvv85IGvMEpylKhdX64fxT/0q0IlXF6SkUG3BmRpFCB3Mn6zQDrdp3wHBfWoApH7XPzieDu93p3G
hCp8Akdp4aAcB93lJO/Crmhj1CwZQQ4fXva2z1G20oQ4dt2D+h9wffABuqkMxwCAOSJDwVEqnfSR
rN0d0k37FMdWp/4WMMfwaZpVrQIsUCtYVKDQo5d1Le88PHOCAesxTW8TlAhU8ZyiBrFODgq9y1xD
iYs0O1BaGfzxoy1pM5ri7eNQlmswYuRT38ldG2BhW96xbNYQanU/bpt4xedzFDuWDQrsLrRqIyHn
nZkhQLemFIcna5368SrppZNsScO6Y027C5ZCfL9t6IrbE4dbC8ls92JblivCgfoot2cxcQ18hdvm
88GGoSItxlgQl1WujdJJScqpDVdLVi2kejK3Jp/oGC/053ZuTotd1XQtScLVHwaTuq6md6ZMfkGH
xEYNG7vQIjnMYgrzRuyXNMP+lB6oXKArd5PSrh8wZQ2sWUETFCx6l7k7pcFTWRnWr2YBqBCSymF9
WpCMgQgsaZ8LEMd8F6PjGs4MutaVM0PSlajxKwp2yRavhYCOV5+8KTGdP3WtKwGLe07dVR3GTgK3
vG86X4K9ob2lgAGerSJIuNsMubRSdnFLO/TH8XGCjAt2D8PtQhPyVOmfzG7TKvMqGL4q3qbED7m/
Rd7elFXTGWf7/d3Zfw3qJSgCwS7jxl3uzUUcVc5oqh/TjV5Zjm7MiFPnjF0CXu9s2zlUYJT1p8Tg
1rrmlbDEMmKxoMm9CxuyfV3Su9n71iUmtjLdTqeiRtyEB3YPROal2/cPJCqi4G59mXf0IA9JZALJ
antRjiUzGUAUjg/5by/5Pj/ar0O05X65sRfNNKswEpmWk2AFQlA+iyqUbePsQLdj2Hg006ACSWpf
IHVKM++SCL6T5c+StXdDnOxv2htUdhomK6dqyDbJvYyo54QTHi5va1rddmpsZPPowbni/lDG45Nd
V6frTetivjKrS1XIhQ6g8ar9YJ8B2VGjkoaDwqIq+YEM4IQ0VuJqzK+iDThE4ZOqR1dj/WngaSj6
k+xNdy3NwlEBByKAsG21LZx+rL5J6HfsKJQ8wutG0o1cicz94hdWNQrvghLWQx+ACmVxo6nKDIkw
XfPbYexdbKNpKuxgwWaIdFgUJ+udnBzUaN6Cn0LkV2EGrQW0V7Yu3gVPfWEHum8ZDwbD6KyuROUG
VB51Y3EGRiNv1w55NM5v102ua1mJyClnaZbnPqjxVqiEwFHz4DaFkIAq0XhlgtdNPtFL0PycOPj9
mzffyKGiG7fiqo7seQleWHrxhuUE4BrSCrftsCobDHEKQl2f0YtontMFybX4u3B8w0RqlqCKJ3A7
2+5Xp6MXXAGjsZX3NJFQHTNxp+uaVw5OCIwx3zbYi3RecsI210+NJtc1rninz3MfWTuwsYFNMRQy
OBaoKfULE4+iZkZVAIEdSD5ZKIS4JPJOxJc0WQw21+2oKj1LNZd+TWK0vO3bdFcc8uP8AiWgU459
2zc4ks4622e9Cy6ki6vaqxN2sePg2NXFHWeo7ucmjK+uecVP+3Io6iYm9LKQR7f73f1Khj/XI4Dm
Kuoqbjp4roQq2EIvfpDf9eA+Wm2OwihQsvEqut6FbmoVZwW5sitXgBgvrAWxbs330ogR1k6usrG6
jT9bMeP/mVwcyjC5zuv/7+TqelFhBKjpGsuZ/ncJkSjf96f5pd/bEWRpb11CKqBgjEk3OS7O3kH8
1U8/jf2Fe4b7mmb5qGACfyYyaBmCmocyaulF2TTvhKn2R6O7FahYgiZ2ZptT7//OgdiPp+7QRN0/
L/6g5jsFhgOa7jO23985WSvsqvQzTANY+Gt5Dwjfcrm+RLUzrPhvVqWQbPJX7FYgUwLVJJ5aX11/
wCv0fTz9NUJyaIm/y9q/6yAlSO3+5Xq/ui9S/JpOIgg4c/FFXpR6LxPdxfb3601rvM5RHHsaLY6a
Vew17bjrs1Nvqj/UBAxH8WZqQXCSWz694P1/x7k8OU71FozNfevNt53UVEKWaV2XeZ1aeqmZCAve
3ZOu2lV4urxuGY3RVahBn+MQm/S4ozfFyesfhYj6wVDJp2ta2YFL6OV6wnXoZWi9Yw1uJbLGh2w1
IaB1zSt7cDCOVcIKi15Y/AamyJ0vTmDH2d9mFuV8XLIlZsy3MXaoGWV4vbKGap/2BiilZtmoUAO7
yDO3ybBsXCu7xz6z74b5azxlhzWObzu6qXIqJfClwbBgk8yWftd7j9UEbU5TckHjTv/I1byLPXbp
JcHoIPa4VhFKOUD611SOoptVxVOhbFeMtsDZoXQAAnBD5r0R6/m2SVW8daSNB31tTCpp3gDIdwDg
7m5Lt/zzsPLOInkBCUCnw8kBF02U6oRSHM2YQ11AVrEF9tiWUzHBk/5ftsV9HCIA87HlEoN1NJOq
wgyKds4grYdOvPjJWVk497cApXAbVBlYWEniNFsQ2GPvm0udXW488mhWiwowGNfBSecRxwToII3Q
NbPjsAj+3LRa7K3Pd1NKk66tBpfSC+9OQjxlpTky6ky9/f6uaQtUrXSs0PRsR/V6l/mGo82HfHCb
pZUttGXguawHNEyP4kIigbNZ87Pfe4f8MJs4FXQ2VzzUXRvPjSn6SHtrBxHnaEB2dy5yw66hXeyK
lzrZLPgw1P9J+jl78d+k35Za5MbzpW4GlKMytQRbrBjHNHchkT9v3FQ/ry+bj1v2VQiBtcaV27ct
uyR5D72RcZ+lv663/LHhfRU+kDnVPMYcbpSKKM+K0EXmtTPBAjVm91VulcGuvIomcH+IZ28ZXVwe
tlzrf8zuGI6Wuk9QtlXktJyYxCWeeyxwFIPjD9csgBFus4/isG1R+hAhlMjH0R2OMmm786XBsXTj
Vhy2gepoAd1sTGr8VM3fcEpqTe9vuqYVl+Wtw4e22i6E/IgwU0LJ7bYDmM8VT3VGvrgdhUHsado7
fvvc2OWeydyE0/g4keurmiWpD7CSNWHTa9L0m1i+12w61I53Cv4PaV/WJSeudPuLWAskQOIVyKGy
XFV2lu1u+4Xltt0MYhDz8Ovvprr7njpyKemP85oPQhlShEKhHXtX/JzND17SHvatrOKto+RFBoEU
50r66Ni2ZRgn4j6LebhreJVjJaqFQSmUMa91K0MTDGE9mw54yA/2Da/kwRN1aB41WAbbM48z4Xds
nI9tOm5cEDRBHy/o/32aNHHvxbV8uXIm76HRd/AOxk/nZB3MM+Rib/8HTVRTiVaKpqrrlNfONWmk
P1VN0NB659CK2zqWbSbJuE5/hYs1eZgNey2vuG3SL2hah4zgFeJoQVn93skodDc7pzWeqwKJirmV
pczWgxClecOzwx7CuYPYKiXohle8t++oA84oxMqKVT5KLmGZ28EwbXGJ6lZUOWa9uQUKLcH1KfGs
JPbLKZNRUPII6IJ9W0Zx2jSqLa+XOK4mCk6OLgOR+I/bI2tkMZkKG4q6vui71fJdaF/soA2qwAi6
C25pp/wQH42NqK8xkQoX4p1w267DP4B6GKoGFT3fnr9uXMVh0yTzlsrEuO4ScHYatqoRunGV03Vs
+3hxYlS2smH4EnPq+Wlrf9k3Z8VLPaNCeRt0C9eorILFpodU7nvqYr8AgFhlpE0Fc1hdfay86DQU
kElotoKAzirKAduMJukQ4P+1tTX+yRT/LIxy7G0PDmTLvgyaysuO4Nl+QFjgG23Hui8oLloneb+w
tTZDhncdAkBtfEt5ety3oIp7kiYq62pGsRjwynARIjQhgXl76HW//QopYioiZoDsi+DrTRLpamDk
HtRIjWcJttloq9FPs6Yqt8oIuXrQp6K6Ia33llf72Sadp27uim+WPem6ssHcSR2FbftVLMnTMhe+
23T7VlVFxUQt85IyxX4kjHz06qjwJxAHy2n+edv6ml2jwmIs3vbOyNrkuedxkFiPMp/9Ovp0e/DV
DG8t7bogr26uUM1gI1od4uesNUKKo9RDK/ziREG3fGqBpb39Fd1fUFzWceUiSSOSZ3t4B5m3IOu/
snQLQa4bXPFbNtnT7ORo8Bnj2vA7d6ielj77MbFdzGsuYyo4ZqDxkvVFkjy7IgMOE7J72VaLtG7j
K147iXmsmQP7j2wOZJycgJPb2Je6PFIFwmR2Q8feauSnmY6hR6/ErXyg7X3eh23egaI7PbRWGUh5
zPaQbsJSKjzGS92IV8SN/r6yQZyrHzcOb81OVXlW7NZgZu4sESq4UQhE+XGRPGSpe65MK4xTK9y1
VVVtLpsNjeHVXfWMJtLy1FFvPCfFnAR542299GhCksq0klGrNxKZRNfCubeAkAVapgYeJNsquKzH
yRs+rWIw+TTHfWO2MyQ6GAfv2yD9JFpOMvbCuegDZy7PhVc8DEt3ikbcu/I9/RDr6itubgxubHKA
F57zKHtgzejdZRA8Pdhd+WAmJP18e4U0LqOCpKqlFYkTudVzMadpc2zmyHTOdtSxLSSf7gPKMd1P
uQfAmFk9Czl2V9ol9BmIpq12Gk24UtlYOik6khYWuXJzDuPiBxhNj4PY05aIJVABUoPga88/Rh+i
2A6sDCgsL562RKM0llERUkuSD7yCJiuwy/TcFcjRkz19w+vElXPaHGKRz47Jrwu4Ikx0CKTZvkxX
5WCpCTUGjrvoczmLJqgA9HgmErTVt3fj2x0PTEVGiY73SRdx68rq0Z+cg7lIyP0AYZCnPoE+oTdl
Qd9tdcxqQodKxiKGpKncAV8bbKi2j5/TNA5BpVENYiP86cqGtuLDDoH6DpWUvTxN/Kdau0I041Bs
GE3jAyp8ymay4Gyh5Frh8iHEj6RJD7W7RemgKWOp0lrF4AjTJpRfs85+4MI+MxS1ef3RSZKrMaBP
tNqHSWIqnsqMSES7PvP+Pu5AV5ZtoRo0rqaiqRwLmJJSrGGi+mx0j6Wx62GLqZwsHkT98rTJvSsb
f2vcD4X8WJLn266gWVWVh8VmYmzdcfKubh1ExbslDeItYRzd0Ks/vEpTE3RM/DXrmX6RQxdy44FA
auH2vHWmXj/6anCjEAvnPUxSgT8DI1s7wUFMpV+ZinQ04qTh10Fc07gIQGYY7Juz4qb5EjtLCpXh
KyjnfJKwQ8x3Vk9V0NRcjVTwGjC1UdzNfR865rllW1Q6uoVUzlbWJEMxVaBdNhzzx9ihDW3o+txv
XP7ttmF0H1AS6qLIRtONYXIL95kCIjHfqm6ru00ztoqU8jhdBM3j6AomPps84tUAjcq3p62LuypA
yi7SaUY7Dv/7SXjFGf3zXLMddzXHhwqVEtOSo7GshnFGK4CMzougiOyiMIG+7cYf0XiTCpiyvKKK
IpfhChCG3TtyyEPj4JvP3cHGo2UcFvuOEJWHhWUGnrez0bvWBURKi0c5R0FB5HHjX6yXxzdyaJWB
hfNoSWQ2/LUc5uGv17PusBzIeRsUp1sOxYkngKqHyuhwUPXWO7trAin4b307+pa5Rfqq27LK5ZiY
1pKNMy5kU/WUsS9Fu/3Qpd2yii+TuXCTysZK/4NiWF8Y/wHGbWFPtV9RHDqyIeUdWwMW+lA8/oVw
/atnZO1M2fqKxkwqakpkVtNSF7vJNM9mlPp4tdtm79QNrrwXIUUUdoquuCvryYk18kezkjZ35kb1
WWchlaHFbBe3BDOZgXXoP9OwOokA0gK2z316mM/luHHk6P6GcgZLIyroNEC+Es+xjD7gbr+Z7Gj/
wvrNV0dwXTlTLyi2aROKx3+yzn9CxtYiayKTCqFijqhad4KdgNIw2R3fiXBgv8CnqhpRVVDvxRH+
EyxWTqjtLaq1keLKSP0jWzLiXafjigVZzlA/s/zctwISypPbbCyzzkqKVxu9Q2eHJAag8KcoeReJ
D7dDqm5cxY9Hg0m7A+H9tUX1NS/yY8y2ZGQ0Q6twqlxmmbGmQ1cB1SBZJcHcbl1L1+vnG+eACqKS
BUpac2fDdyG/OErrLpYnx7TPBCJ9fSQOu2yjAqqkU5ClLyx+nbq0SHxnzqM0yLs2+n57fI3rqrCq
0swjDkpcY01cBihy/S/hTcVVLUPVG9zOjCvK4B8Ghuq0m7u/ZV661Xykm/267K+CwzCacxR1CDyO
I08J+nhq5yedt7iKdKMrhzCvKJeJcJH95+em/VdJnW5oxWNLuyxnMKwhSYduJM1EIOif1i6CU1RM
TMVRAftIFjq0KCPaqDUsVsv9vkjf394xumij8rJ0bmMNven9dbivWdx6uK8J0BrTtpI4zVdcFVyF
V/DIi/Gk/wZIaTtyvr0MroqziinaiE2KFR4sdoI+L94joZ3Syo2AqRt+DR2vtiePXejmcidacYV/
5w7bjUlvhzbXUw7dnvcQuq45smk48WVMoWJVG8LaAIvrRl//0qupjzYIWkc86l17m6Nbcw5B9ePf
3kC6oRWn7QbaGk5pwK0cDv5FGjjjFrRNZ3DFY4kxmC2tUD9HNIPHJuXuaxjQw/9tkT5zHJcliDVr
Trtu++7lGvZXh/K+RMRVcVZOko6DWRJkO/M9Hb9adNedyPWUIzbDHXIxJXZiYU9B5uUP1igO5ZI8
317St68r7i+wqgYs0G4OZ80iE0TWFCqdWfO8jPIIzO6GM+kigqpfNcWGmTeL+Cvu/JPu/9WIvo0W
1X5F8dloTs24m1Ei/O+ry//SNueqGCsr7pbS6+jL3Su3FzR7BOm4JTKj/QuK79asrQue/P0X/rNT
V3wnbsIbO0rjxSpzUwT0H4GGRHRNl94XgExb4Fq5vZu0f0BxY5pGEwTi7H/WYO07+6fisf8PKP6c
5jL1hhZ1MhbPhyVK3+VsiyNXE4a4cv6W0wvopzCuYAKwuQhQ/eXIPW9bRze44squI7qeDNg7dvQo
K+Eb1gfQM2zEZs3gKtwq7lpwulGD/x/qWLqhlbsu2HELUSB9vS4DC9HuHniZHYhpjwKJy5D1/Hd4
dqtpaacYBfckjdrjOHbkbrRiceSJvcVmoNnyKvHSYuIB28GJ/rLl6Wy+Gy25gexcZ/nrZcJVSZfA
d9racV1F1xrvick5nuI+DvqhbfGKWVc8AijFMdtDO6bLRm1A82fUp+Z+SgunkoxdRcf8Api9Jf1x
e4Pq3Fd9ZS6tMbFbiJcjdZN3K2PIcJ6fpuDf9bBotpP6oswcl4MKAxeXf19zeMs0aPxS8fFpRRmW
wSqg2EekX1XEeGeBanyjnqsbXcnbPJJV40LBzT0s3L3U7VJ1ft1y7/tt679ll3Xy6++vEjcvryuz
p10Orv4vOOclHfx+2jpa3jrn18HX//RqcNIDvmsJEOc2NQvT+COdh59z6QZp3J9uT1/3BSX0Z5Hb
Q5d+gKaEzA42CzPnYSGmX+Y7jq31HyhRP6+syMk90MK2/fe+WzI/N9F9dnvuupVVwr5dlYXhJlFx
SVwUq5zP4FHbiPm6kZWYn45Vx0RigLDYiIPa4nc029Ih0Qytpm5lCdVsGsn8AuavNjSLM+1rEu4y
iJqxDZBzsEqzAwcvcoQF1NNxvgdKjnVUkfAmG5O5G1uoZM1t7YMrNEPPMtkAFOlsorhoUc0AFMXY
hHkZB56R3+X1uNMkinvSYXGdseqxv4Guny0Q0I87t5+akYmhkUWaY/vJLj+4RXvwQJ29byEVr6S2
HNuR9fnFgxoIeE1Pcuk3DKJxeK44JJ+M3HBBRHdJWX6qyZOx+OnCTnO5EW514ytOaWTO2ACPsip0
XGgassTza+MBUrIbTq+Jtyqf5tjFkeTcBQduNX/tDPGEp3nX95KdG13NyCLhllbiQKwGfvptTkDK
l3R78KNwIhX1bvHMEhmEpS8sOlXxd87P+No+u6j5WMkbRhIBtv8poyCHzzNfLOU9VOjpzg8oTuoN
nWU2eJy/9J53EI0MWzd6X7bzxr7UxAA1I7NcvLTNTiwu3EjvquR9lg8bO1I38vr7q0OUO6nMzAHp
hYX39HBOy0tD7XTj/NQNrngqN+LJyEyYHRpHDei22gq0I161Lw6oQHjbjJo5S+b8MlefF/Gh20p/
dbNWnBScnUYPderiUhltQOrhxOyt5heNf6qkl8yAOFXC1oSizw8mix+KpQrn2ttI3DUzVwHwonXA
NsprnEO1PcU+1AoIGqdS+7gr8Kro99TAA8OUw+B5Ku7ZPN1BO3rfyOtN5NUuzBYvSVsDAjptngfZ
XBwI6Hj3Da16ZrckTddMcJ2k8du+eTQ8a8N3NKupIt4JHdDKUMEr8wxSiv1SHBFyH7g7fLo9dc1p
oWqKVgK3x7SJsovBlieSks9Z2Yog57VveVuyGbr/oLjo4kZ9DAhXc5mN9477wbM+NFsC9brpK4dp
FM3T3EPl/RzPZtiYv6Vzfy9Mcor66HDbQLr9rniqlZAoWjzkXR1bjq3BHzjZQ8KJ00jVEDVtubA5
E+0FnTaBQMk5jem+Hani3fusXZacYtuk+eM0xSGoVsPb9tBYXIW1g1MdOrQJND4763NCwzyq/SoO
jS2Wet3wipeacZ5T3rLsMti267fQYPYzF11kdVMlp87pvePtv6HZkyq2fSB08ly5qmWk46O0vWfG
umNibDHbaHaNWmxgNi/FAi3Iy4RnzMvkWc6d4bDn23PXDb7+/iqSNUB0TrghZBC7sn0rK4Ms+fP2
yDqrKJ4aRwVe9FeRMdRIgj5KDnPZhtNmnVM3vOKtfb2ASTfqxaUH+aPlfm8a77du+XB77jqrKI6a
QaxskSasIq3yaBbmETTJn/cNrdxG+5nFLYQyIFyWHrD7D9y2NrIXjUVUjLpBzB7c3Qi/bYbKaU6C
qU2PdTeFtyeu8SYVpJ6LomU1S8i5dsy7bo4OMs8fZqfzRewebn9CY3YVrA5wLslqCelEnNufUS6x
7g0i5h01O0RIFa8+09nNzDW8I06CTiSRqR8bhbnjyW8dfV2U137keKD6dRpx8UboJhzjtp8BvG57
QvINMiSdcdbfX33BM4YKUsW9dQZcqD7HcQFCUtPZunHoVlfxVjJDjKQtB+tcDvSpRwJJK/Ft4PdV
Hm/Yf426apV2tZDisFAXbxYHTTGXtPrsFIE9fizHd7X5PjO2iGZ1DqB4bexCFNDs4/Yy9gw62tZh
gqb2UG+xTepMpHiuLaexE05rnenMv6btt2mpAq+v/oijLfpTzRKr4PSqqmTBGpyH3hh3gVWRFi9b
oF/a5V2/QNSXefHsjDeXCHWw3E3DGnC220NrTKNC1N0hrfuhyQQk0j5ZKJi28gNpT/UmhbBmZVWi
zxkHH+uWEaanyWdzig+x5f5hu96+DEdl+4ynvkO7JuKON+doYe+sKZjiLYCWbu6K39LSaTOZQj8b
LOwBklffNK0g6vvjbdPr9oziuBmD3HdOsvICTgJIEwwHWsTh7aF1M1c8tvPM0mJzh/SsBP3BEh2Q
eH+Idkoa2i/SPK8C2sjEzDj0zC5oHPl9car7ItvqZdfEGqq46rKIshsLI7vMXXGoDeOTSKv3bLAy
n6f5oYnoPgupyHU2dN4Ivo/iQtkUktp+ShZw8y7Jxv1Y41YqeB2thoT3FtTkwHF7bzjxE1/whNs2
j14+f9q1xip0PeomMmasgbKWWZ0cw/uw5ElQRubOf7D+s1drbM5L1KHIhxeDJb+XMXjjl/QDQ3cb
uM13rsG6e199ojGN1m4lpMdEMv4pDFSGF/aYRO6+2KAi1s20rCWEVa3zZMU/Z6P8FufxzqEV1xVu
lBQeRHIv3OpBdY3CTVRtNClrooJK5OlKkQ1WivpeN5e/Zf1Y+OW8xdW/vjm/cZCrZJ4giZhl3EbN
pW/SUJpV7GfNchpccWioGdYePbPK3NM0iqzhF1pPWWdyyCEpb3LJDwvLmjCJsw2Fa42VVHi6w1N0
tdAB5629zPe9QHLVW8X7256lG3w136t9WUZsLmoD+c5Uch+c5kewwB5uD62JCyoyHcTReEkfjeYy
rkXhP0EC7MsphFj0hkvppq54bTkZpKvYIi51Xg9QIhnau7yv8+Pt2etGVxxWuJBzJyWC5gw+B3fh
wci3GDV0Q6+/v7J5HJteatvmqku3XIqp/rJM9s69ojprZ0JSL6HwKO/7RPMPtKl+u22P9X+/4U8v
SIBXk/ZIAYZCUBhdGnmXy9+s/GB5P28PrbOHkhEn3Em8uCUYevk8k/ih7drnfSMrJywBt3gaRQy1
1eyLM9IHx7Y+3h5ZYw4VdZ65ZZbFHc8vrniOssfM+uA2G5PW+I2KOs/dGUjPAmvIqieaPkWV49MZ
FbM96CIEKxVvzs1+Hk3Lzi+1OYZWYn6HcsSBWXLfDVCFmycZwWmUUXGpRu/3BalTkCbU3Fc9UOHm
5bziM/G8jwJTF2Y9BDpi2wvmodziudKtq+Kbjjd1vdO24hKZJIgBF+t5EqClONy3bRT/rJtiHByC
6gcxKTlPyTLc94YNuRen2EpmNN5kKvlwNtTeCAmw1f5Pk1zuR97tOytUzPlQS1L3NTIBh0J8BdXb
3tsSvNNNWnHUSExlMi4eIApj+p4zIs5zVMqNd5A3BRGZSVWgOVls4XgdLy+G4UFVHSWV8g+rcIPI
4kEy9r5D4nCw+nAXgfD6QeVUzd3adsDJhugwMn9MjTGQxXBm3U4cClXxS8SzKIB22Ka0Ga7oy2LB
JKqtx523fYCqsHNSlwwirIiaXXpwHCR98k70P/Y4AFWxS2QUnDgsKS5uS33ClzvT6t8tbbJz+HV/
vTqlihpizU1FUL4p70frnsRXJ93RO7+uqeK6FJMenMhEujHVB+HRD/EMD/b47/sMo7jtMiy24Xaj
uAxDnAd2S/tjN47RxSnnLQGYtw8WqiLPu3zyvGF8OQ3fSXJYEsu3VzzAlpjP2/dZqiLQObVLlNPj
4tK7Rzlax2J4TksIc4N4iLnhbTOtC/lrGkJVLBO0d2KeODWu4+KTYzTHjJBdCR9VkUwMSTZBZoZj
FyiGlboSrHhC5Id9815t9mpjZjxtFhpFOLjs5hBBl7eetkreOpOsy/1qaJmCvT2t8LKekPeF44XV
sFW1efsORVX5YQFONstJMGnSgJklnPnBQo+U9zA2D8se0ii4lQppMmif942FwhOwvSc+2abvZI2f
V1A43md5xW+z1PHGzkW6wyQ0b4GFs4oQ1MX5VmeszvyK47ZgVypidOrgqWT4bhkg7CjGfbViqqLM
LTpVrXQQLUXnfnRpevL679HsbtHzv0gUvOVNyrE70QhnB4Ruz4OZp18br/dC3hX5YUSLhN96eRJO
fVIHeUu+zmZhBWDq632SJz/mscmDckiBna3518V2+31+omKhhjiuKigL4y4w/TCgLQcZyGirK0kT
/1QsVGZwSosc1lzqu4YEXrFWr++XeV+lhKp4qKbJoEZcCkA4E3nNlrwIsO2WnYZRvHzOpU1mKptL
J/0CU7bnJbjtIDqzrGnAq/jRoYfTITWKa9zEO9n6CVqxr7mXn3In2Tg8dd9YnefVNyAC7hTShem9
5ViDFXhaDjL+sWy1uOqGV3x8LqFxM0j4oGV9bupzl4BFQb5vIJx820SrKd7wExUUZQ7OvFDaNhe3
OuUgYuyzpwwChLcH1wQQplx/54JKryW2uJBo+CCH+Z4k/dZ1RmcYxcGrFmvLGLaklzp3YswdP5bT
MS6agxydLci4xjoqQGpOlr4ZLICBGrAEnEUMQWmnGNIHo4uzjT2qsZEKkopTMHq7dS0u81wjusai
dKlP81Hu/YByPqeizIXAOXRpkeT5petNBz41f95eYZ2B1tV5tfvnfpwFqzpUwsR9RcihTVBhHjeu
xDrTKO6bV146jNmE98R08puyOkOv6nx73rqLk4qVyjrWw7cM8+wMdRDHIhhSLvzOcbHA7CFykRCA
6MkoyotbeIfbH9X9H8WXDSfjFp54kRB0UNqKmifhFhvP37p1UI5q0vUuCiIS4ICINCFwqnnglQto
T9MyCW/PXuNwKltoCa1wc7Zx+xbklPc/pPWxT/w2svfFChVA1TU2IU5KYJze8bN6BJmqs+FiGuOo
ACpiJP1anmgvNvpGp7g5Wx0K5/WWfLRmWVUUVYOy9Zi2SXtfuA7zPrUz9OHv3ZYArH3b8roPKB4M
CpQsKYoSpiEcp3rZjIs/QQ3gj33DKz6c5xOzGyMjZ3uyZJBVxhCOpZA7J6848bSwuB8l1rUt6sIn
Insk/bQvQKi9WhQVoZmUOF/Qs+izhH0uDUDM91lFcdZBgmKo8BgeX6vxp4mK+TkWUPjbNzj577DZ
MiOv0sYzz0bVfB6GKUKhpt47c+XUHY3OQAEFbfWDlD4ozwLibaFUdDtROXQHkgtjtGFwNx5PmV3c
2Yaxz94qemoExC4GA39+KSvzYEbZx2rIP+2ytoqcYh1efkiaW+eM1CYY0GV9HCZ7C8qvsYkKmppq
YwEqBROPZ+6PdREMY74vqquQqcQS5USrlF4iywTYaAAp7PzUimLj8NbNXHHNnHlGxEas5pzY34QY
fzhgVQ5v21wTc+31m68SA5I27eylKOPNvR3yqvcj2zg69s6QqNJ5Ci+valx3yRk6jFBEL4fkWfZL
v/F6qznqVKhUlKe0q0o8Y8nO8r12OESs/mzG98M0ftlnHsVHqwp1AeCdrTPknR5E825cqj/nttyY
v6a6ofJ3kolASBJMJ2eBgiRUuZ0+aGSN5ifLlqHbLkng5ePv9TjUG6ut2UkqcCodF7CmFR3+jhX/
UfaZ5UNDccN711PujRuKCptyLPDAxAvyDlsKvx5CYv0w008g9ou3orFmuVX0VD11BcTImHW2muLM
J3YsK36pyHVme0QMUApS8VOA3tnWENvWOWqt9gvKfGPtN/nEP+zaTSp+yulbl/KX3dTXYcMNv52s
R6BtNobX2UfxZSaYYbprGHLj/JGy1h8c85niZYHIrZc73QZSTtvZBc1EC+mOS1kO1WFAp+vT4ixb
z9KaYKRSf1qTKXge4yyfM9eX8fgz6ruDVbUbrzC64RVnbqdZghADlZ0Ofe+iKq9d1gfQZNnA8Ohs
oxy6hFNmRLRcm4A8f4j5MRFbCDPN0Cp+qh5FJ5piQKoA4PIYNq6RRidDRvO3XRtTBVA1wwy1gqVu
L4vRHlEA+E4y+1hV9kbt5S3Dr7QJysZspqqoFuB+r23RF4HXOc9j6sZ3tVu6x9t/QEcHwJSNydrM
KUaerBx4+Uca1iAhTD2QEK7sdLtJCF21DAONUmkNuDH8H6gr3vLe1UjK7pxNc0TTJWiAI7EcpsjJ
Qg+6Xm7EAjfh0cYVS/cRZY+mhmA26ZroGnsB5V8M1AEmdO5YTXh7HTQrrRZioKVeuIXbg5WBn2Xy
lEEEuH1/e+i3fAD2UQswHXoYyyUCJQlzDsx7b+2kGnNd5drW8aEap+KFBCy90hdiwxf+yv9t6/yi
0wLuEJtY+My/p43SWX39/VUSZzld6piJeOHX+9+IgV21AANSbROKF+BjXGkfaZgdIZ/CfNdfgpXd
095Como2pqv4bwIqHpBWYHWLWIQMaCqjis5J24TjbG3ECJ2VlMvcAlxF3Rexca3SBLTPzbGs30Ph
/rBveyru685VQhoHTGmiNtJztZCkCYc587bwlbrZK55rNA664uoanoXiphzzs4FiGy+2ug40w6u1
l6n3UpLiFf//ENg0jqvWXYbRTok72uzqLSJoaXK0xZZaim5oxXXRS5ImyWoUni4BG4m/TMXGemo2
pNqstowZj+QUwSDEmE9tkj2BDsJ+Z7YGHpOtzTZWnd2VTUniOp2T/v8zzKwkTltCLDrjKDtSAnJd
4+5SfHFNJzED25o4efCcwnM2+mR1H1C2JJ41KWn6lF8hQRC44GAT+/RR3V+LDHQBF8QApqJyCTIn
PlA5+x2KArt8VS00cEah/tm1/CrJcMcnGsYm3WcTtcrASOFFrYcwkFhdkNkdBOq3uOk05larDGKG
WlPvTdFVeoPxWwzSBnaJ8SZabtTaNVtRbc2aYjnSEk06f5Md/ZutqBt6/UuvDiioU7tjvIzR1azz
oDaqcEqJH2dbCgoaX1WrDGUj3XgoC371Gss3nMLnaC0g4ku6mV++dblF8qFWGpCpGgVwnO41jSwa
Sq8pfUEgYGX3ZeL3PMVDawbNu9vbU2ctxXHNPiGEGYN1bWXWPgruGE9zBdqusprmHXWN9f8oritL
NrfEqNzrFHXGKYM4hM+4I97bdbPnLRqfUGsNcTZFPceT6zXhE098OhQ1fBjtJjuKbuv4a1Hl1Z7q
vMVxmjGCZh9dQtDTHgh1/Y6zjUXQrLhabKBGmcbRCK1XN/ECq/0AsNs7r7HDrBW+S/vrrqX+peAw
2QYah6CaaNfyCJKux1lGp2KJP98eXuMYasHBltKzmQ0b5UPtG2Vyl2XdgXBxEtYW15XOToprt0tK
DDlO0MSVidH4MziNzrFntSezGdjFwfPNZ2mSfF+MokqaGEE9tbEBXb8mJkSNkmi0D4kRf51JtIVF
0DifWoMgDG1oOYEwKe37M156H+OmfwQUf2PBV7OoVbJ11yq+TXjSjtnM7Ws5mOMBxPz1EeTSH/Yt
t+LVw1AIXs0Q+JwpPdnJj4TTjxwk7bjcbBxvGuuohYis7ntiSdh/lAP/mZuZdUjGEmAQ2ub1Rh2F
rIv5ho3UagQZrNjozH7BK3ubBsx8ZulHo1/8iD7XdA5pf3G7LysIgtWuX4hDTr9K4zCSOUDd/dQR
Enb2dG/21cGJWRCD+jSNH3pn8W9b+aV95K35KVknb9ElB7+Krs5Mfi6Uf7V48g4Ue4cMz9Ki6O/k
3GbBWJefgTY7xIXdBsYEsEDmhiOln6TL7zyQWhQOPW7MaF3gt2a0+v+rWEhFXHTtYslv1BplHVZT
Up2ATZj/bD1qfDFqYeOUSnLj9ynpxru0T9KHCFSqmyiuNVt96/vrdnn1fZbkktjwza/xLN9ZbXk1
wQAs2Xi0U+fodG7okCIw0Ky+DHlQNNMh2tWDA4dS+876iZF+AGLsD6QTZ+h6SZ+PfAtXovHWlx36
6n/Vy4IrRocz0V9mVrd4/Sssx0+saaukrYmeav+ZbfKIFq2BN0WcAo/CHr8QI7orStOPnCYsI77h
t7o/ooSdWZqpWxhRhG0AI+YP9TD1TebLrnO6b7c3oeYTLzKgr2xllDhsDBACA1nikgdbmpck/u32
0G+iQDC/l99fjc2byjBotGBsk3ErSMmU+47dBSax/IyOHwo3fhZOQQMAxcFmsuFWumCnhNO+MItO
sgRxyLR/j+TR9EC4sJG9vKzwGy6j9tRVAD9Jsx1B59TklT+Wk+9+G5p7Uvy0O3bpKagGi0NC7yzz
Y0Y+0uyPrCsP3MyDxTwlog5Ec07iAA/pKAZ86/a81K+GVpMqOcupmhrMKm2+myNqPfFOX1Kb8aCb
mWdLKubY96z+xFEbBxJ834XOUuLflBd21S/cjKEo5f3RVai9VEW3hdp8+fdvrZUS3ho5xGOWcmAW
as+68vijUyA/GF1cS9sMchPfDToexy6/N2kMPCqvP0WiWO4q3gWkL+55WuKY8u5nq76SaqsbQOdv
6++vfMJc7HiJSe7C3+xpiY9thSj/1NTg0N/Yo7ovKMkW8UiZJlYZxT4z6uQPa64yEgx2BOKCnX69
niev/sNUO1FZthH+g4Xmg9RPCvQ7Wd0c8JqfODenswAH0SFzU+9QzVEfANB3uv1tzZ9T2+fSjDqu
SE0Gicw+iz4i5au/stj4f5xdyZKkuJb9IswkJITYAu4e85iRGZUbLEdADJJAEoiv7xNv1ZZd9cqs
l2WWFR7hoKt7zz3Dv0Ub/EP6sfhTQ5fJ7tBdEhM8nq1F6tWKOM6/SPpqCCsLAgwJQqBMlEnRlgGE
vP/+R/1DxfpTWKd6z7LV0KUrU9PyMo9sPSN/ztYDlf/m3v2fiLO/OQ1/yusYrHM9OVJ8SA6OdnEk
FaNJNUO0TpBuCWZnycPJyv3Sb69y/MSLodzGT236S/PPBcLVIZBl3ZURbz27yrArBoCxxyq0Fe2e
/vvX8E/P9o/zOsGhm04jwW/oaP6uVXPe1b/eRcXf9zrkj3MXcRdxxArjh9viaY6vrpNlMzwyfA+L
uU/DS969zOZ552+LWkvL0rJQPxb+Lrcbkg2lpuu5Gz//9z/0o7793aP444QWVI952CN+F33M9Zg3
5dZWGR1vw7+1dv/0Rv1xQkHKZiOfPj4h+qnchnJmpNT/tm//p9//j7ZkmS0tCr/gkLhjf13TW8bT
Sit/4zL6bzXm4zf9u+/oj1u8ZdYtR88iPkMtN5pNN2D4VxQVO/cKsEQ8B/1z3H0V963a9E0e9fm/
P52//+6yP0V/B3Im8+Mg2LHNCItDKG+2gxjx87//8L9/x7M/BX52mDfi3LR15RLYBu/2KAtWTt3w
b54d//QBf0w5nZrGfE9zhw/I278UaUSZDwgS+v/9+h9vxP+q/B1lnKHPwE+nsFYWu6/T7N/0NpT9
xyv8/z707E+RH5+l3ZPNyMtG5GYcqTfoICKBnViLFUHRL9ty28L3AfX5x4ZlN+U50uvsweX+YTlG
rZW0+ZVaS+YOMe9L7wj51cd8Gug9GFLWdv3FMAOC6js2BZvwfzV7qyFKNYgCyIuL77K9zcojm7r1
qDZRKHdv9vGYNOhnzZrrqh3onMFfqLA2zhdrk0l1tZhjkn9ZAwHaVB58XLHDhhRFdWupixQq9VrR
Le3u2QFobSmxaiqwqhxGWehfye5UvEthyrMMUOkgGlGd5mbb+6Iudpg2T9WcU8uvPv5jfZhSn7Zn
x3WRPI5h9kS8S+bn+ZpsSvnliiH2Kpx7emzh145PVm+910184emayd+eNtAE+rYQqajYsqwJKPFs
3uBeB58OrAV5km62SnrZx/M82MhufUx4N9wSq5rugB0GEnUruxyC/Bw09pcIGSXcs280w/WCcsYP
JS+mONxwlClfwG2pJspicckW0tvh/HF5TxXtUetjqaMPn3NbGHlVeEmah8Pook1L4RBzc935LagL
iE9A44UcIyizIHi7eK/BSi3u2AS6G61NkvpYbTMtRl/GnE/7X0eyYfIosyXlMEMfXWjups7n/VfV
oI9lZd9MbTedV4n89PuGzH2yXvUW+Mibgh0H/ULFoo9K9gVInrj1+sZfyK6Nr9USRiRPZ8siwIcw
eJ3WtgSoYGRFbUeTr9tC+9WVprft1Jcsc2n8XSBzVI3lQKwxZx9Sl37MQDoLNxAViXAPOhf0RMlJ
TzGMn73wVqSwu2gO9BtIfX9JLF7z7UqpVLTvm6ZksLUbxZg8BUpz+mJa5+lZZSz7JhfO8dqrtLNj
adKoRV/ZTg7D7diigV8rRIB39kQ71ZKy1YlyN21wkNh7tgw5rGl9SP6aoMMfYF+29fxp5Mue8No1
JqoX0XpDbwe7ro0qD4Ddx5vlpG9um24Xw4+lSFR4O4pDQWBRNJ2FhiZR0YZrD1ufpWoXODJHbBEW
YURl93Yfn1ZyZPZ8DPncXCWJZfvVmIneIQJ9Srx9WZWe8t+qaGa+fwzAmtwZRFNPtLRNaw54pKo9
Q/EsWpy0Z9AtivDJZ/n26DoBOWy2CIR9aGWPX0nRk6lKVRvSd7LSZKhJDFv2ecqzYvzeFFmrtrIN
JpD2ihcQLoKIsuVxrEIqbQFS00z67QS+ZbuAPF9IeobErGd9aXOyhy9i4CMcStJcjsWKc40B7Z4N
I12v4ha2FwT1GfFz4kuvXraJDms9mCPn52Z1XXfTSDXw614lyXzXtH3ifwwmT7Ir64zaPo2h+JAO
rcWUuFMGl7zppe0Enf/aZOr9tei8DJfezBOQqmDcLiG63tVVSswA4+tl0fUGY721JENrHqKdySmy
yc/nveh71L39GNqYldInB33LRsYR80cnlmBO+igSb9CepDSWUU05f43NB8BXAvxc4tU6+yyeeZpN
4xvBX2VORA1QBdYZ9qIOTaVsj6QsrGj1TwbLFfm8D3ZMn20Wg/2rkXhQZ26xV66R5Ay3h5N17AMl
pHacwEJshuCufZSDSstx2NrmTI8kzZ/6DnAFNkV6st3NoFinU0huTZsiuDQzKrkLM0IKfqcuZCFg
rEzAoIa3mqidAI3ysXGpexcKOKAvrWVDcYMcVEwPANm3x3UHpKNKnS+ovpejjV6bywqf7F7VIT/g
klTOPGm3+21IkuU3HnASQ0lTgCa2NJNe0VKGLjdrLItFWyLLPCNxGe+QJjSr7kxlNAW7fMQck6dl
wOYega7FHPsGZhQqZnWf47HIqwUziLnsTZLes9aPiatEOswLQQwLcthPJIK2PFd7V2T4P5si7fRW
ja2lzeu6OOfqOSdHnlZbAZgC0MtGVRZOrVaLbG7A84G5UTk4Br8hnuwjgwkfc5FeNzYAw+JTl7Az
kcHt1xMnQ2hqMZiJXHCUmyKUxT4Hac+bb4/uftPEVVC2k1exwGkkIXsGfgn4l/STwnXGX6AwQt5F
GeBcGJ/xGjr7TIulbR9sK3hzBYKZ6WGS0a/zre9X1d+HRh/8wo6CjLTcooJrV2/5MafQqzQx3iwN
YtBubAPv1Zv58O10i+faqeedhpjZamn66H5LnoN3dx4KqpBri/jNTpVbDu5aFTuFRM5yNFujT8eM
m5xdrSP1cXnmDRacN2O+ku6py30TzlShVfjulXZtXzkx4DurGKiyCGXgAlKaL91hEbj5cd7is0ic
VafOyVrb7USJlOrRWmx5S1xZyBmoxg0iuh/HusJ1HcnKqvk+85hMd2xXKX+cpgE+DNUONURy3RxJ
q9SJTq0edNlnE6yQYEAIFKZs+43Zb0QKOuxVk8CbdKmRujqjF6HjOi5vQ5J5M56MZL3wl9A2x2JP
KKlyqQib5vUmJ/0aOsR466Wdf9KVbbG2obHu85hO+BdlF7IRTnJjVgzJjFkR8AHGHz0tzXsGF835
p99WtFUluo4uqJptbef9aWDDJhDBa3uWQHyVLeNPmYvtm3HwoLjSK9La0axt993kOG1Qs0fe9uVS
tHO4I/JQmLm6hGc8Kecj6h4QzdB2n5jbnHo5dhmOOiQJj/slnRWP7NwK3KqXhZkUcoOCIawg1ELK
uE7ISPbOvecH4dmMX4i79LscUVNVjY4gC9eBzVJBWxGnGc9lguc2Jltv8K3gq8yLCSHORQcL6wrh
XzBpvVJTJ+CB2cK6ndXicFE8zguukjLNW5vfGL7m69PSN3lahkk1M66njg39r3U9WBZriUKk7tID
oUT3Mp81mIGHxeDS3U0+lZs6fUBUA79yeZjz9jRPWbw0s98e0pG7/V6SdIElggSo7JI7B75h+uDm
VIZn0oXCHHXr16m91s1cTP77hMY1nPwqtT3KVgrFaKlNTLR9htlIpudqgBFC+sTEINl4diPUQrCE
BBC1vC0LuuAru0Z1t09yTHm1oMXUgGtRQNKsmqMl4SrBaVxPLXgePDspPnLxmWKR0TRlvnmhkyrT
FNSbSncmwTsqFyvXouoIscTUQ+rnZalGmqbhuMLlYDGg6gz9DYj6yNd86BeeLbZsOpCi62PZQTw4
OZ4cWV6bFV0dHA4JrG113W1oDPO6K2B49JZIvHFPy1oQ9EsbDGZCKbc4H8j+JoC2cV2kQh/3nqPj
u013jj2AW+ly5CXehLbbgH5Mc2MrOxfJ/IhnokClxXldzbmA06L+sMSBeAva6WLe8XwRX77kbwVm
RPGjG5Wln9HFifYBrTbvfyzjsiXP6w6l4y1lgmFYKtyybdcql/mkqoUeWB7UqLGqyS/CNnSuXYgQ
/lTRdU1rL8lMaSfKBTYKx8OwSxPghZRipfHIul0msQxcHlBCZ9ihsHuRx7DeClq4FKV2XDCMwIhz
5JLUYzyweH2QgS/heFkH09LjtSALyy4J2HrZZ8soFkxXNG8LY3Hm4UfQof/2rP8kphF3+/UxikRf
BYb+DOiyD5F5bAqmotDXfQ4RoTirOG5kvXLJTtOPrtjxV3Hk49KeMb5wfkpt4uLLiGQb8luMqOaf
0H5vsP9HZEQgSW3FsrTszo/9OJwEibnq66wX5iiqlsGgQoHkYEjr+8qvmJYJFP7JktAypfsoLmtu
BnPT6mmeHrtEjOlei9SCGVrlRa7z78cwGDNAg0rH4YwLr0GM0TCv8EYu4QWcrke5TnkcShgXzBNC
IMiwuUsyHsR+M32Cl3X2DbF3XvV6oQbVyY/rrOFlkK4pQpeRvJSph4EGmX1aNdz73/V4pO56avI1
+cp76Do7oIVWYuXJt9lh+jsksonqZJWon9XHkRG+2pum6D4hboUO3anXDXVXyzDY7u2Q+QcS0bB0
au/TxagOQDyZuv4Vhs8d/415DHvXE6VmPbJKHCvsA+p9XjkQ0twXmUGfk7u9j3ipiHTzOT8okpZO
g+u0u6c865dvBaQSmJQKzfa0nmLSZ29ZQXN+tfEFG3X0LvCePCfrvu338z7K1V47ZBTPNyZNOBtL
Kfs8uWIbLElPTQ+ZwQvRpK3QZg5T1ezI8NHlGhY/wKA+xhkHaLNFnNk9gdEiuv292CFPq8zKqHra
8hZYTzbg+X9tTbehakzQTblv6OjWGE7Ojgxsu7Vo0Gsg5A2i3HTau3mBpU6TYk/ZZmgo+1INUzfW
MfSugSPFOE3xrk1kIHUyNPAXraB8Hv1nPrpE/wpTR9pfDp3l+G3bVu7f9VIM7rMKzukvSQbJyU2+
NDLPzgUYo8Mj+G3evh27KRBIjpO77C/w83b8brGHDEkZJxXyX+aYzfs6dsfCb0awq9Vte5h+60vo
QffxO3HyOUMvBjgW4k2cJtIP7hpxGw02z81M2gV68q5PN+xe8+D3s3COLPNJrZnwr6M22QbhEUlT
M90FNJ9QWhs3s/1a7PABcNd2wYODzn3JeV+Y0nTeqC9Hk0qVwKDG97u+hi22aG8SOjD72h+jGZdT
gZ1J8pVs3vJwkWku5LOdkV8Ce1xM5FjSKxTR4qiPfZXE3Ilp8spdEUACY1py2B2Q7MIXJY/iGm33
OCfgw+vOXRf5BpeIuoPt7nLO+xTzmM9DSn8HrnoGZL1XU7LiRMEVIOf+wpak8D9Zw2I806AFmqqZ
JQFUVNpNMJdvPDg4mDaCw3BXriS18kv0Mi1nsNeBT85fYXQBLLnausJNe9nlYITMVYEwAOTI4Ibv
tzt0pf7OEd6b1z3tff6YDXRoTwnkbwOvh6AAQ7QBu/lPyRJSfbPtm3rMx205J0iHo7RPm7WkxIux
7nvuwxsJzu68dBj9agK+yPKyGznnNdmH12zs3E2kIKm9dz2QkRK+sb4WHLY+Wkkca8k3N9/tXI/u
SRsOfmkJT3pu/Qmk1mPt67jQhfzqgo6Rw9zd+nKfY5qdwKlqmlCS6ZD808bQAbJL349kzqqd9ka+
NHYTI735GKa8qvogCyeujsWjar2uAm90WqKj4yn/UO106JpoBOCSXXt94MqvN0vXAYWBgU9XUYXM
PV2TnC7KnlNMQgx969ZL9t1okcwPXREaIATW5WAm4w3q96Y9RenluCMsesk13BqFVifnmwwcjyaO
cNUePIbq34YVAGZyG1v7221s8JjtkjHL/5pTQo7j1LgP29HTAX7dgG+AFUFj+WSPDWV1TcXaDRUJ
JNOhAvSx7uoc98NI9zLEg+53Q8YxPlUBJiu8B9UBQax5WxGtOjW+ZvCimEE6gUnKkvbFFUanNIab
YZjnBTMeDVsqym7IgGTAcg6ozCTz9Oag6TplJVjY7qgnGPX+yOgxrA8MAOJQ4kXbbtJECXG1z8Q8
CAVscVpy4dILfLqy9KvEumNvH3N5mP2U5n0x3PWZXYfrUbNgmioIpnQJtMepEwNRbppqqWIuhmoL
Bgk0Al8IEBApkjGX5d6jXRqBT41Df5Q8T1HDTmFHC/911Bu1t+nW0fH84SjxC2KYZjijfgpZTlnI
zjt82zCEL0L0P1s2z18BrPXxbiMH3TDE4EoVbwDhgJAiTK/3/heGhXH85rV14sEMbsYXB8M6e9oK
FE1dQpSHQa8W7Tz46xSJXMrc9Av6BldFBCN9t4dDQ3MDuHKfVlgzg4B7ICvSHMz8LAZtAaA1uO2b
4xWWasLzJ5FKSIGvky2m6zdMlYS6p2wWgLSqEQ0iTvrcB1r8zgZ/CId1iuVz1fdkrEV/xC9iXc36
OrT+IO1pO8Tsr+OxZabulwxZnqfQB0SF1CbdTFdLawCP1n7dR2xNZzwejL5U8w0/bW0AFcoqy3af
pa8z+uju85gwMcZScLfMc9nmrTyeLWzSVlYDgD9ggUWLTtPkJNb2iL5KV4LbsaJ0RC5JvSE1Y7lf
+RDstSZkDt+AV1rJTkDZFv7cdGiW27NP2hxl0rqDN7dKC6o+JTPg1PcMRjxTX8+u7/1j0hd4ejUb
krDtdbsPYaoF4uHM9zAVWl1yumtM5EYWqb4Vmwyo/y6nMORAUW9gAMa9tyrCnmO384q/aHA96EhL
Zk7o6u2BZ5kitfEDjlFh7+6G+ej3pWQaOtK2PmbP/A40QwtBKmKMhtKEFKlPthJv9JSheiH+9bGA
aV13q2FKryM83g4Rzpz3eISYwmL7WbAJllVq1D4irVdAzFKGhFt32jge2Ym6dTieujF2WEOuEIgc
561VcofdKVOqv97QZwMai8YuxXnQE+7joijae7J7GW/7uOTwIjl0IpcHfKliuRLLNMnvhdJqHSuN
Gc2wct5NlvzsTL73p9EsGUT+CGdDsalY/GAaIuqwbTdXFsETQBlkBGhILrtWYvmCtAy3GgxEdije
4Y720aySlsW1xP1MoGEXuIzihvwMADm3u5aCPUvmCoWV5NF08HBvluagXwY7A9epu8b1wZx0lrQ8
AZ5nuv1q7Uad3q22YeZJSddvoh4YHCodvmc5h/uBIQv6bgjFJKd6JUlMaZVHs6CXhGAnEeyEcWpo
yeXDr04saNZaL9YaZ3pQXzoCZuabmpemmT4VnVqhp8VE2Hscv4AG+tfh/JBerROj/DPYMNt8GbKd
85KtrD1rm0hyYrRXEV1jD1e86RSBTihV5yCyLvRx33u+f53HlW7PCo6v7hYPA6Ej6LXJ1N7lw9jL
7xh7NgxBfeqz7ZUT5brr/pBsQP3PMBD9zghyT/eaSeFhyZYxmJrQCoh7MdnygO97XKoczSIFLioK
S5cSGLeNj0WLtuB3IfbV36NIbx/EMzO5J4J+fb1WsNZPn7t9KbLXdFm9lhVgkyb39exDnn/C4kMt
ZzILEcqpX5d9BYUSWvxqSvZZXI1tkaX30qJF8mdhkOJbr3SwjJ8KEG7Zs0rIhoTrNukh6CtxSUE2
W8a9G1MIlmFYMX2GfSbTDzss4dq7aUef/BnNF+b4qgDO11xT7yjrT/jIjP4o+m3P3QXI/jJ/nSL2
NfemDR0Evpne3X5qfce3r95jeTFWyaqT5sGjqyDnQZHjkYUk1yWazAb7BCAW77uz7XuB0EdsgwbU
cEC4O11fEFuTmxmFad0uW0L4uc0atyzvoSlEb6t83b09EYQrjj9m2MDY9NyqzIzFLUNs30TKDYnz
u35FzFhRTBcfD8/RVAnUz9PWqH78xVOjnPm8TMT08QROJO/fdMvW4gVmtKn6NXatLX42koXir3nH
3uHCWT6Yp2PeY/YVDtuRX7IW1QPBOowVy3ETFIKwusrB2Zue3dp0y3u7ZomoFgWDuk89XliBCSEf
ffIpdOsQbtYdwg/0TmkhsirB6iS56iJVKZIpUw/RCRgJszLotHI9tWUMg47fYHph0usB7X8urhOX
DZyWYVlJ9h14GyO37aS9/NwCoMI6MKE5DI0/btfnPse7/oil3u4W3PAxCxfQDZR/FJCJsPVEePCh
bKwQF6gjiuYer58fAOQOLn7L2Mj2o4bDgU4uVG3J/Tis+tF6Fz59XH83uOCOxzzF2SC4aIXEG4qV
MBfxSihk4tUwhW9hDN21faGOUisz8lupuFpumdFM16nhoSIWCUgfLVxmQHBTcMA1FdNHkd4Dmpgj
Gj7ABvwZiyTaPEsv4A8zjfj22jvTzDCVKrHIYO4HUbgNYr196L3oyc+tM7+V2ebwE4h5FGfUnITd
5ykbpu8Ef4andY8nr/zrgrtIfOuQzLbQqt2XVp5yhKM02SXyuT8yDO1dYb6G1imdXxB9HsGR3Lsc
mHPm2512pVoTslZTBjAD4zMVaG9LcAxTdEZpNx/jmzEyp7qKgDAs7mysd7EToEmBrYg7FqTCno6G
ehBg5TQrcqIWPLXaG01VnY3bYB+x7Z31bTtuOUFxwYzMzwqmadtDMmcmvxy97/GZqE67rEYr0AW3
dONAgjXUFPdDagbGLxRrQQYuEQ+7wpLLrvwoShQcBCJDTFL4e0BrYkc7NUqgjwgQGP2PZAQEAXdd
zB8ai+bW6TG9kBwj81inR46b6zltKJ/1Je90P4qKT46N35bRB0DI3sEH6oQXGCkK99B4FOpZHnye
MG0QyM5KtDBwT1xiBn4PJkNgPzaP2xWAsHSl31y6FdjEohhotAeInMafWq57M7lQOt7taMFd4nJs
+hoMBRgNAG22WDYHBBy4yg+TxdgOUMq5mwNbrvml7TPnTA1agTefu75NWF8deO+G/bEnCO9oAbyG
A5XqIKqIYGII2Etu9bzif/7VTgfRY9nLNvE1FABuv2qytkvKHYvkKZ6VOyTuTxsDhzmSHxVyT9d5
wefXRMct+8Y2gN0z6H5pSDf0BHISFqvIzdn81EMV/WseLWslXmHG+FarxsDChTH48NuLlksLNK3A
uSkp1nT8nMhjm28KDGNuOgNxtmD6lRKQmalREfrmE3DjYv6EpRvrsEuY9rFp7rTP4VOWNKHhv3a6
J/rVCSbSvGIqT/b17A2uuPdR6Z3d+DQTrSu3xmrflkAWcnrrJHD/235tc3bf4ELuHygJnblQUJ8J
hoGZhgt2O91+InpJ5TX6wjhfY5mxiTsOegui7Jt2z0ALaJn8kh48LFjgwgt7p3cApzq8fGoyC8NQ
tUJDcLsnIiwPOey8ZVIFkHE8llDpEeNdRCFwnzcFCOlK94D8605izdqfCdDfj8/HIVwBUVLl3F6i
SVrREQ0A3/bvgAWOFsQAuoudX40qyO3pyPdxuEYKnjvuXNiGIEH7wR+rYR1K5ewvjucTPcFBNXsv
cFheOtfO8q7bjP6GOJ7s3HfxI1d8wfqwtJiD7d0q3fgjCgy1p1Cs2fQsdsXZaQKlQJ8AkLfTk9Pi
8KbsMaInqsIF1vcTmAo6FDk6QOhXOnla+yQxCFtGK4ZtPlQFMOAqew58ypza0RTmh9SNmkAiKHRq
dOVHR2CxO8QPg+CNg+gnS5VuUX6LBSIcv6fjTr4RUIvFXSehkzFD/i98HUryv+eqZ//h2vwvys4s
eKcQ4oP+lVFpU53CFHag2DN+sGom3I39AM5GGkyLgpCjONJ8AUgAwEMoLDTYQp4hnNXFlxG8ikFd
mxxTcASLTs/+W05H+bG2G1CU5/PYWwbK4N6s0Aks3udwzB33GVEbp2hA7Lt26KePBw/qCFw2GbRA
k/hEoAaTuPclPDh+6LZNMaVQKDvz9xapnwOvmIWbcnpK3ZTPY0mEN91rNqmE0Ts7YfDoTl4QTFWo
nkTlWwmXfIslFOZLuCSdGoNe+tuHyU1irzEXmO47dpKsl2eCiQgjB7ZJO/k0SsPt9ZAd6Kux94Bm
8J3xIhaPBEvqeMZroiWveEDEG/zz1I6NSYkFWhYMsAYqtgrLRICR1aSJxO9s4P5ftL9XdBhzfgrr
BKzwFlu4fnhLsN/u/Qlr58P6igi1He1lI3yAb5spLNYar2SYmUwg/epi5ovTPG+yOc7E8ri9RA+J
XlcXFtZVrGqPQu8fYljIKIszFspKqqtiysUMzTMaQ+w+GoywrEKmL+LIH2QsgB5VmxFY1OF49u2q
7sdk1/arT5JO+ZMh2TSnlyXtMDZeNXFZ8h42Z2ufhXKkvUgKxDVR2dPLFArK0ytEv4/78ZRg2yPf
EalusubeNdvo889mZnnbPY3dPNHpKhkZYw4DG5DgM2fzMb+MMP3Oj69xwnkmpgxzsQ1DX2YJGA3h
niZH00Lvz9tsud+55CBpEE0R8luBtumS1wBe6ngjtd5lTbnelidMkphPT8bA6wzubEZwTcEE6scC
/yz45M0AUG5cORfAcs4DQyP6A9DBYd+MPQi9RZxTymKZAv6KD3STI/+WZ4JCi2U/aCHlTjfo+SvA
DyNGrYHsNryFQNEVgl3CxXSUB99xoMXO8tci4uliRWCyobvZmoSByEiyvLAnNE9Jz8rFLiAllC21
2fRlFpie7w/qWewqZfcFpaXgWSvkedL/w9yZNTdubHn+q9zw00zEwI3Ejom+N6JBUBRFbazSUtIL
QlthRwKJNfHp+8eyZ66r2tduv3XYEXaVJFIAkZnn/LdT13DuNWx8EzmcN/PjMNiZeJ0Y351n+Gar
QM8gjqvFtEFiZmz3WaRLnX7ArMrlxl1Ciq+o79i9Lm2n94xPYWf36xvMgBgeU8d0+w8StlvniwDO
M6ljy8XRfqxpvqZNoRgcfgk/aqaXXKxnvzklpMS5GEMYg43o6QOYI5BVbvUc2s3gMOelDtw1TjKz
hVppHfzJqGwbyz+iwQoYsEvT7ijzgiC6Ut+qsfWbZ3gCdzwuyqv6bdan5XjHhBtjeZ+LRqh3wIYT
FFNxF6E0FgWL8TUoRrv7GMpeLxf26tf1a9GGQQOlVlsrurkGCnnZG6EaLOKs8mIRL/4oFu5rbc59
+SWzG20+z4WV5LdpJxlgHrMxhRPCJUcn850JvGSfVwn177qpyzxrjLPJyGrLhVgbqnG/ZHa+3Jpp
WozpWQi0kT64Qedb7yLxxnLDS3mtFWk9mc66NbzEGeao1G1dXrEHuH65Q7q1+ucuPUv5bndFRa02
QjM1F9BYfnPkpcbG2PQLVxLA0i5hc89Fz5Sos6AsYhfOmzXYkcadWWeWMy/lx1oadXvuDEE7vtVm
ZWfoABGjnAXo75hlJZ3G0Fs5TkTWR55hWq5zDsRDe3NRGFWh4LCLZXA37jInq3VJkF/WuFeeXZoW
NTVhGQSeaX8NvHj1ltK/nFRrWcHZwqdngnWNdXJROhb8J1sw+3Su8lXcIHTlIGY6DY1elEjfh3Wz
+nD177uuX7whqswkSd44ZIBQutks3Zd2ncf1E9KOVr8PHZDFFI0+w/mCLfPZIUIJyG7duLaWxH6i
LtGcSL6t21WeLb7s0TQwpLi09LbtjKa6Z4ggcGS8trZj3MuCcDu2bTMI2+sRvnndrYkOUWKHtE1C
bg1e27mEM89sICUvVc6w75ehKr8CDKX258Vp04xn3ER0t+em2d7LLA1rRRzgSLXNeQjNtyr3sg6h
ACHZTaQ97aznrPB5eiQFrQ6sjaLRCuJxAZOKK+RbRhsBhKIc2xRkt1fNxheFKj73eAMoiHwV4osZ
MhSkIDzIGLvLujJg2rxWJ93tCahAIzC7XnEUbmqVd7UTTks8ubk5PmVJG+TvElWW96bNOmmumlZ1
ycHXhOh/9jA6mE9rODgOwtGlFceVDSHZJg7V1C1oOufskPg+RyGEk+1tMBr59BSmLeR9LiCs7z2V
ucFOS1WsSRSm7rKOkMhOYVWbcS3XkJ08DcOv1ZAOaxX11En2nqzLwHpp0hYdb1T1VHKc+hkkp0Li
5Vx2y+yMD2kZpBo1lfS1FRtL4eefVB1gOwBuYkuMe0Rsxeuc1m5Qbctu8ep7NtS0PWeuTzgykpKJ
NletURvmM/gOxJxTc2bT4J2wlnZrVKQ3IYUMWubpDTPzDp2oI28Wj1MLBnXG6T60aqMG2LibpZs7
dTOcOLDzbLBr1O8u5d38yEVXwS0CjHl5VMJoxnFTseCpbU1cODomQbUb9gkABML10BBINzxQnPpK
hf6U9xs5NpP+chrXIZ9B6nwqxXStMxklDY/NU5Jpb77r1iWl0gnqeQWBD5OFSi4yx0CtN3mt6qss
G7n32lDN8LKoCWVvJLMOW0lE9qEhrsZWK+NqbZCUPHVmng7VhlUqzxMAhvSIUlD6d2qhZ+RXSJb2
EcYpMc8Ti73xbJn6QMeFjansrE6COr+fjKZF0TMkznvquslFvubsQmjjbipf3DLyXK5346hNTc+h
w9dEFgVtfMb6uC0XZKtUoGdJKK77NttbAMkxonWjOvh4AfNPfVIOy6VGIiwPdjNN1r4Rwb6DzyqL
DfXLGhTxTPsv8sibVkucMfZVK1wsYVc+VzkV031YLDZbjcjI/h4iJzFap4whAAKwDZCTsjsi2hjd
g1FadjJu4aOa/CYt4OBv1lU71tHWqpXIEOZKudQ7pT1uK+Q0/lm3mLjxQwC6SIOXBWMsK3vuho2T
YzC+mJVLaRHZCdaz51mPehojp8JT/DKkcshwRVsmtqmgb31rR2vDo4u9YEqQUorR9JPrnBw9HFUg
0aMcUUZ1zAEaLAHl3RjDGKGxmPRFnVlyPlDUe2ILpOQaF509yeSgXcOm2rQA3LAtMc40WnXdywhJ
K2hQhhjS2ZTlCOtFec9wvdly+J4gQeSNEBGZxg4MiwCUGSU7j59So1q3E4Se729901+hOGhj1+aQ
nNSNDiiPP8rPC0I5453kpNF1tnJG3Fgw7nEO7TkKmtXTT4O9JvN0lnIUUDUXndL+V8CPcvoizUYN
N0zdnnHp9vgixHnKYiPMQsyVk+3DhMZv3BMZwXrfCakr1K6pW/kos13IPXln9n2FE2EyCmcc4qBE
GgJmJ5OJsghXPbDDdnD6HOVGRRQfvFDreKvZkjrUTt4Hr8/5tVc+2+HRzTKNg7Lj4Vm/ylKV63OJ
9XH83Hl10aexgfLo2HEiT9deKdvc/goA5FZhvBAHnH0NhC5lvCL1nO6VOxjqKvd03VLrYCdJ75EK
ooIp3EEQn5+qta/bA9wjv/VFnnqJuhmluSBtFgPNR4GeNJ8aneyYUeumFdIFZ3Ce53ycPbGRSBmX
a5fetVORBWMk0VNiUBuiaWy65rNNfBUkg67wOSwbsH+g9aguYIw+9WxiubORqYMCjE9+GC3mpiBK
nMACBTTr5xx5XHXFY4AuCkYxbSuxCcrKR68zaanXC1sNqlguhPaURlJfGbrZkIEPjrgxfU6IfCNU
gEhsg0q97BkEwgbfA1PJhslTCGMDEXxCrwHNdha2VbJ8nqC8nOQs5/A0z/2EWLe70eGR2YSwU1An
gT+v9nk9lJ5+hjdahiZaBoNNJuqYZ1zuCmBP5wUOs2RitQYwxG+cGTrD0476XYUXnvL8lg4BW4wT
azMtl49mqXkIXRlOLuCIUaNM0CG4vR+PIOjeqxAeZ4kCjpmnSOGK0Po+MHzfIKRgQBz/5PZV7ot4
tQkzRdqTLSJ4gM2rhzv0GE52RVu9eH7Usai/ZDqpCV9r7DJIjrZZjAvbta3QOvYusX7nfCYi87dr
j0IPYmrtyukrMK5rnp2GqITOtsmXcXWYpqKSZsfBswI+UCHbRKD3liI1IMp6Y+yfsmyW9riDd0qG
N62mMC/OHJ8JYsPZVLfW6NwlaW1xMDH/MvDOYZps9z5fgqK6xDtsF5u1ULVzbQvW2TW2g8Y99xAg
VBfl2PnVbpY94ERkGTUMTTS7iRe+Fn5CZxlNoWmybY26qjn7xewp46NH0YosoTWxJexgEzurOnj0
MyTEz11gMWhZVf76bvo5KWAZaXVBHzsdRxv1+QqOvk91gx6baIZ+UZ87PbfGWzid5FORh0A7ME/z
AS27ge0p5XTJN7nLDt/QiuQbLk2PDzV6qXxC0d/UtIHypMB4yNvUrUlTcVolg22RzDNI8JgnYZTX
1ZAzfnu0yMRyLG8UR1ED/19UTmevm4Q2Zwoux5w7gp+l6/ETblXP6YueKVflQr9+EjO00diITO+7
oOnCt3Y9hQKddwjNdEkuVjd0yRll65pdMnve8jHzl8p16Dl7Qgr6L2ps+vmypB53HlBL0GaLVtv+
B79U15QMayuEmW8Cfgf2CGACiQFqGJCPzFsZYlJYbkKzIJb4BCwohzvZTU7obWvPz129R1AZ1PdA
BVLFgTEZ9dM0KL/6GDrQ7WY/mKllV3Ew8NwdWQxVuKNCcroj5OUkGa6E3yP9nIo8zdw4mVYXta3n
9JPtRBnVLvGsYw/6DoDrGbQCEOF5ZeRxWK1VWuG2PClhIzTLQ51tpzJhS9hYidEx5a5O216IDTs7
9uFDPc0qwMRu0GZ5sejbdPF3Ob7MtrpYE8cwh3MWoVx2s4t+IN14qVdhf5FuK95dZmL7n9s0yRmR
ymxmZ47GqR5yLy6orczdULB5PpuWSkbauNQohIgbzbyw11J6bXcAbndBm7usUhUGYAHMua+q1u6C
SAeUFchkTSw/keEbrWy3NWOiZnkcuAeFgzp+kPWNSZHYLxsyPIzmaqUOgl9dmsEwesRDljLcrez8
otuuAyvjtGjMdsIJMDjpdEXDvRTYU0ovTMedbJLKPB9Ziu4nfFrWbMe5Hg11bYcropOY9nouL53S
Wc2tSuugQMC/SpmOdDeccA/4Y5z2KtFpYr4I8O/RQO+MjAGJYGBOmJhmtzsRSapryBH3x3pB1gy7
5QcbqxGryC9T11QqOWYBeups08kqk+CHRlKGZDl3rgrFtu9AEOttMGiOXk6hpvG2a+GH+riOpl18
tauKxRZJKv7wo3PwKWA4qk6yPBtpImXaMk1dqTZdEBrwV+ilrCaiJvHzfVU4+ZDu7WFRfbkNpENP
AppaLsldYMqmOhMTzeEUw7t4zQGN3SI+m57TNk+6VqZJY+kC1aw3a020C+IgF+AWS4Bo1/4mL0MA
nzxfxLppYeVhYQwnLUp306cQK9Rg4az6aAQ3Dt7nym8C2CkY9PV9pRLqbsgWY+u6XPl5te1SQDRk
Fb3CukapPPTT/YxoiBxtkdZmLzfrhKrB29IgJOb+pBB2P/yFlLlgV62urb801hwAjgMXi+Stp/Uy
gqgKqtmBoE5zPFbwUHhcb6ZkkGTiTFbYa+t81t4qizOsh0OaRo6VelZzTg6PvyJM8zHY3bhJ7kNQ
yGDsh/KqzJYSjUPOK6FTQIaALmGLl6PG2DSb9QIAZLeueS37ZvHv7QaG3oudsPeZ6NhruZJKrXK6
cmRXQxI25S4fQLSya4wXgLVbJQfDXA9NuxIejAwkscMDzGgVrruw9hBDx2vve2a1rS3PsPpLMXhQ
lFygtqaLsAb8CqN0cNy53hScoyPEmZiLrrmcKH+SclP5nuvd9hJJgkTOYGQQj6kVqkRAcg5UdBHE
b+C7G1SkVdJuAuJHjHGDCaIZykcnY+BMusUpYvGwM1Wk4hPjQVzcuF9Mzyo2wOqVhhlWqJ6MyDDW
uj7J607c90lNi/QGyakpuiu7h3p6aCRpbKRjjsosKrJ5BzdBj7BWPFE44ETPeWYVRXWku5EejkrS
KBBJeKmta0DmIlwRJ1jNTK5pgDqu/Op3AFO0ikvXyo5oRrEGAXEbjUg3S8p6Tj5rSPrhOcy6aWji
rioa9wZBmSvicNQh6FKLaa168GrH7sdtWE2ljXwsIfxuuu2nVo2v7aKcAKwElrhi6NWMH+GUBeDX
MrZT7eP4CGYL3+xV0/sz/dtkgxufRDTB0wr7dRxU3bf1hWKxC4aT8mVaTN0OU5dsQB+moo+VCfkB
KVtCaucbipqgZLHQyox4Qbu+mS8mk+VMps2se33ZZjgK27hlckz2yJuqhJ8plvA4w8rNxnby3TJd
Yk4+a3imkgRajUS+DBafE5EzBmtm9q2spldMZYhSM9PWlUZ3PQegIFnCGdZbzKfYopN1m6/wvI3t
nmEkdNAoi8ARHfiGknJ6VtLKhnPshH3fMAwxr4h6L2vA9/u85ttIE2Imh4GoLAOUffdcUjxoZxaI
ZAO+6AQomGMnimIDB9mTUS7W0NFvyP8c+ybs0Pp8wvZkVitsAmrhD1pUHqkoM+Xc36JPQukZY3uZ
06PGZIBmOmBcZXYDcEDoCuBxhnazT2aruqLFanNsm4s0VjyIBiAhG/bKNrvvZ1u597V2enfeuhBo
2RQHpI0E5wgd+iXFl1EAO28J3g79fFMvCR7kpQ9PUBmoKkuhnGVaHMqcKrba+5V9zgQLorPiWs0U
ExF3ZTJumxmF7U0JWC6PuqOvBgwBWkijBB9M+FAGwGqnyIiUAwwJz6QroEdrDNX7oAKzOIgB40m6
q/vOag6pVKhX8gj5YpC2WzLJVlvdVGVSuT2WO9RciRmXFcow5CaeqHKJ6YZ1PsVOQ3wROged8HI7
d0JPYhBC0qxGFmsOHbo5PwQQQm3fJ701ROPqpXkFK6XLMFjightth28TnOEYwt0hvDCKkL52EMNE
HpglQ7iwUJzy57ezXyrvOfUmkN4DXClS6we3hwkoLqvSpN/4BFmamHn29ZvX/t/elv+bfsjbX3zv
/T/+nT+/4cVRVE/DD3/8x0370Xwe1MfHcPXS/vvpR///t37/g/+4wmAie/l1+PG7vvshXv/X949f
hpfv/rBFKDjo4/ih9KcPSNrh2xvwm56+87/7xb99fHuVO91+/P2nNxCs4fRqaS6bn3790v797z+R
e/Fvv331X790/VLzU//xNc1eGvzSLz/+zMdLP/z9J9/5mcRXC9eYJTw/xNz109/mj9NXPPNnnGIe
VhDLDXz+Q0pBI9WQ8Y7Bz05o8o/rew6ij1PkUC/H05es8GcmLzq+yV/i9XdC66f/97t99xn98zP7
GwKAW5k3Q//3n3DT/E5wRWDD/X0fkVAKBWHpJsm2JtHswxwbNPOim610R6sm0A83HrDlTd2ZWS1i
s7NqeGZ69doysQN4I+Rz5g6eeC9ooDBnDO043UshEG/Q9JHCFqHMDdcNqJaZx0KjOgZLy9fCjENc
yRSUazA4mBdGMahLNxlXOndXA9zODmaj/Vg0lXdVwSxhJchymcXIXJg0cQpONvZjzfyhK2BjF/5x
xvZvDxsEJoRpJi74y1mvE/PJnOG9oCAZB38FeUajFJQgsHeroEzaLpyyy6U3y0Bf5LPUDYQepNct
w5pJ78bIo/I4Cdc6OajO0tVdC3g8nESzer2tOubJc2zTcF0GVuXeolTEIlc6XbLGuoN2xP5QNOWz
0JbxaATsPdtQMm2WbYKKeGuUqxF+mk7+ohtao66KSdBZ+y9Qs3MS62qwx4/VXHrnOEJGEvHgO8LC
REBduy8zz10+FWZRyAsizYsuXpElG7HZLHS4LmpEa9f4gMzbYiUd4DIMGTQSQ6x54SWFSd0dir6B
FRI4zq39CAZjPWZOkyELpMWezypJHAigZGmvKHl6rFhIizlJmo0up6klXsDv7M3iIjQDpVjW7oHC
Aw0TeuccFk3YiV+ddTqrEuLUHOaoGJmY5aODJXfZF4meAih+gyL7SgyBAqQtV4pmmji3i21luW00
M0JbPYyYOtovniW6MJ4QItscwW4xH0LE8u4B/8uKQtGe7OkEnI7ebgUrSq6KvAHWaH2Q792pDZj3
mfIbppV0S1N8FC60auwJBOXbghKKvtazZHmlOnbqzx4mqHvptIH1gaHDqM5HxJvdmRRpV3MV3VjG
gd83/mWwpnl/VrfAa9GYdOoElDTa2ywrgeGbrnCn7BhWuQ63BNcuGQcyB8YYrYoZyVtsqNa4GR2t
/XsgOUKOelUDJdaBkIgOwjYo3lJhMLGr9q3lEZZroF4su3qOccN4qKU9Rn+ctYVq8gfkBV4S0axZ
5gUqBNgZl+Hm0w60PCRN1rdmluMgRNfcYZ1r3CaSM6oyNCm5QifY0UvF3knYy+nX2dkXYyj65NRI
9v1lZmTT9DRW3YC8a6AiQKA7di3ZxIVCpKjZ9ajQMnO0toug3dt5odX6CjBpcucdgkvRbwOCY6wI
t7LzlRGgfb1hmQwZwxtWOfAkYabf1xTt9OeJZwACTrAjR8R7pr8NtD01WBITU13m0A1UFfU6FFfe
jCTns0P4Rk8CilMuVyGH3YsnfHNfGvQSJAPM1oGIBpTYziKrPgpKsMCoGSqCMFDkDMnGU02C2Wbt
bNzQSXvaXULJ1aLDDe2LIMR1uZ9UgnavDxgBGVWWhTIZOXoRXGt/QgNEaYeWzAIWKB8XocYMuzdn
7BWGC1Ft3WnuvSsv0X4TZ1k7e5GH1L3ehUw/b67NwXZypGIZAWUrv5F2fPovv3b3jWsMy0bnrpvB
1Lutemp73xwCtGbD7CNZR97YH2C90/wcK4q278xZGafQ4HKeDfC1JFE7iSxE3FZ56TRHCNw2PM/h
IZILczEhzAayLfJ4TUrDu7YgjhBp2GvegHJiUr0w62bM9pPrVZjTJIqQesviKpdoIKAa5q0Ns/ZS
ftuh+WRR4/mDFdob7bhWEEENJ49Cc75eDFntFTeNj9srCLxuQwoIOa7rokwd2Uxkjrts9swbGucw
26D+R1mcrZX5VtMLGYyuRGe+oaeV/VlFLgKmDXocsQOfYr83URWFO1kVfhoPnen4m8bhfI2LptXN
eQ7PJdh4bewBfVChiXbRqd01MIBw/LIxyl09ZJ1xVuLPGg6BYzr6oCfEzmdNaC7viVuaE0Z6ETym
vTE8wocDnfWd9B/BsXrvq5QeuXw4LzNUc6bJGWcwgnuMQ6zV0Pk4Zpa4bYDZvwgYd8Q2J8ZpeM5T
7aionlmw+Iw0/EWjPG2+rBiiWZdzAvj0UFYZYQDKAhHBcEcSxwaG1H50LEy2uA0Ve3EwytI9gRH5
l6mq1oSPz/TbvXLl6sZGa+evwkQeIjdJERbZ1k7l2F3TvOXZHmYl7Z8xtIjxhgRcaOOR0xHs02iS
7EpCjhOr1tXt/JRS09rbENXjcr6CCLtn80IE0BXjEKA1hXYghDzEWflOSjsXF4ULectn6lnjpRsY
oiNkr02qYU9WhQspbkyL0QyRRaxGiciQ6PQmKtwGgETlJuMD0Kv0BdiRGKudCUM7vtqE2BJ3WPYq
FaiMFzzsEbkniGbZR52leEn5LIy3iUd7HKMgx4nynvhQMGD4maWb6wSdijzjf3t8t5zd4yUEpDD3
Q5lO6wG5e5vcS7IDNJjW6K7hlpm7PGrRqKxW35Q222I0TKnZMJGklreGqUPxQEpPrj6HnmfAHyxL
v8aWTRl3Tdun8i2iu+YSHXXzqe0W5DZnqFsKoosgzrArI5DXV5kDfcRKGSyX3pqogfw6WMxmvKsy
r52vqQlnYlFSxDi7ehZDeiDVpugekI+1qgRBtDGisgbtY1d70+NCDFNBTL/imZobR3bXMDpWGOH5
qBw8VXaIv3gdTltw1rYc6rawuFxpEttk+8vInFu7cxEnDgL7GCwFwoYqIANgr22XKWKT0TItvfPb
VN6qHpPjWV6WCJd6PWJorT09FTfC6ML5CZ+s+mohtVgOuVcY/gtosc7eVR9mMLBlRkAsWwilWBBl
Ab7rjePTnN1xWcL8JHvbml/dCgPfJmuGgvmspWsku8Wm+aQK02iGrwdVJvP1ik2yi32XBCn8UVAV
4GEh+vIFXW/QkgmEq7HQxuskg6J/LWwra68pxWy9HMSMT/0twe09b9EH18UFBWyHN4Y8nKm/HYOg
UzvTcJE6wb4Yt7XHOErnkHjekp0MwpkXkDpLY7mkX4qal7wPh3Kcl0OvNS3nW+7KtJFnTJUf57O/
3lvdyZp/f2yXvmuxdh/y1JT0P37T/8Ce6jQV4183VRv5Jvu//a/Dx0eVN+n//tu+r16a9/63Tdnp
BX7psELv5xBNqABFoS5gyhFZir90WHyFv2b9+fA6rEOP1L5fOyxDiJ8DDu0gdDwvoLAnHPDXDssQ
1s8Wqpow9Gz7W1/2l1os6/sOK2Dkk+U4WDo8m18CuOKHGMWRMXaNSzTFzlmrQ9uNF9KpLwfPjVfT
j4mLAl5Qu3l2N7RDF3bZ7ghp3rq5c940dGeOGyvKVQSv3Y5if5ejhEq79f43t/fXvvC3feC3jON/
Rtl9+yVD20c77Dpob5EEfd8OzgF4t4+ObIdw4wq25SjrU4xObbxMU/Klk0+EVmXMN0XOn85/ovr9
NqPnxzf3bWFbno98z7Z+CAMUFGyubXfOTi/F66SdK5fMKsaTnwWqJTCJBIIIUuucTTVO2pvQNZ5R
xpJxsJBe5ieXBl7ZKJPJbdCa+w5fXBQYxnmTjCgfJdVFm3wgBo7rKY1Nrz2uFdtVvqEcwTmD8Wfi
QlWWXSoLajAjY2dtTOzuodFjqdzUuN104n52xyau/ZE8/aOLj54i/7oKW6xczpOfoOzuwpeKN/CC
9iE93aJmFXWUHSv/Nk2qe1Q1L/jMtklV9xjuzPM/+fh+CIL95fML6IuADHD0Iv/7/vMjhUEbAcD4
Dqhig0j/k1+hqICvQha/4KQsbH8nLefNVpCGlC6AwQYciob8ba1Xjaw6Thp5PF2+XpKr1NDngNnX
a0fpVtTz2dJ07+3qfwQdd7TwyZ9qpw/sgcDnlfVk2/drnr5OoXr4djtXuwPLn4KXNDAuza57IMPi
Iu+mgwjcGF7ttvPr3Rr0OyVtnJf2A4kjLIXsEURyg71/76fyYdD90Vfpq7D4RAkFOF/rYeeEfNZ5
3T1o3q/R4aVq270fiKuZgtpbS6Kz1gcF22ouzlk2igvSiy5Nb98b9X5oqbzqj5OYyVX9RYpAUp8P
Ov9AYn0dmu7GTJxNlkjyeuTOei2bFg8fMUwdQpLg2wKEctud3qg0GWDNKjUgGIdR7uCuXx0sw8PJ
6O1P10nTP55+1LT7ByoxH3klkVFXS5ofDdva0Bl2m3zojjpUOzH7B0heFpuhjn/92PiXQNt3J8d/
43D5ly/0P/B0ISP1Xx8u/7F+qNeXvPgesONHfjlOXBOAjV2aRArHM9kU+covx4nj/AzyZgofzCVk
nzp95dfjxBE/m6d9PrQg9EHtTPbPX48TsLyA8cPCDEybAwfm568Advb3pwlL2zWFbRLd77oC/tz7
IXBWj4qZBP0EkVm2U4xM+cy29a2DljhSThGcKUmzJiYkRCiFkwsGghxst7hBSdnu9Zx6saHzKsbP
T/67UTLpve0u1uHSRgOxMZz2E2lg07bp/PPB9TIA6GDcQscqAOdbMh3zC8Yip9HsuRdWuix/chCI
79NgTxdnBdwopHWOILjvx9kca1MZpZIi3yJiecIGe52RVsXxfj0E3ovljJ/DoHhIJPEblvLfOLPI
JWs3DMx5Ctfw4zcPxe8cid/G1/zzVPJtPrKQZyB0HROQNvxx9kNhVkStkKywRd3xBZTuibgqXJHt
ZT8ySrlA7uqFOwsQadsvc3aRtQ3hwtMVY0e/pqVVxJmfvJo2gqSs96IQc/4GVp3h4EXmR7nXR+0Q
0kTVGzMP3kUWPNqEsW1HoBjXiWnmyq00LZI3VOHEmM+OxhoQTJMbO0IyHv/4Uimd2u+u1KI6ohri
3HdMy/tx7goYgW3SbeEenNyE+IXU2Tnmg6eNflujuY7IorEPxN//8buyWv7ru4aAiRRHmBPMH+KZ
yWMqnL4h6rEXwbHIOK4Lrz7Ta6c2f/xG31uK+CAt1gtKKNO0fKCsH8PSfXyHACoDmZITwWBTTfgD
4w0vJhFEZiqKwxoQG/OX39JlrZu8mxfCzp0e9LeXTxSzgPDi/5CAgYJulGLbrUV/MDSpiPXgH8Oa
sYp9CDyGSFj+yf38oYb7dp2Ul1Rwgv2Jm/oDpC9aSNAcScfWRkl3USUX0vLuJ42Asq0Oq73c4Bnb
pUh6Yzl6Iv7jK/6dZwi/Hy0Qs7IodL9Vwb+5Yr9Kk2JOGuxzdTCSDLucE4sRgYEzQ6Ow78lcOaZ+
80tfxNH0+/TF770pRAlbooPUz/pxIKyRLImlPYAet+pvUuvOdbnYCdvl5DwtE5zY6kBQ/vGFCuu/
PrcejysCANfiXv843y9M9GCXPQZ/z+mejTy9Vql1LfOkjFGaod+t5zeH2LyAJK84w9VvnNdNmf/J
M/07i8fHiAi1ZHLisH6+f8Bay0/83qv4rPPlnCwhcKGK50vmf7ILfp9D/+2Z8nmjE0Pkhzbbw/fv
E1gDJnxNViQuBCozDHB+dnAmdI7+sZ3MiBI67qyXP77FyAd/vMd0TOwKAqMoDzMP1vdvm46FrzPE
Y9vcoeYOZHZMDaM+lOJmIOQwEq4rIwCWvcjKG4Ju3nkis03vZB2ug+HVqI/ccZDysrV34P7neZjc
16fA/DnFRjk174NR3ZOLdtWU5boPzP4c09UlAkg/wthNOLZh3jMwZbRve5fII72E76K1brEBRXlp
7Jbybs6aNyXKJzuvH6VYv8x1+owi6ob6dvTLu7RzkWLUc5QR/bgZ8DiAaJDvFTDtQqECr6r/pO48
dltX12z7QsUCc+jcBklJVLQkJ9kdYq1lmzmnn3z6GtznACcUcC8K1bqdDWzAy1Yg+X9hzjEx+VTW
Gf7ZttSiN5ZoP1WCpaetiquxsAzP/sScuwJDjWMnD1XKn5wsuTUivNQTykTHk/CqOUzYlEm+W4rx
EsrzoW/UAKOdC5hzg+rpoifLRV7sJ4vf4S1q99yivk1QzOvNvM3j02BHewUFNtPni96SnmBDeKn1
4pjT9KRkQyfqy9QWECdDx9qarCk2qAx/6/ZgHHQhvcz42l2jT68CCetXPAHTs2Ub+LmWg6pTjoQY
KscYWAgTFcPZ5+FoeE2N+aEZTqWd33BCVMdEQxUgS6kLPXbe6TYeGaRhyamRZcaLmvEzaReTZUtQ
SPXn1EXC6ykP0BiAk4zH/LnW3xjR2q4xRRN9tXZMHa0782X+ZGg04davjL2q8pUl3LCcAv+NaNIV
GkP8sFCEh1pYO7aS31ux7o36ZPiypmNfOcdLaF0iTL5+Z4av2YQHYOl8PLLtZpIlVhDqdKrCCtRY
zJAwrbWthCPlYNTSw0IVZ6xh8FC78MetOF0Ir8cpSyLyGRCOJehRwDSHpNk9jVFcHZfMvINWm09S
Xy2BylaHSezoGsY4XBfh7HnLSMJCYt2gch77fEnetbB5OCa2iEbdyMBKdkPcbRbIXPuOLWtSZXdS
Wp819VUIqX+WzD5Q46/IVkuPWQnNiyo+9EWfDwa0l53slImnabl8ZNmKSf0yYtbxSyYvfjOaP01p
eUzFQncUIv0DOp1cykbG+umMTwneBlkNAz0ZLpKVvg0SjfDiGGgiJa3xwQTs1EgF/ZPUr6Uzf+kD
0gsG2kGRaW6ejBk3KoUQ9ypuxdLrFm65Trf6YOCD6q0ROpVNNECoGfkulRV2zUa0lQEYsvMznwTY
xRQwDbpETNQSrbxp7Jq6w+dLpbNlt9NjZJCXoMrF7A7yihZ32snHc7CjxEndHkXRRp8vtubQ9mvy
fE7Y9WhDIj7KWr2j/zT9Js3wCVYsTmRntLcNujeuWRj4Q8E1ajV1kJj6cGB3Z27nObllzKWOZZhd
53rUd4Tx4Q+eZI0rty5PCjtObDQ9HqIedfva0cJ9/MCBTZW5Vxnsy11heC0++J2kt8xWe2gM+i0f
JZplY1F3/RmWWHIYx/E7Nho2ml33qTBCYhFXD0GnxiPSRqfZCu4PSNfK3ckQvZgUmo6ofrGieCpm
T+MVA4QASjbk0ccFlOqywXx0XiIiciIDA38OcWLK5D9sAo9JUURod8t71zP7ltX+MuAx9nMnXrwM
BVwTih81nAtcxMY9x2rFGOsY9TyW5T5HtZyWWIikHiVSVO1MWfgI4dAwyqrjGaP0adX51Z4ydpn4
yvijxZnnFzg+c2PM+kMUOVopBtjho4xhfUAkNTECDLQs86NihIwUu7cPXefML3MCNRVI6Sgp5L6M
Q+jBNhlcbInFFi/bLlGa36VIf0byT6+osI7q0n3Gn7qq3iA+c93RiWf1S58amxlOeOiQmoUSiSH6
vJPNdmdVpKDAdNEfsZ4yPgKEeI54at3NQi63Ec/8CGQQFppa7BtpXnCU9p+8IGAGCYw9Q7ANM2Vr
YNQEXgB9eeMaGrr6iDbBy22zeiJjEbpLuIgtW0QPS1W+TQxTDUiH3WVZnCPFXbDGqgy50ghk/VDL
u5GQg6M606DNsjs2XbydEMmFGmR1uIq1b7+XDRzPsobCOahOHqRimjE0gv3MNPtNjfrtZCvvWKYJ
VuBx51q5DFq4bcdNpqLrdoqjEpavgIs7qAsR9E+ou54JgE3BIu1lbuwgDg/zCdNTZkGGYo/h6k6i
HemJJ1+qSt1ljdf/AaB9FuqXBnjlUuKDVGvjj6XVyzbuxwuk7GuU9KofFssdFNs7Kc07RYqfs1z6
qlPhKaWUX8rpucnmcrO0EFOBGRz1PrW2djy+zHHBcjm33rscZh+Qq6Niar+aeUHznFXvbZk5ftcU
wOcKtsVN3pDxkOpXFWbCoj0nfSxOAgDwah9i222F89aqeX6P8siyZuJQSMenuOOnI7371DsHgVj3
qilKzWXid7oZP0+peRvLDAYq6y4lj75ICYFqtZsbSb4XofphTaVnVlb6pDtWfjOQICIYaDfsW23Q
xTKu/dheb+jp0PTZT2KNASLJI13G7yxfNssJ4ovsDUn6G1rUdNAiZ18miTfZIzbD3OSSkefveCpQ
GODt9zoDhW2ZqS+SGhn/j6HjXxm4/9I2GjINo4J7fm03rH/vq5i6k3GCSozDhxnYkDm33OzH7TIi
PWDoydoHSfuhRbnvCikSB6mmDmoQK89Eo5wmdp9VSReUc82BrNA9GLEo5uth3lspRC0yL042An1P
7R5QD7vnoYh/4xXeOGF973OEpXGeX0C1fpuizg5DGZ4iy/q1DIW2zXPGu1YlMTDuV2ZpK12ax19F
6t/1Zte/vdF/E7j92//+n//N2Oxf5m//H21u6K7/L7O1FtZMQrn/N2Hdqp7j5/82WNPN/1xXIKpF
Q8FuRV4RH38frGn/qXO5Ww4jF512Ruff/GOwpsmKzUROXS80w6IF/OfBGj0Yax3EuQyO/mdrmv/W
SyoqgztTZbjGTOK/NbC2MLtBi/UCg64SYOZxbaWs3uRq+ar7ONuyoKYBKswYA96uzI0ESq6962Vg
woCyxsPCSe3XZn8zKrJVaKY2E3inYZDTbThm8yo33mWKZbi1UUznv/6Td6waG+wvmHbUp3/62P9+
cf7zQodZ2doj/cvtufZQFr2TbBpQJ+y1hfynjjyeBD7teqCHqowH0uiHWZfpDi9dvGkfQ1rHbie1
zq4VOZKrqglYpgYx5CbGBu1WTNJTSQDBVhqcbsNT/yjIQtlgOKMlS57naPySheP1TWvjeB50jz7O
bYulexbIXdyhkBB7Owr8qGE4jkv26XCfZlMsfN5+7EuRxMmgV1e28eeucoQXsXTxyzr9jFXzqCr9
jYV+EVRT5hOuZPqlPWpebOfECcyAk+Y+IdYh9uK+/2YdAzswb7aMP2Att9GXMibvLVtxjGvO4Ftg
M+wecZB8MBdxY0Jy1dvqVVrKT0SwUldcoF/gNGsBkdk89pui9GrZ2k9xjJYpfTNaBSmWDIk2ejJa
HNZLekUI4kXKZwk/d8jPRtT+QZN9U5PpodXJvp56L2YBj4nn1r2yKw4yswvCfPRlNMulpt+1rPpJ
euMwLE2wwG12o0ITWFrizwHR/1Clz7pC7Ibaqne5Gp7g4d01ecLFz5mewZ8kH2ka9OPcoiioxIn7
7VIHElZCbFpPldZioJGIhmiNnaWn2yY+o2ffpWV47DMZe9dytrv4RVP9DGOzFu0cqT6GEcRDLfso
7OgSd8q+QCMIX+TgJPqLqQJyti8oEW4y4G4rNgICuf2qyAOZ3Ya6/BoI6JA7bQcJ/Zz0zh0a23uz
5Pg6joOe7IuhOmYpwX2s2Of4HLG06WbLWxNtAMbVl/XNYEDbV9HB7K0DqVSomKJglqQTIqCb3dmn
eqnPZHohA60Jk2ig5MjFR+toG4FrB8ScWyrhBh4PiVBPctJ6eq/9kZL8wzCWj7AYn4eKC7TS0UnM
e0z/G/Thl0EZSebQz3U6blPidtATBhykpCueybsgnajRfkWG8iCnTPJ6A3GQVpEyIWfbtqbGl46w
F85oOQ+GmrybZX3FXA1tSoB3gt2ZR1z/WXjqNOeqZtLvTBOggOJNFVu/4A0zxO7Buy9h6idJ+NFI
1qcWB0VRnIskD5B0BnUtaKXngGiQk8GDJC+kfd9QRWX2HgvUdQTMU8yvUmj9Skuq8qmkhZ/QW4xd
+7u05Zd+Yg4l+j+ZTcwRWErWULIJLcmJPMK/btU4nayqflbUNwBZlzzl6m9f06nwVeFsHB3gu50E
lRF/6Lb1J8zTS1xFCBhV39TEJSm6twg5MwMA7UcsOgouxTpvnVj87XrqjfP6I7aKJUG0xR1TpN9m
8pmZ6121hgeCFTgr2qtTBU1hfDZzFtit7Jvx8qvT01/kxjwP56ZTX/RxDOxwfMZzdHZa50IxcF4E
nE1HceuoPaFuzAnBg3Te9TlB2AvMOwf4QXScrDooI33TadU9qughtWL6JoX2CLfj1EzZwKc1s8Id
YdqN4nvkqQ/K53cyDI/aPDiMwYfuy5bFH6KbgOA7Mo4mSVzXraUPF/rHQJcCa+tQzFwsPZlJLrts
ZGrGexQ1j8FRAeAId50Ldbb+Dfjp2gk2AJX6kjs0T1PSPOwabZBd/p7z+agQjZaLIoiq4lPU6Ute
mu9l2D8jz92EhooX0jzP3C3UT+dE1P5IMq+hNzcsw1d8a7faSfD1WnAEoyzIiWIAHrkZlLaAOTif
hsK5xRJ5FnyEqGA+1eVzzDO8B3KxCbGoBpBk8dUQAeQm9Nj9s6YZBIKMe1TOFJrxWRIZcOji1ksl
0psns7Xfmt5+iUP7wb74XofJrnTKnbXMz10E41cswfpFGFn2rPLPeQa8d9K97ibJk3hzbKUQJUVB
iC83AXaeIgLDci5wj86sV/S9NXXbGRZqyPikAOood9YL/FpXNojmYt+PeBcIbEfEnIhPsZUGkcmo
MCGbhQlJR8sY6dKxqMdjOaYBzplNQ1yuADvtYlY9rQ+wfiIreNrPcnYuE+dHF9jk15lZ2+yMKkcE
7pydvnwyEB4gUbqURsiIjOekHa5e2e0wZndcjw/JWN5He/5txohUe/gJjkwOW1xeBJHx8HhJYW0q
6ZY39iHN9mYeneEaXxFv8XSO3oZQeq4WBAttEnBZ+GoWHvDcHYTyggL/pFzwjRzKcfiQKhNsSnEM
w7dkXFAkDFfwta/GVhrnZ17auTV75gya5VfL6zrlcxDQKaH2JhnKTW2gu/Lgqifr0irhAy4HoIhf
1cmeqkdIpFKaptvetk7FOK4HIgTP1zZrN9ghzzLytK4KyMu7ZLmzF9YUTCUAZVIJ2ZXHN2B/j85s
3uyUp15n4QXs53mHCLGBCdVaHkRk0RDxBRTcr2PlNlXLfnLIGCkSCyKVmN5NZqLqBKtqYge5ggPf
oh7FgLRVW1ykZfaBZeYbJMXvUR7uemIB+jXGp5Lvdg6rQIt4qGUD8cTxPe2KT8Oq3xuTI6PMf5wx
fjFEtYu1zykmqVHLPvEjofXXp32VRSdsynKm7xwT6S4MqlG37mOOqTm3j4siExW6Wc/7SJkPhNOh
HqtIVRymo8UglWnZKwzBPOHX2VX5u0AvTXnHhLGXgTxM4WvcwCO0yS3Ef3eNy5mIEEYKwBpuizq8
EqTz7dBio1so35qyCJTcl+mM0Pqj3o3vTtE963N1B7HlMQx//055xo1/e/GZDylwu97O2kgilxwd
MnneIiHfFfwWgwNaSfQN38JSZLsB2hTIqBcTyzdi9OIsyugozOFu6tIHISKvrdpx9hjBiyZ3n+wm
A10ydhV6I1u4xLA8t31yHbousKrkMx2Jk4+ip9KgYNJklhvyJ0kW0A4s3ICSSv1RwRIKDWtBqTtF
V5lgjSc9OWZmfggxAJ57RlY3gBESjwvzu7LijcXZf4lss9zUkbR4JqjbmNGlhHUQl+OBKq/dF/10
m5U6voquDM/5MhEIph+YA+gklj91WYj8olSU/WwB4O/awJKiqy456lbWpzeNTPPFskNPNQmvYG9C
elKYpADdV5Xy+EVkgh4gHbr2Sj8cofXtUzlJ+R0MrORYvGZK1rtLJ20NYZOBa+DrjI36OZvmV9od
qr1FYJYIcch02a8syuUdyMQAZ96yzaT4s+udd2mOWrZv4Z8p6xpocZxCMCUfRtcyA1zgHqrt5C0M
6ZEy4R2sKzbPfB3a0YkodFH+g8PiAm5GZvMNOd/OWLuNqr61IaITYikNODJsRUR815eVDpX1467U
N3HJPRlCK3PbxLgTgffkOEuwjNGfpG5ONdFYgCWksyB7agO+4Yfi5GXpzAPxsoUHThKdLiQYQnrR
WvXzI27PoC9R3jc6QJrZ+qXRSGxQAgPXJOXJ0Ys32+GoGHptvRo3HYE6QM0KdVN0WOf6pPNNyYzw
bT93Amv7qCp+C/uQiVr4k+TyBdj1j7RAh54KDryY2ABZlL8pX7Utbx0fs0wBJpVj0LMuwDcXOe42
kZns6lRFCJ6yt1qCHg501l9SKQzyBUS0XXslXRhirvR5gtuChaGrccyQqiOE9suIQTW1QvjydKDQ
SHgKJVfdqcmBjBaINI0Zb4ty/BgdGpd2Tb4GB9+GkGU03H2hDgJ6Wppdz+JTbcwCVn9yMmO522Rx
a3hLz7RHE8qW4AdxYOqHg5uj7MkWmvUEU5LjP7N/d02f+OrQTG5r1y3Za3qyiS2l3Ix5oWwxOXpD
2OHondgbGHSprH4q1AJlBPdOrS8Zz1PSWIrWM8OsDOJBpjZs6s5bWu2nUmxClkIUUKwS3bJcgrGK
l31hRGxvKsxKMKtcXVmm10m3qSLn9lqT1eASKfMF++jMDjByjQXkLRIFpn75IS4+FXylXs2kZqPK
425AWwUG7tBwr9ihemt2GJutSz5be8J3QJ3LzMNqRzExdQtCRdiI78isAz0yj+WmWswXFUBTnGPq
sJrmgmsBLI+RXVoeMy7bMZwgPN1xaKF/HsL4rhQOO4MkZ+4fKe+zPm+b+lLWWAoADMQ4ccQ51wyq
qe5Xbhkj0aKGl2rKH0Na7qK37yT6mMeeP50bk9gmHcQHmwhKPpwx9Wp0dsgBQ0yeGr8ZQfwWOKP2
LlfOzWwWNFtJgm4DH+eLQzke9vd5apNdJMzK70eUzrVKICEzObeesB9DfyLLr7R2ljEFo9T6Ezrn
vKdWnUR1hxH2jrlO9xq9x4VulWuma+8LxeY7ucaN0m9V0im5xQ23NfpA0+htECMHWqze7CEO1Lqh
cbYapvOQKpwB8EzeFJek4dqoql9xU09cCjS1rfiuc7i0Vo4oZWrZRfbs4EKYZKL/KRdnN2vZzoaU
dRjxW+2xzj4jxPS0sL4aHUkbJiI340MbR4i7wJI5C/GZJ3axNZpOMBXmwC5Jq5mkRwLdkq1pWW5l
q+SKCzOC+HJb46nqFPfE3mMnh5Q2E/smrPxSac2V7RyoWptcX9GFlp+VCrgkhYVAItHmGAk+3Vyf
HmkEKG2yqdwW08tiPpOo+iSy8+DM1W6BHjnr4TsplF1QHyPOENak7HPzRvo100xMOh28eJjNa7wk
MvS2Gfyh1QJMtrwaeh9T7L5GH9niymkdH7DiU5qBIxx7SntMc71v8EODaQ5HA+DWIBDJPIw1/pAA
QXXbgm5bVWWuatifedtfddTunUTKTYOwMJ94IRP7TrOW1vw8nVBeJ0UFnB8r5SeN8T8xbMWntdwd
YR/LuGDerCjVdg71l95kR4bTh20cMA2E/LwqXejPUThoL23WvRd5sUvpcABAnsWCxYBgO/gabfUx
pfNdq6wvhXVSJ5V0giE8MPAh/Qnat+5LcZJuYB8Q6Dn5BOOGqO+7b32o36VI3aIZ+dbi6S3pcLKP
xidIyC9bSD9TvVZNwIRxj9g/OfpdoLKUC8a6YVYk9RMjdrnpo2aLeUN4qt58ddZw7SDzdFmuX8K2
COS1RJbq0I1qGUoaX6w7wc2kYc4Po5C1gPHwVcCJRdzATmCarmFrXPUBK6nd8cCJkdzjDBLzpmgY
ZzVm+oa+eB+ZybfARS2It0BplY1bYiExRU4/APezDaPJP2WCcjUmBsQvKLHnFApWxI0PDaTfhrP+
MynyR+tktzZDQOv0KY+fkJ3OerjKoeTabEXB4uQIPhlGjVaxsRJaA2uQ6m2TTomXckDH4AJduTqj
ijlwryRertNpxO1uUCXQqtl1SNM7FlJO2KJ9ikcdavwwkQ9TY7/s514hBUp7jXDUkFRwUnTyQ5Sp
9bp4ZrdrQxs8wayK3LpVz5KFKFV+dOSHww/8JvaUK1LuEJm2qoD60ZNApSSIGyzunAhhct30bPcl
7hcjtCbfVpo7QrhDoxg53wOVIvtaT0alAHXwCY5cyVDD6TdpoTNBtLsXRZ2frHonMTyExPmOBseg
60wY7TOhG7WqP83tU4YBnI4fKIWag+9C+OD2tHGtHHU4OvU9OKo9VCaVMyC7Y4l9G8HKcPGsj+9y
3aiP75EqvnSp3Ilkyx0LS5zHG6nO0peArYSpbCa0k10uORcVfQT2fhaOl7rCBwppAU80WgHuxjoC
mGWTTmhYQG106SkyQSLMsvZUW9PNzpd9TrSov8QX2M3oA0z1RpKH8HlEvtCQ7io5/8pCU6WlY+6d
vaaVdCAOo3RrnWCOkjiXXWaNf5RPcjLIcM0lguScQvOsrhCbrqSrnno5qFEWDwTauYuyVi4Qxz1d
FyvOXSr8BkATGR0mG3VtecmnYdt0iIQlgOt72C3Dxh6Gn4YXRjqOK8Lkq2Bp6GLt/S0sXsyUseQQ
35lSvIJz5U84fiUc60xIlD8DfGSn5Hj2HF6VaFS2bcZRGtvRq1Vrd2ggmyQ0zopVpj6+6hCiTAn/
6HXABmcXyYm2KcAic+xKeBMNkRwgDtyyzn47Ndc8AXv4cA3Khlg6TkbzRq8QpJl66EbnQqjMXXRF
tTWUgqOANiYckudqclje9s+69g2IFZQKdBd3+KttbBIvJNfcneQi23Bkqoeqru69zDywjdqNVWD3
TTIk1YYVeqJYwqAH6e4WVrxPJyBcBAXIXtbJh1PJQUu6iya2En4un+nPByciUc8G3iMydLeY7Cir
1cvS6URqJmD/x36C9UuZmOJ+8tN4rTeoDhDFOJIfFc5JLJNOJhF7fLHmq0QhrX4Pn5wyrXpDQ7kX
IxFNcNEHL773+N1bxJOZosa7eC4KAuuNQ5ipe7s0lC388FeaDkZiyNt9pjcnEhydXWdiGIBe5Gpq
6yWKTOWEvYiFZMHjRwKyPWPAtSsHGSik28U0ZE78WGe/3jGWtcMdzi++NXApFQg91BWE8lZlRjdI
4YR1KvY1UzkIaViggWG8I2X+FzpUY1P3UugnqrWrl+E7WkoskKP2ng5v4M8Pjllf2baeFai9x1AC
B9KOiZ8pS76ho6CalyYsgM6jzWWVitIJ/XqqvWUyLyKqbtHIYdU6zKLIVcdwHC3591zwfIvwK3SQ
BQEdPcx+aP1xoRnSqTdwL/yJeAr4jhgeXUkWH2CNL9B7hSsPlNzA9lxeo4P5Uf1Ng8Z1GEcPyZnu
xcj/RDJrT+CRX3o7dD77GOD60kHFg+LTVG/ktLlKA6U5iOJ6l1Uqy+8ho/rEQtuHmIRHggtIUxdP
xIoTwKkyb5ij7LPRWuInyMlA8QF+sluuem/Jnqh1tvBERfEcggo2yRvVyUjKQYAlovRgxZgs5oYX
skiq6lnA9xrrr9wpXfNIa+0x2V5KLcELpeRvlkVfoSqZulMrWkon8fjwv03JesKDXG2TL7K0iK3V
5p50W+Ndyt/KbHwm7u6b9kfpqiMAp30XKy9Yiz/LJmdSo34RwiZcQqm+QIEfiHrkgqs+LbKSXdK3
f2cqTgcCpzOk1gqZtcCyC8n+JMzl2+rCL1g++o7obfiBsEj6+gsMIG+jl2j3htzC3lic2im/G7Gz
A+y0rXI0X4u0Y0fChEjslBbE0Sg3mU/op+ougHLYjBv49jSyRKCOufHKF1O69DThaN1OynyKWuje
1vxkmIdBCw95gcyrH2TEc1mxaefmByrALSz1QycPydYZjI2DydtLhq4OekgOSRmio1aqs1b3PTVh
SRKYpJ5F1R8EMhszuUhqfsXGvy1QPsO+ZH0US38Kk1Ne5fI1c0Lehc4nuHNSpfHYCRLS3BdnxRi4
1qZiqxCEwQeiHU1oezVsjHw1NWrDtu8I7yQJzUfaTAGnzcd4WnrX1H9KRYJpOI6Oq5s0zdYbyghB
3cknC1h/E0vqltibTQ0P812WuIK0gSS9uUv6XT6dW6Xid4bOfZ7L1KvQR7kRebq98svQP3CuPuxK
fhdT+2Fm2s+cTZ9Zp/K67WODGT1gauOQ7uXGKNQHWENVvU+jh8lWvtA2VBg1O6h5kN8nYjLQHdHT
tB9EgJI2CxLMpk1M+53VrzCHo9FwjqtMEAcEmLJEmvY67CzGfZHEm64110ceuCMCPe3fRZIOzPDM
7YJde2PIPNjY1On7OvOhnjioqfLAqglALqY3eQWGz5a4SIWankulAh/ey9aWahVlW/KrHK0fq4UA
VQvLZZszE47SuDIZ45ie4NwCH+AEDS9AkJjurB6gClSWQJ2iJBnnfpd60zoQtcVXFqP9noFFbkhV
+lLneGfkHFJyUvgxYRBVuIzbLKGC0WtUj3Xii6qcN5Fk7sTofFtmKG/Jj9/ImXMYbYldmHJQEAv7
RdS8Dmn2K9IpHKgaD9Z63lvOT6glg6+CZmWG3x1rnSlgK+rRC7WHUrHwUm9F1yjgJRneorT4RYx6
6Zt384Y4DI1R27sGGWEu8qxph6XjJSblbmcuM29JjwfSu2q6FXKD/FIyuc+mdPJzUGqentsyCrOK
M6coN0VrwCklXbdMHRqnWSYFs2x8E8iVqkxXrVxzwojDcM3pu+9n2dfFbO4yZ3xWK/ujN4tbVERb
hgVbibElwBVzr8Ih4RX3qjt1+LCBtyLqYsof9xM5VkscEjzvPKVg7f06m3GkCR5YO7Q+AQTMAA1L
YC643NVEWlzTuHXKMpzChE7X1poPJZH3MhFkLJAXJhSxWFvfsTnYpQq3cFDyo1PLPyiN0kCDDspF
ceD6VGw2amOjPwZ4vJ45W+OJ4I8/XW3Xm7bn5pYSmUVIewP9wQqS8WPRmGiHOsUjKg09IEJCE+rg
zijnIJPzameP8eLXfQX5MavxxOiPbmZXsdR1tpk6fquavs3zwqrR3iNhOiddMh7GpX9aw3/H4nlh
iuBZIZpc+m1TNJSLNg/ZRMo20KPFE0vwR5kuMWo8h8mSwaEwqbJfyS9qbL0JnrFhGr+RSIEjsmf+
iAvp1IX6EXe5jU6m2Btt/TSxuPXaOHE2pJszinzic5C9inzGNuGrHPW82ALXkjzHeSOCqnTRv0lu
BXtFSiZ6S+r7cwyjGNB8eVooLxksKTo1iKpj1SuuWSGZR3POboRsInKc4vGgj3MdhH26GzreXJLF
kd8ZYPZXWJyfjMwDw25YYXr6PSXP56OZVDxG4Xy2VdqmyrmQw4d2fxVhYqFGgkopTwHfbFjggBb5
S7S5yjezv4Scq6QTwgCZ4I3kWn99S6vwc+Lxbj7xfFl29ioMTVaF6CoV5f0DfMgAua2TQrz2fWDr
4U+88jyNVW3Kn81W9WmODDVd9ai6Ib1x8HxBHntViQ/1i8rZxbnT+NIgmb5qE6215MXb5IwXFCRh
ECvbcFXA9jZa2GoVxa7qWLHqZCle4c6ZP8WqoB1WLa3eXSBjAAxAY8u8l+p/1d1qqwK3LWg3SwtN
LlBJT4m/QsS6EBf6Z1V9BfD4HCPmbRH1zqu6t0fma096srNhNMRWcku7/mEQuPIOXuGoh4QQZyOB
nWMsMcQxhyvQQ3IAhUTJxE3HuTyf4AHfW6IWoJpdO2kOAwhXrlPjWVyrtS3FUX0UpbFjaM/UIiqK
g4mkWUfaHK4a5yRF7ZysuucSAbS2KqHJSH9GztlulFUlnU57oASvEixa6j101KxsNQR0w6qv7lal
dSP5Ovv1I/Q8QSGGGrtcddnqqtCWkWqbq2a700jIsKUVK2T9wJRE112oR8xa40m1S9CTGE5Z8j8D
1A7i1LK8cdWH5wjF+YazYNQorIyfelWSl6umXFvV5bRf8w4kH08UpOfTqkEnNvIWr6r0un7NVpW6
WPXq0apcV1YNu1COFAyZiwgOdfuqcy8Wg5HKGF+Jq6BaRwyvrar4DHm8serkYwGGfVy18+SYvWD3
8ajPcH4fLST2UWo2rlDPtbyyb0cpyAg8QZIfs7RrGKDAUno2/9LsI94HZX6pqSVDRP0l4n5gdIGD
2F9j8iOAdduYANI2D9C8ki0T1FgEbKwCCpYBG+vAhIWAADvPyv7oGAsaDAYk0CIHwHJQYD3QsCAg
SDxnWBLM1ZvQ5kwGp9WugFwvWv0LZC+4Uo2jgbi+F4u9NQvtEcMD7NWHigGiwQjBtcBm4yXGHuFg
k0AWciUI5MsOw590VK7NB3GFr+VqriDDjvMbvwWR8UjAMWAoODE6HBk5zowRh0beYtWAWPM64d2Q
uNR2TLVQfmDrwN3RrjYPdTV8wMX7kln+rIWIWNhoCo5mPh+0lWpxtCvpOmfKsM1T415FEGgVdFL+
f/zDZQgT+tvCPKhjIiR780R05Z8iZ5IkiuJNwW7YYTu04OTkuCulcWLKbnz8xz+MgQInXoYjL5JX
a57R34ik0v1aXm17q4HP5B7Ez6evxj4Vh1/2X+ydx5bkSrJdf4joBe2OaQgEQqTWNcEqkRdaCwfw
9W+jmousylesZHPMSQ9u3+5AQribm52zjxv+QJmSTxEGAOpSFZJkNUHE2tSFXW8jjv/LahiMcA5q
pDquDch/Siq2CG9hu5oMjdVuCHT3AB6gXW2ITc4EVxR3Vde8pWH0+j/+t0HUWg2aE05NbbVsGqt5
k/ohvR0RB/20da4Gz9SSgVt36MVFey+shIQo68Jk6BSt5lCNc/g+XA2j02odrVYTqcncPsJVil4L
pNBqNG1Wy6kmpfBhLlPg2+q2kK6fSRIT/r/m8v+GQGhiJ/4/iy435I/kX3+8d/Gvusv1f/Nv4aVn
/guwAmdP7I8WVs/V0fZv4aWU/9JNiY7DEYa5Egj5b/6n8NJc1ZoQ6aUtDNTFmLD+l/DS1P/lCNtD
dEkB5enyP9JdfnQt2i6gDQtbNL/jSttdL+5XmWIR4eCLNS8JaCJC3GmSpwz1byG0vYVfGbFvavsl
9pb9sO4MkySU7peb9QeppMGN+VUoubIULYTMaEsBBYDQ/nAFpWVk3ViWyM1CiRDR8PYFMa13DJGJ
1YFMO5czynNNavsORPsmK2mnorKwN1PnEBRmaN/+fkEflKg/r4d7biB7lfBJfl7vL8JNs5NqGCs7
CkxZV35Jqg4xC2CmMgPRmxDfdDpMLKDJ8NmN+GCUXX8Y/y9+WaCyPHB3vbBffrgc23mpXTMJ+p1I
Kz+khX/0FsKcY8S8G08Vj1avtqFim6YhFdSjem1Dl3loRce6GTXi6dPzPACCfPj7HflwYVhaeUcp
8njpVjWwtz7BXy5s0BehNNGXAenddGD6ULtY68SxAKmImj5S1KpkV/39R40Pz+Hnr7qGbUvPWZGb
H5+Dldlu18RLETSZKpk6Usp2nib2vTe/ps77EjXl9RzLYj0/zMfFNV7Hvn5zcj15gdNMWTSE+ams
1UECbTuZoIwICWCY8R9eJm8KxSZafBg4lHPyg9eYQN9F5Y5sA0ONTzKmotCU7cGKYibQ5l19zHJO
PyqIZlVBsF+86976MsF4RGwRiWsEtm4cM3CrJda/cw92wP/kCtcr+EWJ/O8b6XgGq4wnXK7x98fn
aXojJl0UxGbUzpUovuCcHc4ZyehbhJ8MqjWN84kFvNCrM7+JqseK5tvDuAyPuj1oVwYuh/+XS3KB
/zjcMwNZ+u+XRLMOSRwj8aDsjZe86YyT5TV3XcG52JqRE0q9GYmD1ZLAXsK3qYtfpVWlnBBqH3Tf
A+vl7d+v6CcG6ONN4ulhpZC2yaHgw02KcMIWORE/QQhNYtfSIMfL15T3aFBiDvhefTUONpE14Uq8
zF3xnVyf7dLJIAfa8qP0DlmhUwe3/QX25dpIccxT7YVWAN8m3aZJe03MQBTkVo4GW64CFuBHe/46
QoHG/DVkdXwy6lNWoYowdC88lHBQj7EjzO1iiHpHnNe0z3vU6pLsoQDXBtqcZukCQOIkkMZDBykw
s/3JZGFyzYZRZMLxv46T7KybxYthUo8hdk23bq+NJ62pd7Qc1WlZ/8ODnbiPQsZ5RiQpt6tDB4bs
xoGH6E8uIc9249BP6Gzpz05h3oAnPs3G9FWW7nxjGWW5g6o2bbOSwJkSZdeYm/RlnSYNsAS9JBpQ
778/LuuDMRqfu2kZDlhfW8DoBQvy+wuUKVAJg2s0QaPGd1cAS2NBxVhEOMExAo5GDynB+K92kzW7
gefU1q0Ik+HYkdJbPJta9ZLNgzg05A4jbbhTkdbTDvEyhtquAmm0oB9IxM5kwA4ygpj0vkGszYb8
yqi0bPRsS+cpCRZC4Tfk3wZekXUXAr3YGeqxunbXg/lo+rHRECKcCf0h7dHS/P0mfNy7f94ERvmU
CaYD4/jjV4SxAEhzrnMTZDxA6WOQlSRoNr86NB393rS3oNWmfSjrtyZf7NPff976sHGvPy8dcCEO
/mVcI475+zPQ2l72Yz90ATrS1CexjFaKax6WekhPbdQd4jatr2uEiuVMq6+MpH0Peu4cdcjgsji2
A6V38zqmSP0SWjo95Pqk6fiPRit7qtX8TXhpvu3K19JKnYOkffuaAESyCB7sqyZ6c3SHOLHBC0ya
D3ZK67zsm3vTYkr/97/U+dMGSN1mmMyvdYOa7fe/tEL9nTRegQYzZidebP3JwRppVmq+WTNLZthV
r/Nsbms4Ca+jUs0BTdXKxexfm7mensGgLgxEfkz5UB5Gr46uEaGxw8ss+hZbcePby+JxWujMwLLj
E7yj5DIaxknAYb8qwC4iWJNiU6hGoJlD5+T10WpSL409MX7mPUrKdJcW3reEOZXMDeIDRjfkX0gz
P1/fjaxLxJF4MEJW9BPJ5vS9M8/27YlBCt3bq8xW4b7leL3PU5zgF3vpDnPd4AgQtQ9EBEt7BWgz
RY/+91v7xzvLiovBiPpX/Lzzv5QWTPQa5h8aKeJWadO5IjrJgNe2nVXnBmlRHVIWqE9eXHNFm3xc
63E8UdKsUAXxESFRxTOfw1yjXCVT4ls7rxK9MKwfGhi5fsNsK2NKf4BtRnhArY1BHrXBkkZiu9TO
y9Ab8zGpsRKZ3YpUjfNnDZzvrkvHcW+rwdoUjVnhQLj8/U79pGl8uGqd948sJTiRxkoe/60KKwZR
tRopc0Hbl/mq2RLHqEoxDaMBgAVtVOZZ2W1/Io1v2UxIAXcjmS4+9ikRzGlUQgHXN63uLkcyMejx
oWlbw4AuIuxuGoNo0tbK9r3zhnl6ZzPksyIdOAB07hl/pYrm29YuSB6zW7HLKaqGrPVtnOhXU1G/
Imk6e6q2Lp5Y6UCmNR8K2T3VsZsdCREJfUJnwPInlXuqrerbhITeR5fV+O6SBpQn+QUAt4+QyL5F
1hXvo7LueADY1zMSBjdF0dtniYUbSWtt7xcwBJs8pZ0JSe8G/qpxlnFJRAXCq6Cek31UjNlbjCZv
Q1AYatU07ehy9OYnJapYb/nHRwKZyGARXuv2jxU7wy0DlUNSBBmU2FEItFjYkC91aD9Zieh5AKhA
gRzX6+hjQJnhebDWWZetInyMl7ah1+KSOFNruHo0AmrlmvSrKoFoK3KNQ9Ll2Axcm2gCLdV2jc2f
7C7d1aD35Rm7a4g0BPstAyII7MWmc+N8b4eJe0K8OqLwvV36KX9I9DnfIygMN8z/yUHwaN/TbnJ3
jhOtsS3Jsc1IBUkHGmz4MWj8ncawlXcK3AyzAh3xWJPKY9ZhnA9by3226shnhgMV0fLEV72tLpaA
ANG1OZHvGJ23BlKva+qMoE7q8TblCbpllV9riXxoNQ0vT6KGbTTXng8yFMmZ9C62M+lBljJi7LpP
ioW1dPtvT0k4UGM4UutijQD49fhC5yjELBTnQQTRdyPSeesONnd9nWKPifvJivaxMuGwtJIwdZOg
Gny5H6E4qCbFMHF9QQNtfzvjwUUMvI5TUcD6qFjYP4DrXvF/Eu5SjBqfFAV/WFAN3cGNyYmEKvbn
2vfLgiqm9czU8vNWUUVXU/OsZnvPtbLiIy6FGvFZKWasRsYPt5fjMkA2k0/BhSL2++0tJpO+IgGL
xKlC6zcSbH3erVBoQSkaC6rMNj0keXJgDi8P3UI1HIfdyVMVe1O1TgXy8R641mcOzPWpfrwsw7Vd
NmzMq4AMfr8siFseCDFk/bka0wtdMaZHq8Rbn4djNEao6SaAJU7WuJsYOPU25u30K847Ww4tlBGa
Fyy7g6uM9kTcil+4U38xeyOE9V3eprX701XgEgg41W8Fc7f7ymOAaupFswk9e6LZrD55s/54pzkw
0U1yiGP7bwc5TbkiHfHrBUOF9o1py87tEfemjm2fQmS3SOLao0a+ALxhVpQqcrxdM7Czl0Z+1Q2z
5ketRa+1HJpPVsIPAMyVekU57rquzWmOl//jKdgsXKZEsayRxVp3RJpd6BhcbOQB0Ffaw+LK4rwJ
8tnB0QqZ6bNf/8MJl+4VqFlpMuj13A9n8FImTQeCD/FB04ZXCEO3VmVbZ56CxzHqsEJE9cLhQcPt
MbEBRWJCa6xg8Lcw5naoc+JPPsOfb/3H14/MEZiqtC+4Lx8uqSENc3EU54CSuHqiwzo/XWfV5MNK
iBuvch7kJYluhnYSV6wn5RYlbngVp3eE7l6AMzPobCy/Do3TEqnwZA4qOTTKmy8ZmeEZis0zgank
Ihn6WnQ8DW34yQf0kQb485EiyUGURxYWSMAPyyZn23AcpUNMeKy7NOf0TYp4/qp0JuJ96qtqcLaR
WtsHaVud7FIRuGjO0cVsO2YF0KI3aa7f/b0G+uM1eWQmseGiExU/N+RfVjeM6pbedHwBrdDEhhxb
g0EKFJexJKW46gfJrcmTXa4j3FG1s/YNu3Fr6BNNNc/O71qlE4GE5OTv1/WntYaplwAGhmuLTurv
a01tdJTySlaBKBNWdfoVIOgLZI1UKEX7Ug4c8JVo/P/4V5mz0JETUJ1M+ZH5xmizdZYirmkt1U+z
mxsX4WbFzso1b5e5KVUd8kaQ89kn77bxhz3G1FmITLpzhud9fAo5i7iGWph1SH1j8GBd9JpTkIuy
5GRExM7FQ5v5HPMONcNquFIzJo5uYEXkoBxFtkmDo9e3EVv+Vl+a91ZLP1sQ/rAJU3twNCWjB6zB
x/ZAi3EdUlLfBp3W3YYdo/DMqDW8RLq3VaPuBcU4JI921509nBGHQWM9NfsFBeF4VjkzmMx1rjOM
G0cYGe1GmIBYqiJKdkpzP6Gt/aE6MWGteZxWAW/SXf393dFYva2eTTLIM1djwgzkvDb2c5Ud1CjF
J6XQz3b+h2WJykBSIqyAT7RNv//aSEBYj96hDVoZE/Ewz21QKnKwtOE6LsUjeLUbDN+kJFj+UoLQ
KTSTIdcwfvaAPvYO+KPAXYJRXVds+IEfFheoCV1vlzre42wy917rnmzHPrUWGH9gAQpXFPnQwrbf
iAu4Bc3DzjpZ/SnKBwtUD2nD//GntK5zNJrhXHj0Mn6/LYJWv5zNLA/MMol207g8NwqT2mKgqfDc
6zTyvuPezD75gP/wljq0KlkwmBtQs6036ZfVbNabvpzNOQ/KpaDIlsudO1vfZru+aV3vpu87ayM0
HCz6xOf19z/4A/R73bBtDi000VjbXYBjHx5AkURMF6ewDeJmxrrUe+O28dRunmOABfn8Nuacx5Ml
+2p3Q7prF+LkndQ6TTnsOyfifBjXXebrOoSH3I9IqfqSQ4JnYoOhBAGKxslZ7w51g34ESYT+NTIQ
y9vRVN4TgN0gQ0MjW7jd+Ly4J2V9d5Aeu6sNISKUMdA6/HRpY4V7omCI9MxcSfmauleyCV+cFO8C
MyuCL23zNpuKW3fRcp90Nag1Qynv7DTfZ7WOSsV0mkuXqPqFqo7I0U2hV/w7hO8FytTQeZZHhBhq
Vw/Wj7/f3p/v7+/fGSSVtVSDZMIi6X54oRp77pyZ7h/AU/elZSpMDZ4e69jTAravCURAOdzqkIsK
mi/OWEAtsqtDRfLjTlaM0rtOqH1boscdmsU5xSiR87STZ/zptyXl7jEzQnRGvQNTYBqEb84cMapy
jHz8QhfOH2yMsvsCUeKKII4bLID2xh7TkHDFEUWJR0MtTkMO+XjuK77vHWau44AYE4B2263iNKJB
49kL8DwhatbeGtvWwO2pK/wH0C/cT8dfDuUi7/vvN02AVTYFw0Dd4nD5oWbyFrMPQbFVyKUpMkTi
1bf5SvVevFOhigdvcpJ7aP7aTYIspe2a+qQP0ON7JmdPXvg2ex5CyU4848lV5x6t0nYCELiJhhg6
Hq6v60jdOIWls7rToECY/5bKU+wSZqxnHEg95TxnXnJ2tCg/R8lr04/WbfUOHqW+gcVGnFSkj/uo
zX+kioNz0eQbUSNANhGl1CIMPGGIvU109yavvF1uKnevvDiQ47CnOr/Kk2k+D3rxxVJyq00Vp7GU
EeeEV40g6qs6bujt53ZxgB+wF3P32HrLAj8ge2r0/HGqrFt603iTsBZGaDZR75j3EplT1BZI/KSF
PcjbkveytQbthTyY6BLW6p+ojJdNO3h+Xyr7IG2sYLHF8cHIFMouG5h6s7zXGjY/SyfWt0ywQFYh
Dn/l9t8WnSAcDDQ7zW2SoEsJBVepe48uI92OJD2RMOKFiPOn9p85176HLRIqJzwASfunFvE/Y9S3
W8VsARVPtysRjyJVN7MdaS2sGpAWkbcVl6b2MGB8RSoG3rKQ72loPIR4evopU1tThXd2WIGhLnsc
R5Q12163HgaSp3Z5jtKBuFJUR+6TJWG4R8Qn7JcYC0HvNftxWMRGvFs2+ykjhAqf7FmW2rRZog7p
fe88CCwwYSGvIWo+ZzVQ6MUbJHUrDUFpQ1Cr4B3sGoDYiVsdRlawrcrBfelSvUZihqsl32NmRpek
Mp9oZO57Iz6P4aLtOpmShQesd+eOdG9gBP1IRlxhFbIODpDExaErZlYDjZ74PMtvtSYjxYnnXRul
2rU56uJYIlHEqtiQ4rxTYQ04BFyELEC4pItDJliF2xSdIgkw37tuWE7mhMtbSLhxdHthtcECsNRW
9WlzGiDg0jIgvCYy90SKK3+xjO5W5bcelIELNJP+iJ70QvbsuM3RhO66uYU/45i3s+NdlqgoT90c
ySutmMtNiYyAsPAB0UCsnYggqvdkMwVRbPyzApkvZjqn+8lqnE2upSPqLaK4rdE7GelkHWTZvBB5
7ZIw5qL2NPplhTvk23I0HhtixfZ0igntKvudManvVlW/kjvoQDkxK6L5QuTEsyxA8Gg6sp3B24kk
DuYatCShufWA9zhRKMa9osF9YJ5Dso42enSnJh0QcJTi/JzHdg/9hdjx5tqTX8wiTOghymvebrzl
nBI4I+I97nUZIq4XB4JRMV2VPyKLWR0aej9XZb/PFJiMBNE+OXnXVs3TjEhYZe7XkJSLHNp+hE9O
CmwUmrxG6cGzGrqyPUigcRr3NXjd66rpbhE+2nty94A4DO9CNpe8m66bfn4zYu9aM9reH6Ko8iP1
zJzR75v0SVi1C8D2ghmRFxCv2cEQyeiHURJvig5tQBHEkfmVLmpyVPkcmOZrFs/WcZw5/5opzEmN
Q4KRxN+LGRsKJAVjC1XHzBJz38rwxhML/7SMd9E8sDrU3XHu8I91EBlsUd+QseQzG+w2WiO0rY4e
sh3C/mxAT7RwGE2i7M4GdZ1jo1zL8hxNlUZ8R5aIK47KF1q8yc41+Ha8XtzmtXR8vUhuBmztCK7M
eFE7o4Ock/b1xoYhsCPYaMMGax9Coqg2jh4eF1NUV1mlbs16fb2X7oL/7Brt8Ks1yaDAQrCMBG+B
xkOLNnw3wNORMuKc60m7UHJZG+UqDqfrU1rG29BaXnWJ7Swr0+9SYwqj7PSI7PsuxvQWwwzVIl+I
pCQaafThZJ4cU8MO+M2b2FpYs7+1Jity2hWxP4KBBKOXubDvFnyeefc2W+YFkXaOTCIj3N52Nn1r
jvD5JmA/1EbjxihxV3MyAEUrTOqW6spFbrdnI4x2WWe3Jz0eX+cC/yKmFMfmaSVG9e45zvcJob1Y
klu2pltbwgtgzv7kgk2KnpaZp55XWzIBr7uFeRsz9gKrafu4tOqsZxQ/UMF+pPiLTVuQDlzViPWd
8WiSinnsESq6bUMqniff4H89EMf1iHFpOzfGbaQY+A0U7vMYQntFsUh3HVuQs411iayYmU1TfF/0
pNkqCcQyrqpHRt/pTh8dvtCMGiSlhYPZ333yInMMRofIbtz4O7G+ebUoTwtsGJJaistIcGdezN7R
wx1FNKTFrkMaHPlZyCOzFlGg9Y5V/zs0hBcq2EeiArj36zqHCY/Y4wlSMDsGie4X+ufQODIzSK3i
3PXT0ZPlK2yHe5tjzmZI7uJh1Nm9EL8Toc6cpMi2EB8e57bCxOyuGBFru97pKkTEX1gvjoEPq1zA
FeSNeqyH4pnDCw7MJD0nQLnsUnuqJlQMdJi/uwYcpzwF6zm1UNJ5hpoF/mwWfluLK0ZcX5SXHlqP
yXTBldezfiZndaOaKcEcPVhb69zOODXjqfsS2t0LYTNHrQM8Qb7X25Kxy6S3KaKCDcnQD5MC22GT
xeOI9NoZN65Y91iN6WJTookUHjsBrtTGDex68lVi/miE648rp7k2qKZ+RgIa1mMaZxzwkWXXIWu4
um6XRV4sm1+LQgoBPDabwqDYsWQeHxIrC8B/xBebLrdr0Iac0yGwO/OqqabnwVBPfIcNf1l8GNvp
omXlthj0O8dYgs7WybomhJKsvH/MEnKkopCrDXZKAc9GJyO7X+zDtCDbnK2WDDcLnXKUbU2y53yh
GKfMoXawzewZPhZ6MfbdLXQp7KFA790eXXrxMI3xy0CDFjJqPG6UYyq6Qs29V076toPuB25Q/bAz
cW7wbjpT9JS6UX6Y85hx3jgg1MStDMdjxn6+IJMAd0QbD46XE4MumCIrRb1NTJmtEsB8TKCyUHB6
mk+qZIiYGb061JUENaGAyLknsye6yFZATTAbUwxM4pS1Oc5k1KdrYPimwX4OvT8iNROUqCAIqXI5
khdSfrG9p1qT2VbYqy7bFP0hXOJmG+JgMuLrULYvixywVE4kOybzC4fse+wb4RYvW3MYe4bBJOdF
W3KzN56BZp5APOx9XX4DQgjnWVadU7GcZCRvM9zYqmbpLdL5W5/X+TEuod/Bx1hhLGO7k2nlbQeT
Erxhj/CrJT+mNbTaNgGX0YcSJjja8lKn2MoE/MAkPII0saAJihTEMf5OmEabiQmlP0hW2M5LFNkb
iXEVyVS/zM4T8+9r6aqriii4/U8HazzzrFxweuOI2IF04sVFdEFCk3XUieo1MuZJxjwNe82AgRBP
2T7ptGo7uYq0DxHeqiIEEGUZydFV1jZbC19y72rWrXkHfZFR+TSFuygCTlyChLaK2iA9hCjUiTpr
SzlxVRc68luKq74iBt6YWYlGRpeUOBRjlmzqu9Z0e6btDQ+zNe8RQREAXIfR3qw7aoDGO7h9CkiA
krqaMWpawHDdLoNY15Z0MXNxrjAMOHXGsDTVrzVkmMaIPSWc15COGq2LzWnbjW77ZnE3A4u3mg/o
YdpzG/Kp89mW0fjFYap+Xqq1A9+zT3or7VIPD7Y7ToGyzB8J8G/ZpYCSsOlPrnjJ4vXQNZYmH6J1
PWfaj4ZgjiWyvsF4qEYsu3qCsaIHHZNjrDW1Esxg4aOIoqp2nnXOmNsSrJKt7vpkjiHgExTd50SX
fU0HCiWtrZ9ic9L3rK3YyU/pzLXRdFvpDepAIvpNGk5HWPH7bir4KAE5UC2/24DArKLFxte5++jW
jL9OduudaZINdDn1R56pjQO3jpYfoQqp68gC7Upz73DaIqwY5kND+bxytm1F7dou5hXZ7ChQpHzl
6+GBnNs6PpFOfsYDq+2WKqX0iGaCBGq0QTormGZtmlp/RCFJdZla8JagXTbqNQc7nVrOj8FwYFZC
FjFbNqbJdn4k0BOKELwJyDPd1fb6Uu0LkQVV2txECP42YVm+RbDHSU2AweBmVB346Jbke2iUT9xO
IkPXVgi4nqzqr1OnuR+rhbW8KQcI7SVAhKGzNxaJt0kOV3AJRwmN02AsbtHJs8w7qZWriQzWgBfP
e9NDsBVGt2PHWkZ7hoxFSPZd+E6rmnG5azx3qX1H7OLBrKkjXW14AK1aYr3qcLMkeCfqTKcXJ09k
qFBCUotsuiTk8mhojPWJxLcnCCBTKG4aE+/yCj/WF8eEpnAzlgzw7QVsBYL1OTl6Y2/txgrUAUd9
n6LgqotmbWNU2suS6VtNYDxpnexbrJyHReGcXQQiDa/+QQD2cYlca0vKG40x7y10VH4k9zcFpOnp
O64cdGJ5v1hyBQ4URF6y8O7HDOuzS40Decevp2XA23KQLgssH3Tm8g8NL74fZIb7OOa00PfuuxTJ
sptERuCljVNMLGdvdJJt0rga9tG50zYDSmYaTPJmccsHRFBHd+jeQ4NpYm7EV1Yt/xlskEITcaLy
xnO9mi5KgzthKk9t3YWXNrcykIYMIK32onHWy0YXlkyxXOyqAS8UIbVjVea3QQx1HnxOzyq35I3S
ySqm+OxOjm91zssS8Z3UUN2pFupjaW/DvAyY3Bv4RTmDgsdQK03E/moBCdnjMDrlRvIoPf6vqzmC
b5jZO1ynlEtbq33owzHad2HJsDR1X4wyOWm985iZoHk0WmUbY5x/Bud+1xbnB+4ae1fOGX5UId7T
2thVqa7tgKrquzYZKKI67w1gPFSIjeNCaYMm3PlHTesLOu4NKkui5KM5otWX5wibWNFVRMxqLmR1
FWLdDTCNvijBptjmb2yX/rJUD065i9TkbOsEfj4I+BTrMlSKmVepXp4ZcMNjs20Or6wmZE0kkAZZ
lPCgriFQya5Px6fMHhrOi/NX+rpwg7LZ18p22hRDRkiRSyJUfw+x5ApGjNrnoRduCUkfgsZxYMIN
O6PMwh0rfH/IKDvietqm+Fthm39tOEbuoqY3dixOd3VEG0HQcqonDmlzAmrRm+xNpAmDjq7aGxFD
59aVmwSEUgJhxncv5YplHTH97UUWf3fj5h3da8u8uqa+a9me4XpBkXqcy8bDKUkq9zxXUP3C0vRD
70016qJqTk3jqlOjedP5NF0K9sH0aBIItNNyLJGp49TbpksfpioGkBFP7aac+JucER9vG6X3gqH3
9WKWr1nRio0nHEgmunNmkw1ZX4ytSorqqLcZQy7gou1gvi8WvlePszNadeuGfQ65Tb6LZJ75PYK1
tVCnIpCUBfEYH9qW6PKu7dpdSRGAZ5ESyKDpj/zX8UPN7M6yw2/lqGvCjK1NnIMXSekLMwPIX5Jw
+Ae77B5r8XTQEmAuuFuJwFAE2WbwQAqmNr5Nzy1KiY8dkogyVeCHb9vldmC15nhu7eZ+uRqTeZ/2
uU3blG8MtN0PA2wJKloOg2kCvcVC2nPIpgunoPpU281tvtTRPvpJw5JmdW3FxYPZVt19Un0fe0BL
dhti2SqJ93ac4hRrKih1vPq2tmDsjcfboszLYzjWHjHV7kOpOPPomtrFqE/JenHwTqV2fs4L/oiQ
A2Eq3IeY1hEdKBOMQoc2yrFGWjCcA4Gp3eMiBVZcQ6RIsjo9hlFMh0znnfVGKR/mfjjo5uTu+tWm
rCaaamWGX1BqDwlvSGpY8TZjMo4ag/IRcVAxmqfUZDyN7BpkbGH8iAl5bBaAkXmB496o0hu9Zuoa
lzGwta7ZfAFyepyhb7ZaIKuTkVXukxQ9Vm3OewTcwI53kgVQEl5ymRp3c95+kaxFfjavZs2+i7dV
NPmChatWGOAFmMcO+F0di7ewSR7jpNkDVSONQQnyxRU+EGK8gRti1tzIxnL2+A8gZxXbcepT+mPu
9ajzHFAvvUutPhkgKjZeMrNNYdALNce+5FXDvY4V/v8iw4Pc2QGN6OhkUt1dMAWP5K7sm5DYCr2N
bNq61qumm3sAs8WF7ZhR4ZC+eRq45WqZz2kc0VfjcMyHN12r/HH0Jrqq6/B7ir2nReg0lL0j3DuE
1r17t+Yn+OiliamkPXOYDRiVqnkWWBqw/NNw1IZo3LZGiZw2/VIZLPaAQLGZARYV6Ir2WoULUrbq
CtmUAdKmTq7q5Hoss/4Ql+kjSq9pP7WUErI2DpPJid3yjG0mktSHfId9u6tgqeYIC+wIc4ndPeSJ
h6pOmKMfRxbnmZKTsMcZu8KV7oz2jPyMuPVMj2+lNyPznrrdEGPhRRgak8HCEcEKPVCUdn1fzzIk
3SIyd20cKnx2veubafMS635WkF4/CEBUAyVuYrk9qxPKSScNT20/0sNgKhGhru6m2brEA3oImtSr
iNBwgynl5WDo7N2zBO9TPWSqzYH2OB3pGTkXC2TCZEAUN8ubCishQuS3kFr5QZaYMYayv5764RzZ
GYdKmreGNVyqEXOGYxJ1G+MG9qIp8vOmP45wGndqRoCW5hpLgpdLP7FvkiJ55QhAngu6ySLqxvWj
+0oeO4s5mSuM+T1eHLAaCSAnSsdCMR+pEUQPoAyN+VmZ+bUhVzBDPuFDrQzfQXd6YsU4MVeDoJ0Z
j8tCQo5dPer9TRV3p5Re0CHi3JIJxXks2o+Re0dVhg/GVuVZtvmVTks3gU0h+bxJ1+D0bjUWZu/k
XKJHpUcLJ8BoI9Kc0ri7kK1x0rPdXNNjajsqrBpx8i413deiSucHc436AvWpN+Wz1/aszg51+pI/
g9KzL/aAztjAfz+WaJ06if1bWCegRK/kp/gz1WtoeTD2gGSOJbFA+ZAHvcC828ctAn1b3AyccMmD
8ENdDy9SOzCpMrBEQ7VcUacJDp2tWeUgWGeLVtkKRrTF/KU14nifloTZ4utGVUrX3kkKtacQfGgG
KuFp7p/Hqq/3k06j07VuG+OMuvHLRFaPL/LxJnzLYGb5LWpf3xggyWL6HwCQ2u8NmnRmNDnVnbTK
00i7SkMpuAUbWdCf2usWb7Vp5DXZIU4Q0VBvxjgKxMC37enRc13R/+jGuvWNpu+DWmJ3Hkx5RRp6
CPWK4Bk3aaIjRi32NubVnMQijiF2eEqVFzQRPyEX9WZ3bnJOC+kDL6Yf2TLynaOl8wuzuY7C9nke
9p0DsDapxEsd82BCVd0QTzWeWg2syySe5iK1UVBa9S6ukuTYNc0O5whcndgk/xD9aKth3LOa+DiG
of5fJJ3HcrRIGkWfiAhcYrZVUL5K3m4I/TLYBBIPTz+HnsV0xExMSypD5mfuPTd02yoEHsyoyM8Y
9+XnPneXLTXrQx8tJhlB/UW3FRJJqeVn+vG9X2jUPLIYCc1aPtmfh35FqZ9F5jU2XWajCcWi19WB
GisuvmTZDaV3qwYW2mbZwsai/sAKER3GtnqLV4ByCa97y7pSaxrAoLlZb72yJ9EmbnaitcvtCA7Z
oWgKYp9GhwJdv+/HjIoUasiCveSc551xBATHLAIVw05MnrOZMHkh7ZkIJkqnL72Qvyy3vR0sQee4
7pDdTPOvjhENlxW6DZazJSml+Ord2bhCFbR3SudmsVNqNrxA+t5hDwYkqb2mRE9cG+nYoGJm4Dcx
/hx0y0JL981kMLVL4d9rbQznAYSIRkOpvFqCOKCgNosHd1IXUdS7hEmna0zxafDXXZjDWJLVy3hK
eTH7xBb3kHiIPW7tFNCUNjAs8Z1jVzptOKR2G1gls3WH1qzrl/KmJavItucmpYh59a9LAkI9mrIy
FMQKNZxgq9S3DkdR3vdR3e8AIzRhXzJOH5ggLjzKOQKljSat51aWX427QOQ3RwqjKKMdZm/qDXcw
Ku9E39mh0Kqja0JhnZeCPXR6Fyf1fLS0+B0jGVCkjMmjV1gNgVckSzVo11JR/kVJWgYFgG5aEMbA
iTnDtXCvOAkjlMBoBTSvmkI9GYfLUlOBIWi9TDis0aIA9+hUd+9Z3KZjL9cVsLHrbKzTqZNYuzij
RFsalzFU6TphV43TlfXddC1L8QTblbZRzCGRpOXdf/+Y9SK/i/cdoHIQJKXieF8Cnj7jMfZcdaf6
5Z3Nh7wKn4mbSqTYFTpAL5uJfdcAiUg1ctEcQ6z0LuwA2MhYDcaU8fQFrBkX7xk2JWueSpEN1ILV
yTpgD4Mx7+ZqjahjECY1/wTSjAVor0Xgg3LEJfW3Wtj5LpNGRRSV3KZ87VZ15Ah4Ed0k66jGZGho
VdI4srIMNGK7/aq2jhRSWwXiYNfYdbqJ9Ebt+MytDfFUW60XLynbANZU2lPcgUqoGuvEjsh8aX7s
tqlC25kg9xtaHOKKak3vVBUda/B8uqpsORc+WFjdTlyuu8W81+fkEzzQlpLN3c1u2581Dr4lIiEJ
eh+L7FGQwuG88V3nbvKag9kr5lW4/CH8sW0LRuD/k+7BfWga4BoVl2Kk0FtKRRqUXgKqKvw/vfUh
dA77oerX1AJxiawHILkZ5EHGv55vw9HTomZvWzkTLwUiBpz3J7XaZWkpl62m+eYFRAEG+8M4182R
cIFXkADGKQMe6ZU41IYRWRfk34z0qMlm7qKsEyKwU17Xt1RosKKkBT1tKHcR/DA0vDjeeGPPveXX
YVvlzDIyfi2jn1QzLxkrgTpdHjJZ/pncBcCgEjMAr0NXXZyZqT3aKqm2XdtfvNSAZ6rbn+wJtrEO
hF1IGlZvdF6dCSJTT0ZK2cVPsQtYgUh3czc28wk2OMCHqgvpQvGsua+pnJkSDbZGy8eJulg6WQvG
81hHZhjb/jt6YVCT/hSm8BEZc/FiOqg2OwFgdE/0FmIEcwdnz+DHO37YtR12b/ZAWuEuB6+37iT4
iw387YxBPsIjW/6XnBhzCls/8WCEuGtdsIXKhcvivBt86zYzNenWTXoo+6x+2pLcK+mkRz012ZSq
+sMlMWC2KR40MFA+2MYk8R/cop/2mcghuy1R0PvR1c1w2aFZm7dNzpcrpmrXsvKpwo7UeupkmP4j
gpNtJYmibvtfq1rBFqxwPyBVMJDzrrKmNKB2uLqpvOkVCBu/ZEVRcLLQMIR+Zl8abXnjw1u21jS+
m0v62OSCrpKR4WauyU4bqfwSRjJyXE56px6BGVcXyT6vWR2ZrsqJtZcn7hT/NA/ZLreqd9rd5yw1
FcVvYgICza74ih51Jx4eipq1rFnuR2w4G81t59W+DUQi89yQPVi/iQu6+RLQeTR0Hpg9mo6ifBsW
/TebilurTJozM0G8njPptqqw1gwjaCf+nnSo0kvTkXBUuXf89fVi8gDA8XJj/ZSuBzQ7wgv7KGhg
9uwSaNa8OSMmSM9OiWlAvdVSOSoNHVe1iJcmNkH/e/p5oECvFnkbUnE24ZQ9WVDno/Eha6YZKFuK
d6heXoacFdGg5oeWa6tJEHyR9LCFRAkTLbuU7G43pQtcJHHHC2hK7Lw9A3SzDR2HX2h1IzPxov4Y
a/MtcjImVa7308xROJjQq21zJOmPgdxQEq42p/rraI3rTxf36IjIP7Sjc9xTT0Ru9CxXuugAy6Qs
gIwkAKAL6++/P49nv95kHEzcy/59XyKtWOrCf2aLhAHbMdHxNDtfA6hSL+mTilOx69yHWXUkOXh8
gzOmBd6YfS3WQlNSamdds5adInh5O9i1Tgig+8GmjAWTEx1UNCyb7DnGUhImkcmuhHzFxXRCFBn0
yvic4uJbn7KvCO/6u16cKHol9jab6WHPU2XQNaNFgGDiLW4aDOj/OvODq52IVXf4iwq/O5PUSwHn
Pcw6YzxLnceRh0eqAWYmH+40EdmNAniQyGQIQcyA/4ty39TmS86KksX8UMur1cUfkQcQNTKzU7KI
YwmfOOkUM5HiyxjUWTrlrwmp7dwQEFXirzwVBdFUWu19McdcuhrGiv0O19PftRKW8tKkj8yOWkYK
PCC1nf6URSfgLxbrSACRj12imfWw+DDsAqAPlEaMTBB7h0FPBs14yU9ZOjW70il+Lddu9nIl7Y/w
G611v7gY37XH6l4I+573GCaZfBqj4c6GGp51iJoLKFnUmO7eqY23akpf4AleYX7+JhkTOE8vfllo
3Usxs+9TTLaqikK5mCO2+uUTfJclmIUTysr6nbQQ/1NZRcPOhii+M6rhWNb6Q1EMZ2IRGi775hkF
3QsGPOxujaB5VYxaJmfL4PVLFqoKLbN8ZrK56VdCfGROgWkya/Xp2dFovafyeeIxZen2zon2OaAp
4r5xlo1WDXvRmre+5nlN4+TPMD51g3a/5dzeMK1uUD5RS5M9iiHeOK1wl9nEq9WGlbqmw6yCsQVk
mY/TO1j+ayHavYoKUMurzK/WwxG+5hrW+5Z5SxV4dCaMP+Zl45uorRSC+bgBA+moKZRejga0BL2p
hOKZJTO9zx482T+5It2tQY5sMM5Tj2PaQ4Dj+8WmHbt3e6SUrx1wNVUGGXEYGCmxCKeCdVwXzSED
Y1bYdA9LfsgbyHutwXu9ctsq3SAIiT2kzIkKz5aP1E0IDLSH+4VKttCSIQAecK+yzLgJ0zgmlXmY
ZnrwIXa1lcmmTkKdMWbC1lV4A3PSRpkIj3C64mrNAY2epB+xjLLfh0HLd9XToJt8VRGjUZ3BEEEq
Ms46IcfxGmjSPlorijArwMpaeOq2MgHhqrG1HsHW7ZYU64xOq0eixBqzkrPCw1U1YevG9gANeVWi
9QRMBbGuXcUQ7WyRJXRfJIpZ4J6XkRIRqMVFmt7AOnd5dFTBl4NPk8bqdbDRExW+HGBgETFhEUpA
ERxxXCYo5uISQZAJpTeBSILuhVwJn5wOdnhaqjkbBLkcImVOVPJCLoXErbwBOYyyQH0wQdhzrVoh
m3mephw62LLIryhyDmKV8VT+a1afXCmQXT7PhUGEemdB608SVB1VesDesezdzHwqK+iqvoAlOn0B
WUK21Oaf3YQAIpkoxcF1sDsZtKd6AT7g9/3Jq4qvamooOBz5IlT/XHKYhCqz+FtM+7ew9SfRKGTe
XfppGV2QgkTZGxL+MMXq3rZnPtc2fhiG4rWpnSyYYjUBo4NX2Hn9JUW3P8dgZQ0EXgk5eI0zv+g2
gfOeszRHW7TfbU7aKrFIeC9Ryfr3wLbTgAB582wOJm/o0AV1nT4DdNuZOckaBVWEHLKQDCsuV89m
kif6kCGGhDeZHW1uOagiw53KuhsX+xmnNwOaleW3gFDmymjAIqrf2fazTWvKK3Diak88V7dTqq63
ydRx5OSUxI7/SWI3H7yb5ojIppdm9NPAEzdNWKQnoxfayCIlVav1YUdwTJgRWUAkd4ldmjScBjp1
fVLEWw3A7nYGo7ftMrmJGdzxBL8V4lA7iCTmvhMUWeWuLWGqI8fL5uHJ7rh5ljlnY9y9WNYcWhIW
ucmMAEMJo+NVUGht1/+w4Wo2pvCHU8kREfnGt46VSQ0t6kAHjU3GlYCC0n0SK8/acrITuRI/Xhed
leOLQzvx7ZEXl3Kc+07dD9j+Ah1vMry86SktjBt3ZVB2qG9dZtgJPZWU2dVavPdkNN40dCGUghB0
3fqfSTpI07F0VO1Cbe46l5TIB4CKDdXqFQVMRWzDeG56Ij6M6cQDO2z9jI9TI19nkwyc7EbkfJoR
qmcbhpZ9i+mO0+jBdDsEYS4Dz1rTGGq4rzaotY3fJg+FYKY8mzG15nOtgMBl2hmYR1Bn/q2frUc7
i9BvqAgo63pv9e4lIcSlIO5Ln9iPFy1u1t7mbjT1HB1IGm1NVSJTaX4K5IQb4kQ4RUvOkh6T7E6r
Expt3+1CIGpbx4p/MYVg6re6Niy8+iUjg2SDbRimQ9XFAMiMrcm7wmVW85g7yVZG+Z65kEVkVPKN
vNyhlldqB70PVa/m/ZC1c/UszQ2mlN/OQ50eTfPXzQ0KrLI3N19p3llHNez92IF9HX2XFMpeU1Hu
62Rq+GWoKm8FSAotrDMZ1EPLlA+5sY4rbeNnC7GTzEgHn9G+XubnToM838N5PrIRkwwC+Ivsoniy
iQKpNGiqkS7tYC51EO5AWfWuGcOJ70NOpIed3FS9XqfRroxGNsx6e7MXUKy1nD4Ha77zK/uQumSM
R/3VHOIfTPMO+3IC4saY1UDK3AibwOfgDuQEs8Rx5UtBebK+JWNA/kHYLjbIURDJg5uTcdNJZHWx
e9+0LkI7jeUP6dwcjvrVzujASa/BKmwMOyvzf9RMzrQyKSrR9lUVU6PWdlhsyY1oxTvxm/pW1dF+
BoNexKSPl/D89KENTCTdFNfh5INHJH/AtWhNi9n/zka+/rpsp9BE246geiXgzXexubygrZ0JSpDP
M5JO1WuBcEH+sy+zoBLxXSsZrddFAMh+3wu47C1jVVdTAeXy+0AxzhBy5DM1NohQnF0v4AmXjM53
YsjBJpV7vHMXw2mu1eQZLPLidx2Lf61ZP0bL5s/IWFHqfkxqgXiuq/HJInIjqwkEsdE4dMPwqXSu
m9o4O5qNm9y/MIrZdk3DhJxYrMU0XyO7Dn3aIhDg8UOROBqBIQ1v6GC1G4maai4YGi6Mc0qCxrf6
3CyHzOE1u8g62xi2YMZgpOu65zln+CmwLazVeuc1gWZWgikWeiYRixc7gstn5KGS4tvM2DX3fcIM
c753Sq5t0WMYKLKOWzGHJWhP8YOWIQ1Cg3NHBaZxedWvqneYKPfTW5NY31bRvakcE4SpEYWT+D5t
XFvOnN8WWZUDo0YzvcZ5UrGkWm5tQvZUg15qw/X61xQKV0Y0HhFwUJDgEd25enER0jn0JnLgjGXz
JVq3bnhgaqc4svDhvOD+Os5m8layVSWXtt9NaNiUhSjfrpwfMMDk9nX8T0Q1bLykMW6ZP2De6Kb3
drlg3kpR1nUP42KYAAhcTiUmd7Oy8PSI+tpN7b8UOMW22RHbYeFZgApuEsyguzkwaKYaYvYY4HG9
hhgF3qHfwCvOs53el3VAPcg7AW6VVMtp19UM+hx7Py7qbWjMMpBorpJ1/pYTw7fHvrkdIvYT8yuf
N4DyyHSCwU1wEcXlt50JYkodEGozUnFCqkrw3f3ZdiKSIuaMjNj0NqVocuF7NzV+fSvyvJ3YKBR1
e1xCNG2dftb9+VBa6Ji7Yb6w4S75wjVPlkFsRpEb1MyLvO+rHEgyUyWUKG1oNIURTrHN37PwyzkZ
jbyfDhOfw1ZbeFttZ/EC8sx2Zgy0GfTYEM7z4AaJIBy9fPMSiyQKcgTgmkeUjejt9Lz8NEt/zfvL
8FjUqFSMIQ2hhjOfQVdYuXgNIn940eRf5hFYqLv6myQDFfy3v4mqLN7Fszp2Wa4x7tVuQ2s9NXr0
Ipf/TDmKKI96+Jt74vAIOoXP0fyBYtuWLp8PbfXWaeD9WDSkExOFwzyrAwN53rAcKVnJSGSzqPqv
j5FOmNk5NxcCs0aGPsYsDHbOkGL11DlGOrLUOvbrwBiT+VQsxT9nKF6kNIF6EMjVvFTP2oBDQ8sA
xpTr2CauJ6R1TURosAazwUXoR3wL8nDiyraAhh/Nqqkv2fRR9PMSxGzuNmoxPjqzWQJau3wrFu/f
QAYMU56aA0wASiaJHQfK0pDg2JDkM5p3S8JnrDr719ZbFryodHfWRAoa2UooyjuMtROuzmp5QrlZ
YOoKGKqtG3Sow25Emq/NBghy6lal4m/RqGjjOTephCoUnSTv5k4f1H20a4f+T7LnOeTwXRCSvHUW
FS2O3tPQclAa8GO2rp6dLJY4j5TA35grYqK5oMcg6YBW0mpI6AqykDnjsPiF0nfOi/Q/tDz/znlD
+kmTx9iw+IEpM8OxB881d9ZhjrlzGj3ud3Pvv7BzOOnjUzaOBmci7YRWvledrW0SfWkIaszx8I/3
nbkQrl4hcm6ZG+0qbHGmILYvhT68ddrqt5/dOchqwjvh1R/SUrLaGVzOFnnUF59J9ti8pDJhRgpr
vXPY8SmazFT7lDophgtkF2Ji9lrRBZrF6olMuWPTCbLhY/3dzYd3el/0OSoiTQOhwWFJAJKMDAKl
ro5RseCzQQgfUNV/Jln54SxQ9GEeia2RFW+9XjuBI2HAx0BAqGW4DEZLHbWpfzOjEvVc6fBzjT0s
JCp/JymD0npI7Xx9w+xXmNT/aBsRvrZEL/KWXzRGXmfdsv/o5HaOjx6uYyk12he4v80+7SoEViJM
u5k0uOVvdHBt+EK+FSUjWNxHL6ARpu3SA5xypc1szoBUkj11g8POCdkbuApqYpgOoiNuawA5Ffb8
0MDRSfYiUGzkyDDfS3ajtkXj2+vNS1T170uSXFwx5YSKEOFYju+RUX2IqI3gAmrbGh2ihdV0u+Bx
DMu2HYNUS8LE+jJNOR+Sxfwce/E4TlO+KkD5/eTxjITMBMs0H6JEJ76rE8d6mpjjdZeRvSBpC44O
oScJ9Lq906tZg7/CfkgsPGFx5QIXpxQ91fr0bJTISI3IeHXh4LYdL5/MtGHDBuKZ6em+bllba4Mi
9WsQx6SW+3Tu5cabkN5YcdOcXKt6cfL2AP6C1LICOnd5HizzisVV7Xk45mApHTalVn5qDBW2I7sM
xwhMUsoQsdEIazDU6uWnKNanCidIVaTUqVHfkSc4kt/zDIvp2/ZajDNDR56MsE42sQCQ+Tvv0usy
Wu+BGK9Qe9O8W4LmdcemqtqR9PoDQbBDkMsZ1Z8bS1z1TCuwwjApMhK4VZlBt4wVPQ2VxbvODskJ
/LL6HUDePZcLnLZFMRVw7YGVbuoiTR2XvXJ5+vqZqnhqPicyOFcZN1KmSBtX4uS8rYXBjefxFQXg
+FJ6/dUPepL/cM313tGGp3OW7LVyUNZnq8fvGakceJO+UTbZC8ZUERKguuVi5fEaGURIrGX9uN7o
HZY8uQ4xO/um8kXYMyaGjTOxStJKVpe4yXAeLSOdsfc9Wo0VOrl+9didEOeBU0NMDAgU1GBaR9PZ
izgWQdRLoJNdhPFMAlpV7lVPSHrsMp3iLRn0M8qxg54jC5h9eZw18WtElEyFzfmcElMRrZF5Izs0
pqQNuwl03bmM7a2vCqADOIaSWqPBihuyPqt6H5mWRrFhEz0X+ffEAX6IdJ3tyVtXo1t2ayICLO8v
ZjPNtolTe5DYn1in7lsoK8yZUZQ1rrGrYwQZzI0IzWkO1bTsgHeICx7NR7UWh6g4PseqhucDxZB1
sjzXj33fxke5fl1Ert/yjguPUAzEBqMmw0InTwuOSTBCJoDRKK+RzXWTLkyRUnu7+nWr+S2PyUTu
B+IHzDl9rwqr3C/ThMZL6ddaH5qNH7t8av4DFQQ+WmgjfcN9THIw3g6J17BqD5ihAL/n5ZFKnA6h
nb5Km5SzDCk688dT1AoSBhC22wXRDu743kl2WYzSyo1md9yzsgma0t8VGhKgVifizWxbhinPtbgB
1Xkl7owWjtiBqGPNa5XEPeITR/9Nr6Kxpp5AnG04P94Tcm/ikTVkifw/0L3dkqcf7YjJZ5r4jiP/
iO7yrnlJav9hyB0R9JbEb3ZVrndt839DjYtEoGggKueuNpMbLl7M1Z6uB2oggwPhAEdHdpQdb3ha
uN8mKn9GCuRN+GPSbKvaZtLrjBtKs4GBmUet5OzSad+Z9gENFGAwZ74rY/ruZPH/tQZjQaABKUMZ
0uqS5KnkgQjKzCS/FxVlO1Z2gORSUt2utYSOEyN1H2fiUX2EsFtIpgUBDoRkd+qKrBwjc0owu7eY
DCHN6IwAXycWzNJZlvP46y421BqJcpH8i3qN+4XHCVs2Hx0C2SyY3eaOUvG3tJLimHZvvYmPkygM
ZJBlum5iP2SK7TqBmpx1/feAnjbXRipk96OYpm+/riHUSuMwl/W3njKHRs4kKEGK38k3AJesGiUi
ouB/Ad40h70JfL+zMxi2zH5bHkumgsN9S1qfJjep6l9iJeEg0mdZw51Gaycm986M2+NIj7gK1x+4
vB5k5OCZTnYJnPNipCqmNXYkXbEC1CvMeE88DuO65QM0EF8OXhzNyPMo0ltRm6CcHO3NMY9VzV42
spG8VJb8y9MFaQsJwkPrN2fDmr4HIz+2aK+YNHe/U5FRE1nMnZbiG2uIDHMayG0pWeLbxHRlondg
MPlD2Pe8t9NVQ77Or/adrZ9yE9Fel9Jj4KnJKCjdJxoPhxUnhApnwQ/mx/eZMEgUWUe98WoO4MhO
J3EQig1UIcu7SJX3xSSIS2t/cNlGvNxsxAmi9+8wJRDC6Nx+nP2I8/g/6a66jG3ypOnUzA1HnJsT
mxH3uEIsBlfDHAez3TM60P4Vs3zXJOODNJ2elQ9sWBefqe0+lmjkWSiir5fzr+xpoUVxdqKTJIsm
H0qQ+ax0PYz4G6UnHzZ7xY3ZN3iMiGIYEuscZ3FIz/vh+M597zggBf3j7MQ/y0x7zCRWrImyUZ6d
Hd/dNlNOkGTShQSA0HwX8cYZ7x1HnSL8PZv1q8PEbNwXPtI1i+8xc9OADAs3nNYIvLaf1mYxUsil
5x9bmTrqLNS3SXru4poMzop/zZn+MeHeqD5/RVGWs2ZI//qkZN+xIDIWybGJEdbO6R3eVjbejP1i
AjjYE3DtoLGdEaLb3l6X7mOHMndnmaAD1aoAQQBqxouxGQnPNAf5M0YFzgRZsn62kwZdwQ7XhzG+
c28QUtgx58enkNij2uko5hmr/+Hf/jO0fU0mM9PHVUInrhECyDXn9BOf0cPkMCePkMSM1bOKHCLq
rXUv1eBZUZpL1Asb+o2vIRUyq/aX2EIjQNxy0CkTAxMaMZxxAvYa0jrVESfeAFp0QcTlG09WXL8U
X4NDLkxFGgiFF8fY0Ag8x4ykyNi9GfGohbMVPRAO9a6W6I5vERFDdSrDmia09xXJsCb17hATntKR
slub7HMJpjrmOjoDJpsE4KZII6ZV+pEY1dHR3d98QupYD5ygzogmpfd2KxcEUy15aHqfoOZPvtJu
wc/kzcO2HB9GvyEFzetv5N1/TMr59dMcQEBFfOri9kFn6g+Ns2DmJTJKOfauSXg7Fqw4sTKYJo19
OLaowhdz47U86fYDmoAHAq6jzcCjOicco4YizaibbhMmRT4qv7zSAg6sPgAyYQGeenbS9J+2O/5E
QtFQ9I3Hy75qjfZMtGy+S6YF+199r4uEHY3GMCjz39O0as4TavSsZQHZNfSJ+lfn5L9E0t7Lyd7p
hFRsli+SdKzevHLWk+4Bk4DOVST4khtuIr6DvuIJL6zRh4lGyKrhzGAFvjNGh8RNJa+YW5lPsoFf
f7XrmK+kxFxG0brhzGmwnWL/nrTWVXp1dBNagsQHhmq0/pmbLcF0lfwjUbEMwIvEFsIfToRzm8t6
Jwq2uebYhaIpD12r33rHwupWvrjAS5Gvt3heGIKzImSK3aIRdfXuX0bPicvkxdXh8jXCfIX4ecjN
rguKDmgvH8iC83LXdLxK2rsDvuINr3sMRU6GmIrV/4korTg0Pet/28tB/KmXejBUUOFhoa6c3sDq
8l54C8F701YqaoVh7B5Ib01CeyWGyHXGZJa0L16X6sHoIL/IbXx+MQ536YcIilga2s5DZU0iqJLa
2rRGF1PQ+O+SgdvGE1mMp2LP+j7do00F14HPFGGUufUQXs404lJDOb+mLIIzgRJVXc06/cur+RfZ
PmlhmHzITEQx3t66oX8s2uzOK9fYDlxzPs/zxlpDAG383MiV1scd4fKY7mq3oC21OhXy8jCdCARp
VsXOfr6q2T95uqz3DHSgdJO3u4RRFf/OEXthN55e7TQhTAP/okQ1MM7ZnuPovrCBonrDDVV9gPbx
jujGt1y4+7iSxR5/Cus4i79/TdClfUn3ugW4Z8gPllYjPW8rEbYuVhGVl4iExRdbHaI5gIDsCecj
OhMpUjpnXaDmyj8MJkULLEh8YEYEljPFIeMIOMBSaqT6mS7YFeJNSwvmpymyMFE/g7N8eeysmzL7
NUin3ND2IBASIMY8xbMBmYxir8HLMbvJthk78tGKZ9/lwzCQ6wZ07xIwF21ALexfo8uRAGfOu0Ow
4qq8a/Y6FsZbhdbdKdyB65bQlBkottRi/2jFJTviAlnQ3C7Rsejzm8ICG7A1u7QcXbGhyWtVm4i4
HC85jY09PCZEXeNTJmqVKjnUlN7uYYccawW7wK+VH8wtnCPRa6/LKBltKvnWyWF5sRD2cGTIlAQ5
rTZHQpm0aWe23VuaZSctldG7f/bgO+zzPrJP88krgvypsazmq8i8+7SX2Tn6N0C7wLGMNRS5jHEc
BetmkmcnUMY1SVopqoUixNhDpFUVX3rlkySK88BuhYE8JDHCUmS3qpcFDAVWcgleW3A0b0kPR5k3
3qJM1+4swaTbqMq72AI/5/VDsoXlLveMlJachLY55QYqFjQSyaSjZHUsSLwx6nDDqI+40/+h2ff5
m8QLvTpEGVbNudIl71hvHzPxYBiivsSYw4IeIjnANC87C6d47gQt+oRuX1b5Hbh8/ss0PTZlOT6T
meCQhYjuB8QpUv3Uac8kYF51Op8LwqttJWLtWvjUPIxOrXOjyDqv+38WpOgpwoLmSSb6zSD1W2NS
gCJ44lKMMebjYci3yIyXq6nTUmjL/NKPDyvCJs/stwUc8BMjAizKo3+RSvJtt7U9DtM0aFxsUVqX
T/uEDfRkmst27mR3qQz7Ox6lfdCs3EDjGdmXCgXQRnr2vdVATXlLnLh9YJmShMoshpAkBRgvvV48
JUjmy1xgSkj98nGiLVYFaAthOP7ZnNilumriLWjb5FwZkpN0fE7pYu5IibRvmBhOWu8/LzyG54VR
W2FEh4JNNnRhNNF9hM4Yd2V/3+AvxhrG4gpj0leWTXe2GCaguqMMRonEZwVdQh+KArdlYIL8m2WL
bd2cwlKUIcy20ADdkFRETKCib6//FGTghgS4nir6yE3V1v5R90BooZ6Mw7wq2Ls77XgrHfGcNmV0
kYQ6b904+Wgy1kNA+enZFrBYs+vxM1uboVqLZLNtxL4VDCYSGPhsIed38CT3ftoT0dd1WytikKPd
RtzBVW6MeyNCemkX2fcgl4dequWSVZzzXSqJlZ+tMEVK3UxgnhKPr6SpuTOh3oR+sLgFvvYHQEud
nJLZbk+luDeqSaLEn96bitg7gV9tN4myhYtQFV5oeWV3wD2L5tl01SN9K3NXGwJjq5f/4JOMHM++
d9stmv4Pck55LiE5ZXZpbSEKtXvp9ytY2sfcZ77DjXqNTFQgg25fRj6L+0hGjCsSowzmanU/eJyw
URrbYawuPPb6SHOXz5N275cYsvS2OQ95cqMKi25FdEnBCVxghOXnlGKbz9c5YIENDD35jMbiKe4x
FIG7hnAhiMiQg/WnF3Qiqd6/WnoznBPjnWBWCVNr7N9yC7xCrkdYe5nIuxE9iW52VwCtYYnfeIvC
rTs6fkZ/VtWnshL9dejs6UGUCfUMaK9kohxvfLpMnLPs6usRQoPNirLU7eEy1O6B69C8GqPXPmJB
P6KdOpnMOK3FqD71hIjDD9f7xntk3+kaVALIccZhWMPCGDBm0ClDkTY+W++JJ7UUP8Ci1cG3ihBT
o3yMRFleyM6mQ6rVVjLafPW1GgRcS9CsW+XzXoyLe+fpfCFhwJC8Fy9TMDTt72AbbyzcvaMomiow
PKbsqViF8aRgygVFdo3ExZvr+A652U8XlcbedPJr3S3xnfs/5s6rOXIry9Z/pUPv0OAc+IlRP6T3
TJLJonlB0MJ7j19/P1B1b1exe1TTcV8mpGCIIplIA+Dss/da3xreSnI5r5VMLNLG19j90mfws0bs
S4Wcn4QSeDYmk6cry65pDr4NiRbf9IrHLs0ZiAlNOsTNcqVEHn6pOrzkDpSWwqkQhCtgA1g7WXF2
afSejFG4ofALsQMq6Ska997kaLWNGiEM9e8s1bzu5IT5PlLab4yz2k1g62s1TJydnDyMDhJxdmzh
XItHJAeAGmuKuoJTbv0R1f0sLTU6gOFbXnXd3lQDSuLattaZS2vP15TuKin8D9Us62NnaOoFwgP+
k1GjG+7JzZSSsjUgHc1oXVIvmiUjRi0ZtkKB3zWoozh57JZaI8YgyLx0QQjqMNcRwMwjmvqLNtS1
KzNfNEPr3wxWeoM/BuEoamZK8mhNSA3l9Z9NTZp9kyBVVB42XTKIhWTmTXPqhPkwWdk27E7gAh2B
DcpdMI1SR7so0cGxltW1rh5q+6qyQLlAmoIuGlzXVutcfZ4rAmDr9tPJaTQGSizlTlb8B0iNZ1ak
FcQUe56airZi/P0iNe5VohbNVgZWt1M1dJS+T3CqkqEsHXzksRqrkOPFW0TfMVXoOM2u+mFHLsjK
Q+uEzkf7lmF/GtVJgAJh87ZBVN222o03WPKV0iiXebvTc7JOVFhiIOI4t0fdGZ/BY06pCF7DbD95
rxws+WULYMgsRXkdD+G3YiTAdlThlDGZn5t58xhqPYHcLk7IzLrtbN/YjSPSBLN7RYn4Ag5KXQtm
LDMU7tEyjEW1HbtwM4rE2OFXFuu60x77sMTSZ2U7KgbiOXP1tmsw+YnCyA6WTetVdLJe2rp3L3uy
eLSMBpJMGFslWKUs0CFYvbpqTrVZzeqINsqYmOE69BUbzkp+8dscRWrm1rSjkhL92ODsP79gSl12
GfRl6XjaHdF1LWa0NjgkbrbLY4lnUEGHQaB7uWx7kgNUtco5Sm5uI4V5nBvqUz67RNpYO/2uFVuJ
OmXjmgHju4mHojp4WTPILGiI6dDC/09mdIrvzDhEk9kH56aqBWlNCu0QkT70cWevdfutNllaUK+A
zZPO2elKA1MBeVcFfdAhrU1wSJhlCv5uE6XBbR0rOfkX0eNQNsq5yLl5ur17aNr01nTHSZjb68TR
BDVTs3MAOs3zx2gv6/TVtnt1mwoPhAp917ZqNxVZ2wzyYeJpHh35tGSgR8zT2qG7fBoqWaDKs3sC
nhlh6a23r3y010Ut4l0riw/u2U3cRnd6k/mrtGd/UuvOrvfEu+6gtGfEZMxdJ6+Xet3Tbs1OvWu3
5wh9KM7sdeGETKYHPLswChG1IPcn9pM808J4cmsvoVmtqkcf+TX5NCsR43u1DQQnCLb9GOg/Fi1n
gOxHHDraoXSPOMrmA7+KVGfR9/5TLax7xWIIQ2QJHkWPor727OIqadt7gH3sEIwVOWzti+Wgw0HT
El8SrJ5sfIW3M9XsEDZsJrwqMa/1esd0GYNdGR6Spn01u+45jQGF0knuzqi9+7ZuLx317FCUfYep
UlyaPDUJLjO0Q9O1+7BCN09gUAdkhsjMuN0VtKnRKlTIrEQ3Xrk2ay62fbE09ABEoSjlwnJhSmOQ
RJffq+ZVirdq3uM2CdtIo+0rFXSppr1nQ/oiQI10WeNs075gT94oU7iM4j9XNkoZdGpc7751rJBl
gdh58hP3W1rX5Vpv7HYbG4wChWWi/bcBh8cadx7TIb6ot9Y9OlC0VEWChy+a1dq1Ooyg3Q0a3XZp
mutqSJf1UBuLloblqYu0c9IF+i3we8ax3XjIvIqycNwmhWUtnFH059qws5UEjIjAAQmXFT1p1Aqn
kSQWqjqj+WbAUcZFAZeoYhGeIXi66lSku9kw3cfbttvZ+MGopbydI/wVcJhz1/kISsLhxECYrlCJ
s0VxzfLAcG1XmqTmUvaS2FxAE5VGkswjle1tMFCo4hkpDk0YZGtNcFg9F3RdqyI+gPUgr5J1bw09
ARFNr+VnYGnFuY9w11qevBUNsg49xPnQBG6wh37H6jkMGmqESN2jaWyAa4pz22bJTkuvyXsl6Fad
bFxFMw3w67WqJ2RWjmmNcPli+WTc1RE6LCs2n4wsxPMVVjuC4RYDzfatiQdiTMJkz1aY00WN71UL
RoARRRuQ/ilyeIYCU/FgjumOrby6JQlLW+lN8pwIIz6Yhia2SifWbceEE+QSA0izJ58ox3+Gs7Of
xSkKGc05NA18OaN2T4HDhYfIg7g9/HFHNlT2onS8hnGDIItaI4yQjRROwYLNRW09N1pwS2uoWY1+
PS8ZPx2xtF4buppdKCtx04oD0hhEFHmK6Cpt8k1f53dpQ+CUOTjc8YTr7/0sfwswxUPjgaDR9hgq
Is26pmHg7RJTfWSKQCdV9Q/hEBcXU2IbQBafDWq3iZVkl7QFWyEvPw2uONlVbb4O0SFGySqjkYGy
d9STuiLLuz5jzIYO0cl7eoGblEZXhMeT/j9A39I0tr3VXRECs8+KcDsOTrH2qHjneA8tdhB7jWko
J0ojd6poN6EUzXVCkVpb4raKW2MnhmirNWxiRKdhePe9QxIZ4PtaqoykT6prE+kBPvYGmYaLeS93
YCIozrLhHgFWyhmOn180GSkLNn31Ro82ZgKwrTehPQEy9ndG4nGtJrRdQr+7mG4J5qLaZiGRa2op
hqPpqSHu5aBgL8jooCiQRbnacMA6vpYRcjXb9IZTrKntVvAG6+gW8S0ZXMoyC46fX9yyXLux2W0p
RJJDmI4ooUIs8XgsyVoIrW2S4LdPhmSY243X03qPz9gb3H0TNneqWWnEqLfHgRy9jU6rdkMe1Ieq
V9Y67sHjjwqWzloNi280blkIrX3j5c5T0xTDzOMvAivZu/UkLGYCu5ryDyEwQy3OoYL3BZVlNzWb
ARQs0YDSmddtcagM8gWHON/JPClpDcNH1bGH48kCiKhQbOKR7uYBc0O/HA4uUou287IFOmcNTg5J
204KQ8f1nIsOa/U2UsQSN/gDsgEQpDivdqUN5sSaEXihnkg3Bjhj23I2jOR4uAhCufmwbzcnU3yr
79rYjW5Er3mgJNuKhhfgAx2I4WDw61TkHp1mjSiUQglXeBv8RR/pFzMzLwO+7Lk/6N4umDb/apft
nVIEgAlUsUp0vNMyyb2F3Zd7x+wyopKDt8DfhQlppbMUso8VQ7cLrErdUrYWi0kJaqTjcjT0y+h0
w609sE9mlmyerQrzvVs2Wxel8rqx++GhUqMLdHRxbco9lp5q5xawR+n+FZvI5Abl530710vUY6xN
PRI0gZ3ZdPwdzWEPqxWwbgffw4Mq0Lb0rJvoYUg+oTlxrhNcSIvcDk5J0fu3Vdd0IOBA/VbagPLY
QaZLt/SNHb/YOCqWnspo0oUswjua/yjukrj5lqM2OvIQG2lkHzjcohVAt0lwkPWnOL2iwVwsIHJz
IYXtWC4aU0WCa04uECOuZhrp4xlypN1QBJgi9ckTgHl8pQ6MZ9rRve/iKfG18AH7JzhJZcUX1bL6
eza6PGC29Fu9XsuwTy46I6XO59TKVN7cqGHaE+cWCk4vhMXTCFitU4JXhhPLs+vsSA2AmH1dZjWa
DIArU+72+NQOOpa19jIKEvZ8+nuHmoh16NNoWULEzS5z7CUROuRiDnW0SH3DmzcwJ3cumegb4g32
IVba3ehiPERyTj6bW+Klda4HXxOPeb6qWrN8csauxMGgksqmZdVTCWjLxnFvCeg0IdC2uR+CLfK0
vsfXKownTOxgEFv7Wh2hMMkRjFLfkPisGJkkVMX0EYPl5gP+syIqi0dAuM3WsOCm9MQuaWw5WGqt
kc1AgbTcZizRCC6/WumpynL3XRIiZsFlpyPQm9vYB/KlxvF5SJP8CmS/eu15+oo2ysox3PzidTW7
7kl3VqC7DQsrvCE53UqlG8LkYlpbXxD8yUcI9ntG7tZFJMo3vVHvHalUZyRM0FPw/KSVtLZ1hrJU
uE64zyvgnZ5BwKzRF8cx1pS7SQQ3r3X7vRws9eg4bbMIU4OkMyGAE3bNbYLHhHqUVW8IlVMQ+Nwk
qvDQdyFOU8TgJ1tlWRR2iZpvxE6m45YfXw0pxVzATHrsSvzWAetQEGVwlghmXJbgBuYYLVBahO7w
TUIYQRVVKcK/+vziDM43V6AJZgKrLqRKlhKL60ZB0UolYy9ACzLZQrqwixggXLmgvUnEdbddR2IB
7qYQxQNqCIUx8DJvo25LgO3WZgJ1w1VBh4TNE+MiBu6Zg4CQEf661uAdKg3XR8tOcGsO0Gdk+45C
qbrNfTh9zJt2nh7Ihd7lxSMpBszsbAssXS2pEPE5FV1j76pgVABRvzeWEb8EPunpZGmygDZatzGJ
e1jlWYh7s1KKZaDkb7Q5ql0X2fkS7V579sAULQ1MW2t0IFj+I5ndcfrD4zUug5Yoy97kYuybpuc6
96OtiDP9WuAgmoVSd9YIjuRRAltq9czZq/ZO0wftyJw1P4xy2DiBgSzLZg31FO3oa/WzQQ7EhfkZ
7pZiOAxj6iy0QThbtpXYanvzZQgtbaV63Y3V8bZJs6BZmGCstdrmxZwaOmUKAMIOiQUwBrBxFiyQ
eV0k/bmyjppMin2LSho1K5WDT5cNuc8dhfRrgpNmXSZUiRAXBJPYq6DQAbmBDlrIUr3SC9rSFA1M
aYkIrJ/r98DoEJSz2bu2mn5rMpw+toCJZmp1znwJS0kx0V4IeFdVFVxDkhg2Mk/RAuEGZqN6EoMH
Fawq2I0YJMkJQFOZ77wbemretNyEEYwxfUTSM1NLF3QTZedqVOv2FMiq24vWP6dZ+BZ7cNcH3aZC
YceMRXBAOFCqyxA56MLQgm2S5XTuw4pFGFWAVuhMUHt7jV6yQ00ak9g3Jt4qC5oN0ZUo8LQwHlaf
HH78XMWhhk3EHA4rJ5qFXW4TNzq4bADxS96kTXhnqL1zcZCH0povdcrlqmGaL1UEFALxGuRL9CE9
nbUFhrFJn6Z5C6v05RklzIa7q7+o+I5GeP4B9iXc18hRZmYj/Qu9JIG3HnyiKqKTbRku+y4/WeF3
XzbM4T5rHFsCECBej7GbOmp7pSxQP03/Bbz3vumqcLMaLe7onQBurSisV2oMEqPBErlTKdspGlym
RHgX2wA9izQYS0QuqFsHdp0osyOOkmrnaJKPU91CTUhupJYRy6HXVxJEKAY7fK2jFmwatTjlH20e
vtQ9vGRL9xEYiXKvtAPWcp7KLjXbFd3bjZcr1YPRIqVTRg3qv8HdNPeadNck6VJmTXv2u0DB4x9i
HkeNE2gwMJVxN0oYNI6fWXORj+4uc+nnVjo4GqLAxp3XWJhcR7q+tR3SsyzpBofY6SQ1wnNaIjWp
++yZEUJ6QKFSrBQao4eAy2Yfqqqxkm2Z32BB39pJ8VKDZ3ktkmPELf+iquY1yNXgqhfuk4sSdEvQ
xb2S5TXOpbrahqD7F20LFyEoS4ueBFwEo1SrUyOc4tqS2hsKdnFR3WpLuEi20tLCXAZZbV/a92E0
zI3lx8FMKOldljbjHbIDnGNZfRyVKFuZ1ej9ImBF/HPWiWWw0TJJEdeISXK+ZJ3w5imqatvpxpDY
Awt9YsHlNO+jUhaLoh7u7dGDHq17Nzj1qRrH6iGkHp43U5HqYAQ4sGlmCp7HFtAwzIANqptWwFXh
3v4Z3vEfr/1/eu/Z+c/Eierv/8X3r1nOtsLz6y/f/v0YvJZZlX3U/zX92f/7tZ//6O/r9+z0THvw
L3/pkiX8+/VXfnpYjv792S2e6+efvlmmdVAP1w3L7s171cT151PgdUy/+T/94d/ePx/lMuTvf/z2
Csq0nh6NBPL0t+8/2r798ZtG3sZ//Pjw3382vcQ/fmM4XD//0++/P1f1H7858nchdVN3VJ1kGYLg
5G9/696nn9j275ZBProppIb5khvGb39Ls7L2//hN2r9ryBM1ElKI6GMPzh9VWfP5I/N3k3OEf+Cd
mLrK4/3f5/XTx/ePj/NvaZOcydqsKx7YmtKg/xEsopBThf/Lsq0vaUeem7p6XxvoKrximGQXFAFz
brAg8u2g3LVJz7pgNiUGA6TGoH90wzSHGdAmUd8FxEB8s330gXj1MuOjDnr8TEPCrBLDIaVv2nTG
S50mbUzcgNVOnnge1gCBGDuPPUDBp06W5s3geyppaRhM9TJxwrMjQNMz2SGHaIKR4QQnsMP74EIA
N1ALxfIOit6h0vFyS+QzNR5wE6JHqbAwpKjOFmOM/hrKEOyxjZYaNLKLceD2aQOLMGnicssAd4E+
YEk2QnAnvJCbXmmBMWFoG4JZxn+AxjNBlALBu0N74LsFXDfNiSs8A6251oCaHn3Rx08tO+UdWUKE
OnQSO+cwkrbWAFFFR04oBm3v2LkqyrFb47TpMNhZYQOZ0mb2XFgJ7H5RywSoDk7Y9wT41mHMnJL7
dB5E6zhgap4C2nqqcAAisDS9oxlK6+RlmnNDeR7fuS15mQKEGBJCLUQknNtWejUaBQRbLEqItACy
LhLgbPd1rBo7NlpE5lSxGd7E2Vg8QbpqbpJI7y+q59D+Um3DWnWGWbyYTHjedD1uVnZOzQpjhuJ+
APtzY6OtEmxiu5BJr4Fgk9jL4qpXYh2Nps1EQg/oCcP71La6Xii4pL0M7FRjlljPzFBnFx7647w0
WbIy8uo2OtvUjR9Cj6pGIbYW+wVq90rB3ikgxh0itU53lkvmwgxOEC8SNAUbZ7ew3W6RpSYYIi9o
++AQanQmQUaSUz8HGYI7odeNj2gok2qBIlSVGz+SLhId3cTHoipGtBlxKw1zzyUTeg4mXLtSBQr3
RZu0+OhLI0dlFUu0LQbhTgGF1wDa2k/E0UlV1gfLMvodEnjsSjqZMEiBPPS9K50m/ePI23IBUqWM
a0f9M/SGIlYowvtQSsbsCc07R8LUKEJRs5mFrrPU4ZoESy7UlOLIkjc40gHTl6WPf0bVpjO56Qr1
qPSAs9DYWDdUXYBlrNjD6cZQUd/pltpsCwncirySQt+kvhpsCxbqeZNJ/z0BJAHEwPLa17Kxunss
zAlmxAzbZZcOaCc1p24fXK2ha+JkQlMfaM96JibNzEAyqmb1cxfXkr0AKSPW0jXI6QEo75ZkmdrQ
lYH/e8aMc0dGa4UK9JVOaLw17REVb1Ur8dmORwZaaTSZBtkqIikA/P0oNSO7GqVQrhlaaxulm5Jc
gIHRv+kr75ibdJ9mTYhGgx6A12yctCOwA6T3QheTUDHQPPFEhZHV8y4ZCerIVUMrsHKqEwkAsFYb
0S1EhdvURxs3NR4dnyn2BDADEzM09DBES9fEa910q2WaPNdxOBxdABmMqbFECaSMNGywHxfe3Oo7
0pbJXO6xPyXGIWSfBLLUgIbIVGw4w9dAkG6refbk9GzJZ7JoEuiEgbn2RpMn06XxyqFkZ3jZlujP
yOfcV71mncBABVeDLtkHwFzGqh+4w01WyTvpHWu7ch8yjDJ3uc31CcyT/j0ZQLRt3b57//eX+H+9
Lv+02v936/v/xsWbkMa/WLzLJn0Pflrs+f0/F29URL+TP6izx9I+126W6D8XbyH031VLIM8xLbIA
HMkK/X3xNn4nJE8nhNNyMLDauiA/7vvizd9wvdvOD8XAv7F4iy+hYMy9VcoETdPQP9rkn38JBRtz
uoO66JJtaj2HFjgdMbwkDApwJDiXOoDO0qto72lizaUV73s3WZIKpiLZc7m4MZGNIy1xJ3z64f37
XmT8WFRM1ckPNQXvh6ZaVCi8VAoUCpwvAXqWo2SDo6oxSWzOq9kyvZb18BK3mAtJIC03XoZQlqIC
+RMhgkGfrxsEIn/9JP7Fe/PTc/iaHUlLUgzFgEitIAzKieRB7+1rEVUAHGz7F+GrX1I/v77gzyLr
h7TChkFbHJWCFAi/e+nz4pRWyrOfThqnN2xcd//2SyNQmimkSbD6dJLx9v9wNNwYMGPdICHnJN2D
Pt9rZrI3nBxsZJgv/vpYX8N6P88xdiVS06XF9kTnCvjxYLCwNdVHBbOtVffe19kQ9hJbseusoO4y
6jSv5YBcO+93bjcF7LigxQlVZ7JRvZohyFBWvXJuKB+tEd4bkhsbOyvB9FF5K+0PpyWbnjy2YVZI
7ZvUMNz+9fM3PtMa/1HgTiejtE1dmqajUVHwUn5+AbnC9tc3YPF7jpptM61ZihpLR1GX2sJRww0a
Q8AVw2RFGUAqY+ystlFDCoWRUZa0Xpqfki4iXw09EQKhsxEG/r5w0pCxQpTzEM5dKiMEuQiBFkmJ
EmNKKdG0gM6A3U4pTf68nebRQdFfN11QUT2HzPAr78brAfSim2a409MpNFxdv9bbDpHcriAjbNtZ
WrV0tXCdevKVeq04tb0afQt05yqVPCI56dcGRnUg3Nu+LPpTGtWPED83dXbSAeMTqVwfmglXMCTj
vZ5RD2StQW99kqBZnihQAELiC8d+l/qDTykq83M3ZvAw0RWtMsQzXjwFIgQVJlvAWDrNh7kDkXLm
e/j+DBuY2jCgCs2faYiR4RNVT6qbbVqq0I0pkjeyl8jMdPMnwgJy8mHoAdC1S136ZYAzSUWByMkY
UjfSNwDlMKboSWdKjpXLH5nsJw6t9EQ7xVN8ToQb9OBEj7FPiE+P009twUdI3MegQNDD5v5VT9DP
PFWwnNsyvdVzyd3FZM6vjMVOj1ICv+JHmvJb24M/GNCAIcVmHQ/VA7UmhlDfQDdklPtIQ5+dG5iZ
GwOLe29t2sSplijX5IrVYu5a+Z2d9eQ7k2fQ25iVY0Vp1pqjlzdqjg1dg3Kg1oQXmk3+zWroF4+B
yazTQkaTKAxvR88imaJtEVPeGP4U22JDvTQQocrywOwTTkwWPYKEmk/eMhSN39Iu+CizjIvFfPPL
4sR+RMWuN7fumeF1KyadDPAjIjZQqR6NmNgVqGqz3lR1Sp0bcEnqbGywylCB0ALT2FlJRppoF+a8
Wmttud0yryA9NjbQEaPjr8i2XVhhv7TN4N7PW2Lf0u4JjIyJ179+CDMBqs933nhNA2U5I0fwGeG8
lxT8jPwv3Ydl1P4iSRmjAzXbBQ4EeOEE12ZMNkKiN5eoyq/tEuC63o9vZpilSyE7bd7rRPDGqPt3
Dbl6sMnajVBTnBIpM15J7OCMicLB5SKY1rzC0w5F1r0k3Ga1RB56wH1tnuIfZkJT3SUxcZ+gCZ5M
3X9gQaBvB6ce9d481xjNY3ByZlZRzdmXMnUNg+fCi+9D0b2gy8yxMl/QySQLb0QFA3ZU1ns1xUPt
kjOeA2asyF9c6GPi7tPOuNJ8217ohl0t9ZIn1DTIip0sx5HQXQ5qoOrnnEFSgE6lkOIE2UaQg1jI
pVrL51Rz7vVEKmjXKfWdAhbQAFhFtaMnM9XvxnJUZkSk3he8Cxi1bLZz8W3gUQBrupLgt/MecrNY
EwiBNau80aLmSm0qwMclkAe0K4QwhdohFiFGpAo6YGXd93G5qJSmR+/v6luoJnMlYvAw+Lb6MOhv
avXgp5bxKCy8qi1QFISrYhlmbv+o9frC8RNuS0F68UR6Y3sI1vDilidw+3M1FdaK7h+kqUKGG6+l
rTkSUYtnta13+KcpSRyqeoRfpDgmTwaJA2Y5bnOnEY9ETJ/0AB/bGOT+0VZUPm4+11msy3GdknS1
TgVOJqWgZDbdZl07aC3Uzivu6mWrGStSoYITe5EUjgMEdoeEk5OHeZegvnYWy1bdouVNbsYwJ0EX
nJCbw4ZJOzU/k8aG58jrXhFmFidXwhOb1iNNtB+O5hE75qHeFFMsaOudK7Ckc2fqGcNZZv7rmTsv
4ILL6QbPPeEiW8nUYuaXxGdX0fDBUhjQVNX0JfZM1CgKE96KEoU8y+owJsS3ce7bKA8KfyE0hNCB
kqAKjL0VGtxgIbmnzc2E9mUy9AsIZxBuivAj0bfQeUHfaCnqA5ucpnBwUZsFyhGCDtqAI0jD4kYN
Q/UYR+Oz6Va3di8nRUp70Ay8ltMNcPRI0RS44RBQEtygs7c37zxueVs7zUExY4SqXPiiIlyYkmA3
xUCGwpDdzQDp9bZNMgZTnLgq+kVo1qQmIEvAnvAtVTwcb0plL8yWVALaWyw/pAx77ckJdGPXDMoe
AwRSfNy9sL6MaxkMN2brVbRZZ2U2Mkc0IQMSorcsUu2GUJ6r1iVVqu7lC/pR4E2hAUe3rW8Zic5S
UW+dPHtI8/yKZQstGbt5q3HNPTOubcaQD07FleOhGIDMOWMn517bWoPsKIjPauZQgtCsBv6SH0Rs
dLNqUOAE4uYjyU4uNEtplxoOGEiFhAuWk0onK/oH200fjCzvZ0wMdhkmZOaIqFUQ/Fhs/4IKEFhM
TdgSXqPXUBcK4n+s8aEy0SxgMN3WOQuGp/sgjGFsK61Eyk6uXl0ANfc+aLEnS6N3nhPkEvzdldu1
xpZ8kb0L9hmg3/tfl0uamOq5n8sl3VaJ4zU0VKbc0b7Ue3lRxL0DH4YrgU5NrSYkmGnuDYakFfE5
8tqoPxUtoAlsifZLtx9sFVJv4MoTtrGrOvNAEsQtIsDQ5UN0EGT43CnRhEQno7AhLIvHymTeUujW
rcuZDt+C7Yk9VIcWSaY1lDCu8Owu+4pUTg/+IGxwHRSH5mSrTCHN0w4XvuWnKDdcLD8q7NPBW3Gi
LIXRIZl3rVuC8sjHGfaCiykYcV+7VrfRNJJVrKC6typKFr8p3qzswQ0HFJ5FHECsUomINdsDI95w
ZwnAd12hXDyofnYRgwajxJ87jn+v10gsuuBlUKAQe7WfL7hdnbVU3ALpRPdpAMkv6fvY7zEyhRl3
TRbdcskYiRkLbEqtTU7NNJTv8KzK9MrpW2DzqoOFKT5GY6IfilCnBPSRH0/Qar3qzspk0XF3ThMp
W1o7OGe8ENdNZ78W+LCuFCsHI5psAFEc62klDrLgyk9GOohBuGlGBCmK2hMHBV2rQybqpWtChogn
6DsWHCbTXUbHDD0zCLOgwPulf5hdeePbIJOFGPYe7oWZoFfpoX3dUK+epzSjWUtoE2fL0YspyBoJ
0w3jKRADyGpY0aD4DPOu0JsZPWxIB6GyLKyN7T4qCeQxDhPl+r41RgApzca0qLKxpeW2Rhys88py
Mc5dI3yqiugJs/oaAJu9SK4SBnGzhJ7dLHYpm9A8d+i79wZ4LrdXN0YdQEfzHrRRPbSVQThSzbNS
/R1wnrcRtbgPStcW9VopzXvynE+VZ09YgL5aeq11HTvmBjjhnU8EZ+WepTHCN1WpOkrduEbLvXZg
fizLZHgBEoMb0KycGYSdRUdvdYaMHf08/ZwZrKanEf83OuI9naE7Jk0vtJjJnEjVF2mlJ8/jikD1
Ba7MR6sR1grSXZzQKiF2TdFeAQ7I2QpkcHPTKEMnYFpb0yeLlPXvRWvCN+Js0jmgKT5tmD7JWBI8
TLCuoDVaG4xGY0d/Dw2E2xDbV4YxNHO3bzs6Zq8RH54nyDDqsvKijGhQUA7gc/KdrZmNN+mY4Qy3
knpVJ2eolajnPQ0VSFVdY+8ZgJP27bow261ahPGd4t1TAKCR9w/sEzdVRgAFYw3M0mh8MxO9X8wE
c47480xpavIp80Q7Lzx5lXkeaC8iQu9SEMjutwweGF1284gE4zSZYWdB7rnz2HAeVMW6GX2M7NLX
/UXEj0oLYoJtk9CC34PKvTnEtEX5393eHoxg0eTKU6wOID3le1oEH1o1pUSCJJvnoHei5gShGcib
xNEREYelqrk4WvURKzFpi4FqIeMIcGMlIIK1PHixiBxCBKqdU3ooOpakim1J35qXMQ2DhUZA+oII
AtXRd7QaApQ5OZuZdKfoOfuG+iZn4EmOZe2uzTZ6raxubRTMWj9v3N9HX9+bLl8mcV++/fv/oGv3
/ze7+1/Y29PpPf33vb3bMvjb4TmNnn9s701/8md7zxa/M3XT6J47fKE/wGL3Z3vPcn5HfaPa1rQU
0sgz6Rp8b+85v9uaYeuOZQrHlHS56Dx9b+8ZvzuC8S3jac0S6ufj/TvtvZ/baOQP69PzkgatsEnc
ZExdpx/6PN1IVUoCcrPU19YDMrcN8rFVdC5nRIPM3V9NoX9e+DmaoUtBR9NhFEk70/7SJwmMBHm9
pZdLYhsWoDSPZHhvqrV+FtfjfFy2p2hl/aK59KVR+E/HdKbh5A+vsPDDTIaxgQf4qlvqy2yNAWcN
+msWLRBQ/KIV9MujfembUWggYEk4mr+119EGpfgcScpuOtqv38/p7fpHHfX50kA7SefzVBGW9eXD
swOoW5U14MHeeptoF627lb4iYnn9w/n8/bL/qdf6c+vx8zg2FZukw2V8nsM/v4XuEFJo5jqsosX0
sVF3LpN1NQsXVNRzQl/n9XVw1W3CX50u/3Rykq3w43G/9HiHxI+llnJc8LEruSzW9T3qg8O4TFbV
fbH5xav81dG+nJzjkOXI1TgaqebLcQG9A9LvTJ8VW3M/7LXzLw43PfkvH96PL07/cl6mVkHKiUO2
AJVTjASJlXcRr5DA7MMVHaxZw+5uZszLdXEp17/8SKfz8K+O/uU8ZeZHcyn4fLHtQn5r1tim+SiD
x3pd/eKN/VcvFAu7PZ2lpim+dnf12M1SUYhsKZsbF2OkcJ8hy26k/uoU59Rzf3XB/6uzlfGHjlTQ
FGirvuwuSOnqMynDbKnujFWfHo374t191BftEu7gIibUGNHhqjkrj7+61+j2JKP5+rb+eOwvigcb
ICJCG45dSQXBIQs93gFCnQkTk/m26XN6BiDa/OuiTKL1/yHtzXrbxrK27T/0EeA8nIqiJMtTHDt2
khPCSSqc55m//r3owtORKH5iV3UDXV2NAFnam3tYe617qBDC2SBE1h1jMGYbDXkkm5qB8MMLk+hV
yzvwn+GkndqVY/0ktxYcj9GvkD3qFe0lUaPuK2ojRX5A0Ji2c8QTRrbCxJHHXPw+lFinIrMGHt+H
/ORKcr1NNG/0UOpuqVcmiAffIXjhB4coB/9kqGqkOg0YancrqilijhJUfSTzkGqgU452Eqgy0MIY
rErRG8xH2XFN/FowBhv0JxN9J/RzEqTBbweq8eROQZTktuqO5lMQ62Jtj00Z32v1EBibLk2yH/rY
lw9VoAyfOnDJvHe8DvqUmz2VuIf/JRaemh0aU1H+GlWE3fCRlpGLiPQEeL02JpiU8I8Go4MBlALl
CskvvngJd+pehA7e3WqDWKKhoFn4tlSwlkPAc4N7cHGVMDYVovM4XbUwzvyoSh1A6cZjWlsQM9IA
Vd5NmwvGE/iU4B0ZXXwiRGQWS1iwfXevtwFaPr0MUBNFIgNQStaCGlWt1v8WZI0nIrPDU3aSwZy0
ABG5o/xdd8HXLlSbOyTV+u+KGqQ72njZZ7eJlZcGI91HijrlJOPTgOKX6vExHCPvpWsmNShgs/sk
6w2nQMoXvCFnok9dEBBkjt3zhnJpfRysGEnkLM+OZU15K9J99EgiScalWwp5AOcmiW4R3Kk5dCs1
RYghLV2Ip2qD/k8M3XCaQGhAZfmiU894qq0yfwyDRoeNJiifxwx2lwxXFdXOXnqAhzW+uIA590XB
ZSeCyXhTAzGHuT+4MUL7cptj4ex2hnhTtlGWHkINC8fC1BFWtHIh7nYSzkHbzs2Q1gmQjZN+0QVV
9K0U4QOLoZ1YwHZQ6O//rgY+CF+46r3mNeXXGK9NMUHoAUJB2PUwWB4o6Io4ntZ9PCAQI6hjvGs6
3tToWjSj43VoJbp6hqB4ZRkRvpjTyaeFQv0Us3i/pwOCLJgidYBmTGCBQw/sJMpN84cV1wHFJjOG
nllW+GwBbTV21IFj0+5cT34V8kTz71PSPiiyco07kOIJCJ0nyaNKb4MKfTMCK/GgaQ0uSDs0g5xO
MDvkH8EQK0zZXiwynDglNWyUg6mUubkP5chTwRPlGkpyBuzMMlSfMbm3esSh5XKPsZB3r0aS8ugO
0ugMrSVvRx0TbF7ThbCFEkr1LHYLrCeMEiI3Wt+xO+wSCTGkXhSa18orCrujErSFxC1Stwryr6Cu
XBjOuiI5pSUZDgKQMf0KN72Nm98+FH71MAJsthrDpIVVlAf0jFvp2dd9vAEgUqLUiN8nYkQCNPQC
O3KeK2I13MW+gjJRQvHkrhBx6rGrUO6+uZLO28YH4LCpB5gJsFruhDGn4qB0CO/ZralQQvbZ8jT+
RGN8qRF+PPIo1x0taeKjpHs0O4TQrB20ibK7HrcxG85q/4NKkrgdoTZudAwiEnAe4PEctmR564YW
mGESJhfN5SKJ8MhDmiI4jEEfxTYUVKxOoJ+gM6vTlqlxGa3QzCkRDRsmVNWISM8W2e48g0uulNIj
QqoVUCQNO1xImQnI1DJ2WdglbWmFkuqnvqVyviWvEvhyWi1z8Fge3TBFzkMTTzwjfQmMYTiEPiIL
WysAnuzroDITACzOQKFkZ2F2ijqv9oRlLpRseSz3CgYqR5mN8C3sBWTcaJwhEIYwsCWPbLGwBT5D
1mhnqfgiRV7yfeihwBcVlmFGruBEY0745A5mJvtqmxtDeI+dRoNQUokqThrgYJdm47634iclovAt
J5J5A+QNfTwrf6FdYtrQzz4FdIm2YLeOCKJ+yxVw0IOSFcilqaqOdhigV5gJ4c5CkWQniYl5FHUM
H2pIDU+umk2SnbGWIoGRNp8QeqpxCrOqW0XN1DuLTsAxsgzxU2oB9y/dYsQUO65tNRe/gq6jf2BW
ZPFdkXKSZbBe3Fh4bhvV/W2EWbMVJOv3SAOecq/g7YteSJ6bpEV7Cdd3DJx8tKYgkguIQOA67YL9
dXo0R55hRwL47t3PqOa/gvdD98kvnkEVSDc9K2LjJ2Vhayom7BJoNFszC0gGaGOUtJSohwEtkrZY
0zXfANuDvINriEynOILKp78YGH+5JJibvC/Kz11edocahRE6DgJsIvhh/VbNE+9Xr2LfkHDv/nCN
ykLrxAU18qR6STTexYiOmrY56iWaRv0nFQV1ZC2qmIlDPEHpcA1V4/Ihk9EhQDYPgwWjxDasZf+D
uURKPq8kLARpCLppSz+4DrmYggpBaHly85qY7bs+drtdgPmgTikSDRssegcgWOCSgmNZmjVF1E7c
A3LuMUsILAyQ1AgMexc8YFA6YqKuDZyhmqT8iAXKHohtjkDSCxfhnYTmj1uzX2VoPWDyKwjyCqwt
T2hNR65huWZZ3oH2N4xHPa6jY0xzBrJHSgn/LvMHN3qSLCSKjh3mZPTS+vytblP/IaT+85pRbKF7
hy5ZeK92Q/o0lLpn7RD2Q4syEnJxW5cNTz8X9tIhC8II/XKggnvBreUbSuvFkWZN/KOkZwFvo1Cl
/q4To+rOzApuHs0N7gvAhzt0tgfsL2j9+VJd9YeW0s1DqQjZ35WWMwT06YtrQvZc5JFIRhk6sFlJ
VcUZXFvBcyAY2iB3MI3YS/iJbxTMLjDY24BytWnkfPHugXjexI5/hKyhbdO78H71MXuZzUIzoAJH
RqurIGJn78skF5H99rXUoZ85ylvdDhyEY7YsVtnaKHZtc5iuZO/yOaZmemsSk2KJZZimZmny7GFi
xtpgdCkxoYHsBzu8R2ebwtp7dIi3xT0lPaD/t+oWA2GuAzvZYYm+EXf6jmsVm/u1R9plweL810zf
6aR4EFUi0PcOREr+03g0vlYPE+1tA1HN2IxPcJl5/vbIg2xW32eXC0AjmVKYesWULWk+DTWdScxj
y5S6DOBVzS7208zD0jM2+dN6JUFWLxYc8UzEDiVFEakGzT51nhiSNHosbLL4gTKJdJje9sW9b1NZ
cPyduu12yQ2CvjYdfUo1yMnthZvs7fqjeOHjW1PJC/S5AlVqzlKAqIzWbOL2iKDBjwtYAiAXhWif
A/i5Hmnhw1qmoVgKxTSQO/MWVFMqSqhIxeDU2s8kuTWAxgjD/nqMhTmdmlsqjS5Q1Mb84duPQNhV
CMLOCKDZFX8n1UqAj1Vw/tzUziLMnptd1UdlUxMBZ8vP5VbamffRZ+wPUHU0Dv0B3VmaGHSCdu7X
2g52zW3hmCtH1cchcO03zFZOVqexMKIOz0qlhsHFODiJ4z2V3/4uD7WOBFIWw7O/gn9T2zsf/1R6
ONmemFVk3gQmdoAwIey+HQ+YHO7rd2xTNsJ2rR4lTyWZ86EaInYhpmGYfFZFmVWIuGmUJuvT1GmO
ybv627vNAN5s2i15iG/jr3Ggh2eynHZkGJ5NJ8Ne+wmXFT9+gQ6ZAzaPYgIWPx+wOUToNIdsU/Ho
HZRDtG+o+MXHZqVks1DGPI8zm1h1qDpo1cSJb7Rd+wwt2cb+6KjuMCp/XCsQrUabzatLa15Xp8MH
1twWMxXmElGI22GnOOH31QV7easZIj1pc5pBXdXmVVOLZ87gjkRDFWHf3yFN66AtDK1x3+7FW2Sy
7q8fA0vDU9BWIpwK3gFY5flHQ5UzbRvdwB2atTJukeFFyGSLHchj82k4JG/Xw12ebLCX/0RTZnXF
IArLOlOJlhm3ifwG+9yL/scRKbNLGiW3qsj/HlHnIM6zbw/RHUmdLR9oj9nXB3R5jJ4PaHYH+34I
mlNgQOH4O0r0L0ln/HU9gnRZDT0PMUu3GlqYrYsvl4Oc5d7a9bfVzv8cftTs13bwhMyeHyJn32ca
7smZBXnH0JuYWMg627Lt2731pCLv5m5pXm/rV1ynEUTftvhg5ju4Bqupxdp8Tgvo5AdwY/BwKvgB
/U6AHfALMd7A8beGLe5U80DF2Ua/cbsyw5f5zPkMz24qXxhkQZhWTGf/PermL8Geek3mLvy+dnwt
bQEaa3SZFM0QOajPR9hDvc1chE3Ad7QAPD/rwecOatb1IS1N42mQ2XfME9mT0aPmiHS/9BGiZd+u
//3Swm2D+sGfUcy+Ey5MOmI6BFD39U1zj2DIRrj3D+JBf7geaWlFngaafRtOSNWnPsjqR8irA/7K
MzVHX3/4hDqfjXb8StqyuN1OA85usQodXFVqGFlnI1Zm8644ag/GXjgGO3NlbKuxZjdZA+XOzzsG
B/bS3TdP/rNlRzdhYMsban4rZ+8M2TS9XgCw03rQDNLoKb08X3kZ2lZQIiw6VpgVo8v2qt0Gx/TN
uged9Kl4xNTYqffGzfXvtxp1thSTsNBQkkZhEp+tHcmXEyoHDQaT5GDzsgenikXVoSqwBDlcj7yU
EfE6lWgdw1KDiTK72pKwVyrEmTC155niRr988VVAy3ajP+lHTHSf/MfI9l+Bg9i9meM4Xn9py/f0
aXUGFg7w098xv/TqIVQroZw0Nv/vUH1DZ5z8Qfj0b/KHs1jzy0+oPNkf+MaNDY9qp9u8jx4RBrLB
6n6KHtfiXb6J6Lwgso0opQp7e87EiPJU6pHjzx0Ka9YmhrBfv0RI2KstOrnXP+dlKFMBAwCbwZKQ
uPsgkZ/cDEFrttT6lNwBkbYLqaHjQicG8U2FjOv1SAs50Vmoj4V1EirJjAz2DAo9eUEhocSjBZUJ
BDmVHXLDlFgekTb0m1uh/mm0a9tl2oTnabxqnjbpZsdPHeMNagg06dBjesAuhcayYKubvKCwAkB5
/d1weVUglqYYsgz0QTEp65yfCqSiLP48oN7/2Ly29Or9r/EOg+O99NDs+8NP6KN3U1UHI1rYLQ/J
Vn4zkA/eXp/zy19xPuWzdZuLZhsWLl/Xl4ALhg2dZ1fpVj7syhL6KGydfFdahuD3fL4rhZOtOhQp
4vn6G1+nQM4zXFmvl/f8+Yhmp63lih4ecgRTgKHVQK4CR2lWiGZrszb9+emA4oB+RcOsVRJwDiqg
IerM1z/MQvHlfByzm97nSRc302YYckT6NtbPZNykO57NN8qu4nIU7NaWv/qH9JWPB+/nKbnBuf5L
ei//89vy/JfMUgFknVAYt/gl4U1wyJ6AwtnaXt9lj94qVGbt4802Bbrso9bCREdP8q+4T3d+8ovC
98qaX1uOs9u/KAUJLcdpzWc4Aoo7pC+pWU9V5a/Xv+HaMpldhCjJt4GcTaPRLSRv6pc4GF7+pxDz
O04LXU8zp/2b+tKrLhb3AzJ1/ziEQdGVsqMpSQYVuPPFHkUwwnFDrXDtA2NK3/Yer6/d9RjS5fFL
XVtGiYRkSccfcXYOoZCs90ZTVGQr5pN5bM1NtrcczsCX6le0DR6Fu5WA00c+P+/PA05vk5MtnGXI
lCc9AfE4PLr7+oV3leN+izjz2Uh7/0HcJlv/Oz3TtWfPwvI7G+rsgFJcoYmDgMiG9UXFZjRuDO42
D17At+tjnFEop8QTtT9K5wa8pI8tfD5GYBQu2hfIk07gJd46wsZ6RsRI3/vfxjvjq05JBarYBtmX
0djexQ+S0+3qd+G4Xjua9u1sts9+yewIsWiyptCI+SWh9SmRM35Erx2jxngT0e0BEzD+831BiVw2
pzKrOK3e86GbEGAVvzQqR7ceVA+MefV+fXJn4jl/Ty48Y50czIJ7Ny8Wt+gMWjW8Fkfca7Ft/FR2
7UvihDvvXvoc7ZE7fsWixzgqTvaY3kf1yi23GH6qU1mmrKpAQmcnpYV6BA5BUf2R3huPg1McRc+O
jj6qhNStAJArx+aG0j2GrPXmv8DhLexYc6piA94k2edJej7DEt1xFMknOeW9sgsMuz/I3zB432db
plsCMvMv6pzmacQ5aDOBJeMqiOs5HcTS2AAXUz9F2qtM2qQ/9NbX3Fyry8grg7RmxxIKTHkqS9lk
vOO9pZ70rInRr0BXt6kWHHNfv6WL/qCnX9xQ2usZ9l+p95PeqmOpt7ww95GkPzCBwyFoo32BTP7m
/0t7ocK5glGMdCw9PB2tVbDbwtnGRIFq4sDm4Tnv24SIa8aFXsBL26UvmO0AdrJoR+3QTLSVo/Id
tS47dFI4pTBUVzPbpTQe6WtdA3zK2rDmtdTW1VzME/raqYv+vfLl5xwrG9dC1U1Jf/meDzxHKB6S
AIGREI83ZYweIGGuXPLT8pufOJpsTfcW/1XmfRbBk+vRFYaaS/6RrnDENGTZu5xyFFKXpIcGA8O+
fiQsJC+M+0/I2SGXQ/SDdjzyZUsKxw/0IFAXXbu3pnvp2rhm+97vC1WVa5GO+T57N3ZTcwPwV7Bh
72/X87H/n2/5Z0yzXIlYSianhIsx6bmZzrf0B+SEPQYPDhqzzvUZXLomTmdwdqZ4Shc1vBX4aNLw
FXGUh9E03ypfvY3wP1j5Wgs1V15dtGzYKeoUdNr7JxlAL6QlngdN5dAmf4k+y3SooqfoLwXD3M/J
Hfhl3n0khflWAcq0vz7QxYPlNPiUOp4ETwUZvIFH8OlqtrCNq7aeScMoe0JW+Ma344+bWd+Uo50l
thZvzB2USEPfII+68lsWdgrFKdpGnK5g/eeplxyHKNdTsuEgDw7SIdiDhHfEw9qQpxHNFu5ZmFnC
1SGzFGO3UDla/dwpCPin0sqWX0ispsNO5z8KfXJx9mKycj8Sxw5feQ1jPBX5Rcl7LPF4kr2VTbhw
vp4Fmm10s5azxCiQmMD9AT2mG3k0b+uqfDZ9mMm7MFsJtzhzJ+OabXnLr8llBsbVJdqvLEUorVJX
MA0LR5fFZa5KIgc3ycQsxGCiJhpJpEtVIb9YfocO+7CrynHlKbEcBvy+TlaGVs3sC+m5met5JsOq
FfXPSp8hzhkcrPrb9c21OF/Gnyizz9OplotLHyvNkso7C915rCdgl/1vQWYzJiIFO4imVOErp25M
40vQ3FwPsHQ+8U3+DGN29IJU8Es9IwLug+hQv0a348a9+cmVvR+PEr3k3G5uEC3brz1QFsrjNBhO
Is+OYUPqUPyWiPx/vUnv6O5wzdkOB91ZGeXipv0TS5t1JvUsDCA0Eauzla9RxRtlMuTeyp9AKYSf
08LWsYPbdG/yQ/rzeujFXUzTngTaoIj68SQ9OYL91Lf8PtZgYHrg0NPkIZACB5zYSyQgPY8Q5Qb3
2NW8fXELmPCdeO6YoGtmGWVVodqAG2kFF8jYIN4M50nbNWCYEu7xkULSZp3YsbghJuQUiBOEH+dv
BVy7ZflDHqKRvBtRBu9dJSt77uPvuDjeT2LMVmuGVJ2XjZwg8r68qe9A9G7yZ/fGoK8Cfd0GLLVH
rfvfFIwsRKjQeiLPo5k+O1GQ1pn0+9BIGSSw31Bf8VWF91n9m91+EmZ2pGQYW4LvJowwvomAIz0p
XokgLX4kS8PES1EVFXbgeUag6mJb4fgzFSTSGwu9lV22T2/b42jjnHnI995W+1cnzEnI6Sed7ADP
D4NCDth74Z313NZ7cy873lH8NHHGQtDnx4aON9IbDpaXh+ubb3EbnISefTcfPQZFjRltOz6k8s9c
+ZZpX66HWDxZTkLMvpmHoLSAjlrlNGgI47Vjl9J7lIUwHtzj9UiL305DqwpCOaX8C+BYWBrYqdQc
JXiTdV/MY3ScgHJRvENyUjy4G8w1ttGPlaDTDTPfceDzJqAa/4RFev71ZKgVVsQz2Kl3g03TvtA3
CK9pu2qPg3K/axrSuPjo2sLOWi9iLa1WnZYQbT44qqoxC15jm+s1EMidSq+OyIFBPjfylQN6aY2c
xpgtT5gpSuFqCER2zV3VJnaJJzHepdencXkgukInxhCnduX5LJZSK1F5jGscIA9d/O7hbXc9wFJp
k5PpTwT5PIKIkqY2ZMn0Gh/iTXRrQerbudsALy+Q/9yq6T4U1oIuLY7ToLPvYwpDKVo+w1I10a7z
4dktMRqK2ydMTRD8wAluLHdqLe5GrXp0DeXVivuDleQYsKXIzKbKA0JXqF0PK1tl+Zv+mYzZNzUG
AcPKkd8lx29Z95SLzUZtXq/P+HIM6g7ARTlO58JrepkDZalwS+7Vv7Ih+6TU/r4P16osK1E+kBon
h6foVaGgZ0TR0YidxGQsSd1i4bLyJdfCzNZn1lR4pw0CsiRh+cXPVCfAaGgDdqxYCbS8Yv4zax+V
gJPxZIoA1tclkJKMN60uvemmCmwg9n94fnob4Dm5EvByZJYBZx3cpDTlQfPzq/S0QogwvHWsDoqJ
sR9zFPnUt3+6FgjCg0aUAGgq2vxNWOtQKnNRHBwYbju9LFD3wTBIW2mRXc7dFAWANLhsDUr07CMV
sDADlAgHJ/bRrEBD3+iiLfIX2yEYYM88XR/TlH6fH/zn0eTzAwXiNS5QAtFklODC9L0UMBjrwcMP
GNOJ6jbmpZD/vh7z8pgkpoEqOP9jmvp8T1WFB0DbHAcn7FXsO2Eir+LtLu/rsxDzDRX2BjYogYQW
orpT8GVA09CuRocuxa68LR23PsKKVGzxxV/HK09TNptSknEdWQUdUAWOxOdTKqhG4o2dOWGm6y3O
9aoz3hpO/RuRlwpI0FrJZeFtZ1m8taeO2sdTeBYP6eimzf1qcAKICt+1R96pu6mlWx+rcINbT2t3
W8XWf8SkzWup18LzjuBIyxoTaJnjcRa8bsk04awOCOyJdtTX+15tX1zFwmRMhCr2gB/rX8hz3TSt
8AZo7vP1lbSwei1uQ82Y0mkDffrzqR7dXIrZLqOjep2tQULzlBe1aPDAzW0JR80ul3emm60cNgtw
KCp8f8LO35lNprhFbfmjIw+2BLn+V/WEfeGP9BYRTlj1XxGqM+tNvMf89fp4L+9/HdiMhq4F2Gz0
d63p8Dg5WCfHutpIkPTEJXWnOj1qSRvxZnz6G4RVfxPXroyLvToLOHuKlVIZ6qnJYhYmCe5OcLDn
ta8P6uIjzkLMPmKCmG/nNoQQlR7b9sLO4ptE0/aGvouaXaD0G2UV+njxXj+LSQHpfB5rYNTUcaY9
elSPAKyO0t1EgGltqNvaA8kvUONw4z/RBSrXECzXpxT6z3ls+NtCElIlc2IPx13z2YKjdn1Gl5fJ
dEWhQCiLF9VLAbMEqCc6Bkzgx6oAQY2JqxFh2f3aO7UtHsS17tbls2Wa0ZOQsxcSGm9hqLTG8FHn
iX9JuymmupWO3VbflQAvVytLU9p5ds7OIs72goRRHsKLDBKNS+tZ2Znv1V6gzW+Mh7+pY6vqMhe3
yizibDNIgwrr3WOMnZ29UhfAOO8vbMdpe/c27u35xn2DtPTP6xKzsLMN4kOW1YSOsDlSoTGiviFV
T8pQ25VVc5FEnceZX5rIC2MVrBJHPAYHA27y98DJf3RYDzkTKpiUlMff8GPtQy7u/z8r5+OKOTnT
pNYbq6YhbHhT30xI/27nH5LdGmb74+dfWS/zpLRDPaxuZNZLeJM9pLv20OzSh5payBqt8QMocy3S
7MHU1GKQRwWR4rvuqd+RfRwSuKuH7CFxKraCa2ORBBOFFg3CZ/e0e39OoHyEFbFufUaAeUtasnLK
XhbVZl93OpZOpjn1dRXSGz/K/D6SkmTIem7R+7xVDrR0A2cCyLjWMFEsNsFu7XhY2jm8ioEuQywy
aeWeB+8zfZTTlNS5xIekyPw3T8SdGtZFgFOa8U/fhYz0NJh8HgziCNulI7906XPoRuioKs/k8evK
dlk6f07DzL6y75smskWE0Tado9wBlvV300kg2dareCeu8m4WF/BpwPkXRDkABC0B+/iLmMsYE1v7
weBZjkiJX3/P28AuPcgPvrKydpZuy9PA08FxsnRk9BM63SObbqun0QRBi8DMRirwLx+eZcwoBtzT
r0/u0lF0GnF2m8SxRm6XsV4ikirzGDfv/VruODMeAHTzsUzoBwBHVqiVztak5vW6NAbIaNbb7F3M
9tV3ELN2AQc2EeEzbkToOWtMtKWzTuGl+n8xZ0tTQHiviKbHHSJ7W+SKRDO15R4b9c/ieFd23NTR
SjduKds4jThbpW1hhnWpd0TEq1sRShxLStRJr3+utSDzlZnJLb+BYeFDupWwoU3Tbv+/hZitwTDx
QbqNjCOPqL52sd3nX65HWDwhT6dqtuiGOBk0nI4gew64Lm/GrzqSEpvmaXwrbzHnqXbFDbB4QEKH
1F7N7JdPyD8rY5bN5ArKR0rGFPp3CWrRX4PD8CVFoft+wL7XKeRNd5ftUK8LV1t0ax9vltXE4I2y
zPhYk4mjJ/KurcyVj7e612YpjMubv8GjfOLRJg9IffvpRvmMgMR2uGta8AgUtm3OlHVe2PJB8p9p
nZtaeHmCorTK4HCU3WR1bmv5rao8Xl85izNoYi2BVN5H2eb8fNRb3/XjaQbd4mcVf3Iz8d/sr5MA
s5XZtL4H0p2jSlKhP9ffJsmTfzEEC643SpE6Jmiz5ReNPLxkoyU78G+q2qQo2G2vR1j8EicRZstM
GPIeajMR4q64cT2SDzF5igxljTq6eC2fxJktNaukfpp2xJm4X0ib/f32wbxgJLPJbW+7+ixYiThf
Y/lQmEWmf0TsWGeY5W6mp7kBPg7jOeNdWA853U3zDFP5M0hjdncliP+4osZ+kqHuabcZuSPIgQ09
/ONqfWn69PNYCIRQ8ACcyb/MTl7dLJVED0g7xGMfbDT6zO/aTjpE9s/43dr7JsWl/0bpcumqPA07
W/OQvnQD6hfiBlVzbKF0Ff2tHvmPrTJuqkoRNkkVvw5t//v6Mp3+2svRopYKQ0mVL4RRjE7p86jB
fFKM6v0E/NDd8KmuhtfOaH5eD7W0I/A+/E+o2a0ZGT187qomgUTEe9CDIxX/LbI8z9fDLD7NqUMa
VJMNitdzQA7y2VoYQRego4g9RaDvgtuYphGa6Fv3uaqdJHDWcQJLg7NMUWd80MYu9D7cpsJ9pReo
yLvtTS2HyVetuHXLsPu1MrqldYIXFVVIsFoIQM62QlcLA75pLE91j/JQeIOLjHmDYju4t12wz3+n
79knSdpLv6XXer8OJL7UkyGNPI0/S+m6Vi3ibqqggxtwlK3nCNnR0I4ayGl+0cb6oktgMdxNhovI
xtpqlJytbbSR99qz+GAED6h9r8zI0nl0+oumPz9J19tI7cKyZEYmyG7/knUO7To7uVEc+U3ykOlY
e91dIhBnczBbyaEbZZX7dyqNE8fnyvaO+l22l//qfyBQ+H2c/Do2E+1b/+yiL7MFI7mxvo3/PNUF
Ow63RLN05EDntWhLzPWu0jiHRT24FRLju6j4wcpNvLCsJ1Fk6r/U24kyW21ynvlRLRJD0gvbL370
IirDUfG08gmnCZudQpIkmeDaUKqZoPnnn7BpgsTv0o9FHX1Wk6NW3yDdCn1fRtvbaaQHyFn71Yts
WqrXos6uaARb9aB1OXLDjCete5woYpqBQm23rauNfFgtySys1LNhzu7qYERnMurZO+Ix+Sy9hFvB
xsaIGoS4ybHJXK3MXLYrdOL9mVdzVvdNmmJwxemwaHfKzmq/Nnuw9ExqGXytVzVwF64S7hDkf9AJ
wOpszmrIIjPT0kgn47FwRPZ0O6vSPYJfW3mID9cXzNKylDQEcCfYJa2n6c9PtryRVsUoWdN6ESaN
ORWDgVoPrI0fmf8UdjnN4Emk2bXcl77aeR4v88IEbAwKpokdeS2hXipg080CYAYpmV0273O0bdrR
dtCmt7m0G284QW+j+/J2+lTZzhPs1SRncQJPAs6WPpe+WflTwHbnHdpn5dZ7AlZxZ9LPEfbJY4jb
zWrh8xIQP83lSdDZ8i+QmMQ6hqCdTTfHTo5TAaI+TjiO7sdqAXBxs/0nGtX68zWSxBM0ZRrihwgO
KjFGdpjq5fJuuAEWWUn2WsiFzBGW3ySBI0+Uv7lMBv60dYfTHodl9qJ5D0PWbHrVxMn+uWtW0oDF
73cSanYDaYInlJ5FqKIfN6Rc2NfQ/qt9+/o+WzyXT8LM9pkuhWacGVTCQL8/GmLxlmT6yi22vCpO
Ysx22JCWUiTnmFj1O48eA6jwXbHH5lV1vBcRVbRhjd6yeE6dBJxdNroWCehBM3dtgmO1hu3H98F/
19ZAZtMWurhdTsLMtliSiJqWiITJBPMTBb5gk8vc06nmBKBEGr07JP2/OhdBGViYDxi0wmbJGR6z
tawMxKysyhYA1CDQiemPtJIVLJ9XJ3FmKZeSeL3UZXwz94uGeOKW3CCyhdfWMY7lZ/022K0VEpfX
+5+Bzdc7DnCaHhKwwBu1tVCYGpPN2K0xxxcWo6yL0MpkbEsM3g+zgZV6PZRRqk3MvO414VX7c2p1
0fmmPLoqsnG5uwg2pZIa2bzBsX9+QmGF2IutDGVHe3T36Q6Nt4ze2iRcMHVEAmQbbO/t+oZeHuCf
mPOml4D2c59iB+/oEtRd7ZDcI7GM+KQBr22yVFjLlS8/HEY3U0t20rxEAWM2oW7X+5Iiob6b9QIC
4+gjBaBju5vrw1qaydMos+URBXqXxCKZf1ckG1F4VILX6wGmT3G+mZGpYwC0c5YUkHQ/8hFIlVru
S508cWqmyTv1XzhD6OdxZgNxs5CnX/ERp9+mrY2ZEE8s8JvUDjGM3JYwF6js/RfEhYUpNHAPQ+ls
QiOZ+uyoV3vfRPebhVEZjXcEKWfYnol9EW4rrp36QufodUHopkS/CJX2bl+GgveM7nG0S6u8+GKJ
8XgwM6X9x3cQKi2QIQ0kLAn2cRad5HpY0tOkTcXe6ZUG67ykEPGJVNwVotDSxpiubWWie+uXGII6
rvxRD/QJahq+yM548CCym3ADy/+mhnaZKsimRnUJWaMJOzWnmaaWQQ21KDkwazu/UbZFsRG/FTRH
fonP6qZHDlS46XFMxXZ9XZRiYTGbGscO1D1W9IWoUl92XLcjwbWN+wRoByupbfVZLqjkQZ7LbMMJ
38tX7xfeW5C05MPaYX55MzL4k/izRa74kVtqWUF89ymKfZDJqOV7yVcvkm0ZH3jNH/75hTWFVBWQ
agq6u/OqidWogermdcu5DpA4QaGGzJPmpcL4Pqqka03xhXOPZB7JVY4lAwXW2dlODw6KfRSi1qmz
aFNMxzzJv3GhKawM7TKbYWR/As2rsW0eoe2cxi1lLbyO0+JYWuaLkWfjxlO9lVNwZVDzMiyKz+HY
FVHrCPq71albmAEbca00v7g1TgY0y2HyTInKYSSIhGvvkL0At0Pl/NlI33Cp++dny9nkzW4nQUki
o7amr9T12NTCdwxXeiVLU2aiNIV34NRr+GjCnZxepdsqheoHLLzoWTY+qUK9TdN0e/12Wpqy0yCz
VNNPhdxUG4LE5ZMLBLLHrzmOepxh+Hf+//Vol3hAsJ74dyg69VUsW+Z0G8MvPCOPvRYelvcZkdiN
v8VDd4MfzO6/c4FansQ/AWcHhlvkIDkyAoblk2U9+aOwGZrf10e1tI9OBzX9hpMPVZhGrpoCMTIl
3wZi/CQW0TZM0u/iMK6Uuxau2okvTP7M9OkX6JC4SMpGRsrEKbTqKS0VuAxZ8z/GmO2iVkwUWiY+
F4yW2YNc2wOezddnbOkYN/EfwoHI4lk/16ordSvlCcowMlfBkhdYiNHeifG7Wr8Bb3oMW3F3PeBC
ZZ+F9yfiXLHHDP3CwlS5cdJs0+AdCHxKcNxdIcCqH7b+bWk3pOkrw7wEHE/L/STqrAbq6VIrYrHS
gC4M8ZQFW7MNt8G+QI7wJrmfOlGjrdm4UJIt7KSVzHZha4N2Jm8G7wtTb15U0/Hw7fy06p04AerX
o3fjp8UvLI4Su8dl2zGw81o5FBe+q0UaSPdrAhlfkPtDbJN8S8JbXLVS7aaXYh9HS798SEcpvRlF
Ldy2mecdBFdbY7gsvCu5FUXonTja8S/zOhgyfGU+hF6PrkB9JzodWhvbSaTB3Izv7VQhXasBL6RC
TK3G0YzSjX6BzZdkLZF8bFUdfLOOdYFNhtvIG90Njnhv/BxLyd36rfUrH/EOu76YF8409GcUFXQY
BLSLBGHStRyVKupxQtK3dZnv0dR8cN3VCv4CFmHS1UDSBHIFEs1zLJpVYUmId80EjlWP9Y1uF3YQ
bcxPk5RltqVD/Oi+BetKJtOumL2YzsLODiCzi0ehmMKKx0mUF/HyveFMEf3jWj65gBQ7H+LsGu+0
XoaEUFKOaHJz0/vRfjQ6KCv3ufA17hO7Gb1XzRWeU1k4XP+KC0f52SinPz+5NaQg8mIpJrJRfDVc
eVsra7WWhXtpcovgsuUQwEpgOiBOIhijpg+6mdP6FoAVI19ybCzlqR8wDx8r2kz/Yjz6JI1EA5WG
8OwWVMKuNAOZr5b3uNqI7Vv1/zj7riXJkWPZX6HtO3ihhdkhzS5kVaFUV+t+gbWaREJr9fXH0bvc
6cIUCodjSy5t2NNIIDMyMjLCw51Xlrr6fiU5lQVgpyHUOYJHIJg5GSQW2jb1aTCWMFUwAVnDFqyN
nplB31tPN/kn3RFH1L/SwtQGUGy5gnfBYsZXgKTdKCSKItrEYtAvwyd+ygAdzkHZvY1kaT9AtnMV
8SXZlm3H7XKPwzUhrTin5gdvnfldt3Cw/Opn8Q7oYkEEOuYVplcEPlLCRONjbEypbgxBRDqhpbYI
nCp0YvQhhPZTF+ULg15wsWejTu8LacOWAdqHUbvVa6gyIhnD6mP/vOL062IH6fqFAX+13/PxJqcn
VyheMqAZ0sp70YzR+meU0PQBrkLh9UgFGuq6Af/qVs+Hm7idspZ7IjUhuoNU5S4jkJhnY9/iKmWp
529mIlHqAl8KSP6m4gVQ+8oyTUwAIdopT8IWvAeGDCVU8jEyfv8fqKEuf9nf4031LUkbpArkDv/s
OOBKJA1GAqPaVFQjBwHdSEulHf/79N04ndAxQW4E1+dpD2AHUXk/JpjOIRFuNGnYAq+ha/6SPs8F
LOL5OKMVffNyZZuJDN9hnJFxeYQyFJLDg0fdkPURSsA94NywhFZnT0n7Wxbz8xMnDrbJGkaC1h+G
Jk8K0L2jnJdQigujXDiGz79w9AbfvnDINbB18BhmJAahoExiQ2sUghmzENCS83TQkUAiOFYXgubL
++/n500SEVBw4qSuhLON+H3qrVLIf/soNwsLKIzL1vn3MNO8MgT2fI3k2OYgxd0QXnG7QTbJErbn
ssv8OcrEmQwBC2VOBR8TQ+wPScfMGPrc9mrPYVL2LZL8xmjkJX6O8Qw/j2TOVu4rc/ht5fK4ZEib
YOW6kD4yQqqaESsuZqgurhPqAGPpBnm5aeWBKyKhGBpMIKRXHDnXFWSan0FGaGR7ITYlQAS0Ne8A
B5Yv7fEvzzH9QFzn0a4w3kmhKntumrEH7mKvwmHIqUG49b2aGH5BoKNWcb1nsIEHGZqiuVfHtAJE
13aJ34SGkKSfKcluILjWo8QE9c/YQ3uHn3bpDYJQiHZy6NYfRO5WztnCZJiC07VIbfUkViLohBWQ
sIxyFGMHhhi5LN6xHRy1GIUeENV9/OjH0D/Thqq7BVnwoPecVL93LKqcoprka6K0og6xHt/JKMP8
kDJZW7gF/XrxQtYGUmFAuSI+R4x+PilsRCq17wgMOnzPPQ+6nL2RqoUeUQhUVYigr59bF+62GA88
2qDb++Iln4zXYuIGKaw7lFpzsBaRQtsXUHazuoJpbz3SdqbEC80mIqJsl0nv6/k4QZXWq8dSLSEe
nbT9IdMyshSuXdrZuDyMdJ0gwUGF4HwigO0vaNsNEKjLMj3JvDVJND2VhoUJuLTLvg/Dnw+jynII
pWGk+YWO5tBZqlSbgdbtAlz2kgP5Psok7qulJuMkwqGYEDEWDxhAnr1KYJmXZasG32P7cH1VL21q
dFsKijjCcH6JdJlayeKa5TuL52GoIE6MGoPrAiOvmoUw69IqIacuqzzWCDHtZA+niDNzyvadRbgb
NhL0XEN+RO1/Y1NIIoBgaEFGoWTKwBTSHly0aMy3kmKwFWiNZv2OEZGY6B9JvBhhXTKJ76NNTGIo
VA06YhhtdIlo4oBqH5KauEUSQDnFJ84AuILpNksJn4tT+e0jJzai1JzaiSmG9QWEqB3a2lVVz5MF
S7x4BZFkHgw0sojm5mlmJ4cwfJv/CVNtcAEapafabWwv9+f9yneL+9a3kabkr3yR8YNG8UGVCWzk
AF2v7BbEGyMZeQmaBR10lKa2bhwoX1nEZu6u74GLq/jzO6c8sLGXpAHD+r1FwF+M2+WeaeTP60Nc
jMVh80AqghdAApHEufPw29oL2wQn2GgpSM/ZWfuB5Nx6DIpLaleiGYgLG+7i1gblgQKHrYA4cTIk
I9ZM2wm4vQVACzDN4OSFcstLHpgGvZuFzxtd7PSAlkfKMxY6VGBdm2xuWuY+rXJ8XoJAbkM9Wjg8
3xcPVarkdh9HqSkOcvhDqnxuTbVKOzHYwNuSqZKPhTe5dCoCWY0rs4JLDz+9N7NU1GgsqTiloE/S
79RX6RE4zYag0xr9lKmuujAlk4dKcLLgei6ZEYBMOCNHuVNACc6XGB8ZpiSHK1WVnt7nJCQHrZbV
hVUdZ3Iy08DUIhkISjSkW3/JthRIBnIyDyBBy3lHrs/Lt34g5Q8fQsQBVCpBO1Fx1Ac/JiiWJLOT
mNxemOLRq01fAV4PgQdODMBQJosdD1GZEOB6LUho2VEPUmpWtUjs7Xnw8CR9aHZQm4CCsV12mUMl
5QSha+f6O1zwgBxSzXBNyIqOLWLncx3KmaYlAbKick5XrICGWdHPIoMThiXRp6WRxlX/FltXA0fk
RiyQBWUeoYSrl8EpI0v8ABe26tnnTLZqSUU17Ut8TtB0nz74lfWAv68CRtIBPVtw6xfHAlAE7Dwj
iGBaFGkFHwynUgJh0Z52VlZrzVbIeeZGhvaokdE8s/77pQIqApiFMb/7C0A7SfhALMawMemZA/B6
D4WK3VcE6dJpfGmlFJStFRDDg6ptapY+PkVqagzEM010QvtX7vYek6a6KA7Zwh64sNeRFRv3gIr+
G/jXc6sQAqSoIIAO+2O9Uq8zYCESjPQ1c//vTBS4/Pf/4M/vadYXlPjV5I//3tH3AmyUP6r/GX/t
7792/kv/PmSfyW1VfH5Wu9ds+jfPfhHP/2t887V6PfuDlVQgm7qpP4v+9FnWUfU1CPlMx7/5f/3h
Pz6/nnLXZ5//+uM9hdD6+DRC0+SPv360/vjXHyAq+mZE4/P/+uH+NcbvrdKE/MMd/3X7/0+//N7n
a1nhEZz4TxCAQfwAxEIoxYwxRfv550+Ef6J4CdTKmLTUcPL98Q8Ie1f+v/7g+X9KIMpEUwqLOgPu
k3BtqFz+9aORGwi9P7hKjZoK3B//+f7jn87vz6XBfPz15+9yzuf2wYxgINSdMcq5XbDEj1u/aFg3
hguMiASN7cdvM3HhyedW/vPJExfR9GjfyfmWdTnkJgeZOcmhaPWtt7r++Enp/OfzJ36uUZCHCaF+
7JLXGgDGjxbMOS/1ffEm7Viqh8j94IOgGPi4JJZ5fqD9HHDiwlU2g8qOX7NuTgYrLwZD1j5EDZfI
+GZgtgwYP2nzef3j5lZlPNC++XCIOeS8N2Aohuyr8qiIS67n3Kf+/IbJkZ8i8c5TOD23qkuzZQpd
g9R9w+lM3K2vv/rk9v1ziAlInApqw7Q53j1+6LbVAVExMn/Foyjo4TFaZS9ypSepwX1cH25SAfnP
cCj7nU8VE1AwH0ML0JXreBsOstNQbdMCmC6FzaHG5UbqgEnqCCTs+WcC0BCkg7Z8UJ4SWkMqXlwH
ZXwboJs4q1i0WKAfp80WTPQ8wvv5auPN+dsqppmkNkrKsm4nBU/oGoH+E1RP0HwoypnTE3VhmMvG
Av9xPgz4q7jKSzHhvv8ighA2WVjJuedOXANJmKKMSrgGDwhyv/nRlQ/X12xuXiaegXRpV8ksXriu
BTtgU0OoHlMG+BqNdfxgodtEuWzq0EQ5nxZSpbySRgPrSsKnKgy7qgLiuAJpSrhT/QBnoKJswp6x
lLo1tBaQ6zTapKxkE66+j0MoTYYa4Jpggu5Z00fsHQ7luk4ym1GGgwJ206CFvF7dODFhLComu8Br
TVUNie61xapjNaPhI0tjT6AJhp1FepcF20KVdKGJTL946PpHlaFWFbWbNLwvy5cMtDxS4+97NjnU
TKoHI0jLU0xEIvu2Qx9/whtCLVid1zgciB6VsHDSKjd6z20FxikxjzWX7iLOFZXDQNF1kj+nPKt3
BXUC+h4HMaiiFBMEiHrFvw3aYzDiFIVi4WZ12d3/wv+atIHkq8gmu+FwDwmSwdsWS4jhSaPkz400
cYdB0BRxHWEjyTnYbgBT1xr/B1dCeFb5lJrKyOtU73Js7brUqegbNe/bGboCoN2wpiHKHvGrJPR6
oJBtleW6JImrJOTdWglcNRZOXse/EK4w+7qxrlv45aMCWJ5z20tKktdZAQtvGmhvNJs4jXU5YKHH
Qoy0eBoGVQ9FRb8+2FdS+ec15+f0TDwutmk3cEzFuoLqPfYBqj0I8ZjgxWMFfdCYdR99cgGUlmvp
0BftvokBdImlNZEVV6CV6eF20FQEyk/sI5MmL7n2UZP7gAC1KsjO4KHRre6fgSg2Ggr9B141gmCj
Ccini89iCphOVa9DGLgXlwYHOHPRoBlJBgEAvSMhtGlitHF2yKvKqkHY25Z78NTBDADtAZu8Hlf/
HTna37MwvdF7jFq3NVKDLg9Ejzx0ehU61yf4K+dxYYLVqSPnoAQXMxzrAnhm9GptCAhpNPGDCZ5T
zQyyzGjaWzE/Vf2eBE9cuWlryJEzns7XvVH4mk7V9yH0zbgKjDpvIe16E4BOMh04M+FRAbj+mjP+
Wp2cA+CuF3KAj3oXQfOKiNUuYN6vP3nGYauTk0CjQe1BeQj7L96oKbBiyi4EIVKqbgT0nF8fY8Z/
TKnTs5YEVGtx2lTMgdIP0TsADLcwMzOxIpocz/djmMVNWPawjcJO1s1aWAUH8SiccnMAnXjiULt/
LJfOHTzykq1MosQsypIg4zBUyLBGwJR6Az0umUXBvBzQXvN73ladeEQ5SsqGKzFK1T2KzCdTn+DL
ri/EpID8cyNNnFcqt/KQkh7Bp9tuQIBhZvbYO0kdaoBvxR7p/2IbGuoL5c7xKnNxxibuK9cAFGWb
Dt/CgzhMZJzEQy9NH5mF/ABd2V3hIb8avhTpk9DZDQFQMNJ2XvhAw8roqGdQpjRHVpO6yY3aKx0+
562okVxJ9oxIVSyI/dpewq/SQdNbTzFoKmxIdVTj+iDGd2yQ6GX8WrK5qcZbeSh1gVEsiv0LrXGo
1I1US9cndtLr/vfEKtNQtVG6uPcU1g223m5kWA1uMXgs6hXCY1Tc0GdzFG/brbyKQgA5tgqzytNV
6ZngkETj2VI3HT+6rQsmqkzcmZz1ZUFpjAk3VSc6xicNDbKhG6+EVed2LoE6c+kEtg8yyxY9Ofy2
PfiKwYHn+YZdodBoX5+PmQBt2qGe+V4Uo2Yw4OoJSbg2tJumcbnsjY1k4/oIMx7xKzT8FoDn1TAw
vBfiGPYdJV435Pb6c2f8oTL6sG/PrWMaYJ8jHgkpD3MxfelJRIGIV5HPRJfA9UHmXn7is0QRFP40
8AY3gohb6RYgorn+4DlvOK2LZ0GRtXyMeCEzSyvck9UovciAtwxKcc4o5QLtroU1nvHqysRPja1q
CkB8gyuXmZ0kismHisuL99e/RJybo4mrAgdrUQoUcwRCiFSXIUmlg2cW7a4gZHW9TbflbPqq3Pq8
Xm0zO7QolBCK1XEU1ZQ2oKmyyDp6kN+VTWJJaEoUNvlWu1E2+Z1sV0b0X3bu/dz4Ew9HQhaETqE2
4CYV6nWOC6Dn6VK7hH+dMcdpHhHaRkQswLDvAnSjK+Fdxx4l2upCDr6i9mNhqi/7DHniM2gvxLXS
YYyseWqZWCcyXTLHGf8/JY6iaVTUfQ0/UJjhvlrXuxwnDcryJxWnzNKxPJOWAD/V+Z71hyau1Bij
VGau8waQE/vTeKDVJiQibWa7KCU0Y5PTKlZW4VqXA9eFw1O+iY75RrM7dL5RWNZglYfqfol5YG6g
8f//5oU6rSBdEeGL5ByEDdqxlP+rRpu/zVUWzh/M8Fkm1eODCTnE7YaUuyw+XTejuTNQnjiEqO5p
27SYHdkBbNpJHf8QgYZas7114XJOAKFb34p2uPbalRPa/q51f3tlJt6C16CREIwmwN/IDrsrHclt
XNHsNuEdAw+Q3HfP179y1timGz4eNFJl+EqQa22bO82OrdjRDNau9r6L25K9xJMwKUj/vVbSJKaA
HEpZ5DlG6mzFbneyMfJPFFvPqR1QF1nhWnDCY3Ma7v3N0jzO2J00cQVhjji9KDFkTG464SVvP6/P
2sxZMS1RVGFGPfROYONEG7FFG1x2iMgiKGw03gtBjzTZ/2zX5mKU4qjonRbw6Oy2vCc7wGe3op3c
ICmwKOk8442l8fO+bcuI+IMXNeLgImsGKrf25D1obn6vrpNV9yPZo/0zfud2xS7YLSnNzWQbpIkj
8GnbJ0qFiUvzCHoPgcUOgw72LL2QSqPzSiMqB6NLlAWHPbf+E/dAKt+jQYrhZPbQdA+hv3SOTdBz
P4154hyypswbIPBxz0YDbax/tJAkg9a8nutvHLAVpf6JvAlilQ7/TvTHRq/wj2qi2cPKdPxjRI5v
lWiu/YjAjyzoS7jWCSji54tNPEfs0xD/EQZXuEWv67BON7gfWIpVPslPzSm7XxS5n5vbieOomSyo
cxEDtZvO7nfBbVHphRtuuY28Su7VU2TEj9d3Gz9z7E4hisLA5YwQwhvmVrFOjsL2kG+UVWDLR+lU
YkYVsMgEoHWjt8EN2Lful6ib5q4f4sR/tFXM1cDudu6D2xuj0t7DQ4xlfoktsMvbvh0bmkUNqB/o
tfl8P2J4I7zAoiMYp/KCIxDHffttf6ogQwfZIqZ40F4Z4J6adLArUPR3ETWBV2aoI7KAE1fH6/M8
49XEid8JOTQ8NYWC3SK5cb/2uiOXvP3eoyeeJs7bTKkyeJoAMgCDB3K23k0yaSF0nzBe/W30X0H3
t4kKY0+LWILYnVdZ4+1twKbrjDxrRlkDawkhNmPw4sSZBOjjyBIFq5ESu5NNXlxfn5u5505cSZXI
eeJ16uACH6oXzJb6L7/34Ikr6AWQQiOSxIOzYxKvvWoh7TJnJ5OdXwh1HCg+FjPx3aj2dQbQxrzT
r7/0zMOnjRWFSEpBG/0XAMc6HxNkcm/ScAlPNBeECJMdzYK6gqhjyBt7zSaQZMPXIoOJV3UFVE/I
WZp0rxFNl2Kiixy2MjgwCHeKOKdj1hEJDUDpnJrbUEoWjqiZE1GY7HFa05QRCrxQrR3r9IcXh3rm
86uexHqbJEbKPlbC4uEwN9hkhzcpFbM6jnpX0mNuw9AXodL0QX2tzPGaERuDA/x8hGigx/Us4TaC
o4IhgZq/t7QTJ9A1kI3OwIXk0njjRW+kfiqYj9979Li3vjmAqkRxtR5NEi14hlfFdhydKMMvrNHc
ATQFvkWKLBRlwXcuX8Bamk4fGt9K+0yvgLTJOQndI70O1JwlsI98X7tsgWYVQiwQXZutSPQqg9IK
Dzo3ju7ThDEj8BhBBG0t+sLC3I4feuGoECZOZJC5Uo5b7HWfRdUoWHf9Uqgzu2UmbqQblDxiCzw6
tTIT9PF70SpulVW5C51IdyCWseVwAsdmtqML/nw0x0sfM3Ew4pB6ZR2OI/YHub8bsVpytpKqpU/i
ZwLfKU4rD4o+kUfP2MLWqXgjlanZFatATg1G9XTGLx1NCN+YJNAbboBS8Y9EueNam0ORnsaaWbWv
aiOuQ7Kn4Q66tBZfVWYo+k4uV+ucVXZ+81aIC+HPzGx8BSffbLtgA/B5tXHv9lKmp8NdEn+AwskQ
uSVa9hnb+ZqlbwOgZlnnpcD2LscWYI94ZdoFWNxcfv6rSvrtyZEkZT5lk96tjZGDstuKBrqezFE2
ojUL63ErGIVT/96xNIUBD1wakj5Drlhp0AjUfPjVg1cvtW3OuQB+4mFolHXA7mMVcqu2xE22Ltbe
2MB6DFfUUs18Kz+pT9qmXg+Wp78ut1TPLc4k6hA4aSiKmhtclueNQJUMlV+k9Bh38IV99vWt35Yn
j2LwAOQplgfAaQqFH8WSHE/fZ45qXffLc5HZL/3njciUMmQ8MW2dyd7z9yh3W6xZ3nL3mvmbY0zc
BQM4RA807TjGYDKP5Q0cL1jbhvtheYwxPrgwVV/O8dtUaQEEF8Pc69wGRyUKN5D2ZVEKiBkd4HOD
b25EcKBAzMauXTkorIRPbb46LrXTzgRFXyQV30bPpIxURQXEQgMnxTw3SWWpxbBamL8ZE/vavd+e
XgcZlfy2g4NxOrszBaiIe1ilxtq8hmClXSJHmruafjVJfhun6XEHSBOMM3qDA6MHaEEYnAT8DgXy
14vDjMt+aammYYZXEZjE+DlGAm5CMA8YBUYAG+2CUc+txsQVtCxDs0KEvSX+sZP4l1x+9Zry6fpq
zEEkvmbv2ywVsvDXhvfK1MjVZyYPt5TccG2pk5LcpDkwprlBij1OKL3WAstXP9sQmu/onvLQvaqh
04hwwPjcBeg3QucK5e+y7mbQ7pWo1SvuDhQbegH4icJStws6iN0RPVaTNTJOB0LXsrqq+U3k96uS
MDum8OxeUQAL8A1PRMAzbPoGqpnlfYzDwgOBWcneFOzCx09YV/6+yE27LStJiQu1aUcT6Z3CrkzW
APDCSh1UFs3cDNcjX/LYYr2kyzdpyPk54iS6UdAak/eERS0RzNOyckt89D9KtR3V76mX27EfAer0
QhYL/HObbeKs/I6tvCRHLkNlrCRZif0Sld1MmDDlkwxpyyaixiDxA7ktwS4NwQUL2AYQMhMqDYbo
xriprW+uW+ncQrGjn/xmpdC/CYknYbTUyq3e4A1culNHObHPnr3dAk6ityt/l/9e+oCdXJIgIcj1
0WgWCVfoco9vS1H8DpdgSXOH+xRaDOFeAkZffE2BHikBBD/5zj+oa/EYO6DItDSQpRBDsGI72qkn
/xMRfbrgfGci0WmLvSxmicwXQ+dywHWK4K9Eccxoi7uI+yF52sKdena1Jh5LiyoBtxZklMe1akzR
0KBYGK5AXW9VYE/KwZbfOYGbLZIiz7hIdhK15FCPbwoRE8oNRwVABTYXDA2KBQvWN2frk9tOCGBT
LIf4HvmmM7stsoFv2aFZvddmvS6P/W23S6Defn0wYWbHTnuPvCgDvrSqe1cJXiOabmVxI4COyevv
VPl+SEVbiyFvVdR6oIFoq5J3uRoauSSvqe+jVRZ1jbh2Yj90856D0fZ21UEbQItveODA4+LdjyI9
TT67biUle4W3OC/Th0Q2m4o11HIwxWCJ+I6b83ZTWmyx4RrQEiG7EpeyOZAWBGGhSTPWbKKXwOOM
Mv+oeeKAs91Q+sjmvUL3o9LwtG3fow27TtdpDyS28BbydO1Dq1nICjtNEdxxr2WxJ2FtdJAoZwcj
ViSrClq9k9c1yMfaJHD8ojJqPDlv7nL2qIWRJeW3rNzoJPoQGqoXLXvqes7m0FhOuEwPI85mY3Be
AesvM7KdezxQ+Y3B0vwImkAdjfhmGT631OVJDcoPEMR9hF1vhiAIk9pD5j0y0bHB7Ja4OaaQc5Qr
WVeTZ47pjKzaJsmmjDidD1O9abYSBQizOkVRptcCNXwF8MdcNQQCsER0P0hHJUWORCX7oEGeF1S2
iX/wetWIiWiFrLSv1QdK9rBJnRtCq4TSiFCvxTJBMzMFr0O1UgPZ6GTGGghvZHlgKimyx9xD46tH
9FIYEaf81j0IJJTnrnnwZY7mYypALbeNsqPVUykueKvL+SMonUwezdNc6mN4K8hu6CHH4lre2nG2
S1vP6Avf9LN406q/ly/6Rf/XE8IUTRh95ybJcxzspLjXlfb5+q6+7EHQtHL+JSpHs6FJsak9dPST
lDXV9K4vckNugwUnNTfCJAwt64YN6/FMKYdDmb/I4bqlr9FSUuDr3vlrlCtOMeN8UjFoM4ILlFCA
6o3eQF1Qz1FxCmyoshiSxTktWJ1ZVCMomJ1bVJiSxRh75sAEbcX59HERjYQww+j+FhJauBGP1wbG
YFAP0awM0gWS89xDKwk1kfEqzCyY9uxXTxx/K/A1mjeR54OfMdFU7OYnuvINor8rBr8e5b8xomfA
70KINzX51TIVz+WTWvwFKJ1lBZcUpHeRaTQ7LTZlMDX0bGwk3SnoY7pgNjMuGnQF51NbMHUjIrkE
oFD11JJnNj96aI1EoQfhwdiziFah6IEuEWBePqih33E+WiqHNbJcyNDEiaPUg1mKqQ3k31KYODNp
Uzhy3ecpVE/K3tVWvDPKPkRgz5b2ySpbka3g8HZgefvwUbi7vqtHP3RhU0xxxVwYCT1YIjsXmrR7
0HusKorrAjB7XliufIEYPRstrNNE//Y/FwdQeZ7PnJzSqol4uFlF2Ko49xiNMwb2mOSMwQ+VnWlv
bbtVKQEL/4HFaYWzDtBk9LgCjUypIfV2yPl60mY222qW1MQ4hT6UxtuNIgGJWDkFDl8wWpmxwllR
uG2T0r4+SzNNCuIUwNzJXSKowKq6ivwOeiC97IhRxjyY8lSQfb+pNU78VtGDzDcaiJ7GBzn7YFRi
dEpvQDtBZ4cQ6LjcRVoS6mSdmdVWXFNQr9920V6GvCFaSq6/6uXYS5yiobuOUQutQmFPBNAPRJ+L
yOHRUV2ylIkDG0SPpIjRxvsLv/E2cCHWqHtZmwIww5khLiCGZw7MKfgZoEg1Ulpk77LsLlW3HWup
1KCD3XGrNFx76fr3pmlyiaUS8f1Ogi2Cqy4vOL1GhHP9yTPRrzgVESJpQYuWwRcozItcvCqQ9UIv
XqG9ROlaSW/4yi49tGIq76r30POhVRHqpEGzSdBy0dF4nzTl3udQBlFAA4lWCxAMPYnMq1fKBnrd
rcDzDE2NDmlsS16OziEQfvIbP3gIpF6vEVtd/4wZO5rimStR6byeYQdXY5E08WzUYa4/eKbhAj3L
527Ai/4zP5nJOshX4PoYbiqX23cnUBoO+2aDWNj0cQwnjrhnAP8UDoWtWtrC0s848Ck0WfW5gKnH
aK+Ofnhla3rZmtTH6x83N2sTF+dV6PX189HFqe9JemSWgi/uC1R7YftNYclDxfr1oOFCX3C8zhep
TopT2L7E3MGPIAtMRnTyW1LYNVmBiSHKXm7AVs9uBPW+TzY13UfZA0deBLAy1XxgBJre4H+UgQUz
BqurjEH6H1Fbg23qFQKcBpqcADZ97iqDTQpDCp0ydwICVVYt1SstNaham5xs1CD7/5E2Li3uIACt
Cx6ozjNdLaNd1396zFbVNn5xw0koxJhchnjUzZIdO+wiya36z6pYZaLNMc9yeEuHI1OCeqRon3KV
rkmYPmhcfmRIeGhF35Li0JBlzeaqbdysFCW8kRC6lMEGdGb8XSE/9+0hCB57kCujgSy4ldSXqtgW
oFRrHtk7OBTcdAoDtMW22iNPq2VoJlirPrCJ2KDViZIUL7+Xut0QuCJg353t1we5NGN5F3SyUQmQ
sRQ1vWzQSeUZJRLy5C2TEt1HXymt7trKFTm9zS2aHTGJfbbN29NQ43JNjmxyOyTb3FuzzD5MViTe
Zvmhz29pvo6irewzZitDuUC1u2DNI/UaWAEgn1p7CHmiD8V9KLqZ8JHgZhwF2yG5bZvczDNTHDsS
yw9ftUIooIiqIXXKXgm4p55LXnz50ce1r2Ru8P3ikpjSDLZcnGLRAj5ihTxrEaBvSguHnxNvokP3
CHIzB/hqq3LElbR0GZgpoopT1vSy74KBDmOZ30D5CINFt8pb/Tk8yqa2C4+do7r+JngRnn1niSB3
JvaSJrGy3wgBV3ECQrsQPRo5sr497sIKoah4qpBM8z+ue4kZDyRNDh/SCn2tVj7K+lpr1n1iiPQt
UR+uP3x2lSbhcFoOEpspWKXGbtb9Pt3Emw7Ro+YIRuCqq35FD75zfawZuBeUPM99OZN6ZEhVjMUa
gxmvmMfWAcoL/MW+URqQwzAAitA54z62E0teUZPasZlY+C8uHIx5/SVmZnMKOesEoSaD0iBzlj0X
IgSBOkEni/ence0v+d3R039L2zZEaPOUxWnubzsbhSzUYDyAEjXjs3C1E8JQUA4KBpiM0VihWvSx
jhfC5bmjZBJviTESXmmHgVt+E2q7gSxkJGZK+RClPv+iHI2kPvE72AdaFDWEyTTQE3GApkqsCwhK
2/6uHVZBfssN+k4YtozyzEjv3AA0Jrv20weCLCvLFns/QaOd8hJx5QOoqw2mAOtX6ohCsRBIzU3A
ZJdAiLHNKAdwXdw1ukRsljxfN5i5B082SD5QIQjQVuv2jAZGthgkjUsAxBnGAnHarkFzIayLshpc
ZiXpEnoRSv1txDwCxupS4FoL5PlH3ahW/1iEiY/BxQUTnbZvqHKSiEqGFOUoTaM9cY3+Z3gumrWd
b5WNapeHZLOUY/raV5eGG73ntx0RRpBe/MJYEiCRYUlW2r6AfpZqWP8Y/JvJWyYeqZbpRXjAfCD1
l5upd0yRM5Uzqsf+D4/d9V0IDDi61gcUj/r3rN93AUpHra7IPtRgb7Nsx5R7jfeNfkhtim77JgrN
Phq2QxGvWd4Hj+8+7BhDZHmnFd9q9s0vj4MI9idXIQdJ2PsUYcYStcaMyUwbTDSZ6bnYG/G0+Un0
XSQMF3b5TM/EL5SHoFjiQpHAykdzGZtXEjO0AqgKgWsA1d4RKQteCadxMsPfeAZYqPVFQtMZuxk/
9ttCghVRYOLxRjew76l/lFNuYefOJBWmPSa9GmVMzXi9K7z30mOdGpLaOuSOyyVbWQT9z7j9abNJ
UneEbcsewYiKmLRH/Js8NvAU133ETAFInNJ4+okvsL4kdmj1zfXCV1yxVaihZP/L2XdsR45rW34R
1iJAP6UPLxsyEy5ZkqB3AMiv7x0adOfVS6X63UFVVmalImiAg2O2yYMMX9I7H+hGQ0V3Qs01dL45
6F5dVoHNoU0zkPZq6pi3ZOR5hjKZl0J/4N+X9dOT/Ra6VhDNarAel51jQxXTBs/5ga4oX5A08m5T
3v77W76Gx3/Z4t+JJ5lMS8OkONYH0E30aDoNpyKevH5jRfOp/oWJ9AO6wfjONckcVnT6gG+Be8Wm
315ma0izMVtDIzIim1+TlMvD+dvdfAtYELxdF14ik9Qfx6O9o4mOf7Lr6lR/8GN9hUQ/UQct6Q72
xg1+k3P8MQ37Vgq2em31pMXd9eG0t6ML800kJYhCBhIillRb+H2n4b9fmHE5E/92i5dN8sdWFhqf
u3zGLVrDeyo637UgP2xAJWlf2sKz3Ce33bgcrW702oz82smtwCo/HHVjYsiz9sAlaFpkDs0+U/fM
2uoZ6Cbq0MIHxx2XuHIeDXiBQRuFkB5dpSKUzXFqHlZ2XNur3A4NqKfQeAEHeyzvuHxZ2t+gNj8E
3u+Afr1lnaVlM+YnU33IdRdyhr9xcH8IIN/B+yaGi67JkDda+hO8tL0OxB3ntwHyT3Hd+PZGdLMx
nPHy6Ze4rqI1giyrR70yRKYUAl8DsJAMgLxFPjB8zRqqX0fJPz2zb3GddUY29cUlwetLjO0Kf7Dz
XxbaT2HxO6S/SFtTSfYVGXqoh2ph7qvECRxMEsbA8Y4mEvvB/02V64eC7EtV4I9lbWtI1OwWuKEp
EpglNtCxxaSY/oac/+lBfcswlbtUmjXjZur5VTjHJfsNWfLTdX8P02QY3J7NKBo20J2EOy+Qr3G1
Ez66ed4nxq6HNHR+pVn89FK+MwCcVaH7rZWXr+v25iOY0cFF1BVEW1iMjZsBVmNadLFk/ZUU8EO8
+U4KWGzIDOgQlr+QfLy7zAMyB6/9Xv4OffshaP9PlL85aKuFbzg/E++kvH0Hxf/Pf4fLS3X6l2ip
fwvNEgp+a2XgszXMADPv4+l4/xs66qsX8rfP/rbv07EhTgdli5004RXEl9GDyuSLQ2cfBmBnYz6M
xTXqr9Bppd92qdeMwAJZqec4Vx1kBL3RauOFX+f8jjjQrqoPbv6slhfVB3W/7Cwg6E1Vh93irvAP
I2FHEa0NsTVr4LHbdYI6cZG3finBgW5vYeGUzC1NLG56S7lGupxOooqgU5HA/gfKfYvuDda8sTL0
QGs08Bo0r1Y9zksWqdy8w/QLSWnaWEmr//aE6A+77qtv/sempvOoai7x9B+fX++y8ONhv8292/8P
HedLhfy3V3D58z++oIV6tJ67BZbO43Ph3cRxvL//fP/30vkhAfvOGjDGzu1nkQPasrrB4p7s6rGX
eZhXr0bzvq7xv7/lh/ihfwtM5pTqPcSuL4yvMe7WJmoJgCMcUznrploe//0lP+Vf3+3hCgBLDcXx
InbomXqjt+JZrQhR28b/5Wn9AGc3vtMGSppaRnkBfram5mdpHVnFRoCjXwUkpDwxrc7TBsi2IceG
rcdXhPovq5vvJAAyQuPb0AgGqfoUZu5Nx/93Yrz/d475Hf3fz3JQGsjuuzK9dZTjGeboVVDU+uW1
XPowf1m+XzPIP5YvgHtM0RkXbtE4iwAdsdtTflvcsfVoLdFn7cb/ZefsO/6f2euSZyoDx9B+Vg16
PiaSOJX+1sH6est/u5NLBPjjTuq0H2UD4yqMcETE4nyDf186g54B+KOElgfE8lDjwhh1O4DNDnm8
CD1K76WMOtzj/8677v+9rm/hgCytKkmKiXrqwCB80YICfmAKbDUgxyQWn2XxaISs+y+v74e08gsA
8sdNZ3O7WgKOEzumb5lcvErPPZvcE2L7KyhqdT14fdXEZgd7xIvk8aQFWir8hp9h5fHLNfwQAdm3
+KFbrZQjFOyhh/H4erq7uXpyvPvbXza1/tMdfstuBq5U7XaIgV0DS/QMDQl6znV+1JtHzf1Q7eKX
0wi2Te43hglNZ+yONfVUdSIm8xxju+YycCfoxYK9qdOz4Shw6zZEvjX8plTiyc1Tr3StXUrFqxQv
5XgLLIIGYnYhw2kVHp+dX0rQrxP/f65Q/XsekwPIn6adK3dcP+sEKoHAG6QOHMSdd2ETaEQlA0Qf
qaJegxXiApA2wTOCTZgfuduutLy5fuHMABKBj5ENPQ3aMYxmeMJbjC0wUcLQqG9WfwFJf+pUbEEY
sNM7z01v3QVdTRJXkgTWRH1a/EZS+fsRBYfu/9x1PVyUuQ4/yh3XBgynAJ7AwdE1V8RZPQtk4tJe
f5F1u+zjvz29b3kUzsKGuTO+yRjOVQ4OP29+qzN+WMHf2SO81pdGNwfU7PTKZLe8f2LpGAzQWJUL
Pwz5BxkO9Uj9QcSzvinYzb93zg8H71eG/cfm5bkJjQKO0qnODzPmPiYiU3dbuTvp/Mq2+OnWvr2f
xXSsCTsUsmveACfx1fv4eEN2e397/e97+PtbgcjWf77/YeBjVemO2nE3RQ/qZiK/TO5/Gsl9tTr+
eDptthZ2Kr+u/JL38wBJJrIGVBroWFpeE1beEcVfuOz+O4kpKJz/57300NTmwNBgUiYrT2telLpv
/ztJEpD//vOz3Wwuuka/VE3mDdfvubq3+vjfr+CHCPnVV/vjQY1dqfGpWiGyQ09snQPHvhmaLPj3
h/+UVH0xx/789HqQi8lwbKOFjnYxj9bEueDu47en+zwkm+xErn7rLP10J99jfb0MnaB4AZPY6vxu
qjY9u//lPn747O/8i6GohglCzpiVFAS2rvrFqtfTtfMA0ZG1Ef4wK08voPtVGJFD393e8Oum3TIx
H1q6+v++ih92y3daBncyOnELpbrmPJL2XP9mwfbT537b5YVWUDejuDnWnRt9k9fJv6+XOV+J4P8M
u8Z37oUhjQb2Hg2gOdh/cL+sY4mDqAzJnkIqt/TUU3bTT1FvHo3Ub4TXwQkYhaXyRulZMOweo8y5
0nnAgGPLE5L7axEac1DpL20fV/siaeUB1r4wC7HBdXDj2fFT7k9ZXBYRPMqEgT9E2egBD0LfzMxP
24TzcM592/JJ/j7Q3ZS+58Ijrw7fjRz2nB6758zLWeQu+9q94xBX+YQdiGlD1SIEiCkvPXbN3wfj
vg0HGaqTpI8duksoeqbY+uyBkQP+D4qP5kbnJw7XT6gY1o43ksKbRthYH+W0rxxfENyd1yNF6DwG
kPoVN4HpBUaCbrIrNV81qdfNR3QQh25bwcJKH+K1nWOyRj1nSX+nD4F7nelaYijIldF2L87Lp62L
yP4ExJA9Tq6MyBtmpN2yr6wbK2uwHZBT+ua6bOjwZrvC09t9B322dm9/ij7seVzxLb+6WDPXsPIM
1o19A+Wgvr8yrTcNP1azcIBOL7Rk73r4wkCqj9w4jR435kt3xa7nmPchNsRwx9sEWatlApDvr8xb
4UqIZGV81nlUoqJCUtGHDJ9s3c7juwN9dHgxQ2kauBqAbz1AT+obXJg8YgKTY15d+eIOKqYKTATI
GI+AjG/qLGTSqysoCH9I6Qau/aiwLUu2hwWYt5ox/Sy7bQYUHvTnIvOdttCa8NnrGGl7o/Tta277
TeLuae+5TSihM8kOq+1n4lr2z6WE5sV+ya/FGA9TQgZodnoVC/omKNZwIIm8HhevvskiMT3CyK3K
Yyg75E8ZyACwd82DtQ3kTbNzH3rnxKl/uYI+burQeFTPIvcHEsorczo60EQGt4H1WOtJJQO72VA3
sI0T0Ka6GfZGYD6kOSS/+6MBn846smHP9lqA1b6GC4rUMpE3bu4xCg0xtEiY2DgqmlIfap6yD8ix
AlTa9WXlT+3GUolyk2w8N1hB5XbETd8AfzoOb2kdzCUM/Hx3P8GRs30v2+2iefO2ALo9WJpzeXE1
QwJ4TtMDrHLb5uAYp67frCncuvj1iL6LE3Co2NceL+Om3edlIKgnnDOaR+YD2vb5owV1uz5e6oC/
jVj8mU/AE15DDE1lix/E5vFoesquh9nPx6DrD0sPEEugsHLMG9f23CkGmAi/JdmNGQGFlNc+5XFH
gyyLoJdtvVSPJURu7Y28WOgk7LOF/MdVDWMxp8TT8LIH9xXz82zwbdMHuSx1b601VALbCS9hb453
YxViuTIoPL23cpPiXVee+7jqm773tPkwXC7Yxxfkj4K+d2Oyqjg9D0VEFjz+kW7rj2pjF7Fm+xgR
le8XSudyjVfRpx/YLeYUT4bf6xCYuSXwIZ+Dgd4Xy3YsY8SnNHHyDwvK1G3+rqCxOkJtwvQKjJKL
iLWz12GvFb4E7CqPiHY0xucG4H/41puHjMVQMoCAkDPGfe3Du950McU89sKHTATWkJxP3egTEHLw
d6gHcZM0GucLmL8FltRjxcVucbOum1HAmjJwKLzD+F6xa2g3mmTT1te6Ay200yh3LQ8F35TX2Rt3
fAcNQt0zdESB2NzD1BKX0c1bngX6sDER7KuNQKt15+i+gwl77zMdcGkQezxzSRZ+NMqYW+9pt6C8
3QmgRsHfQae5fxigoolAMD5WejDfqxoRyLdToI+g+JjoNqS/Iw2KUI5nvTgYWGSe9mEtPt3xwbv8
3IN4n881QL8rJPBDXJd70g5udehpuE5+s5xtPQHfib/auyxGC1pEkw4gooegR5p7DZKdn4YdDKcZ
YKfBqxODeOJN2mEu/QF8h3ZbvuSnFiu7TFwgApQvp7Apt4Yd1zxehtPK4VT6XKXe1Hgrg5Vvyvzl
vgeZXN7aw02ttgWB7PqHVaKqmirPWa56916ADaDvyhuyhwnBHYRjfPzF0vLtyymJFHZ5rFGgse5l
rfadCYjBfhhC88a5Fg/5+8J2vUqG93X2sc8hwRbI0gpI1nnLYvrNhE5shzWuD3B7KkHBghTkMAea
rfvSRAKDvT+5mJm6CC+aGRaXo2EcPJhCeXrWRGOFl4kLrWZEQWuIK8D45gLxgimPsd0wlJ4oP+y+
OBoYqxVI5U3reoU8viFS36osnMEvlYqNqQim2UwAIzjVSzBqQY9pQ8iN2946TsVbUZ4F35sZLDFv
s2lfpNdpHc8gWNlpuMzHtr3vyiNz4rqCA+22FXc47sO1j4QWDG7oz+ZRkEO9zH6W4VoRIkZ3b6xT
sLrHvoKSC85EcKvVxYu8+XTY00pfWfrkOLFIn5b0ic6fFf6fTWNtbsOiFduluirTsLb3uf1mgNXQ
bVsGhHT2jpwk1+YgxbUxB0mfG9bZqQWLWBWQicO20rVjimK8auuAOvcYeUQZ6ZMSB7CdfoxAligI
6cKLtXLu1vRQsu6QLxCTKwHbKpvNOt9ouoErlfGq2tiFUKOIK+hrNPEEr67WkBvDwDnyurQwE3D7
aJ272wEbo2lQ6ahXScYNWnOwMzvVOPDJuKW9lmhqiiGisRkb4Kbc2peOGStt8JfK2gzzR4p7B0vW
s4tTpbs7KuTk2VCjqGzqzzPirmHCH8PyBu1OT0tvIrqXEmvvFlemcbK1q4oi3uAQsIkDSZXazwvj
0DnklI8kcSbwDZa7FD3IiuMMmvYm1oGsaEDUZiDUzzluBJq0dfc+qBJpQBVjRuQ7qxPAKwp9fiiy
4cTNUiPIkHg3JshpRHoUSNOhaiI6n4QEPgpdC/B3kq58q6jhG9za9gN6eL3jyQGvKq39Vn8uCLDB
VevZs/BqNntOhmPW7H192Je4Z7d+MZrPppWBmFlsO1gxq75riq8GmV2xcBRIR5GYWPOdPhaJOz/n
08ltdryZPKOmPle3GXde+roD9ZF6dseDyuEhG5yoK88la4NivtaM/qGwxcvi2lg+5KC6jAFI60DP
FvENB0A6zAnXKr/I6BNrdEyys3Om2zCtxO3PBx1cwzwjcVenUZ5js5VelpVRifY7oDHDCgk53Pnc
N36v8m2LH2TT4Bt9HltDGpLsoa37veBhWR7X8U4nz01+LUtsXjAyh7rG4AbnJt3C3vc0uhvFnBNG
KyFEcPAezx0WcDXcs/whxz0LeW+NsJhPoZSSjYFpPebYpCxvQhe8YEsQL9W7YG0o0NhlnOPDUwMH
qhZreryOR0bAb7v8Ab23v1omNCkdx+/AvsxcNNGy9r7Qn5sBgv8QMdEgUUQ+Icjjtf01JSdbPc/d
+2Ru8ymZ62EzTddd9tbB2yflt62dRRbdrMMzoR/Ktnf5JQCKQ2fhk0SD2dLZznfUPgyYOZn6mTDp
L7r0jOHdTbfOesNQsaKzYpB9Z28rcU3AfICNeDsansaFVy3yDS7IOGUg3a4AIbVoIKGmXm717mnh
VwZDIQFOe1q/zjNiRG/A0/RTrbD7Owt6JSblSSKDArJ2VaY2nY7MMEfocg+2yYOaQ+FuGe+FqDwd
MS8V71V2HMBkBbtIwJeROocR4F+thRQlxUQOs/n20h7naeOP5e3UGmEPVFl1SQHxBhZV7Kf5rPhN
DYnzak8ngMh3uSqw5S/vYkb8SgHHJ+cOo2v6ApuZOts363m1rgx1X5KnFnRm8toWsH3ZVcODRZ96
iyIBOAyURkP/JCEXd5n6LX0aplBzZx/akHvzbHyMWZ7Uebbp8dTYRDxpIk9Htmxxshuml0yQoB0M
b6ygHaa5iYOnYuY1Hqi90UxYpwKUtPZN2K/9yXXQfcQkAG4i+WbSy7g1N259cvXZ07AEs0Jhz+BY
dseYSNNntowKhMkSoUNexoj2Tb+AvGFjgzy3OZAmSzhTEV0i+1JhB8vh2EIZG9YtSQs8SpF/luku
n8Hvfl60R17szOVcwR6XIK0dMx5n3UfNr6U6KNQofPQnpcPmad9zxHOJ58FhB7ZsJXIfNpUebLUD
G5FrSd+5garRpF5nvHYlOngQyW7b7QR7DtcAlVoeWPqgjFMBuY52wyWYRfXJmCnsshnE7E4VPIqs
ZUtJe1z0+VATlbRoDjOZBwsY0TbPA9quQG8umK1Pvbd2mJO2402HZGoeJ3SA0YxZy9dJ9YmaQ5vO
SInhBZL2+1pKjxlvLpAxKe3C0VTeYD/lgEkWRRE4E6xGdFgspy+L+tQaIMnYG6MblyK9NA5Q8zzq
qFkMqDNhvLydRmBIO+UPXes7RixdHslp8ilVPq920NwCX3rBUQLqjPXQ63kkei1Y03cLTYAKaWpr
YEd1Z6vfNu15tvNkRS2iob8yjO1JXkjjk4L30LFL81ighBATJs3M9YuOhbU13Tp2DpseAxuR+T2q
2XWSCav6yKqmUEPWeBgnEC91GjroN3AYSK7IFdY8RifXzXG2w5E0F1AecrflfDAXbBqpkC8fJnXv
yqNbJ9MIAWeeXVVjhrs6QzwRDhCo87keodQrdbEv1hQ8f6DIR7JHGZ1hkmBviGr8rHdChWkcUKoo
OPWoJEvQG8bjjHO0RpuDGBZSzqWBi9yFtB6MlX1FFhZgCpSOV0Zfbix7ejRkG8BzBQ28Esy+0Xfn
vb4oFFVvSxcjOeqWCZpmtp/LkxIQpsdxOKNGtpsedZa4Gtt6Z+MZMFcPCQfnxlK+Bnbiqm5g2x5X
Q4avp1th2InRr9sVGW5rXuUDvTLMJiZAzWrTvC0bA+UO6txhJ5CFgJIFqHLvr7kK+trZKAsSxzWS
I8xEjAFlDuMBoAAE0ZZfMJG6hiaCFuhpUhXUn8h4NTvIfHrrUNiwn3fyxF3xnGbqO8LxR3TbssZB
tQmMEpIRToFE7SvoVTZbgzahmshWFulZyfzRljIYReUb5QwPocozcaLT1vbmlm0ykA6MBdEIyF9o
MlRZ5Y9Qhys7cWr1DlDeCVfX+euM+CFTT9cVFOu0s0v6R4nkAKZq6Mes3lQjGD2OOtLUAva4VIZQ
MUnsizzAfM7bASOaXVcSL++hZ0EeKvyJLiYs3CeGCNVXcTrB77fYVpV40t2tWjYVfSBED02ydVXY
sypYLB2R5X5My607277M3zjaGVPtwPrLDerKTVpIT9gnW0dZuEI813BCVuooPxvfLSE5kWmJQD1d
w0MeWt2RKqA9LvvjglCjyzGZTRHkDCJXJktWvfEyADP6JUrhMdRjrZj1h5MhKV7t+BIGTA1dsLbE
lDot1cM8Ww/ZCIV2SGWnt2ZPfbuaDrWRX8HRMXCsx6aPne4SCvsE0nzxPKJjNC72XQ3RRBD1D3p2
wtvyshUBBE9jHFDH61mUon6i3XEAB1XTnlvoshCuWhTFlyHdu10AB6AgTgiiVMuKSKALS7QKCgUS
tzuAHC/kfmDI65iTiBQxYynDBm+tW++bFrnZuEamvK0cFmbt29Sst8jFbjWohI7K9RWwsRbBY4xg
ywd0uK15mqBRozapO0NPQ/mm3NQ2YHL2XqQCIdD1GXvq3TKEL6zv2tJvQADOU+U56tPOAalE94qI
7G1k+l6gl5bDvNGFJdfEyLYHY2cdLtZwRTSSPLQa644jOyg095TK1afugdd7mpo7rUX1PH30qL5S
MgXCqvx1QkGjDBz5RUBtHVTOJwNaYo3mT6XYdxdpDTQa3fR6QE+1nNqk0qsgLfWg7aUPYbCkgCHd
bJonOz/n7uKZlBzG1fC77tgDHKxHdnPMoPuMxq2LXLQ4m8b1Wj1hYiuXm7azvNys2J53ZcCpuZXS
uF2EfkxR9JZtdQUpcJDBJq+8ZPcrfR7S8iv5n8rsoJdsY1ni0YQsA5sxeyUy8xRWJO2Qp3VXPXeB
KioAHr4EDWzZuYu4QSLTFNcCwG18M9ql4MDVyG/t9NDmqOB4SKdlz+Tga7TyzV7bGgztnhYluUaa
SIGOZ+yF5YRwQvYLtXjDagdUotAvIXOhLMR+eTKHdj+iK2ujP7OeNL5sBOod3SUA9PW+NpnXFVoJ
boXssRk7WOq1e42l6L3QraP3R82woOe8EmRJ9nHAI5LZh4uyi5alP+NQ6fLrzIEa7LpR6JDoyNzy
pjqMKXqK6EOQcmtjTKs1MyRJUDSkmDQ0z7K7b3ASLAvqBGaGZfvKYWkpu51G9xXi4VpdfD9RoAM+
Z+8U5o0GoJR1ftPlDzokW/jk+BrMvoDL9mr7RW+Pk0Bn1noZ6RA6yAJJhYzFxNzVhWgN2Y9q044k
mB19Y82NB690zx4/FSovJKYABEOqScLedG3judtXUEjoyBNjAHFe/P9K4ZvdEVNJn6IhChOnGPHP
12uQBUkRrcaHmzPfIfuqAtcKqPOOgbjbrb5rQIcG8juz2cZaix71tZEWiMGoWMVbCeXcGbxMNR/y
tIszC/UzEvqZlhEGiT4rqk+FRpdhn4saB/d4Q7vJl8Z0i355NZx6C5377MOx0X3WoCPRsG1hNkku
PhhFByavQ7v6JGvMXfBhunqjt/021+wEujgny97PEjkNfFyx6S98UwdHWbOZmtqfUa0wCWqwXA8r
zJrd54aiW6Ghn91ZUHtCP7HI7me4fJrNc8fzxAKVR/AUdNUlMOVDizDnquKB1I8p7xB1r4RjJDXn
GDUUyMPeB8jTCMRh8UiskKHbSspDiXSN8YeR7kxgYMxnUzuwAkU2FpnbtyHPLc8YxXFdP4u080fD
DVKYAqnOCChCdMsjgeaem2d7TeIgbiSiNwH7Et6dRrdtKJpSQoY9wlxRV5scCVoFEF89ogFhYY4n
VFBTHemLiV8hO9dr+xoU2lY4UTU+zCv8JtVzPUEqNz11Bab6zQmexUFb3LqOhbZS7mnobvYT3ztC
A40GCb0GJwxNbCajBPQCNTfKeXcqfUGxZlJoLsIfe1PCDZMb7+maJq4TO9OApjau0AZaVaH36XIk
dgW8M9EY6Cc0D8zdaKXbPl+2E9qVhcOiyah2vMf0B5zgujSjTs3okGMp52PYtsonNk1M2AbqqPwU
mO+GM3gShpXKwJzGKRJVG8ls3ZtjHQxrFkwEgaCbAiWNo9ZjdmK8kBVBh8wB3GRipMLRqF2GSXIv
AQZu0Hcb9d7LdXbPxurWyt4cNF+FW0QtYCMEJ+sAlJmTNYHZIOFzPgf7eRofeX6pX6qnRi/CpoUg
hWl6Ob5nGu2buuaBNsqNOcltOTqHGqm+BpUx9BJ2PWQBy0aihOKHTgNkKVXx5NqHCroZjGzI7Gzb
VA96zMIA9wlsBUFc1K+CtZgpoBVeZ+KwNlCAyPJ4mqYnbVFoXJf3ueaGuosiw+is0JyG58nWcTjP
XUDRsai5OjciR5F3qQVtUSS1saK0hNJUzUDd0+BoxGDfxu/Emu3HTmSxrJ8la2LJxmgx4RFZhhkp
c4+SPKpQi3UUxGpr2y5g73Zsy9udi6NroteN2LfNk1BPxvgiB6hwZI90hagg2i4WuFlpzSLiNk+c
4rFQz0TnFu0NbjVhnobA6DcY6JVHZVK/c1467anAAHcwqqCcKnADe/RQ38iyKTB0YHh7jtylausC
emYkIytQshi+LbqPuZJhi80FTcHZuHHLnUC3bwXh+a40zgI9ceo+GsKFcy10EvLmpc2U71gUPck8
WSrMrDRFH2DoHIp+uC007U5BoYoV5Mocryiyz8YqwmICl0EdCZV7s53ixrpO1z2tnSgt2Xsu95U4
1Bh99f18cDVn9CVrrcAwh6sMjrOYiN7bq4mkcf2s69z2RnruVPpeNjM2nmC+GJYgxbHgogEBUrmq
22OHVrZbsi3yNDyGPhpRGNklPOuq20qUSWZNxzZHZxr5ZgATVPTOEaLTu5xUoEBeWYi4uT6GZAIU
whwwdxgwERsrbChMMMwBfW9DRtnQJoxdrxgdul3kIE8XrtZ7ci4BalL3ZlbuuWheHPDpVTlHucs2
C369/B7WnpGerpsev045WAP4VSOo8BFGZph8etaw6/BOpqIxfTFPvpW25xWQ5crOXnNubohABoiQ
Nmtl5GYgu6DTD8kjzDuKF9XZQQrVAp1B3KFD999C7xtNECiVBGUGOZgddMtAnaqXSOnDLeTCkllH
LxGjRBQtEeuWGzVuMVDfQG7gMo10nQXTGLVP8xlQvgFKTfUzYHSW+iycx2x5bTAKHUcaTWYX1ysw
p6i+jOylpdc9pLddES54loM8uBgGGVMa6KABOSSy8de79UPHkM1dF+hb25GJeEVw6fBM8Br89zLM
6PnABfhQm7av0zVokHnCAAKjurrZ19O7qF6KuU90eBZOYGVh6uugxyZQLBf2tV4dm/wlw1EB0xEv
t94Gc0ESPmPcVN/SLA2IRJaq0uJO2JjHdQ1J6jU/5vZm7jboXreY2shpM4K8lMnTQJC0as4DKaAJ
m23WLuHMjmeCxkM2BU1vhxbmj5S/SUjuuepWYakqCAuUxsNiXBvVfHKYSECECaoaUgYFNriO4UbB
zwwnmXfJOm0+h7TkzCOd4a0Y6dJMj+Z1oyETINVWyJ2QWqSpYQt3zBihkcwXI2bxaSH2tWOXrPQu
Q9GC44ubsJBdivkONYSBqrx4c0q4KHHjTReXetFoQKPT3N26NkkjHIRPDRZO6zWUWqnvDjxUMGxE
xN63U3kN48+9HMu9Y61JXmAdC5FMckcG1KZmcagtfUNnOPMgRnKFKn7t49kw4xXirbAONvR3gvGV
fl8uSOVeR/oK3lKGAQTV92W5nwCGkDNqzRNgFJZ1bc7H/8PZmS23zWZX+1ZSfY4O5uGvdB+QIDhT
JDXrBCXJEuZ5xtX/D5xO4mabZioHnz/bkkkRePEOe6/1rIJ9gOz1dwIdGoHOXzR+htWzNTzH7hcr
OgrBg9quGh+j8p1GB89y13q0SyHCIjQtJQ5P0hHRgFTSvyuOpnA00ZRZ4lqoN313isq9lx/UeC/5
+0Dai8Mnt8kWy/uqCezM8pwhCM9+9pZ6w24UQzAUWAusIXztcpEAyU99eCmUeIZ+8phpVEqKZBHT
raTqRwVQPxelgSnsPjDXub8RC7q+nHSdziToxr/XSwgbdCmL6Jz3wmzqEoy4x4Bds2l+6CjlNMqG
cetaRC14ZzU85xStreIxN/RT08hnT0ruPHUldqucb6lbhauo227yDb6fA+SuET+jIfuo0pdQOI10
ZSwj2vXQeJNAXfpMJxYOMiHfx+Z0V8luVg4C3H9kE81jFP3IyQwdPSqa2y7iXFeWa8kQeIKRCBRJ
u/ElhCyjsRm907Q66olEGzvFmhRa703W3PVqyT65euvLT6t4yQ3NIZjS8Sw6Z8WTbt6nVko776Py
k9PoWatq2mDFqZ2P9bZKfCKAzY3EIUpVvzJmQlKY640hsidOrE0lHkzr0IZ45Dr2JCIkaD8HTKI8
iGk9N1LN6dxi5YXPFskfXrhS83ejQqOlKZsINbKQJR8s/3R56N+rAXnWc3FZpJCv9qF4L5tH/duI
HP1NN2mBeHNmOYP6EidLIV5LxarItok42EQiDB1FdTbB87LIKVJtUz5CHx4190sO1bcoPlec7OQ7
EYjYEzuTVnZU8UNB2iByhsftp8vjTs5d2ias1s8sxOHjaKH1YZXxwrPWzcrqszCaeR6vZGsVD++S
YQvfvuokwl0dreoTxE3ZZAc+H78lRC7EnlZz/Y7VQ6ByGKNRmIe5Q4IV3yTfmVxjcsoRKjEKR+y1
rF2Pw9Jk6FZz1LKesUcny8wWw9Lu1j2+RRoe36NLJXUhdKtIU5ZqGjJZQ+qYNepC/ygUeebVc/e+
pciSW08JyIKcZPsFO6ox31UZv0UOS9Fth31RzLa0QdnDst+MCMXUKeA9C5EzxlO/nSJm9Va9u9FW
jjeIsrVoR2Wtob0nu9vhiUD3g6mcGjRRoBkyw/aDbdM9xqDso0WM2yuc59JZEI99xUYOIPXJyzZN
zimDWulcijBbADULnlthbUQfLN68dWFXZEFt+vyHN6HDqJygbZq7Plm1jyboWfGFI0Gkn+rupHHe
bhdSg7GHzys/9pwF2JmL7AUsh+k1ylZ1vmNr4aKSiOZoqYO7/i1rl+OjmS9U4yHW5gFn3u8KquYt
qIR0Te42afx+0SSqvleVTYfcbdi0D9GWFgriiXir3/tncyt+cHTXD9YNe92195r+/pf3CtlLsU/h
vcyKo8BWSG+If3/qWH8nrLtQhIpBIGbawAt3m+Bgbtojepn2I38ejoyr9/bEFr4QZ9KPPyv5rl6z
yQDyy+dIeyOQ6eZS85mH65FY02RTLX2bNtvM35rAGG/Y3a4JRsULO4CXFEpf08zYZgJJYyonEmZP
SacHTWhP7TUrqaFSGMtOYn2Zbn9fDBQhKZz4aF0iSkioWXmI1FsOiUmI/LvLfKEphWSlxeH0uYdl
tqidlzu6M/PpP9oi9kGcnW5ZzX4/UJRLrmsbdboZZdxPMTn46rIybjlbrtw65RLrao46+8YkgbK3
FxFMlGuq8tuJCsOItCdaQ3wjEOT310qxLmWkSmlGrgxPpCVDx4AOrJiHwA1nRX6LzX/Fqaxcgl0D
0auFNhC6reHe9YidmkxaCvAUCFWcmTLYoBa9ocTy0RNnQ6mUkjen32LRoRXsUYVk2tmauMZycKd6
wn3hUjYtc8pr+U5NbmiFr3BVFOtifuF8NIq+h0w35CeUapCpdMZkFzc/ebVgpJmn90A4/ebYavcd
ihmwxhz+aGkPwczMUd7hTSjUs2QtRKm2//wEX/2pLmYi7kxG0cnCafgTEr6ZPN5o4R327yQtj/Oj
MH/25vXS31i33nK68f/68CiXHNmCZPOqEnHU0ZtlE+CA1sZa3tvGDJnoOt5NkFee2OVkqqpe6m+O
WdbJvEMX5LCTWPz5g18d/xdTV5eVmVGO/BRPrY0GazliA/BmR9IO5pmTz29MXFeUzsolQdboIkkV
LL3fbhHdzfL1mzy/o4U0852vdvb5rIJGYSWzNweKXx+W/cO4cZWn+/e7i3wxQxmlGhVdUA5blcZg
Eicr8lhu6M2vjZlLfmyBMTwdG3/iaNLwnnUTN/+VXMZDjbI2PMg2zaZZszXW0XP7mtzAAF+7YZdY
Wd/iiOy1A0bMBZpfu2K+Teaf+iyfHer56tbovGINU8yL6UoKZMHQBgNqioovUgmXrKhIU1K77JEb
ZS3HKTVba5GwK4Zw1Xjmp4ZeVjWibezuaJflxqKUVwYl0+qHzrk4IDNQppNRSfouZjUSUUMkXX/w
LHZSYgsP8G1kN2Wl3dEr5UVRBCD3Mk4u0o09wRUz1SWz1pBDetwdmo48fdXpmnYKwvbBi17lRv4I
cq382Y7681N1bSY2Lya5IdISPS4Ydq0NNmDerjijbUO7WgYnAAsb+c69g9Vuh/uimmdbwbF22Y3x
ccWqqVxiY5VUbVJJDcCuYkkC7Liv9sGmgFnSr9AT2l/tKlmqM5PnW3+uCbgdthOvApDkMl6irv6/
PXfmxQas1aH6gJXvt4PZzhWj9uf1SEfpz5fXmF7lN0/1JVpWw5UoKRpPnmYMFEHOiKpF9aFBRFCE
1B1UqsbhcQxfabimZHmnH77/QZeS5YM63CR/aWiq9M8u9U61+jD1gxlu4sJC3kIrTae+LOhkTQWL
FsOiRFlOPwrGpwJbTG/tjMGbZo+aCwegoSdWf6gIY3xaUnH2UgfolHaW+BGEp8DEanMUxlPTsqb4
d4HxTGguApWvIunuLHerqIeCpr8s6TMtwL3qvrnUcaWwOetGsckNcxYFtF7ilTT4P6L4naQyKPPL
RKEhNtxAqP70SP3uUl7sKPVA1+qwgUZaoCahvoG0NbbDRFwE1Zc6CIvBX3b+Yzomy5zDlSr0tuX5
N7ZEVybnS74uneRM6DCFbfti77mrTr61qE2L128+1CXyVs481RcSMgu1GYI91rV+xo21X8uZOPvx
5zGoXPnhL+G3KuiFqisxI3vus4g0AvV5lhIkLY+QIHTHavpV1ZSOatLDGzqnzUMHwSFEtLUfra18
JdZLLR4WoowiDBhwnBV3oaY+K11+tkSqqrF+MlP20sKXSeytVCVz3RBeLMqXnFd3Bs0Ot77FKr/y
WX4uAr+cX+jV4bHvW7Ix/eWU8aDU5o0jwrVXnv7+l1c2PClQlcToaLnuk/YhQTf95+t/ZTutXEww
uqVkXWro3TZCSZ2AGs9cH+QGvMpUtP/8FtL0DPxmGCnT8PrlhxfpqltcmG4rknkb4o3QRcCK5UYN
VVtHzxQiy9BLjY7SRK+7MbldObsqxsXKSxOuS8dIAkow02YvBdF07tpdG4tPk+1EuLHWt+boa1sJ
Y7q2v3y+tqqyqPR5p6cp2fmDRsrJtz9fvXnkMKxvXMVpyfvNRTQulsKS/L4oSXjI0WcY4w+s+yu9
7G8UEK5erIvxFVRdUxbSNH0tivccRk9BalGwTFedozrqLjy5i3D55+Fw7YNcjDiOJzCTct6qY6bM
aUrUSjaTuhtuwJ+O0t9dp38ZbGOSiA1hXBRz5yq7uin0K529/29QPNc+wsVkXwlyWsU9RINoxj78
7UNiq9/P6tnn6xQWfcvqe8VdrBgXm+5I9yqhrfgoGWApcwlYium3n/MfTmMoPc8lu4/IuQ2GuDYM
LmGdeldlbjddvKcnjaF8B2bo/PnMbAul6Zbd+8oG8hLOmTSmZaluwsUbSieGLm2gBCweu+zREEun
MG+dRa+NBP1iAlBDARBvrPRbqDoTP5LDGAT1OSqDW1PMlcnzEoIZtp4uBiZDObeb+csb2oU9gbzr
wh7n9ygObH9/E2k6PYi/Gdb6xeOflIFhiRnHFYIPbdq889jOlv3sE1WqLduRc4v4fO0jXUwEsuaV
QifLtLCUZmUF46op7vrJJ4bK5v/0/F+yMCNZHHxTSvst2nm9mDQ6M1m/ga+4NrYuHv5GDH1FQJm1
7YrcidSXSDsNamUbibcS0YS4vXtrv3ftOl1MAWGsdnofwaJh2SJN5ZH6N3Ycf57weD4Xa1fpIcc/
YwS7SQ66sorqF7MB/cG2GSqJZ3OYi/OA+kJLQeX9/may9/Rc/GaIaRMc7JdlTFezzDNRX2yf2MHT
+KDI/tn1dO2I5ZtOxlDTHgXMXClCregmjObKXHrJvNRdzy2l6RweRKtoCOeu/iQVzeLPY+3KU6Nd
TAGyJboZ2hW4ZvqWzu+g2H9+3WsTpXax5OdDqNF35GZgGXCE2eikDz4YQ3VdApbT5v0yXdyi9VwZ
adrFkw/0rJAh4vIZ5FfdLFBfHUeawAI+vT9/mGt34PKR1yPTo+M8XaSXkT65MkwGsvOfX/zaHbhY
7RVtKBSvgv4WxlKAJF21M9Tgf35teXqsfzdiLx53T8NF2pj/wCmlu9wuttUqt92luqiW2SOQ6XXn
jBvphAcIInlyd6tEfG1pvgTWmzpR6cPAx1JY/pWVsoqdbH6mID2vmPyRbcyR4Wzd8603/Hng/91H
vXj61brTrMjq+q1YYaaTBjtEfNx7u9BDbxh8xQax2CKGSnoZdczJM20WuAV0BaEIpmrvfoyzQx+9
WdjKtArQQAioPag4eutOWr32SCj8TtiMckmjeK8KANDL5Ih9YhENMXoarDaSsTCJk5Wms7tKXEs3
5RanmBEOUd3MlTQjXA99SiTPQf5tGywXcWutg7abZfxAjb/zFRQeOvLPERms8T42UOnFo4DQZogI
jkAF4KEn9UFBDVAFWsFf1RNUtUXNXu1ib1iLbrpu0JuMAvaQRwsVaWL9yDLS/MRdSqFMCZ9d92Fo
q1kzchLUD64aABv8+PNouzKS1YvB5oeeGEQctLe5+1Dj9xJuLCXytWH8k2H7y8Rr6CnCp8aDb1Z+
Kohs4/I0yqjnjeTcJNTN42KjVoHdDh4maGPmqbSHB0RxlRc80BjAks1GmutrnIz4rdLpWqmJU2f1
thT9pTkEi1hJ79TkM8IkWHW1w3lvMQVkpNqqqnaR+SZOcsv+B/lybYLgHLtdyQnQq3aSuMMfZGS7
IvkmT2yeKwfCGAvM0zTDZJRZFjbkonLXDRqZ2visReiOQrSKuc19k60qy0PoleCe/5Z0a17rwszE
l+GWZB8aoq3G77L31rP/V4gO6Xq0e8GklOoOtd6vYw119DFLtLXqO+porvzi4GfrtFdf20hZgXRC
xZVgECc6+WCSMiJJCMulrHpI1daGZ+m02LLc9NVQFmO+ldtnQ5PtDI2ekW+twZ01g+EE5Ik0u77w
18Kk8sWcGA1rJd1YaowoBchHPDqh8JBZwjFpyG2nP+8TX9lJ+PkBTvSot3TFVhe5BnrC8XBaSR3+
i85bNOZbr6O0LTH8T8aXondic7BTUioHJVzFlYCktbiPMPq4g7ZKcprsuTLPiYZrcH4p5Xsb7eVo
T08NU7Ibggr5UBJp0ePEVM1vy/9Ugb7nkzya2keKD91CgR8jGHJFzFfFsjZy29SMr1whAcfsF2Ko
ztJWXGOqtd1UWcRGupCo4rUQA9KG1V1PUOAgy/Kg8ba902XuORxlQLPk/sVEAmPCaSvhySrGudpn
K0u8K+CqeKHds4frhXt/iG1xlJy4fvTUc00bvhzQJKvfaT6sRxEBst7OM9DcSpg6SYPTEzFtj6J9
jLRFWOkPjYG4SeDGiK+CG2xcTEyTS7rUMOfG32G2r6STW/7oxGEpVvBRDPHGvlG7Nr9e5nZA/ZMk
zvAdJHu0lMLnOH66+ZcPh9T3hWXXKtgoyGEzk1lO/dJADq2OyWKwpuwqaZOSxpaIm9p353LEfYQz
kboShXkoETLDwToJRY7ojPrA+CYpx9LABy9nyzFpcfHTj6sOdbkJO9XpvHiRlBRfW1RFMmY9Yw6L
dFuo27EgYY2NRZSvoGVtBA90rgU0WydGs+Z4lhrzoWnmasUgoIJr9Dg7NJQpgRMnrUOql2vJtu8j
wmleQQivVNFd5MOjhlKmTd4z+cNFFewhl2sZdWepv1c5m/vFsUPHE3X4LAST8CC8CZnmRFV6N+ba
zgsIR0fbSST7zJOseZsaszYHYUnWWikJcx1v4kAMnFWFh3R4ySqT6B53HROvpAYVk5jm+J1+5yN4
Fgli6iLlHtRrZ75IEi2fHsJVpjg64nkRbW8cPGVI37OSzDknLLCm56sGzyZcb9uw3qwRswm9ky43
bUsvIZ2UuyzKSWftlL2JerTB1KAOd23yMaQerp5VUnz22W4on3zRnBey4mTmoWkga3kL5Ls4lqRn
UWB65cNXg0B1XH9SA8GOEj64GHwLdbvM8uCBUFGyeatz2KCjER4VrToPLbmOoWGrnYkDnp5BcAzF
Q1ehoRLGVQu8ogvadSj0QHuyeRmhObLWSXa0ymLRmv6mh+WmHtQeDxauX1MSlpONRh+EmVQ+BInC
/9Jl5LNyhihTl0rd2JmYbCS3cjT9LRfvc/xaDX00oEeiuIqbZOEbeJd1dT7qJY0EZq0MMbv+Xbeu
k1QR1BYeYYZtrxZnS6NpS26Rh6pOTDKn1QJ8wm+aFNl6+e0CLRUy6xDLP4occk+OBo3UX7+fZb41
C2NmZKNZjxTZMSHOpeI0CRnb6rWOk0MpfhnDOeLREDAaCsLeCut9LmFP6xeJ+qKLnV2075V5lzYr
MdcPSdquWzlfZGIP4gEiebBiPrZ6kDkiLntjZRTcg0ijBf8pdmjTu++2LLYQ+GBlfOjpHocXInZl
LkbHOvsUin2XwxtmWhmzhUYDXHTjB5H5LfKfsf8vZIG4e1x1if9gee9itdE9djASL/YgecjZ2mxV
dpWDE3ChR98Gai4d5JSZPbXVVkNNlZv66xghCg3ChZ+8+X7p8O6rpnxI9GnaMxi9SEAjZZ0LGzLX
oAUNtskuKgq/6+pMBtKiC9tZnTuaeEpz1hMZX8tXq1CzxORc8Eh1KQ7T2pqL8EtkSMUNF0N/iOKl
mX4Z6apscSij/h/jD1kgx5UlQQHOOCZEmAXIxmL6K+1WrnaGlUJ0wGSr43Bzm4dRJFsQxTA+oBDr
Tdyh0tKs+9bYVgjbscHlAW7HlZL3jl7q+wblu1G9CHGEAAPpY4pkNgWW1APG0IPd6HlfoYpDsHkK
+5wN3rNUIxTW8lVS8XG+iB8AXVYf80mMIP9I+lMPtEUNqGzhJeySVSvd99428hIcFxsr4cgbpKsa
hY7RS+t8uG/Vd7F4GXCjjP6HpatwM2irJPpKBdHPEWMmZNnCaxBLG0eX5FDEzMmpRA2mgNcx0eKJ
Q7oNJCgNMp6Ztn5EXIuA3MgWWeR/xZKyLqv7xHtRIVLWLuZKZjmpfh7SBEqTt4yz8VNTPRQXxpcp
WTNBq9lxubOuctHxZ4Ity9gd1LeQk1oaIxlP/O3glZ8JrsghScBkYCyl0fbhdQ28FWUAHYhcJKZA
ruM0zjSuaY0dJC3jY9nqa806herWVaRPmht2UEVbPXWUgM7YRyke5OJZlF6Nxj/7YYJnO91l+meG
mDa2imXpvRb8BErxZEUgRt10b9UeRlVaLe1jkz9o0I2G1Fh0o77womnA5tteQgou79vyQ243JqLr
UcZXrTCxhxG2g0OGdrxvHoPsQ9cxXtfxoRwfSuE1zUabLuWM/rA9tqj29oApZr1E+Gw9zGML47H1
wMK5EtHq6gNzs65vBigvs1pvWeQkJyQfNJCDpSt+qT5yqDCkFTRxudHQ6NZDEZUfmIecDjuZzsSQ
5CbXaKSgjyY1Gb+tIXHk2JwlaOB1lI7Ekcwlle0zFC9SUt30JdPe5L7fB8CfFM9/iANqNFVLeahF
/unuvPzkghvQNTIYa2VdoYvM9rKk7ZGmsWRPr5byxNYvpaQt+hCRSfQ6mmxUXOnDqKpVV6J+D4uN
i4NPazFyRhG25OchExypA+qgIVBJaUUELcQoH+OIsPU0ItX8zxunlJ+98d+cFC/Tv7Lab6LcpwlV
MGR9eXSC6KFU3PtBDZcVuspASrhkghMbd0U+7qri04jePWYBOdZJFAc40T746CFLU7KNUrA9TB1x
ahFpjtr6NOLa6sYDixvq0lehgamlBfMeCpmQLC0xXWDTzYnZU3S6sRZxRvgVEsBrJTfbxF8WGPdW
u62bcm341AIgw1jWu+gC6ina7zjtkDCudem5DF97jkDZuNaCdQcnLKiJYWd54ckegicXXIuVpUcN
h3BYPGk5LEZxnAUZnjcW1UII12Zj7MMIy+zUx7Yl7DUwDFz3VZaA1xiopfp55ZrcACzXcQkCaDiE
dJaZjzort0vE0hkav/JtpKYgak6GudHKoEDp7qPrTXJqoFSRZjfCLhBpaJsJNj13KcjSbmi9WY7o
1jC/h/5HrOx0njVhuPfKrYa5RROylSJ7rOYmTh1jFvR7gtv56aDNZOewJuMw9pwu/vCClwyHheDu
Uj61WCD9RdCrFjRl4udQf1Obc2d9KciFPamxQ61chjw0lNCEnG02TtYg6raKuRR02GeKuAviQ8yE
6CbAb83Oxhxu5+25xoUZItE28WZ58lKAFnI2KozE2FtgwRHDbdwr3Eg9Jhs8xDKCgXNQj2L3iEXI
aDeVCTGAxM3eehN7dnrBR91atjqCAAhPpsx++jNuW+glT6J48r0PRd2X3bNbRE4cg7BinmtYadQA
q9SZoFiYMB29xxWpPrYPhSbEAZsENVOZIeDxhfTfWhF6ltKzDVIhhdBbMAUtq25jyZJj6u45EORF
wI6v2pvMZpZi4KoVd3WCJqu1tjJO5bod33HJcaA2bCN/yqo3Sz8L1r2Efr00c0Bd6nOcp2+qGmPe
fI2Jc9P7E/p1RjJTYMrJmYFWeS32/gcVYyVsy8nLvnFxwSiBvHVxVASCd5+mBV6m5tQo+jEQ4ftY
kh3I7dyVztjfZiW7Zctw57X6qKBtEEe+W4x2rnKPfaSKzzUwEspyg1BT6Um2nSrYgqTsI6AjY24n
+ZOS3+c+gfDMQlOm5oqxWYT7lGpUem80TuOfBOFZTndad6jG+xKpRHxXpvdev5FAB1vPerQ1UdEU
7x6eS9O0bJIR8mAXSvgQ+nPjYc8xTy56wlY4N/WqqO484F1em50N1XtMSVyCHSfjGoBXodkpHykH
saIAJnxyifFll51ES74y5KcAgBSOswIdRCJ9uvWAG7gdOBiwjbAOSr5R/WWZ8iDBoqBBXBag/sgv
9OZJZPu6NjerZymq6BnKCwvVhpaHy7atHk2h2kqNjgpAB5b4zfk59qtZiRXcL6Qa2SWoFI06uQE4
0XQ3GNYwPPrs2hpbpjiiWpSkKrYikKE4BjtFUi9atDBISiKPvXLYrvTGWudlBDps0wLMIJ9SUBdZ
H9uJZetGwMlAnEKJ5wLSE6tcuA3SefbzOeUs9C5RfUQHjiTqkFiYqwJYB07dwwimVFYzg5hrM9q0
CRYxnfb76GNqmbn+e5XCTAPFF7LZa+4bPXfaLuKM3+ObQkiO7yu+C9rHeBKhBmvZX0hAHmUJpAmu
F0k3z/kozXrGU9Sw8aHExtEbniZs0ZSQIi5wnuk4rGmI5f4jqC4bxsOayKRjGH+W4zogs9GtkNA8
Fam8M80W4I2y6b0HoSYz1igcFzpIAhRRWnYil0ktT5kb7BXyXGvt0AzxgmzexdDRsdTjRdD55NCZ
a1X01om0sqhYjBXMiBAHvrvstFdBB8sttXbQfYZ9/RCg2VTWSvLcGvcBVMzKSp/rWl3Fmbf23XYn
cwD/82J5TeR1GaaUGTqQFpNnLFuka4bHon0ozu5m3KXrfF0t3CW0lBOOoLm0weJzzh6sjbQoD82u
OiZ24txqiV8rJ6sX7YROavVOpUK0NZv6Ufdw+iQyNlfMzCOtV8ldpnU6NxPyAcyvwgXFUeKrRiTZ
YSvoCuOIiuOchek8tLyD5X7/+epc6QtcBjaVo1XgbNSJVgM0E8q4gy3OoN7Nlua117/oO6iR2bZF
bNA9xSVUj+IjDFl/YGLlQ8XjvQIEoFHXKrUC2pAVqPuxZE733oLhxl7pWhdHvWhOkKab6a7E7Vck
MEVluBIp6/Vmia86tV3M4aWq29TEgftpjsx+umjKBfQFyoWcWsQb4our9d+L2r6oD57o5j2yIRnY
YspptniogwZqDCvMeO7yFw+qnuLCbqzrVUk6epUWixiASMeaKHRYycsQFlvMITAL5zr7yab+HvHJ
/3kgXKl8X6YpVW4o9XWNM1kJQAYWM1hINx7AK0PgMtYlHSXRGCb1kY5mVQYj1lAM88Gv/PkHv9I6
u8xzYYPtJyOyQbbY4szNt/5IZ4bUTNIobrzDNUH2z5nll9p96NZIozWFTxB5MExEyKXShn4z0Ajv
Xgosh0xZJ0nUZaN3R4kSs1nGy2YKFA8UG2yb3eSQXkJlDbZkFgnyF1qiVQ1HkBaTY9I4GbR3QxZX
6dDYf74o2jSsfnNAuMyBKXzimBqVq+JjM296ZVeV2cKquzUQozUpzJze0kWq3gdD8Kn5JniSe61R
n6zUWJpWvAWVlxAE3ivIghq4fk4EgbmQv72Qem907/uWM3CUlAgnM6cVIKBaDnXNq9g61XBlXNEp
ldLR4w9jeIs0ijsdMMUhelJld0kC2dyDgs3ch+HmQe/iRRhD/Rj7D5a150h7LIUff74OVwaHfNEb
HiLsvPh6uq0Uk6fKFr1FMzDIx9j/+vkG//7Z/z/vKzv+5yWt/v4f/Pkzy4cy8Pz64o9/3wefZVZl
3/V/TP/sv7/tn//R3w/vbZB+Z5ff80//hFf+xzvb7/X7P/1hkdZBPZyar3I4f1VNXP98eX7G6Tv/
t1/8t6+fr/Iw5F9/+8tn1qT19GoeM95f/vGl9Y+//UWaxH3//uvr/+OLh/eEf7dOf2TpVxW8/8u/
+Xqvav65Kv1VlCWDtCxNNExJZkLovqavWNpfZVGVRVMxCKpV1CmAJM3K2v/bX7S/6qaIZ8m0VENS
FW3qhFdZM31JkMS/WqKmihavZcmGzAr6Xz/cP92g/7lh/5Y2yTEL0rr6218M+Z8eDVOfJEiaZogy
ODJN1S79YXUmCCwFWQzAmi1IkC3zIquB2vFLQP1IIIThGERifVaFenTUaPTxnJcvYQb6krBXYat1
prtNSHn5z9/9/DvFAoodGp7HJOSbQP9UNzvEHcT5uMy+80bMDnJUZIeff//zd4RR7TiQSJuchcqw
x9HbVj31sDZmg8qGMNaS6AHniUo/Ne43vhK0D+qQmYvcoFvbJG37kAfesKHbi7F++mpdF0eh1zaj
poO0l8d+05v10tWifg9i3VwWfeqPtHsCDv49AMJ552XDW6VywMk5vVdNJa3YZKizUg6oXCtZDy8I
zF8FFtrqe41eQjMeerftXNrBYzxr3SFbFRrbTUHzqpNeSuXJ8Npu+cvw+scd/PWOydpv7pmJvcIU
JV3WRN241HpUbda0fRq46wyLfQS6KMdoEYzhqW6TepPh5HfUCqJCTy9r6SVJdFR04wfFgeFFrILY
EUeOvz//mMTU6tU6OlgZxB1rkJOjJ/rpsTPCfOGNTWnnYv+RqHm3ybqhPOWS0S2TChxh1mWmLTeg
ujrG7U4fU1uXAV20UnDq9TbZR2RTn0ZFmPdSr92rWGjvy4pGrs9pOykodotxfa5bvzzp1fnnHyRF
hgkVAWislA5gvuLXm1o1YTO7GcIvKC0rOqIEyXtysxNrQC2WCOq7ZRVdeVoIHDBrW84kdZ6tmqqJ
bMGlwJgaUCmlOMom/4Z2n4tJcY9lLW4nCLPUTCbvyamuYC19iBRZXxCdgqgCou+DXFn61o9JbjJM
AgwyKUF6oGo+zO9KfTdF9UWGibDqzJ6jSGYs8zodzlMPANDzyCGly1dlk3rHMUqBynhK/OJ34xMq
Ef3sCv6LhJ0dXj6/uEZMB3r6HQG/1YJeCrc160J1Ufdhh5HfgLtdqDwYqYABMKlRCBhldhijAj6R
F2hLr8zTRa66324qpce0QIHS5MnE0ROSox7k1BAlQIBMRtmeXnGxruR4Pwp1tncFoBY2aB0CAAqA
LenIDt0ug4Ljh/zSyCHNiKAW4MM2IqSDNofo5haJdaf6jYu3OTr9/NP//KIrbKJHSSmyO3MEoNpQ
NI4VuF52raoPGoA/pgJzL+lucB61UTnLkrDRYkF5ruRlVmv1XQccZyanTbSCbWLd5Yps3aUF9V5T
2Qy6Gt7l8thRUQmpPMaDcraA+cDWGKV7NayXshWrz1ZCanw+yoYt/3/Czms5cl3Ztl/ECJIADV6l
sionL3W/MNqspge9/fo7SK17e98dJ+K8MEBWtVqqIoFE5swx/T6koqtGNrqepNmafNjGiD1uQ63b
nWE5KSBka4GHdj5N7LqwzJvB3UFhyOtf2swERk+u82gBdzEqyZIeRy/a4CnRgbvBf/2cVFI/5qWX
vzrjr85ZyrrrjeX7eUD5tmyvtq6+t+D53jQA7fWsivGdWV/L5BvcCW2o194I3N+wXk52qwGZKAHj
0TMRqXu5dY2tYOeU5fSpVe0fvCAkkVZ3V7vW4m1SWPgmI6Xb9TSoY9LLy+kYi8886Zxnwzcutld4
b3wtzSGrTGhKrY4+BxIOcXmNUv7nwOn+8ei2fEuGDtsLanFwLSTIuH4QV90Z8Ub6mfjuux7PSGvS
29+E+8lKmOvkztAG2oZpGsAGG+PjemhFXe9ZMaDg1GC4upF+Hmv2l0cuouKqtDLP68FbRrmfN8wj
WFbde5SXP0JhiVPkef29dCZ9cVt2AOvkVBUP2Tj2t8xq9GPW+8HGdCxKfWlWkSWPu1PeF+7N09Pb
1CWPoZ7qnxYAXF2MsMJ181pZmf8RZLR4o3G5lF6dP7S9S5eEF1lghlACrXMdmxWYoFkPcI0SwBTy
VFhO+61oBlH9bOw7D8bwPpvpRIE4Bih7GanlWuEH3r0MSFyZgcT8fPSqy983Gz2eDsr6j/f/fYPj
UmbIc6M9jsBKc8hqRqmqW5un3lOj/HfE99W3uk3H7awj78AC1GNF4akHtDF7e6rzX0iB4dn5EEZC
4QBDTEJj20aVAcCPndw4TOW9yTpwDYYsuGQhNYPOieOfGSUnGyUOqM4ccw4YWWEKQGIi69PVbfaL
91BpCPJom/rgBNbJJ4ZYMBVNfqAk4AVz+49t/uyCOf2Nw4a5WN81L1PaRBQ8gydZNcm3vPnI5mH6
LuoWvHFYZIduih6cvux2LVqrCHETKTOziq7r598mBjDsIBsPpbR/eXUvjn8XqCqxQCzlVENGw7zZ
aZEc64qiRGJW1qMidrxvO/RUg5DRRiyhRlJnT7SATNQ58tC6q5xuOlvg2YO8ci6sR3f12DX0QM9U
htzzONaC2TVLeIyk8wh8rrzaUGL92KufHLPn4FXGZekqc/e1uvdK+bH+ACnpGFyQezbmLu5HZqfb
ry/UnyiQJ5SDdWb0J9V2CUxgg8ZIHffuXsZu+RCFycIyj6fPIPNhqpEnOaeW5eCvttCwRPKipXoO
TRFQ2dDm0zrS+Ww+TUC0jayzH+p0LmFqlCiszL6cTl/nea6TLXQjdvvLT/8zFs7wCZEJ75r19o5U
V98HGuBHnfXT975X57SV1qXWpLvMJhsehGf9DukyuXdVNb1w79T/KKcXwMuz+vq1XA2hmxAVxMUx
9z21ibJ0+kwHSHdxK5+mkI3Ubs6NQ60paBAWmC9tGYy70Vd0MxpTdDEsepqUXXwHWRpTkI0uPTrd
Zyc2x+cMYnwcucOboTvZ7FAUUNilu9molPjw+C7Picgp67iV/GiRvtauV5/GWPMZa1uS1Rxqiocy
OkvSv+eAUHybz1K9hgt4OtBZebD7uNnOmVlvPJGlD2M2wNQhDTKDXwTVn5evQ5Z/xHbW/jSG4sNI
zOaHRA1pGX9S7taXqaqx2o3aDiCcfpvrNL5WFRkeWab50QiVvlpm3G+sVsafLYK2ydXDazgb001B
xF4vT9oysPz0xp1Y3mXNUJ+MDrPMOX+N5ExNfnTyX33n70sn7j9p66XXrrC7h6iBf8mG/4+TQ9/3
UiYqWepbV8b1TYwLQZ+EzqMf1+OhKtPFGUWHlGiXbyQT3iZvfLlViTTvhFenAxoMLXZZaYJMNt3F
MSYJTq3bli/JTMxdduOHawZgVu2brULxVlc5EY6vERosM7s0vCLdKjeCnp5TuZhc6y3vvPFiZYg5
ykjMG+m2cBeXh1JO2saPpu934YCZSKj+5ESYj66KC7ypXH2MpYJSlS3lfFi5mBL13kMoZuYiS2IF
ONnF+8inPMbOvdELYGVirIGSNbRR+pYYDnExBAej67wbZEN1L2tcseLCzomBsK6xC/OzsjAkcik5
7Wr2QofQQmoizI56LFYAm/UvXE8TVbPOLH+w78CQnstdY0XuLptt8VHLur4Lc2lcOjnPt6RUD0Mh
fpnT5D+ViR1ftBsO9+ky9+WpfHSr2UQclNb5pu87FI9ruIcRqLsPvG58Awq+C3HZREdCXdioA8yb
g9J89JIwP5dj3T5PJlCc0Y+tgykMEOTLtebQZ0FB1ooLRVq4By8e/TsDWsXF0A1LLk4Yj8xHGvyU
q9hDty4smI6ERh5QNAoCVFmtL8jVd/lrnSJ4iWFJrmdG32GHucSkLo0sazzvApfc5U6FRqjNnJc6
HpIH7DF3E1s0RLttdwMtkT14hauAqNn+eQIYu/ez1oM+5WY/mIWhq47ApuLRuJX1BBmHdO+rXZsg
aKtBn3XDrT37xAN5nu+B27uXdRSlzb+jxBIYxWk2Z2URfctKY0J149tvyG++hb2g3DyKQzjScpuA
aX4ZmwUi5M+KqhDXwhGORaozQj6zF+hThMtPwsI1vA9hHDxxoP2oTCYY9RmjZizhhOPJEto7IQz3
u7E4ZcyyBCbvmflbo6Jb0/vzD9dB3SmVN26jfqxY6pcAM84Xu6MutrdFGOAIAGcYyCVKAlat506b
WANw2TWn/hw0mU2JJm52dmOxuqYIF5n9M4g0E1UsLcEjAmX+JiJ0Nsua/1/vIJ9QbdFcRGaff48z
KmZTbFGqBI0dxZgzrIc2cJAiLS+4wC8HV+XfZZaZ29ol6QsXeHgShY9ZSdGd+zWWlYVfb+NgbojZ
4W2gbj6xfDbP7eSElzZCslMaPHqxE7n79S5b7zf+DLQp8LCHxE0OcZU2x8Ecy9sUI6AMnCn4zBqM
gaoEd0c5vlhGvFgzldZr2XXT1oIFd2mYBB+6rB73Q/CeGddq+Yr7tnyk7OWzYAeXCsPObDIQLt3h
DehBa4wVFg92jkGFGip+TwdMksqMi0Q5WNm9D4hK2Rk/f5mxhDGPO5pZo63CEfKQLk90ZgzvueeB
juWrJu/sUmjtqJiFtSMeddO023gZhcu1dbReC+t5uIVjupnyrr1rwf8/9csBSHt6XK+tgU1UDXxz
dgArN8Zrwqim/lH1VfiQGI3YOUZrQretP1OrTX53ZfY4OLSnh05rn9QSfrQGzKCU3VBcW9mmEU7y
MEr/WTpifieu1rt28swHUQ/WzRnRqzM7eb/0a9tZwHZ9II/Iy/Rjm89kQ0wPVVGq9SOYsihTwZtn
sVwAgfuemkW4Sy3QsEEQIw6G3LtzSzcEW9dSmbJuLWi1MxDz4RwsBy/RvJa0+MRECaU/L8VmQJfB
M/te/6nO1RXqtGDhnJlxFpK0V8HIcofO+qZS8zkFov4cDrl7kQMTOhBT65uheTZ7r6svthphWqUU
zoxaGO+X9VhbVvEoMut1MNPwg7ZOicEQbkVl5rnYIsj84AOJS9h0/rECwLF14YARQw2yXFleohkE
T181D+ckZs2MXAKEKhisx2rB/BWWH/3M9fiUGy9i8KInN+j85w7gS+o2yWdRZ9mxNmeHBgQj/py7
OUfx4YdnJYfqoTUpItURkrS509TSSBHvItBVp8WM+myTNEQ/+TjB8j37FLqf6nB4m8fwhU0X2Mq6
Qv9LzHlZR38PdefrY9bLi4zz41fohtdJ/u7YgOqN0PinkcHOnaP6RzVSDk7Km+dRnbaLPIYnnBcX
AMjexpQW7iZF+WBJ9hCmsahnh5LwG8eHQzmSUfCgzX5PMPQrSiv53SuKIPCU9HMiI3nwCPRQ83r9
1SjZNOlg8c7Ms0Ol/eHiuK57sqP5VU1edvc3lSjaxQKb4vKebt75apgRvDXfPE9uhopkOfgjXh8y
qIbN1HTP+WwHtxxMFcbdoNjTLK2+RZlvcbNW+joMRGxENsbWmCRgNHZGMnaqb82yMzKXnRHPtfMS
5/1hFtE+TtPmHdi7PCZtRwpqiXGrIfyP61aS/TNk7qvp5uT15qFgxkZpbmZJeSmL6h89LiTRPKC2
YXufZTCHl/Xgx2T5C1VBelYbO7PSD53n5dEi9oC4ag7Yl1b9zvBz66yQ13csp/0/rcpBPHvWKTTk
e9wr8Wjo6d/DWP4iI9XdaruQX5fDgVqRJ5D6uV3bHR3RRS+4FshtlgfFdh5VVty3yaYuxumZDFH0
kjgBgvflRaPVHf0IlDLJlJK0Cs1ekvbEwtJbMnWlB8c3cA9t4uePLEHpZcxpRlnOvMwIgEXO77iN
jhd3ORhjE11Sb7teqZfver1Mf/svKy3CvSFthG75lIO9TL1gX1nz4xiJdFcYOBQ1gQcW0MHOsmul
eXYBq3fY7dFWM+N3VvTBqVwO62g9IFgrTiijo+AlXHITky6HO09m6plATOxT8OLoc5a9ORGTvXVI
RAKbbILvtWvs8WwBy6mqa1r4/T7IiNOCNbXpZfU9u7d5ly+pA8L1m4tA+zAaVnFwRiunKaQbboOL
LV1VLEgpU+3ZRajbelAENzvpiQ4Vf/fvNfjS7ekr5p0n43cUVe9TUgomU38+WC0b5vW0lTN2jtGE
4UFknMeyJx3edPOhNLqgPbJL5X8NrddU5ernqMXXoP+/g+WlCF85I0Py/D+/L4pLHNfaGmeH5Erq
x/09187T2JTdh1xKubVOm7ORmercdEG4xRFLf1pddh1oUL2TY5ze+hZSh5Ngx5ebsv/MskO2PHWW
Sv1DnqPmMNxNJLviI8n7ctM2bntsu7L8GNL8W2koh5yZWW/b2iv3g3y381R8xEPsnGWPaHk9TQjr
7sLOJLRW9blPYXq61ku+nLC/WQ4q2w86TMenkJvzuehotxiQMPv4PmmnqZ/WQ2eXIfojyqfVsj+d
5s4/aZgEwIk9wq1wRDLroacqC+H+LuUBuSs+Oo3/mGPd9aJ7AJimHT4SeE2bnh0fGqYmvLYz3ShN
N8hnI+73rltT0PN08F6FY31Kx7x5wj6OjbDpcx+mvfimoP1TsIh+jr1sN36n9Vl1VXFsU4RejZni
0rcEZ62wdhGtYeepQisLK/E1XrZxNZI5kbY+mOZUo38IstM8Nf2m7Tt8GZzCfNBTFN6rdA6Po6ny
xaW6ILK7kZ1Q2/8aRW0YfF1DU8eIlOemtGZcSFp5Wu8/STcLTukzoclyd1rgSNtJf3crVf7gv9hH
S7ancXFHclOPtQ1UYJfR/xo54SFJB77lukNiCjP2MrdW8SFGxGwksl9191K45XhxHFJp85g5+E21
uzn0nwfDCjZhOVySiX0lzrL/X4WojeRD4I7GA5XZ5pbKcG+2UXlOljOBlHWTa5Vs57QujoVawMtN
yBfy9zxxaNCThuz21vzS9nH1uH5HkWWW+6+tbTPiiBD0D6HrDJANke8BF1oHQ+gF58pOAOlQtTvV
uWbNWkbrYQYqdeAWO6/XUyoV1BKay7qWpYHjbjNH+Ju1JJZPiMIC18w26O5o+UwabP/w5WBGan7l
SRwiciu9J7rZjL10WBhEWQe3QTcCmbgJpr23TLbg8s9smuJ7M3p/hjL/dxBrwZ0IcHzG8zAqqOus
yV9X/zM4bfDeJ/N8bkOURetl1QRiEdn9Hv0s3Mipk9c2D8h7r0N/RM1mLsYXhKEZhiG1QHwnq5YZ
OzLoIEuMMtzqqGFbH/Qgo5dtLuqyf0+DCau2qQu2a9rPmfz5pGdzW8RWLTZ5h7tN2831ETL8ve20
4s0ywuZlPYtMG2C+YoaTYTY+Db2tX4ISzuysrfHRLEV1LMnubyVYFGOWwUkth3WEJJy7JrGm4Zit
WTZf9X9ar3uafT+GyZpzO9j7VISbKJnzX7GLhkymcfjo0W8fWZ6Vn+LExOIVZgmrrdA4NCz5ICOm
jaF2gkVavzjl2cq/UCKdr8DayY2GafzTzttTn5fEJcBbq2VdMrJIbwoyumD+I+PrF1xfUMWTUyGb
bsOR0tdyGEr8etwwibaRq/AUS4R7wjpwopSdwGkNjf5KMdbby1Rap7+HmQ8OS81SDqTbZ/8+xZTh
xHYrOK2j9WDZMjkECgW6BdNap7rH6njgecEK4BYuI7vt3mgPHbdfH5lboL2LteFsycGbtPtpNkpS
hRcl+hLtuRl2x6wWiDfpSsvrxuVWT+tXLRDi+e38g00XsOnJwn3GVs3VcG19H/eQftq+ktfGoe/E
6JLnOfT8c4EeD40rpShqd8PGXFZIWSYnX5b+Ccy8ukXLQtqKEAR75D5ZcVhtpkjp4lbZeLW1ReIC
55LO1kpaHIJatJ+78vPrxrEyvAHWbGSi+nRbVyZE36XwsF5rLItqGXi47VqMqMkxtEYtjy0g8lNn
t/2pWQ7raL02ejbXYp/cc5gfKq+9dXUgH9aaxbhUKmYVcacYNp7EyymfINEiqrX7bubDJKrBbHhZ
e7ATaC8sOPs1RjfTvqRXLpi+Ivi/cfsayysPK4N8bE524B4FaczL1yJjO8keWXUXRfqXWQa/58T3
mNGsj69prJ1b96fAiSychfrVDXh7iC4Wr2QfMCRN5+ygxXBUc8AOpnML5CQaApesXwPXhQOmZrUP
bdd5dWrxuT4plHx/yIaeUC/IoHNXSzRlmOI+nsqlQctMkF3ZxS2KB7lPaAHYKmxGFfWetwABD7KV
wDrEGVlgSyUoV+wu/c7mYUdj8279+W1Ou17jVONjaZKtU0GCDVop4m/LO8xp/q09mNR8TIsGd+oe
7Chu3vBXexBRKrZu2dj0kkUB3lAWitk4HF7KIrTwvDD1p8uqqhA6fS9MX+94+I+dOVi7iV32s/Do
rfASB7Ohr6Q2Zeo7ZAyH9beK0hzfmLGdFgsrj4wPyfFhwlGhUOUxdmgjT2rESFHzrQongJlUJx7c
ijQ5zusdrrvpWBk/52r4p2+y6H2K0b82tYwu3Ywbs5NBcVv35gk9nuy/8cHLssnfJgktCDzliJ/w
W6n2VYXhPT47zZPdNfWpytHhiKHA18weBR14drWlWMfGNZ36DyPbjKTbJlFEL5E0I7xeKcb5ofNu
GMEIDr8pX1lafzSGap+yzvx0lqi+cbKfRtQ3B0v46j4tyX+UufpRLMFQEreI/8PxY/BxBMMb8KWo
7BHjAE8snsXuQRDifkXozRKmO/20c+yALsYBxxKZ1MO+n7B8q4dSvFUVzbSWMzyt/23V+rhaDcuD
YZnpvpID3Xude+2lfes8BUDPyAQxhzd+ljBm2a0i0c/m+L50cHFslpxONjXpZT2dqjw+dVWMeFdU
+ELT5fswj7Z5P6ux/BbZRbJvQ2HTaoTrT+4Z+upm53+D8AiYvmMVCtik8m86Lqq90IvzjBxoPRC0
RcF4D7iLgo7SVCWqrdeQNNCz2IWp6byw1DZPoiYxCcH9RSVJ+PD1k0dpggMI1fcE4xtMR9T3pmu/
BubgJJ9uVjy4KXYVvWu/zV2ePy9nztzabwmGzmYRRY8BS/ddUzXhoVmmjzWcXa/VXY8VV0/v4vJF
D/RXPcZYufuTEey/9gikxL0rHs3uPHlXWBDqtm5CAqupD+mIh+8oAuuWDe3c/SMV4hxkbz4+hkZP
R5eLQ5Jr6Scc4YpjHGNZQ2nFu7Ts0r9GViHTbeKDmm+rurnVoSUOuQNkf+N0u0o5TPKWgaxbNHTK
zFn6vF5Dk9viX9Nh/Cen+JG8y3MuehfUuUk6wSvnif58sPaZA1whld1tULhlt37cf43qZYSRKAtm
28v3sR6vORXrN6a27jBBHtknOmUTupYUqBf88LDljXRXfrhO6V2CTmMVNszFRz5Oxp5MS7W1MSej
m9rAccHR/pX6xt3oCfFox4l8XEfJbDxHeqY+tFwXsywO3pjb1U8Tm9WdS42CPenzWuRPZHmiWYfe
ScwDyadS8jdmDk7RGpcaj0TXtbANIuZU9xkByN5z6YhtM42ZH1Kr56Iiaqj08Ev3cqkiW86uJtK7
r/AX2+ghQIqfsXjw7zsMAlKJx3Ux7FQLdzLSJdHbx9d3IJJC7v9mHZipvc2EKem9Ml+TGT/OJNKk
vCyjJ+ooZ3zfaqpFSzIySQt7G2WAVNZRQSv6IzKoQzIki80iggTKGtNelBKkZ1oLd993qXVZ55yM
mkWrYutM/+BxTRKsuYHWi9EoOBYe2mreo80jnFruGSmlg47e+OU1tvvbN+6a2ql/E94bd6WZFNjr
pck2LA35IiyKQ77b43/pCOdlckRw9/WHkkqhuKLnvW3m/tnoZ8+/KzoDE+1KTey9ivZVTO1+nUZq
G6rCemfoVQVVSySngmLJ12YzyDGc9KM5JhvN3KojSIr4iN2BCCDnOxhUcVYtWOgiCAMRMWBLv1Su
xkW5ajJtXHyFb4ZesoCp626xyUW+4+Jywpb0UDfxTG+xdOgI0oamdav6UOmAG0cQjdu1EtzIhMc/
hvL5N2XSeFZ47gtaP1ui5jpr/N1XsklF/pW2V+cYT1Fx7dq4Po4GUtXc/sQpJX/E7W16DpsAG7Sm
vzDz0o656lp4tO40u8fLKnBxWzwzWV/1Lkz0tC/xS78flgy07VArQs1kkS/22SEmo7itI2TV0xGZ
onenVQX4orffzCm1L+yO/lAsjc9fn1dTvZJ06g8JNZenKQDNQdXO+b31m/bP1+dmFvi/d+5vmdPu
wapMGoOUjELxvHWlyg/xUnliN5IfRo8mqfXUSOPdVwnd7JjAsJHerF+tQ5B7b3W07o5Fu4wWXc4w
42Ct7I4gpcE30GzmP2lllhfoq/V5YO9/X3Tl9J1Z50ONnrdJ66SjgR00AzO398Bn2lIXq8YbjJZt
VLX29ati6Gq55c43z1EYWdTbKwvfNXj5SfkzCZxnHYj+Q6fsfo2w6L6R5FhynmSvOmqL5MUdRIoy
ov8MBd5QP6AZ2Ze6GR10itHdV3lpxLoxaariAP6jOa+jsJyac7Rcm5drYYh08OvVFLrxV8XFml0U
bcvfpFJrB2ycUulER6MsJDQAYdvXgZLlNisrGg0TGQKjMdxvUOBepR7NP7Z6xdzeeMmY6jGApXja
2dmHyEPmn/UZiMLxbK03USchyzSpy74h8MUVMlawj+jPopVVy6tT5PJMzvK+Uy7ikiqjMSla9w4P
OomaczyJ+owP37+jorfNI23pe10+l4vIaY7c8TW0nptlumnGdj1ZX8ETD/+zuagOhtYwhgWnIiub
W7ykAaIixIRqLdHgbpU+0Zan8e2gf15WZvde9Ua6daxI7JMu6t9jE8ebyFOUU5dXWzXC8gvnBsM1
TWe2bK9jFvmPiNgdpITKpmUVKFBiEC4YmT8+tUH6xwxjB4uUgbvNiCwA0zZ7vb6ft+aQK1y8u1ed
Te7ZZC3fyWzn2y1iPAaD2YMRYg9FIxOtUkmrDhYh1vNgk6b12uq2njWDORzgju3tMf/5V0hiBBQu
4jr6Scdf81SWKQoUEK9kLOOPRmL/F6aK5nvLia91UNYoYocBPVXww0765jntAtR1pvB/ljG9EeMQ
/BOlaj8ujcSL9C+3MH+/oyf+LESf7UQofxeBUwC5q/v7bslDjim7L0NUYlsms3WUZf57/Zfj8s8n
u/nxpV+JpwJNXln41s7IcF4LXcI/YxbhZT0gpo8uU5Vkd+4YJA99HduPNh3ApKEoyPn5fAOQIa9G
5QKhsTEQXNQ2pd6Iug+u63wZ55W7gZFs3os8sE9dzmfrp458yZYCc9aQ1J7JiHWpzG/FOBob2lmt
XViJ/DXo0unBo2x416oKFWezmYwxfXSDngZ42213aZ3q4K6ykP/IHHMSei88DF3K4euG/7qxrW0K
0uU6McnfJeyIUroqc6j2uh0vrYd2NbaT+E12c4W+E0Y5Cok7X4fheTCqpbuymjd9mlOgWdabJjUe
q7jtn+g2KDaIvlEQe4QTgBTbzao0ribvlud1+rpez5bruTH1Rx0iaM7gERL599HRsVr5KsripRnG
+GdRI0iOpXdqrXy7VkIhjFJDLbC/W2LoXBvYfC2b6q9NUMGDc7Ys0Z0ard996hqnv4esb//zdH1h
KnBmcnJ0kjqIMGSM0/xX08O7QEk8lTOqyK+suztg0NsnCbk+ZIOHSSv81FFHsjIWJEJtbullwv+a
5kc84wbEouvkuk6zw4vnzD1LIRY1QjaYlJsBiYzl2V+kkwcyTXCy7Mg/ZEmAw1PQk1bSOJTZrt1f
1snj7+n6KjrVf1+1J6DKdh9R36Uvkg778KMLSogcJcQwK+jDD0w04D+V+KKur/aZLrfQrr7U1EbR
WYe26laxbSj3npj4VVTIo9s6uAU6zc0qiz+zQDDTJQY2SCWuP2u+42+aw2GxgL9gDwe/cp0dSSCF
RXduPnXWsiknvbaeDZzZS5JsPSOdd1AULuB5n5WRFlfimuhY1RC/k3QSJ1v1oDCXBUE65FdDY3xZ
r1NqyzZlYXon2wFoZ4a6orPfvQkZlx9xM04PQ0TrprOcJg1F/sRrNrJ10Tpp2/TuhmJUt4lfeBZB
e+UJorYRdvTqWAH4B6WASJHmRunboF9iJqmqon70JaiDMZML5sqoXWgeeC8yKxBNpSI1dlVFZ2WF
MGdgC8ECUmr6ZZr+OHqhcxdWdfSST50+FiRTecyD17icgjPzW/RiJY55L4V+llJFD+BswCcvI5y2
tVtON4QoFJoXMY2R0Q8QMANeLS/xbm25NE/zh71Ktzrp5TEcW/9bU2TJY2nnPiqqcBNyf57KKG8x
lPfqs7ByF2cov/iIq9HfxQVB21rlMIo+vw/zniqmra2DTuJm70eCvw65wZ1Fafpu3ashPe6polWU
uCUry5qq7Py4PbK7DfhCyuDkLh0S6+l6CJR7572n5MYd55L+v6fEGZpsV2OOe8e++UdRYiKVpKV8
UEBfKOWNAl/XZWUKUj+7at+pTqmuQNdGKBdzgmNHxRczbh9cR/7Kl6VENPC36rgpNzIZP5uhyn+x
0f+BI6Oz/7rV/w1hahKGwbKvWdW10qPtHrfQ/i7tnP+l/VCa/91uokyuScsTlukqR/53E5lZF6kr
XIjYBjvuPeo1pPbBwvtQxXyJh8oisYYDfBL28TmsTKRds7KOlLOdFz8n34PfeXGfuw8VfKxqSUPI
nmb/tOx+rme9lukVjuRPnWCeOTrFt8Y8zn3Mk88gxV/hV9F5H00ylFh5YjcdEyNQMpYw4IQV71za
/qPM9l8chCMPczX+MBqKgXEbmvjeiumzHsmWGhjf9oOPF1c6HuOwnrZenzxPQemdTTHs1+e7sTw2
Pk3jwNuwytuUQxJzUFs0vu0cVwlV29bqoFVZ3Qel8B5Gx2G7PAdL+bl4spJBvya9gXOpG5pHaSf6
1UodDHxt0T71hhtu677siX3QwKaI6y+OgkaCfKe55q1vvlrwSRz5IxCu+UxSH615Qr/GMFnPi4aF
MhwqEp4ctgZ99Ev4efmC+hYvasurXxBw27u67mI8P+GWubO0zr0TuBgZ2y9WXunHZhLiMkt57/M0
XIABkFmXGvIHOrCCkjiTZO0l6iQhuBFWUFwYxuCc2G59Jke/pN0a48GWgrZ7y8kfV61QPoKhSOWY
kqGI4ntkB0v4GxXwoSoeCqWmz9yBWjfTx3HJoPdSV0vtXWfMxpNu1Q7r1PFoI03dxr1Hn7Wdk6rv
+o70vSuC0+AG9JUvn4JhRHjV2oO5/xqZiwxN26ifVUJLoqpUvc+lAtPXptOlzv3vSjf1xZyzZrxz
UVVevs5VqzH+zDbrpfVgf72FanlZy/NaE6vjcT9W/fiQ5NOfpTwC0rwwn9yR3sfla9FFB3LDBRkX
DkO0CfEyfgFwhe7Sd35+5Q1AErEhazoaFEbgXrh/owaWxj9BmbxHfiXhMKXGXZqGETwRK73MVvvu
IRj9bZTocDq0qHcLr6Bzx/iuGaJtZrv9P4HNEuJPFVIR2hUNlfwfys5rSW5ji7JfhAh4IF/L2662
bLJfEDQivPf4+lmZxRlKvBFSzMOtANC8lFQNIE+es/faw3ujaZg1ddrGae1/zGkSn52kjenec2TG
BS3zwDssUq1hASq5zFLB4ZdeiLRe+pDqSgx7M3O/OLGM5UznCt9n79h7KhraoIWDpGKwYbtNpYRb
hBM5qKHhTGztunA/YOzC+8wioioZdWoPIDiHYgkfYsf+YteCjmXvz6vRmsVR1/Nxi08u3E7lqF/j
Prmq/ov6MIHSbSs9Bubi5G9JmCCT605VM+HFXFhlreTMzi16qeYO+ZToScpUNi+z1T+8DM7hEujO
WfdoTlZF/sWx9I5eOR3TuelgrAw9yelWg1II46g0ZbQeDTxXLA+6VpePbQivbNIE7xgnv3TgkBAC
o6QZvPotcINm5ySLf+q9pD6gpDB4UOnvMza5Tnpe7ScSIRDvJGKtNWF7Un6WvO2PZRAmL2PDAm6K
JuqPvlkeEVkSk901r7asnQz3Rgaie6iUV0t+5Fr0pYl9sRrT4ZHlDA1r1yEdl0dhHxbESXbeQ+R2
z7ZrjTdga9Zb4A/PYwlidRaIs3O8WXs6u+IUZThoaej5W/7J0WvlEVxBf3f61bzR0qm5tPRWYSBm
3+KGNx7NSuc2QOAbQPo/Gy57z2BG8KAKuG7k8Ven45gQfaR2euEMBkBtJth/8lLJFnrT9G1AdOKL
GWlgHeypyi4+2ZCFEPiB5E1IUO5yedDloeERY3+vUc0wWzaqV+2WLIVGN9dXdW95DG5XvZ0hGMvB
m7kV608U/pVJfYDettrev+8B51Z+lZkpGbLuKeSm7TNwcGlQ09tGSF/hBdtP5L0SQeo48HzGD1ij
bVOUP6q0B+gx9ehIM5B/Ce+e+2prEeH8helxtJ7lvJ9fC0Yk2bhXH2jQ2OX3TATcfhxXfZnpty7p
0hsDI6wDagYyI7Ukl+0xkm/OiinPKQzrL8TXdsdI878h5aKDJD9UDdkLg5amRRJ4ElThxgkLsU9y
BnmaHeN+0iT/NkRX+u8mRUPBrH9brn1gcI5rI/fybMPBpyj+QB5EGQsQ40z/NLSOu/JnASdGPoW5
O7w0qdGe+gLPZVNZLdIhYR10ehAvdVPtIpY7lpy+e/Wr0UHy+Glapu5GlfBiRw57E/05qAzzNQtY
pFCvMUGyo+RWBf428MvxK9uAok7HH0nfBhIMApOuly7ELHnNwPtdY9lhp5nFPDTuv5UFkj29WLrd
YCcDOmtGqfiEmAqIJD8DO1HTozqdgrUrQGs1YWFtUP8jeS4ZHwWFGe7UqVMbxRqQxKuSU05SU7ng
LC3dYrmi92YT7ngGwJ0iwnKTSI1V72RrpBPmuvEzusNTlsJrajNcCRXwrdK2/ftRJK8t1oRdnDf/
MIV0qamipcyTsk7MP+PMxUGihl4GZsx1G4PdSosluoYR6Y0l21uJa60fYJ55u6XLN/d/Irv5ldqH
F6jQN74R+ZsBkoIdNclXG7Cqn7RLtJJHY1y7X/rU5O0vn7Hfqj1L6wGzBnpxZDg10ph1QHPKgZWV
vtzba7ZpnQvacFsUMt2T3YUwegMCTzEWgzuemHStIhbCfdgKUmRQGuyqthRrp/bSdVtBdFbzFD9E
dhGlb5bW5W8NbJiIYafPoSwBI16UInoYyi55n4JOW3uZHl8KfuMvSzS/WZh61kHmmbeKlGV6Nv4X
yHsjTGCvfdKMpdkHFWDTekkQsDRboxuGjiIDdav6KP1ZBzZhfqh7o5nj/joPfKGN76IJJjexmGNv
y3v4v3JqnP+plQ3Pw7jFnMoz0BX50s7/N+BCHnhhwEqpnYQf6dsRWVTrFoDqObAC837gJE3+bvfV
V9/uUXAYA7BKczn2YWWvbSPKLk4hQa14Leqiao5JhCPWcli2bZNXjhQTzlXFYuaKv+4t+CYatsrg
1IT0dmZRAt3FFeo4ffOifhVaVcpNdfPSeDnNtgSNa1fNn0Yzmb41//cg1YZPETLfNR2CaPVboNCm
CzS2sb2oS+pj6Lz2VnMdz0p7od4Mt//+LnJUKtQ/30W8jzyb5cDzdNIP/sD9Uz8EWZJ62Tlppp1S
aSRha1wQZKzy2isfnLs8MqsxIfROhSIhWGKZRW8gkhHmuYsQZDMImSOv2DUx77NGFNpT5LX+tYm1
I1bo4MlaxuCJdD/j4M+dy6aaa+ojtGF9TWV5arR5oThzrTPWc2dLktfEu625uMnEXddVN7WF8ebk
dZFnlebVvAY8sTIAv7crx0z8UyCD5lmNL35nxRf6DkqrakmFZpAzG1WVVlo5+lM+s7V3C895GgSJ
wXFV1XuZh56Wc3LOyYV9WKYK/FsoUsTeHT8bdtw780mTFnn14UazvUqYnN093Aj2UKo50dMgHd1R
KJKNDEgziqPaGk0LlvHeS98WX5zqLs2O2VLDLgUl+OHr1dfWMYrnrqPrUmrdmyX3CEWXpg94nyUu
e51GSHfZwWjrDmoyzXMy0Bt1JH9q5d43v4yQxXP5/gfkH7Xt1mZ2b9W3qjR3hpH3XxsPbnyRFUhz
kkDbe+A+bJgijzW25PsmMciLVYmkBgtB/sDUtf8hD5Yoyfaa7hbQ00p+zzR+96q20/ry5sO3Rgjv
Xz0Lo3evzf3WLX6aJ63h20lmwFuxPVxpEgB2qQbQNZV/RLffrwNphptS6+ws6B0GcAIy89wJIU0G
2K4T62zry1800dpNXqY/pykCTqJ9LwjBWGc4PybH+1iIAdtaRe8zxBXbEEFFVuVfl5iBmqNvNLNi
3tiYn0wEPAlNzlUcHTDzIWDTvoeG0e6KEadK7kY/emhhVZ2i8BpmceLR1VjQmJBY8S6uydVuJ/5G
3EvzCJeyKalFvMRutnaT8l+vhxjx+71n5+627Fyy3wb9NM5OwJoEusxD9tHtKtfEBVhnb2MnXuKi
Ph3SkC0f4lynTc46N9mafUGx9b1qx2jMMiS8e3ioQkLu89iRKrBmm45veBD0Tdo3xQWhBPeBwOnp
m3B8s4BSmmliZsyXTITEnbZt+EwTB89tPm/jZaaoA9Zb5OFuXFqgj1VOVG1pHh0HYXYjLl5jiRX0
IJvlhqLWZ2/Wp8V00vLi1XVNZCIhTj1CT5Z1XHPSD1s3KaYN3p6VkbNI92N5ZGf/uXZYGs10uVRo
z7DFH/CB/1hsiW/SP2zjkUayTCxYFQOmw9xr6WrM437uvB99IbjTE0BzfiDWSSMLaW95yUQCxzzS
DsVg2Ef2eUxbQpxCQxlDrS2d01zUVCaueTUK7Qf+B5xyUKexBN70oL9muXv2km6hGele6oHnuStg
G48aEZwCNkbXd7ArY+iuTULVa/V7EBXEG2AnZ92lmT2JdO1P/sbQeG79ur3OLp0QQvYWkT+1xU+d
2VsAwj4ezC/LnLrbCZR6HRWvwi5spglWe7CFnr9aXbkcRnIQfL15H4tousJqH6/Iz+ik07KyGu1g
VL23s/zM/NSm80PejN/JXBWPqa9nu8pf9D1F0/CSFCMoXg1zdw9s3JDrmE/c3LacKRm9oXubDcQv
ESlbT93YAe4ZHzJjCk+/h+VLDYOgBa2Y6hk+d/mOH5k972vaAGX+UAx5AZGLQPgMemeAO836yC0E
yxmhfHNHW/+dYnWDVGqjMfAY7AVYj1hPfF35XPPk04rkf/PwglVwFUHYnOb+GUs2iQyjTHhJeoiv
M/kNYQYtlYaJ/hjHH5XFiMjqMSRcWgTTUfWXbV1GLFJ2cdPdQ+sfQjxnAy6iXN9NE83qeJWFuEzc
vcfERbzYoDzjz2MPzRvbja1POJpwn2/9FBMtjD2gpWZ8mvVd3pwMAJlMfdEpEBK4fEK3L9ah/k4P
9lvBi+fmp8+q998TA7qu7YA5UqU9C2Yb56B3LkZAJ9J3wrWWuNnZKGRPwbpY2UmX/LClnIpzMVFP
jXb+V9g7YgM/I7oZCN4L48MawbBU7WpMsmNgBuMqQlS0Bp5AjJid0nOA87l4ZvA8BAG8whySBW3u
Uzp88R3akr0fvDZtkG813XmfDZ1tYFnvmG28QQmsr1mvIZr0vTNPn36MIyRWjTB4JJaSRUK34PY1
ziFAYnfuMTbpC6+RuWozOLXauSvqHjHLxJ0eYbiMmvLqzvbN1M3gqWaE0Kffy72YtRpilPHVs2eA
iXRSJUI12vXYsubmGKaLfcRE/DUV710A19S3u+9oHtjAwXB9VLvNOhr2nc86nA7rsY9pipltdSCX
uqbDOR1gekYXPfA+K6kQmlH6Z35urrH3uTRzh+KwpILyjbHvNhnN4jkvK0QSS0sadw6I3u1DsfMt
Ogi4ui30Xw2irdKzHizIHTsmiFKpyTX1U9p+5ca0kG5eRyt5nbTxogkKI+EW9cO9v9xW+AOyNrZX
JVl576il6DzXxp5NUfXl/n/NRUtuvFELH1saKwNWWdQL4Va0ImLggehgkSMOuyI+ouSXe7A9ny4Z
7dGiT+a1SadxSxWl463BYo3bwnrvWm3eidy3d7FsuPIrg0e4hO1t7g1iE3Vn2SmVCY75CEdaQitP
6WdcTFMRAqO9M8WHIoy7+w6/RM3LvpbTMm29tYU4aqtAQPZIQ74pTdo9hbu9963+vdw0jH+mSsmt
r+xy664jXN+xaDf9s243qYJdnbvs3Dls2Kj1IA75nbtJB/B1ZehF5/sAXtXudPwPLa/7T02nf6Fx
gshdzMtuZIJ5HUFwZsjOXga9eykWTzs4jgvpUup4e3+kPTJGyRcZctMnQ/FpqozrfbtqlT+M6FkV
L9E4WmuB+e0s8BGcseWkmFExYsB9CV5yExhFVZniOLXCOXhpf0qmmT1ZqJfzIbS1127iIbIc62vk
VPB6UX+/Wom+7DwtgQuJnoj3ErCCqi3EQe0nuJXnTeiJ71C2442VDcvLpBvxpmxZ4UYJUa7rd81j
ejTmXnqNett6X8pjVNfeQxYPLTNnKAhS053VSbJOB5/vZyie0skjb4q53GaU5ecYWP6DtVzbetqD
xkHMh+ZaXAFk78Oi2JuhqK+pm9CHzuqv2kh6itqXVqwqO0i0y4Yhfr12cU5fYQ2jPhn8FpJN3J/n
mI2w0v3gPKwAzSPjppBKKGUR/eFhjS5KCOX3YXrz+jdvslqwR5IkhLywu6Y0gG7THJ/V4NpHhP2c
O8OxW1x6kHWbM42f7OcsK7d3bc2/336m8U/YHbcfnWqTiDzh2+gYbPOPvLZpMccmHHj737XTcYkq
OZhxEyJX5K1itjf4dghUPP9G5g5BSpUW/6gcavfe+zFIP9BU1zBTnWY6qqYUrQPuvCk5lA1SXlQH
d9m1blj5hVhA8obbq4WxJawC78HMkvJiiMbdDEnkr81ucUhqqGuGadaCqrGL16HswFR+BTZcNS00
dxnXypeQ4xC8KHMCQOT4iCn9YKcR0x56fu2Xe4tjBu5F1QG5Oiyb6aoeL9N3KOmivN/yMAAaksAm
/XofcnX18S4md7E8n5XMvC+XlscMLakTeN1DPGagdQfj0x0iZS19ewaEzwv+w7C1desj4fQ6cwIT
klorzW/t82QP40p9lywwzXriVt+1UgWnPvyPX7J12p7UgsnOmeP484RLcp92Grldaey+QTB6WAYD
XU42kWzhECjlziz4yhzlyW1f3wtIMBZUbKbGDR5whj6/tWRCgR56VrGVp9uU2RFxYJKjoz58eWRM
Vri735n2UG7SsalADmh9cyGZsmIDiui691/gXcpXSVqHV/TJ/qatI2Yh2RT4v6yQxKNoO/UPkRhl
+Td7iGlZSOJ9zeVHU2v+QtxonNkI6TvdcvyVsKA3KMNVNunXXxIxYX2Aw4i3Y+A0D3eGk42ZFvVJ
hKeuxyqZzxWdsmpEIHhfjWKqFBpGjFLVx4xG8+xWRGGrUyfG55U3WYARpKsIOjF6pEcMtZToTV3L
alyTXed9dIjKj8Zk2LfAM5qTMy+vljzTu9ABk8HRYjrtNnUGnmP1xwJEn/emiInmb/37q1/qoduD
1d/f+2g8cI994riU9myud05RkXeEcB2sHBIay02QwFV5Rk4Tp7qEaROKU+1VNZtYZg4YuXxNZByD
VfxtsqIGLaE2dqukqd3zFJk0CacwfdRMy3jImQFi1EGmfn8s2o5nyu4Zc5rzptKW/4jsMsz/ea3Y
jiV03ijC1NE2OH8QZMfOyEa0RAJUl7RdTuizL8wOfni+7V2NqBMbLTXsXTTPBOcIwE+q0RoZ9Fmc
tgYdsYSbQVTpvmFQCvtVR0Iu4l+nd4oVW9zVLyJDyGZrsj1suMqLpLsG+kyUcd4UP9UJ1BC10LlD
fOijK6tt+ZXsCW+VBa55azXNv4B8YW7LHuo5n+SeIwvTI3QT/bXlTaXHevRtcQPkZn053Rai1DQ/
gcuOQq30xmaPnIWhfl5/0aw4PSvPapOjCMFlSQSA3cOt0qiqOxg9JFc52d0228cT/LwpHHZzkHBH
j052YKTITkKaF/N0qE952v0MQ7O+YZMDveT1L41fuetU4uPU6QAa4TLk7sf9LCiGFyuaP/ULBrNs
jMo9mRJgWHJaN3Mf2XtXniLLJK7FyYO1+qmpNzT9iizhScLjZMBbuSGY9451NWX7qCE5HYMiDj7L
HS6FFzXcSNRrPVqlC7ZX9E3ytOqsw9AgLcg9G7/zGLerypnKXR7V5snNtZ3yIvt1b19Hd77FDP0w
40miAsb859EIpzdP+EeFFKJjBV7O8mtkWuZ/3JqKzvyP9p6Dvs2UHEQDdpX1Jw4RboceJx5gWjQL
U1kE5z6a/XefKZuczOkeZggZ7Xen24AWi66lfUqR1pEMM7AVgnKAXtsqN1Ptpy+LPiObRzQCJqT7
dVSiyC79org2DsK6cenFjjl5+VAYKftr1ASkXHiQGWozOnl9C9pfH5qnZvRzGhKJhpm4ZdHE3IeP
MX2htaMddBGENNJAXJnSc0a+xpfam7HDWq59DOlp7Kq3f68MDIkarX5/UZ7vQ/n0EPk6Hh1lz/D/
7IMOHbvurpt2ZVgDppu7bK/7iX8tJy39dZRHeHpabTmrkbxt4dDsxuX5PqBvCPjJGkiPms3akNSC
YCM7nR8jhw9NTO45sfQH4WiI7Rbja52YDkEL84xKMYLiFhjNZ0M43xL+1h866Ymi9enzQUfaTGFb
/+hF/9MyOufdCNJvLYCrtJiHJysNtR1r1nQe9Hg5B94gdm1uTU98b/paTyr3M920T+gsU6hKxLVs
zYBY58w1mHPgVzjPVm68dOnwrAA8qU0NGmqGcV5GV3/Ro+6ZpQAUfeeTD1VV2TutCgpQyGk79VtU
Sk11jQ7jT/YVOol60YMS/6iSMsSd9ktWXoBhpkKyLLLLMAepI4327/3o97X7UYgOo65oyE/AyHbI
6eePIvmeIJphLzghCJaXWzO8LDjnmD+iPoi5ba9aqen7UB7NmvXrSF2b5QhJxL24ZM4jE/30pbUk
zCcwBqIMapCq8rTNCZ8GyoVXDMfm3IXDpyKeoasbZfihjuCdEHAjr92P0umT131RXkNlM1R9+65G
QaJ7xOmoa5lf/gckXMW3/L5dQdPSyRfykdZd23Z1Ffvyt/lHX6PTiF0kkc5guw93y2fj763cih7t
3mzNm23M6d6GagF4xooR8U3JZ0dWuJrT66yC9rTJRsxH9/1WXSVM4VSvPw8n2RKQNfv9F+9gp1r1
Rv3dcJLq4MiBbGhqGJLRoql9aKPRVppn8eoMQmxG2yOvxOmNcjtWr22aLM+q2ifIki+F988hkarV
gjUoHb18B2CW0iJ3y/dqAjrCzrQ8xfLUGLNnrx39R3eq3Zf/eOD9f4ZDywfe0xGCO1SLvmlZf+5E
9SbGDOkjoxaxHR9yA3gTKcToRXwLL8/k0qsOrXPYVW+p3s64E5GN6WWDpAUxzqbpiZwYa5NqWB5B
04TrWYAFUT8ARDQzp0vmzZ2bObT5tzyFW1O9KrRsOFEggSAK9rGTatdCWD07t9L4MuIurzOw/jWB
yE/xPKLvFG38HGDsx8UunsN0MI9L0FunyMl/Halrk7yWyGtkGNI8TjHeuzVIptKvnU1DYtL7nHfv
I4CiD4YnFxLDgvR7VTjppoewcp0QS12DzEw2vdyMPf/xY33omPAjMVg1VQVrNiCgJxExbICaJlBX
LeNrZtAANIq6+VaX1j7q4kfNzuYvvefsEarZX92ExpzvWuI5xw26a7PJOfRlvzUkKgm7Q78pyM/b
qVP1URli3ybzryIudQ3/ovpARDDFDFQ2COEgceTJcJojtOW29+1ec6S8d7dla1evQfJhiSo6a3Fk
PlrJd0TK41+xbfzVM3Z9nyZXjnsjaSFJJCYWyN+IyOXQanq5VipK5ELRyhVDhYoKKJLTWj+QF3k3
tpc/EZujeWtJ6eH2WsXxyFSjHIbjbBrBqRit4ajZ2MQLM7aA2uMM9gG4vrhC+6yc1HpOFxMPjnic
XJuAEZ8hKciSayj1/UrkryS/vl8SyMt1daaul9WRhke2QVbDYhKyNzkbLc4BudKUZJfckG6tmOol
dIFHCMHy31OPtHgFEMfbak62HIKsRtVfW+8mmvaj5Rf6Rp365DoEQ13sGzbw7CTZbWz1Ph7QCTCC
Vv9qCaP+bSfhe0nn0dtyIjJaTyRaJWtF2cSctYHjrr82gnTYuPej7TgGLnm1jPPURyapFgT8uOt/
f6ZVTsfvlyKPtEFpbvoWu3vDso0/0zu7xS8NA3/KbswN7ZAHhKrkuXgp5nZEbef+JCYGUFYOzbWI
vxlLob8hFM53sCvmU9uSC85w3jDEYRrM6KYWsaytfy7LyPssdYunRjJkGIjnT75A7SYnxBbhf2af
uA9WDOrAT/DwqYKWBcF8LO15wl3XmI+eEO1jp0PskbgbzMR06Qukrhbsk5UivGZ9fw4mhyW66xk/
K7mpB6LD1W7340xY/xHk8EfeCd+X6/u2pVPssGfhX+GPxAmqMVGHVWPudRelkm3Sz6+C9htpMfcD
eUWXqomxrqeH//dzdLPvU0O2751i3vXpwDCVKevdrwW60tskVitWXTb+1Ult7WBkb2ait29zNH1q
RoCmz8Y8varyN3WJsLad1v4PFjjipX+UdPzHMZBioTRo89BvhBv1z15jI7wZFKJwyfR1c6ohng0U
XuwoGOFgcy4IH2yEE10c6eTBoEQpNTHaUG4x9nPpg0nP0KrGxzDL3hWEmYCQ6dC6ZbKNw6x9QFXZ
bj3QeYRI6txnC/BUnLrBt4UumeOE9s9SfxZSqVPzuPoLcx6lgFEfuj42OzgTn0Irw5w9ifF7DrhN
An0Qf03IgvDgTFkZHBXombmp30CtqiTwWV0JBW3dfCz71VB5jzV5fKN80kMdvWRcFeHN8yvrUJY0
5+IBHRYTBgx65tjeEvmhYZy8SAVKMovsczmWs7QS/DqqfIeBcbc8GqlugSzp2hPw8eyG0AS9iLgF
ADxuVjrZN9vEAMlak/TLWy66DuJUXj/BPvs0u5NxcsvaYAAbouRqPfLDyG4k+KKZPDamGdV1085b
gkBxsrZ5U92GIifnLE4u6iFKfYZDlm3HFwjDl6AcopemN+2bB8CaQDSS6qd7SxtbqKBhNH9SQ4U8
Yp6CkGKTFm3/aSnbcwS++NskE9CSCh1ijJFzZy84FtIhvRD+k17wNEkZgTx3uhpEl3wdazbCIK0k
TLAw/fpGgTPX2Dj0OUbQKXHDkWi/IT6Df6Zr8WPY8Y41Fw2lahwzJxiMiO5eN1wqU0sxmeQIOTM7
fC4po4DGeaBlsro5xEG/TSWVCCrMT20i78LTR3w7iFMC1G6QU/X2PcC3uIwdYNVWGzeC1POzZ0zV
s2NPf7H5b77aRCJA7cyMm7WE3+Mlv+qdGC5TWIyXzKiJIDTDg76M4yVPMsZiWWXzqf5M3+49x8Ld
H7NazXH55jX2eIpTbuLAHvxfrpb/33c1owDbJx7H5Z3tOKpT+7cCtvOqNrUDC7l9Rzif1vb9NWwB
H1rTEn8Pt5bkA1UFbHhEz3SyW7u/Bnpbr2f2UqRBmsRXX1U1EHXlD3umqnQBRxK9qarPwmfzXgMr
0EKrelZHyBzqZ21kpVNHhd59vW+JvKZ38FyiPMgV3t1K/orMfNrorAeQ05kNG5W9yZwxP0KKSj7n
bnW2iiF4pqmiPZamdPFV8ed2DgFi8b7d9roZf45HxOdZSufk3784X/aS/rHIebohED25Jtg/mtl/
BJZ02hwnKJnj/b3XVETSJML392ZU+jkRIDkqBElvoqxesAbkN6Tq4ok9Gqt8DhYm0/tt54zjNZJ2
FHXUCPpojT4h9u0/zzp8jKHlv8oPP8PNq/d5ojkQNshM8xjp7fQu+6wvTCXyxSkftDbPLpY5XplR
Ej00kOXiztb2GHmTubeQdL/xMiNQcmhf1JBMT6Jzj6mJ14+DImPoJ5QVZf0cavhm29pevrc206kk
k/o/INV+VXb3v3dY3Ftli/SVTIZltRT44BBYiKcSFkDntPGrmzrxa+3V3/uokSmtqrk+B9aO4qvf
Q/GB9i1Lnoq+Kgmmo4nFCnI3AvH66Im22EGjTYg2NpqnODNM4EVNyZjW605eTQmn9ocaY93nBI9u
lEK0j0IEJP/x6/2fPoRnOqxcNBRpQpim8UcrkVa7PiZ0Mvex0daXvJini+d60/2oyJPmNBP9+vsS
Dhzc89Bv17BQm2sZVe1a/R4WO/yZ+ZZ7c4Mfyp7v9FZ4QLyCqFC69UXSD8fGHr4q3EFQhO6V5quk
HvxGH4AubhgXYesdpRKNwkm46c2WQlC1hjjukxZXzrENq470AWHpa3WYw7HIVjQ1NpZuXuDAW19L
NChjtogfQcpbcgYB8hp5scV0thhONZKxByCk2hpDu/sRh4Q7mIn4gUTxhweTZMVsdNnAOKTVy41K
8FX2nOeae07lB9FLMIZRKo9rAjdZkdNsPvi6w8IjZd4KM4q4Zbpf07vHqIJQXVR+KKld0ec4SFFZ
xfgII2S5W6MQ4S0uO3ufg9k4R4Vnn5a5FP9Rnyhl3T8fZNMzqbhth54TZYi8E/72BkxyEdK1a+K9
YfZw+aS6nIk2r1uwLXhNSFxTunVqWsh1ECc36lRbACdoFN3ojKwK+cCrkO21Ou+n46+xAbKoXdOz
iximhf8GhNuY0s+9D8KBiDEC1pg9YkibP3ep9TNp6JXbVTDeRGnRlo/n9lMWo5oaYff8AAa3ntuo
JfA0DE/mUZV5jSQcqo9kdD8Xi93vyFHoN3Xv1RsEJPMDnoH5wRuCitxqXb+iHuK2Lef0ioFiJSYZ
ECPMbtwVy9ytDN0D9tBboidgthnO+fI9Lkbx00hH5p3oB0ozJJ8xcwh+r6p4UwBuebIdO98BFRuu
Fio9hrNdfPj3J9H73yfR8kzPQRlpS4Xkny9a2kkEjlAQgOQzzE0tJ1glveRj0ntfse3wCMgPdT3B
tTN9YgDwjBDGeu+nEDKdP9ibXr5wSh7zVS2alXouY7xztWtp7wKT2yHUp5R+aTh/yOtL5T/EIk1P
9J1xrVJPPnipqT/kdSlWkFybnfqBuqZ+6hSTCd/3uRkW/ejptFvC0N/YdsEvwkHT45mT3JWVJ5RK
wTNywx9qeGu5MMmzaTSe+sR4HYu52ObIfBX89neFOpIlim/LfIW4I2j7L/5OVewMs0abCJmxmfy9
YmrbnqOtffJXGHCxmU8IpThCxiDErWDoJEMUKsxGawJ5i4e6NauHJm3RYvfh/B8PlZLO//OhsnwL
QTDGYNQFvEX/+VCB+uTlXxrJPici5UG5UgRq3V2mE1h7fz4gn32EhWWvVM+zEWBFh1flClGTsTqv
rHVqDdbO6lIae7Z9Zb0aT4Edk9/rJOGmRYFB9YVQIkGP8eS3RncM5mo16tQJirmCKKXd6MVcHRWR
hT7mB/NF/eaMBv3cqkfJEevJMyiaiaFO2OHq4lR9zMzbhzIfHr08I8Kcfc32t2BrlnPIfUkGn99B
0VdttcWouTujwNnR2MtAC7b53vNqU2ZrZG9N134KJvz+munltzqGzY5/gOKB2/vdzHASAzho7wYL
pf6tLf0Rk4ZxVGdqxp1YAQthl/X7AkzGo4vgXJkO6avaLxCaPuKizA9sIISxazEutAwNntPa/UpJ
AdtfzUss66tY2OFGofNZ/4ZIw/4qmrHfUi6TWFV7E/sk7T/S+Fwhm/a/7wY57vcQbAsYdbxg2eX+
0dR3HXNCN0NGQ+xZ8Wkqh11Uzw9hPD6Fc4I7icZxlOM9soDhuV2xPLrsD455RdKzKfrgsUw1vkZ0
HMCqli/qqIz1+X4U/b9r6qcT0oa//bkwLb5TgRhnT5TzZSLVcN3ILUOPk23dOEV5HTXdP6cxFm64
HVvFOM+cGeCKljK4lcjzoSSazzWIWVWnvTWKjR7HP7oG/5MayHUjxuMoMZuDysxB+MUpTiqGTT8y
qEvBqtI6lNCMBfex7k/kD/OB7CclmdCnWrZwMWA5Y0cnrc3gV4BDtVAJUrqVO/UD4dUM6YRpYN5P
Q4jOYC9VIJRvj+Exacrung9V2PYXVrNyeirAtqvApt/RTb7HRKmhCbHFFTZqkKSmk9kWPejcX2hA
cBFb4fb9Wum1Da01eRvmywaianrUlQPRDA1/hZBzeKmjpN+ZDcHNYdQjAQrb7ok0g1WCsRbNlTXS
ZgMLt7Rhcv/7FIA5p5D5Jbow6NBihYFPASQ5JRHSIhV89KqNJ7jNhyIyt23eBtu+zuqNqiLstmqf
IpH9ugYpkWhrK2x3HnaiK1z6v390kDe6oCMKWl5PwO+sisnXj9H/Iey8luNWsiz6RYiATQCv5R2L
nhT1gpCFR8K7r5+FLM1VSxNz+6UaAHnVVUUgzTl7rz03tDLDBZa+kJoyU3fWMCbK07CQmshZfdIJ
qMbot8ZlinwtCuqzVljOm48fRsUeZLGQh0Jo2rbDwYhEn2gyBWsisSI5J4P3ommx3W6T5R7CTnWv
ezHeVoCuG+X0/O35VBZQc27nMyyD0MEtDhi2IKRiYqVnyOyt7XWIpbMzUselssiyaNh6wihJo6Wa
YTLK4ozmp3OHeI1qxVFTza2qT80Lt/CDAMU+z+OXyC0RK6ZETGdjYz25Qf0zBeN/iVv2YmODoFAM
zSeJR29TebN7zXXaoKY21Ntoaj41GdbvZmGlWHXDlE+xhJy5dNz7kUX4lPSQBBIrctV8PX23AT+4
kNRtbPsUzjWETTK27jLY9RvbSqoPtKInhNr6rshzGwUHRhYRxc3NzaJOdSSyq1EkIGsa8yzboeYx
TDZIxaqPUUAn0yZ6FlHTGCddK/VNFrkEfobte40Pal8NWGaQXw+f7CbeeHaif+k6fd4AP9HPE1HP
zWil6KcXhl82APG8TUnTkOcXEwc9ePF85rsAD4sx1l9bWfGW+gtNg5XTLxq4DEilbTTjOR4ascFU
7R/UMsOU8zOOP+IkwiW+5EYGAmkbnjArEReCfk2R61THPi/yZs0S29sq2lowpuCP6mbcCuIKjtlC
g/r9gxE1zBZFmn2fUAklLCm993RcxM2slx/xhNjN7Uo8m2U9vBslRuXO9Fd9zTohwLPyaKfoYXth
vk5OLRaoL6xvvXFXhgETaatgST21D4bBtciIOvNqPFoRu/2zQiMDPwD9G1QXsMPMQ+MQb5wla0u3
BHlElMswT1zSpNlRGjqYdlifXcx1V3BPEHmyvgaUE1SHX0oQQ8xnFg+ktih5gtTmnIVQhzicXtEh
dCGSDtWYH3xtq4BP1BABxqTO0qHG/TmRZZW6lKKc+WRmBco6fX5GjV1urIrotBqDJWt3nTCRzrUJ
oqr7rWlk+kfDUIWWDIh01XS0mEmK2uDLJp1xwm6o6sptlJf3UcUNVjJMARhrX9ABKlBzW6dkOxqN
fuc3YntL2YuGpSAfGXJlR/nZ9UhRVwYOzHXe2XKo5uUenPiwqb1VZck7tb8IfUM7Bzq6crIPbk1D
alz5/YS7PEeJbGdUDVROCOyZtRV78hkjHD0fpwOmq7qDUTPBBu6iz6pGYNntp0HwiEntWVviByqs
vjoiu+cQofozO1mqISQQ+Ozy7qrOJ39J7/xnAl3Xqv4XlHI8h67J8+W6VAOXOqEkkeVcK50V0ut3
ilfGJVsgVKDUeRBQo5ANi32afQ8ZcMv2xg369jKyU0ZKcZXC6L4neFbUgRRy1/rBJkvN7IH+tPka
N+Kqk3j1ANk1XrdKRwYh3STehCKhJcDwY+V/73Gy7puZpAStCJO969vjOkMWs0mxRt9NQKkuWUO8
OQXYdIdxoDuMgr6UbU2fGx66HbrbGe4/v8a4SViID0wyJldwEN14N3WiPQvNJqBxsTuqFylc92x4
84UEUA3m4kTftqTgpTYNETHrPb62H7J+zEqXZ4zSUxYKbYWwJXye8+lpudk+ZF6166ogPVCriCQt
myV0QcfUNEzvpkmTTAF4KtwvK6Ieyos6XR52LCj9uu+tmr4xYXVe3tYf6sjI3F9H6toA/Zlp9jNz
Wv9IqHF7h/ikWkfL52ar+9PFCQwGK6yP5MF497FjpvxjZvmhEOq5xVbEZGd5vRl+i9xlV5BFzxQv
YfWHnnvfDcUDoGd5DBbeSUk1784aYNYoXbYdE14389xtYUwYD0PadtthdKDXedq0UZKE3gzMB8fc
90ipTrYTflfkylA3hm0iNXfbzK79DIgt2f8y5ico2eKOuv+NzNj2DaxC2F9rJUwxkukbLmWSpnR0
sVrVTUgA2QmqTnqF//viCdc43gzZoUmLp6wxrPxD7AlxxZmeeSrczP0O0iyMQ/8bZNxkTTugo6ro
6ZB+Pedhqu0P1amb5wTt7dDsp9lqD2XoTGv1ntOM2Nkm5A513SN+5XlDlF6+g/5S3Y9OibBNkcvG
Of8cBe6buaAolMhOvTT4UxiYYIaIBxRBFvS4CZNQ4BZbrWGPSgzSA1QaZh0rpw0c21cY5/bVCEFE
YM/fgT33L/4wbPt4snnkQ4p+uft9SOsXp+qrw03cVC9W78KdvwaTTSFdVdOXF1ViV9c8a9yPCsLk
V/O3IPC8gxpnhW83v2p2srMeYIpt/99/oyass5uc6Vqx/1qppmPY25falU8abrbXokm+TGluflkO
4IUZWFIIyFN1oEZuXPTPDxU0yq0WluNxgGOmLZHgEwfSbB5v4srUwVkhBEPxVA/BB/7LB1IeKIS0
3f1sF9HPdvK+mlo1nMy6LgloYvmsh5G286YGNv1ymuWef6+OBtuuVumy4Lbyml15MO7nLPfv1MpS
H2sN5ohrbFknflELQ4zM+TH0mm5juSFdOYFbo0slUMiEuB7dCZyrXRefmmCoHgwaPC+QJjdjAr3e
DJiRFp2Zn1rVGbd0eBTRvOvxEp/tuJvO6uj3S1EV5gbc689/L54YKj78z62XR2ayhfqMTfiyCftz
I94iy3VMHbvKzXaJf6df69RPdtEY5weSgUmVUpRAYvHMvVqfA9o8sQ4IT41t1xvyMp2NXbdvwrDa
M/30sycWxg8Lt4tW+AUeFfdd/U3VtxhJLgWz/x5gLDhicSTDjILEseshQy+pm2NNaVwhq+NBbol4
FUjd+pMxxPG9bLRxCw02vlRUD+5EIshz0K/mAMFUNdVgrY4g9Xv93DeeIKKzhvGOO2WNizx7+3X0
4yZ5XfZvz2lQfnYiuvLC5wkP6u7YJJXzFmdAWpf0v6Skbd5JKmCGfjfH1k8Vn1YuZ1BefyplZ5qF
8Vpnx0xqjHF2lg1IXiHmSJacBTa8/q5uCVXIXN/AIqQ9JY0brlsRsoZfurFNUY4Sa4osNnYIp4Fu
CCLbdKWsZsp5ZldBfKp78ZSkaXp0cM5vCSRwdl5YV1sv0+FiDWzQLGMYL3FSPMZtC064qObjHLl4
qCO8EVjhsCSRZbAdLYsEtqI9p974hUVvtTGw924qDD34YYHzLTOfLyZj78Cj++jAf+yAVmEAyYOS
DQQQhCqZeOaG6t5NnR0DxHw/iz68C7vxs5mB73JzvTyrURJFYN5U/6V6ZOp/ioIoGFB1h8dA9cik
xcJu5s+7tjYHq3PpR57KskzggU5nZdE14hLNflkSHSU6eq1F9hKOwS7XyuqsSiQ1Gb6bm6aeDYp7
17OZGRY34yjQpnL3ZC8S72FcULZN9IEhmKPUoJk649ZcG3YYP9c5NA2zztpdEJHih9PSvwvcDrOv
XjTP7gRz3EuxqjURZeNdt6jiqQ/4l9SadiSbVAdpE0xNgou3sealljvN83tgtmQUl9bCYzBJLBXw
JtgJXFXPW3W61ZGnZU+FAcPaDvqHZb00oTx7Uuul5az1Gv1J3ZPLGTDbvYdgZvR4KJXvXW/BI2Ws
oUi3AaJnFxvFaq0ylAxplK7ymX1dqoHPSxCOXG55eR7D7l53kYpOsMR57u3DGF8NoPgfaT2uy5Fn
TBU5+JpssA7pwcw1eant8rt6Y7094GnhzITOsOqVYE3ETbQHpuvtfb+Ij6GI/AeQqgTKRQy+oM+6
S22YMBJ0Jzmof0WdpqTP0HGM5zdJMuVuQB6pty4CL28ciTqqTap7UYo5d0UqWY5A2LiqNRtDSrtr
kF6B+2MdN1smJVJFrHBavESW2Q3bJjWnI64W4w1T307hDR3Wb2qqvO3RxmS2V9U0Ru9ZWByV/jpO
IHZW85BdE8zHJMQZwCkspHAjcqeVamcnQ/CpaSaHNVLurkED9Nrz7LPv6kiQ1Vo6SOEy0FSt8WwF
ubcLhKVv2ErqBy0ZxUGrZfQQ+poAy2t5H6Vc66N7bHG4/Uiyhqh5Uu+CsbNY2g0lQv3uk+F6+SkY
wrNiwaCHX1IPhrcitz9lbOrOso6BqgeFd3DyLIFq1YdH9azKudiJalxFeWs9qHJgm8Mnxj79RGvO
eg2ZvCzTijezBW6BbOth0QkRarC0E0vpf6LNx/pWT4cLqBcbYSXlct3UPhW0ox46g8ke5Hfc5NVh
EiRFKN5g6mZUaHK0bZgTjA5xT7RX/6Bu6t9LESWbf5/x/urLqqFj0WQC5lp8AAiQ/hw6dAAGlaX1
LjNKwNObghJpAYGyQ4GiQABcxITlX616Ci9tLELg13j/0ygk0jLIn3EhYkr/5zpS41fdSmJaOjk9
tWXN6jNTryy/z0+Kvq77SFHs3EBe3WTPRKl+aThY97Pv7aRiqqRALy881Cyw/GFVZnP+1PfQlpxp
Sj4GiPWr0ILWY41LBAlnjZn+up65pfXoYHbFqlG89aOBso1OcbRdTgvKKnszGFFR/G88VyWr6AC+
nIX0cg21rgX9ifaD0ZWbUm8J/e7nGMyWjiehDOS0mcji3YQL1vsG8+ZpsK408TSfTVdWu1+HwriD
Xjx/94zxr4O5m29XDA5ci0LC5MXaZuj4qBRi5EWz2/qgheBd/v1PbP2f2cGnX4d/0fccFjSe/9ef
uPREM4t29s+j3hRbFe7pw206WTlAKMWtU9fcFqWxe2yyLr1vRliu6qUFHnhIdRux/YJ3oEn/QpEU
7bILKPocs5W/7XJH59UrPfN2pWzdT13QdCclNqsa/xLOzMEU9si3HdOKagpRuGWs00ZbqLrgJ9sn
XLxQcLWQTVBuF4fJJSdZ/Jfvwv+zO8btzk3uGD56TThGfBl/zZTphMigXAoplIwfp6KnEsW25gia
Z2KkmDdxZbSvQa7ZtKR1HQ8B10eTaZTU0PaYS9ImfSUrdyrvqDbLatusEiyWnXSt2eUntx7nA6SX
ifLXIokipeg+IXh7h1Z/BHsULanTXAtz+ISpR/3IdZvXwjL3E3KbZy/I/acyQ9DZleW74WXiPOvI
BZiPzaeS8BCsYblszwroEc3mNuFePRWEG8H4zojE8H4qvZRqeNfJvKQ7kK9QUAJ/6GORAEeB7Jqn
EbUELqkXu5Xl1nWQyf++pn4li41jkszUA5bf1UsihQe/uxM0BFZG6o6f0xR7oQJaKbRVEIhwtbSC
FWc2MKEDyrx41xtQiC1kXb128MYsLk71Yi83VWLmn3xv1I8m1vojZ59Ty3b1Tez+QIJsX1gfm/1+
ZGTA/YLt16lq7U6Lq9O/Pyimt4hQ/lj9c2/ohmMZtE914/+4KfoY/GNNt+oSBtAPFAKF0uFPx5He
vZWTAloUBuBDv37/K6Ha5kayMyADqMCbZ+RDGWIqjgbkrABf4F6Ivn62neDX9d+/8fsolT9Llo3U
Wnn2JELRi0xJ8V282wQtDI/1P0fMMr+uUVH6UlrJfBoXOtgMf+2Xl0tvgbfbc0mafW/cea4oSafn
yKlelEtSZPQ74uDDzNrzn7PnPNkTuVc6wjurxKIWnG/eUlU/qC3gQTeRfZjiCVRVnkVD4wxd+p63
tA4DQbrCzfIl8QJQo2/kniQc4JJgEvcy8Mw7aaZgDHSKek3wpOGHpbTakk6SWqxMl3DkoWSh2VCH
++imdDs4ktWWPgFYK9HC2p0fb1XVcE7tZp9RofxVEMPLHG3rOn3uFPlvyhHnpNO7NpTjfeV486MZ
V59UQ0KOabcNqd+iNJTG5lYHCGe4bnlOjVsv4idVKcxCfRckYUauKjKPqmhORuS7TyahVo9y6q+K
5Ce8Od3e2hAUjbIbksYxKbOhMtd2MpbWkzQJyUNQ/MAXUG/DUP46klTknSy1d6qaKpIoPoW6BrsQ
oQ8O2WFt1mSk/o7dJGruC+vMGTcMVSQ/1yUplka1CixyIAr2y1dHINquOz5yIyWkihjMUYscRGLB
h46OkndSsVkG+9+D32gQKgDSMvJm1VblJ8x8+g1LSGfHvFGcorHT1reSNtbqTRrohBORyApEaqyP
EU2HU8Ge4GaQMnlCiIQovbXyQjYonLY0iPQ12uaPyQ/0nWsmeCkX18oMjucR79aGLHN6dyixldbK
K43yTtcy/u5VSAtDd75kjfFqLlVQwUZtbbXEk4hlMxbrdr8rYvRPWp9Oz38dFTmTljHqF77/B5WN
0/EHOIEJ+KIA5wkqZaLRY9A1i4MM2SbsC48dYmCgSUfcV0+H2TXfLCt4SlvpvLplho8wz5xDhcnE
HMNHo5g/iqhDHLZYVHElLPUYjQgA+KrAeIJjjxfiLu5BsrjtNzUklqb75iRIiX/VEodeOwh3pZac
EO7zc1rCCYoKeQ7j4g5ec/Pawbs0wyn/5tdEJ5jgThdIuxRteKfeeUWvemdOVNYViVu9JMvMrI7E
sIPQq11un0ohE9SLNON5b7nlD5H79abGsrOeZjMcV7rWyrvbIf7vUyGYAiKsyZvIVPFi7oPj6zVk
9LY51KrFJYGZphGF4uFXaplIHrUqTteKConlB8WI5O2Vuf2Q5KX39O8DN0a3vwZuxweGrBumgTeZ
yoTzF5qwLESf+8xoh1BUJql4Zng/1v6rsbRv/jlTBlUdY8rJjGkM2QmEazezj5VvTy+TZG4EA11n
or9Tv1nlSbRqGyJfez/HsaD15ndXTuKucMjSsnOoxQaFhBTwpNa4ixQbUD3E/wMgfiolkGB/jZQW
VdQVlrF6E1H6flJHKdiO2xHSerIxme2RBVLBHR9FGn9jRd08hsuLXpSbApXhNXHL8oCCFjJxWXwG
/tMy+ODprET5uTGK9qr2hcuZQ+zgrsD+sNHcad7Weui/jSMO06X0OQ7+OWMiosuTIapQSv5g8X9T
EXrE01cehqHPNzC0sdSoXpRQbalpYPNXGdEhcwPrWsx4uq1kQBNnAybYqvfbe+SRx8mrt6ApUP5a
63bhGToajIzBic2zWVWQ6BujC3Yy6jRA17w00A3edLfZ5bCMapJKaOfk9s5dKMTe4HGLLy8pFCnK
5Y29VbWXbFRAMrG1HUIqaRZS4EzTb2mV5ftmwodrdQ0+e+Uo83XiX8Y4e0+nKnola5ngnWKuDvTN
o63Zkau7KiwnABlI5d62w+TkZi0oALtPDmCmFw9pXK+63tav4FcoHNv6niS75LnpbT5/0mtXtZRR
3EX8RxSe4XkWHShOfDunokGbcTuiXbmbRo/OUTPvrG6aCJ6hP2sS8BkkxfyKQqi4oOIArdVzvU61
rRNH+a7NPFwtIVGEqmpjSb/9dWuRscRbwHM5PEeZfgzmvvvsMRqvIxn3DzlE6IOQMjhgaXigbiGP
+NmDXTFl+VUbqMSF7rC/SY//yxOpFtL/sZSieMciysVK4Nto0Ly/qeBNHBVx1Wnm+ab3DfWU3lkn
Sf/J/Ki92qFYFRqQ9m3eSip/qErYpo1464nS3KU5428fFhntYFhmceVTjG+r9OISFwVx5pelvBu7
6SoJJjsKYrX2ptvIR2iUgAaAFpxdGqQ3o58KwGqpHGw6DLvbYjKTO5RdGyWc6tiKuvW8dTIwTKCb
H276KngGGy8fmjOLTX07cSftHPhbqzl0wqO7qG29uO4OoZPP9DPlY5i65jc6pL8PoKPUu0biGYsS
Pzn5CMbXbm84bwnCKprvRb2rSum8iTx14YAWHhasWLxV4C9W2hQVyF+Cem+1hnNKA6/dOZGRv06B
9x0YIe73pspJ78zafRi6/Z2s2Jvb1JkEsjWKoFa7V6XZNvHZ/9ZBu78NFgiaaDjIA9D/H8aY2DvG
zSWNFLI5+sQUkFEtsFf874vM7BheakvM7T/X1FFrTPco4RG+U5HcSY9GgXoUTc0P9sPUe+vC08k4
mfX2vbK8t7S1gx8BoFSLXcUpHFzjQAIMpSaGpGSOqlWDX+A5y5uPUnPRE2iO+cnqBli/RGQAsSLf
qbH9C7qJ/IixTZzDha3cRESRYS9ZDSPRuI2RhDdMEbp75vnlVNVtwsZGi1SgxG6C7geMxuBHlr4a
Tt9+7yLqjFXbfgwBzerf402wDDqFLUPuJQNfvOHoq5qt69HAXv0kYd4/YaFfl2WdPKhLULLkulJY
BFi2XyDojG+Ujn+if8h+ZmKdp4P9E1bU55na6AEkp3XDCMUL8YSSOViKZjoSRXooyDOOyOjk05vC
M7doo49O2LCwzRJAbsuYH2uZsTctCc1jOfXSudr+lwf4b6suDzA6Uh/kEZ8Nsa/1V9WgGp22JTMA
BW4+if2tNjNpxMRQTpq32pSg5+li8L2sZVL84m6I+sBytwUbBcTuIeGwvjX+SHRsqkigQqhYlf5C
WfAlhewSLGrqZmzAPzTjDpEA8ONF3s3+O6EJFH+uM43S23JJ/dBFKXhd/qNo7upfOJPeK8tjuija
K6mXKwFA+qwWlgm0nN0UNcx9uf5N9qF7DEMCIam3hVtPkXLwXJRba/Th6JXSfahF4D5kkBQFkiF1
RYyz+2BMFa2pwj/9vpTEOo5UMa7DAsNSnkyixGK2PC+1eWH7cmqGAox1Kje/9Y/qSEOdd4OmUElg
KbUslfBJ3des89zBWemu+csIWjnRx39GaGNA7MxA7uZRgJwWYbUlBzPFfI+efR5oJK8sfXhOBE0z
HjfSYZsyXFvE9WxaBwpLVQv2PV36KcqCH1Nda18mqPFoiMhBH+efWsgQshxMXNEG2V7zCUiHv6Sr
O3Ry8sYoIfDxB0olqrIb/UcX3X02EQxPoFN6yTTDOhU6aO9/LjkzfRdSIR4RhdZrKHzdtabgfS2E
SUgBY9TX4GrPFdV7v7uUSxphZcfePZZHUv6igU+HfPPguVW1Mo0vN4pPN6fxATIExeJltU0wVH25
NeNCwAnbOjnbE8PrOPcDKoosRylrWu9sk/r1vz8c1p8WPRyIPBDAZzGyUzDAz/KXBp7bWTMdyJd7
ayb03W8+zz3URj+ph2uiXGGZTpq2DzTuQZPoEO3RLiHmEE5RsUXfMQJVzw3wrtUsCEH6S4Oj09lP
l0hfU/rg9JvYlGg7cJ/g8wubq8rfKbSi2pV6Oa4bQ8SX1lvCGmb+POojt24bb2r8RifVXIWHf479
j3//Dgj3+GPN7fqm5Vp8B44BKkxfpvg/K8fDJGaDSpJxQrwc3ael6HaZX/pbFxTOesmfTe+kpb22
vkYuKJ99rUrHUQmhPqk7/WFKhz32XomRNe8eOktyn2ht9C2ov+U6sg69NaBY5vH0QHVYUt/yPxt1
Oz1YywuSMIOQx0X5B8iCYnJ7SZY6U9gv+hG/NI5O3t2lrNrg6y69pNojh0TU3xMpN75RlqcYFMhj
41VAw6tQO6BcH/agVtejgAcflBNs18miZJPXTyMKjCtMsG6lagfplMYbnIrDsffthL15RYbuUp3I
8uzdbstiV83BT0rYoM5psmzplIOGpOO4hoQEhWvS6MUUNjn301TezVl3T4zOsZyF/upNTnFCeQRQ
KZTT5+X6BH6IquK3OiqvQ8eUhVTq2liwWD2Xr7KpI5ATKbXDZO5YXQ1l528sg8ZCTHww4LL4q0ej
nyAQ7cNFNLVLGSyOntY36zADvtHWXbDufM+7i8t5Pt7UGHC5y6PfLhEg8D7hjUdtTrPuW6vKKpXZ
f5dNPP6XVoTJRPHHLeUJYeg6JCKTh2qpwNnLLfcf3hJkpppt4SXdmyz7jj7A9lXCn3jn96F/Vi+w
TOd69fvctgfKhO2XMc2+Ki2xtmTpEDn6NY6Ee39ry3l2enBC8bUwp/CJXAHt4lgwOuAMA2FUfS+v
Ah4i+3TTdp2D6drrnzuddvgSScTyhc0kU4/U4uDSEeZ17yy+eGOBvFhx8DCw9nvMY22tLC0hy7at
zPfxlHPbuY4tdtgx5MoP9VetEG82yV+3hChwHN3GXE5vqxSBcMJrgvtUA4dg4Qvc2tAXXyUpJdjl
HQZvaAy8R91ozMea1pphmfUXpw0bRks/e3QEKwsHw4Yo0O0peYEaKG2TCIPBsfqduobYs1sPmk2w
V+BuSuwUT2oV8c+ZejfLmdBT49br+udnqgpT4CvDUshueXRwb2pGcC8niOkz4ZwbSV/gaRymAfan
HVzJLQ7vKCuQ5KUSLm7cjpt+TVUi7dIUnxD0InDF4g7/6E0s3qoOj8tGAY9UzvEi8smcuv/Cf/lp
4KlaTUkGNV+DTcCCKbsQnfVTOoH3KOhIjdFE7WGZVdQLRTJk2UYPBprsV5aM1JTRG6B7MyL3znES
50gxJVsp6ZS7YOpvskvE9Cxhs6E5TYnAZmvhnM9NyV5MSUA68kgQRfsrVeVwWeOAK+q2MWX0O1We
dK3k6llIfUOzGY4SbdNLpwG0W9SiztTIc0Qpa02E0adba1kDyVvlw0Xz7CtxRqwCYSx84LYwHkgN
LrYdlJ1jlOfxm5tFsA2Agd7+wzCeANqrHfOsaccRz6y/LGDD8uutWEvZAj6/31JF793p1XCLl7LV
tN2YgEbDTuGXK3wp/bk2C4Ok0TKceBIWVJ23lyu9oQW8kpDKwH7wv4VX/GxE5m/ySWqs4kKsAT61
vX0/Qp9WeyNTvN/+j52hmE96BCc1zEtqHE0onkVRJoiqoU/UskO+awywMtwBk1Dxk9TIMt1MObHF
t3/AlN24mqYM+X+pvSnFMD3x8WDGfbydQq3eE6aQkdZE5m3Ik7hxlltiCjoqUEm1SSR/Hz3DDnXT
n9rzCcxLeE28lHGzrYI3rQorhDcIv8Y43Ks3CGqpR91KEwcYjvM8W3Zw1AXhdTpxtItATQUmqRdK
Ii9FKPOVGcn62Hv6dNbntN4RNx+/kGbCtz4Z3eNtphpQOtYyf6QlXZ2c1I6pc7OunwMpdlGJoS10
xvydNCuxksLxqY6bEBIJgdGiFnTRkqXpCOrpOzJ5o3UPJmA1+KN9/S2IUKqI0sQ1S0pslzRndqQE
bfzTzfOc/gx+o18Bs6rOfhXpGGM941rkRMyuWpd6Mbl4P5TqNpOQDA03N/d+pRXvmhUIcruxaJEe
0z6pFz2bv+NPrs6UW0AmBoSRC3tA6pWB6e7yvn8B1MDWK9DzvTp1S8c9FNKd8L6WC3XGLvaqzFV9
/lU/H6kfVXp+SbMhvgjpaOD7pIVBtpAr+gfe4ZadLbuwfq3flVU3n0lL7YZwW4ZD+W5Dj10UBMZE
IIsa/2tKeOpxMBpnJj5tFFt1Wo56tL8p2Wm6W81uZDe3TdquZOjqljy/qVwTb7wK0iF6qWvscgKU
xl7NM+MMlR0ZSHcGk+RhaxktthZ1BF7Usy7oVUKdGm3XlufbB5sm615N+llVryO4+bczGu6QshIU
HF21R49knxolIbbsJF6rupx6UYTGNjf0000wYqGJUeW85Dkgb/q7zUoNskfrbyOJZ+XDprC5qbOo
vsjE2XWxHuwxV2Geo4dkkCuFBKzRzG5Hl2mr6obK+AyZnI0xt73DLYk4lBtD+hFqZfaib30b/Ky8
IUZEvOj0e0Tk6nuWcbxzzNl9CacwJYZvWo8NNpfFI3kIq0L/lBG7pfpEom5/CHX/ogkkcCGEZpct
iCxm0mcwbPdZGNn3IvH7s9ul5TZLqSf2mV6fg9A68rlc4q/0d11W9Ztj30duC2fSC6bPgVa8GXX1
Cqe9WWPomT6BUHjv/Sp9ZOAeN3iSIZNFnG/7LkdNNAPk1mE87HvXcF/Rb60Il9Jf0GU611r073rV
fAxW4VzkotNO4+lbmi5AW9PeK2mPW7ok12sjMkzeYtP1xUOrR+JM9NznviWVWL0A5rXWnUQ7/8EA
jQXIkGuCzhxocXFJRvZtqNLr2lujVu+2imN3Q9rVqXPXIK05qhtVW8byTguby5g/tmaT3yEbJP5u
qb1XIs7vQh7zFVu7cJXRhFyTEKDdFpB+SqIr3LT3AVTQDkt7uUmNOLrDHEx5Y3mBQfHV7uhr4VyG
+eu348FYzJDqxStX5ZhG+6wW+i1azinc8j7JirVyHipxnxl78+Z22/ULPaDzqptPFyNqf5RsomiN
LiudWCsPs5Y2e99ipeMPRfGCoyS+trHxrLbxsuchBxg9nXymA+VBrIUsAe3H7speJKV64IkdTfyS
/E33wgKMPC68hgSoZfa7OgoHYHB+yQAbNIWxyUpq4WiyHLBwVMdQuvwoUuII4Ea9GXYDjDlPxSXN
qQJCFfZ36vtG9AmBFTjnTs2pZQkaw+hI7uj66FGvKzA4/xzpaOgOt6kKZTSU2lS8JMtXrBCL6gUV
4Sc9yeq7Tp9gW0bFN8+YSRoV3ZcyIwJLTuOwj5M8Prk8wlesY/MmiEHXNLRo1xEztBEFw0O8MHbt
bvJ3gsTQDWFAdCDCBYnpT8OD0uKNU01o3sQTNRiEFbQjkWoF3nD1+AW5tSfrft64mtXvM0e3ryZr
H/K42CWPjcB91wXRbohM4r6pK5+iMJfw0UD9TE1nPYbRdx+F5YvoPlQtUZ3E9Wdn1r9LGi1kARIP
izhAXGBe7UVWmXe31d5s/EQTVRJ5iuDmJkGn9n0beat5wdiTvbVVyyu/1SroNca3ymjGb9V8r+SI
w0KWicbJWd/EiiRglGd/QBRI1QB1KQ9p7vbTDnHkePNWdP3oHm4j1WCvfrOp1QJCDMfWzL03q5Id
JPUNmS7W2h6z6qKJWgAnqd7VNzZ1FnNU5JWX3krcJyrVt+t+4bm85/GTaYDzU98fjd71YIriVcrI
ua/q4is7OWYOVzYPXdh/1ptEvHk66oEAGd4ddpL0FA/HcXTB8Aau+1RLojLCPBu/gQlfkcjTvYhY
QJd04uGepaBcO/nkfcYcuXBSt3Ao5QuKMf3BkulbvbjHMKmywBL2a8AqbldjZKB6ivsn9klYa5dT
Cu4971uLD4oZVbM90VokJRMyW3PM7hQVD6LCsqLF7KtOYx/sadBOJLZm2mEg8Os90mNjT8CXux+z
0HrDP3Uae7SB+kgH50bAmQdvK+VYYxyymShqN1jXU4useUz784j0cMWyq8FG53ZnClCMM63ZLj/h
3J60uzDv3n2Emot8OFype1vd/qGJHmsqB+dEtHr0bFrZeLaWX1E/LcOse2AU3Wp5/QoqEHYVxtjX
cnxvxqKkEmRk10mmWKeiKMfk4fzoSCjci1zMOyX2cL3wI4gK/wHlr3gk+fn5fwg7jyXHlWzL/sub
wwyAQw7ehFqGzlATWEo4tJZf3wvOqLq3blt3TWgAg5khCML9nLP32nYJb5Q16J+vsiY9uMZzVF9G
y/EwdNku+vp/HRFe+PXcX0ehlKzOeff1uiJIShDbvClC5Hu8hs2pTxp5NxvUPSWC6Tfb6N86uuWo
aQSjsKrtTprTICBpm/z9lsSVa+UjnbmLhU3iTfe4GMee2nGcfvJsd61aL7+r7emNfrtzsJQRKuWX
WSYLRKksTbQoZY/T5M5CGONU3dVR2xkrvfwWkwZw9pKyfh4nGJOLrLEK6Cwh8clXfknEXu5ils+W
Ijm0u3ydgJ3nI18R35iRdwhdI0OblKWPY59/Hann5PLcvDynjmIv3IVYC1faQiGwcZZuwhHRpjpt
zerUx4nYEAtQb2KVIr88EGEe7YJU0sZIRljfljxhGIfQoGfexpsIBiJysQBk5MvnLuXudLtHT/Ax
A1f2z1nmgOGtxs9ad6aLlF3/rFtkcVSjQ7N++eIkMsTI2iTQc7C7UpZrZ34XSdD/KLGbrmcICXdt
03fnvuuxQRQ++T6lYew7a26IQdebhyytkI7kk8WFPEGozXFmW8GY3vcu9FzbM5sXNDI1yzawc/g7
j8IdzHM5xGJDsF30Q0vfLYLDP5z8XiHygZZNu3BGAqBy1FFZ+mcn1V/RQWwHTU5/S0kxZY+5YlEX
zuDMi0pfLNMcxVEiHhmv/KkXHsZUQwzgdk6b1arEZUZ/JCPL+V4VZHguBTmIBnIzKt3a601AmRI3
8RYA97C03fJbyiv5WvdDGjB+RFZ8q1vLcvC+CjhSJ4k5dKNPj8XuhBn7618NoCk3ROsAm+DCk33L
HcOd600HZg2t23IeS4BZhccapdTFMGD4/rZH/33gI0NW8sHyUIEp2m8YolyY46J+lwM+g9D23G8A
IFZp1YX0w8YMVfQk3wbimqzIrj5sCqPDHEfeViv0kGy9FJOGsB3gMlrDKADUp+J91nPwpEMdRYD9
XcFjaGVURNeG4UH18NVzqVWTSCTMHOo4kCxUSe1ye3F2N7PWnEMh4tskGwBB9hndd//c0l4aSrd/
TcPxnk/Vk4qftI0CinjcDDt7YTCNtNxPjB039qi57z4+gN2QW+5Bnzz5DQXzY9Dy7szKZt7ieypi
7aVgi/tqcNfeBWbR4IT2NJLAE5YnDWZAdWVTVrJkwkH2kgqNFa2y2dIw5mtxejUnD42nh7NH1LbY
JNi4Tv6s1Stdz5J7PpnRE0vXN3coqw+6Hsa26ekFadDvb4YTMKl7BFL1S+kwM8QuALZqyF7UfgHJ
Z3G/nLW2iVmm8fUt3ADetLoNv2Nbfoy9wfzTRfGKz6EjaWpaG82cgl+0az/a1Ow++BMGq2hwiodB
5wJcbgOpdDz0GaLejghybJaK/kefg6yv6oYaLPPLDy2i3JzcSl4SM3a/aVm5pUcUHTv0JDujp9rL
6l57rLHFY28S8VljkHTRyO3YpUIWW69v3T2FzwUX9vTpWg5UraQxTxFI+RPXWbqKDZbsomjzdxyy
bFRE3731/Y8moG8AK1a/wK5ILyjE6bJMAMIqy74aBRuQWkwWLkwNm410sBNVtMngm4hLk42MlolV
C/1jaLfm7/88kBIz70AXmnhfqkkja5f8YuxYYRydIM58OnyLMyyR9inA0H9X5jkcrYooX8FuMIic
5lSa/H4o55p3oPQHthbpz8xnJy01bmrohrYxCw6etw7A2aB3+3k5kstz6kg9F4Z0ybGT86HtUfoF
9XKnmtyT25jOL9u+VlrAr1i2Dx3i6CecgA+yMYhUK4gJU8uNIfQ7FOHDZRLe/JDZb05c9MCHQ6LB
K8AI9lwMnz0wKM9nOr9iGJR6Y8ctKk2eaTkEGy/1taNPfA+0doxv9bLRH5LCu6NzSgvB3o0dN3YC
Z9JzXYt+jcUVsxmyFm4JzAjjXjz5IosuquXAO+5vMah4L4PjZqvAjCCWCsNZp14z08gc/lYZNYVW
7ByrxG5cp8zxu+an1VqrySiC33ZnfbTEL77K0v3d2cYEY2acNkoLbcDCuq8MunXQE9Wroz7/MeIx
evVncNd8brqrhST6NiokrneTZO58jAoSrdXHqIUueKwdY16Lsn+xASI9AziNV1hhsyeKX+eUeRNO
MWJMP037TYAyC83kA/dDcnAnae5UyczTpR+nHxUSfCSQ07iOyMI7Or+UAyZNTfBo7nzSCDw7oh7u
kb/6EZ1CLf3wNQYRhOFeG7TIm0HX//SRMTwmkW6ijqA/zc1msRUnNGWXo1kdIcvY33oXi9gGL0ir
p2v0PH/ysY3OhR0WT27vaEfVOA3mplyz1OUnN5H5ASQQjUsUZNhG8/lWepLgUe6zpItuEg8mtd7x
tsRLwxMHigUkJHTXTJa+jv0GPoGYEpvb2vMyVVN/ysJv+CAm5W9F5GuQSRzGGqyEucjGgPA2Xk1c
ZEDeVFF5T8qAJk2kRtJNy3URDRJocdad1VFhOu2htWdgbb34pksMA1bwYiaVN62txKV7mtcJ0/Kv
9k4at9C/w3FdmZN17ImQ2DVDEO0yffCZqGfhw9BK75xFkYvisiR8eQnI04wfGCh7lkwxXPxmLO59
8pO/vqC7XJBWdZZNZ2xwVyGa0utyW0ZtsFJlbZyjA0slCAAUTVd2bO/h2BwY4BZ/Cqf8x8GY1ofY
J6jE6jKQqIsV0aorc5t5TrLxgXUGDLLC5NrXzt7JEVqYpOIqoU3NrffeWMTDdWyfQ8vLMQ2H817V
HLMrh53Zk5yoTqG5hM8h8d+NndZnJf+8BaRPwONom4M7Ue+UiK3mrE6plY2TMUC+Uc/FXU3o3yIN
NXPZnitLytWQsyV81CdoqWH8qaqY0gbbvAJtlZ8bNukUwDcLO9lBCNnciDedQB8IUMznbqaOGWdH
AG3orik770zRv8OZMW4E3nokIe3XNqXnojndPqoigZPh4ZBWbZW/uix2QKReYBFjAi9s3jqDpdF+
pPdRR9ZwjhxCTm7ND7Z7Y+m7F207aoH/rCM1f0m4jskdben7TVK+4CMv9vPSPVFfRfQY3aeJdnGF
19+HsgGObBjHqoGAVThz9DAmgMd0FM7vU06wfFhod4QdTessT98hRvvPcxXPx0lqyQ7vevJpGwgM
2rLcF7bl7UOq+lNFH3b1V0eoQiO5cZKkXWHj7hH5JMMbGlIw9LJ4vfnCKiPBSFcWZ3V78/IJ5ESS
ftITQdZqyOlIWXCvrpTSyOytwCJ5+wxb0mzu3TAm6NA2ic7zhj1bZajPkiDGmz+t1MSdqbFTU+EM
kTnu4I91O/X57Qvy02KTuGJPw+8+ti29lHrMUeLX5WdrYnw0F8qY5haotZUp1+/pdRCOkrHgZsPb
PFyjgsyq24aqlDixlKivxlW5hdckV2VNwJ8rD4qy7eVmvh27QDuyTZGvy/M9KUQm0+K3MvLyLQIj
bmimdvsa6So1obtOtLe5WfCHzXZKbp07SGuzZqAUjKwHR6ATCjrCL6UZ/5rStkGJqLlLZJ4JP3Gx
EtOrXs+Mm+7ZVtrPxkQkA+I1Y0cSC5atVHuJPLYVyHvbvcZE/sManV00ROU3Qp8QWzBzIN/NftPi
0H/SiPSAaWn9yIfmnwdVcS50WNiz4/7ObXtl4XNFIMu2LGb/80sb8x/wd8U7WXwF47WpfbZMhEjC
t7pzHiBkyrKMUIPGuUbM/wEXmA6pCdbXUbg8Fy1f/efrMtAwLJbfYnZeu8CNg4cS3NQmrQb5zckZ
kwjZ6B9Ifj5IBxS/MizoiKjQCQao9YIUPuJghZc40/qd7bCRGn1gJYCi0kcXeD5iJNs+SOZSD0PA
JNQZgLznsUXNGXe/2YV/VjWe3bCMxz175eB+wLKu/Oy6OYzHeerym70dr2O3JjJoTXdyfGIi762C
aox/RkCPlKVC08r35YRIzPLaDj46pYCxaGOXzoFoZUrqossOTkKpJOUiDjbM76ZGE2Tx65cyecS8
bH9URVGtkbvWT23ilLuUqqYMXyqj+9Z57fx9hsm3iopc3k8s6Heu39XrmlxTfHXTfd8V0doFOdke
qfvvVchDrqUTiiH5Uwuc5G7I8stN0lMVKU0Agg7OtqjjTT+5bJ1Hq131Xh7cBSglHm/igD7MnhUv
j6mAfy0j46zOaLK2T2wDr2mlnQEAo+Ghwfqtx7R/uYnmOkq/MEPphF4K4ZD8EzAcB8eMTlzREEg2
xQrQaB9C2NWW+U17BuH2ggSRwaqPUMMtDfItDeOb3qX1i9vF1bHPp2BDS+euGvqS4p3lvY5y8+wt
Y1p1KlA6uI1tASVikvYX4iJuTMqavPC3GH52eYsndaVeor6Q0JdkVpq+KzWR1gzOAYC2d6MV6O1I
cjt9DiLGjjAo/Rd7oAxwO08jJw1BHpbXlM/NE7GR5RnyTvbSdwJPrUUqrzpNva45uzYxPTgsrjX7
gwdiBuazQzo3RBfaIAK0FnnE1FN2eo4mUaNvIemUyFoZH+2pO1K4OWej1cU2z3r6MXxCcerwAPnE
uR3x9hcrLc/0rRYEOEznXhjnqm/+dUguBDx4JMBjH+Qw583+CvG23coo0F7Qz/HTpQG5g8QdmV3/
a3Bd69XtwqfJlfNH5oAfreI2ezIqfdylvRFfQDj0SIyrfqtshZnIAMmVsFRUvHRneeZqquC3qguG
TvaaSGntXl05MkfBW0JTizVsdEpmEGUskGYhOF38tpGbDucx7yqoE2ht5Nw+O1EcHJuh87bkMIhP
QUZRxN+uFdpH4mdH1VFWDw7xgOvezP39rctsZ+F93ackGTVbI8yLpxIiwlODPFB953o5K33tprbU
9CDboST01r7WP6o6XYyy3lfDwJzLYceRN0CO8shgUo13HH0CZW3uxCUkYqbX2hCJg5H69tanEyw0
2f+Jp33rsv9Dxp09RQAsP8yRaZZNav3R7Gdt6wFIWNra1tK/SnyHsKfxqOQb6kHXimGdlWG0b2tx
+JphzshcepqFx7qBLeqgbrwmvW5uEeUFT7bjE87Xtfa7jKrPCZrN79ZAgt+V0+dIj2Br1N09NzJx
axrbwkHBaIoWpBstJ2TLMHvmlm3xxKRXlsVjzptymWK6AkoA8O9TCqjgkHbmBKW+dS6yz4dNZY7a
tyIYrt6ItnmU8QvMdnSrnA1+G794aX68rW156n70dCqPRVT7GPhHsipm9kBe5RgrSBuggJaq1kNp
eJb1/Ltbpm3YbqAAZ4zeB6QABSvANlLyCbcIdmlBoZGKKdqp16oH3ozjUMflnV3TVMyROtCJhDAI
kuto0WzEDLHwBu0coVnj1JtMLhmdSXVXL3dxnVS/O1kND6Ux41sacjgzniMOrKc/LRkliKaWgV3d
0eBqIaRsMA6qn1p978md26UQiylw6uF6u6eGqTAekNRnawumMxUX3yY0MRqgYVksmWX0HKoceDvw
P3tL3qurQKl7/BY6QDVeUhfR0CIJVS6caLxoZtjcm7Tp7xKUOt3i9O9bPTv3roOAvmZnaIYi/2DA
RxMT/zwiiQNq3OoqSva3vG3xNnRrkLeLElQJQCNpUDkBz0GAC+RL3epoLdCwNNEyqlOmkeaxHAq8
oVTyMXsyOtf+0qPjl0lZkx9Q8JvrrsE/4XsQ3H033pqeVu4UljPS9Qhjk/FOOxiDsEIDDbOJYWyR
MDDCkycK6GmVw0B50OJhJO/1X0cToV1kHpjjdiqTtU/gxZdWMpF3qJOgjKfFRLcUPSY7HixyS0Pb
iepq5VhdASgw6+9oyeGjrCpJyEWkF7tqaOd97gYJST+tsan0LvsM254PMr00GGRYv73efZozUG21
p6Prm5vnPgLy77HrXFv91NIary5pRqpCEAJ+bD3tPR3ET7tgM2xnD0rOWQomyOngz1wq8SqPhuAw
gHM+5yaM1mk50ixWFOCcRMT9+wvqJVPftkd2UPI8LEd/fXVpa97+g9vruvnVwPRMnyAkFVWM5WqM
pTxihAzXdsRbEQ89RR31anewg4IZID2HA/1If9VkhOhZk7MjrSt8Akc5PH81NkdGzj5+sHHu7v62
hPKUVj6ZddL+jsKKfUwDWbB3KgY+PpKwDMGQFlTWLkuLZ3VDzr3ZftTFDCWk2qlPPbSb8Gj4EBn6
vhgOIunjjcrtSnv9+ZZzkLX0Poaw+TMuXRere8BqMv8yfHwF7P2/eq/tVLwlw4Sjdumn9QxP3uw2
/q5iLkpMC1PoXgMDLUqCzBVaoNfthRWVb4PFtR7Rr73ayymdAMqKbN42sTvvnU7H+ra07HrRkxHi
da8qC1bO3s9hcKZrL5qLemcZ5ta7Dh3hujZ7Sk31pJ7nW6MxhmuydMN9+tF87LPoGk/92Q8iMrez
8cwnPPvdBHBpeNNuejR8UbD6pAUUEaFLVVevJH/mDxbtn9cqe1Q/91iS7NXXGUKR8Em9cR4A0fth
Dh6Z4pobh+ngKS7tfGP6LBDtRGdSRna2tf3EfTdaRExLnzjlo8ZGLTtrsSyfNXTAZC8zYwcJQ+xB
CHorvyZRmG8al+wg9Z31mBa1xxxM86PxVUzsnpP4iS7rb32AR+UsPeMgXRBiZhFfQy/vXqrBOBpz
aRD3bryMpPacyMKhglrq+ZII7xOADoyhyvKQOo9YJZn0qTu7YfYZn+ABI+jixcHDVO3jnt/qOeh8
803ipLl6iL9Wip2fdagZaxltfSvRDyFqhufCHv+oXeeyxcxad/yGhqbfT0xoVnZgYthbVl6pdfF5
bjClJbZlbAgnzfcTkthHaaVHtYapM4f1qzNn8wrST1vN7hRubJtOY+IlP3TdSP546bUL0JatsEg8
1HHg3VmAgFDk+c3G9tk2eq0e3YmBebMc7eyn4+3K2mx+RPSJbi8YobpTvDN4/r9fUAuCdc3ROv7j
RZqxS9K0/X//L/96gfo5YCCH19aTZ8rt+DLQKV5Veq19jBaS/dCQi0UQbKTVofZcno/JRNlmIhfH
uEyst46gOvV6N2Y601RpsWco3K7HwjS2wBz8x3FO9+qKjKK5+Vr4CgYuA7I3SselThwLh74/vOFZ
J+XSQyxxSdwaLNjkGIDAIrbdgZdeaMyqt12zyTTQNLDl6pRAzR+a7XUkiI3ZfZIiAKuX+cZo1gA7
XPGtLyya3qK/TEYY3DZ3rmdM+7zMvk6z1J/2dUvIRhS40OP1CI2KF65NZ+w/iFJ9izpJdInA6xPQ
Kl2RCQZakc1UNI2fotPEuXHNcj3ZLJKVUXhXIB8B1TC60NzO/Ldet69lZde/jM5909PY/0YSPTTe
nEGLyYfxPomYnCY2epsxjaJTNc71uuq8/Mn2bcjzo5tcQJFREAVNs+ePYT90SXIBfY2GSc0Wav72
7vxpyP4Q+O3lbzWf6/B5dvPmQj7uyi6t9lV0Y3mqFkk8VXBz184UWWqkJCoRPFK9hGf0WslWGTY8
dxVWtnXA2lxue1w0107wHyU+EVDKeY09M8P/mcpXdUSpH34dUXE/A+xeRwu1X5uR8UokvrMqdOeB
VBnTan6ZPRJcvyryV5Kr1vNUfupAKtET5WF/1c9jrBXbdJk1Twwjq0a7pF3lQSzlofHxRC9Yb4+g
x/vMmE8hRnGspXTn1PriaoNGTeT90Ccjo8JavupQLGg23s12vmIwFLdrZaaNqrWa9RaRjzRpXCYU
SM0p8rL03iJRfJ3EXfk9a8eNs0w5AjZ8Kxdg7ktIdt0OLMY6I0Voe3OsWCO/Sar1xdqnnN0RNk33
elFttY6vH9WpzTRwrXWCyIOxfFYOcR06CzSgrN1MXkj9XU/RKbDd+nYjdBxgwHMnvk5twgtuq0Ok
a981kGiPus0PrE0186uCrXNHqDW2U0noRVxc1dIxF1pwiuMcbPWyuBUg7TeJHd2+gfTNnx7jO0Jw
qbqCav4o5o3DnOuxg7Z/taYJ9KtiHOlJhFMlArSaz/axpMg6RjNJlPpIt/b2Q2HZOiQjnVF1E9cz
2Z8xXvz9NIWkt9LIvwhLGX3mIYIHDUfg11HhX1mF+kcC0qsNOPH+3vZj4zDYJflNuQl9Z+mLWSgI
YrIlHxKz1OgVzO/+bDZPar9NbJGz5pOGWBivgOjd/+aU0xcnXJFOYZEff/3v/yxuIBznOuYJx/Qs
4fwT3u/CIZyGTlZ7aQ3TVpW6o8hxhBH5q+rguA7gjNG4AHq7BFtWLWiZYDCng5IuYQSeN7U30xjH
UngzJOieNRxsZx6Rp2sYHeslzGZRuo2Lxn6OZPtUFDn7xeVI6e5VfmLeUhcRtuDeDRET1GVbif68
vq+4rd0UgaL6aTfyXbXayXy9YhkmJS5CD2IsTDNYbLT3GjQif9nXfL8YNnVbjZAQtXwJGiuXFk25
pzU+bfIQMZrqmXN5hAJyu/VY6f7iVZHGyh5rgzQjnPRAvq7MDqzV3BKzPI/+tCvdyrvLl4cpvwK3
+R5XFcbvBsBrXOnnm3hsjDr7iKewuc86os+g34U7venk1jZA0ClXNDMUOqBLhLXQim5tB9DmRIyN
toiDdVxDEaQqsIjBCNazRwDFygcMwhYKnYFkn3fnJ/gqpfccN9P0Qocq2VQEkdwFce2e5gy6RGyh
30ROEkGzRaygii97bLL/dimJxTP1j0vJAkvkGKbpOa5rLCinvxlgYnwCI07UYs90lgF+ZYY7Qsf4
CyKfe1IPdYtlr5urJXA0WrWa/kvN89iK0YzEYnCNbVc8zkjDw1CewrOLZv+uBM57h6QvRWuuw2Vs
aKw2LHJzhakoSbtjNQO9UYZCVqIUp0tbHdoyZTSiLFZFO/W7cSi0g+UiS+iWsrzDAPLFAa9FvlZq
eBDEX+J4sxjzNeoMiw5DhIyW3RrqfPGhjmKEdR+ymnfWWPcXlcw6GpPG8C16V3oK6bfWtWq8o5kP
9bXSPfNb1pbcJjzcWkqpMQOmAcySvKsvJhWYEXrjznp5iumQ2OWTk+5SAqSuihkZGs4DNP9ozVg0
v7P6CBkT2YdbRZkVeZ5dxsCigStCaz26Tf9SC4BVgVu9qDP1oI8XQ6vG5zDFDJJnRoBdEhlFvgRL
5wN9KS+phbMXxBw3s92fAocNdoT3cWPYXvKGpIaUu847zUIDvxCN9z6GrXeopxlWM2Z5k+c1x94M
q4025D8ir0bY25b6Xh3l5qDvh+IQUXAcbqGXUn/RZ+FRUQfa81Q3gGZCZCghUwAxo1eIkCoxPOAG
H+S6sYtDEm/UaUz14ub+ldQt90ejBeQ+F8l/ifp1/vNSJsYQ9zD6UeRq3Bodw1hYS3+7lI2+cUt+
j/zkBENxYc8TvYxWtPJE2zzcqAs3rEYxGu5ZSZ/9hcKS2l1GDJ645ClG10mFWHYpUWeOBgn0ZjbJ
ZDmxFWj1TVPYWyNjaMa8QD6PeNvAEuO4HzOB4JhbFns5JmJ9TcNWDRLVabucSkvWa12z661eeWIj
WWWf1FFoZNFTg4t2bRjyoURUeENDeMaYPKCi2rIDnZCb9EOwq7veWncAry90fNDfOAXfB38zRFF0
dbggfgVC858h03Xc6zNj7w6QAEN2YpvWMuWdXNwtqt51ckLFp2Ya/ss9xf4nGsVzBdkysKxM07RN
+j3/+T44tp8hk5T5iaGNXPVW9jqYhfXHMk/kbCCqcLwCYbKZfC/LhL+yB1vPc90MZQ8K5MDOjUMR
xFjbqg09A2+jPvtZmGOkIPbnOsV+RlQXG8iF3eqNyWeeZvjbF20ZIO70iI2NeDuztrXjxN2gNTr6
o1Skh7DrC2BA9vi5PB/oLB0sUuLAFJ6yl+5g4MKM6hL5R9UM/z7TAnAJDuOqUz3M3nnu2YSoRr96
6Kt2x62oP///3a7C+ufl7OPzBR7n6cJxdPba/7icu6oWGYo1cdIKw9oOXNgba/rmNkCmUf+x0hnO
n3SJTq4XZ6eVpnem8NOznET+ORnNMY6Adaq9aDk38SMqYXoPT7b75DIStcEzawfqTIONtT+/GIlx
hcP1h27cwKxTkDIQOhh2bOE3W+rC4N23tk5jHNJcFu8UF/GOQJvqlNTJa94A1VAqCk8gdWV7PG/9
CRNnKE0C1x1YI9oyJxxH+Oex017nKnsIky74OXIQ+4GvDgBxdqUMPoykNdbw0Akp6+ApMHyii4Go
qV/7SdfsmJhb62mAkxEzwNgsdot9wCx/K02EkPXYFKzYxMko3TWNgQ1FsPfCH7OBDwv0tIp8ZM8G
UUa9rO5anTvr5KBYa7y0QvLR36sPdmKZOyCqOl1wdG1KXGjGMxYaA/nnQskZxYgKVrj2WjWpWeDE
aujn7mws+WRTkCNSE1176pSpjew95Khepq1la7rPhVVr6/BUGxjgRwOQFOh3trzKOzQHLpdq4rc7
YGbBnToKE9rQhWuKVSZ8JoX+0B4dfKcPLTsZx87iN9bgC6AulF6LMGwyvhUJ0/UxFFhpG3Awll22
kD1uUU7MFi+WU4DTjejaBo6mAybuDMQtc/2ADyDZNFrToFpqfrUzLYrQKJrDEO5JbfDiFQd+rZXP
g2n5a068snLf0JJ3y1f+/RJuoD3Ta6i8mXoD8QEg1Z9Lwc/DW5vZaJ82yCZbGEY/q7H9XjeI+Fxp
v5VjGj9H7UDuBSbDuyEA9oDRHCDOZAHOKpAkLoSUw5jSEVairowS+eDO7NVuKvMggSUXDs7RzomG
zazOIbIQ+oHZeCv0XfHmJhuwQ8ZGqRfcKdWyQcTtxYNrpnalSpSUASMg0rXfNkH4e4rqB6V6Z0Jb
Ho1Ipx6rI/GWabrL5drsqkqPb5nGSpFOT7Zhazqnx2r5fBaRM69IcgFEUUL96QN7QeWP1u1OnyFQ
uye07aCgYXrE5C7WcvTwGCVmkjV9Q7OfbD0NnzS9vusMka5r0KdHFXPtGrjyW+JQK6Aq57EqtA1O
Kvdz5Jbp9wws4+7p1vPspbaGPOOsbCv7ZVCFNxujwrd12/fScmM6wsZjh6VXbhHT28+BOWS4b4pz
lVNsToB31qq+94OiO8TC9dZ2IavLEEzVAX18dZEGjCO2gDsIx+IudOJg5VZOvbuljJBd5x8GA//8
pDPD6mpKr4GdDeHS6KymLZSS8FqZDjbwphgvt66rHmr9E2xj4zB22oQNF6nfksrVL74RZNQTNgL+
TvJ3IBzjEI/S5q/BpnmAf7OrULsD0GRi4QzjZ2pXMyla3oSjJfBfhHT+RNh+jw3Gl2080kWr6Gcf
mLy1Z6kX7NZDX6xBbpj7fBmO9cYMbthvCBHIi99qmdAwTVyXMxDy2BWmXuyjCGTQYh6TXfJiNb32
6uA1G7SQYapEAqp+XKNE0hJPhnPVC8brDdcDzkqGVUZm0p2Bj+X/+yEdxzfCByzIlm68aq04v+p9
Ca0lRJo7zFyhM43Kg/p/+6n5UTWE/5ZksGej1x4VOroEObTSav7GyA1/ej6Ipg725H9x1NvmPxd/
37B0Yduurru2uTDt/3Pxb2niNXNd0g+JEJN0ckDRMc/rQorpXdRSX6eJeA88I9gai+atEIm76th4
nkctRlaklANmlMtTuTCxx4Jxdp8a14SYqu810QwihEpnCIzKiYXaYFkHoVXTLmgwk/3lgFJHbZe/
CgLOkdUY2dn303FnL5sGsTzovmDcLaZsa3hwd+0+7q44CyVj6PastAhT3fFOGIzR836Edjf762CU
zdmj7fs605PQx4gGc20Uh5iN8I7bcr8yho5ufRMBmIQoYFxELrl1R8tE2azWhE8iWVBu1qyfUAvX
w9EnHeXeC/pTYWjIrIrefPrrKEz9vVe7mHdLPzgnwRycqXmJFFLnlPy33w38/gil4UFlElZDWhxA
gXdEtvIcs978QQ3jpgjrjV1ppzk2/a0eRu4edgy5I4SdfuKpTlZNeRfPXF2qiRB6UYsyTCIURDr0
DP1J/X+Jh3oF/O9RfccAmPqp9/DQmxlp7EN4gpxAQqKfRhs2evOBW4O/65nqH1tfty9qjQPkMe/n
MJfbvKu9c8C9+4tnbqQloU0Q6i5YHbqVenWxbNKUBTZKcF+HWmNs89AO7uaGC6JY3JcMj2cm2+kB
BLO+iYcYNtfS0icEziAyh1NJmk2VxmLdN6b4VifwoC09t6lDq/KxaJIHBcikTadvhHtVcFO1a+mX
8dxYmfFawsTYqixf9QUmyXEQuzvlUgHrOLV58tlYUt+Hokz3ymbK0/PkEWbVl3TVMOodrHLIH9MM
dEdWa/1PP131mUOl0fX3t1iVCD1g58ZPaA1BDS3U2gzL+drTO21rTp3FBnl6cwY9P2qLVlA9NDZR
XAptEEb9VyBM5U7mrsUuRiTqk55rPem4dvM0A/g444X9WcmueRJ1Ym6tAJdbGo/+Nu2rYE8u1PQ+
JD3TJBjYiikSWH55UoJMN5t8DOnasO+kPpLFQlQEwrtmX7U4FBns088YT7pvE/FEeHC8pHWTOAOP
QDjWsw5KaGOFWLshM9A1tsnv0dsZ0ZiWJ3caPYdGP7Zkku21rpJrYKLiYpem9Uq86Kpwhx9lHiRX
K+6G020Fp7acmdYNtAXQGR/Vugv1qDvethdy+K32RCg01m46pZ+2Lx9lS2B5PJY2gcg4CbAmvrpt
5Z68xLFe7Ey73GxHw2SAWZf72/90gx6U3JpXSqqrNnlq41eberfpTTM/VGBC8FSSmOUNrF9B3jfH
249pmGgnTLXcNq1OtNOQwWlblrqx7+0NZv/ypuEMe5e11w95BTa6qtQId7DraataDnOcOTt3OeUG
fCBS1b/ir5LnAO/5RsFbcuo7hEPVtiCME5cS6v+i8cqPYgJWRQLYb2q/adl587zpZ2u3zyoau5aD
WmcS5M1S549kOZdVO23VDgjpRbs1W48260kZCYK6izYsXZIMIqPapCHtIFTkjCWN/0PYeSzXjWxZ
9F963IiAN4OeXFxv6EmRmiBElQTvEh5f3wsJvdJrvYiuQSGuIVXkJZDIc87ea3foNHvggdseVqz8
EKEEkiLFaF8CEjHWNavdSy9aEhDoK21wTH2V/yOZgBCW7d4mJxmzSPoizRuygiZ+6kWhKZxDE9/L
r5ZbtKKK/FVaGRKOI5M8ZBGoRfdBYxCbZ+q71fzNtrV46qIzUi/1g5aJe0iKCtsqOck7ykSKiJoY
MD4CEmuWjSYxldwvRv7oJ7nsTIiO9mw5qnOGnf2gWYPwIcuw6GKEJZi086bN+pPYpoXecQzQtVV5
fiZsrLzrLFtjqwgKmaFv4mM4fAyiOr7Ks3VqNe82aPV+UJOXjiiGm9we6oVqHHI18eWKJ38IatNk
Z7I5odWZPOYasDZEzire5KxHgQWi0GzJ6+tFlR9j2GVbI+uHnY6Uftc23nBt9M68Ftxld9Wo4XdL
VYOD/kIr3vuE1vFSoox6RhEXnucwDE6lq57DJfpcN7rQp4ZIT5nWRzRK59iXcVjaOI+7cWDNaLTx
2zqfFxknDtKx34cuSJZORH2Xzy7uhil51dnlfY4hzOeFxeeAGd00Crw8bGkhmY7cNF15/yT6piFI
cRGghl52qGBCbX+p7O063o0qtu8yV2nbWulPacdEW0E1V7nTQzr88MxK+dQjl8UTJ8Z9i8KkdUB/
i3C5euDfFZW4rErEgiKNPpF9lTe4lTzH35tFh+Ip3bmO6m0T2spFMsBIMGJsS8q73KB4RsjFJFrr
UlKCkhgiXmq3tI70qOoNovm3xnR/mhHDwSrrj6nm6Ge5NXGug9e7V/YU49kb1PNEGbTx3GxfZpZ2
m+LUJoRBQbFB1HilvjJFxgeoTi0568MX0peig2uPCACHUTBmsI6Dh0hWmK2zRZa4xrfbUVledKF2
Pv5xCOhogGkcocKY6PKe8yXUjf6DOMxo1LfmcnGqM9O1OWqKc2u6/YYlNfmH3pAmk2R/95uXJp1j
qo5quYS2O+TN/oHDF4nGJDdj0DE27ZyQptdY9netJLwACuV4q8aKrLcUwzxJU5kLnjB9WVtyC9N8
KAfn2Ypniuc5z4nBAh1Dmpt2b/QGvfdlj8kU2cXFBuWGtvtbzqV17Drrs4w1Qcttiso7+ZoXu590
C3+uGO66qhUBpTM3aOeWwxUVcWbCQ5MHTCHRbcRB0pSa80Rb4d2kQX5n9H19bqOWdAhEjTclsl4M
RZmO8tfIWoVxQeQau65wg72GL+fQYgAnD4K5bJeqjxIuocblnVIo+TuGqmgXKqm3VZqUG4QR4y9P
zXmnWRkLMPPPJw/CrmRpIEvy+rS9DUbwhjMmO855Y571DvPc8jPLKcpUdcVRU0KGp519BATKRxkE
yieTRYG7Y7oWNvC8Oi6YHrlZ324iE+afPBhOkuwDmTgAKsE+TJ09NmA8BDXN34eImwwfLS1w2Wyb
a+Ub3jTblwbF0HYYlY4hEjSa4bH0xegBghRqHHXhguF7gJ/oPRT9Z8g0/FEueSIgFqNt3XNfKvkd
/XUPQo2NGBwM86UIkag5PfFrWdOc1Ya6Eyej8UUoQb+lixtuEVDGj4070GEpk+RqzckrEg1Iu2tt
22gh8aS9OOga3aRwoTzKg1SZwdO7hE3zrNvWfJDiM/neuHz9PIUem3ru1THslt9vRmN3AWWUXOWX
WvDM/gn592eIBkM+B1Kwq9FHgfr3ZzAY06kURaXanjzF7AlsqGZ/KJfo6D6hxy0BzASZHOQtcvRm
77HK0oMZ2fPrfDTaOTqEbpi8hNEyNCkNBscTysEmmx87BkSI3+BQd6Q3HLkfZg9OxT0hCOvm3azF
a16YBG0lr10w38cwxeV1I8tI+cge5t3k6cN2SHXyTDR020H6WBf1P3wEzp8tUNfVKMM0llcWEvb6
fxSTdK8i00qC8VQhXfJ6UIslvOqzYMzoryRbcg/3oWDw7CzvEgsNLVRF7yvfVUckbJYQyDx08JWe
hYTGmvSv0i1oG9FRF5n30eNR3vZdN2zGWfP832RQty5w4o3KItXkfMlquGryughjpcIAUHxJQfJ8
lAQoL0+avm8+lwcGe8uumuNt3qJDpFdOnng0O37AyYsMjOBpDQYThVe0l5WO0U+knAodhE+XQICC
pcQc4NEsUViQo5h/yb3EIYFjmqKD1HLPYuz3fVhnu2hReqdebF9ruKONAeOevDQm8GxrDmYGkXqu
g1fZipEH1Z7NO/nIYs/0/3esNftPmJ5n6rbhqbpmOqbJf3+s7cYQmc2YB+ZZcafhRHVsXrIw9+WK
GLtj6ec1kAdZ/s4Kpi6X2df6lDpNOYdTRfx6t3GStmGTQBuVJ7kIm9f8TacjeaNBs6gzJp9i/d0x
4RcJIL/a3o3cPb6B+slIS2ZuufqoGyJ/7sropKRj+qLV5VkhiuhIKpB1p9quuw36aHhVGfKiJAiG
7x6B4V5lx8/4IxAb6+58nLOEzBYTh9xckaFiWRGt5KIhJGp5NCpF5QPucf16sN/k9cXO/txQvn6Q
qLK47sASmZ16Bb3lnbzCYPxJ3kS3HAI1+DIFSrsRZdM8ptMcApz8K8Opcz/EJW0aDb085wNVxErM
6bQ9dXsC74QuphK45wzb40VOT2lyNffyESDws25AUs9LsHIfuANvOnkWjMsDoEA9Vhp8atxipatQ
Ls1pAKfRomRP7TzbSTOU9K7JQxgvv3DkkDiQDet3ym9av30I+OdY1BHpgbbYQwI4YwYSt9FUkqfU
pWcQkDq0TfWgS30LxuGmzPIZpV92GI1weHY86NxjM2VXi7iZdzvz9TDJL/OIO2QKMV33eWvd8qJV
n4RZvpBWbhImr8SYC5GblyFDSiceR2K06IjIw6wCrO0sE33Q368hg+z8NRNdpKj95Rh98iZtby6u
OhrD1l7oACaklGccrNswavqdnOs0dm9BRYdvqQ0pQ1WGC8pgpzfF3Jbw3/b1WKWvWJB+SFpgIRyQ
9FW3+Ydr6k/mqeu6popLwTA8hkAshH/kDOBEoSqaRXJ0kBRuW0c0V6QfGwiUzs2AfnzTloN8JF8b
yTkFJkiaBxWkElgffW70eFV4xojiQ5R1csm85MhUxH6mpMy2ruhH4uUK67kutObijXOxGcxa3VYy
+CdyWZxm2Aj0dkoSvxdKQofhcRPSMSib8F+PXNTwkehj4iqqHeT47qPvYqIDxBxfprR5nC3XxHVr
zbehgK20WGOGJf1VPmqycN6kbv5YqOBLsetZB8gj5ZduptWld8F0w1aHADVTN3Yb5cjqHAvcOrfn
rnV9EOXhXWFW0U138mY7Z21/NA1t3oVu/qpSYn8uD4bU9Y5zUCHlqob7Zu56oo3C6iGp5u95mynX
VEUqqtLePtqwivbSceep7+U0xB9JZmTgvjvaPflA4qqK8gtN3lrCjFjVegTeL6PccXicyI3iFIdB
QAezx8q4iMF5la19ayKyx9Lsdo3txX6xIXld/xLMaGxnNKHsuetzRO9llxmj+w+nk7GcLf9n900g
F1Nyz7BVgxvPn4x8xyYspijT8GwMSokeN0Ikqphf1TyO/I5x47MKLXcPvc27Gtzk4CgSU6AWNL9R
87KhnvdI0LFp1KRnyUPWNT/yAB+N0gUt7Y7BOaCFOI9e3X5d9Vi0dS8kmLh/xbN2yhiAdy6pRi3i
akw8LCKizdD4krYX50QxcvIY/9CTRsnyZ1MawZTuLPxglxkg59kf+4jUMWu2Upp6oiEVn+M5bZ7G
OdnZ8TBujEJU+9IgSlseoBItA8EyEFAL4MoMHXbS2ciR5HA6vyMAw2snEv1g0hrZuBbgjMzOxUc5
Vr4BHuzTzuNqi8mgvwadnj7wQdxESQL1u6vd50DvLsMMQrcuSIgIwPdtdNdDH7Mc+MGR4RjgJ2JH
UIx1DEAZC43KyNUz5ulRq11i0NaT7NfFCfwAG6F3TRba/VhHJ7rq81cjaDAfCepgRsfOHvL4AzGL
iT9oSh/tujLo9/K5FynmHllntzGGgrCCuNasSwfCiNFcqiwuPybIC92ySegwsruOr/JpVdaQK5Rm
3FaVR1KZMOuzAOBL52N80eYI/qpQAf7NOCbtvCn8uQ2saxHMyWndQbkB3EeVqIVvUQCJKU7z70U4
dX5CtM9atrArmw+yn5M7Y7lPO3Xc/O7xePRSh22Acnq2telBmrrZKpJc2YvktE4BI7W9OYr6mEwV
Asza0v7Pu2QzELqCxYeWsvuArXU6GwpG7SbRqovL+Dm96dhjdrkZFacZ+BHT08Z7qjNBRGDd6m/r
L5LM49dobHOKMK2DPqDlxzI1SbQXDYLqdEAaN4vL75u0vFPL1zE/rndw+VKASHatQjM3w8q15JCG
C3MRHDZ7nrYIzK1jTvHBnZ2fosqCl1iD06y14EVTJ/HuegN1rOzBsRE6JJ43vbe0VvY5D/fy1NWV
ibCRyT2tFZm8mSOr+HWyq1roq4RDPLkA+Wi2Mr2CeDgl4ME6yvWNOgGN3FRNeW6zNEQXBWPUBL12
K6m4QR3m81f5Btrz6GzU5vjg6Ipz9ephOhjU1JztCy1FIlR6d8op/FWUZowYkw7tuamQdCmpeWMK
iiA2rYNIRnu7ngy5ZTibwU4YkQP33cVj4LikPwzWveL4rRe+rEVlhOaPUVCYIoil8zlBJMZY4IXd
UVTHsdLiZwlDbF2LtPgqco/yZM5p4m2jmDlTSpg4wxjjSDJ099w7BqLlgCiC0MUL99pA/+3tqdhj
mAq+GPp04u6Uf4/QBoe9uFVUCn95eLKWK7EXQ4Q0sJ1f1bSkYVtN4b7MzXdJuxLELMMIr77KZ0ha
9WNSp5DmDIEko26zA9iG5G1SamJ66AHVdT5fwLd5J0ZTiA0VBcokE9bfg2p6zSEDrR+VBgFT/rCG
oHkZ9Py/x9FuPzrGm+moiGvY6PH4qqujulKQ5I8Qq3bF9IRSU08RJjhJxAh4aQjJN4yOMkLO2akn
AMWDZzpY1USqOE77O4hHRHeSy7VltDsi6GaesVWd9qZFtiBYLGxxj8/ZzezR+gQx8eOyd9iKt5or
780ebJsO6Y+qhAyVuepVHtS/HxnDpF4Twry8XNxhBm8Z7oQ9Ixpw+ds6r4iyRjZlYcmVPXIdJe7T
8kw20OUzdVK2vdnrr5pXqvK9gbXAZ9IXHDCziKs8wIKjC4Lqwr0kATs5wmBsNhxaTPQWtN0UYd8B
nod1mTzzq71Iv4RpR8/aXDOB6mhDJu3LTGKQPxoQtmT/nZDb5mVcXpPvhlX1EzjCcN9Pev0s7Mpf
oR9dXT/rE07JcPAV9psPcvXq1CTaqiogfrtCWVLLrVg44cNf+zXEIYiDVsTvOAO7djOoGfNGci4P
weKdq/TGuiBlv8nClV0dhBc0qXI5lQdl6PUNLGJlBy0vPtHBfpLLkDyoU1Zfmsn5t+XpybRhwHds
6+4yL2wOBCsXm84T33QEpOvHuH6C8sOciHq4OvytZsUjE2A5teqTvPIb0SeX9e7aLhWA7OkA8Xke
4iB5bC3VeFatFBUJvR0Hk9QmTQJ6SUaoXOnEouic1fEeNDMe2qU+dDL1h94qxs2r5luSJRkt9gi5
BoyAX7iM2viSmYHO6tOhUgDt9sVxHuXqaMyNh3zEQLkb29F2AmvzbrdMRfLerK8e6jDucLa5yfGA
7cC+ZSedcJJbg0cGOMWS72SXL2LIiv0gMGGEtRiv2JT1nWul82PiQEbCKBLgFIiVuwFX5n6BM9zh
oAdlXqj3SLu4wFwrvISRRTQLU4WHMk7HHRkHwwNi02F9JF8Lx+7Xu2PnhMD/aN7//mL5aIxz149J
ckHNwXTcVaP3dszMY4yLe01TZnTjQ49x9i2awPSWe7Zyv+Bahkk8SiSakY/hfa8JP+iOql6rN7nC
zA4q7Sh3cEnSZ8FmgD6vU8mU+vsRjhF0F2U/HRyUPDtdvbj1NKzfrVG5/2qbZBHBw7KglbMvXcQE
BFqG6du6HR/rPP7BB9s8YQkOH0vlrwK9LigDktYI2OrJ2RG0WgeGMrjvlUOrhNvfsyD5M4bcQ4ea
qVRnk3AXVy3ldOh4vmN784cYx3WTVEPk8OybnKl0VaHcG459H3iBfbBsBdQrg7X7quzLQ5JU7A6W
p/IAq2HY9c7U3AjmGWYje08o2yBmu73fBPCq0nkmg2gh3EoUSwvS/GSzBsqXtKCkqFr6keWspbdQ
VMqONqZ+nyqQcxvA8OCX75xlhi7VSDLpKW8OeN7ju26YqmduOBe7gg25NDn35nKHVVPjubVRoO+Y
M74B6e/O+J/czXryrZPLPhlaXy4D8kDw3jnUxwpnFS2tIrAurm0Nj1k2HGTeH5+0QaAg1NSiUr7J
DzjGErd3FLRT1mRld9anbpYYcEeEx3a1CA+qXL2o/fRN/vWondsn0USADLliua937U1NxHf5ew56
pt+bM1oJ9DbozaQITFnmKfL/5OYC4JebnKMhTiGCqgQ3J45zzekoyW2Qi36Pvl21jee4f+cmvYkW
4ixLgbEymoog4w5li49eaLu6CEgJr20gTu0wgb2Dg5V49jEbQm11dgZLCk7dOH7ZDsZdoVrvCV2I
73nZfBuVDC+Ubmh7+MvYzBCEY+7TngXPmuVZHEXaM5o8WudqdML8r63x01PSPAVRExA+SkkdEmXH
eoTuG3P1k9HpjX4P68CifRCDjsT08syVvytI/HyBwemBmwU10ARKc1rPxNq+JaoHwXiKv+be5Jfc
E76yP0WMUWjzRTGacl+knr6plgNATpVqankaZuoXnAvGxkBizvq3iIfDMcWQUuWTT+qs/lFo+b1s
9TYZYIVpNL5HVQKnaJ7KR01N6k3R0nN229g9zK2D2r/Ip13aW54viglJF+I2Mh7FfIRX7GwZove+
1NfUixYX/wuNNvOWL7Hedpn5oe60V+mekFIRtlSoxgMcMgHDFbFr0eju3EEQvqZGBHwpoVdukS2L
XV8ZzDFqpfpkcmBdPZPFQDIRSuFUW1dJ6Iarsz+Dz7mMMmiUgi+8mUZwS/MghZthWre+UB/EYoRy
9D4852a4rzt25rHh4FpZbuVSIcfO8W6SH1VC0bbQ/NAXGQFjlRYzAwFSlsYuIQsX5PgSQoDoW9kL
1QFdqalIAQuxLRUH/eRyhlhMoY9lPH/tYJf5gU4mi4wnVMib61DuvRicjX7Yxrnvjnl2cA3LuZks
zeujIe7U3WpIR5YaMOteCjEGVTe0rG/GoFFMe8Z0q6PNOsXKVNt86KIY99xQmhdTYO7zFPG4vhsg
cDq7cGw6Jt3zL3VZgt8R36mR7zFVTRfIKTRxmGwd+EEf5LPfr/9+Shwc7qJZDXettjRohDzKtlvo
GupFFOQwWvkWICKoQylXkm9ai4ZpnOpfHbupr3NoSizrzWRMdwxqMxbIO3lo7JmbYhTSJE00vT2s
z+FjngLkTLe2rJ/rVrEu0h0j1X6YEJ7tcLIvCmFZJEcd1bwyT1NpN5yyIN9BjKDjDZo3+boZORDF
a+tr7VrKecqU6YXcASjJ1hO6hAblKBIxeR5LsVibjuzisBIWlZveTzEO5Kk2w2PpzvmjK3BMas6A
hnXA71PwVz3PRfgQTVPc7AjATLP6ITDJ+fJma3xA7a9uiNWwu37ey3mKnCT/nrHYiTlv5LuoYMiB
qEA1vpcaqF2dMPjZqAdAi6X7PLFJlTmhTVBeVGPCPVIEV/TSlLuKxqkXpXb9WZrT+CAG9Sh/m0ka
HPMQJbJTi2o7jvzJN3++lfdDtZUvqmLmdll5HbFpTnlTGgj6kjdXTSZSWZrnZzl5z1LrZHLnwmVc
sNY1yyBluQh7eT3OtUnk/TTOuygBXlkN/dXOHLM9INUhQD3HDTk5t1yxHhWRVI8xRe0oivo1HmhK
SiRDMhrZPhnFQBvdhcT2N3ZCPvr9Rrx0yOVreFKfOiS1pyj26JJ63XlGBkLSZt/RgFn+f5ZZOjci
uwfSPuqnMEEh8G9/JTdUr2GdnuXfLAt6hE4Uo1cjae+xoh1se6jv5ZoRhHSDmEaYPhazrPSnyDnA
Aq/vuQHGvmpZ+lFMkwaVEPcXhGH1qaxT7WkaFGxPiaUt1GH1STfraCFT4lziTSvOvQvU+e+6iQvT
MZKGVKZSexnIXN/Hmk4+5PLUdURyblVgePKprjrJPfPEe/zUGntTfAr5QK1Jf/Jnb+jGOSHV7VEe
sDyg4hwfouUVd7AYb8YjdnDXhvalMIkiOkbdb61epUUnzwSUL69CV6wMpS7i1MBGneJqSbBaDLIO
F58aWPX6NK3c/rEckzXBJgjn5mG9LvJ8JsB1Dr8hBqzvpEXTHJyvVWO/0OGNZnRTkC3eGmiYcaer
7w0yu/U7+4isCWkQdYmdgWQ8dwf5/fIpm/TuYEVwwOakC4+h2WOECBXMp2qLzE0vrvY4vcmWpe16
wx4sZ7f5t5Nfi97EBAs4qsdhK+8HtaVbt7gQ94odGNc8FvfrufxbYwpta+cK5V3TjP4ov0fT6/kC
r+unygTsgFxvoPopaqIIsCEmgJusCOy+V7/VrAilijLw170vc+xLxMJxj/LGOY2q8gEmHBicfE3Q
CPK7YdZ31PcMbCIRnbKrCrT3UVo/wKWhKcSRjcxcvlqBZ3qcztPyFYXR7gIji69B7lICg4qyNYbs
ZTM4vhLqyls8Zi904uy/vKK8JkKdX0013M4Vm7RedYKjMcfwjWoDqqU+fU3VMtzPdRHu1tWlgInv
y7GKVJDIR3WkMBtr0fIghLozy/wXbSvGjOGanTj3PfJyucIWbu7uYown6zlG0LnYOOxPLqrTdAfP
acVe3umXm38Fjn7bNXioaGxyW+71ODnbYf5F9DddKMMXuvn5NYzgWcnvCUS/i4OiOvczkWmLmvj3
Eisfga1EhQXfXEMbvatgAGHOowoElCXGeP6SipEQWNCugd0+rvbqPmPyyrCQjX5vDCd0XPMmIpOY
2p+78PLpkvpIOJzc0RQov8+uOz6SZRVd13+AFht72tB7oWds3qrW+GGaaUBWdZ4eJJJkNL7IU2mk
/3oEewGRGK4d6JKlmjwqZgObuhiOSinsH1EII2iRiMpDZ83ckOU2RSms9ihPVLkTSs0g346pai1O
MeWwNpApuIszzs/kH2YMOO7+Y8iAxgdlOGUbSYWG/ke3PfSsyo0H0zgxQvU+06deKdGFdu3dGHMd
9qjc9wYs7Y1NhFRuxnawCftyR/6MA/h3KzeHyGT8Sm8TGlJ1eRcLwUJa2NOx9DhtUyfLT2pY3XQU
HQ/yJXqB1V6z6o+G6d5ZGTL3oe9VbWMnk/dpoDKT/yo0mvDqpOVescru7ERsvKQI3bZ7bV+o5m5E
zEnXoyXVcGA0rHHN7AqndQkVwFQAVJWIGGJVQaIgHaD/0GoZca2VqvpEt8wPYFO/9TWCFi02Et8a
MpyydnRK1JC09XnKH8rCPKpdl/zkpsIDezzSlXZ3fHN7JnIb/F9BtSbbS1FpfhDeVp9kDW6UJNS6
TCZS4EnPZJOzQBuR2Nuqjo4tyqeXQLQv7kKrU4KS1o5Z2FxmZKPoi4lFJpmkFTbFrJo1fLVz+aUk
LB7zBQVp6DQrZ9gs+uphanNfEZNyLQBnS86p2aVPneJN996y8ALJdshCSfvNMrY806E0n9sWC0I5
TT/cKf0qf+BBqaAa1DUmrtL5OgWxdWk7vPswOW8Gfe0DtlnYlGFEUUHsoIJxFxSOuhOO7u4sGeHg
VETPO+l+nQ5k6jclHsFiQ6g7xKXZ7eacGOE+ATKVM2gghWc5kwg+tJ/ciMDHUitvlSLe7SVMvJ4a
j4KJiGN3eeogIDnUMzA8+a4MGDeJO0t1BWp2gjW9V7TRlz3QuaQ9HUTAkBtz+LA77hJUmCHh0YPn
7MpeNTHao3PSDlGi/5D2+pKtMkyE+FDa0UdvCZOuMg1aMUYF4dTBd0hD+AJS5Y4cXP61zCqMswR4
lcSiLT8m+FxVnGotG77ANlE2I0DVp7YdABqDj/VLZq14Odr2yWXUjtWJsVOGV524E9U56ymWdyqd
bFupYfc1S6Z9Tk8YJCKuvwpeeLlVVMUPaBTfq0vDpRrQzNf5iKWvD/W9RwK9L6WSqWZrV8BMO7mh
MlEmBCN7NA9U4dlOMW/JQfmUpgdwSPXRbrAsKbZaAJFtG5w5hv7gLj6JBsZ/lVjF19BNk32XZNqJ
fsH8EOqenzCWoJVvzC9C6NUO5UN8N09zfcKgxlVWT8GezcwPa7S4heux52tFeYkTFTyZBy9GKc36
o3C9TTkoveZDuEvv1mlQJVyIsXgsLN159YrpicxEtC/pkB474ZwcZXKwK2B2Sp1i8uUWZ90G0wlq
xD+5Of+UxrjMaRjiaaQb6+p/SmPgSHR2gaLgVDjWh1e5BOfiCH/uZkwXNI42lk3fRjYYSzpTWy9x
tSN15llTQ/suK/FQVoGRzAfyWvQ9v/5880znJ5ryn4o+fsp9aD+lLjKX8bNacowXL6Dijp+KHplH
0+GmBMfAvVbgTEkoKOLnfxAqeP+h1fI0z2Kxx8gKlWadwX7/9hQjzfuf/9L+29Xx301YWk/rkk7G
4jP6s3KThNrwgccl32BiDu7sRPv1t6LfwMBOU9L4gPl6VLXqEXDjfMPHfwXjFh+aNtSxxw065bHR
3fWitjdSwKbU2nMct/EXtVj6pRBjK7jyB2ZmgwbGJYsvA8TJvZUb6X3oVhABlrfBEuDJJDvybCwW
Bwrjblz0P5mSPM7RxAAja2hvkUu0n4P+IyZOYRuaxvS1tQz6Cmn82kE6nYD8sEdhq3oV00VY9vCi
Zl8I/9XuXaoxmgNpTVpR3W1RaHRnq9YV9J5GtZM6BxjXT6GFiBghq3tNRtVBk8Kj6O9HsFdTv0iN
J9mgk938JsGgn1ZJ7deIU6Teb3BEcySo5wB76K9VKUQAMJhnc4YVq9CwSXth7lLv5yQLPOwWAXsg
t/HlWhVJxWoSXAkccQ5qalWrrYEN8XxVvW8efXW1t/VXXGzGXlXme7VT7F0YiWB9pAQkcI6FZe8M
vQI93EP/Wp5FSzKn2S0k1tjd/1Ya0XgPt3Q+SXocRrgANNn0vFoUqLt6IUXkjlKATtYv64po5VV2
BghWnAOV7Ry06q0xFzTwFzOOm4af5LHrD0BzsC5CwroFnJHaRQZyRJ3nvSaiLvxIFDB8dMf91Dru
BZQZi19SJ6tehobL20Vi5gbiGfaUnL7x9yn5rrsQwId6/slo1TqNbef4ve6RnI0ID7XHlD2uP2Jq
1aBRZHVbp3W/lzsNZWAIUJDwOCQ5YhC92UCLhc1E+/4ICme6p320+90Cs8iSGVjCL8Q3yleTQv9G
Lk96kVlDkEWPyE4Iicct5S0W6my2+P018irC7iD7Mb8PslFT6ggMoqbXzlCpubWMfbk0REAR/f+X
u/WfOm4PGQkSQNPRTGKZ/4QtdH0QEqOURWdrcnrPtwgKX/tMKuDJHU7ncRdORf/QuLPtJ13jyy23
lMuD5KkODLSr/aw6M/0d9gTrJwngLvUzi4RCIy/pmINJLC7yec/F7Et1fhjG2t4xoCDTc6C1a80j
2N8wfsbd5fpzjjQ47yqwV/+KjLTszwqk+KPVdJCtk0G7QBYe2WWl4Mv0azvRiaNbBaOlDJUfVn1T
2sK4an1m0iCCCCcy4m7l3t5w2pKJlOe+pr1DCydKI3yD2OLBMjmR8R3lYfNqIzAtLH0+m4tbS/qz
qtgURwsEAlZ3f+ICv7mOTTUOtAqaETFvSLzGb0nR78npDn54Wf9Q2ErhHKEPMbINPOvZtOJ6Awwz
uxB+tNDdq+jSRqlxaGZ0G/JLZk1xNnpVdhup9kqm/BhQ6vl2n6AZbnQDWS/SJs84uWrQfwHx/qPk
zMXMz7VUOTANFpHY1Ar9aqdJBVwYd7KWOvGusKvxZi5UoCp/myhiHyi3xaOr2u1+trB09ej3pIjb
FWlzg8Z7S0yLEo1kaTqhZH3GxSZcIjIHzfyQVwq3Scu3J/vEitHA6O6bx1q0r5XZjSCJf72sJwu3
MVWVQ0NUbqiZbxEayb2K6WZnEXqPVnIkiZBDUVvLBGDZAphWGfxbG9qwmoNiKqDOUzPif2QYh+Hz
162H+d9UTc9yK5/C52wKMRylDzApC39EMniXmGm6ZQntN9jYkrugbrhnjf0c+XWvL5c9JA6mkigl
CdS4KRZ+mXL4LAObuDYrcc9um83dBoGvtl2vyCjggpaldIJrKM9gdRDyaN50jQsGPszWrK2e8Q4o
wLlBAxKUgGiyF1mnuLVe3WdF8sLer4eUTHXVL0FyFmIuClVn8LUk0fqtOpp9t08yhHxt6nwaohhf
CzTGe29W4nOeaN2aKFp3TQLZqbaOnuNsCtfCRNqVT2RcKNQNqvE5UPV4+qSeE6VXdgRT5f7UKdUp
YWSKF4kWqcDncmO8631q3n4m7Pgsu4PLv2dqIXrosD8hGzJ3682Z6EOQZfaMVIihteswA4pMZ4sb
ObliQ/Q+XS8vTx0TzOe2jO67CG21m4qT3KHLvXpIW8ptWNXoHwk8kHBzJPlj+WGKjJGums41ru/0
rpst7yyVN+jllQss+GdSJWmwZThxTO5seP86kr5brzuac6WdSsXdOcuz31+msBHbWHrZnxU7MR56
L0SvavqAS6MfZVNsQJnCEkMGshkbhK7ybuOVhXuTfjbbEQ/klrS4LeBZ01p4kCOydFYIVKKGQDg1
Zp9TezZFbu84X5KTF3bugX4umwazyU/oSGD5FMn3ijHHi6AHiyIGP+ASsyan8R36agUMH/mlMyEj
IdQkuAA0IeV4IkkEmhCWX5RrIdcvsYqkX/YsBWhkpmOi2fW+hFx4GpKAbG69ymUy4aGaLEJGExA9
jcJP7WjttAZieTgi1xKorzAZy58jYybL0HzMIVMH9d1SaUm1iJ2TTQnGSUNTmRtbrcmct/V7kySA
Ij8MBxlPi725PNdd/ZGSBXprMj/9X8LObLdtLOvCT0SA4yF5S1KzZEuenRsicRLO88yn/z9S6a7q
+oFuoCBIlF2xZZJnn73X+pZiBLtQZfNywHSfHXIZpjwA3fYt15sf8LYOQZ51b5NKe/V+eP2CQaMr
gnP2/uXDWD2XRPKIOHtYy+P1Afp65tZ+RQ6MVmCsbo095wDQqSbYmR2tsrSvf3ZxKzZpVzgq5/KT
HHyu25xVIsz9iQRk5vV4ydgOre1IFB9EvphFvvsT0r1MYLBgK8e4Rjowzmr5BPhmWxd2j14uULYr
ZzugwbpDvn9HKBf4k+Evmt2m0R5nZZklxMY35MX9iyqRFqsLgp0tA5pRD7fT0QEFNEhOt0My1Jt7
iwDsuis1EfG6yby/G0+ndDqvaRfQE4zNOlAM30a4da9xRF58ilA1smS8CH4G1iRu62uVT+RNjOOw
y8OaoGC/Kj+J4ZSX1lbLft5pp3w6T+CG79bKSq7Hna7k43aSVSrEXBsJwWRaZZRdeyDUI3RXkdUq
vEq3+KNhD9LDOxutXpzSsHgO/HFbQckFOY85KwU2iGO513/ZaqFdlAVA2T+aaMQOq+s6NJvxZFbz
W0ceyT3L14wYzAk9mAjAmf/4n0TT++f7Z3BXoQr0Mo5tSPCGUQCTEQN9LElUWiBmEewFLZkOKsVx
La4NGFPcnEKPyD1lt8oj1gddg/K8HlvVEmYXPWCLyk7r52oSW3IH1dWBPx0GM0NuOXbVwUoM/VlM
Un1Aex2xFzb2CRvZTz0O90pd17+XJ5pC7UL6pAYyOpV3WoFFoccft5Hn0vS6VbxPORXuivg1RbVJ
U5lmrJKVheNL8z6zE/nN9rWdFQXiZ2mW3ye6O6cxpKf7iLmaSa4sMm8l667P8ir4wDr5xH19Pum6
km1yqH3fpHBwDfWlnKsJDzIR7ekodggF+r1ViPao9Aw+zNWQyfTnTJqAvbX8kNof4s6jWNIIRe8r
J0lRSJRkJl+0pvHKuLO74DHUSdMG13m3VPaE9Jyamh/8f3iGtAWL9HeJMyYU27SxZMq4pwyEtrz/
t30omBYKdFvWj1WfUcWxiTEQO2/5HTvcsDTtOlFKW1Dlf14GLPChkrqD1pqnwrbAkywi2X+/rCpt
HwiMa3mmEgfJru5CDrR5WZ9N5Ltdmgr3Ym8Q0sRhMGy/O4uPTsxp8hTqzA7obN5KsOrw/XnQR1Xb
GiFm6fWlVMbS5b8X55b4fx+Bjrhbhw+s6QpYP/s/P4I0q9tGVX2bLVRqbcqcHIt4LH7VBpKkym/M
F0bH9TbXpYToU1NcCllRvMKwxg9Gxg/28rWibS74rWH3l/3kRVEePphm1iPAKRZLU+IOyxqtaep4
jRnHrzQ1gQbVmYLa3wQySeQklJLBvkpS2SAW7FkQnR1iI2Z2nqS8PXSbwqqUazD6bl9SgFt1dVA7
M8Um8i9d3vpMUWrd62VrpJFZpY8FGowdBGB2VwzBH4OGJdkJMACe0GSf12MTg4WDhbEKKdlUP06S
8msl2E3s6naz0qkbQN/6O+xXAgliuP9TSR6m3+rau+VDF2U08/qf35lXGaweg3CD2YzyXVZNhFIJ
bZGbIMVa1IloIEIHG1rtrH9YtSK7JVOoHNczYT0WDowwckMLt4YY9P/hvxL/FPfrtqkxD7QECXHk
L618vL+d+cI3ujIQ9rg4jabN2jkv7YwpbdLlu66tjS0btsFN0ugZ33F1VYvKQIC5z5MmeDPI/Lth
vj0x2MBmN2TquWus0UF9aLypKtVCkM1gIcvkUDR29z4MsisMGPN5sHhhJfFpThSgMd2R25JFvqMt
Q3PF9/3DWiXcpU3QlFz9x1ThdMKKcBdk/PvVitP596uxaj77IGivWdwoezHV9WbdQmgq3EN01r8D
mhcn/ELjtmixbjMNmg8hvfADrMvqQgQ2aUcVZEoDozhuUdKQ2QawqCeChlnWH5V4mv4HgnAFr/79
5sOfQLcMVWfwgWHR/Oeu2B9y5vbZTERzYf9aL4r1AZ1/eFmfTVz8OB33US5MfQ9zLvCVaW8lcv/U
U5c6a2QmUnKm75nybTKt3gtbnFx5H8nnFDkAueC+QRAsc5uebVNLwupEJPAoAowFFWj8tDknuQoe
Tw27zapbYsD0Nmm9+bCqUkzDfKOnTUZDYadnRr8CyzeWoXAiAdOqAneAiEYqorcOoqtlGq2qPQ2o
WJe3QYrgwR2jt9Ywuts6uG7rKt4TWlsT6svw4r/fyjhx/3EvM2RZM2UTMqmqyQLT+H/ey7qS/kEW
VPi0iPKkyfhuhz5xaAZbyzWEdGoKaceUB1ggcfWHpivLd832P0N6ho+FEmpvpPNOFm7xtcWq2zJ6
kIXpnMnBzm/T5q03hH7463jYStupqw/hwmxHbEvLStWIzu5JFRlwhxwag3hHUT53Wd+/aEkaOlFu
DOdQNfuXZACsW2VZtRMpzFkRVDlRVACG2Uf7THxn68IvgSQJNdbe5u7thXqc7mpDb70CE8IzSob2
qubcnTMFFUdbo1/Q2OT0lVhcVOrj+q9KjGRcQi3Vw/2lQFmvLMgKuRufzBn5yCrgr/VDWBnFabAp
7P3lzMBBUt8fQJM256zCaIjuwb6C0mKuAJblCZw/qn2sjOuQtdVNRAvDwvFhZfPgSqT7VbesQSzy
qnJi6JASemu2ieHlKWoroenseEc1ic6acQ/nRtm1hLCUuDXWv1nCcC9S/Usa+V+93quvfWpf/W5s
Dlljfq3n7Pr+v1/FqW7B8qDAaUSgPk4iGJxuyUb160HFoDdFj82gqo9GbTOWslGF0fZdmsV5shum
wXyVwmhrh6XyKYzE3+q13OyQhsqfIx7Hvgs+FtAtiQUDEsugJTl3CTGzfdjkYaOypZnIWknou7lm
2Vy1Ncy3T9GEy/jy1q+N2BRGxhQ81bE4SG0xHf1sNr3VQoa0Cyhbmb1aRvbUzCnWZS1LPpvhbWVa
FzYzF39kLCHN8no40/PogDN8QEBXQj7SGTuuE22lZ88hp0SY0saoXqBo7TK17N//+zVn/nMdYRGD
KKCpCoAGi2JJ++cl10pYAlF2ZLmwvLpW3DVwuyG5YqsPgb8Hw6+/V6NMiB4XUh4bf47nSQBdpDB6
1DGq4likvRzWgVjGzf4ca+E77gPESeu7nR7Vi0X5uLCbPqh96d+TVMslBiIwRfxVANo+UZnL4BCm
6KspZC9bQk1GXz4z/6u+kbPcuGPFWZHahO5FRnzhE+qv6wnE9PWi/cer0Q/y410HmU+oE1GHsp5J
RDGtzwJ9Lp6iEV5UTjvlKVieRS1ZvaltjneD6DyzVYzVCWrUYlyJOmgseoLYYWzI/wQdg8vKsOmL
K8dxIfquD1k9enSx5Vu/HAKz0DtNE+UEpVCW//e/HHa2f/7tMB1qjH9lAesT1JX1j9l7Q04YZlsp
ODRCAlQ7VvZL7tvWtqurZMOpY79EZoNiFq6Eu74LunS6BJn/fX0TPrS4VV1y/871C9goA7EKs62h
YEBdD81F+TzhqHu4fw/mZvZfjX1c3yQpd/Dopqm79d2//vX13bZUgFH21Nudxa1kHjqbbKdkeErN
/TQq+fP6UIsEqJKUmVDkORaPKtyWoNyTr1Dcv0LFRYhCwPzzXSV0tnNS+x9//T8G1lPCT9if+Wpb
PJvBEONRg/OzfsnYxcQlFfmD2YnnSKUlu8rYsCExd5Vh0uXwKgsXVdOzImYBqZIeVp9Jyt6IbfM0
hLm6R75pUoBwrOiyJbFTU/Z6Hx9Eq/jiqABjvcZyI3Zhh99k7WmhtpKc3rdKdn4yA7FKJrrIl9GF
gWqmWyLV6mH1BVSEV/QINg/d0la0+dkckscY0C4vEZtDMSukD334bpj+8N2KG1g+6MzJEKynY1GZ
b5UfNKe/JEK4Fo6Z/LiOs8hi9R25sYwTS9a+ElwFmZiVd1o9r2uApqzFbDmL6QchpcSeMTtyCj/U
XInZH/LhlDguImGLTS1hH7dKG4/KolvPWmgUlDP+GTbEZr1U59Q+dgC5vsl9l4Pg8hOyfHp7W0+m
tE2zXII+crTMKLZ2tU8TtfFD4elm85aLAV0DZC0pyP2/P5P64f8d+9vX0ZLrmqJ9AcYGeoodbzDk
Lc2pePRpO0anRjSJV+CC+0hJmVi6+gOCO8N+aFZLRCBDd65HZOcrNV+JB07lgq45segEJGABuM1D
2F8IhcBBtiQSqCUgIZoWH4VpZZ6x6PPbBVsj0yF086k63KVARcfAXTMyt0Skci60qnrXiKFdWuKy
FHyPQ6wkiGaYjavcdRbN2ipVKyz/g8/XP62H9NmdpFA5NFbXgh2gWT8Ek8QguWo5H2jq5Syxhxxn
KMTK+meRKK1KbBflIpR2NmVBZDz+9Swoo0WzLffHddJndFJCtsikHSuUsf4i8ZMWmXAB+w98n1YC
NPvXMRN/WJPJ35u+wSTDPvyzAsNmoLdZ3IaHVdl9n2cFZusWRD0EFkFYdTRNp/XZXw9ybY4HyWrv
X/HXceFygUhntQ5Vr20MAhUXVPf6AM1G9tB0BZ7F7OmhtUtvFWqsPZqwD2UvQBAHCRj/FvtVKX8n
vKB8bIviK8lE8W53cYgoFH5rNSHXRCNgcVLL5c6omMdgSa4+LTNIOU0AKsyN1b4nKp3e5XhZoNZh
so4Nkb4CFAfFNpt7bz4d3wMjSOnKlsSEMc6IpXHaFRGF51+XodaTSrweS1qz35PDXqFFYmYwoJLG
g1tRlixXOHPpz7u0N1bazClKKQGMJdI3045us1KmnyW9FgNo9NaouRznhcOHq3BE/o0Gl/w65/5q
OVROBSADO/jqV1qm5Jf5tguQ3N3PedpT/c4MJuUJudHvmaX2RzKRizL5sXRbkzCzkIw7Fa3G/VyO
aThVfdWd0Ptr73ovvB6s+wv0jOaq+P47rb7uweCY18FRWufhuFJqXKDYHvr1Y1TlIxl2+cvYyOUl
kZ6xaSLlKNHEIT16CQtMfFIsGwSrY9DudBrliiETu8gpX4TRn8tgvQJoUL3Ds6N7scQtGyELRQI1
2aRePq4RDoYubduiNMl8xY6SW30IJgmI16rQm3J9qbGPq30VBqPvzUZre4Zi5/shFYMjktLYrg6G
QC87TNGVyVZB2yUAv38vT8JI3J9I4Z8n61toAj0VlnA9fOm9XZ/XWckKLE+6xDykfak6fp3VGz6+
2F10uwRSdzZ3V9wJQErN1oMdOxyMVNLe44xJSB1aN1+o/lNb40uJx01bCethdYpPSVYeiVsJcD+b
8jWColdrQUoqFMattatqVz6qy1UrrkfFddVs5TYDxrSuuJkvxQwDueA5k/Z1JQmXLu6wwoEm1GHC
Oow9kxQ5c6vauComTvT7/bFXisYh4he0J9e3o6CyOMR1vLj59Obsz+2nrahcYuu7VJ3SRsuEXv1Y
GQLrLU3UqbXvdd3EU/0vpABOPTahKMy80Ry/l5pqP6oU9o+IQ9STyKrz/dW/j9uDQUaj5NcuOt/t
+onJyKK21Cw1UaZ8gLaKetL3U+OhDXKxscM83XUEqy17xSQYoeinYEO69WVRsJzn5COv72bWHLsw
eglQxpa4/m6jmqfXcYHyj+AQ7LklTF1lskwzpPhlNhsExP6vYUGbVYpoXvNc+0jjWjtETCvWM1Lo
Mx2ulrCQtSckHrRFg70+z9tCh50AI182QkQUdkt3v6glKnCIuigHf+rgVg5aYdButVlTQGX7pzh3
SE1uExCP/Feb2ygbO368EYORZjlgJBgWVCPUAR/FvRFF98jRbnmJISrchD2ZqHFvPa5fsR5a592I
P/58g4i6+Yy6RvRPsBvTDVS8JbSsqh+QQM77iST2VX7cTqPudYNoN/eRbiaHx5o4LieQ1PklK2SK
rqS81HbR+1tVU+X9Wjrgs6ovgX/tEYZ4dwlrogriGO22ZC6oGx5BitX3lKmHbpU0v00CNiG9cx+u
ekFlary27BEf5pCRZ4ldlESmwH5OQBJkKLq3qlUbZymn8lZK6ZuRJNiFx6k73h33dxsagoT3pqgP
ujJUt3UOsLzSRiJJUq0yDrVBhhx4OzxOLcCoUkuDDRbWRYgMuHBLO8gp81hs+kXeZoWjeNYb/aNZ
0sCQAPbOKCQT70c+HBQwNkkLvWmsZfu9isbHdbduFtkVHJb9YPr1b6wz1VbB8njoiqx8Ga2AlksU
/cB2Aei2rLvriCbKo3NT7lqsZ3wQ4UOmNPl11Q21eR1sy5k5Rmk0h/V/D9LFCcxY/lEV4SKurZJr
b9rvIVmtu4hpmzss2uckJgUtR+l48m08XUNTsNRHeuKIQu5/ykHqNmjsAgeT7BHzS/Pd7yZk6nOl
PpdDiuJIgh5glLN0hzUoq91EplnrDSMRd5bErCyMdPHd7AZCkhFOrMcROJKzGUYmCzOiAj1prAO+
EAEFA5NfxW2ma8aX9VdbH1aafBTal16qlBNdduHUjFXPUarSi5Bj7TZZlU/1TI7mWE8EFtJsbpA+
+iDmQvtojNVrLpjKOTri0WMi4eorkjB56hvyaI1WiZ+spsZDvEBNwfCtRXmYxMUjMmRnXbJRwbXg
1iAm3otyPVIOmtYYyWUKOfUGneyfLGpN544vtCL7Ui8+M7GYx6cW2UAxme1RGolRn6XusI7JlsE+
/t0k3q0Ds3AqCZcq1T3qXkypQNwwu21EKknfGkWRAOoVPkttdJ3hhG3GJaeTi609BCg/789mA/1l
VYtiN9vlj/W0zm2iIip/dGoJG3MU2cljbSLxGg2d8IZ7v55dxSUO2uAZyrxnRKX0gO9wiQNt8m1h
jeXjP54hmnAzQT7NMhE9CR+odJE3rMhZYHdOWqoKW32IPzU00Eupx48Mq97WE05WQ7HtcKlsE7W3
XwvizwoVhnIQDb+XJ+Tnjb+DZOIIoXtDZ9WbysBNo2gI99ffp9OCB0tFraOEXXfQu6Z9ag2koZPt
N9c7n7DxISvqZjG6PTK5L/IlylKJf0YTdm/fjosraSEpdwO48FWuWq+oG98adD8OHU6rfzJRNjJ/
UOabWCIkF8wkSyuAPQW/lxLomGXrLCc7yKocrcpeZoILHqK4/fMwD7jb4qp9AMGSH9fjzFr/vMkU
Wz7myndIZvdRo15q7VlveuTnQfWw9kS0dmQPrmrDU5dExMiKGmTXYh/vmgnkX4E1cy0EWtqLQczP
tGpiVuza+oDKKnG7uMMGkUCggy37CmGheJjU7jubpIT+nlNg6juuzoO8I+QkNNWv3s5zzIGFBc3F
nA8qKjCvX24SRkWPRoFK7oxzA0tL5Poru4m77YJdoQx+T3tSte5rhSOuD2GN38dMEZ8uN6lBMTH2
mYtHnigMGkkmm22fYLZHNRXqCZgm163kN24X+KlbopLdLo33fe9r4blOGUTZKhZZOUofVhHQ+mtm
peCOlYNFEbKEtF/t5sdYruVTIvXZhhHGG0h/CF64uq5K/dwuyRNGpypMRMz+AeHJtJXLGDyn+tza
efMwZKVy7RAt3iYMoOvZCscWeUbcSJtRrwPy0SL0JJP2M0j46OtJsUHoOGUo8o9RGdQFTDsQGOYD
oUnFjSFJsKn7st9pXCWvUOAk5onLZ+AH/bGjRvPWm8P6UOYKRXvjoyG3xsPanLDS5C1DDIb1B7/C
wu5xtaXg7Ufbd0rZV7ddqZ3VTDfdIUmw1RQythrJBknasWpR0OIcEY968sPuEHRYKKM3kf1k9zS+
QFbvBaVAmxfPkWKfaWHeRrNUXbJfECY089OIEU30he3VWXWiGcepgUBjUBZtRi+mjTawJnXjDCzz
rEskmZcRfsmhpBeGhyttl7Fap9lEaOmeoQE5jW0V8rllbxWfnzhBmuFCmqYk9rtnCEujM2pKB1b9
cWbg65lxnWzlkH1Vou6nSDG2qk2sc0soCL15NN2jNXoy/8oZ54wgTyXZ2tb8TPoiQWv4qscZU5Mv
o6gcOsNNWuldKexbkuYJvOrE3IiBhrEc5D8LQza2HZatKrT3bLxA1NYxtLNIowczJfhQWrZO4YQL
o7V2dtaeIzGoW7YYx0HXxoNRi21V5kwec1BR4C1vYQKgvC0QT4XM1d0RKafDxfyCFY6Y0wKRVIcN
I/nWqd+K2s3LONmq+eiWunkGUhZ5dDjJ0iH12VF0RtBkHxETT7yH0IHCye/L5yVz1eMDsSMnlDFJ
ZXRbDAqzTWZQJDX0MQ4m/mMPB8vNqIGxgMjcAst8mUy53NhF/czC81WB7vG0btGIfy0ycX0Gn+mz
UOBmzLG61kdCbr9ZtXhoGt2JOQOUITsbmpSR9CTNrjQP32mbIfXHaNBkZr2dDPgA6aSOrFRBeYwm
80o34GtocwJjzCtiutmxWKo0JVUxX9ToiMx+QKchX+1aOiLnki7Mnw8BTRKKZ0VG3d2/47xCCj2b
R7nMfhkll/qgoS8S+o8uL5+jMDcIeFG22ey/SHNWktW4/FCa2DK9UMHW5agBmIHmKKMmbvTQFgMH
vXnFB03iY1lcY0NVDhVzfdayGAAsm390aBSa+WiDk/Cn1gGUQoNbV3xXsurnNBmhNHBLayL2TS3x
sb1lEVgj+XiYQXo3E7shzWdSob/mfa25Vo2lD0ZHAmIL+IPJ7sLRi/DTkHT9jKJPhRTmyFOe8UfF
CmUo0RfMrX2dENPsl1G2SRVw5mHzbKlN5LBm6zhnqvd6mD+zbEgdraY/QIrTRo9IGoyLpqYbz1JO
LMU3LbXdIKRF0EdGsNfq/lExKATaNnoCO5VfrCb+8HFyyJM1uSKCY1lUi9HwC3Rx6M7RxO9RR7t4
Vj4gfJ5x0f+ikumZtAc3XfT8Iia9L+xJX01ZpYR7aJLjF9nsDSWAijY3TrI1lYABCUeaaD6qJOrS
PA83qSnZrirO7UBRNU7SL6WaS5ca6Gq0PdHqonuwbDp8oVHcKtlEg9XHlZMO88+2lX+20ID42BcZ
QTMfgkr9LuGWDsahvU5CAsbqh/K26OBXyckbN+ZHZYIkaka0OnB5WVjmXTTH3+ysaQ5xitIqDeqZ
czkNvDbJ280g46EkuMIdKLUgBb7HdC9IV9coaA3kCPWjaaY3SVE/JTH7bAejN6LETK9Ake5AccY0
lTER7ycQBEUan5Io3onOouRqJHynkqALm78GwOn2cK8KZnGOheNiR5jKW16yN8Gt6aK5/pmRZ8FG
dhtBeBoynd6RfunQYW59Nf+ArYP+XopdwbXRa3UDIrbbpmpZ7bDg78q2Sc5a8NH65mYmSN6FXwRz
AvFKZtNoMjt2V7NITxjVWAxHCQNvxM9hQhmX8+gRa9BHqlSNV0sJ+CfOfjj9ujK/WuRChdUvrZv7
nRIhy0/CZnC7YvxlIWr1sP+GofGdTxZKXPE2z/4ZCYBr6kO2kSWMYKJ99tvkmb9ldxQhrLM6QNYt
+ux7q6h8Tri1WnrraXgb+Ae6UbkVpIzc/Cg9AGycNk0bfuYlSOtR1j51Y7Jc2/c/2sAsd2VYc2vS
aPehOvE0HM2XCsGH0GXuPSTmEF/YCXx1yDFVtjvIYOkiSKYVeFKkDeQUWTqBPiDj8TsnBaYGZZZR
4aHJ88WMcr8j0M4enhP9Ug8x5lBfedNKoksyKiVPQ4HtdpO0lUWUbMnc6Ak176LHJA9PMK4Y9xup
p6szk5DqWgIqAuYOjiSVGtPJUNOUcf0bX81tTptb3QOQF+An+rDwDCEuouluRWIg44TsbBbig8je
nhbsd0Ui7r0cugLtAFqPSg+XmdYLrKYPuQxhg84xO2EDxXuN/ir2EQTNFdoD/DoUBMOx66nGJ1R1
fTWRG8Ln5mjd8AmqbzMZckA9ZuCxhd9zLPzy2UdSZxE2EtE7hEKSHH20EaQtpb9GNXjCVjlsmEjg
kpN7ZHWNxoBczIGra9VTAqu+S8TVYr/CDYi/FqBQqVVkz2qL9IIg5MD+NTg1Tal6/RRibIylLyjd
T9msXgcZPR4zsrcO6ePxgZbqV5FrVyI0pwsOKy+zm++5pnDu6OWmAWyBf/8tgvGmTuRoG6BHNmK2
JJTpoyDE9DMAXFRXXboRBnvlUQUi11dndIBMR0w3ztnLDYbMIjiWW5msTpnYBjx/E1xQg/srF5Hd
xGer4HovfdRJRhWEnmlYn3kcm15GGCJ3RetFJP7NlOlcK4iPeo2NIBCLzG2Ca9IxB0tQ6yc1kE1C
H/1Nz2aNEjlwWU/2lE94AqL6xjWoeDXAX+w8yW+zwUiG0xkBRt6AJpKQgUTYF8MC2ET1WeUDjtco
IZRnlHunrA3IqeHs6gF4wzoouU4BDG2COPXSKGNlTQlDALKCM0OdL1mZfWYdRFmDLlPWWDejPdfK
Z+BnNXIIisQKRS1pbUA2LoM6UPFY7ORj4nc1psj7GOsNuPWE+mP40IY4cYwkMi/J2FyrsbM8W+3e
aF713jzGNDbywNpPjVxQ3lPaB31gOVNNViY9dzCHJCblcxA5mhjsDe3AxG2lKN1COt4ANJM2Fhw8
VzYVTuwyS10IAfR58mI7+G3oIW7WHezqrARK+qOlJceUY0w8gTsZ8RjUg/JFh3nKvZ0oO7GUOL6f
7WQdc9SkhdomCRFbzjaIyF77iBAq6BmnvjZX8gv4l2YSGxNHCHeu4EwoNLVAqf0G44CtoDZY4ehI
jkwUvAG4RUqnklqcvryB25acG1qrGkACkP43Oe5OBWswp08zHIZwA97xiiKgOfR4nMsaS52wmvZx
1FM0PnzgpY5KD86SZ5bUamoeMZqaJnfw5zc0VOfAJEFgmLjae1V8663gKNF1P8d29IttTXAO57JE
M8EnZ3f6M5P3FztcknR/jLhDXHwosafb9tUCZo7IHSQ58zz4K+CvSdLxiCuC6z9rEXJktXDqQMJU
0XTvPdV4qsrpFtk38kDrV856mOZR7NSqkXujjraiajPKoxCCFGpMZ0gIpA30A3miF10wb0rYeiGw
t4ijHCuv7VhoFTzh3HYBzcsZJXFqvtQ6qnYrm4nJQDLOhdnEWuQSKV150FCvUVpl75hT8tjEvQd9
axSEcxT9Zblaen69tgdtid+1lILXICs+4inZFvxZY7Xl/+cTnwpbHBtz6drSiM+1Da9kn75jf6dc
QGjjyr0xAb6oHtg+YEI5SYjA2S9NJA3CO07K7KcVM6FS0+YnDQzr1Gk/DakoHDMIFY/O2omCanAH
PX8IYg/AmYZgj8rD2JZ68jDkCubPAR6z3Ci7gZHXoAk04B2p7jaDH4zo3OIDB4nLqdFFw0FbegjG
8KcAqrLY3Hojkm8wuJy2lsqLlHV4rqbBmQf+CEzgf3SmHLmEOhFEPP2E3XJouBRSW6WJV3AJCxVh
q/ycp08sBQwDKAttLSqOPcN0eQmsLbL0WVtgcD3u7tqEKjjZw1tK76KAxi32Xan8WAFAEk31rRXp
KGTtF7WZVa9SuViZu9HPkK8dGTljQ+HQbozIfMXX7rudYO9izjaZDbAj4RB43L84G5cLWbaGn9OQ
7XG8EyjY4noQkXo2O6aWZcCAKJtzN71NyJWh73xrtPBoxjMR3NQ8G90OarIqH6qikq99zZzcyA8q
s9hNLcheCopWHBJ26E+iCDZT32HQZWM156w2EB0UR52AT7MN/Gp9zSsbPz4N7PkmvJFFADBrmhln
JFX+XgXSs12BeNJBtm+moc5cgcCWM72f2ZS0py6U3iemm0hIaftpMmhZ5FZAW7JCW5pJ5hG6V4bH
KPwUAy0oYatXO8DS5VPrblpliZIpHCCYIW5un5AYC/Z8+yE1nauWZQFfLXr100pye43fKzeCb6K0
nhAS4J0rgfdCbiu3faGfW5l+WS7NlxJGDUUJhW+YmzGkFyafrc/9f/CtLX7LU5g0D1kZcI7K+2QC
ldlq2NHkUIOKS9AyE4vQ3tR5E24Tn214lkMSTH1UM3Llb2xKLlIPGOzI5Hf3idG5ig+rLBk1tqXc
vGyDwOi0rT6aEHFMZA7MhRln7ft8hI2ImRva6PhhVj+5kbLIZtywGnZmpjXikRfWcB5EiAmmr2hb
hcxy+yQ9DGPN7dwaXtquvQLj0fecCITMUqD11qZN5WsSShn10M967pmr21irSGoET5xxUcTZ+By3
3dOUxzUeIJZP8q/IgancSIkIEQzfyDXInFkrGQxbnadnLabfyDcdYksRZ87zqU2m5q0t4XvI7A+T
DFhuJW900qk6i20tKxV7S9N+rsBTHAILvgcUsq8ReTSjm7C9WWPs6r70OQZIGXR9Qem2wSEr5Q2x
iNHUu/TNR2fGQsSUJ39P2Ws4CQSEblnHs8n/xCDBSSsbsidHHegoIGU0xh2b+8XMMuiVah7vIJ4z
gWwhKhRCpwBNbnbBSmsk2KgrxSUVhkxlMo2ARvaOhr0auzRWwz7o7AM9mPaIGv23khnHsuu+j13A
2JRtr5unEFIkmBNyTZhGHIR8JnIeHhaYmWOFsbnIErAa1L/zyf8CxEKpquhXhHXpkbEBPEfYnElf
mRsb5jPpPJJOTK0EYWqejmVgMsq2m99Qq9lgWofQb99xtTzVUthsCNC7BvycIhzVa1RVqqMURu5G
GTDClN0HPHBUiSQAaFUbb1lsfzQM03ryzzj1SSak40O7+HcOKcejjA9cMVdftqpszFDcgo6VaNkG
Q3cINqJT3rOIfpyBE9PrUuMM2+R1Hkwn1qybCMyE0tCnBM6klzrtXseoMF1ZnT7UquGSMJoHkzyW
E2JtQZ92vuVTdOoNyrqSZKuSJutJmL4DIzyjFpSbY+dHaH3CYCRn2a65TacFEgbpQVVgR1ti+jap
Q4azfHBM9f8IO7PdtpFoaz8RAc7DrSRqlizPiW8Ix51wnopDkXz6/yOVv9OnD3AaaBiS3Elsiayq
vfda3yLXHHnPdqiSFcAW1VfqcNwFOu6QoXrMlAjpvFRfegCjK5crfWUpA2YI2m9NmFZrwB0/FVkc
s+4t9hJvQ952sG5jPjsFcmod2sUmMSih0a3wfkgUs01tbJ0K9JOebFpVHue/HXpDjVP0yHKf0oTK
WVL7QQUgyw6sMLZv2GytdhsOveHXkONd9deQcDDNJQLnbnRTBumcWNNIwLLmZF13w8+yhyuulGj6
QDaHdEIdcbBnpMfc7d40BodI9EYmCedo3gmTBRCIT5Nh3fiUJhYHhak3V1Ni0jXshldFT78I/OIU
mwAsbpFdsls0pKwHOR1IkFJHyiDHJ68TJPcQfsLa09d6J7ic+2lXQ/8JPPnAnQLEziOYLra0lzam
3imUna0RZxIipVLAZREUZ75GIyiCPFGfimT6EfUTKQE5wQlJy1KtD2Rez/0YshJWaq/w+QMKUzDb
EMilRD5eBpWjWsiYy/40W9jVFfGgjvQYVLcJO49nI461hxdJG5cy5MvrK2s1eE2/sYQLvJJWuud9
VanZUoA/0t9hih1qOy23h72wYcwEhsYPbtcO40UuSP4Puld6DHmj/colPQGmEx7D+clbpfaZ8j2E
Q6gxn9bKE6PsieMIN0YgjbMKL+mUa7WfkbV8hivVreBblauR9jsRCpsqwVKrFxNCWRgYJr7fvLW+
efl0S1IIK5VnPNQWrbFB4FPVVZ3em2es9CF6QgMAr999wANg0zn0Pm2ne26c+pZ5wUYJGNIBHVfX
pgQbP3CEiDTWy75UvzoddTLN2gqHGu+yUkQfg+L4dALoCk8lyrcZm4YxbVMr3X4iz2eVOZHia33/
7DDTg5pM0lbGWRrlkw34p0l2bpt8k/aYU45Y44wa/kyajkj2bmeKvsHxHa5Rfc9dEx23uMtMwM7R
J2QApFS+v7bJ81opnBJlXT0Ys0XRpal7pv9OQJBAvzbTogkHe5yMCTenDOKVl1LHp95fEUz0YWBr
NSCm0lf56t2qx6uJwW/yFVwwaKNIxwqL+JUcbsKaAmtVCw5dVlEXfkDYx4ZgInS7hNnw6YDoetG0
jtjDmXOlDo/M0TlhuJzqo6J77SuDQUUYSjSGFvL2NFX9AUBCUtFSBLq+meVJE3unl+vTjjpYxkX7
OjnGTqvq+hz2ukMLsnkgWvqHRdDjaoDOSu4k+ZcOW7jmRKZfJtlH3yif6uCBXK/ilS7rdJXFBC82
sUA1H5ArrFjxyc3RRg/JNyvNRnCh2XecdjtrsqNrqFHXadU1RtS+GqKoW3m9oM0lyRbriNhLkmJt
6NSsPXP6tcbJdOUWyUav2wKfssfZWjMfyUxjx7BAM+Qy/shE8L12WtDRFA5xqftO8jYSIrsi8Y8L
foq2lduFDz2QioF3ROHG9empFGTWbwYdN3kNGP+C3HWtNvGrJ7ioXYtaMm8CuaadsotNcyvCriYE
XvmZT/ktqqR+iA3WPt1KD24AzaHz0NE7amNuq3wADw4Ofe2V9k/wPNVexPIbADxkZKE6a2qLfRSz
5tSi+ZW7Ds5g+uoeEXpaqxyTACbQKKDqdJSfgXgIhrE+aSkJ6lJxUxphOyXJ2i2KP6T8rjOe2MEa
y8t8mWLhGyIQpcHIWUIHkpZBFYoTe8Nwb51FRbU3ajSvIiSu1ub00PGrtiq/GJGkIiMQ0SsOVuq+
xRaVTKNFxJAWzPhTCymRF3wrJuM7SeqoKnDRsce9phm+dBWbxLoKNGsvWu0mp+FaDDYbWm9pu6z+
SXzUoZD13upa5SkgvHiHU5i04oB2GyFKcZj7RtYOR04B38NxsNY4SjLfbYnsEHyGBbZ4otoJDrB4
0tif/LgnuxxmyBfmQE85sU2geRjx4FbxodXDj3bqqL4895da2XuBprPo9L/awd3rhKtkiGWhbsrj
hADTBmu0cRMz2eraOYJ5yrVmNLxJaCpk9iV0j4u/4zYQOeu8mY0bJ2VelcbgUVq92Ii2+9ltKivr
d71DGotbavOByT6X8Po6V36qSLo23piduiL4HhARuJ5kmG6mwryZGtLQyCynVeAMftUwkKKx8SOy
9WqNspFKrzK3qTsAK057VkQTj3GtxEx0b0ELKWGqwsCfINFDjaJ1HSHrIGbpYrnhO9txNNS/+iJz
NkVMC6EqpnVWmhpHnpIuRzA91SldjK7p7O1gc0rXLTRTtpdCcmAvE6I3b8IOvoBRkNkX97RPqGS1
ZiAN1I5qskRSB/Ug0xFpqPXa5NzEQTP6cmXeb8IkVFjlGmRa5viZRlW7a/m1ZEXcHwIOJ61e6cjr
9NB2sSq7HUJPC6UnguOBKfYqRrPGWfwMi/GVEFwd7QtTM6FgzdVtJrGSk58Mim11KjI62h2iROjf
wUvOMArcP9cste8Ox9Sha7iKuy4o0au2P1Q3pBbw3O9dw6Wi4SyGFBuuy4bFcgrSm4NeixCvluqo
5/Tt+IZdCW45x/CDWgMfERfbJOmoJSeIPEb02tocUiA577ho53vS8/w47h/RofZrOeKqt8fkW8XJ
MkYPcezJqJrKsj3oRXpKk+E0IohRd4JIcRq4JqrvMn22k20OQ06YKj4XtkF7IjqzCtuzXQ/mYZL4
AQFX7Gj301yFuAIWpN56jv5mVeErSQwJppadmQAuzNnxqnHftwD9bBkxAQh0dFGaviGgfmXqek1m
FH78CuEBFNcH3Gwj21i8r+ie48jTMbNBa7GagvSvObQhsGwHrrBGW8GoT0auJ1jTijV2EzrpLXVH
Tx92aGSzD9yeocqAyFGXxHACB1rFI6u6Xrp7063fRm38Wb3XUR/gsUsoslIdNkrtFUjVi+ISOuI4
CdXx2/lIqBZnraGDSygs3Dgd0dRk0S6ralSolL3VGPidZ6FKyIZu2zpHrRq+5XThZ0YGd5/75bRX
S8TdJnHrT+y9X8hCtiWOhNVQVTvQziDHdSCH7mD5Ngn3GzSVO90OXrRm3Aetam6xiUGOqi/gwPIt
RlVzpfXBQaj6h+JR+rvuGXb/RKMKvpVaW69pLiZIcu3XkNFyjzNgG6NsD42Zb5KUH526kXcmwwUa
2b/02PtKOlY4U+d4n+bKlYhUAxtq8VG3IWUF2uNtXHWHqbuCmQtSpMFquKUFTtHzMHRYXksoUiuv
td6VcPzV1QytEq9VN6Pdn02P44xVSW1VJ0gw8+pVeEG0obXyQagyp/eQiCvKyAkLxadi6Vjhscgl
ajvwSSJr8ZpnwY3EyUHnpGRkgCq7n5a7zSY3esWbsm6Jq4JPMr6bNSrLtueKNAbaFRr9zz7yvE2I
JxUOoPmaIkiJhP6NGcNnKWroiLHiI3QwieKaVt6Il4eC5SKy4tVu0GV70vTRUCNPjT/KIv5Ka7Hj
SNOuEbNOiFno/w9DOW50GxwPyIcof5SAJ+iPYODVxvxklJOJGA99GAjWExAqKpaEIY1wd0jac+D9
6g40DrgewdCcVhWze5Yhk4FdS+xBXdB89Lws9TluruKIm8IkyoEQJH49L0eQbuinvqV5rGcsxi1z
65gWPo1NUc0K/62ixNODZ0yEj7XRKZaKnxOovY3L6K+GKfEKeAlLfMybPNFKnUMjfBVxjhFrEWAs
9RTqTHbAa1+0rOrW5EEc25LM6IJRnZLan7msqCkmE1Qal5PmctGgPHTYzTnwpMUm1PUviDvuvFW/
lvMMA20doB4dQyjlLgm/RrgjxpTBHaFeg/S+ayMNxBy08M0dWhym855DTsPWMZRP3Sk/SfD6VZif
Rkp/U5fwSikunm1kMkrBh1cFHUNxVZwEg5xVy/hn19niOfDU+lArKpTCvN+L8NQRhHpAI0SbUxEW
HXy35I8Ff83hGopswotQr4RqdbuA1Duksz2fD2+EZXfNdszbl1YlFStWOm6tAN6n/RlwR/pjaj5N
SUWq83wc04lLihr3xZl+lLX7g2m1DZHvEwd5iDWje4IWk28rVPmQNxjQ56tatcHQ9Q9ZgG0cozjX
5yrJXZ1y0SghtIQVPU193IEl2zm6GlzdqgE5ymEwnVrQ11Z5pPH8WBPqhKJCfQPI9rOaJ6V1SogB
pQgEJnyna5QEDq425SxQuouxJZCINvVBH8SHbhj9uXTM+rm+RphBTsIBXGNpje3bLX0Vqw2tWwKx
YK1CqvzuBvFjgejwV5mAbohs63oPbmlYkLZzKcdmJ384tbsxo1I7RINxWAKIZVqH9xRiz+VmMuqE
oYhjhxpNYXZ4ty7TTTq63/RwqNFaUqnN8NYuQZktFoW/SIdtUcNgQeycPWkNNLCZAotstF2no1H7
+f+nxXVN1u0d22qeuhA9nqdwZLw/nelfVY4mmphVktHJAduXFTl1TaXq5z+P3CD7bqsNWogZZ1D0
U3ild3RV6SjP0lMUE6FXiJPW6OMlw/mI+RgNhOPAYofW6/ftfLvgWHwfhwJ3KIFx93gjF4+vbbkx
8uPZilIxpa1xrHAa0vWLoqBkjGHZEdOiG3tzTNRLjuqw45VL4cYxsUmpyWgwsp6LElNwaj/QFDPQ
FzmMMNK2LXZzhKGovIG6E20k0NRi2xsmoCRWuY2jewNXPFlD1O3lw2giBCO8cfxYvkHKMYwdPAO3
IR/RwQfixUmt6ZpiJKe6zVT//u8oWBouCqUYSc/kp48T8t57HAGTNx3KHAp3Llk8Y3H8Us/8sPkZ
bS5+wflPJgxslMSN911Alk3gKtkWcEtFlvvUPGTN6+/3N1b6Q9Fq3D5l/HMB6mBiuz9bROiLJj3o
s7e4BrMfzVzLIoG60OTWRxUpb/e/Rra5/pkbk69r2vQD2Ci5F2xRZMBmEEdDtzkPXVOcEBL6Y+ac
IGoCmOnwouoVRy0bh93O6BoCv0FeGOhG0kbgg3E0PGmRdM5Cz40HVNHUvIob+HUSIszWwr9gpDiP
xWAmLOhNj9WpGj/m1yE+3hqiODBqen4T4PO3etlulbwIfKba+qshOANLI/1edJr2oJjZvAVjbebO
Tdjnp3FvpX06a9/T81T1A9Pk+XkeVFSaCxG/t/pzS9vu2jejuDnBTAb34iMxD5Efu1XpL7ATJPCA
fhT5WCfE0w36h4rV52MyB20dRNJad3VCwNiAAST08tyvegHCtQTpO5lqTr2qv1e2/N4sVGl1IJkt
9aKJsCNlltIiBTV0/iaH/PFC1ZKz0iMXL1JL8e8Kf+F5023iJBFPCfMag6mebjjZq0Cgixw7Vi9G
koPYz9KYVHL3OM6OlXxJOcdPx1tfb1t3GL9N4KJ9xqj2nrkiDrsk2UV56TdKhInSE4Qnh4y+N4k9
a0UmjhZKaQVbgqGMI81TlQDGKPKnsbLeXJ0zVQ74wYhN754DTp5pHyQ3YgJdF82VMvf62QoDKxwP
SUja65yPRLPmpKpee9JT6e3Sopzv4EG5lRZ3utKg/mQoF25AaXIKbgtG3aq6FyPysCGcTzqhjNZ9
jRaLQ3DlJw4eCqN3io30BniFBfmlVkR+KYqXZmPVk7ti8gKxs6rkPi2jzwV86ej2sKPgQJuQKfnN
wngsnSi/TvOz5aV8NH7C78hX8E/0jRsD6eva+E3RDZxXeJmOlcjsreZN/Uupoju1Art78RYrVCsj
savRFDLt0o13PF/Rto0CsYvnp6jpk5U2OOkuldNcqM+kcyN50GM1uU1uCSCxRk4X2WHzqI1ZvyUo
0Fvf1zjj7+eoZviNVbXDmpD6y/Kl2Xp5sKGuMUgT9fn+1kvhDSe9ZNw2S3QTpaJKYYR/6dKMnTwX
YI9n30UKBW0fyubXsqI4KSJnx+MuwwNNPAkYsK0Jiou2NsKWSyv77iibfhsRkIFasDP3lpbwjk9d
+xL0bz3OjIf7W0Fqxy/mmcx7QtZibAI8SsiREm7Y7lvWkQcxf6lMOkWGRLNzfw3w64af0tuVAzOP
vPHEA5otw3fKmj76wAGmBWXxhf5hzRo/fhjqN4eKv02kuiqtlqBC86/FPGRH05c09Pot9cbClxCh
GDYxlFmE28Zgfddj0V+X2xt22XdLB97VejaV1FjytthBnBwUi3VkuUMVt3gcmip7yjlE35y6/Gy9
tyY0tBtdG+MVNfYGaaJyuC/6UsbjI311CTt3BdWw1G38iy0qA6Hl1zGK7DUtx/xrzI5jTOiOGbbj
YbE1tYVrHyt7urGWs7NFiqscWpuqEKfNBNfOQbwDB+iZ626/XGJuhQ0Q3K1J35VLLFPRYt2zdxQX
wmumTZ+GqJ5BwTcv6BssbKKW5S+vx9ekqtrPBGOCr2T6eChHhjXgFMTBmkt7zwxnovbYMAPU1Iw+
kSRwZCxuC0F0+YIkjrh1AwhdmmkQ90y0NhBh7msh1V33pLrfDcuwnkn7qQ59OGYcYV+KfjA+XToS
RNgGw1mGLh1hDkL7xe+6mJkEol30b8MqibRom8Aj/FAQSThIF/27vcJtNQN5eyKuCp3lyAQeIbP+
iwAu71CPlbpD0GU/FqKecWNW9qOMPAbhffco485YJcBO1xW7yLkNAvsN498q6bvh/b4tWDHbWJAl
Cb2WqtmJHLPFEFkPsZ4WN9q3xa3p+y8zsnGkLS+NVBwoqjr9wUPq4jcm/Poem7o2x1ctGVZBY6Af
qAvn2PTMngf6/SR1tk8LPLzzknMLSPCyPIMaIc4JvaKifplM7QwqPP4xwrxcd4i8r0bWayQO9zTy
52+kU7KrDOIlCNurIZma+T4m3PJt/pPL/7D8ycJDCha1ciWHIX7qHeWyGE+VxlQPSc4wU6k9412g
0dn0+C4UXHeblpoW2HOcmle9Q3oZx2S5kcdhXjU9Rm/LmW0/Rfqlmz1VBmxlzm6zvnEU/QW/u7UW
o2e/FYAihZadS9aOJzyX4qnKpvOyIDoicw4E/+Ubl3YAEGN+9kggH2SGFlxZ35VnCA17q6pG6lGw
orZag8ifrSOewipmCRFeXJN08ToqXuqW+XzW5eIsjLZ4ycam8wsu3K3hqflLwTtwihkBJKb7saBe
6XBazxWhkeWUDo/9/CxSOdXNPVFz8hqU1l35bSQTdIjBo6dNys8qaz+Ssv6uqer3os6yDbwTeVUK
77g4i2ozeNV7ob4NnWUA1e62gRV8RnWF+G/2GzbzmleCHiDtUGxRFlUPVpl1G70oq3fPdD5zun+/
6rfChIBmGcWLzqz7Paeu36iGJy9EBtsnS80NX0NI/Duo4n54GyP7FipqfBX0Smc5+vQSJO646pyg
/5FbpHw3EZ6zMYODokfiy3H1LVkzzNlT8x2rm7md2moiuo9lpB9sUuFsRb0wYymZ70M+MGYUkoFI
YLt4hq2FjKTUCv1tel8oHcKjRwcDnwgkS89Mp295Zunr1LQYoHsJoCa70kAlsY0QMJM3qbg/WV6B
1a2t7r+H7lAcLFkcZtgnfgjVdPMnn0O1QI/jFZREJYbDCa9shvfuXIaSI56bjOgAOy/e3tNuDFVy
Ik3Yt5h1ftNHeIBTVGUXUVXZmcbf9yCxP4a/bd8OEP69UUQqOgCKzj/fwJWYNsy5q274qjESoxqZ
V2c5mCnVSxj5Q+M+3FddI6tRmpdTcg0b29zYlFXvdRu9p3OgrcA7ZQ1o7qEhWPSWa1D9QekdTJFn
b52n7RaWzfI6UJlDRgqPz5THeibwk6leSPvtD0XTJoJ9YqY7xeXnyGq5NvUgvqUFxkmNdJtdGWSE
unezAm+yunBnVHB5gDu+eA6TbKmW6gF6W//otfavzrBnogy2AhRMhTwtbE3RK9bRnQJmd/UQPbuV
iVdhXNJ46GnROeznWKMl2cuDtvMfgePe/wpAMR2LhHXHVg2s4tjA/ydAR2hVqXRVnR/u2VXSMhva
43H8EOLW3xZ/P3Jpvd5fa7mRYLeL14gTgRcmwasaRcUDAxy0jJGVP45hbjfbMkeXJd3gNFFJ+eY0
gCC1U0fcX0QtqZF9HdLydoeb0tc3lank6e5z7BDj+iqxkRv6T91KrcJietPkbSgH76FfvmTpxIEX
vVadA7GZX0rH0bjYkffh8i8/O6WWbs1exYENnPskbMPdJlqRP2HyfirT+M20vODVHZ0cCDOPmEIU
a0kuxaVFcrlJySaujfxl+RI3qDRD4YC3nl/TA9XeWGbukyPRYiQxQqJr+bI80iPtrcb2eenV7j1V
pXXtzV5/Zaj0LlFko1sGrJFTJ1fa5DRrV8VCaVrto5Be/tJKhmB2815iKtlqWoNJeP4SZLF5tV2V
39hJX7pO/1aUTZX6Dp5ktCo4sGM1ZXQkpiz4D04fuQ98/v+kxHkQRGnWWCYyQcvWvPn7/wD1AbqO
Wj76+pRH2sBgW7YnJdf0/KRKGlKO0MSjF8SYwEsBCyDB5GQXx3rStFc76HwpvlwkK7/CzNshR9n8
NqkGxq3lxn2Smsuhcj44M3pY4AnDWcyVeUdA66t7XJZArqs3pj0gYFLN8fFnMkqCZXz2wjHCJuM1
V7Urmcz6jS7Keww0EeiqvSN+lXepRAt5GCpg/OQNAFLVkQ/jU9t4ATZem3f6PY64v6zE/q43Jd7N
NnkjdAFNiZs6Dy26dbtM1S1OBvOpIbGjrgiVHV0Vsc7sjq3L7RCx5WYmBzhH0et9hn/MpybvT3FL
rVWlsdz0DYVlZbLL6ujJT/owjJuFyaIpwSWxy/wgXFCY0NnkbwRhLcU+LOUPTszlP7JWM8gNd1Ys
uF4oOr8DXJdHAVbWPStTn3DUT8uV4bbhpvMK7wPjjr8YmDlL/Yq2RVC5pwVBssCPRWw/NjOllx64
TSgVISpspepteZTMj5DOf0MhOMcDNYfF1LzYtz3Hyq46Q1a7orKuJDzfoYdR7Ju69csUyOJyyTRJ
cXNOVwtc3KHy9u+RvlOljfcdB6MimaExqeJxiBxxmm1hjEMphlLLfOYmUrbDGKDRbTPWaE7XfmfE
LTYoO0KlRTxDZTMR86aOfaoL2gPTKzjvs4VXamqxJ9iYk8YCyaGVUK1dGZRPTsgHAmN2ONcGP+eo
2v0l0fH5hyOZqgwmVlkWfdBWHGgEmWyVSf7L4chF0m4MvE4Us9W+1+ytHLjzHDIg1J3bvcQYPAgj
ClixA1waqzt4mAOoTZFH8E4dUxaUXmRjOc/aI/me+z8fcMyS60O27smWDIwrnXWT3q9aXwrutOUl
za7Mtee29mb525K+lySue3jIRB2jW0C3kY4BkAeSyI9Rrv9+1GDCBmdMA1PtxWM10HIemGqslqJb
VtGDws5ymOB8XnobpAu77vdgLM8ycrqbkCI/gZZAyji/D8vTIZI7vGaHpVEXWyjW4dYGJ84I1XPd
yxenF8/hAOU4UsYmwomsEi3EBQ1Hw18Sbzq3r55E9l4E7jMsTO7/it2DZnz53BDv2mgBaAks0b0q
vdUUVx50kZ77I1DGv7QShO1iojWiRDlb9LKKvxaLsYm71G/dGtn8HORaazE/YpQie9Tf0ob0HMVp
X7vnjMv1MsAKmWsqzV8SA4BsfnMzOVwhPGkbBwbaoSIR5q0fWKD+LqOXA1JSRvrOq9HaulqEe9Bj
EsgNpwHAn7uFKVYOUm+ak1M4mMoDxAZDXUQbaWvxebE+L1/0gKNGhyoRjakGhg3XcCaSYGNNuXHu
PDPZ2EO8XxZA3HTd8b6YETOOxMXCWXNnzjSh/SwpgOg5649W2TKjSUS9d7jct8nYuyeacO1ZjZ25
HWopT3KWUGN2Fy9KEjOykI3cujqzsJYeyIZCC33YvP6C7PI2bW1pqKHY7ec8jyDPqDon8+SNVrQN
hNR2cVFRuYxVDJRYjOelhLEq6xopTbURCFoQlo+pus6NJt9mHVmWJQvkJUUDivc4is4cafWblnUE
hjFx+tEH/dyWWykKhWtBz3R5oOB0K9TeeCSLlN9vJjvZmthMFDlH6dizHiNLlFMYEwe8sI5ikHnn
QlXopfcJkVVIa18nZugZ4EcG3asEfzuSFr6zPPj7W3gRrax5Ab6McR6rmI8vrDngeQ7fS3RhyO3V
jach9gwIytmhjHDvRVLRk99Tea8G3th7wmg+tCAwxVaYt1ZxL0urMJqR4eyLKKfMIaFXz7XSiDKn
Qeuegzk7FqktQ2b8lwZinWuvRein2voB0Ei0kwsPSWrXqpFG/SNxC/e6RMlWibRuGaYZCbRaBV4I
p53FgwjByGACydqmg0jf8W4+3U943QjDcWkWdBlZVCJo8I/Op98B7dDKrrFxW5OH20ODHfUnQNL0
TvdL0Mr0XQ0SZZ3Mv8GyzEbzI9rIc8Tk8Cp0RptzPuTyxawKd4/lion7368lTpNd7khUpS/euBUn
OrRW7KtzT/UfjdU/31kyEfGO6qewxC1A53lXgDT8/ShWb0ws7CNFkLww+QkvMOytue9Gsmr6DPVA
0P3xkuPSDGxbtJzL087yik0GemSrETb/UPdvS4Lqn2RVI+IysWU9oyKb16jvmauxIT/BeE61knn/
ZBHz2g4DuFEZxjwHXhQofX9d/t+UrPKtsPHoDcQiLWWH7UaPlWa7z6QE96c/r0de8o/XGZ1VG+7O
tZGIARkEZNdAqVPaoTQzobBibaCK2i4jiEAljqOVj4E7f86tVn4kP5d/ijlAQSiKNexKMnh5Nas0
Zd32inHOYk/1U0qvo8ls7/8mO1r/E+ntkKdlGJZqW6rBoZGl8l9U81DUJFbkenc0tpXTPieKRidt
ZviRFAumEP+LgwfUZyyPDGEZLS3POTnIVWPY134pk8LO8fVEug90BLZCa9zTb4JN2Gw46fyISkB0
xTB8LBzAkRyxoYKXQeOZcRSpm7d2TP1m6ox9q1b9s0QdSNIcW02DZh7e0oea0OG1aVSCojX058FI
n4hPVV7tvtksZ3lcnmWzkW7Zo5Grs93Sg2RMOSeSK9rBQmcgBUe65e6JnMzFqk2zbXmaVWCK6v+g
nS7v3J/D+PzO2q5mahqoNp032PhXsWZNBiw16okjTiZOeamg8mealb0TvvPNmyOBGqS1faJ3HySR
GPYurSY4iyRxULMjBP/7kVlZj1EQv/8GOmYArChFMgBvv9xeZMcFTtaZyCGiPFf8BFV9afdtNOuv
fz+KeC2M0EjfQRXdwEwdtzORVbAcPqyBXuN8sEcuQGZQ7dYPbc8wSzPZa1LWHcXmbAYbemKyTVTZ
YBl7OzKN8/IlMiPzHOihs+b9DTfEAkJZkagEFDt7wXrMqW1GcBk0zy+6DUpVus0ThcOmzOPsVisT
4izyME5DGFVnJ3EwCgPFpFHmpI/VJFG+6UW0J5603Ze5Zm+WgcTypUJFb8FROUiFBllU5BU+1qR5
GFoHVIlU3wQy7nOUaXDeqrZjttz327IFRhBaWE4Qc72pQyl9DgHQnFNlj3mpfpKKJ1e2k1LNC64a
S6vUB0WHPtkJ/PckU3mf//c9qOn/rust1zT5j/g+k3QB251v0n/UbUFoCrONhbLL8jgAC1Z9do3s
wDgGQA9V1JwyrPSPaXiewtLcaiCp+EVHe6vT1t9VfajBG1ZpfebeG0Af8zhZstnYstO+J6P5yxnj
bCWDQJxIwumIiMJsMQsBhnQYvI0esJOk+VSCSQ2uyqi2e8U2ghOufuUkLdJfNqOZ7Qqjo7Fiwhkq
QeXfRlf5B1Mk7lHKDKUKFFkRt1iqzjUbXRv1ygClo/Linak4Zeob1VT7dhoyTa0G5iSyIpwl/Fm4
mfbuIks45oUDBSlr2PMAmWhWqe7q3nLvPB6yMUnLHQgUiYN6X9cQ/u+1dZLgc+/D2XECzPGYNspl
OQV1Bq4QmSrWVZ195D3Ss2caqPPnHMPGHqz0TQuKRz1LyjNXfu53FsmfTdGUDxYZZAC5u2RfDm78
OOb5xz2ERc8QbmtT921pCpba1OzduMj95alFMxYCdcdHmEXvWNSY28Xta5bZ5kVcGNcxrbwEXeG3
c7roEjEqaxJj73Xg/ZeZKmQX97FjZ7eHvEg/wIzmu+UmalS9wxl7vd9DidLAkSSUhWkU+QhgwJZe
uTSFfcB4hYkmkvZ/NRm0f/cYdPpOhgME2FNdlTHz/7xW2UJcrVTF3Pw0TmmEMoRhjP66PHIVs7lO
nZMwItSsF86kSPYyBUSjFtkvWRuNyAjjcaPNT+ukLU6jpPpSy85+IW5Mf8ja/LL8UXIlAHwuoNG7
OKQcwmSn4oGSzCG/1d2IdIrKYCkPlpMEupdsJz007hWjOixYxiuROMOJRl+wXpjcuUWdXU3AShMp
tBvJznMPDHZ3FocC+Xik/56AB27dv0ucXOVCxoLNDX0pbp6Nshj/o6Vn/BtD7+mWqdKuUWlyYM3S
//V2ymhO3Yakeawi45ZEo458W9PfQ9FBFKmZhJaTE6+dnHj7COjKfumWL1+W5rnMkCoac1NYON11
4YctXxZ0mF11LeoDrgYhTcTUmq1sk64fj3ZuPtFqma6iif17qRg5AIo76g5zXxMLeON+lzt0ucpG
zNO8P08XlUEzNeV/EfnN/3Vl2Z6t2rZqoRahk+X+661ICsNEUWJlp7Dp6le62jPhNA3flkelSbjQ
n0ehB7LFjT6XGqLDk3dyhDurG239lclHQ5qdaa6i0T3r7WQ1gGYlmTeh7OaTu75bcmdjXXISHtr0
mBvx8zLEWaqiJV/Pg2/LcoxK3uinbEc8ASbtmVvbeSoyNa8cfGeubpYSB+OH5nZXGmbuMeJIvJ2c
SLyK0f0KHYQEIH6x0rFIxyPxypYTXQM4P09a1bwsr6uhUqAViLtDapMBaALGTmNvN/4/ws5suXEj
26JfhAjMwyvnSZRIsaSSXhAqu4x5nvH1d2Wy2rLVN6ofDAMgSxJJMJF5zt5rN+P43Cd1dRma8Cp7
U5Mzx/su0i6ksPQL2QQiAhBJSoNnUC5yBhPqwOVeujMisODlLpiJaYzFix2HgVVurFQ76oHn2tGK
kzIo3UuOGE60PBCG2qeoQBoMBGyT9yar+DvEkFKo0DBq3qGq4rMZChzqHDSP6J+bLeCOZJXpmPlq
muAsbEhe0hJQHCJNzBE1sT7vnVU1I2n2YLcsfNFYK1SZ5AkwqHYE7zXA6omze5VXYb2rROZ8Iza9
O71as5kv75WoVHXeHacrnqDFNacm16qVRCFGsbAbM8ArUftkKAMwjhlfT2E04Q8V11Ah2oGlVVTb
vrbfh8grz3hrg6oOnyHBdw9dVAwEyMDCXkINgItp9O3TbFRo9X2HSmBeuo+mbWpL3RAovt/PAIz/
59J3SLtUNdUl+dLUxeP/mAC4Zh0pNJ7SY5u54x9z2WOesOm/auyZ4cDnbQ/AkwPjxdXc5FsepgZ6
FPTKBJg7y/unPRSadSpNEBe0GLni2Cub9tfe/Zx4NJfn/v28IIKH0CtoYTKy5UEsISSiEZ6ckqZ/
/P1LNb8GFhNkYoG5U/GEcNdlcvzvlxqqPQHMhtsD63GcfYbizZV6qazBXYIAF3oQHFiJ0s5QrJeJ
a9ysWB1OajEq585y94pOa3hOOu8xEqtU0LnzoWO6RL3u16kogLxHPfcQxn3+MJloAXURzav1CpTv
ArJRrsDzELzMZortU+8kw6kaEjAkda2+9r7z5FbueTD96TsLu13uJvlfk9vucjuPbr9/Q9yvZH0K
r/jidFsz6Ovglv2yTmBehuzX0JTDfYJhtqq/MiaN5CxWNDvZg9ZiwBCpUjzh/EmBBYvVgm2CuZ+U
ATXT7Ao/V1o+h5qmPIbk0IdIC55jscmx3uLcfFVsrzyV5I0UdU13WNNiZYXzylvJYpyfw45gjv8Q
KF13aBw8qKboMPN8fx7V1ySPgk2njwdZhax7LPPRW0lLHQkiWsEobK4ErfoXq4n/7NFhbhi/rO2Q
j/6phcNy34PQSp1fb0okaHTVYBBQexCk8tpSqrVlOtoOVuqMUD+v177mvXjemJ46obg0Wyc4O2N0
rIiHfSD+DK0kAJZlErvFq5Mj6dQqtd5m4rAyQQZjjQxQK1Bjc2DIIFmLVhiF0RYFafAsjqTKhY8k
ODeBZ5NShv1a9vTQzQFTkKPB7z9oOPxfp06Oremq5mrEVxkOetF/X/ojYvdB0bvwyJOKPd/c+coy
jUJK4m0GVIIb9O+yGFB7wzc1nvNXMwKvnvfTazO0gLqmE9U5Ju6iL4+LNhOiFWR1LjeoadBYPYpB
vtLVcJWJIs49Ec0kGEGZbXJgKn16ty3tkQElu1F1Lo5OT3iY6j+noAvQKLJJCIN78KEnQ4oSfau2
1YstcBNlo/e4uKTEZUzy/ClIrF9FJmq9gpkBK0hCJUsPY7YXITkITRQRounUuXA4WvRdPu3ZjRuW
HwGqzwP+Ef/oz6Z/NAN9P6UNc4/R1H61V9ScbN3JKEKKzvmT4aOoyUfrBwJ3Hx1iiwJOpu5Fhj0+
aHm6oaULptw0njrbHE9j5P8JAwI9uqnwGrtpurTM0nWfgJtCw4sjeaS6OzcHWZ5nXqocZ0Nd+JYI
I1D7MKAErSnrnMDooFOuYcFUFz/FuUDLfnNCLzwyq6M2Whr+a1EyOuNce69Z3i0CHUEpNo3oRDOA
qGmvKFl8cBnLjZ8jKaIOfcQoyc3OKLdKgY+xDdZNrpYXnPfnqdWUlznz6E6HOpInPQpeNUWNt5ji
3bXfduEV9sdHMY8bluEEiSsgO1ps9VPmqy9tmG+iYbCZKIh7mgKxai2vjLx2rfXsjeVbAPhrlwEm
nkWNao5xD/z+Yje/prYzvINYhBsEK15zuLP9+1rXs8jtTBckUD166S2askXUlWgtYq16SDNTfx9b
XpnWVclzEffhphot5+Q2UUiTxnXWSCQoCLY9uroxgz2HmuzJVvZG6faPMrtcNraaRJkWuppSsDeL
Q1ECRG9Dy9E2tkehiK6Uv8khrBAfc1OCJPpD7pDi0JM9cA1QfUFJ1OInZBzWzkxqfdc2pf/TsLvv
iF0JkcGnfQkn0/gfRbf/ClQj4Fqnf2gzCPB/akP/fnO4idFmh417LDRvl5ftdwKuoHKPs4r/Awwc
VC1xnDfwSJVOBdMZwKCwu/alzcIOwltkLuQAFiBdP7ZwHO+HQHW7+6HmbjXV1t4J/qURY8PZUQ2a
C2Mn7h9mrH5Ynbcheat+JVpMwQDmVxRthmiHA4IlANo+Gw+ti/8Pazmlcdb9rhX0T+ZTT4JhDckq
8H9GuUp7Psu/Z0KvE4cOpezRsPaxKHV1hvZHr5tAYnosMeUQKx8pxq1SUMwT/mFY+h7tCTr/ufKc
Cqm7W5f2qXJbcwGI2HgFXRJu8C3VWw9M8+8vT6qcX8diOtiqYTAH0T3uul9nXHGp5UVbK8FpMvnz
0nggF8Zx01MyqcMTaBcgVUKpzfv7orglum36U2vZDDJySwBt1Z/ySN4+A+I68SqpR/mhYIDbu0WS
X2oqPYc4gvozkAAgZUy5l5xAZB+BhBUfpfIAxA9JQDcZJ5Lvy4/Btw0B2+9uPXOONdkhoKddlXVQ
aazLSo/eWg/xluh7zh6p3K5SIshQOucQgLpcVlmjrLCoBUB2/qOskstEvUszDH7twdYdmCltxZP9
MVIWdTtou9BgWHNLdR8JmS3LYnfTxiUFJTF2zyMxoEYVXuDL7XzfGC/od/SFSlcwXt4bfdgWeTdT
Vs+dCYOw+QgT3/4znnXu+z5+MVdHIGXFeF1KW0+Pfp8BBLO860CjZK1REl2G3ZDuC7tVVjKPSrGA
fTuJedF7ODKNbnzjjrpNxta8yCYb2c6szcplBIFFH4zy6qjQWuEtV2tX9Kb2mhE1b0MeIGKbYsfd
URxAVyujHBTWgIkTxmv0WP0CwCY694GbQNO0C7lWIanW2AYVaxXyTb1F0+IN18TcoXa7/YiCSMwT
ki2Xbr53po7ESIqDV5tFzKK1+Afe5OLMUgT7xBg9l96TG+wr/LNPk2OCeSWSA0M9xB13PA4Kb9QI
goL4TJ6QuNdYY0a06BN/XKpFAfM+8q4pn9Q9DFYuvIgZwJKPEXRXairwWcfSHnAobWD2mH9Z6C/N
vEg+PPQPy7B1qLXa+S4a53KdxB2YWoAYz2A0QiQcfNUmcTsgvfGptibyplSFuzW8V+rn7rzXglk5
G+hFV+Bin+zcxsaNrZmC3nT+HIVzyIXLps5VpJpdsgnUqHv83HPd+urp9bkhRGbRYzK/JoPf7ZFB
mxsT3sdg12twne5WzxLjNTCCP+05mR6rWuu/uba9sIz0ZtXmvRskEn63GtabtTbhDM7yTa766aER
bVC9t0rwXRD7pIont/A/1zaGUXROG79JC3CpbHpFxQ9kw0n7PCf3zBpztohZ0hSleEAmOOGMS+3j
XYL3+/FH07/WfSxN1XXXYrlnA3rUvt4fe3hRHQqOeHvPEOJT6E+B+PolJRSVMB2+5yZojGHSoD+l
dXXMPb5EZaXUazp4C6LblWczwEVf9NAarPLQiVsXYBIAhCj9HmPT+mNEbb2cLN/7KNt+LVsvQzRe
o7wovgsj8QrX3AW19fgYxNOP++Qtt17D2vRvndUTTuFaxY7beHajQybC5+clvsZsJ4VcmrA1ouux
EHcg6VJQXsGWHHC6o+12t5MgCWTgAh6K1D+ziqtu9qylxzkx+pUmzCJxGDwWkbWeGpdFmtP0Nyp0
+sIOIx3DBodhM5rrFBfCWh6OatgeZtSeC6bE8A6kjUpBD8SNqzopZvRTmpqkvaminp2GNKRI2FPX
lSdiIdpQi89l5sJpNGACtgq+R4JPEooN7kB+BLyB2mudtTxE+rXPzRKAcex95Go6fvy9k6MwVuhy
bFQqe0veaGYqdZSO8PuS5wTm5r1BPmfDEwD06ptGbXiX2pm7GREZfa8INNQyjPQJTa+TbVI8njv8
AMz1vW+63+KrI/xu0BmnPAbJJrTArVhoXFFdwN2Fufutp+y3QFDW/oy4FoLeIIOnRWtc0LG4QFlO
d11dRPsmwx/1+wvX+Soxs2gVsk5VLVuHaeXKeuY/KhVtXTeGoqrFdoxHdVeKzg6+JwT9aujgS+Sw
SXVrZzsKQYeV3hGciRAf3kD3WBdFekARx8RjSP406iq831CjsoCjpO0yTy0OeZPgjlXG5tJMTLi9
CTcJgcf5g60IFkjnhD9mr19XTVp9d2Y7wKkZPoRo4sC/QUkP/Ua/BKPjrWKxV0TNxa4LUHyq2nzE
489umOz3uyZLn3P75jAxlUvYzqwh+HbtKUiz4aaNZrMajWHcy7pYmI5n1cbUwUw9WxiT/yHLCQOV
9k2MyWQbFlGAlyLM7zYOfKkwvXN1W6rNEsyVffdmKYo6buRh7lrVcYLjvRoc/TGipn5p2uwSTUZ9
khu3UzrQ30zp5WEXqcr/+CTdrzMgPkld1x1dc1TeHiJ+/z0JrcPRUH2Y39v7Qq9wg3mBxIPCnjor
hwLROBA+t3kIyrHfEqrcPhRu9J+9YkBN++3z8c89+cxgtK6Gm+pIcpg6KZhJtA4EedmlPv2PsYcv
EVr3oLPU175rkOVWcFvqUxNER42p+o/SxIWk+P141uKeeVLhjEsdhB1YRJV1lBlsDD0IT1pJ72aM
O5dLScHSlBnZihUsjQGh4NIC193aNEXbPWT4adFODg77lDURd9mXtu/IFWm1jzHHNZVjjnpINdPd
q3DEdm7u10/M1nyQ2WRW4FP6HplqSPRL3NMWr9IdUENGFmmZC2eVD0o8XGTZPtX14FGJNTID9MLe
KSUm7NkqtQtGz/w4IIdcN8IeYGJNqN1hoZj59I3ha8+MNP/++++r9V/3GceEvqUjFlZNj5LEl3Jb
lqW+rXgq6WAu6N+kziC5i8Z6EHXXxgRXcK/yzqPz0KotSMo2rvbaqM9X1lD5gkhzVDyxsrf0GfmQ
lLk5Q0CYTtTS2wngv4CzvYJs1p8LGmti2JaDdT2m35yyiFGIiIE9OAj92wVCkPMYGs5fqO2daz7Z
t9ym7ZcHPVEXAuJAqNwhdwmF+LKHXVTd55lIYXVrcLeiPSi47QvNzg3AbdlZdvKt2I/42uTVWopm
7IpONcRHHNKEitn5o2/1zeH377Bh//dbjPKc0RA7jUiH/7qUqCu1LDGtOluCbYLzqDI/gwzjvujC
XNynpbWq+sRd1p1KapaxLUAULDo1VIFT6J2GO3ssmbAqzbVNs5jUcT0avyWDquwaR3Hpi5FuJYqX
lO0EjAYZrceaVmaWmYAxqPxASincDkIUdHwx0cU8Z+10MyC3C87Mxshp3ldOZzmroKx2ulp2R9no
CBrBqoVrR8JLif4DuC/vG+/syLCBurLU1p06Fet+GotV6s8kQomN3PvcNC7Gwd4EgzXYAyb0AE2H
Lm0HuXAg/GMXrdaKryru5LovL0S7JOvAUqlnuNydnclcStlr0yVnN2GKMpZOIJZA3snzCjRgRRSv
kH47l6brMzzfjBJm7v8kudC6xjhZDxFQhXVSlBldvpYQg6mJi10/+jPePED2lWhkyUMl5jDWGp90
koBWsnAvdelkL5Ou89axsC/5FuXve7IZicnp1k/T+dG306tcgKSNPT2WXn4NYAeTGAU/YMo8AAK2
XvMXpN6bHzHw4ToBFG92D1qV4SGEE/sQQc14QvQGl0vUiwiXQ64et9svD8pg3M9/NWDstmFBXNKx
filzyz8D9Y+PaBxqEDqxviuS3jn+cw8M6zyLpcb9NaQoePnORtqJP0c9MZBDK6v1AtOMXPBrLBCB
0/a2iLMKkq1OmNPebJvgea7jl19OTrV6lnMTFvMf1gTSI+o98zSPZDzVuVc93j9ISFjcwcNpfGC6
15BK6I4Phd00WyTKv/YKNd2HsFHxvDVbK4hHCM9+szXE3ijONcZwmmhx3XUAhOvpi3msxmMzIgi3
tOocJCCngpClX1FN7BE0c1duNmrgHRWThdmia00Vz5g17CI6VWZg3aZ+Vq+UyOINOXT5MSAL7jxA
IFr5WelsiULztqcw8YZ3JDD62qgRRgg9yV1J6tjv9FNb4enGeZ0T7VnML3qo0ioxgGN4rvWYwWe/
4N3YSV1m8a+j2K66S5045LyOiywYgm+m4zbHyGd5L+9LDfrZpfIOEi3fZXmPmSZmgcASn+NJpA4M
WYbwyd8oHes84EabEL3sInXjgugG+ljctgz8ccO8T8BKru8fGhRJdcn0Ujs1YlOPUbXJaxFnKg4L
RhxB3CJgs52/9ZYZP4dQzE5h+FenW8ZZDidQqCaCpC0fVn/Yr7x6hIEp3Ic+WseK5t+LkaBjludb
HQ5upyrDRrqbVY/0gTrQz/Io6Fx4AR600ZyvBu5xN37IWaI4lnAJWkVvPRREEQiBYjz53sYmbm6h
l4WrEXtvjoe4G5cdkOxlI4SC+jyv58CFXiMXAlxB42FqoeVMShocZB0hY30ZlUO/G0wBONApGcwA
mZ9VYJOrOXPjjXzjCMa73auFCFph+mMogKnaVA8KunO01flj0Y7V0q0adSO9jXIzagpRMG22aWx7
OjH3R70proa7bNGMAB+43aOVZ+ODXFFUauCu+1o30eJ0JcmYA0ldwgIOpZ1Ft4KkccybUz94AZlW
Vc3cV88I+u1M+Oukrsl8o0ANMZt2Otkw6DuGRre/9YX1buiZ8ydLQm4Gg//W+W+jfMEhb/he3iut
NIGHQTLN3qWOB+HKYK029/bAHGX+FlRA8mIhh8/c58+MJ5X2+yoye2vVUC97xLkn/yT5N8hNoqX/
ozD333Vj2n6YD7Edq5arafoXKVRXghI1bL86jPn4Ok2B+AuRLq7yFFVySrQunBUbkaVOhqgAEgoz
6V1eXakfkXNBQOts1GRUmeP55vm+ug4qWMpfDBgYzymG03jdUoGAxpBE+Vulxmd9CP2fthXvmg5/
0qAOpG4FMQgt1uZe6HqHxBvf5VHYvd+/Yxbzfserw7tXTSs2zgDF5vfTDOv/aRPqrik4wp6l285X
dYRm2dTrJxN/X+NBiPJqfDCiDgiAbc97pbwCjXtvRsYuwTppXczQbXqdtLi5xFatHZzS+0sW9Khf
RgRv1hsJVcH99guqIvcy0lOpNrbRerIdm64ca8udMTkToNSGhb/osShmMj25eq9u29mDRyzOTV01
Y7RQrf1Ylfo32tc90wixuwvyGhm3V4SnnmrUo5ReBN0kciuNo9Rg+OXEvI6EkgMOlJPNRf2nOjfP
ULDi18wZhzXj91+/fzuZmn0tADMrtm3mxVxupuOpX9QmwAx73SAJ7KBNlrZPemO6TiKfXChI8BYO
O8vKRcI3ICxVn17iFvFNlWQrn6TQt6CM3oKkeRunIvghdoKS7lKdEoUkFx55m+UrJSuogBA2hdSs
C8EfcBcq0JOfFK8CAJY1R7Qn7qOuwWEukdqs+0p1tkbOoKVCZLxavlHumOPOu7YbR+xGJhxELV8H
ouUT6cjicwQdi4LfteW6KV/LDsc/VWz7lIpGaGgROR9ggiNaejMx69shFfdeCuVn3EWwL1zrqUjK
Eei3GTzHIY1/6ddtrFfQ+gP3uMHY180Ean+wjV2gVtH3JMUhDjbhZNkkhRGcgehljN8p3Y1kFFYu
HsSMXBJiOe56NalT88YPSzOtfcGVchsR//NJ05zUjwUFesqQyjWBdI1ARv0Om7zdqejVvenbvRIK
7kxfxBYIqrHurgo2wqtRKuOqYyJ+4mbgIzATZpPZhScz2/78pJJ7HajK9D1EJg6OVLsWehW8OCVr
bCFyHYebGqc/mcoSaWvZ6Zk2IlYZEbo9oXhZ6IW29KBxPy4/laZNHnfH2G5+eXUl/aFWw3ltFTbd
TgxpT8pkvclmfe+5xc4PWwIfxjnfCnz40q5abLgT5blTVtbJSa1+ALKy9rL6SvT4OvcJKgyKKTmT
jf7PvWHu0+XkVKwTnP/o7R0KT/9j3NVd9d9KcJc1jGeqmsXIovKf4X7p2BnIpoIBZ90DtZqNCUF3
pbpReSAptgTLz0Yefm7kOTeyC6D4Q72EMUD8GOSE4qDlrAv7zrD/edKEpHSY2cKiFLv/eL48lpuq
sB47a5g28ud8np8dIz/M8cjd+fORuW7+8xvvPyzv7Bj4AB+hXlYHrPPlfdOCQDsQqJTDEBMne3Es
T8rDuRgMYE8go1OXGMVphkr99x7C2mqpVxA9P8/JpwxmzG//fPaXf/zlUD5Pnvv8MQENvW0DA2JQ
7OqgVNOvzQhZF0yLGVHlivLDaJFRMvc1pFS5SznJZtqnVPnhvvuPJ7RKbG5VP9522J14r8STLJWC
zjoRL2vWXr0y2We2fvKcqYbU4/7kcsBK0xOFiwvLyIihrtNHK6qF4w6qGBf9og3Ln5NrkhxnTcyS
HYI7b5ZLNjZkg0y34LvHHa6qIDqpSf9TpfwY5Z5JhI17yqpubdr+sWndbDMVCvw5q2oWdTzgxm1a
ZPHTzXdg16tOA4oRQACRcCfkigyG9BTVudhW+bwOHHwqCXnjC3eO3qZUXyWFtYGZvUjLGctYaSwK
MtyXZaaRNNK+kmFIwznU7bVe6SuDQtGogJ3GHRBuijo+Ndp0TJ0fwMoi0q1IPTP7H3mbv9d1Ui7i
9BJAht8Ns3fQY0YNr7+0AXDzgBQUlcpzNQbvZRBGa7TnC0+Fsez3PV9QH717TniUfTRREq8IbqgX
9d57tS06KKFP8FvR7wFNbzOqAZH1krQEO3v6IXJODsHwC0oqtwH6FSiwG0TtFi53nq+IxHjCRncq
UxYOI+S+mADHSPlpBtnSoLex6rPwW55edNGCJYPEGk5dRmxUUR9w2D+jNKT/GKhA66yfdjVdi9Q9
aF3wZCbx2lFDCBW0dPyAEduOyyU5AOtW1ReeT8uGt1XBKxnn1jIObex2IjgmNWiqO7BLq2DRmP3V
JKR3Uczze4QNqXzrIpi1rDm8Or4WftPtYmfcZH793lKjWKnZvLU63Iq1hnB49lnZEAdit0G/MjXk
bJXisOq2zkntPfG9VLkyHUgD+bAB2q8i9esBkLUa/mRmah/gNs7oop+6UV2Qt23AL0p/mBAMVlbs
bDKM2YXtHDK3o3cO0jhph3ahDtUfs3D298nVJ1LcDYM1vfrLGPQEV1Q31Bp/msx2zfpDT7xdkhxV
+tILv7VfmLl+5Hm17+B1gdfD+z/r2otTqPQ5+maTGeWLORQ/eskcN7ixBtZzZt+iAa+bUgG46IuN
QZ4JnkmyHqLGWIZGly7qJhuXcRLtox4vmxP9pABN0vGL449vTIb0dTUFz7U1XmPiXINKf6Me96SQ
1pEP6psJlGdhsOyidkuSh99PL25WVAtQX9hEiIxpcn3ZF462Yhr0RowV+RjgXScvPKeGfUBjkq+q
MjrTjqcD174hz+6pTg2nmD+xnqJF23g/c6X+0xw9ko6zqSGIxIMelUP/dsoA/P2Q5eUBzGpxoIS8
U0Zl2g6U5w8UrIiPL8cC98Hfx16PqKfou40cm+RGjo1yfJJ7nw/I8VIeGqwBhf+YOFkxJMpxMdBc
hkQ5DsqTciPHQs1u0e3K43/s4seHZKgau8j2ponOZ9HnB7mhoEbEhZkSFmqBHUUcl+UHTdxy5J58
ztfDv59yf1Qcyr3s/hPIK1+gUQKbKobgzxeSZwO/4PMl3u8LnyezJvR/PY6Hm1ch3xf5/M+3qTV7
slzGIFgXEeIx1nX8djfys/u9Qu59npOHDn8CJbS/nyMfvv/rz6d3ufXDxOG5LptOJxpC3KYHPA2/
duVN2NdZge4i3HODbuo7q26L+90SHGUvcOuB7zP8j7hHFYa0UMwHwh76JWMiP04eB23yGiKAITwA
Oq7Z0LE2sMZcNFWs6DKRqcVSZyXlwxQCKVtLn3xtK+4CeVjnVgTKiGpqFxCN6WURI90UMPzVLbjy
mTGdmcC4mctm3gUmQSZBCXjOrwbt6k1X04K9JM/kITlRapsmB3nOrt5Vt6jPFsmElOnmB7I4m8dQ
HxogRz3uKr/o1rCJk9PkYK9VG2evyjqnaPNulRCGf9Kk86oPgnmVDGl6MMwi30vxTNRWDpb9qdrb
AkSQ9WiI8Yw+29bkHGb4X6zoUGK1R0Qa47fUavNv4N3C5zhHa7Cg0xJo1tlHXbiwSW+7i+akfE5u
5DmPmJdVJN6uyoCkhq9KuwsaLKHADuzGPAXDa8qF3AB/2FVlkO2zzO6fSWjxD14HQ08p0UUDEdOO
VTg75zE2iHSd4r9MRW9w4mb9hduDd4gBZJOm5CUf3B2dOuh/KE7crNx5nLAve91jOaPAxOUOCSXx
blnXqGegZs/ySFWy6HnASy2P7ht810OveBfVGbybm8Qfhd7Yp9h8VK3JuqVMqJdRQymjbRRcJUFG
4cdXhDKEQ0y6xm7AXbeUhyiXoKF3OVRiU99QWM4uxmy0F6qMIEbarF9GBjZwMzav8qfZbv2m+br1
IH/VHNp/1mGIdXgKL4qpM2kvRRFbVrILJeqoPkJULKL+PRgb60PszKljfYxj816QCf4xs4N/dHzL
pxgOq0FIeRzZj1XsETTqICVLCQp5N03Kr/KBRjxgdhgfC+XQ2g5G9dy317JUKwuYsl4L5uE4GWr7
VMRPQ4RvKSrD7EmftZdxmIvXnlbiflJFohq8524e+8fRMYwnxx1nchCxs+pRbD7Jc71eOofI9l/k
USfWqUQx3IqqP2skbF6YbjiY9QiQ9+P8GlXNTrNn84ylWT/0Y3X6xTbgFHj9aTeEzCDGLnq3LHt8
jbitr/pkHh7ztFF3gRMWe8hw4SHOu1NFBCHeaGJ5fd2cEfvNUHDt3HvOxKVqEvzwyGu7ed7cUqsO
NXsxO3xqPpO2s21Vmcpokob8JXa0CVzTvh96vRWeh844WE7fP4BRVdaVlpmrsGvpsHSl9mo28J0b
31O2Q5u6T0VOEhran/qDdDnmo4UZXDrHUk/VTO6ofKDUomPW4RJ3zDzf1fgxqMRqqzC2rJuudMFx
ilGKKvAhbjT9uN6zgQpnY92IctRuE6GIPNJkBBL0U9EtLXd81JiSntvE7m6lp7cCzZ6QKpP1Ny/u
fKgkIwRHguV2mZ6TF2qVtFlS0WsRG9/zor1rcIMW541kDpdFbl+sHhoqtcv0vniFcAMVH5HExZ7h
nNoGUP7R4at3XyCPbnPuBYy2mz2oXT45VwyS48ZLaBGRq1Q8yA1CrLfaqTxak9WvU/J8E+cAAgLy
zmt0UOC3E0LgmO/VhLKY9am3+3d11todXW8FDxNZmw/R8BrEgNLMtto3jds9914IIQoT0ENPuM2V
3Iebgof4LbUn0r+tKTgAJ5peO9SNDJ/OW6uS38P1SHBV0F4LzwNWOraQ+1yF7M0i7/du7ZiHO7cj
aKJ0V5AnUNCWtHoa69QY2nzcNlpePXzuGWr3z3NWOiALbhsNtUujdSujzINj1vbTSjJXtcJ/aO1k
flSjdnP3GCcokRdF3RGZpKdkO/xb7qT+LYEqEOivjIx4pNqrYLuEKvJksZmssn1wjXnTZsr41AeJ
vRsi22BGmfHO6V1+i/ykX9ctxNvESac9N2J1NxN3fEZDaK2wp1A4Fuxlvho32qFYAJIEgbY4hAEE
RTpxqbF3GldXglvpbiz0fIL25PsKhv+tc1P7UsL8PFc9xil5PsyAtGSqPz1kRqRf/bBh7srnQOtC
g7ykgPQPrdOkVMOxiDBphs3kP5uKSZWFBsrRgGi8nkf3OLWq+1x0WJIS1B50bmDF2YHegT6PepyJ
KWarKNvQvYi+5+DjFkOJp9Hup+ClZY2DMzz6joCvOlKKHZZqV1IuU+aPcQbarHX2n56vPwz5XH2f
4QmubAh+c9Iwi48bOgW9l/9BYuFATDqqHsbD8UEeRlbxlzwlNzMG/N2dPBQ3YDb4Q/1LaB9Iy0ov
kTgwpnY4WZF9kQ95EUNj6LkT+QUELCS2/kfpRuOpEBjlIVmValY9D0bIwU9oelBm/NQ7xclQvmpe
Te5JUN3MpMXWnRQPrk3vzMhss/rhul25D6bubNum8Zc3kv3U4wBSWGmJjmLDOrD40SqDcK9S742G
n0hlsU3gGr1N1kgMSm46x2nmwg0McjIGpwJflyWPxCmV+yp7+WX4HsJqded1YfPoiO5gbRRb+fQU
6UXyqBUtnYkeT4BTvrmRAs6daISdM5T4c8kB8+Kyeh3HYYcLmzVuqP+JyTB5cgGQPtXukysBdrIo
NuuKjUncUrufiZ/4N2IQMPRmHTpSzh6DzvjRNXOLoTc1X6koKpjGkW53fmW81jNhioReoYALD4Pq
07MTXKDRmKPHWFtY2ZiuHVKb1qHuoDJwiXpsSD3YhkbU32Cwg66Y8fvLR4e6MdfI5pk7IQEmS30E
T1qTjigaJTZ0JOKSR/UWj4ZBo9tuAPBMyWOQE2RA031jm1H52qddC8/VzvemOPTi7MPvEMslSaee
Q9t7i/XwYBph/SCFe7K4Lk45Wl0/hB0Z6HenjqF409KgQnCaiWY+TXbKDKWhvKNV7gdQ4s04PNlh
Zj7Ntm08mWJPH/I3rY1nMqv/c74yvG6lTLG3JEhlUJ79HCqA0NkCk90HRD2/OVUP2QJhAat5nMPA
h+vllKr+j6n4CxOk851p+Vq6Q42R7xU8CGslD7H973UzzA/ySG4y7hKk00+TiJdc3ckD1DP07dhS
vJDX9TRQ+cmg+Z3+j7PzWm5b29L1q3Ste+xGDl299gUTSDEoWHK6QTnIyDnj6c8H0L0sY5viKVWp
WABIIcyJmcb4A+N1+iFmzO3FInqU3QRvi3z0t4pxNGddoBygM/W0Zq/YuEgZPgaGT2IPJjdRa+mQ
WFnymEUNuJrUM7flqK5WSF24FRTZWupdhaKEEH8oFJTL/FQXH8TGxygKfX1ynEn0XigELC1AgGrD
4B4kYFtYi5ADiWXlYMDrWBilhohzmo0AsjDCYUxCcyCISb8jXO3Cq2VrGI/92iI5N3z+9TtCHIQf
g+3sB6kOhbjrkhscH6R9aSBmJCMjvAqMyjh648e0BRfHOKbC5zTKxb0P5WeZo1zJ6nxMwlPLFGOW
NmB0+y8FYaVjGBrxI1LR7jpvOnEz7XY4WICLr/OdFrTq7fRBf4NNiCK+OCQRuLs185Uy/sjAomrp
oh9mOzGCD41EBmcCmoCVqR4C/UYPBHeHDZG1RLe3uDFQAYNSVsgnvUjSte5kBqQ6ZO58p9U/5VL3
mFuu+MNC8s0Sb9HMCu+bwCruUkE6TsuXf/YmFIlRkopzVQIJskxKAx5IunQMA22wQOo3VCdoKkvy
4bJqi2lVNK2Usk7++Yvp2PQLrJMWeLgWaPAn4W5aM2DsfZBZA99NawYZvxskRSr3MH2JALi5HARj
2E7fRkWHD6OLCBtL0tJOWqiGBD+H6rOr9+3BLUSJCR6UmzIrdDtTcfWeduMIEVjEbvGCzyrzqJGk
IW3ubdGyIVfYZN6aaqgPKbzgo2ghuRA2lvVZLUxUN3yTpRCDtRjinAidI32wYnzFDKHXbSY40ru6
lVmQl47/3Sr9rdr76UZzmAqAiEXKXu+VB1qasA5rsI8yKMFd3zjyNiBidOJYuq4zlefBaAhluUQ4
Imt7i83XsOulRm5sC0WNle+ZAp6TfFtFP9AKSnmEvj/lZtKfNEezkDnDTHeIfCwsrdrC+2qwig1t
k0VIlfs7uv/N0KCRWWbuzw9FceHvopPfwTNB/Be89d4lLXoY2vZwZpJPu0lYHQalXzW5Ky1LZs9L
spZoSqmVbBzPm0J0Ehd4jxU+xt9Vjq4xVnPpcfpgspMeyyFqV8CWxKWP11HvqYi0jABTQlvSWhtC
bz2ll5QKwyF9ZH8XQ6HeN4mEJlIl47qsqPc9JKNA+qKiqoLfi7H3R2GnSQuuKo1608jegzAieybI
uKgGD/GI7BkIG57U0HkPCut++n4CdHT8Gtv04TbwhNGMQ3vUhWOpCuJ7VRiGEwvTiInZgLgXOfM1
i5wPIDVS5FOZgwx6rLUrSW6km2iabcpVchtF5XqSbJhkj9MOz1DUdUi8jGgwB+wEkr7VA6DJ77Fa
G8dCj7IF6vD+Ch4PoGMxV96fGRi+gK+Oh8jECHHqoZSyUAzWkSFsc1xM7qGFRtCcw90kbOsnQ3XT
6cInd5CfBIl4RcqKlPDBhlQB5iJj5zDdgcQrEkdZBfJfUvZGWj3LlgMaTdeLs7hRnPU/d73icyhm
yb2YqP29i/Px+ATTR563+bLQyjxcm7G1kic4h5t2+M6YUb6YxGsmmEkCW2fnlenHVHOr25YmNTrY
ofuzSKNOejQzo70XkPdHAUoiBm8UcD04hCmn9FhigLAgtlkT748QpU1FwSZhTXgwzEbYG6oV6wjZ
GQSuYji+eXzQtN481mmaYgRc5F/yBG1yNw6+my5uunUJ7t2NfXmTpKzItR5lwrOo9YgUw2v5zqzb
YzwqOv76EC23WSfwhpd4jNzS04Tff9sgIBCdj7RAwR3EaLZIGwkklxRhO4FGWF0J6N0jUBJEjY8P
W/5DHxvs9FGLlrzX9WojTu11OlYpZn/KihJHpVS4lQw1WNfjmkJvpf7OJeyxd7Ty/nwIf6OdNGkh
nBURouS8vm2WTiSre88cwo8qI9OoJF15Qbxnwa8uPeafm8aLcrvzvYYFgJ/suyBTPsTklOpWQ9XJ
y3tCY1ic6aGHEnXn63ivRtACBg3VYdmK63VA3BntP6ShTUMFtRfjmWi27idF7t31+Q22cjy3NQeD
6ZFqI2J1tJt28z5JT6XMymBEyYDZKdZGVehn84Rfx+DcHmslvMeSB4YB9FRJyvEerwsIOUYgk3oC
LQc6FEkIOgAUp8bmMyZUxaDzNtD1vvky1jO7sO76XWZpwYOFWgXuud1GB37+MB0aEpEB1CNdH2go
cIbg5PfYIFQPXdZ/NQWtPe+FMESxDY+k1YQuUhNTvJncQODP4MYVFs3NJP3isLDee1320I83/DPI
CcqN2gx0YQ+m9jhhK6aPCXRBbADdA3PYl36zPQszSJ2koU9pYStaCvXOH1ccoet+igIEUQHMdu8b
uEp0C9se+dLFNPx7df7sY0C6n/aaEXWK49NGeGjMavhSyCB7o95r9moRBA9N1nqL6Yu0DKuFkjUq
Xj7wSdSgKtYT2mECXLf/oK6tAeHqlFX5RjGyfF9rxbbVxexTUmKzMgL4e0FMV7IlNAcf/apTiZQY
hUIiQSdbojbqz61fx9qsggyKmRfi6N6DoSDWjJGde3DEKtxDAEvtsnKFuxgGyrLW4uEmEwthhTnP
2ThFxmN6HdSht5MKy7/3InWrtoTDC7hhd3o6CEc5hcyWjPzoOAXILPbJAr2maDVF4PRpnibGFokU
LRG2+I5gOQts3Q99g7lxnB5ZWkAXgxC/Rpwz3CBOXj2aDUJLYG2aZ4h6jMSI3GlKCSrT0fZ+jrP0
9PFrF4Ruc8PIIWCoqSBUp6p9/gXrzG/Thtm4LzZyOLUh0SKpAqfgYIDQ1eUtTiWoewCJezxHfJTa
QrWRCMCmbUJxB6Ej3p3bPnaA7okAXQuoAv0rhAmyEwx76A3EyUkjITQXF8DREBpsWaOtNLN9H8n6
iMAX5aesdbFiF+T6PAgk466HbN9Gj46GRvxIUgo46qnz3Ffuto8H57OpCwNG9y5SzKKBJDuMtFAG
ACq7aXNbC6a/8svIZ0GOBIUrKMmiH0Oo05bgqt0nlqQJ5ulsJTqo9DGGhJGlhAWQhSRcD11wSX/b
f9TBj6Fd3+b7yd4luAd82D5YTa+v0Y5TnnwPQ8mwwTBTUMXwWOBsZYtW/FBLOZPTxsK1LlWyaDcp
AXilr5HgGN7VIo4brF+jpaS15LNTn+lXYAr3Li5bow54WI8vpCzdxrDBd2e/hHPzjCEJenUzLOQR
V6QIkrrvIizSh8CEWMacSays5oC6j4t09rgfV0K1jgSWVtiy//waO/JHWOnNThnXwxM+EiHjZshu
hSjr177gGLtQcFYTcsrNwfd5A1AblAaIjdG4JjDWkLfWJmpZNE3yHpjcIjrQQsAs1GYZ+4xG8gTx
N0Yl28iRaaEqC2aL2W9bDd/TulNvUXbyQOZL9bYbGASrkqY65Fa/1oS6wz2L8TCQfO9YoMZ1lDSN
8MioIVBrGGIzr/miOERYXVzmb8VIbW8sQfnMLEpeIiQfndredDZ/2koj+eW36RdPrYXFGZrV5a1/
45GTZZkCnFUlVbDqhuoox5FxmhaF5DCfRMWPbiO/oLX6bbqGqANtso7k28oHU08gHJ0NN5LuUrf+
ahYyqG4/fDKzpF1OW4lWtMuMFPdxaKrjRJJtDZ/ii7Hzm5b9UwBgOiYLpKD8b/nImIZlC8DXkryF
Ejd0PgFKq4OllzZu4sNOld3ojjhADZyVWUk1COE6NxzCSJh1j5EkVagQ+ow662cAbzsNdxNaFM/S
fIvNrMZ8s0clWM2b4xn/DPnEQaDP/8EVO6CNKASbspRtRfwzd+1I1FN9HR31AiyrOVH2poMiuIfe
aW/iSkyO09WLokfZWQGMNLHqoho8fIYu/nRX04cXVTa9H6bOQiUcqtzERcnAi4S3Of+on+UkABRX
rh9Cq0ZWglhHudVc2NwRasU7scVCCtKP/i4XEZJt2iZBfDQutnUjOqi7Bs6BWW/zHjViAHGEzpz4
yUoH/RZCkbFD+ze2O0/V35GGWDWZ8mj6rv59gN/MQjD5CuSsX8aRF2GRPcgLAXUcylHJP0xbiLAX
H9qG/nKyE2Oogd09Ahkt/vfUoEltTuoSUllqx7MwC2+TuR2iuFpFIzNc5aUOHEv61OpdsXFQWcW6
UV6ftauxN9DRU1celIRMR5eX3lqQBeNjPzZJISu+S57yzcTV7QmRXmNj5qGwq3UfFoKBgy62r9Y3
o124Wa9uFBzQ1+SL2oUnRdXHaauVQW9WfXKapjoY/0DYJlKEp2IYHyCV9guDU4LfikKifsikpWrr
7YFsP4i1gdmjGtXvc1G/zRQLZg9WqBtVQ6e5Nz2yNSriKqiEdEd8I3dRAeBCMEW8wruo+FQjMT0C
5You1jbCILjb6bCk/fFwW9+ZBI3ucUx6bKLCfwjFRTURXxhGQBDoYNyRIjt0g+DdW00QEDrDmzHX
auF9Iam4TjKltKfdLGHW1dR5s9fcZNuolndXO7gdkt/Tv0cgMHClTb+okYZZkUP4szHzCi5hq2wC
wxQff/1WjqXV5A9hRTLJZmK1+27UGIFTgUqY38qrhPIg30jSx4q93B6iDItSnzEOXFqz/IVh9fqg
O2F2OIz5D0ir5SE/Z0aG3t8VSXOaJo5ooCg3ieR5MLahAdH75cW6i3EkIPA5yvRaPavG1rAyWAsC
QdqRd2e16CO5PWNmDg7nZhqIC6Uoef3AW6CEx9xV0D+HWo6Mm2k9OaqX2VHRGvjBuhn5NNKfHaqe
qxhyhg2HuL4jtLGYJrHnmSwY+10d5ATbx7mupmlIuYeuuPG6flTwCsnzYGaeAhtT3E+elx0ISHTv
shZUEBxuyPnoYH6KEvgtNQu8G8tL9Y/GnRVo0U2Cjys8bLl9QLB3KehC0iwtFroS0gr3w5jQVWXs
GrEONQ7lmMFFV0YGK1MrSyMNfkz44OljKmoNAxurF73TeU2hmNbnXJEFpg+QhMNYuHkxaoVBCR3T
w7WiHMQtua/mkeByBZY/Btoz7vpjdtiXzR/THtScZdGp3amMFXdVSLqxPrf6XMnzGzkuPweIj6z6
GExUnqXGXa47xp2zNDpNvRtNS84fla49ZYbu738dgk2xDzXknRUx/F7Qr49CgsmAbkKJKcC66lyW
S77nraxYyzZn65Qswue+Vsa89rjUEXT0k+uyHt3nCTJGA3TGESJQmg4WwpHQHCdgP9O9n9/++t30
kzLK2vNPpi9c3UJVTsmNk6kQlzExdtpMc5c26ML7BCDEtJdmQ7LxJAPZfBJonR1oH7q0qsimoww7
9EHxwy/iuz4j5R1k8GpTA72sKgLMNUid/q7vMHHxkqy8M5NgAEWapMcItZKtiTTtz2Gsq0SMHsYQ
yyoz+mMJlPimM4DqKjBkDqQBJRA6crSa5pqx0GcbwuL0G1r8rnD65TR7ibQueSeHEAZLjclly+y9
AnO9LDxDXk/Sv8SZ8UqfoMHt4NyreYi51BgdkQ1Nv7Hy1D2fyRDan7vIgVXv6iJcWv8cmv5h+sWv
/3e9hO7VQmTGSjRtT4YfbU4lfwrSOCVTMh6T9bq2UYnDjUmTvAfm3E85Mn6fclL467ZCZ0aIrIwl
Gsitrl1pWlXji0tpOha8FtdBU7RSW3ebFobyDg8NwD56qH/LmmJfqq73sesLdd0pQbRHqwMjYLO1
dRnnh6FHfEjuixjv83pTRpbw0XPJg8BNrzf6RINleKoXE7DGmFAhTm2isqN8StuRca23N9Od5WUQ
rdwydG5SWao++AKT7/GOLTAgZCixIo4EA0NBzHuniEJwA0CreecqImyWSr3HrRbvrQCoKdDxcfGT
YOqggxY4hznqDCFvRqPtVMXuuOs3qp0Sk1lrIzymSklbh551M+1NH4rLRAnkd7o5L2EUXWkW6MZm
Hwytxxe8U1aRPDBA50QCEkV7niQ7lNBTyEObz2Lr9XtN6b9Oocw/BjWnbzTPOEmFsaTQx2QzTVwZ
P+AbMfGrsLKd9v7pC1jcrPRayjAaoXsQKydconAF8q8NMIh3JfyEDPAdOa/2ylXK9iNSVru4+6Eq
rfBeybvmRk2xJJ52cyHGrVbFgmraZcKWLYFuwOQ0xXIhlMbIjg0PE5rH0z1mSFIgr2IE3h7SMHtE
eb47YMtaPkhyIR0N+NkVJk0GrLCbYlzJCVEubzGZrJYO9mcH12jfM88o7kPV7xew7vWtp6HEtPTH
fVXJkCox3X6R9P0efYziLEAykRgmFRJY0S+Oq7JwVDTfA+AFRCNtkPKKTfX9tDchNMgqRP8H4ECU
NAOrMQE7pl/4uYnSCQqkq9xqSB6Ffrn0YwXhHEuQJBgh4g1UQ+VOQJrlrqqNZBMq6o/I6Gq0vOr0
CYhpvbQYhM5b07EqKHfgQzPAkTlxISgy9sDz3egqAXW3jPo1wsLSIyJW1SIUMvObLEHRHCVUakO5
NeAYfAIlCBssNNq1KScKSg9CdwLlBbIvlrNPetaMTpQaLr5YB70ve2uhbs7er2oYR4Ajdd+eIkCK
KaKXJmsrqxk81GOYJtJX9CdY/ZkMhNxB0SkdbqZj00fpxMXJQc5LQGAAvo4I70NPgJcxyTs5VbDq
PaW789ykX5qu190ovfqtR13zXQXn54asp7J2JdZbOCIEVOnCxw7QZujU6D+UUdNzIBc77ddVG29c
IVfsjIXDKQ6RlzNkoHlN6g7wqtn99YU/Kl1QEd88fGSX+u++h1kNEllmRhZlLnA8pvvwPdxjgT/l
PpOU5UQYaxW3PrSltJv2rIphMApq6MPjiwhLa6f6FunU6T1E3o1wcF+thAp+RofWY7v4tcSctsw6
Ie4l47My7XoAzSshdm4KwBXOIJWHKbB8ji639bDCEjjBmxVhWWu0CST9cUhCI3lPSA9F7aCFjKol
mJ9OGqqV12wLgIiMPRLRPsWq8m1coZEdwSU8f5RxGKG1KKaLc6cEN3FTen7z0JJoWf1pK80RRBL8
TtqSTM1i3OktaFR58kSgYoxz+x7YmTvXGm1R2QiUCm09SbwrO5fEr6sbu37Us4u69oMn10Atxj0j
AVXiD0RNxr3OkJ+tuunxJszVA75I4lmarjeMz6VRZA9K4aoHrHlE8PzEW85r9Dw2HJTFmwZAZSYY
N4UE5Xac2Uaat8MPqMPbx4M3m5bG1pBC80NplctJUTAej0vjcURXpUhTz6xRjAHKVVb32mqK53s6
EeGfmY9cz3dTIWIN+LXoBP1nOU+lWzWOsk7EokKbrfvh4qt72wZagDM6c/tpQFaorvNuHujOGuKK
bEtE4dZp70T2NMRMu1EX+lgX98oyC5zmo9o2BLIKJi6jaGwEZhbBHTSzywY4Ewa12pemVr5rDF0P
WonBr5BQONM/aNK4ivef4jI5REURbVorz3chMcOnzOtui8YcvhgWwvh9ZqEwQ9r11tQHgdGfFLdv
NPEpacNjG+vK93EDVul5ox+PtKp/RPdP/d6zARcbV24r/OTVUrWEd+jutQl7EHpHkKLG/aDX6WPQ
tysSlOmH3HGMQ4I66kIZfyXHMZHQjFzH9E++h4Z20cGVb/i0a6p1p0eqt6tMNTvmUpUTGISIryMm
tGqJ7z01CUtHIDDO5xSLGhR8xB8Vq5MMhBE+JQLkEYRVCuxp94Hb9Xe1CHE4iZEGCovi1gqwGu+E
yLHVPNfsCNS7Bo3vSdPEW1lW0nsYg/ETnFi6CDlC4dp3MUoLk/NuE5wmht9/f+v+x31G3jfq3TQp
//2/7H9Ls55fe9Vs99+Paczf/47/889vfv+Pfx/9b0VaAoB49Vf2c3r6Ej+X8x/9dmau/vPuVl+q
L7/trBPSAP19/Vz0D89lHVXTXfAc4y//f7/8r+fpLI999vz3X9/SOqnGs7l+mvz186vd97//kiSE
XP775fl/fjk+wN9/7ZLv/pf/+P3zl7L6+y/L+BcMMElCycJQTVEdtd3b5/Eb3fyXLLIeNU0VTh6b
kMOSFDu5v/9StH9pokTA1dCgSaja+FWZ1uNX+r/IgHDQNGRDlRAZlP/6v/v6rf5+1ed/sby9S/2k
Kv/+63cCLA4LqgEjXpsLzluy3+hl1BnrSsM7Gum0vqfv07vz+/Lb6/Ly9L+rePw6/cgTfSFoFBhC
2LddYqwhxcMbL6NAG2dNRfm5KYYx9iax6F1WUmV4yxcF//MBX17xd9eHX1ecSbJY8UAjALmzjguc
gW+ZF+WglpTxukqkGcXu9ctcKrcZk7pEeSxo3URfez05m0XmDzQ9b5DTz6+f/1LBzdRsDQvdk8Ai
ss78Vz3qyBGaD2hqSf2hN0fcJfALnalGn2cPr1/w0gONx1/UVGZCD8DWTV83kWV0N0gnki5UoWn7
V6SRfmdC/qqYmSKS6Q8tDgOKtjYj8oVPju+hQbkQEQHSVgXsVtTb1RIRwXevP4/0uyT2r+vJswdi
CRVqZa+ta9dt0BeQTVuJu2LZ9FYkEGvTsZ7q1baTF3VvCAc5RMgpIk1tyvHh9Vu49MQzzicO1DFe
Tq22bhlekW9Pf8DV2BGOZUDo3Csq55fqbXz8F/WGr4Pemn2F0FtfGh/dojDWLISj7ZseQZvxuJG/
8PVSwaIoVHz/WaSvJ6qEMyEyHHoK3iTpN69f6FJ1abOeIhWY1eUenoCC63gLp9PfE4ExwOqArULP
MVvUbo3/jV43KE20T2HVrF6/8oUC1GYdRoF3QYZoqLaGI4DoBaqcgbvKNIug1dsuMOsq5A4uVQ/V
c62LuAeQog5jlyQCZjRvvMCsr5ADlAZJBQl2khKjuIMKOAjvDHJw7pU+9UJnpI1F9+IdgxwCZ63T
aECGo9qt71VMs5vRjSAOkNIQ2s7bonulXLncpRqZ9RTIERFCl3vHJvw6gGQuEOpfd36cNvbrNXJh
jNBmXQNhS8dsmbDZVVXLo+58itjYkEioDGZ+1XZXGs+ly8zaP0kLtIO72GT1Fw6PYdF7t3lWFXcI
J3lXhP8vXWLW+ltwuVIrapYtCx2MWSn3wj3xbQaLUDMJlbxeXhcqRJ31Ap7pYhQAxR8JDrXfCSxw
by2WwFflSXiNfnl6/dNTT2ISL16v1PF7kRICumfkMgzUoFM/6UOarV+/+wtlpM4aeN0YKVkKXbcb
rJIfu7BFYAdiJoxgqc7eWEKzNl77Ck6LPWEpFakaf40/E5ovpdj7wxUpgUsPMR5/UUahBTgLGVOq
IC/ILedeHYgItWd1dRMKEZJsbyurWUs35F4pJaEDZU7wDdjpkJ8IvSjHvsHf9vVLXOhM1FnrRmWu
1QK4hXal4i+5Qnuzze6LshDCvZIPlnhTCZ5l3LNAUfS3TdYmWZwXhQcZH1EcUTNwJ6GabI8oeLVK
EKBQrrT0CyP9ZL7z4gJYz+R6JReGjd4X2j+pXOvaKrNqB6/NWG4QhUYB079ysUsFOGvzaHa6YjyG
QHFqzYyNWNdCeyAzDT49JaMunUKNLNLBlCqp+/R6nY0N/Q8tdPJeePF8Uec6BsAPx2YV4kmn1FWH
8lsp422/FoYihcYRyJFLPxd5eKwGciZ/7DG60u5fv/yF/keZzQ16RBYNEwyGHRtCvfLUSAbNhC3k
62e/NPWYq65qTQWHRoaVpYg8zBqiWlOtTTeIECUo+9r9AMG1jbfqYCbaCU6DDGbYwPPsownMRrvS
wC8946wHIYivZWnrq3ZmOHDX9cF6zroOdOfrD3nhDVVm/UdUKLrUd8goqorf2i7OYGt8tpMHwcR3
sIud+sq65dJjjMdfvCm1VOhmELiq7YpD8Dkwc+HOaSL3Svd06eyzvgM9UNj5gmHZEMvEYImZSDyC
xou+fFvbUmYzg9LPe03uCtOu+taRd6pRyfL7PMM7a5tgsYD4yaBn7rcsJtt4pWbGGvhT25rNEpR2
JI/LQON1E7gHrExLwqSR3MQzwKo2u/J6XbrKrNMY1CHMa2TUwZJF4VrH6WCFZbGMXXH2xmnb3GxN
BwudkPQe7LJ2K1v29WaFPKexef0FvlD18qwP0CXRwws5H+xA9uOlXEnBCvE4+W0v1iQo/uK1ZRWF
BgJpAlsGLrQQPelD4uLP+bZbnzVtSc8StYuI+PuGMNwDxJEVYOGCem16fqloxjp/cfNeUFeZUvSD
jeyVtRNEBRHClMzk2+5+1qJJJsGoRCjBrsDcL9WY0awXQ+fKe3mp852sJF7cvJmQVwTLOdhSiEZN
W28VoTvGsfsRrYh3nYl7RqhvDIS0ZNRzXn+iCwOoPGvkgSgUYuuUVHYWfBJRe1m4AJMXkTqapw0u
uthVdOVSF5rdXL02cTTAgpLQ2q2gPbO8DZuNWoVZYlct2eTXH+dS9c+attIYRJbhzdoKDfzBqtJg
LZH4vLLCGNvXH7onaZwSvKifCu1atR301pYIPK9pgJ+FMDy0mUp6XXU+lpiTIGcTXHnZLlSNNGvl
EgFxxxyCMcGvCfCAFW0Fj2IbZjXacGkhL7IuuvJgF4pNGm/hxYMx4jthKCkVXOfAkSBRyOXS8Dr8
a1+vlgtVL81aveaQ4hcG4k8m0QvEBxDubeI02ltkPq6MVpceYbz0i0cgcCs0Uh1A4avdtnznoNrr
HrI6iZ7f9gjjdV+cH1cWGEaN3K07uE/LqB8eDYQOF5GDq8rrV7j0BLMBXUPlSzVNB8n50aJcQRkF
UJZVXzn7hUmPNGvoShaoshOgmZol8HG6hPxpad1mZXADuDN4W+8uzcZvfKULQSjBHU2PoCKJhayS
fu0RLhXQvHFrJiAST4KM2Voi0mucvXxzAc1lGkOxyVBh4ez5gHsUadU7N9NPtQmMRdfxOHtTJYuz
Rg0d2kxxCSKGo8rPqZJgsgWl623FL86aMQ5BEdBUTm6WJl4PqoeGcat7V3TIL/RHk6zfixbQVUS8
oh69gE4utqpVvMMlJ16AzN40mfqhNMTwShldutCsKWPlIYOfFes1mQobCuUpCHMAcMFXT8EO3I+v
RIsvDbfirEmXAyo+qQfO3vWljeJ0pLAtAFP5UsehG67m2mvUe5R9V7mjvvHRZm0c581CgYpVrbu6
Z/6AJHKgOouy87+oofTOsLq3zRDFWWvPS6sLmKRDiNLRcNUDfLnrQjauPMWF7nxuKWMosHl9warW
qSpgbSro1QLIoXFLXxhdedkutHVx1ta7WpXRG7Bqe5DIqi6EAQDEcug86JWvN8Q/v2SqNRvLMTSH
L5a5ja2FffZgFZq+wbGFulAHaSEWlnaMezO2X7/Yn5+G7Obvg4fkO3KRIhJquwCcsI8qJYQ0gn79
+tn/XB3ozP5+9rpwIIL0Wm1XlvK5FLp9V2K+kGCc/rbzz0bvDufSuO+FyvZRlqHX/aQ4Lu5B8ZWI
xp9HJkSHf799BC9iQ0rwNiH1iTorCoJggryHxnRvrDC4Zol3qZDGqnnReyV4taNbDFwSPcQj7hDp
gmDUbYWU0NsKadayyWS3WckcfS0X/jopnXd+L32ACLV//fQXOiuVDPdv92/6rSswRehtFTlZ/L5I
FaN7US0GKY3Wbhr4tuFgsqAik3bs/MFdqXURX2nvl2poNqw3rlZ7IWe2I6aHp76PkhVCcoBLexMr
HjOqr6wQLl1n1ujrHFfmCO0zW/WD2zDGNU2VeVaUuhd6bv14vSQvXGQub+1AhjAa/NzstoGiJRXD
bRxnSDfI2V3k+W8aiZm2/V5bVjLqeghxZZtS8KzXmn9Dh2Pcvf4EF15lc9beYU1WRVX49CZNe5JK
91YZmn1Wdw9vO/1YcC9ayoDwWuCA3rWRowRvlqZrp00/R7n5xtuftXe1VbvWVzi/KbR3YeJs2gAl
X1m9MnJcqt9ZQ8dN3UGB160Y+tAYE2Ee1GbHShN5jlKE3Pd6IY1l/Z9LQXXyPHpRSGjBZcYA04bZ
YoOXtoo3VvrkIH7p5vmplvMrc5RLVT1r9YLHkqNIKauwZkLnDGsZTT0n9tavP8WFcWmuxKxmLWQL
khyg5IEgtvJe1a7UwqUbnzXlDKaknmYsXhWp2mVliudWxYy0vtIdXrhxYzZ6+1HVeXXNjcvpOzEj
hWw9v6lEJleyF/UaWUGRDSH1KqXmF9nJT6FlvGmFihDE7+0KSlHY9a1e2bjFSI9DX2HoWMPTff3G
L7yQxqzVmiMnX4ysCoDibeiBca+ivSnj/iCK9zJ0kLddZazuF8XjwqcRMhWLMPrj+0FCH1jUv+Ql
iFBXzBeZEL3txTRmjZi3Ps8jkTmBNmBBRLYvX2JW2l7pnae4xh9a79yRzCwbo1K1Bqn3jWl3Ow+y
24IVsfu5QAr5FnGFdSqsovviyUlX1yJtF1qEMWvKnuvlau71WLjl7rES0TEEG75IBefr61Vz6fyz
Qbolj9j3iQP9ycu2PjmOlQNGF2WW/krdX7rArEkXdS2SXuUCZqTdwVn9CmwDhTHrbcPCf6DvVMQv
ctMq10Ws3HVy+BXs5rE0tCunv9Bj6LMRWWp9dCo7qcJiXFFPOq6121zt9Cut78Kgo8/aNuTaBiEK
FCGVAYwv9lNf0YNaWonwJPnKNU/hCxWgz5o4sshqG1p0IIYstv5SDME6jUDjIVrhh1hem+1dusx4
/EUbz9pYdciOVbarZngBNR8Q3/iI5PiV6f6l08+adoP4SoHgEn7nqk9WZBySkf5OF0qNWtubmoI+
m4tDCjeI/nesKGTvUAzG58Bvj05iPr1++kuv0qwlB7EhqoaHeVSfK8ciEPy1r5q+/frJLxXPrBnX
LuxAQPUstka2kVjsTN1cR+1wBYd36d7njRiuce8qMc6kMnR4uVBwlpHyt/UQc4QcUicII8ZVaSOF
vPci5SZt09u8ia804QuNbA6Lk0lzghgWChtf3wcPx+soEB9Tbn+ZO/mwfr38L11k1pIRtU+sRuUi
ueXjWWdlW9N0P+lp/B2Y/ub1a4yA6T/NHrVZS0Y7ogw9qS1sXUrtuAT8q0kyXKhY+6600iGHpYKh
CgoIhYgPEazYFQSekaaf25iKXVukXHjVtPH4i4beCgo9rlpTXZ58W1baA25mj6WlvH/9KS+dftbQ
q1YpvUxPS9sRsLlG+LjLsp0YXwvfXZjwaLNG3jgmMu2RWtgtHkKG3CnLxinvUZdD8M/0YXsWV3qT
C01mjpDzB9Upiy4scV2EJ6f2p9h84yxZmzX2duSqgVspbA+dbmzyDD045tDoF20gEyB8Wz3MmjzM
my7BxIKC6qs7gU428tQPQhY+vn76C8UzB8R1AGEjndgDPUpTbuMeBj84VeVK4V94ieZ4OFf2cAhR
5MKOVOkDAr0PoPfXOLZeeUcv3fystXsYR4XY60DHkn21XcthCmvRJYUcXrn/sUX/Yaapzlq66rmu
iQJuYQ+dcO/H8mOEkmmX4GqMhNjrFXCpiMbjL5oxBvc5EQEugfrKMTfdIwoq28q/lli7dPqx6F6e
3uydOG/6wi4U45vYmMz5Tbm6l9zWvzImXbrCrCWjsSpqjc8LWrfIoOeRtHfzDDJQYF1ZeV26wGzA
jjtHqLrR0B2PwgL2t3zreOLt/+PszJrjhLEo/IuoQkhsr9Cr99hO4uSFirOwCSEEQhK/fk7PU4ZJ
u6v6LeVKQSPpXm3nnq9S6a/remAVxpNiWrMUPYCEeju74LatBGCHwZVjaBXAqSk5HBRKtRdt/QVq
8+dByZdoLh/lcOle4swwXYvacMmvfKy51d7HXWDYcmzbhzubdMCnJNurGmktXMOx61RExgOKOEq+
RmV053D1z9vh7brHryK5sKxrS9lgSkVbZfDBhqtJmJS5ZuN1eZSuQnmizeA1fTrsweX7bO3ySQUt
aIrp548/4BRP/8gUa1Wa72NziALcYZ/AMPvEToYVtmf77uXjx//3ovdfz1/FcdOkzTI3Dj9/kJ+X
uIOf8nBfe+M7HTyz9fvocx3DOVsMoBbA0k1nOLEh8Gporvy+VZTPTRgVXULhc5KqICcje5gNQOAf
f925xltFuPZE0oe2H/YlTGamKovp0EsQp+b2wnnWuResQpy53k9xaz7snRwnuYfpH+BSRcGGKy9x
yKp7oB9xCAYOd5Wo+T5b8ZiS8qaI6+vC478r0b+y+IwDM8tRG7kPdbEfU34T9+l+SdLNde2/SlEO
OONEdYVEWXPpl5vWxoCG6jQ26kIHn0lQa0Ed6QIfDjae3DeF+YVz1zsbTWM+kObBV77cffwVZ+aJ
ta4OjsE28Wdf7mmrPoc16oj9CFaCqF+/cgu/1tZNHMrTkQocyy2L+D2DY3JDlqD90TorLulIzn3F
Kk9Z+FwpY9FUADf32RTBVbsNni0nV4mFWHB6719DiQe96bwYYFn420ugr/1xZ3hfXZirzwRasIqD
mc7USW5OHR0uX/2+KA8o1pSXtAXnHr/KQhRzRBg4dHEqimGECW5CGaACfXRpD3xuoK4yEe524a8i
Z7lPYtEg0qY9MBafeyF+hCW7clW8ltIBYxdAZK8wjNj0Ambpp2pavqbJuP84Ds410iqay8IZynk5
7GORfhe9IVnF4E5w1cPXIrqhc3Hi6U6i5sFT372IBEfddvN1w2ctmpMTHGVjGvYnNECO82gfTp5R
tL3up6/WGAqO5ZPkeHgCp6KsFOERvKhLUXW6uvjH/LzWyA21hbg0Cfp907ja+1zGCxm6rOlVQZ8j
X1N161UF3CjhMJa4pzEuYmAX0iCSOWE6TI56CFoYi7C0MG6PKiUKnrGBj9IPm0RdA7MxQjDNt5No
jp0pSnVTWpT37b0FLL8nCsfV/j6lwYmuMrVt/ZIWfQjISjjGyaYeIt/tjIU1wTaCtaj4ZmPGiqeJ
RV7z7pdRq39xEVc4h2ynoXs4mWOSDBbRsbud6CTM1khl3UYqkobPqe0C8ONcMcDcWVCnDzhEXsqD
SWfwZTu4mfhHI4omPfYxTYtnIGkrcusPBXghGdM0EVd25yqRdZZp/HLMiR5u7rPeCBymuv661eJa
bxfOEPqQrpH7IE1tVniAsVkL1+c4uDBgTr/yX+NltSJRfkmjFveQOFqBvVOPJACrn+9Ro14/Huzn
nr9KAg0qoGcR+xiPvp9CeezxHcoB60NPp+66YF1L7qqo9rUIYFMJLrs5wlCRYPen2PPHH3CKyn80
0Fpqp7pyhunEjGi1qskh3G1useRdtjC5g8c9BT1SE/+6e9q18m4Q9YSioBSNhartLGyHLyAcwOu/
0Bc+5kxvrMV3PnhXISiH/R4G9mEJalgIkgbEwd9wPtJeuXLwVwFBRE0Wj2LMRmUX2m3l1fK31JX9
FQPVMWw+7pYzk8tadTd1gym8akK3MP4H2umb0Buvq+yBg8T/Lk2ApVbz4OIeO+U+ehWy02/t4vUw
tXfmm+tp/+fjbzg3tFaT/BwOC/CauF3lQ7oAiAniA24PPdBuh3ahcBmqvdBlFvHy4+MXnmu0VbAb
KUDTsSUm/KT/rntt9nUNZ+7rHr6KdHjbF81SYloDiQiWkJpEmDmNf9Vigq6FdsZHMT5soNEnIB7d
wKGtvZ3a0f9yzW+HA8j/9jhgYWVbwFx/Hwodw5+X+t+xyXUXwvrfzU7XyrrYdsPSjVjMtQXnRy2S
Bvfp0yUJ4r+XijQ9/f2vhXRAuU7r05Yv6ZIbEIgesAz6Tmv3RU/wMLyufdYhDbyNttgc7z2Q+35X
KCj4vXQa6PTrHn9quL8+IQyoaKqmxb4vimfv2KaC5KApmPCCzuOM7I2mq4hGMXRRRGBk76HYmtqn
GiZxCdguJz9QM/beazl2D14Sz8EughNufZNETrmbygvD/sIY+HfmpcnqE+G1jMV7p/ALXL/clT6x
m2VKm1eWVMHu41Y894rVR44NEz0TpNtjznoAmOq2iIJ9pS+dr54ZxckqWwE/BZNo1Yt92njsQIuq
PnApr9uL/B/N3bQg0Mwt7fYMHNw9jOzUa9+w+VDFGm5q1zXQKkOx1KIAGuaqWCiIBnKQ5ABC6cvg
ls8fP/9MC63lRAoovrJIa7QQq8xdMqWw+e3m4Omqp6+lm/DWxPq9wcreuKECIqxrcArdwbyUXxg/
Z35+upodIp8u2BBi2iuoarq71o4JjtnsMF26UD/3glX7L75WKOYPxB4e0TUWsqYx8KRu2ZxeSFPn
ImCl54rGBREW4AVjWb+NU3uoFv0VJT0/r+qBtRyTT52bUr2IvVRihK0x/bNMQM5c9/DVrrAEzXMc
AdLazz7b8aCFUfB4YY1/ZoZIVjNE53l+aeBxtF8MpNGw49iLKvgUVQAolMF1Yz85dclfKXyquCoJ
CjH3aZhQ2GbMBvYySlwXuWs9XWpaNxuC2b+hFYqI05CFy7GaGlCXDff6+M9VfbDW1sEwqUgiWiLE
Is8DoEukiclbzwet5OMXnBmga3ld59Uw1U5hBB9w/cx7AmCH/1ySYvvx4/9bIfX/mxUar3oB9ihT
4it8QMjBN/bSAxHz0wDzbr/q86G3uz5k944Wf3wg11FPfOG95z7rFPB/db5oksRroaXcjkCpHGg7
lbvZefJFVKG4kJzOvWI1ufFaEO0HI9/XupA7AnjqXnY03E91mFzZOasJTi4eWKKd4Pt54T/7gd8G
HtS+rlguHP6f+4RVftUO3k7a4Ydj0Z/ASd5I+b2OQ/W48LSfL6SRcy9Z5VhYIxUFHHH4flHxe8jb
Y19VL7JxF1ZSZ1L4Wl7HZh9X6SgpRWF0X4AUC0Dva6ynS0qGf++I6FpeVwejEFVx6gLaFKg9kMON
q6a3BsicLW+9KCtExy6MqFP2+0esrMV2fdBoUEHwKQT2w03t1xms7FGyR+CMBaOfS5vJcy12ev1f
sZFGS+zCEUt+YibiNrWG9jVLomAYL5Q7nOnx6PT3v16QzKaQWD7jO6rIbQichh9HGah8gRHBlb2+
im8X1TirNwPgwaS0PXjqxH8IAhleqtg4eS/+sy9W0R0xGligXzCsUOXQoZ508OHLzuD9iEIVEs7w
+Zf9CGdd67f7RhUJ6qqapOq/khDVb5KX8uSo6z3HpU1wWeSgDJy2MUiR/E3CEtzsDKhQQ67Dxv6k
HWO3s2ymGwdEGCr2QJxJl7SCla3f1Wx5rQhKlT6polrcY+VDEPvQyMpbwEb2qvGe9lSlOT3Biy8s
K8504FpA5cNFvQwkeHOjpW20cdxOyZ+RyWU61AY1Xxc68b+H1/8/4IN01YshahoqBcAHbCqS3wE3
4S84i2iwbIv0uR/nN2qab1oqwDQXt7fVrA+DmNrnFlJ2YNqAabWu7zPC9ZxzoAqxEw2yJm0vVbed
aYZolX7DJRqCU3X/tixwHzenbXpnoqY7GOY3Xz+eH8+9YpWBK7BT5mUGYGxqYIBd+BuE4afWc1dG
4ir3Yk/vOi8y7Z4uo8xAqTsOy/QG7/4Le8gz2XEtjIQrUVcuo21xaiN4gDIqp6Zt6iBJ2Szd4C3A
kQDzdBxTD0brH7fYmSS5FksCShdGgEO2ONz2oi0DdntXDh0IB9AWTKgUuzA1nnvNavFb4YQTEC7a
7gdZ1rBM9ZCHA3cjhdhFZrx0+3um+9d6SeKXtW6Vbvfg0tYvkO6zx6Qq7Q/bEO/CIdi5D1nFGLQc
pZ4juPOUNe4/djq0BCo8FDTU3ZIEeTJfvKI6d6axVi6WFc6VCsXbvd/9KZI3yLjBZKJ/ZEM3Vslj
SxKQL4OHSV064Pv31RJdKxg9KwmOTES7XwCVq0i1gVdQ5k8+kFpTZkm3Dfiws8m1vbUK1pgWbbJw
GDjDuCeejkCyhLs+SSGViMqZ+xdG3rkxsYrZEM+OarjIbGyv5Z3ta5YPuhdPHDuACzF06vv/z7tw
Jf7fCRpub0NdO1ySxXE47aKalHnt+ZcONc49fXV0Odc40KWaVHsQb5Kdql2dg8725+PwP/fwVVz6
kSScx7zYkLm+8QsKrEp0oeHPPfoUQX8tW06OqiOqiwoABhlKurBjIMP+4199pk/Z6e9/PxpOh/UI
F9xNWwe3qpoO6fCkmutma3b6nr8eDp2nH2PIFBvZmOEG9ZPNztbec8mb3XW/frUWKsIYnrZgsG+s
hhlyAjhNRj0/BGSv+v3xG86ljrV7HxyCVRHCpmcvhPod1MMb6icfYPnwSVm6K7zo0c7VDPTo9LuT
l8bpmcy4NvQDCqD05kDXe+4Cvpv7wt6QAdlxpCAu46IouZCBz2QptgpozwEwyjpVw4mU3irK7ou5
uDPUgNRCUc0u7zDulkzo65w86VrzaBt/0CPt0w1OOzyzE6fKGnhhJsvm4846EydrwWMFKfHAAUzF
VXd0V87hzoXDt+sevYpuV1lbdiVWXBxYTjSJQCrn4fPHDz/TD2ud44wKjqUvezC9ZPylMKDBzG/J
+L3DWQoVwfPsNJApl+Qy5xppFfEL3LTGeZI1zkZLfzNVTv8plEgv6QLPJBS6ivkUcnQWt2G6SVgP
Nt9EqmEHLN8fPRfAJnzcXuc+YRX2GrwUEQ80RU38ktn2E+kv3cee0WzCTfF/UxaLFgIjubLaE+fR
+bZrm47+iCMLGQgUEuqmciFUxx6s1mFFvFg//WQm1Q/bGIXD049qMYrtJ6yc1YV17LlPXc3s1hsI
3Gum03ZSTeWxnUVXg3vHpZdf15arHCDqeooSUsUbnS5eeANog7M7uLyjiv7jF5wi5B9T+lpHqCYQ
VOdC6q3uYdjZFvNTXXQPbaF+h77Z6eFSiemZpLmWEmLJGFJJQaTWsqmwxvLv26YU2ai9Q8fiC8L5
cy9ZpQEZz2wsJrxk1qbNvI48BEt9dAv5mpLxwqx57h2nv/81a7JKwz1Go1ihCZadEMvTWM5vcRT+
xmHP+8d9cmZUrQWFfZskvk+LaQuqD6hfngfHHcv83XVPX6WAMnGtzzwKsxoUEGd9qwAkjun05eOn
n0kwa8s+hqNASqJh2k7+KLI6KqA6Aw0rrxJ2qUzrXPOskkCtDOlxdz5tC7gyfJaAy5ZZ5C/xhTXX
abn5r4hYxfQSVmaY9AwjaIUBCiD91vnhfVAnByHZQZTJ1yq+VNx47lNW4Y3ydLrQJBy3oNx0u9AX
Isf58yX/xDOxvVYWUhNQENSnERBEwN5J+MAopODpOPzRBPV0jfv1cZ+fe89q4a7NAEO72I3bgvBn
QHqfuri65XJ4ZKN7ORUsXZhYzr3n9Pe/Qi9sdeTRAT1jCAH7J9jhiviZG6/NYlFsXH1JvHSmV9bK
Q2+RHWBRFD5YqLXapKg3zJHkL3nCnYkQcvr7X1+xoDSmAH193MYyeK85+wQrjj+9LC+sGs/9+NPf
/3p81VVd30umt2FaxZkXMNQWLEW//birz2S/tWyekxaqyh7bs77Quto6pR18YnVXdzsHdKTaMSWD
S1b85/p7FejFTAtGGnwKgBI/QRe4x3nm2xyEJU4fkqO0lyoxzn3UKuJlVcTTFOE9XofTriE0D1YC
a9dWySGB1O+6lluFetsgsQCHrLaJtCqbmhkTlBpAUpyCp7ErLlyQnhlcawVhCi+KqQtDtZ1bPe+6
KgHlzov5XemIuS4K1zJC19EoWpRRW4KzAGAC5c+FNXddWT2aaH4nQ3/Jve9M9681hEvVsaXHcfI2
TflwIgXedK3foIqpfAQE948Y5gsb+DP9v9YSitjFU5wUclu3QPZJBuprs0iRqWhWmbL+hdg5E5lr
NWHBGFekifCaaahyXrYE9zSNvrBS/G9hzD/mrbWOUBO3FFqVODmBajhucRvr6K4te5PDwPjOGFS1
t579GjJ7RLn1Q1qzYQeDVpWRIdxNofWvHB+r5X9B8SoNXfi2GqY/EU1q2O3Jl3Ig9xIWhtFwnesA
XVv64UoFFxcuTXfMC7N09n72XLx+HKtnlgBrP7+WBKRoQezdDZEGsX0wIktNWByKsdO381LqL9CE
B/u2K6rdx288NzZW2YFwaDEXuOztlsLyMB8JmfrbiHCRXEgM/34BNNb/Oy3IMdHYq8h0l1TJth+H
jPvXLSiDteQQVnvD5AI8eg6C/VJPmzQeN9c0S7DWGwJeUxdVPKBZTpZkSYnio27Q8YWR+u9kGaz1
hrAHQpmI69nGoh4gFO2dUPLJj+ILEXmuyU+v/Wsm9kPIkGjXsQ38Q3Y2DB6ZqD993C7/zljBWgUo
JBkarvsYdwqieeMDx73gAlp95ZHhhsFQ5OW696xm4NprJUtMEe066Y0HlPU68TvQqH05lN1iqvsJ
K4uLm/vov9c//5/CgrVuK3ZBIeZm4NtqtEbYnPCaB3LbhyhNGjPFQ4JRUA0ofssrhdHCMtouDqt0
UByLAEqyaQBVo+cStNadBMSxhR/rUIzkMPI6Gr5TaiDNxCa6mdrMqdIog6qMmpLbtAKv6mEeC0Oi
o4XvwwBVV2gk/8xQntO/9kQom80B6EnwK/LhS0qbzh9kPgPmaOXOLZLE5cYNswGyjqU9FvJF3XuZ
jRMwmls65dADyM8hSHsZ54v6pvqF/QGuABXe8TJ48S0cursia7CVXACztqS/gR1ZdSNN5N87kU4o
RXW1xaaqSztv3IuwYPV3kxDp3QjRsFJnca/qG8gPo70RjO+1X6nHYHS4RmtraO+XpGoBregoHGv7
2HU7nJ7qMm+sKXeht7AM/OEjr9LlrUIhwFdBVJ7YcscjcexB7zwN4ZTmvDbWboqCdnnU+EmWaDBy
I7alQVofYXw17xMxBjvIUjetDH9J5e4q1NjkJLb3AIbuwh4lB8Vs9m7m+yFIh40/K5LXSZyPfoO7
OMefqyjI1fArGG+b3gxZD5gng3kyGHC3cIYFFWGXDtV+HPiNdc9wtskFaVBNctv1mNHgSF21Wa1h
aGl6zAwa1t3td7bwfRv4Y65HnY3je4mc3oHwClHgo2LLe6R/jaT5BZzDO/XeUTZ1vwzBg01kJluR
O+PvJo62gnGYhiZJfp/nX9ixRfbZBC/KqRv4KWVK1cc6QItJlUXu85jKTbWMd8n8xZTVA9r8HkUj
x9B276odw6wbMTUrB1JqvTyhemXITrL5fIJgw/K+fobOFw5fRdQfLODGufXm8YFME8sTWvQPVVAW
ewiwKc+ilqsjkyHo8hibqGEuG6z6cMinJpei4Ue5ccuQPqBp/cxgVsE34F6y79lP6oLjKOxL0+go
Uya86RS/KxzL44Y+zBXf+S65D4r5m5rLz001/6ZRyGGZLTeouWtR0WpQ1upVXwNXvuppfAoXDLlh
oFmCS6it4NV7v4Q/iPC+spS9j0t6z+M675251b7dVF7w2dAI3s+dy32/8rfxUL0lMMxBSfSmDaYH
XrcYF9380zPNmIG8tmX1sCn0S5eUWJ/tSgnfpzlEbbujB78ev7QpeaE13TCp4sz1YO4uMLJN7X0Y
fCVRvAPLYWub8E4EMS5qWPp5Nvw+9flzCSSJA8ibx8k2lDMoG8PG61oc6B9plO5Aw37gVSfhsD0+
jLAfqka1KSv/2PvNAYYW21onB0PsHm4ltyDVZ0NDbodyekShULnp636rq/IIkGJet/U3hFu28OKx
LN3Xwh834OjlC/mWuvSpne3OA7oderrcYT5FGqwgeRP4d5OmDxKPlsZkRDyyvj9MCzCJrdxCw/yk
R2+nI/lQYkjVUmwB/dmCI4zS8rTZKM0fy1odNP8dRz8D2n5BmdRe1AmKc7Aqa8OboBjzSLGvQV1h
xwjscneUaf0SJMHRl6DdlNi2AIqwD5hqNqj1uwuov2vBE8qGGn2aKMPvRhNWmQ6Sd0eaXTL3T1Sj
Zk/O9B1W2TjESt4DKR+WE0sDBPaSiDuX1jsFQEHW+cKcMsYrQFxPwiyHsgheOguxRuVQxofqTiyX
g7TcMj9+wmwETxgT0qynodxF2i8OcQWSaBqhVkOOHWAEfMGg0JsZe9ONjeY6Kyf4y2mPsW9LW4gX
IONSmYnJLsVW60C86gb3ORmkNPHTFCTspbE2TbLYCP0iSO02Q9Wj+1vF86lGmbUrfoVOqVzAbiTK
8X91/zJ3zntiRMM3uR5AW903HkFcd/6I6vgKROh9zWj1lXXAieRBmPaAFlQ8HrIoRON8SQ1YpxmK
EuAjXjcs7lBRL4spS+ikX9k8iy9dWsLjFlTsSWwW2Kn12VzJbgtOe82BplDLdKtwyP9UwBqXbkFl
LuVN2Ef8R4JL57ckxilWrxR9YGzy7gPbs7wwHEuUebCl2I1WK2/bkRSCmXAh7b7zwukH9aDljQFJ
/gYb36DMIbft33pR6VPVP8ureRF3hamT3HWdOFYBnrgJLPfFkfIBbHLw6rHniBo3p3eyK0j7O/LC
UT+TpmMvoGtDgBFwj4P2LT35Y7SV/VEUgfiStJOPNCHZ0eJe8h6Gfs5uJWb9347LmWyGUab3qGl7
a7vUu51iQAC30ziECLHZS/WGjwkqMKHFojeM9OGumLRQu4ZPKXK5Dr7UQdJ8W4qqR9hwTJgv0zj2
xykm9YtaQv9nWcKAAsSnytK7uUuHP2U3Un8LJJT+hkow+7vuGrUpTNluFi7oUXkRe2hrG/yiwcwk
+pH2h5L47qFGL35vodeBbdykHmZwRH8WvpnY0yJ4uh8xMT11LBqe4dkhXlw3DAemU4UYZFEi8qmP
cIZWWOUfit4mx6UqSTazLvla41GI0lhh3cDG5fMIXUNzkwSglQ/NUG/AxfmuCBvFtrW0jp77VNXf
Toi1IPNx7vhz8gK9G3U6BsdpBM/hUcNp2G74jIl4cKxHfLFUYGJyjD9Gth+3HihmnyoTmrcuIfYz
G/34tZ9Id4MT9nBXC2H2cqrqHRy4g0Maxu4BCXP+Ec2eGoGiMM2mnabkwEr8JuegXzsBkfM0TbxP
oUNJgIsaCHpjtCLyh+e5HNPc/FlZIppN37hwxlVLnNK7pZq7MI8X1v4xPumewmZ08Eafq1thTPwW
07LLvaoiOWSWNDchEXjLgBkMO6wqAS20pXDL+h0ucGuuctiRx3DiMMOg1EOdMGLzRSikXmc5lc9w
CbFejuq54V3bOfFphrVj8qbSlH3ldeFX9wNgxSUKdMF2exfwpa43gCCSOE/8kszH1tZBuLUCC5wi
swvAIgeL2ma3XVCl5WXLbOVTCP3vmBEbw148j0I4he1gk47bzKr1yzKLZWWKPxwD1XiZzxc+lPCd
jPWst66TOPI7cmYmrbYygBtLxw3UR2mFBPFUw3Ksy9uoTXcRfHjyPrKmUzlAd94454P0Kp0xFgYB
FryCPtdNE3zntHwJ4RKUT+XgFdjQDcULuFYzwOK0iJD7TNy9WhuUAgvApCyHY1lAobtEVYgFTOHV
ZBuHbvJyH0tsfksFVXKjkQWfhSqL+s40bZindrFq1zkrXQ7EsO/9wIJHu3u/K9NgnyZhHDQ5KkQE
u0tik+rfWoOa+GJaD8VHhoxTeiMCQxSDdAcWyks+B11a39Zct/GnngHa22eyn/R4Z+bA3SPHJG4X
1A3hW1N3XnozaBN6G9Alqf9shsrAyQyN/U3iqC7BGjGYfaDWJvoZ4IBmzsuWGpye8675UdqTWNDE
QZLuWTeIPqvhmbVkvgjEV7/F0mJjqwJs6Y7bJdyMDAvGzsdCHvJMUacPKTzr3EYUMlzuGwXe1tPc
MKu3zAGKvU0wGC3a3JZ223aJizeVoao9iAIevxvXi/o3SrB0c5AdaYav6BsH7xjwJHVO68rXeYGA
n3N/MDBSK/0RCywCaSB0tABPtrhDnKNih3LfeMxRutzTWxZMCT8IFF3pDfBsC3sA2zF+56NA8pGu
qfqtkJEHmr1EGfrOgF0fQi/SttOPIRh96WeloSQFLCeM+M9aDXA2Ak2lc+IFFdm9u0fN2JjkQ9B7
DGTAiqTHGpXa6rVdAEXPT96j4l0TMahj2QbLA8qNSpxcsaJ99ZNaVs+pRNnHk2/EArBboW04sc2I
0UtuykE19FcLcU9120QDdXsZdbN38Kk17nPDKAu+QaLM0l/EtMUD6WfvBhqj5WfKCcwEDEqHS58V
EE0B0m1ugPGblwM8RekbxwEZrrCB+oo+idjy5aGs5aAPdQHl0FPg+0v6pSndSMITKzQO8j4mrY2y
xk/HNku7aJxvCJCLPbK4jLCRxG0SSx9EXyOb5J50foLVOoYUlrc9dL1LDJeAu6Z3S/BSWV+NOepP
2LIVmDwTBBLeOt/W7ZgWG0yRRZWj8guG3o3XSXLjn5xyDrJppPtSVWkj81LAwaDJWqdkvOeNZPI4
8m6cNrOOEiwQeULjagE0BozYnyGy1FucWGQHbB6gUgzoENlbiExjuBROfPG2ru7YawnLfYqDcQdl
SIEMFGOrW/o2L9HA+gvcP0PMUzjy4DWUPu2Cu1cDuxXz6sAKVwV27lNsRUYWaSC/NVFRL23W4EEI
IKNnGn4B1VBhhwucc9s+N74eCdi+8pTWtDdMvt6FaVBMP3xvChqbTYYN7a2xY1nxzAINnB5giYBz
LQvroPIhRM7kz2mpTXRvGLXjp5FjXB/naTHpXnewGt4MJijcHQVa9Akuo+X42ktZ4JDZ4dKSwjMD
E/DPqmZddLvMfeI/4EhAFTvBvGC4GUrNeIJtFJ9MkxmLUsmfY13W/JFQ1HAfLQR56r430VSjAhrM
S6xkU5cNRqXkSGg6To/hOHjiR1DbhN9FnI44dRBVx6tf0ijV32ncmHMot125fCk80kyfeNuF1QOK
whp6hLVKxO+1CsBA3rba5xHqDDxa/F7AcLHYb6hZv8+AM9dYHiSENTdVM7nTMOloUGYQk8/+dpSw
wcjmyYngRXhpckODjg5HXBDOwb0va6CVc0W8FrMvpOxmM3QxTKpAvzC/sWXskBEBiZxk1qGGmSKv
1gH/2QZdbz4xmYDKWSY1Jy8hjqb9PwiZKjiGHsP+bFLIDO9lAsl4k8Vt39bvM7SzHiY3OrTW5OMQ
M3Uk3uwv7/AlrqZjIaspeBSLGckejFv7FPeTOI44YZ7vsHyLqu907qPiq69COn31rYN6FYxwT6PR
DS0XnHXIRcJKNKsisig/G4Twuscknhb7ywOdkEKPQASKWTdFKuqQ57EpdXRbFyJw762KZXkz0QTF
Azh8gytqVqKv2p3gdZn8DiddkFfsbgq7m7EMmp984iXeqz8GSXEzdLxR92kdtssmnitffOKok8f6
HnIucD2yMUI5QHLfLDr2TQbLTr5seuMvNsyTMUW9gCWF5x+nYvQ7jospPwFhPcEMO2OnC8Ab1oMU
R1bsUIYmEgcLcSnbRFXltRvhJ7J455E02INS63cD9pBDFaQZMA9WQigXTVELJVAjyW1IajY/EuHD
93uRVZK+WhnATiohbTW9erRPMOxi34MWrY6qBsazIV1woNXG43Ired97Fqcu4X84+7YmSXE0y78y
Vu/0iIskWJvuB8Bv4XG/ZUS+YJEZWYCEEEKAEL9+j9f07kzndHWurVm9ZEWGJ+4O0qdzHTvQKLUU
+As0sePN1I64lov4T9Y3Bm27wzOGhqge8kRwm10hB01MYKf7y0pQj8CpWIEiRBbvRlJFQ4Euill+
ERLcuLru52r0WU5S3HivAx60+HUUo48BthDsCXHBu1iTL8hI8l1c1hOnQI44Wzq4IwgZADgFy6iW
g1zxNLxTMrplH3HZhQV2WbteBbqexI4C5b/OMMq4KY/DXi1XaefSVheKKfBpDiqkqYT5N5yPgfUb
PYN64/SFxNkwk3zuqnB5RGytmFThLJJDrpPAXHrxwDAy/0U6TEGuUFUnwNDFHqXmB+zc2HD6CQTA
nYlYFd80cZ25+xAd7gJCDWqbDkKHGAuqzZd+kPU+Ew1Wd/h/6ulrpTo7iT1VfSv6vEI0DQ6hqVY9
1XnXCN+ji90ymeZsSpwhRWJZYMNcbYBzcWaXc8i/VJuK0yvs7orcojfHTnul6SzxnUTQWD3xmPDo
2xzMGCDzxI+k/8yWJhV9IQTOslVO1Yp4jKJH1C39GCHMSFxexUEMjAqXkcgmh6Fu7k58I037iS7V
iyK+mVJK+7yzmAPAvsai3/ZNuNFwjxLaVjy4IM06FMuxMSNFbBc/veL4u823cNjEYRlmK81OIQy4
6+8trFzqLhKZZkhOkTZZ3/ohqIZxj2e3285QNOsJM2FKx99ZBU8kIusmPKfHpucuvNEiSMnrqoOM
v0oqs1Oi5x7Fc8rx9wYn8eVDjn3LS7FqCnPNOm4C0zSvAJ1W8yLRvjbOKwAH3MFfmEM68Wvq8Ki+
pQMko10ZAAGe0L6RdYt7gJZT6tdtQVRsPsF/oIqsirvo1gPdJRpTHuKu96lY2/qxVgBUz9PKmTqt
ijQG+C1TOMkkkaqjF+ZqPyR5Jn2V0Hy1XecyjCSDrA5jFA8pPD/CzmGxLQO+ghIOxzU4Dz0VpvDL
cNkcwjZq4hfKUt21B/iJqqTOF9p2plyFkuxEx6mJd6bZMjeWBoC3qvMYhnOkoIuohsZ20NruPeGs
3/c4y35H+GRwhSVBVN97JZtmtxlfrWne87HvXjPGQ3Xy2lTXuo5w6sKPHsfIg6bEyQbo8oPvui4f
0V+fw0Jcz0ATiRqj3VjjjHRlhhVFzwA1IlC00zw5+xDFQBKbsx+yuEX1JL7A6sqm2Sh4gRoibvfo
3libby3+eYIU+mieq0fXoCARZLIT5goGpcEfkb4Yv8Q9DKY3CdVd/XU2ZFCvY5yKbb9mRM5lnSWc
nEgEcBVlvE3Y3rZ2NAjdJkI3NyMPq+gOlrIQvliiseihuWkT8E/kcm6SOt7h9qXRaa0iwt4oEShO
rRnx8y2RyRq86XBaTFusHODm7y4cOo8+nqVLmgN3C23eVreY7Vo2Wk5luA5QYuSKtXNri7qVLrnC
Y+HYzsDA2hWL5is2Vl2FbWnQM5J8XSOt5sLpEW0VWJRhj88bLOLN87KZdH6tkHCT/tBT4yReFtMC
+RbEQ699kWmcvjzQYfRsQxlxUXBnYh2DG7hmLEDgYdSDeks3HTd3FRj67IX3eq1adDlQ0A/l6ias
n0fEGc3qoLsGNVN+qDf3IEDqZg/whW36CCKJ8/e0yWrV7gJmZHV2W8B0s5O+dmrZBcjDZ9eTg5ci
3WOx8dtYENqp8SQEPHW5j2n65FOKQoa8d2zmL4FYrNvXFXxxDy6de/keIeAqK6q26eSdQWNt+gK8
ssZtRN2WYhatcLZaH5iYgvFpsHHc/057i76TNaw7UkDir6zIMTZV/ecGERq77jcuot/HbpthUiao
vnlN5Drrax85Fb4sC5PkahumdToOGlpK3N9DYoYzTpxIGI87Mtev0Vb1dtdXBM2fMyCP6D7BYVDz
HPhKzM+w8fph72IkR+4bjVorkwdL2vcnsDsMswJdQEnxPOkq2Z6EnZj/vixZy2yuuV3D58DWej42
ieOQG+Bsz3Ar901dHX3Sc4G9LUCu2gtiXbIeGDdN5JVu4nUB/oQn6yVLSaeGIsgYqfsTCAtVAb/2
2XRVtTGP83ijsCc2FWDnB0r0gOnepKqKgSjQiLfoGk6k6KOdhc7T0ttuJi5zNz6rQfDtbYNswGRP
edutXwLlYXLMm3CK9bzHdLVgQ9YbC+XXprGdACe+1LG8Eb6q6zuvQus8QG0kSaAUS2Kg5aCjdObZ
Lhu3ugOpgpEBah4At3oAwN4MAj54zFJzetdlmXD8BMpu0KzYYsFHW9ZLNhOfA9hLZ7FzPJnTZzgn
lcI2OyazfB0CsCb3GA5G8yBGUaU/wollyxOVbUxfmpD25HnwswwfUzJFwYq4SYR/fEOeYrWucBwq
bHAoMMVTFpeEsik9u2FZazzPMmXXYbK15oEMM7J6OixWbtd1tjM4PBJSkUL2w2zPvk29uOERoO6H
ig5u/eLnoRHAmmwCOG1WKdArO8FppCjhy/PWQehZXMQY9Lppko18puFFe3ZsoPvlABMrPwJA7gJw
Smk0D0cTtzTZRygBc98y6xKxn/qsSs6mkgsA5iG21C0nwOJ11h49I7TKJ6TMhzgLAAAbi3Gw9VqM
nYcVAjcHuKsrgLzJfOMR8N/Xdz1kY/IaUfRz+mrGENFgyaq83pl5mtwOeUh9v+ulJ9fAXsmjwFrR
5dkIkqlsw2D9qoIJR9fV4TiJczGLflTBVj/FQPdQRuAVcKmsfQzqRC04UkSRA4/Wh3Eegafsz3VL
F7BkmfHIp5oTeXC4zw14FoiRrzDaxd3ZR6m0V1iEY6yNrIqmknkHInONhgAnvK6mtJSXae9+jLDm
3GY4x2b3gyJttWCgQrxrfbfRmo/qGhkkzKOmYCB+IwXKDFjwErl6/TZ0uM9Y0UzYhm4DStKuSDEG
6BJcjKvygLcDeigu9ykWcUT6X6e62eLL4pNixJ4FAdzNEJRakAzvEaUhPftcuqwmD5jdk2bfgTz6
knUw1d3VgLr0noLmcCWQ4h684uj7JEcufRQhr7GKADfnGsr/AUgBbUNM7d3q+NeMNnJ7ASCCw4z1
EHQmPnPLcx3Gw6WlR99ndYZrSqzg7lZsvE+PMTS57S0YbC6LpcflHLbYVvYgBTf0WjK8nzx2GPIe
mz4MfF6pzZIjSF30ag+t7Xled869DUFSdTfSVOGXseMM5zdhA5OLqJqju1BPpLs2Y5P095rEXBzg
QBsB+yrgordV1sRVMdpWD58S6cc4Ga0IEThq00o4KYwJ/A1wraE78Kmm7D5YMWoU1HAHFiXGEXQo
NUUqdAEBnYJ/s4pDLMKSsqdk4OQdcKISmPAGVuWdw7hczgEkffkiJcEWu2yZKGCR909Jqo0uNh5v
sqgs5qPc4y4lJ59V9AtgeoRLNEmAGR7jdxjsqWQYzogJl7eeW8yHzQBig+fM+gY7sVWCRodZr9o9
SSTC1HnbdYimTAwOW/sGphf+QPu0CQ7IhsTz2q4CjclbG7fftm1dhx2OaRXJKYxS5Nh307B9x7Il
qoIleMc7THbZckZAWBjtaokCwJtKW/z/wBv1zvxk5a6ieG46ogDDQuJAQLvyIAAv2lj0PhPMj9kO
28bKS8TfzhirzZTc4FuTTaGwM38mXYjEXfCU6E4XjMqoQCad7wssbxVkVQpzfRFFfBRXPqMz/311
JjrPrOHYV/oWEABkH549pAtWw9IkLmrKFPjCcqYrW+vSagy+O+3b5JwgbR6omdTbfIM0ajSFzDFh
Ghh8JE1adP2mHC4YR9ITDzu25hzjuX3GxhOJshlZl9wNIziPosugciW5wi8QgPM2ft7smPBCRcrV
R6oD8i3ttH3HXhCH+6QDL1wgkHCWu3iqh/O8QmNQ6ilYuwJYRHYHsk4FuQs38WMeuFa5bAYwvRto
009UjThVcmYRFVZMGDsJvPsYJQ5NxpENqhdLQNkF3JDHWMFuBN0KNeD3w5GgCKxzSJe4niPmCVRG
WP52yVYtXRlPU5iUoxmnr1NTSbGPY6yKB86C6LNZUQ4D+tlZJg7zhLNlgTCBrDuPyGKGo9hBplTW
9RxEO+XchgMajnpnOGUXfQrrwH8b+wRjgPdGgKEGzdrcYY3v6isdNtjaXBgpXgYxSKacpWs34X7h
/XoXuBZJZSqQ4OTQZbbcZCMCAlU5NmLcvjZcwoePdIIfrF4hB8gNRLmqCCHGnD5mgH/pJcMGlSAr
2h2g9Z4XsGOIG6/H50VmhF1VctPAfzYVFKOwfAHqnsbsCTpuYGoaHcM9imNMug3re7BiX8oDzJDW
5zVrbXW9DtYMr6uB1jvNAfRnbhcqiqNlPqZsawMcmgGviJxiM562HICxVX0O3coMjbUjszbZrl8T
1rxbOntoKnWow9Yg8gHL81aONci1CrUyfAnCcowbufhfKOT+MND8M83UT8pBhjlO6d52u2lfHyH4
PGb76JXsIlYku+iAmS9Pcmh1D7JciuocndMjDny75PtQ4A5HZtwvxG5/oqX7uUWUdvGyWovLqOo3
kuIDaM4LKKh/LUP7E21r9HNelUZUe1a1nO9DPGc7Bq4U7Ta6BT2JXq68CZj9Apo2PKWhmXeYGnAo
6SFDd0hb0TkHk36cJISwCGb79TVdPuB/8sH/3DqKiFOU/3mIRHEqjuy+m9KkudfYIHCijTDC5y4z
Gz0i1RAxcMtU87kA5NtkBUAy/asK+D8RAv4ciFWv2wRufOR7jdW4K9uGrTe8gk4B+3FyBCnK0tO/
/g7+7Av+Sc04GuttEsdsv9WN4U9IgBGqDBVg3KNs9eh+YeH6E9Hkz+mCACFNplxE9yyto3JCVNbO
tEP7//kmftImDyNdLMJU6H7hCohu+JqaWuV88L/wA/7Zh/STXnIyiJQY6grWVnQj5RB3napM3CIr
6VdRAn/28fxkVZigCwZLx+g+TcwO8mDIAqC4/8Vj9mcv/tNSUq1LixS4FqoqAKl5Oi5VjiV9+cUK
8Sev/nOmYCSHGJQzPptoUyznU4b+2U3/Qqj6z70C0c+xamwMlYMhBLdNw7Po0/btZa9nHulBIcYF
qPhm+AmOcAfS4fZfPxB/9n4ul/Lf5L1NWjuO7Ci6R4s2/ZKY0d6KkP2qT/cPR80/WV5+Dljjwsds
8XWyn0Vl+M4Sk+kCIehUfjLVY6OtTFpPucwGG90FTbuJ99BupEISjIjrc5OIoX5OcFltmTTaBfV/
fo3//n39X/UPff+fl2D/9h/483c9+LGtm+mnP/7tWSv89x+X3/m/f+cff+Nvhx/69kP9sD//pX/4
Hbzu3//d8mP6+Ic/7PqpnfzD/GP0jz/s3E1/vD6u8PI3/19/+G8//niVZz/8+Otv3wHaTpdXq8GS
//b3H50+//pbGOOG//f//vp//+HlDfz1tzMEwX6z08f//KUfH3b6628p+QvEcIxA/xFFEaOX3B/3
4/ITlv0lYhmaiGCqBweaXMLGeo3Z+q+/JTF+xKBlCBMeQYB4kbhbPV9+FGd/gZSFsiyCoDpNOPot
/8/F/cPX819f17/1s7qHrGyyl3fzR+bYz7dSCkztp0UD8cirFYQ2x55TuiNehufOrzbJQ7YC3E+y
AWKOipu9COvheQFbAylZV52mYY3v0i2dPrYscc+JryHNVgBUC2mAMYhwUdcG4r8sn+FPvapcnEFV
mgXjUXN4ykMooB87ThX4ZDeEc+7GFokCW8c+K9RlqMIqI25UL5Yux/k4xDDWzRCsQlHFGHrvt+1a
6zDuCgyjmu+QAdw+p3MDaCkzqpgC2r5kDUE+nBX1XisC/WY4pHuIh6fPiiX6tAC9eUiCLAzyUQ1u
B0lB+oKU0RgjQoClk0AOAIzU4AAB9AYyTsX9a72N2xEk53Q3xzHEp5HOsjc9ifRQQd/QlFE2elQM
iAzxd8G2sBtoXgbEzC8TqEDk+ZM9jgaLOg94MC8cWx9lJYNg702nAf02zkvPUCI0w7QY9U6XAwFP
nk+2n7LbhATx2acqfA+mLFmKuRfxuJcAHzGuqzD62mJ3+YRPJL1nrVl9AZl29p1s3bBXKuxPQ6+g
SG/1rD5UUl84ldSvwRP4gbXHdwvlSI7Mlo3vOrGEH0ysGI3ToG9OIwiuJrfJND9BkuUfxTBFT7gn
VYlkBYUxVuC+3i24KUAGV81yG6XIJIBENhlNjqWWzseBNh5fcz+dGEZ/iElD872dQnfPZepQ/gUu
4A4ovL0Z5pGQMs1i/s1lzbjtg6UN0zzZfNWWjU42HDAxy1uwVXJ55bUaBDyxif1IoKtayihpzBHd
Cug4hIQBQelNR+R3FAdSfBwQTHyvRRNA9Iz4m7pUclzrwikIpI+9DEF1tIuS0JommX3GSVl3uYKW
BFFgbtgOuoqTz1VLfQWIbAVFEmbQ3BC6T/oEldqBgd4vDyPT+WLV46ZzQL0UMFeCbvs8gWDy2NlF
PHNbVc8gnZNjanHa3yOnS603C6v85XYFUs27foH6O4THIY8nX4sdzC2SAcMdKboC+8663ExmE/ks
ENe/9+AcxlITcElXY+UqV6a8WqBuVeiJb1mSZblOexx9tTbNOcj6KXwc0jYbdpDp4Qsy0UQflxU8
Xx4bcGEim+nXXmXxPc6K4i6qm9nnJGMQ+iJuCak7AZtCuqtAp5RIsbIvlZsSCcNQRa4kCPnHOklY
2XsZ93sJqzTUNlhCDmRr2jMAp/TrELX6PU0kZGtmiS44PaPVI6gr+4hHsIdCt7HhNQu6+hvOVUtf
cOAx7DCP8WYwz8B8vYPmhL6PuL3MTiy6vo1CX5+Qo425JIopJF/Ch91RAkLY9cjY+g4wab1PEtK/
CbBYe9J09qSDyeoCkgQgJ9yhJ75f4+2qVmt7ntrOfuGBczdxAFsE9EsgaQuHnfO9advxyuEIovfI
VFyewXLStpAJfPLFYpOOYpXKtj3IyP5lAk4XHFAJ3McXB7qr9pCUhkjwM8ATT20FrWnhJ9lep63C
obBJIpxeNO5oU3Z1mAXFCkXNVqq2lY9zspKnhLH4dYGZbY9iEPdOZDNit18q6L8XAVQdXys5djpi
p3FcyHnDan9cWF3lm5Z+f/mnLv6o8EYtS/axasJfgPgTZIETUc8lFpWx39OwG19DSYYPQBbiDWSm
6kE72uaM/oQW0Vcyu0UzZvuctFkloTUesXRGIwChokcc9Hx0VbW9gBcmcB7EoCpyEyZIglQApO9m
wwdUn6Tjdaf6+UNwRADlnQhAB2K1LVmmMW+PhKcHyxy9D625wDnAzXLL46YwSZe91j2uGEsQ9PNz
uuHBk8Na7UKQmV8w8UDU5yc1QD6YofBlFaz+3Y+Yf/KKVpflwMnw2kLTtQt97+8dqr2yfBTZcO5G
m962zoQPAcGRfd9b3x+A0dYQhgYh+9iYXObC9huDYl2mSXKasLRWJ4jxGhw8cco6TmDo5n3Uz7Ev
xg1xVRete9OXUx+SHKBlKx+IcPpmAYehyiGa3Ack0shx0dHk93E3rGWIm/Q9oIO5z1KFs+s0SXJY
oVtE0IMELT3MS8bBd4aKgNiioim2gcU/MqYjuW+gl0Fylazh3oCCdnmMoZrClJfOULZbjlsZonjC
ZIFLTrDfYhver5ub0ehkm6wCR7zFDyvaEtEq2a/Y+2i9VrdBzwaWtwjRnYptywa/BxrfAx8Gq9KW
SAGc0/Iin4JvJoVs8tj6SQR7aOQgbB6JbQs68vkWAp963scmwm26mrptDkmkfXLI1ozvDIO8dZd0
Ld4mrCbNCPZUjjcE+HF7RUPCZQ7UXOrCY6kue9ePuGsmM5uHaLTJXPClBbwqKZ1YydZxhMyunwwD
rJgyl4NtGfZrAkU6ludh7vKtHswHoF5s3xnkPeeUsH7Dqu9cXVZLBN1XWnl1j6pt5PZkUD8CPHXr
IaxCsAWWhHR8xx1Vfxl8mqlXWC7Gb+CK4hpXXa+fqFdwx2HCXVTQOVrFjiSz3sFstZ077CZ7sEr1
eAMwJCv9AOBqk+qPpPY0PhjqugJdZDtK3Q6A4xngvsUnUg35RuyDGU2yGzowoHMTKlQQByg4aaxa
7iZXuyMBkvbC5VJfu0qpM5CG3uxIlFyuQPqiEqgFioUQBYRDaY4u6+iap9N8E5nJ3SR6gQQPLwmt
IzwNZarjL93CQphWYjw2bVWXaZ/aO7fZx2ak856vYfjeV17kxBv56EQWv4Tzau68H4Y9EWBSw5lp
DA9bczWqDR+PcLU4O2AwYSmQabwHultLOOzCOj0EgQ3ADtpV9UW90BgzFCR1b1XKl/ewZXCYtLMb
ZQmi0Z9DlDNxHKCh0Vl3GEi7tzmhAajUuNl28A02P4xb5AsG4SincydO4YW3kqmxt2juHDdAuLBe
5jPjASlWF2wwu40q+kEyoj/c0l5UAkFvRInRPOgRRKXa0yLr7PchS6vrYYqzW9hMq52Cnv1jiNjs
j57M2w8taXRdJSDz89ahMcDENaBE7pnxD6hOYiha7OMaOsMV0pAezoOjA2oVwW9HxYZ1EDHfxYTH
Dzs2g87gQibZ9ZiiT3nO5dbgtZhniAJfuY+n94iyuH2whGEj1kyAfBwaBML0UClZuFwQPQSseO7e
DbjBvhjjxfCXBWefpxGOH4xUegbm7rfEAIcmI3oOI5wfrxAYZtPcw71YBh4bO+QBfSCK1vj508Ce
gWl0cfJWMlgsQAdN067OrPou12R8zCLU7hSimoQoW+qgF00cGxFKJvBZCcg/4HkQkNvLBZaEGhVV
ddGY1jxxlbkV6jvPw108y/VuoZa9JBQmrXKjbPX5ll1IBegjeVrMQecrkPhJa/fZgs4sTyeogtVK
D6PBAFFuM4RNmJ2iaAe5LYHchengiRrNPqYuwLKsZ1rdq6Zj+sYMffak3Tbsarz77yEn5qsJoDKu
nAab1UMtdopbdKXmNSBMlQcgaLYddtb0rCB6+obtMBzyaPXDu7iEseGuRRh8LGiq8oZm5AVdTRfh
frTxRwcez2H1iZrnsIshsOhHad4Ix/d7lMKMXZ6m0B6dcCLh7KoFr7ftRQof5y5Z7RbnC2tQfz4Q
IUGeTg5LxBKmfR6kzRAXbVcLA3XHqB9xAEogXxQGh40uqQVMajb4aGDMOTaNoR9tqusFZxotv3Ls
4VjcUYrEjylV2+8R5Kp34LO77yTsUKviVLsOGJ2pQCfKCIfArkcfQ5xDsgl9IkQIE26bIPxRA9K+
VlUynKOg7q551KPybRlHcaoaMKKlTwx/BSs+PVuszycdyuETFrMYgrPUMXdO0haDVgoralnB8lTq
EZp6Oo5BwQFawk6HBjZYeNjnuhJWAl8nZcXi+OSRAvIS6NjgMEWtOtTD5d7WNdiigqJm4M5v2eKK
ZBnI72jlQ09rFUT0Hk1j6lhB1YqDZNeNubTpuI+WKXkwk9xuRh2gmQXiRAyMtdi+epArN20i7A6C
eFAI6RIhU9BgSch9p6oNQztMB12HyRmFd/CWxJVdn+dVjLezQST2BqvydQiRgyojEO2fUOM1K1x4
CSw7IE9BAI8RukDN8hYBabmWy/TIcY+hGmEq0B5d6hWTYji5J+p8dUX7icOkRg92a7v9RnAsAM7c
rr14CcOUv1TTEr5HFQ0OKGqzR7YFDdyuAzwFk0ySPZwtTU59N59SOfenKPEBzIAufAUX2NyFqXE5
KHTxJIxnBw0iPXdtjWSgaGL8PZrHkN9WkAzu2gZWe8iepznvgmERMAfo+D6jHmMh2Sy7mWLe/sDH
aT9YtBpwQn3n3l3ntjd4hYZXByMZ9kxrkAlQxUOF7dHgAQowpevI89t+Exm2qXB+H2ikPlcCiW7Z
zQxHwCVDL1KO5hwNLf1q2K33NUow8HhBy8IMCOl0ujachscF4iMkZTFsmjVa5QqAZeTQz60sGghg
wKnC1FClM9thSAHtPsakPkytXsskrdgniD0KVjyZHwIIGfUOUm/xHQOo+gYlQ/xFLunHArXaXQjx
CRbwga6YVJSAPbIH7H+ocB6LctZgoR8g+roLkVkDDTiclcNiCE74IrzqrJ12kBHhfC4QPCeYYxjT
WoeTL2GgyTOk63phenGhkrsiwUZ5wuk1w8IYNi8dVcsbgBYcvOkij3OCzSgfgsBsZQB6f92lkKtc
OQqTU91CttCaFBpaA3teBv60CUAFpsMHjnhQWoJYG+5km9ZgHeG4HCize8m2Bu1pCaSpGoqnw8Uk
AF+vqsldCrkyWNM6Oy6Niw4D1Nk9BLsIKIRMp3KqWMzKd3UaYxyTQzPUuexdnXd1t3wdWsbFXkGM
+Hu1DOEjxAvZQddy/QJZcTTiZfrwGonkFejMaC0SadQTRYdHCR2bOEF13bxH7aZuN9sOu9RbG+St
h7tilv14jPkS76EWh9cLx3MonWC/u6Jxaw/eQn6q47r7rLHS7CMw5QdUFHRLmU3wGhkju3tYw6on
lKvU704ntJxjpGaP6bTKYrVyRahnTEvo2kxhcVxrDxALG8hul779OmUpS69ZCr4Rh/UeAForN/ix
M9jvL8bQ+m1L8BgtgFLfkiHckCmc9ckjZRffYsSD5yTm5FamcfMhWqRK5k3dKtDQWvLbDLUg37A+
bXcsaHlfoApkuo4i4DTTxodDNYBsNQi/Omr4OiBpoeNatPWGSafOmqIlArKdvuu+ymXcrmdqyKtY
LYQkE2kf2MYdYCJHCxih6DWS2DQklhPowgSfAtIBoltoJBKQ4Fyz763Y4h08e+aGVeE4Q0EPMUmB
oIn+Fop+jOu8Ggq6eHtAOG0A68mw7cMgClH1FlqIVUlzzNpwvk9Exh6qrscoUbMQYfX1ghOko8u1
HtFseejQOAtTrtrIfYUklx9saJubdlmSI88Ifei4t6Lg8MxBokLa6XbDaRqHbzH0mOrVtj2aCmNQ
tPnoNoiG9nu0BrGET1pWH3LN1ukmvtDpuTE6RLwaIuh7MAM7RBdBErN2VbHhFAd53IQHIWnECcxc
/IboOn2rptDwfIRI4g6AXgeNKFKhgf3QnHZzcC3iRH/NomG5DkaFYE4OMAriQEX4Q59yzEUYB2G3
u5hrptruRR8Mu2wYAGNW9QJZvJC7KFzs+xBSOCKFFCefABxgzDWwOxFfSgI3chENmGgBBq3Xc5bN
V23g5S6NZw7zwdS8NVNgP4IOPTLQiKU8v5hwPzCK0Xcf9hJyhBpHeRql9kuEaKtvfFkCgDOQUvsr
iXSMqHSb0inOUsG63m2wV11dPCVyr6VtPugaKTiEgG5cVzAw491khpeJZxscvVLez9AzHwxTEFpy
0j/GPBzf64yK12iS5gXWTflJ5AKF0f9m7zyWI0fTLPsq8wCNNmixdcC1OwknGSQjNrBgCGit8fR9
kNVjxkLR6TZcz6bSKjIScAC//P57z6USFh2KQuvtqgmnA5VjfS+pmPumxM/X/VAFP2S0A2dZL73X
uNJRPSJrVXeF4uHXThBzHysh8jYWwkWGNjYZNiB9/cQGxHsUOPIhRkPO+TBUFlFZFeFkbUIPQubk
C8GpbOSgXAWZLx6GScx2lICDP35smHeSUgWcHScdS6Mos4JtqwXNKe99SV6lfgndxMjFM8uK7oSI
2fqBDUf6BfcEMQNbmW4to3QebMHwgp2mmZOHBFbWn+flpov+3TwEMiphZGzdIe0k6jKWWb0SThqf
Q6TJD+kol/smJ+lBMLTW1fo2I7JtkHa5pFlbZY6lZRby95OmHFi3x89lqfc7aA3hps5jxEpwf72T
VxcUzlDarpGY12vNN4HnU8lvHhpUzgintfBuUsJ4HaUhSN9kNI515I2viZ5Uv7KBdVIgFsm60ifL
sTIFiU9sgrvKhsg6Gy2zf9qJw4mX2xyFFNLHaugs+Q1/XLzSJ9Dpch1q55Ie1tkRKQF3RRVGDyTo
tg+dhRljhYeyuivHXthPSle/ZWjQ7STOm5+6FYYntRL6rVT03rmaMvNPkpCcLai+ZxNw3SG571gy
MaCutFzsfk9hq+7z3EDAG5XlwfDD8CkCIHAx05blHlQUJyQ2JMVF6o/HQEn6Z1EJ9IYthDEGtmIF
Amk7FXUHLDtS/z1NKTCsDM5EbC00GOyIpl53VZe+DoZg/inUynpqs659GMY+e8Rukh6tSWN+w21b
rlU9ke0sz9OEIzivY1zCcd5EU77xzEp9xOc+eCsZDyFmWQNGGZLKbKsaHetrA9HJHnt3eC+HjSJQ
shmmv8aUjesaPb1lM4AJD1JMhZLvZzR8/TI9Nqlg3rOLrLeDGQondtF8JlzwaINlodmomld1dj6M
3TFhLYRw0YuyjU+e15Pk90BjYll4HfxcpgBihuFGN/RiLye6to+6tDxavmL8VZGOnSo/8gc4/+kU
OUaVK+B++vqVikR2qalB2qYx6xvaxHor/VG0K59ICyo9WSPuomLWWU1DlO3qaWrTldwO1Y9OI7g4
TzWFEkYdPGtiqmw7DKTgO6xmpw4l1YpGRN1nUqmIVlPrNYfCC+VDpMisWjNN+w3V23TjLPXHVSbi
0uV2wy8WZPjETfJTcqtIngUkMPu04gDqv6IyYGOmDRZbFl6naumFzNUnqo9BNxwjvB4bnS/5krN6
+4lgrtzIijo8WUrtbydPk75h5hY7dCKyuREHJkxRwE7IAp2QtCD5HhFv8i3vpiA+aUE5pg4acv01
ygVZPuH57u+0VDbPmAxz97+0ShjDrC/9XTZYxY+xsrQjM+lwIXslZOurt/eS5auHTkqEH8SxVseM
N3Ts2mJiazcQa5qVA2pvXyUngCOVhjEddWwdRcqDnLLysvUWyzlq8CB7UQRAAXiTyy531DRF/+Hh
z1ihY7JYDI5DML6GpByt0xG0g+xN1q+uT5tvHF+NEh27CX6HjfeciRZGxnKqyjXLtfCvV2vi5KDG
Mo9sM7SXBPvM1pMj3TaYjfaFPCAgKkTWOf/FzheNN1a8XT3mvSMmYXvhsLG0jYZCEBJkMX6TB7l+
qLsJDWMbWSr3yCs3tjoOCXvRmDCElglsGNYB1v8/q54Dh66fVd/Nh8v/55hXf37++wk3/9W/Dqs5
7P5v3TIM3ZJ0DVfaDD3812G1JKucO3PAgZEPOwun0+8Pq8m2VmXLYiGkirqM7uX/HlYb/83IIZn8
W47ADf73/+Ww+iNNhanggvl3TcVcmSsQSfsPArLEXTOYYLw9sEfv3sX/Ho2/Pwr/SCw1X30hYTJ0
OnftlcIln0/BFPNkDt02beqAPf60+fweHymA5nvMT/ZOFVJLrSnKrHUfYrH4ZugjB8jikLKODd8+
v8G1V6T8+w2UpsB/JXfepc47yoVeKMEkzrv1166+EDAxUycaAHD/wZRD2KTmeIZBof+rO6IC+ViK
cO3dLHQIljaplM0T/0EVCAps0V3/ZAJn6jUH5Qb99iMd0Pz6FxKmnjsIE6vLh66GTxNrGBUHWd2N
oWZBQ+0uVLluPMzHd5KWQEWzsOLBp3h3wce8DeRiF0uJE5jSmyUPri/EX1H4mVAUFnDlmiPaaQxD
62J01HsLkqr8CKhTm44YB4JbDMePP420BC02+TBMma6aF98opjNPpj0OWtjc61otP3/etD7ufdKS
tshpvQJKIDUvUYvhrYAaR4R0rwePCRWyLyjY5pc1P9673qdZSpZlRC9fRF//ISRdYueV9vL57/9Q
kTVffNG1Y7MqWqNuu0tdSmu5DNc9GgDT28vNszl9S1QVWUy0jjthbXAophsPKkqBz+89D7D/ITad
773o9exha3UCKXFpvRLpdrMXUk5kzjrsIU15G0xohSDFOnnfma8G7PtMV1CZlAdPPKVW7PzvP0p0
B/wdsCFY3QaMedFOyP8qOOI//5kf6nTnn7kYPhD+eiC7uu6iCMFeUd7K8Ic6dHiAhyMnz1I/IoiZ
ucemE/rKwUio/KjdvldC5/MfIH8kyp1/wGKISaw0Eip5TC9iOsKHsFY974tSyxasI045EDF7wD1e
cfH8jZRjVq8KOO8VyBQPGahHKuOsitpTkgtuSqON+en/U3+FBOjfW2U6GnHYCkV4Cbr+d6Bl534Q
X03QWTGK91WDtbCvIIFBh9j0uMoLpQXv1A/dTPF6NmRc0T5warE279to+lXo+r08Cmey0l9BX3Ag
KPzgIG4zSsOhp+RTBePRlAQ2ceyfhqDei+DyBiv6wzEkzDDOG0ONKpVpMja2AJZCz9tVQCqDabrT
m+GRhQEbD2/btsaR2Aw7GDklQCZxV3ctdtX+2LTBgQH8GGaUiNr8BcLGVpHLndVV2yBMLiEkjVUp
mBstCZ1MptqcDPG6ms+yGwCQcjIctI6hhUrsSmq8Hfb6hwQN08CqEB5bDkhEvzEbS1faw1KWLvVs
5zWqEm406ZeBhbtdlyP1zSAFN+bnlP8SOT0zvMJ4HLtu43feLbrsxxO1tNSs15B/YCBFnguCBfJV
6mTlVwIGaeVL6XnUy9SHU7lw1T59RQ38IjTpHvbE98970ZWReikqV/MUR2KhlG5ZkiCaaMV+pAQp
55wENsGNDMcrA5q5GKk7TkqiwtBKV6J6gRzBEJRLVWPBiUrdSm+MR9dushixwU6NhuqPtTs2yV0l
FMdRFO5LPdh+/p6uXX4xKOMalQhTMEpXKIUWnmP+gIAAyxpMza/dYDGcCnhFYfD4tctxSG8LWiys
pBq9SNyI8vprt1gMmINmWkWpS5XbCKM7CfA7lIqTFQRUN77BtW6wGPxaS9eyDlGlSymzXY2ZCECq
im99gitXX4rKB3OIalNNahf77KNOMV3X/T+fv5krC7ylpDy1AhIlgrZyrcj768kUXfCcu17guV2g
/e6BAX1+n2uPMN//3ZrFMIVkPnAvXZghqk2/89DQdjcWLdcuPnfxdxePUDlA8GtKl5L4L4zBGkzU
6cYwIc1t5IN5zZj7xbuLJ4jCkH+FjdtAx+0aJzU2UdPtve4M6MIRZO/Nj3PkBeBlvCZ++9rrmp/0
3U2VbISSZHJTHEEbtO+UhPFxOV+7+KJH+wry2LgymS5Kadi3UYAosFP1G10BtfeH72vRnVO0p1qP
P9u1WtRZGhXDLokf8ZUdM1F/EQV5lYN7uwP3oX2B+s5EYSx6d63ruI9jXhar0rtJqh97HAE3nubK
LGEsOjZUCJ/DuqZya0v9TSCSrVbG76qV1rmq3tjNXVvOLUO6G1J3oK4JBSuhKiIYVCh/ZeKY7vK2
9tYx7Y/zSTDNpmGhbYIxkqMRkx5ET0hOTTfilxh9by2iSHrBMzFRsYqkdRcNrLx6X9lIUyJfkFjo
N1rPlTeyzPxu4tQYBkFs3D7vN4VQHj1luofEe27pHJ830I+SCfigy6hvryUo1WpSWj/LPmhPksH5
k7BrFeNZVJHNeuXwkxTQ5kYyxtypPujhcynofWdDg5ICmS0bF5zrSqKIx4ItCG40oGsXXwwfhqx6
WYVkwk0MrGR1TChBbU63PIPzVT766fNd340TksIROXaCxtXMIMTZnUe8M47n2LaHm88/xrUHWIwW
baTVqqnHlYvOpVtZxBrOGIXE+fzq1x5gMVp4pVI0gOFq1yBdYSUp2StgDXOVGPINq9215roYHMAA
jSiPKyYezj4OnF1Yb5SHxZ0Jf+tcq3Xx8LUHWQwUuQGQE2pV5ZaT8pQM1bapGhdowOVLl/8nTODd
h84FyiFV2jSuElPfEYJtZqEAE+vu943rX3lPy+RoIAhK65lh5Ub50O4lRDOrSMksOywkZaeqmfK9
88GbGiW0jsbws3WD1w3IAuHqkkJWuwCsytY0HUWcis0a7U56pJCa2yX5yqcUTtemt2AXY2EQbMHz
SBxR0DXmQjlu+1qD8VCI1jYJtCeAYngup34mk5to39oKEQ2ENPaQde1YQ4//19CqjZ+m4iksPObj
QEX7VIjaCaUQJ92dlaAR8uKzIo3gsuFIwtKJrDuYe5cSitFWVnJ/48X9eOiapv1WKUK0j1QzczrQ
XWuwyzhgCkNaUYVsbiU/XHvBi5Ze9+j9xiEv3TZXTlkqViv08m8oJ9fzvubzr3hlNactGjv8F1Pt
ABy4Fed+eys1Vc5blPFPwU6KQ/kKoEGpKje67rUHWrR4Czd8AwSlcE1VucNy/ko55q4a86PBt/r8
ea6MDsso5rDAqQbRli1g4VmHpuWgy0LgeKwa1nhfuoW2WJjisFcR0uuFm5pWvW0oGCA8Kn2nJxPv
i7eYX+C7viu3SRLrQPHdUKrvAtVkkjGTp8HUvn3+CNc+xPz23l0fCkJtgrHhQzDX24FV9bZR1rpd
ESuz1QdjurFQufI1tHmGeHefAYl3IRpS7dZFeQ8w564eovOoezca77XLLyaaIZwxwGVfulqleT8C
KL5uBF1pDeco+1qTVRdl5laRY0McG8i2oWiB9idWdeoYZwxMYGSD3LJ3X/kg6qJNwQ40xmqUdZdl
237MwgcgDMQ/jN8i66u3WLQpOLpl2BXcIjWE7TBVDy3oTSHxzhAB7M+b1ZXvoS6aVTz2LSnQ3CJK
bBk1XISu8EaPmFvMB8sWddGScMsJIzgV3Q0nuCxN9MdXLPdrv3rRiuRh0MsKNbkLI960eyHbji2i
hqhH8Pf5Ha4Msss07soSJg/LhOYKCYL2DFxWL4lPaZNvBCvejVJwY1l6ZRWsLgZzvBpdCfpNd0ni
Xue+uUZe+McLpIOVadS+JdkBtvPFjrEYy6sBGVELtNON4qI5T5Yx2j4U/R2sRNMhL/srsZCs7Jfp
26JiMjPBQGaV2morYj/ePLGSTj0W9u3nX+dKq13mbwsWQj9NlTS3JzRFE+pzlpkbQbb+fH75Ky1X
WXRtP+SnFtWouTUwISAqQboeNKm88Rmu/fhlr8Y6gY+11Vy0/6cEpFReNo9mLt54N9cKxcqySweW
CPxMp0yF0gwz58ZXUV73G2PCe1eb27I5C1SyC//W7ucf9/UHPV1Z9HRdM8wAF4HuDtEp07/58KdE
E8HtgJDziTKTUxfnDHm86d0N6R9ZeUuUF1EFYqrvWcKs5v9XHiBoE2hwY0NwbbutLEYINRjykUht
wzWRB+vQsaz+72Q9qb66IkYbuPaJsxG1vTfKaB93d6hzbIBus5jcjsEnDjjIy/nspLyNQbgyYSwT
v3uEf5OuJ7lronhBISkU0spHDhSk+wzNEVpxTIPfQcevSu871YetIiKUrRrSGg6A924M+FcqN7P4
4v38nqkNUn4vy129u0xtx7p+so2c47XZ8hL5jty+akW6+bwj/fNsH7WMxZADsEnvRQTCbtPhq6kQ
oh+0IdNn+pj6WkzKsJJLbdxDRn8LvO6pt0xMviCl7pvKxyhcdpyraPlfOakfUh+9YJGQc4atDeiX
qPvrMp2ehhRHr1aQy0UwKUg9MgFgmAW/SW4uV5Ugx+DlKsDBhETilUOnO2hVSFbNVNx4o1dGi2Xu
+ICOQUNZl7mCGPyVZ6GmBXr/xjx0pdH8R9h4muulKJEKAlTWR2GusIQtc2dQLFhjfn9jVXbtLosB
DyhgILJDT1xFK++stv2jlzu9f9Yn80ZDuPaO5hu/W1VORo3tRehSF8/yHp7wCZ/grbI8upwPFxr/
nDS/u3jYBBNEX359K6vNPiCV5FFH+rU3hLiyC5jmbJLqgoA7wUycZJx4h5ATThE4hwOw2nAbFG2x
ipjpLxPFguNYV0S2hAE71TCdjl3UlPilW8JdqIbpc4TFcGOxfe21LAZOaAhzkk+XuB4BK7nVgB+/
VcG7dunFABhOU6YklR+7fi/t1Kx50prk9fNefWXN8s93ePe+DRMtSp80sZsUMwnRtyXsUIqGD6hU
Tx0cjCH+/rU7LQYrgP+Y3FrqXVNb/Q5yjCXZOG4GUz+HBMF4SfEakB/4+b2uvbDFUKVA7AxUpQ8B
X+HpkvxScsJSuFUw/2f2/WAk/I8Ec5APxSQNIWv5TaeVDhr/Va9dsnavwybXRHCZw8EP/1iGtPWG
Yh9LkxMkmgPFeKXozxC5AKIPKywSK4+kjVx6FMTQnoKn2MNvXbwYzYa1/CpW5EevAzXgRTDDKM03
m3/dggCPr4130tws3n3+nup+JIEKdJGiv5GgbdeicKsvX/kI0mIginhFMmGTsaun8rGHrGsMzY0h
6Nq6SFqMQaGFeUOIs5gR1E3Fe1WqbdFzyzkfanIjqA2efl+0N0bUaw+yWIQpfh8BHk3x6ODyROcU
botBvXEUcmUB+Y9k5d0HwFQdB6OmkxSl731qYuW+vCXRuvazF6MGSnBU5aB03Agv15rgnmYH5cS4
8QmuXX0ewN/9cIp1Wcq+OXaVvDwTROfC4Pz1pd77z8Heu0tneZnGaaWmLlDGwlHkzlrrI57yz69+
ZcT7p0m9u3qg5aY+dDIjnpl+oxJT4a31n1sFQl2kgISNfwGmv3GvKy9pmXtegMQAGt5GrhHkT2EH
SToMKMJ+/iDXLr7ou97Um0o/DZlLYMG47oKfZOfkX/u64qLvxqqIuk8qYxeiUL3ueiaF1PLk3ee/
/EqjX+ppSU1GCIcx0VVL9SWNsjeV9M5AxiH4+fWZQD5eRiw1tZ5fxPjes9AVZWELS/fEYKDpz728
10pzL+K8DdN9Pez5Vw6wwnXQvOi8RHmUbVJtcA2LDnG2l5nmLuknpVW21WxKrn8r8RMXQUu/UhKy
JrmQ3uAM0dtdgwOSwNB9178QYYaISrMJh7djwwHVSe6QCFSD3PbJZZyHXrFRtH3e7juR4CoQFgab
OOrc/MnUIkXrxT1zS6kEbCd+dLp29Az1VKbqoWrO/B05VleGXDldQSIBfIiVqt6zST8xcZhe+xZK
D4YeOMwXeLRJ29BtIubWzB3Q3mHnqVt+Qmk0j5pfokPdV+l41KqfUbpHHWikBooCwPVlvoFtAhFv
Iw2xAyFvxXKAv2MCMeEnaNKAgs2Y3yOG+lVoEXCjbIuocIq6tstso3t3kfdH18q1IT0z63VicfAS
1WlDoLAGRvqqPHBCb0F44FHnuRAb/irtkvtcao8UOF5AJ9ttfAZdLiWjI5NO3xKtKc2WWll/4Tf4
sGrMgPDcCq6E9FpxPKFn2ndyq3a52m+JQGNrQcyDL0GYwM51qqlhZOwEAZPYvkiK0yQj+2t38yuU
BtFmn9iKm5a05knD+CpuQuXH/JBiP3IYXjv8FBwtdpnm894KDPaZ8gWmY9HhgT9vu9d69fzn74cn
cht7y9AiF3xYyLfVfvhUhj+/9jw7frBuERczQpwGvjVkbEA61XqmfD7y2gmjyceMR8t08cZtroyw
4mJqMPNKrxBPR5TP9a1CcFbBangSJxv6Mb5XKB2edGMkufa2FovKMoamkrU1awzgF3szRyanwhG5
8SDXxqnFMrJoBwuKEftrRIKPgU/duS13cZPewHJeke6KS7F2ybE8xBUldDP6QzAQcFv1Bzpc0Gpr
+sS8ZqrjCyHPvq5sckV0peb585Ywj+P/2RLEpXwbfga6J9aVbtmq+nfPqounQk17hievfMIaZt2Z
7XhL73b1ORezSWUlgkSgU+iaWigee0vTLqJUmetxIrUacy+1y6hEqYEDa1oBzbT2UxVN6zSxIHJC
z1uHuWXeaDHXnnzuG+/6l6GzOaigQLlkoxRnDCPJneBP4iNhR5hJgQmu2yi5hR/+uMOJS+G3GWOA
msYocxUz/p3W1XNtlttKxMCVBzfa6LXnWYwXSaNMaYVYx5X8WFsVDE8rXNfkUvS16Mo9e1yZSJwb
pbiPC07iUu8Ne2f0zAG3eis2b7la3/XWAJK6u8c6DXiuId8i9lYk624+b6Yfd29xKdw2DQAMWjIm
btzn37Os+JmK8o/PL/1x3xaXkmwlqGrBVNvELaTmCBCCeb77YerNjWb28RgI7eXfm9kISbGJVDly
IZ6ffaKMmUD3TeLfayXFwEn+YWVjc2u58/FqR1zKifOorgCQSQmnM7t8OqTlHrq+yz8K8kXx2IPe
Ssqbe68rLW6pIJY8QtQTSw3dSAgMMvRq/ZceZeJfITPTYZ1FGbFPAqMazhaZHOZ/oih9hjMUBeD4
9Fg+mX1FubTLp03X5x1ZxYDh7bpRb/GU/ynufzC8LZXIVT3CFSmswG2JfiEza9P6GB5JGRuyC2uf
sQClwyqs+qmCY5yXZpq29w1ysedCfgwbBFyCuKknt2BHGbG7T6J4y5+wU2/0dB0b6drPX4JKXc/r
i9wPWUNBpQGXV3dUpQpKpL/F9rVrb8wUVxrrUvpMtptYaBHPw8keqYawtKT6RuNRgbp+PBksRc+V
BSfb1+vIDcy0PMtNGYPhMmHJtfJOJ4nnouq9uZP1+Hus1O3GtKxqHUOCW0tkj2yNTHsAnQd8IrBg
iUkmADK4FTVMfAFBhphb+4hOjOFzENPnWIYA0gid/5RHebQSiM1bZbWUOlMQyTDRcckTLGkSjd3l
dyNcrlWkxeW2yeEaWZL0Kx+1+Ij2nCC1Qmt2hBC+BT1rNlMeskNE+Mq2qipwpSwL7EEVpkMjTcpd
p9HW5Kl+raOs2wToMw/I7YRvaj0kuwl4B3LyAL/+hHvJSAqq9lNQsabI260gElPfhxbnHA3MD01Q
VlFXiRsUw/5GlIvOHgHsU6sJhKNukOwew0uxRzmLeUdR9TZ2YvKQi2p6hvNAAmoVdP5FTOToQRe9
F+IGoU+k4BWjVGAPJGHp7ac5DUlAk0G0nsCaYKjXqtfQSKf+0mdCYk8caK48VdmTkxuuc0W5kBfF
rqH1FFsL1NYR697Y1ZafHZApGqUd+4ALslw5YCnwt3FZ/qS+TT5tH+7lMEEbGcnSUwnP/l7sG+Vk
cax/iKGk7QkX6UijV/ruPhOTZts3Q0tItPQ46GbtBKPn3QVCNW7UVtAPsTdlx4jUFodz7fKZPZhB
lAYxcz+joJG2U2F0mxCm4FZtWnU9mn7GGXU+EaXVSve4oK1TH4LQRJTF6VLTOJnvT+uij14Es3wz
RDEkPgdvFlEq5I8kIEayswgTwAY+5UBr3gMF38md8YixZduG0Y9+IIN+xLcOYwuQ0ZBA/FKiQ1tG
uykw9FUtd4wOSvjidx0sDGb+pDyKAaTA2CL8x8scPel+10a8LozKHiz2TaG3k1JjbYbAFcZzlIHZ
bryHDkkUQU133tgcpYF86TiYfqP+Urcji7bJ2/jKT5GDCsnQiBZSiL1INiMDJOEXNis7j1tXPU6T
bHSi8g420K6u9VWFAUHJJjsEEhjwN4s434pWshLbF6Ii7Gz43hBjD0llk3bVGk4hOqrv7WRsBbbS
K5ByTiqr56nnbIyoTtZRD71c3qm0Yr3Ud6XSo89MvaOSdA8yVXDdyjon7MJx73dFnKxGzs/gNrYn
L9AFO9Qmm+CaHU9tzmj3VAkOwHztNv+pRsl3ma5eFvp64j1PKLq0jIhRyQmEhlWdYOua9bPrQiKY
iP8mWEnz1Pn9dRJfMhx381+lQW4Tf7KroXV4J4RTE219z8i0SsjGZLbeFixIR1zeajWsJCnel9H3
VCrw2HMiqtWk8+z7rnLHRHbqhGwvBfgR//VUHjK2HhYsE4EC2wB7qDHICeBrKN0qHDYFeS9139l6
PV34N1rw2NRvViXbgHhJM35q0heiP49i+gcqSYOhjYxjZVPIf2IIXQ5lOyBK206vT2BWCPEdtfnn
axUa7UmKfGCB93x9WYY2OZ4lOGjzfy1DsAKiNa391Nu1grUyaFCDDos4LAk85wUm5V7Ef5jrKEXn
L6bLZxNPPVhfAUJJwUeID0EYAyiGKwmGSZzmBEnAwZXxo2urU5WNIFmTzCkk9ehFsQ2zF9NpaJ4D
ldbCyRbnuZPNscImzCDw6Mm9AcdlE9DYIA7vRpNwpjY8D57JCCTtohj5W8sgCvo9CisnyZO/TRwf
+J2FFJ8rr1gPFb1/2GS+vA/0xNt6czPkofP6aMm9o5TNhW8U596BXa1s02EHcvb4I0Oo7/iHF2k7
kayfBw+4EpzykySSCkzuGIX7UE3wzdXt/MFM1e8dI+p/N773d+buEWFzjpXf5dDggTBgR1THPmRY
oLH5hAGFobAPUm9ddM9TQniAORQOiUM7Pt28SvEtdh7i+L0pySWBoSfJIWFy90G4n9tMPxCJhGUq
XgWT8UdX6608xcz4oNZ8gMuyMLeAvlIvRXPpJ9fICgbx/lAMjN7jXtbDDRE3G9+IvgksI8QkXo/e
Y6iAD0O/H0COnns2baue/DWQIBJUf/llu+9DAD9UkTjxWoF3XVl14GSDtAItspr7GnkxQ6odB7H/
ljGVNAoi5UD8OTf4cvrWacOjZ1GWYoRNxN9cXp1eYvkbli8nT/EXduIdr7+kvczdbf4p803iksWR
4GQJCEFL2MVspgdDQ5qm7er0RTGN14Z+widuJv1NNTynTbt9hCtQB/4vqmQS5SugdfN7zzoMi0X0
0CZPgT5dkAhDx5b3OZS4+ROZgOQEZfopS+HJ1wrd7scpdIDBXhSGgsgS16EJaJNYpnAVJMOu1aNH
waOoxqFUqDTjWg2y16wXnF6M7mH+3VdStEF588xRD6V/c7AjOeZwclRKR1Kbgzp2+yZTTQRwtfBQ
DjTRjGBDI+4ZWbTJ6TxdPEtdZwsjqVQDZuO1KVUdiUjdcwZ8Fli3pRLdStJPS7YIw0+ZPGmE2PP5
MkeerJ2Q+roThq288QNp20vdEaC8Y3bmkXTHx0ocXrq8fpgUAaVutQGmwTaT7hv7gdv3A309ZI+j
fqMg9T2xxm914B/IHN23YzdwXlm1p0I3f43peFf53ibNpO/4JJ9CpjKkDiDP1GJkqZWstQFcMSoN
4w4IKz58qF04NIsHraifmTezJyquuzZsNkNvnSJgkPusZ/aBYRZtYkXsj4lnTVvWTf4vVZHU7YCr
HyRRIZV22SfpurQMtGV6C78krGoA+6O8gfQMp1Nh+cI5or4ytYJJSqmKHhGalzsQRrotUvRmLTWT
bNcEdtr4JrRD0RsZTEzwwxu8QOqhN2DjVx3Nts0JwyslCLqvWqmQjBoAlu4DJx0gDkH2nx4l6m7A
woLskIFU/V6LoXKW0OCkK4mwvQPyDA0VBjEtj36V+luxN2vO0RojfZagYp8I+662edipaEJAEMGt
SRSUWmrwYiRB+NrjmDgQqBVu47QZPLvIqPEinU3vSLGPvV0nZfr8vocYDA4U6ZUIMWcvKql2n3hg
WteCKvzKshaeKuwmcksxrn5rELnJG9jfOtmM8rCzJDJoV8TASaR55RiTp0Cm4leCk3ocrUm3h7Kf
ftcacWkrMylGsMLaII4b1s3Y+kyTMFQYlgJbFZn5/aLohd+u8nBofkUgoOYLae1za8UAheOq/1tU
gjKizZZAz3fQkC8mG7e16pPlvA4BXK9bteyFFVszyK8azDYUeGJKBw4rQnHzEdVFDKOsNGmLqgFQ
kmS95uxpRob025zFPzCNeDvC1iqmbNuNxL0CgBebdRSFbJmaPgbo1LcXkUMoRxnSFpH6lH9DUZJ9
8yuUirGR/zGHjBJt2jMEKz+bhghoIc+0XwM5Wfua5EmQgUpzAtokO4bANDCC7rbV3FQdgpCBonmd
LgO+NtL2t1YK2oagO/nBa0DZzaGgOuXgeR/RYgdKZUFfj8Uok1BmDvAde3FHOiH6+S6BRayLqQNI
weKR4H4S8Q4kNSQYwAHG2eh3Up3LNjlGBJn1TfvSt1N/SpH/bQSlVO7DKiTcDMOW8KjIsvpbViv/
DExwOpIXDBNbFQOYa4LQj3ZGZcgWEqYLwZo5XqEu/WTfJP9oE82za22QTkAPYUVWprluNVm6041K
Q4+sIoAtRPE0DArD9wiE/q3TM28jKpG+D6ou25KQLR9GcoKPQuUPjDvK+JgGbfmAPQdvtUzpdMUj
KBA+mRHHRlDuPG8cL51qWja0/zBctWErvkqG0KzrWuj2ZtLUz/rgiRsowSFBjuIPKYx+ialxTypB
teZh61NCWMKKAZeFjtT2/E2cOZPSxDZpbLA7IJk7HVQ2R5v12joUaehtDceqtXWPlfQhMjuHMIUN
Ccjr2JyeRPIyNQU6vxnMTPpUcv1Kt2BnMtPRi0YrPltqvmkn1teJnl2I/GYNKROLwVaqlqvHqFXP
pGauyYp4sizAzP/D0XktN44kUfSLEFFAwb4SoHdNeekFIfW04L0tfP0e7MtuxHRrRiTBqsybN+/J
O6qixWbFl7Jj9g4dxb2QJJI13lOUz9e2HDAnRcCwY+OrJKDal/w1csmcvWGIfey0D5fw1I01Uu/p
Og795TaSg5VqYp/Gahcq0rUnL15lH8Y8bp/6UrRkPujiX1SbX47QAGwAiv1DZC3SyfiecxB4mXga
3WRnOqs3qPDYpB/Dfn2Inop88QuWVQKCPgmA6l1eNSnWrvfmNTnVerclLddiFcLZjiXnOtF6vIU6
jikzvXZLfdeW+EqY2Lmvs5duqnaZQZj7PFZ6IECQ7l2zd26KhOh9WtrzvYqEe+TgZ3ZlhlKAes3k
3rAGqgXA8/qpLEX9IhmXFDsw7ffcoWVQwDz/jq40b4Mk7Ksw4huk7xug5CdWkQg9Nbhf4okcqXSF
rmtXe14UifnJGYfppyuTv+XKfQT2SQZ7WfzXDNZdzck162AnJcj7RjhviKsnfNWsHlNRs9jsgPdY
XYi97XtNtp25C3s1vCn+he04/J3IaN5aldNu0gJpIYInQJhX8ZuNBGfmBMpt6pDSH5jJ79jYPETT
1RLqsBqxoKGQdZf8M8BLku/XnhMB2VjGPKWNs18/d3fl9zlOSKlUC/el84iZTRfig1M54ip2PqaW
12dzpWwIzt8Tg7UnbGGH6g0+tnR2YWX2Wwql3w4viFEt5WZdxfds59vL3N36qoVRP4Asfy7AavuC
5zcuRfvEYld6Mp3a/nWEkR5EXKQvNcf5xgaEDBxxOtrKXR2b/UvUiItleSetbw9aNhFBPe7dcTjZ
BB2oeBmh29LlUdMnuz7M4YaaML716L98GIi7KiUcXo0DQYPAQoqza+BL6BU+PvwKRCGM2dfQ5u7Z
ZrMnCL2agHqivtopd30aG7+s1wJ2Ts8anxdj0blhRFlFG6jOl1ZArY364nMs+iPh6Gc3Xm6pEx+S
0fqZCzalzHIvWxJUuyi/8Zp23pCmW5222LIXctejv8ScrKH6oUYCtvaVx9VZ4L4kRTM2d0tdxpvB
7ThM5SrnAEmhn7fMbZ+51kaz55eaWYPLSeDQKy9ld+qJImnG/Jx5y3eEPtLFLeakKrq7PV2VVVdw
eyPn4TbDxfHKS96qm9TDu1t11Io8faYx3wtDP0V6uW5XfM9QiIuFWFhn9D5T9ti5v5mWDhatZzGc
M7wTG75ND4WwM9t6MLbuBYbHw4isE+Jutek195hr3oezLPd6Ehczmn9T3X6ZHOLy4mw4mWsmBYsi
F8IjX6uoucjRuuIRqwnRQBrKnfyYGPPD7L29yJpft0L6FFH/B73mC+8hqw3OvcuHT8ujFuedSJT3
UjgWEFGLgEgySmalA7AuopeZxF0SUg9Jlh3GpK3xZLrtHv8lwLRKbp1ZNUgo7bPdOveeIh6Yt36F
ivpjTdl8sDxz8cve7A4FUtWBebPwcfNSKDQNySDxqe8pjOdwzxOdMDeAOL4io4eJUsXWiMWwZ+tH
8j0ubEPjWUJsJbMPeagMowuM1eGYDFZ5MSqz8Yu+aZ80b7a2WqU6jFNqhtJs1/UfY0jL58S14q0y
0/9UNr4Nc5JfrXINgZ0N41yuDjReJc+6NoMnEAORrOWg63xHVHnL5SxhH1XqY9IT/JSeyk8Idd5b
M+nGMTJUHnR2PXw5hZkqfwHBJTaKrOCfqZ0yX0KFJcs1n5wNEle2mwtgc0lhjqem47q0G9g+m0gf
hz98qs03+eU4XDNBROQGakuz61WZ3a2WOibrqD3TwhAMzqB3LHq5EBvR9f6AEXjbEJPNYh1oks1g
uATTE3bzADhVAxYazOiDsmF8JrO4RMmErGNwXPkycb8pL5ynwYjaDwHKXm4mV8+bDfDIMCUa2moI
9rEkUeMsveUn+hS639yBA042E9dmOxByblcr87jEytYMAFtkbYtT06r6VAOoOv7faDlZeXxT0tAh
ZBtuACUkuzWFN+z0sWa+njhtQH61uC1D7fhCH0lyRFd68pbC/ZtM4k8cLkr5lZvOvtISL9lmVj9K
qjOjBYQuzJ6KRY/3Lh2bh/BbQxrFb2xoQl1iMhkPuh4yZSw9Dtp5EltNhytWRTZeUSsdnUOUDclr
y1LLHjekggeRaId2gfLgEpAfECqqBZVDXrLesJVC06NfMn3WArM3c2L685zkItbc3uMu0j9tcBqX
YSqMt1ROZPRq6Zw9NKcK/Sotmptq5x/ZzIhYvIL6sggJLpjdh0/CFrpAG6eBrP2wu/RWbx1mQzdv
bRsVN0zX1inNgOQMozRf26qvL3OXQJGJ8nBjrayPiMXZjRtzs4i+yQMzKyXiMC7sBeoRYj07bAiX
HNDgZ/3cYTfPMgbjzYUyBZPLFpdy6sqtG2VloBIMKbZqYx+udn4WbJvcp7bEQ28SG27yFQ7Kluq8
aKrxACAGiLJyBDKlQ2tij/IYeyutnDqv/YdFiegn1YdgZTpB0wEGwH3TcgunYVcq8FfElS936L0C
E0zXZsbGiNsSyG2ie4nvyar+m0ZThb29dX1s022gKvBfXRZ1pzRHFs6FOW+dSo7bTpBi67dQOL7l
wFqdKDXGAi2uro0s2mUOQqAazyWpPx/CdvQdV5F+b2uNeZTTrLNffM1k6w/LuG8W778pjJNtocc8
JYwAAluX1ZZcU8VzF1UPhHcIaL2l0APqOrAz3tEy7QcfuWOtjZJ6Mw4O3XU9V0C46QGYmrSfytAS
n8j7mf/alASK93HXJSDiWmMxdm3oWHymUXd1RoeAcAzuNy9HzNCEa2+lBgaKgHmCoKvURcKT9pc1
zYwWUwHnGeyxDx+t+VN3Vbwlb0Dtim4aSE8hqJ65URe2QdglvEM6t73LQsQOdqe5G0PVciaX5cbR
aucdcg2YtxpIbTeSiBzG8fBVqAgUjakWWlxrIECJAmpswVULxucbgdAVq7INsoWdVejZ/7Qi7U5S
aZSiYXiduvo3ooVNyuJaFu2T4+nXrjFeEsaB22LJHnU6n2jhrkNS/LYVZ1rR6J8SQDZtJ1iYpoko
I2ri4Kc8LQPNMmoy2RuTdHhWq3i7uPRM8UIj9aw07dzFccLKSvaTuw37PuC0lxDmJivk+iacq78Z
9XPltWzShFvLNg5EvscbPYdsINRfLbK2GWnQkNnuhafuZWOhnIbeduIKLqb4MNcmMxF8R+a4vLvY
mNq0PjAZP4YCxbNd63IneWlzViPgSryxtbLWO/lzTY0jcjr7ZNT5pfv4Ei698tcBPg1cRw+Vv8Fp
fdUG8xbl9Vtuub9TI4+Wm72TRYpaFMKNiWwGx+0CggxkyntaUlA3Y4kwZWfXYT2DERDqjWcAdyVm
BWaP5TwTENwHQiK62vUbEJsbOX0/Kpu+qmj+GNRybCd56BdkyUY5T2OZ3tgl+41m7ckYLZTxZFe3
lf3qrBcHlbPyUzf51+jQmGRS7xaqWtRIJiYuUsVCWdC5xisR2vjRtI+eMSqjwEMRNjs9Dd88SUyy
ZPwSesaBp4oBq6wbH5AD7V2dR+CXjI9Zc95ll76bTjSxSePam5p7Hl3/JFt5CUeUl2Rpogs2PzDl
VbEj7vxHlb3iMWisABYTO7umw5SpwURG1jnzspQSQ3X9OR3pSIvC8kkC/uxi7SaESH0v1ge4XWO/
454ziCCzniYW7JkCrChVMsXj/sq/5yUCLF5wfhDLX5JvnTp76Zi/pYc+XxvBXInbXCMWeLV9z6C1
IRu7r32dvDauEtsm84ZgSeav1YEYJ9N9HOWergP3iRVtPf4JwKlyD5j7UBjDsxaFdLbKfSRuCiRx
wmHYVwKKclFeTUQNQGdSBHyfTn05bqeMYYum3eD5KHL+1N7VjMCuyq/FQEa1pxbdvRag6W1ojITi
b0xIOVu38U4WSZdbT0VPsLY+lkbkCKLhKrgn096LuTP7loT3sRLrDRy/dGV99Jzh2iSUl3Vxdnja
owa/Xen82nV8iozllWndTWD0J3MfDIMe5gSceA8z1586diR9Ix++wsR0NnaePPjT1k9zMtl19xtg
Q+yTQEAB1hZP7Wje7QwZuzTELXdJEAaB+R9KGXvli/25iMg5AtzBRw85YGfFYeLXDlSa1YBfZFQR
SWVwY4/0p+c51T2eguhNa5e3woSQFc6kI8ZV03Lj0gvlLiZEO+uzm5kV9o7U7XhX1LzpKO/ONg4Z
XjSOu52S7FcUxgd1EzhIL8u3S6OSv1NFznQVx/2NqFU7kP3Y7WrRgd8cBo20fu9vJKf2YCTylQOp
pZmaunuk482oUo1h17wuCdjJEgxRvLz2Ft1CnMllO5lN92Low39sEJN87zjGph2TbouJTp4GRysD
UrMxFuN2vEGNuld8ajG9rYRK0KJd2agi+1hC3qES9bhkWuPEdD/z9d5wkLgrq9wtWeOt1GzQeZNe
vAhLzZu4bf6lccS9PIZ+NMn2ROU+37nCnf961VnPTqFh+GlDoTYkjmVBm7j12Ya8CilTyw8dS9Vb
N+c9igzEIMF48EiXFfoW0v4fWWifzcQgqYji7CUh82BbQSTyu9pTAaLHdHbDHBLVbES7bm6dazXl
ph8azX/jzO530UUF/UgMtbSHubYxpvxTE/V80wf9t5yKitlsxaR7il3fNesab0ZDQP4oBWJOdlYj
YuVo8Xwx0eDp5ugGy7CJZUyNYtGSpaPZHjC5oOZ4eGandMo3FlGH/tBDmuJAL7eiYnCOxBVv49jg
qCc7DnZrUWi73g7nbVM5ox+5hBvq1ExPold90DLGY7QNJMmZ5Ry0iyu4GXkCAO9YpMA79XQricHc
TxZeLrOfP6oOA0utR96j8TRaeANtuWXWiF8D6gFP4AEetu2PDiNO6jidIWDs/QnN7HkGwbQN06ED
DyOrI8njcBWE2dwT/gergHXCejNztpZUPYp8OCONPyFQZX6iN+LEBM+mS4F5GWncuuQdmT7tG8co
dLrNUOfTExiitaVB3TFtK92WpLQFtTmZm9nVf5tWA1qFgdhPe+wxi0Od2C+CebcnbgmsYJ/L7Cmy
RrkRsuKNw/nhz7Z2gy2rNkhxGJULa9p4SS12Ba+RW3x4o8v8TiecEeaQeDvc2n+I1k/2qkvIs6/e
mnj6jiLkx1rE4C6Tmk7ZA7ZJAYMQOXaL39EK+7ruzPtonv7TDYoHr0Rvh8xMUznKLbidkWkokXZj
zbi1LcR8d4APbPqRz1iXk75RkjdEaZ7pp2U40y8P3Va21eR3UVTw0VlR0Djzt0yEtXUkWBri/cJ9
32kzqEHxmnmudcLiUQZRMSxB0/ECwkx72I2B7ECeCSCQ1I19JUDVlu64J0ljotpW3F5Q0DHRUnwj
l3xSKX+gEFE3zQSUJ5HxV9dW+le0pkmJjOE9iuTGkJyJfWKWh7513kfVx77RDRdcMinsnqz2u4qX
Q9eDhA5zIRt1/jXduTQg7PVuctWq7lmz1lu6ng5mFSNbLYxiakR+eoNxIO1BvGV5pbalK8rAa6Kz
kxriJJSWH+lZqkdbSBvjlf3kWVq6lX0KrdkS9xqoS99LCqaU3H6oHtyV8GzwtRAbu1SEuFfVyIvQ
I4kckTINUl6+MyxEnLDI9bshiJpw0lVCNFK5TZY83kAFjj4TT6tR0yWiTq3+pRY1S5yr9xgKBeJv
xUQKm3CAPFEFpbTqsxnmyG2jbnBraGZQQVoD1oU1Hn1hfrPM9ksrhP6owjDamn1YPIrR5LYPjeGq
O3G3B46aB45t9/tminFCTu6yyXCQ7KZ5GZ8Rqtt7QmjfXutK49VBumXw0arANsma0CIwzlNqu2RY
Yp0f0DqvLVkg214v5LHOs2ILD245s+u8OveNAhUrVUFUCb6wEzVgVA3PU5MUp34q092QidA3yNXn
0NO6LUpbxvAu8laeTRs4NXdx13Xmhf5wvovYyChDm7H1e96tl7m2m0c5if6keaMG/MiIMG84zTEK
e+/D6MkhtbLOhBEbl/tqAXS4gJfZZZGb7cYqlo9Q6CvPyrXuXm3Io6ehrWmh8oKYYPBbMfJ7pIBF
f+M2tDeGGpqvkTEC+NCufl4J1GQQ1QN44bDBxqFyBtRyMDh3i+n/jKSZWdDY7UWxComa5v4ILwZa
7ZX6S9WRUbTygIMJAPWFOUT67YQpprXGiIO5LMc/WSbOeCJuYewhbznzowHAQd7AyFsCdvNC96L+
Rr3l3VXBALsKVXdsUVQphYb8h5m4G53szpjcd9XqGceag55aYzIcjiU4ks828uwz2qgc/QwZut2I
1paBqGz5iHqi3fS0aQPbwweXzFV0tGmituCg6ZZGt2munR6S00Q1zYQe+CRVzOTd7Nn4b4n4jlk6
ccUes74AyhIpCVVKdlibob/pCYHCghtatphNci1Bu50n/TiS2hioyR03sygnP5RtuxJtmwAqTr3r
apyZkzZPWycz3Z1qmVHMMVicjZ6V1mUZy2Vv9zaHute74E6Wdr52Bo68VMTWHzJku30ZZf1b2nqr
TBXK4VACM3yB5FZeapq8//RFVC8eHdMH657uA85OvKWKfMsnPuHMyIr9AMVob+TWcuGh8t5V2iJZ
KLPZz047Bxzb9tGdIR51pkq2SmSATLpmeIDlBsflDSjzkFXr55SJ21PReC6ITniR+gByTMAo2+u2
Kb+VWRo7rIXxNtLn1Lc1jd63JAytY/D0bQGvDkZS2EHIFfGP25Tdga7NCnIZ16+Vl7bbCQmOrOp0
fE7nZNpOSos/BaCvezQU9odKuuFWedWEjaWtaK0lD0mha9u5yK0/zjA6D1lW4qXuYufHLGT7HS6O
c5GYDx6AOs1P5enZXSU2VrMCotRSRN5LWPXdp2lFyx5TY3XwXINiAxLQDvfY+AI4ctpaBVND0rSU
G8zGklxA74ABzk09aIeq+6jY8dm1g0UKd5h2e92y8rdJiO4oQ7RWVnqNW8FMd0vW3fDPhOx99Gy0
l9Buio9iYfgqhmYOxDjJpzbrEcpiK/JrOZl4dMBoRGbMMQlb7YxbImO9aUD8aGX0kTpWyHk1SR1M
U2fdACEylWCb4Ez2YX9yHTuCF+lNL5NwVlaKHfGdnjTxxvh9ASsWl/fVbEYSjMFtB96xIoLX7Vjg
DvE/paZj7UryTRjz9rraZrWTHeyOFcGpz1vm9ZV2HUerBqLK6/w0SqjUQQhRHK2zGf+WqTvAYW7H
I4HfjHKgCIsjcXbNjVkEa2DUz/KdxLP4Iqxqon2UhEcyxNccX3EOBTJW0x81yeUYmrpyIRBOE2yd
pbuOMl3uoo7oEbJSu4KM/+DrPaIELAtffAh1hwVS8C2s2bPwy8SuyXisx98OxA5RkaoZXud+To/S
qrx/rlQyiNI4Pg828hfKDRN+gnzHq7LiGEYgA4cMvz9kIJuvOFT5gkO21//Evem9WiG1jm+pijdJ
LC7rTWkadd9lgZ0OenZ7NZsyucR1WZ+hmzkUX90w/DfF1PmNkdWmvzCqqTaGXWEMjOX4nmqZ+DN4
HK/VorsnljjqH9Od5E9Eh7itZWQ9m6nj/rfIqd9aPWBBp4oIY1u/J3pETCMCGWjdGPDgzSE3E+lG
D/edm+RPOYfSV6lGd19Yrnyfh6m7xrFZH8DlGWcBq4+AZJKkC3cZv6IRNCPdgVXvammrnWd2yytB
kxCDRbQ8HI8j2GWmCKPXEj0kNh3WcOoZ4TbF0lIymIPgbBOUD6UVPalOuvmkicwigTOOdrmZMLM2
VH9HYxSB1S7YMSqwXRnaz70ptWJvEZgWEG1W4ckz470yuFCrWWIwrd1/vY2hp6IqvjZ97f3EubdX
HJqbXAnjDv9w2sBQsnxjGKobg1QByYgCNy+0AU8L48iaERbdicC2M8/ZLgoZzXdGne1dctlxaPIc
ZF33E+aO/OoahuHkU2GyH22HOIQCn4WVgWwtdQRjGp0tyCRMO1qhtt4IMC9GOXgkVTI97E6CpmpH
Nh/RJPrlWC6j85xm2EnhREifEI85AN9nvPbe/N6kuDnpYLCClPxHcLZSmBVjtTf5hJCgKhyoufMU
L9VbUiTGkyYkVC7pyv0cxXGQVFMRQFw6pgjmmyJHBaN3+U9WxUuMx5kIh9TSoBSiUyPKkWRTuYbx
ZdvoJ+RJD9NfzaWBd0AGBQoc0V4knn0YNWc60lmy1j+Uy4BhDeeklywU8rorxx+SVfEOqDi/z6ow
Tno19KcSXue0cWVnn/KlBBQ/VnCirBy4uHQ2ukfABy03tWbjdfoGPHIRJO7MpiIpxY80tId/vDnL
V+paGGY0e/Rri+gZLy9FgHpSAQYex2NmNj+EDzIOm63xe1o8i2XI8H1Q1n9hufz1+NDoTNxyY9mZ
/QRO/cSe34uqWPG3i1+PQsePs3CnFuNKjEu6ovPWtrZoqOAluTrK0W5FbbpPWaF32OOz/CcaKmbD
woJm7ixwGyEXolGLhWxH4u39qWmBz3UGqGmyKKlykmvUkwVirWOG6ic3yn2NS11vErkZxJD7tScO
vWMcudk0KmDM2xSVe1DbvtFw9MfyrYsBSOv6/I9D/NimeKrccvlvXpqADJN9VnoXKNssAa3rvFgF
JazqhP930vZU4ncgs/I0ivC5Moa71tltUGZWHLQNJsyI6QM7DicnnSVYPkKHXVk4JBDF+AA7wWnq
4fk7ej1LwlbuXNmEW48y/mjq/XTsgNMt/JA90KN7NP0To/PRDOOtlwp+idI9FUV8l71zJ2NhL0Lz
dbHV1dFjHnDvZHb6IYm7YKiTW1byzxa5iQzsB1VT+Si2uT8Pyd7gN55z454RPV9WyaEu2yNtADZO
DTd7sytgTBNdtjXWYebCGvFSGeyVDu0ND8Ru4uu2hNNdn+G8ezjwjVRtWixFfHunARndi26uoiur
pHmOmUMiF0yv2K3Y7Jqujs2Ow8ibrnUbEn3FJlKrSQ5g7d5R6WcjjLeW4wjj3UI4woa17d0ErhCT
wqgAsWKnDlKEz03YMKN1VPOpVZzD3hyfbRnzkRPq/lqHsUv1HV7iMLovVgupK3YfsmgYcBT2e9fX
Go13PT/1qW3xREJndCwsvs2y45p9slSElFc3G7yb2kFkLPEm/bbVFU6ApTlKlVAqxsujjJLtotmv
qdUx7mu+Uqm+cyMGPtfBq28mVjaw4BqUyZtW9Oe6ghwq82hbWf3W4LyCzZsHeicCOZiBQ/eGDh89
Axd+y0t+k9amiXdeiwLgWztXg59q41kDArfpC5iuruGciJF/j6pSo4JsBO70TPRxQLkn3soW2Cde
bRbUQfExB4Khoy66i9naNgx/MbQTYOcXy01+VGo8ueP4xfzji0t0V+vt60w0O01+WXKSMqMpNA64
sZ3ru5TRU7/Uu7FJPjPtxyQSlvexXNyACfO2piTH6nrV0c8XXQuMKH7v6DvbBVpl3XyWi/ojPY2J
b8YX7bcxP5daBVPaYupV+4xl9GyykN0s63sys79Qfn7CbMEjaH62jdwlKYl3cb2f+WghAj6ppfoq
+JysEKmjU7+NJNaV6P6syp9tfgY9/GmIOIUX5t7JEF/GLKUHsLZuD1B7Ek8WCW1rbmjXhwyVWn23
dOPNimKk9XHaOHrD9EiV3xXyBpauHY3KxXAEIQ42sHVnQ0DXl1XkT+uozhksv8ZEFbdTABn+TyUx
/Ehra1vLPwf4J0sHtM+0qLOSX1r54RqDb7BTTu341DvpM0v9yZzuHYFrR9N9tlp3RTKezFLtUlw8
GN+elgUqJ3a9LI0fw5icG9Tmwp5Z5jXu5WywwfEys5Q0OMy7GmDVoQMxqc+P/bwEFHWBpbO1AeoO
yzdRvno4Xwocizif5iJ5yxl1p5l3MGIW1dP2kTrObv2oEqX2zPnOLsydNh4otZdANKhKrdw05nju
M+tY5OGxQEJNrOGorIhrjdJVg+LayPPClvv6OOTpuAVZuVkhAolgY0HNEaNOl1am8Au54Eh9bkmS
XHfl8T4ENY9TxS+9fjyG7B5wRgMr1t/JDYjYyPf4a5FV3VwLma5mzMTntUj1M3YOQ7Nlu75vUdfs
jbC4EbEdbRq7CeySS5NHoJu0f+vvmOX2PtKivYrSrSidV4cjJTOTlPAYtNt4+iPs4iSL7j8WgM7A
g/eemx/WH+zyEbFKva3HLTrxjvPG96I6IAweOLCzUQYtdVvtMwJvPDs9lJ3Cazv4g6ixp+YnBPy/
S2ge5qmAEGRam6oSfwis93NO42ye9/AIs01qYL8jSkBxSSsRB83cnIESFTxZ67tdDdRsw3isE6Z6
GOW7Mbxyc7b89m2gMyPLo/Ytq61HPYf3hVQ1aUoGuTVqav1gAbxHHnyJHfNJWf0rWzSCUyHdjb3x
NqXNYYZTjMayvkuVuIzJAIXAFIRPOXuF+Q1QK4OnYsj/YnSKNmHClo7SmsBaNI9JZ4eRXRhg2WSA
VrYvY3ZYSu8wQcLmrK86307bYHHih4zcQ5qEb9Rk9zBies0L+MFEcIvSfJc3ADXdMG4PVu/p/oRP
al9nVAU2BushXa2V6YZo22TbVYm71QrrqWzHcyF6yKnyrZZwkKap3rbK+Aeu/bVcSt6x5pKPyass
8vPYqG/Gu29tXb3qUS434TK8wT44cIBfqp61AY0U+MUMT/Qlv0C5f+HyvAhtesz0fo3Z37Sl3+ep
vctz44osicrXjs2Z/bOrobtgTLVlD3qxIx2JfcMJ38X6ayNS4wIdzZutNdjuYgqNcH2okpaVlTmi
I1MT60WD3uKUrl4w1jzX1vKn8eC31jM7esk87NNEuzE10w5UVreZA45dOXiQNcTs8zhXxzlHX/Eg
anikeDV83+K2fWomj1uORA1uZR9POx7Yhm+iZjN1NqJ9W8S7WTE7cnOWOUJDh7DNeJ2p4c6d8lM2
QGwe5Qu+z8PC9SaQtliWYSYXNbrCnMEUVwwQ7Xg43cHDLJqNJ1vMT40+MElGeqWz4PbGLtuUmeQV
yrOpidu4IFSmrfbmsQ+aD/nJy9pXBjvkjlQY6XQOcDSh50a0e6szvht2jDiS5LRJ8thgvSv57jSN
0Qt3lNEhL9I0XsKc7/kQiatojSdpltzDk7lLuvxfSEkkOXNi1xr8RTkqKEOQoEM27TTyOoZoWhCP
bckPtCU2rpbrY+k+w6I/FIXxxQxGBwnMrs36PawgftVhcchq3DW9I1dpO1opp8zx3D/SbH4LZklh
F1GVUdk3+nSlCGNbRR9P09AQ+dQ/wiJ707Sc7Yvhb8pPWlZ1JtYgINbtOtYxMS2Tos9qta2WjL+t
zhDMTr2jnnZv69CtsbQeD3m+5sD9q2IXP2GrnYtpORlKX83S/zAN77O4Xs3De6M3D6VVPpC6Dmyb
rs+dXnZgREE1JdOJ4fizxalvcqOu73cBF0fAvxZ492vt2c4+vJHrLtpVned7PAe8+xSbWKfGyc+h
TxFAclnDSNZyEo7lTqrw4RXmlR2Fk1ENL/ocby3HCyy8ZLhiWB5xAq0F1VxOwcS+1bxWvCephR8h
PlOcdGZxcMb+WVg3MZWEnhSfOAK2ql2ZA/a1ojdFZf3gR0etXBNt1t39riDWlz3EcjrFWFRCOzmt
Rhi8SGGPLJ2HzzWtNfuPgRceSXTJyFfJq/ZNZfpRDukXiQqHEF9TibOi7ItLiV7TOI9Qt1jP/OnT
a2wB9yrZoO0YA84N0+kuOmfK80mWsVlLmhf3PlFKUbLuCK/xErl3nP7Kn66PWbU+/Lz5HLmHESWz
aLjw8WiRpHyJZPfTUpOzG1e+jFyR8Vhd+buRMNifWz2hF0Tydc8jMHTEQO1YjdX6QAtng6+zCKLE
9bW57ZmC9kRL8izXHY6eaO+V9fg/zs5ruXIky7K/UpbPjWpoOMa66uFqQa3JFxgjyAAc0gE45NfP
QnbNTCano6Mtn9KYN64EXJ2z99qrPCrR8JVq5TICPJZyXjoNitfYxu3H+uMm3SHppssYhgfi6ucw
MW9id+AxCjhDcEbYtwl0/bD81zWLfcHEjj5kM9KIIGv9Bzj9c9YioOerIaE1ziO1UR3k+16Y59p1
D4QJb9oAkXpl3Oc215MB1PvP3aIJxX+1HC/8h+XdPPZYZV+d6M2jARk2duNcyV6cIoUr34vMV1UW
O6cLN6r0DiIa9/NYwBA2DglDKGDL7CO1NaP0PmdiGQWnbBA99AXaWC9GuqsmuK3c16K/QhSCzspe
zfazHUeXRhbtBx+ZSr+OymdfUzTjlG1Ex9q5DPQPeifrkmIuH3/G1UcdfI0SfFMmP4CAbjCgP/p0
j1dzuiQah9tGc4CMyrXDySt06uMs9e98FF//0Op6WdQHFW3YGScW0hFKqqTHMVKn6cWGBGfN5bEV
+hxlFmwBZo1EaWRbWbhVcca8tZTinImmN40vPxPWBdUTysXBK9919B+WaBTM5ISLIYGr6TUsI8rn
Co8MWs00FjVsbLXn7CPUZxu8VxUBUih36T8hB23TdUT6Yp7v+csOnHqbm8OPftEz83Okpnvvclu5
IaYy9g0xI5c6HhKJOw+ELuo/Tv40ZNisrSeDFPCoj1GYmNsceXWEcDpn0OE0WkMalBOqbeT8IerT
fZPVA/2jylw1E5NZAKh1hVMKdEGI8kAiTWOXtZdpBYMW3BxHw6e28FEL4RNYprIQjDCREvvA9nHs
eHsvTp9G27kuSvuaLzKyEfITdbNQapI828nOOC0TEIPLo4vddnJn0rsgtQYnNYYZTjSdzfHf77rb
2PQeINTmJNoI+yOnCIya/xTT8s+YWpe71CKAepnDMUNgXJbrabG9DMNd7PcU46gTVBVVx+azcBdl
Ntvtmh7oMuFFV/ymlgrmtd/oYiFeBU5TbqLMQU2G6Dw09XueF/PBHlImhSLA7VLjXjOj+E01OqLn
Lm7CAiWs+VzlEKBAk11Occ1LjPLFZMYme2REvIjGLe0dB49jefZi764wcWf7wV3moD4Ije5HkBV3
9qLylubzNLvHvHxsxItnf2R9wc2SbXtn0zp9enTZplGHNvuHntLv1qD/8CBnwIKkeHffxUQlsjBm
VH6Ton88obzNfb99iOoy3TcDHm070U/WhF5udMl3JSnwOy0tF2Gk7vcE7+bvc63mxwpFKJZ7NbHf
iKn7+qP75s8B3hIr0+9WHddvhtsirLIzEylZ3JkUVsK+vvHdgTKCajq6LpqdCiqwemtOU3cmWmNY
TcvOhBuwo9VGMkU65fFh5pPvx0xJFLe1SK9jWtwHXYwRp3Gro9ldcQrzQN1G9Fa3IpxtAA2z+0pg
u53u27hyvs9OP+ebphyp76YBqY2drS/ctPMeFpUHa9CExsWK2YXOQZus3bzB9eiI914ydTbkKRKh
gIoOCWpcpkSddG9k6n4XUQxnoWFfuuq6GCS0r4Yfpk3g4kqlPgnwBkmCrifLVRGEmEG4Y519UXnp
MRcxjWang5K1suPYqddlmAX3deBa5zyvWMG9ODsg/ENBmdTIVGei35nXZEV0ymTt8edh/0VpAOu/
966k6MZr1kkKj4Fsbls1e/f12Es6WSUbdiisRxE23sHJSLRcntFuCMKJzzySbBBQ5Dt3GCgGjFGV
XE6GV+07Zql4zF84NxWrthpvoMCcRooVJTXztZc1eD5thoaiwDefzaZ6ct3ovDjfxkidS3bAMxUa
u2EnHKA/Da3rUlgJCa1Ya/pA3VLioKwgxFMwYlHt8+MyPq3Se3FqXLpGv8P6tye5beOZYr9QsBtM
eiA62jPn8cPQexeRH58NX7yIxtyGcbonhf5sZPGNX/krC6dKUtv3jR884b45OK515ej84PjG0WfL
NvfG+3LfLSWCEDHzyrYpxiNca0p9nSek9CbxG2Yc3EIhC1uYkgNaJ+xOOTau2jHoWJQayvWmd2n3
nb62B/uKRJoT9oh8r+N61+bNmVsch6ZXv/bS2FlIWecupqqXhEeMGwiLgrjatIl7n4sEep5NcdQD
NUB8hp8b19pKOZNa14ULAr1G6yB5bu/l+mQSaHBkreQs4nYf6QQOpS8fiDW6A9sLhca9zVJq+WI8
E3H/WOQjJHO2Myijr/oQDxRwk7Vrtvskb2/RqyBMxZxbtOl+Fv0OSk64rievWWEk3P6+A3Ocy9hi
rcJncQTKffN7SYGVvdD4KvKGrow8h2XxGJrqta9yLhjjXRZEy6TTtVjWibHudqUUd1HWXS0boaZz
p7U36k06WNV2DMz35VtntfXoTKD0cu/VGPOd6ZZPQbtMf4m+KCKc9TowoD9Z5imsq4/Iq2+GOj4N
aXBDURhhSh4gIeP+mNzrWiEssygrcOpnZwLA3Puc+IXyoHlO6GZz3LyhTn3Z6x4dvn1opxpNh2vg
rpAv/FolWBgbB6/eR4O90XP6mLKiQyI4FNwcC0jQgexToCrgfNVj7HTeRDbdpyI/dlo+RrL8gSqv
YrrPjzlAwInTIGq2YxZw2g7yG0uj/cePgjE0xDbCycgO1fe6Hq2N1/L5k3SmppOWaxqiR2iO64Xt
HiQZQlpCLHwLzQ1QjtNg5pRlOEmGsr0IkGt0ghWZFeGbEh0d+HFxQuEBX1kDs2Y7vfRTcIH++NB3
wAjjYesI49rU+tlirMacMNmP0w4yvi8lGD+DXWOgVdPlsZnId9KRQNjVvQw6visi8ATIb26VAUfH
mQQHns45UBpCdF9X7yXyA8g02TlFxHwq7epGK5ypY2bRwM1I6C2SG4cemRXoF1R3bJvr6pYff4fQ
Jdk2mchuFnxzS7uGK26olZoTbNYKVS12IOyTErlhwsF8Tj61J250QvF5huzWlOWpHaxnFOP7qilu
av+dLcZyk2brEUHZOEn6KMFpsIwPXHKPy/XEJXpnMLchcesOjYeyp8iCW7cprgQ/fbeQBZcrTZKK
d9cG1aVsxueg4Rhu+Il96xndY+GAAS39zTIPxZLMZ+o8Fqb8ohGvSTLjrg/Tg2UigK+b5tYe4lfd
ZFcIaR7yunoRzFzL34qfCQ3bhQOKcgH6q66i71COF9EYbjCXnKPZxQHsvlSOhFGyVMBpx6+FMj7j
KtwHmc/BGIpBoc5GrbkRSusaussr9oNiG1b4opqkOUnyuaM5YTgV2l3FpQEDyWgFdozuCr0rvb9m
a4TTbeJMe6XaCxWP63Bul7j3SK2j0fpuun64yIBAdkRoy33MfMvBZRLiHU7OW4FJT8vuqLU45ZZ3
V1kMatTWKy9l8ndbZHBGON9Q5d+FVpnx+ZODDvmB3dndN1qih3YxQrMjpquNcNXbZWYC0s48KOwk
y6v6qryjYLszYsouhYmiN4DcUGFWACtLZ9qyMZC6AFWH9g6EHGJer7uuk+TTG5qbAF5poLLNaA3r
MokulsAizUmjbPy9OaXHPps/Ytd/DZejfeec6mpg4RnTbxY78KJk+NkJWzaWrDnsj6j+6IUiDrad
cp1G8iCygBJyTsczCc/BpI8x5Xou3G2ZpJQqAsFGohI/HFF2b1lT9g9zG6EX8TqclPIY2F2/8+uY
Qlp1sqY6X7c2usLKGq/lPKxG1Cp7Mc3Zp7DaC7uOd8xyn07BWaer7WuFXn2FgL9GwdDtB1ALTeXc
zb1Af45Z71QCc7gv2yq4Ra5JCziYbrWFcagol2CFMnqfdRqviyBmnzNEnC87C2MJOyMvqO5c2X9b
PgNYmr00govEQmVDx/p7ghOOnffAfdRM8UaSeD239pUtWgvvNyb5Nhk3U5wcfX9+aJkvaKvXeHnQ
kiFcwSQUvknPuMuL4QjxaFVUAd1O5yrm/5nGeNckNBAbj213Uj4GqcSOx3lnKoC46CUohG4MJI84
Qf0u3S2a1YBqqv2BLWUbS3nZN92pld8Uesq2wjSrwOA6rnG1zKgz05GDzCJj3g6Gbqet8OAPKJuD
0rjN7WgPQYBqlJ0+ukb+irn6sewLplWMv1Zz4ER0jTPiZBYUmfzmBRrI5SD1q1/QaFqQ+nuRc18N
7gi8unyrI2SPqY+svXs180hvZVLfdDWQw44Ch47Tk4gdh1NwHuzTNjN3dkuBPPVdUgOzcx0gTh96
VtOoY0cSTcs6KsP7yIkfO5TGdJRxMpTzZaMcAtiEIiOgAUU2GzujnF6SKXkyEgF/o9+MQ3hGpP+Q
dfPjYAsKMzPLsOOq+hCVUUcTzF77kOtWFfG8DLFFQH4hSmh3JtW7pkFTixSvvDf6pt71NN43vQfO
p/OMcd9XALNm3ZOX3ijQXlFY+bvYqMn2idR8inDYLt4RyFrITvHrml60C8wCZJHRU56aCKL3A34b
2uA5DmGWt5kz9RovIka3fv4WNJQ9enQGd4Aw5tdYh8iHXA/I8DgELNiRd2qQvX1WnjO8h10pN67f
DE8NJ5VbMAXTwa+y9tQ3AxW0IA3mpTB46ojiPCTt7B3w81EPjOiC7nyviDZWUmcn26NU4GUdktc+
GtRBmpDIiGPR/QZXDlywiWZF2aW44zip1a+ZZhfICdllP9lClDopPECcGXvc+paU23CIzb3oEvMc
IjxgP1D0CHaa+Kiog73QZv7o/b49B7PS60oa0TnNAMlUFkWP2YrlvS674WLs8GGrQqO9K2jGUzFG
1zEgpmIfMlxIJpuTWVKHp53/SrR4eMXxSW/nIDCu6Uo6p1jEOTxqyzr6dfPQeCPBMWGmXxEVqPVc
IRY02W9cY0AkQKExbydH0XTu0BPWtEZW1QCci0/OoTfyqy23GcJ70xfryKJqlsRAb+pBpVdD7oBC
rpz82TREyk5aO98qKzC59KJNIDo0cju26Q+TcbuiIzY+cDICj5xQyRMhQH/TQ0NQYTdYU4VoEcwk
VFILkWLUFdDblvaOPVTxuhMdzWmTPtyoAIknSLLQglP5jZQDjsYS/juSPIZ+nQ6HGI7HepwjefKA
e+xrOWTHcqmnyzkcf9hqplppMk2y2UjEZlpcVCokFQRPHE67qsEhZbQ9AoY2haskk7k9IFjuT5UX
T8/sqYO14UUvluU2277OnGMkhMaPOQLtslI33Lp+/eZRsNsgyku3EIyKZOWGPtr2qQgCzMzQDtPG
TFAnw+GwE2SE6SBxrnuw6lHUdqs6tYtDntl3Zu+5t6EF0suYOQ0E8sp1Q8JBrPgdFNYDhwzs4bH3
1E4UYhD0oVFRIt25/HmfG+lDluWvvWW6h7RZ0qt1fZcN7rvXFx0zI3Yz7IMw5WL15Ix2CtfCLO8y
uyRdY5bmy0RI8UqooOR2H1GLVZ5LyqBbi/W/NZxIjdZV3Y2trNtktjbCc45LDYeq4CEu1GUu8Z3M
yc2MRcKNcG7TNePcnNQxUPNs/W/KaVUSZxiXLcu5XApD9eh9dhRfm7B4E5RaZ53RO2dXOi31V+4A
/HDDdixwv3VGU1/rFHEe3tSnbCGPOcGTg6V5pd2m3eDJyDexTf3cU+oxUfATllpR2F5NRQGBsNyX
Uj14YQW+E5FSnq8Bvm/R/T5mulvoYHjAkJbE6SZDfA0eQb8FCc1BkAy3vwNk//37+L/iz+rmP3Gi
7T//g7+/V4oKeZzoL3/+8wHNUlX8x/Kc//tv/vyMf+4/q6t3OF5f/9GfnsPr/ut9N+/6/U9/sFiy
N7vtPpvp7rPtcv376/MJl3/5P33wb5+/vwqA089//Pa96liAebUY8NNv/3ro+PGP36yFo/rvf3z9
fz24fIF//HZ+n9+zpNXv//+TPt9b/Y/fRPB3x/JsU7iOZ6LHD8H5Dp/LI67/dze0PUcw41suj4PL
heSmk3/85nl/d13b88PAsX3fRyr+299a1Fk85Jp/X/6/Fzq+EKHP8377Px/uT5fn/12uv5VdcVPh
Iml59n9NOfW/wM8b3+4H/LzdLrDsBu9mndZ4EHtVPvzhx/jX+/1PXv8L9bwuo0QnZj/v3Ghgw5sI
rAKbyLa77Bek5599gS+sc5ynEWu2pBEyW8O5Jhfu7IRusf3vP/5PgMX+V2Dx3DsdPpIB4kyhaF7J
cZ0XLTjuET3NbH4OJHvuza40f8Gd/QnS9ms+cq8zRyOSoJdWN9Yt7643WavZg7pq/M8R+qcB+scr
8hP69teE5IL9WTp5Ff6hEYQi+aeHuHdDJoYRbIL9167K1zjaydJumkbRvCun/AN8TRHTZerCXwVv
/gS27C3f7Q+4coUIrnaVOe8YGu23os6sq9qLjLNJw21vh018CkX81wJETW+5Vn94szAVk+O0et5R
UAXis1ThW7d6GUJl/aW4G6SJf36HtvUnpNy8Q9Bix1k3bGqtrQjcqoEwJH4ZAPKToeJ9GevDXLs+
vqSSLfrUfedAyZaF83n7K6L9z17/y1iPEKjorOzLnTIicRsLe7quoYmLvzg2vox0gwIzxFxR7Oys
rA6V0smhzxqf+IvK+QVZ/WfD78twjyj6Wpk9F7vR6/RGcQV2uYEJfkKyf/eXZpSvWdAeGgnDoj+7
s7rsGtVTqTlaZ861EE6wzfP2yu9v/to7LXPaH+7bRhqjD+9y3MGE0ueEVIWd9s36YTAgE2b5bN4l
UqcEBRqe/MV0+ZO55WticCP7uk61odmW4Cn1hwgHTe4vJethrIl+gcAH+O+//3o/udvcL3NAGqFD
BmwCd7OPTA54lCVP6diavyDh/wT/7X4Z9Ww7AG6mNjItKIOgRmuScS+yJKLv1RlGnBxKv52ix0Fk
hb1vDZHpC8PwhP2rKe4nt+LXbGHu8YI8hnTYCWB+ECdTd+Mhl1ulEmLtX/sFv8wHI2nqTUiO125A
tB6vhki513afGb8YTD+JIzO/JgyHIoL/Gee4PwcgOu26UXrw3zvEeIXBQaHtkkerYTY8eB11gvXE
Kcl8t+l2U53r0ki4v5rBf3Zbfpk5PDhkOMIDIO1zhEYfQtkwXMZOw6acZOCqgW4+6/r83/+qP7tw
X+aQ0Bu4HeMu27UBR60gzCaDWiMOmlWjRPKLyImf3PxfA4iB/sZtO5FiKtDVvgH+EOCqvD52f7F+
/2SB/Ro/LADf9MNoZbswl17zOtbJorWzMYQd+zLqP1NzQVU5Y+39Ygn8yUZr2Wv/cbICphQ6Q1PQ
Qp8NVBzYGRuQG2lEsUml3RBTg6zRSc45yaP3Dvqu4ekvXS7nyzRi9fBXmxlathZjLw4K06ePqKbW
FaVqECq/GGs/uSucL9NJ1vkxpHsz29EMLe6FafQfTdFnPzq4S84v3oMAAX6t/yLh4WtMcczPMteF
4+47zo0m4qcuIRpTZka38zoj9beRhYDgshwqN7g0rKLrNsbkctZGjl1iiYPqrzehMyPYAqXiqtuW
VNAF7uNqBIjjYFv6Uocioe4Ilijd1KEXxas4H5L5CAuxny8TBVTutZQGtXAjiurqmaK1wWF8bPHg
vJWjUUDzUlU24SIssMF+0Kr2KwADcQ6ALvEhvdFVDuziIwqXBFUSdYfqdoyHxqfcXskA3Zjhtzd5
lAPaoInuWbe228r55HW4QjdYseibhD1jfCUH6EffMijSctvMA+YVAtspURZjq7xPkjWi6G4OkPPb
tx0AHEAvGVJtCgroWdqFkOPZ3reUDp+4d9QY08lIisr+GPNuARGVasF4p+DO6PWEM+XrwQQecGn2
ZavvS1HjtcIOJu13nBhUGhMYWkD4cFVZdGgH0CdINCc/k8YKvtNlQ8V4Ak6BoIJ+agqwA3lLougH
jKpzS8SsWV1l3wo3is3HHrODeCf7whPfq8izxg9d0nL+lgNiwLPSDG4zHCD7pchKSsF6FW7TsZGV
ta78vrdeAq06qgP8tMWwLVQrPy0Yvds5N0Ckk84c2S+GP0p1AlsKBXTls+VmFbQS4Vr3MOHheHAa
iubmXdSy9W5r00L32yCgNm9hNfTq0qEgzWgOZUOvgMBRMuaJXujyFuOxKoE9AFECaqpFGWOwR2lN
SyUJiLQ+9U5oxgeR2EF2OeZRUOzyFpknjDhXBpW5Uj48+GpFCbcPvgVKdtVHaHfo7QOQgeljaYbK
wV3EvHuiB5lXHapObsXLwgir8Wz0pA4idbHCnB39KKCJAM1EswVorkmqyxGMsf3YG7Xv3xulrWgq
CJkN8bTxJARKuQ7ipoiuwyIOGhIelT7A/c3Eei4TVlJVm3K+h1RomVQC8yT1qXw3foTuXoKtoW4T
NWm0V0EhGnddIHz0Scpw48Fn+fUcE1y4a9TdZyhjfJxAAo05Q/tYtK2J70nWeqFkxG2CHEbkIxYT
wEKqvAjdvOpR5SToIeBrgNXr3krh2sFTZNa9PgWyZ9egkMKZG/rEzfCCvleVa7QudfjMkEzlTdY6
TXaC5ZDRxR5lQGh3Y4Vh6q9ouLnivlW0Nq8gpuTiXsB/bT99pwmjH65dhL1GRCLY/nN3DxKfig9s
T42rKBOJ/Cb8xEzvwkktYBJZT1m1pSKbgQEK6Xli8i+rDDZkZbiSAqYK6i5b5fQf5XEM7Nr/JrMw
jx4hGyPo08D12jUUD0XZER6IAhQwhfhyNZqa+rKLa1TSDJGAIvKotcaBgcRXnbNmsBQJfyaN8Yqe
u3kkIyDUZFa4ogxXo4M181RboFafiU7L0itNfrb14Bua00DqR30OZagpw4RJ0i2RmJp6IOMmwJFx
QeGzcW/oVTgNjf4JahaIMExSwCWq0Dol9kRZmsxXd11GaHxfgrEfQAxNEtk6aAZRXiOCbycsIo4L
kCoRYXEz+EkcbhqV22ikiop1Vg7RREBFCCTpMCR1lNBTlSNeKHSholjbZm6RdZ45DJZtWnVReykt
l+g+hb2Nbzi5dkmOro/AEKu/y5nTuSfZpUzvNBkU5KTg33apn89N5SLFwupT3Yauo60jXWD3yQcw
Qxujw7Nggnv0evrledLvkTrM8nNw7IICugbgmBfrIBzyhTDfUi9HBD+byOZcIQ4JiT30fX2shICD
3cwSyHDNMHiE/E3YYuUbNcjPTNIkXOeiwbdR6VnjzslbvDhmO80wXCEQhNuiEHaMYCac/NoBN2Ql
VRGeh6LlfjlP45Q7atMif5lxUlj2MDyEcRsF4iqtwDugDxhY16hLE0JGG3mKrC54AHMo58V0Y7Yf
BkZ652mwQ3wvGlGd5g6Qg/FWSkC26x7LFUZiW1ozCrqpHcPPMgbOU65cK0+pogQDUrmHHHSAffKR
Zb4D2qD7t02R7qIQio0CSLwfWkNyHPoQqbwjS3s+Fk7bGC9TaAYDVCY6F1vsRl7wLtWIKobupqEv
u1Bo/NXjONEGjKuEex11ASu0whH6JKDoQu8b3cTGpildwiIIDcddDHc3oa8wtVHL58b/u3csJ7W3
IchQ8VrWABAjqNNua6GopAJ1gCKnLJRftVGP7SphMk5BKDWQNiZFPMEukNAFEXZ7urqsCrN/CW1o
w+emdUYflHEQuRVcyYTsEyoCY7+uPIPotQ2nwFjdIfCr52e4yHi6ETNE2UsOBbq4EDrss5vJDXOQ
ncx8/VU6u2lzkTQzSPwRHD++Ot7YBrRnTdV4cnSooc02lkdn1kjRuOGnK1Ife41fI6+ibWRs8gip
zK6fTd98akJtg1WJugIyPQvUHF3kJbkNjyRfZBX4Qd8av8ve7MVbbAGQvwksoM2Q+www0KhQgwUl
4MUE02dePXxmHbMDhGm8C7cin4fwGgwjLOQqnqdqPXhGXf6A5Vc1dy3ur/C6nc3UuMRznESHgrMX
Epcus9v6sUuayv7syErxn4hm6ppzH5HVDWARzIN6EB2cqIshLFv8sDbel8Sh5dLSxBXCF/N3j+XZ
YikoRtwzVda4JAoNZd6/zLqT3hKDMpSQwaUbd0eDHhh2Pawt9C9GYZu7PpvmuxZRHyYnzC3qkM+K
+ImV7DLRsR+P23CTWw3mRtgd0fDhd7XgfZCZNcMZPs9ieKAYM8cPuJmqat/mqAQ+lnnEnD6YbxN/
3wIgna/jQEfOVajyAoOp4UFsonmy+NRmVwPcwFtaGO4V7F9Cwe1R4+B1Elmkt0HWNz220YqMocrI
/eCbQccsv80Kbt/PoZfUk7eemwbBPjI7ER4AhceXQ0tj7xEsaIrsw4Xv0ZxHD6an7bmqeZht16s2
cQe3CbCuXRfTxuyAGZ36XhnTZpLOPN55c1wMT3MPU+/sjNDfhg0tsbLaJrkzYdpKMUW+qCFyFYg7
RswawzG7wTYkZXrvydawjgn9lXzXS4sVObNi1TwHI2bBXaxKWqTABMB4pKLXM9QdYmm3xIH5zT1d
4ta8DCaMDg99AAJWwyKy82qrSzpNN7W2c9iheTWkyaoXvkTWkHmFi4mvp7eZc5LHhxLa9Z07s0Qe
nLwrhgczJhHvrppUTmmrhLny1jP7qGctDS95bDO0pY+KfvbwoupB2Ge71S3wz3y5xMcWNeBwXcZ1
NjxnSKp++C3GoKvUM5P5IPmVI8qjYzRezmgRpzcgvvO48/q58s5SWYGx9vDYjgdR9YRVNYbtE2Qx
seOewXqbhT57LW+9nztd0UWfG49FF4iec7Rg7ahrPzVcdU5NVESHPlF16G6KqIIPBHVa6jcMTTmq
78kalvuBXn73EHcS+EenSHlcUJJ5AdnMdDsbMSFbfSh/rkJrUrBGdSGMzhyxs6ibzLwPYkBPSzZG
ASyvUkJ4bzBQ/fmC4ITG+VALSZFoi3CECIyYhE0bPiwQo2CVnWrM5CaJKRffD3Ho5LeEPrnFW5EJ
uz+aZFowFkVRWd4Z/1RpHJQIAXI3xiydU4EgK3oOWJF1uvXY4Izfhj4T8oQGq8wPg9MOdIBZCEkG
m5XXHzgiFNN39gdjfuWUOScSJ/Ga7FpZVeDu8l6PxbaRUQZE0BlN+3Zga4DnTAade+4oKnl7m2Nb
830YZmwxUmhiKphdXY9BpgbT/yAcJA3BAQQihxsJZXks9oqmAXhvd7C9c2V2QfloOzN8flQUHivS
3KXJS2f2Tc44Yuzu7GXPCbq0NCwNl70cW4P0D2HUhxIgH5N2UnPVtlXlFf6VCyRJokl2cpTIoZWP
ixbKlO50SVTEgt+Fjjse6IgxoKEHqPYt85MMZcNUI2wBHMGoIUDCIa3rkwlFMXO7AeckxMy1zHLQ
CgRHPA1eSnRSXEZlsC0Lz0O/a/p5fBul/QTGZRzTcLrwS6a6PVAJMz9OjYGYzfJNwm6KwJzHKwLM
CUWX2jPgAzImPHbeZe7fppA/sPC0ITzLTIYBggOgwvDfkilL9oYGj8GxMUCoEo1oT04yQC7GYc8I
LLAc+ESbWyBnEygjhZV5H3VgCfMVKLXcvC/COfZPhl3p/m3MyyS8mt1uCu+nhJCr99BmtjsKwqqs
C1xQ4bjJIlMOG0OUst/0wzz3aOHLUsS7CDSvdTQlQMwfieYofWlXeC32lOjK+FblZtS9CgBzAB2i
pvyQTKv1aZSEou1a15Wdj8U6cfQIFKXsSabF7jHgooysDPFDEnd9s3N72+0QKUBkhGjXinb4PoOx
h9YETs832xULLHHErvQri8E3N2yEzbAyqtssHlJ1dFRGyw2t5mQcY+yvGHCmhOAZyNZWDfHVqnqR
vFiptJJdGWDlwvihCuoS11XvFM2Go9ki3Pdt2UdnF3GhscsTZ4DBiQxIP0sIixmxwvBoiSLn6Ddp
+zCGlVJEP2R5Fn838X+Rdxi4wwgfwjSo37ncE05UvoTIUIILb6hQ+BB20RsCnyabeIEjWvriYjSc
gkTzuqpF+NiX6LBRbw7SaPLtlAfE4UEWN+F7samFySQ430b6FagKRGYLsXry0Eg7kdeTj/Hh0BhI
mA9mzRbl3eqTCH+u6xiAVD3m2mQfNTSNfrdg9OoGEYQrH0Ml8SQIklDQOOjc00uIhpObnBC8Pm3f
Cr8WrJy1h7ydhBCIZtwzTQg3KyXOZZVYvVSXjTRbOhKtYooL20Y058AThnd0c056lwRjK/FqAUwi
FqbGO1CtcWr42QaClEFKTN9mhLnFgVfLjUPFtf5Ar4Nn1OADUHB1JcL1Erc9KQ4mEQY/Sg+Dwb3s
LA2SCx4RlKoowi1w0dkU+5D0J5F4D8M4a892XecOyWN+X4EnUUi1p0OaWKE3koU59e592PQmx88k
n7PstmOviF7UbgA39D7Ko61T1/AI6M4LJBSEGlmEMohCO9gIKavHB6tWtgnlbNT52clk1F/OmbLS
m7yVpj6wjXatvUKTgk8zNCN9KRkR9m3jIIO/dhopkUq1OaFLUVya5qqs0wj3ZWC29WZkgQ7P6CBt
Aa25Co0McpHiAaRmOZr3ofZcSQAbFNDxf5N3HkuSG2nWfZV5AbQBcIe7Yxs6IiO1zg0sK7MKWms8
/X+C3WZ/s3qGtFnPhtZsshgKgH/i3nP3ltYDRa4VIeQCMeTAr3MwAyc21lY/AFz7kzmDIcGhTQxn
WciiIn1JYlMudz3+fZiNhmKk653lmZ4CVqYRsE9uYLHJ6ofxe2yxazpXx/4OR6rjtecGvvPkwQSq
v6Y+VN5D2BMUAnFH9lTceioNUiVFKJaLbT5oS2pGr9DNFmOVChjS9BTVzJ+mgo64rWBQmqKxMVOi
qci8k5fJQr3HEYftu85n0KRb7ra++eEtqT88JZQuNZMw7n3MLn3VEjPgplC42p2M8l746GwysJgS
Aab6ZBjGnbdhNJxbJNfgvpIrQ3AhE5RisW3Tnrw8V9V7KCjXYAiR9ubG9wXoriy74s3PTXdoHW/2
9FOWYYkonnksjxiZYn50dwfExsOsR7JtsUXL5NX7OE5yMJZw7vNeG/LfzMTvX0QWYTgnbPP+hPwR
SzfPllXU8X2jZzUNPF2ubQjMxqQloz9ozqwRPWexntK5LsDhFbzDj5wUluUYLcar3gNmJRYorxnM
eDL66J2jSWbg47LET08Wv8H0BkwTcnI/h2X3Y2T0j7mkkaCODT6Cxl9+cqrGeNoTPFdleWxFoTkR
PZMrYA29K0Nwvqi4xFelEH69oLuH4eEQRjQfuW7H9JVmNkOVSd8Z3qfL5DcNzu3MZF+1By37bMtw
CZ5j1xCaWrjIE697Sc9yDxNWSzTneYkP6Q8Jnv1cYN02Ibj6UuXuWkR6iCFdR/TcjIVqt7lSRK8a
Ceuiy3wSyiplJ29Jo6LixTDkcONjDjhMXqu5k1wekhlqtxWTF/IKaIU770GJ0h31JkN9DJoJMBtE
27lcTNCs8pbxGHYIXDRYb1UxBdg+Aih2ZgePm3vkcfTLS0qiJB5gZN0Udmlv33h5VQmX6KUpbaaP
jMhHawNiO7KQe2ZlAZueh3uebrDjjkG4U3kx9ldWGyCaRm/bZ3w2kTBTiNaEYAXxtMcfn9hHC0KR
tjepNTlFtFexXHLnBKcDQ51CYKnPCzIZUx89KfvqLiBDwKt5PKHLYMypaz+/5rE9QUYx/pyvSjnb
4S6avJwS2uLAvY05EsaH1tZVUJ6WFj/Y6x/Lkf/Tai42T/+zmuv8WbZ/Fn/xr/9Tx+XY+h9KSIWM
C12g0Wxy/injcmz7H6i7jNa2IykHL1qtf8m4XPcfnk1mk2/7zJtYo7DH+5eMyxH/8JFUkhqvje05
HKT/GxmX46n/Ycnp/rbNTbH4jU2P5apekO5TTk1PijUkSsfSqT9CWsaboXOTrzRyxxumWf21cC2Z
bZJiqYfjQrswrR2tvRlKTTh9xKU9oQ1wi/InuYHMam0gwQKtNrGD07J4GyuJJEEzEiCF7HLvqZoz
B79yDICJiA0c+eQUuCw0cqpVwGJldjO5jX61q2Y8ociGBe5nw81Fb3Zo5TK+KBws2IJAhzarWHnd
o2lM+MRESJ2bWPVbxElkZdhNkH7h+iRluqeTPYTO6P7CEQxiodCzfd03Iax3KzcPy4R8bl0Onfei
lqQD0FjV7YucL5YbDzH6I48k4ewJwWMpU8WsFasMLzYr/8sjLC3ac2JqcS8CPyXhOpH4GPPJP9ti
AnZqxokRplF0EiNKhDuVOP0jpUn8Uk9B/SHHdLwiobe9GuYao7vQrJ1j7Y2PhSha8oFjmN8Ae0f4
JgsU6e1glViEs8EFlJaTSxaXfflDpHzk7YiHlykfGcfrJG/VzqtnuS3TYb4djJM/6GDx975nVzvX
L8obq/cd5oZI6leLq9DXBkXlvMWANR5KVg4voiBHJ/QtwWk0DdXzYiy4ZU1bXuFsiLZYENCG4B8/
5WOOOBc+bL9tAxv7uHcZbwVZGK5r5pIPGUucs+SsPQD6aNYMn+V1UVZodKHZ3vsYhDYmI+tZYEO+
EnFYnOFmAya0sAYO67gv/IemdcubTsLlBTxEDjKwT/LDrJFLbNUZx9nRSU57kjoM1iTMtacq84NN
iqIAVqNV7+qMgMbaEu5dOLXthblEj7HCD+kf+zGV2H4n+cK+Ibwrezf+AIzV3VBADgSf42pAC51E
2PesYOsXCSeMmTrnxeXx/s2Pg4ZYzYnc4iim6JK1Cg6BU5IHWRhCRbWbtslOMOy8kxAEr7zcB8MI
NPGLlU9JQ4Ck/6x1Hx4inTmwRVnS89SnZ1QZyQwWzljgIyHWKYeoE9+AF8x6WOeuivC+YdALdkvt
RccunqxftnKcn/VCHkUE0LHHj4wHxM8zkC9xtmwXB9O7L2MskaOKk6tMxfXJn01+lAwIzJo86jLc
wAKe1iPiBFDlHrmGSzx+YKoO3/LKGbaL0P43IVskMxJI8dQPUXKuKaWfKXWGl9GyYrh82fIzinv8
vMky4sETl6OPTBL4RJa4SowjH6y5sj9NOeAAoMlpN1mDvD/jVzuNKV6F1ANQvSTwsJFhZDddF8VX
YzbggFDJiIl6aQ1zqCXKDww9B3yl7oTr1htbYqymDL2yA1fXrEoylTZxN+prhu/jNW5psRZuS+Tt
jEVZ+x1zuKGZWTUh0ftkskDKoJea7i4h1WrXEUHFljg07WGO4hYEWJp+8o/r1z6ZsYbavvNMjdps
G91hfGcpfSEAxNnWboyzn1l+sCBP1S3GKQk5wSRvaZlH725qkkObjBAhmzzLzkPVe9tkdph554lz
hSCStTP+wA3vbDgoT7e3SMDnG8ftwQWMY3jlMhwnISOo1RnrzvhznihxH4PCJcsBpNVTWxJayqQo
2tfDEl4vdqMrCssJlhoPUfBhZG1NbHVuNMRqb2VsPd35xmIYTm+2xsWnN50I5rvebXjgQRmdkfwQ
CUNad+S0+87JSf/WXPg7gb12weUd+0doqZdYGtJDtT3XO14yO1fSEa+F2w6ntmLkWg5x/DMa6+Gu
rWaE5lVCJGJC9QN8YlishyF3nI8FUTJGBOxQwbzNekUKd1sq/F2e0puIYFeyJcfa+fCnCAsuCysk
rzzobrt84Yqvirr6mbdWvEsn2d9IM3fdnvGRumK/3Z3ZTpL1N2VJc48Rojk2qPofqyVkA45j9cby
5vG2IqL7NZhMY63EJIunEkk70/cgnw6QqwsY3gVZlNMSMVANp4rZW7iciyLz7wdLAq3V3CVtGb65
KigfdQbpZppkcmvpJj+4QWY+poTulgRFJ7xmXeF9daVxt7XbsbZlo3tNe0By6ZjxWKqGJvmqqmg8
FlaXY1xkVDEFc7crrMyscnhNBwaS/rPjBN3RYX5sbx1k5U/sJs1DnfnpgSxCXIT17J9lltm7pkvt
m+qCZQHsiZ+tgs/orgiOxTAVTXpPalV0yRZLvutwugSDmfjVka6Py6OpH80i9c/SXRiTsSSznnNy
0beSNetnFilkilXabjyW4uclc4frEnDxrh1deRoiRqBQz4y6Dge2VauE0eF+5Ch/jwTxH8EyR+4K
+YP9o47MQOpPkeBy7FOP8KDcdW9oPSdM+mmZ3sylJA586p0DCK9mTVTWJtU63MiKhELMKulhnKoI
/7GV/WSnqutVGC9wXTS4crZNfUvz5w0axjiqsVXM4OiJyfZw8u0eUlGrhqPCCH/vRLiwIc+7x1yG
0V3j4rVXsuSz8ELrym2jmqALWe45uhO8zSJ8ZDZAy8+QG+beYi2vrucMry038YMYNVct296SaQ+a
znsA0B6DgdhEL0lRQ1kVZfMZc4/sm4RNK/lrebCGTE7cuC5YX66TphHJJqtZE1qRVd9ExQAKxYr6
M2GI9ZVzyS2pB0WIiG9P4sb4oVhXXjcA8MAfBQO6zM/SnYKTl9jLJ+7a5Zj1bssJWIoP2Iqkbqt0
fGO5793lUd4c8zCYT1M1QqSAKgYJK1UDlEFwB/2ph3Z0CYtdvrMp2YRXOE6qMsFUT1xQPHDuJpYG
9Rj14RqOtvUS5on+imonLVeZEOYGpnZx1tbsbK1Jk8JRpD0UKNpu/H/12L5G0ljnWgbqECEywWIX
tkWDVIGldUj0wKY0yr7C/5nv58y1DlDLxZkVr/fV9oa6D25Fe0c+XH4FQ8K+4mRL3uPOnZ/IP6BQ
aYfanMpwDq+zjBhfnckZLFkrrkdnCE8N017BsbWwJvQnX18t4Ey3SjoBE8lyNjdLkaTg/1XDqi0N
n9yZ/N3Ojvo3IsDm40i58MpZVhzBPfZsvsaUTEQRWAFJIfihYCVZFT7tdsLXpkkyOQgu9WcqpuQl
J6UMB76DazAL1XjXdMSBNVblwrkxxJCrzBSCmBomK8gv8VYB0QZz2zD3FWn7EV2cj1kCB9bDGTCu
yrwPNmEEg0+RIvva5uX8yjxyerLxCjx5RsZHRGYBYDYRqwjtqvgMzJAeJtm+1mbcLtBMGfILsamS
pRXrzi2dJ5IAedxWyI4wkHxCfIUiL6G23XShF+2aQpLHZyGCByomhgOUqmgF/Ws+ja4AudgNRfHF
+mW415PJnkWZZvvSlebabnOiyNIlDc6X8NxbYcMLb4Zg+pFNVvwSo2SlqyhJy4CTOFv3tuUl1x1Z
A8RKtd50lsRkAPleLjTVwYoRdJC2SmqsTqn1iqGJd3Ho2NvQtectW1ZGIR1TzetSzQPATCc4V8PA
89Tr7Q0gaXcbCNNpBNcjmpwmGmDtOIp9EHPW3Synni2BnL0jOmyBA1updT72rV6PluB/zpl3z9iP
Ei0aKcRYziYIK9JwS058DZk9zBhnRMNdktjOTcmXVyIl4DUx8BQOcDcxvwxeqqGASOvMHmP5Lhje
b1QCwbVokvJKJBgbM+DM9yiD0k8XEdmj8R0AdMLppl2hui6kKEYhAE7dce5lOXHgzmDPizJ3D30i
gpdpUMyglj6znlWXjkfdO871BLbvbS50/rm0Fsd8uZDSVS1Bd2AMUoKlTQYuJr/3Phe/Gw9skCzc
1db07WmT3HKo9d9mNAPM0KQ8m6zFA2p18PybBWtykF8C4KC6f4xlUB3pV7qnwfFhJ7lZc0frpYEa
OgCJuSmWLWiyYO81jFpWgZ6IhRo8jy5PT19jG3i/fNcBRYoP9qnrkvG7d+ZwDTSUODPLTDAASudT
4ag8ePnsv86swq7bSze1YtRFzLC09C6Q+XJr9yGLBiYigCKUF+Z3bCLbXRHq6HkIy/DeOBrdoIE5
7iRh+ik9S57YA8rboatIjZrcdIMVcrlH9Vd/9aGUL7YzRx9oUK1vr2qYp6meyrB0DG2trxp4hS4+
mnRGBJXyMKfKAho1uZTeoxMX5M0lEK3UPAlIXBbuSMJh5dUY6e6u9iouYL4bebNgQP0UtpOQjmTC
LyyE9rgeWhd5WG6sa+rH4SayPFRwjkT40iuXf24zfdx4diopqF33q+47zaDZkRyMmrAZVYTOtkMD
sUcnMzzxdBI0DyT0xWGdnWWeEFDplYX5JcsqIlJjWdTG5ipvVp4qzcYmnvtFqwpSRueTQVC6etM6
Ca5SgnsLmGCL+slSEJ/hYkNvhslETx+Pelp1bAJuUcqz2yYNLLgKtEN0lkM+y9ldPL5knwOpQnGz
zmKwyHReefcyCuq5oeZNXtNytRmvUsF9QzS2Y6Ga3MY0sXdkLgQ9m74e/3djW9WWb6vZZrqL78nG
sTqEGXTLpW3pX7PsqUxQn4AutN3T7EaXvCconpcNLHeZ5f7oGtG9VWhfMOF76iEwfbLRTEDhjEKO
YPsrh1s0TXCX0JycFgTzoAdh75EMvAhJnDtW2V1HZM7FE1BSg002MoxyET/GdMAZ3BcK1D/7Q71R
XZ6fPIaovyIZEiw+1IEFrUbnB15kZdWuOZQuARHJMbd7PqJWbfoxk3SW0xYtIQFlPN+tyMuYhCb9
cqvTqk6P9tSa64oc60tgk5VjJ8mE+7CAurvikZWdhTEuUV9cA8epuyQYVxiA/Vs52f3Oj33x4iL/
fSW+Y4GJWEU0cFo9k408nkbbsFJNyOQByNHX4UeNduWXTdPwI5Z9x0lCx0aDbl0OhCo6xrVlv6HD
YnjczsRmGgzML2gv2geTYvKmt49UuwLo6qCqRDC5Vt0cjaskqxZIlp0YAFRMXvor8Wa+OKCu1esg
nPZnYhXyO0qTHDml66XffVjODNiXjjzxunlcynxmzFukzDOIZAPhpCL9Nc/KuvZ0gUSQPAgeR7Ne
si+yX+qriFi8HYyz8RVAPz9erbJ9kvT99cAx+jP346BfwxtEwecTNlKs4xxtGzNq5L/05QmbyKBQ
xAxFwlreVRblVIhp+B6lZXeaarz1HkvxB5Sp/rdWDh2OG1XRGfYGubtNdRFDLjNYuRY4kFu45tVy
nAoakkJja6mc1KKC6GCPKX65HvK67gFSsgzbIRsdGgJ66uVHylxN7aq5GJ77GvE0QxocFdtAe85L
RwTAuHUnUX/3Uc7TAAApW9nZhMwn9OCJE/dHMe1LTQmyAm7oH3I6nTeUFdNDruyyWGXkXzhglCr7
3vLadksIG1VTQoRvzDqmN291bQdXPlrWmYhwMa6bys5hVbL2JDMoc0sM9rG0SXOZ4B3DUXR+VSzf
X+UCYGqP0NBC8RAHqEf1FBr+RAV+ApHanejb2OHxRcv3zVBrvkMZBgPUclLFqR3kXrKynbT6CFpG
KiweY/tqUa7ZqxJ11ArMB+TMULOeQFFcfiQT69O2GNRzGCRsF7SlrzzQH6eqFtGui8mcXkW1Wm5m
a0zPSrTyA5kDg1PYxtNr4xJDBeLY2HdZMUW3RUNi05a2KtgWNXJryEQiQeEH7HUzRqG0TiTJsfqU
ZirO0kGClA5Q1Xs1tt+BO0LZQUst4dGELuP/xtvifHefS7ZBa11SogdLlX4O7AAO+OmdM2E5+SUb
eOif0H2ovTs00U3TVvUdJXpGdGAlgNvM+XJfORKEIBzvXRyVQJiN2xc7O1dzRBhgZz2Q7LWcpiRH
m6nLeqsmfZETj0QqSPYOm9wjNu1UwHdaxe1SgTkhRGlVAOGnXNWVBzO4hntD4nu1zjo3f2IianZI
W82vjGS7X56O7Vtr8kEj2UFJYohrd995yqyUhj/exGoKPiyoKHCrZ5j1oaWAonnzmWhjceTA5Lgz
ZtGfZgKimJMQuHLz3vqGBUi3bfdRvOoQ3gNytbxHpxfibYmt+ieEgOidwIzoEAIumgM3/oIVMR+l
1Mtb3RTI6Ct/cjggsDas2zSdrzsybR9wPKqPsbFEsoXpKeBpeMOPIreRnxfOsEHcX61pPjKGJ36X
WRDupmrbEZP+K/Ur79COLLGpvd2PVLADJF/B1E+oPPxvL6pACBbk/jwwScsRqY6IA+KqZ1iKAj09
56glIYxrsmGKNNpe9PDAZ6sfSJ4PaIhIIzQ5LH2btmc8WCiqXDaTPDBc5e9DkRWP6vJpBaIiYB1x
BQDJjflzq0SPOedQx4nAlp/WcTUNpXlzps76KZfF+iyjoTsGLiczKRygR/kKiDoSuaRLRod4bpE2
oYRoJvXeDLzGygzof9ooHXtAaJUhyy1of1hOyfStMC1kQ8Zr6DOa6dwDFjoioHXTvU+63riOyK3Y
Et4X0ZJnRB6h6gMDbmHlEYTZxvUBUYI+iXEhEZIJm7myMI5As7bDbldJNyMoSTUwZ3ri2fIoyK6R
eOIEChAhzDUEvHJKJrBEptj3iUsQNhqs7hvpMJnG5MDDjeZhCNbJWqh/JtjnOyF9EK/hDJAnJ0An
oI88GcXGd16QLBZeB/+UudDe6aphq1yru0uDyqIqC4tDQR7WrvNCixlfNN7zYB23DHuy4xhKQfSi
I7a97dan1tjiOnPc5NVtEWRSh3b+wUHRvsYy7D9VsQv9Z6G7JJnC5fhNh08EE84uoJAgtR63CgxG
Sj/2/tlBCj/YDVMBosJbLrzGhEBTFsVkjZEIe/bDGbwFQqyVvCBzswZuZuqkaOu0bB9zfFI3iipu
TZHKdYcS+xoJR3vwMxTTpdYIWTTiGb5qztaYEJApESwYO7wk+wAJ+KkeXXWblR13r9VZ14zw2AXl
YnbW4MNgx6mpeSIZU3BpeCak3M696JQletiNsVNe4bITj6XTD/CHLbax5Hm0xSfnfD6gpDG5twlC
v/3OQ5kqOp8+vmp9j1RigoSYtadaHpOZBRbGBo8sbtpGNvRdmN6WpXYOIWraKyBraJqQ8lvV/ciV
+UDgZQBjcZRltk/pNBNyWSzxI4lbdVsvVfKWt56AYDgFCg2HjX4StrA6wIEko9yKAbTHs9W/YMVR
T8D18EPj3ZEPgZD1tOMgTAkliafuTYsLFUp7LdBGGZXJswBod2KU0/kbner4OJMHH3IS2xbBeoyg
v6julgXZaRegQC6L+fKAtYJPb1L8BOh57GmLC4BT3p294QEkl76PfEnAkUbHfFOKBkCCNZNLv0ED
4GIyiaop3oZRFqJ1Yi+ebbpgHmw6jsByziGzY1Lcpxa9le2WGTMCu5q/psiW89qtK8GUHkUSdHY0
LVTdCNumA9vCYF9mqR+S/NoE3psPqeGXXS3GfxzdyagNv1zyjM8QW0YSWQuBpI0Ly/iuZSAdfxHQ
0i0kfFPUbZHt5D/jcRHNjYNEgPQ9puDjV1GEhSZpbaZOIKJ8+mlPJTElPbLtapvxQ14279SHoLMv
k9cFMAdlCaSdrwkwfn6x9xOOWU/E1zHu6tUh9JzyIjuxSEdiQKOSTQInDzwl+gOi7yoUubsS68mp
7Czai3Ah16SWo3UngOPgIyJKmMc+epEf5MnlD3ZK+DhaifGRMNnqesg6SDXVAI0u5N+dT2IQ3gcm
jAQ5M+DYLFmaOxRNVIHhckC5U7OmDw2UynngCJSB6I4cd1DrPdulYMVs0a1aDqRuZXIreoO84P9s
qWh/jhK62bbvLJ6rGaMw+FFoFX6GYwjsx8p9vDPIdyHVMaHD6cSoera97DNZhpk1IIuCmz7wzVWZ
mW6Nyjz7pY3sbsvFRZERTuSz2I06Fg33EOANl7hAfERvfDC5FUsjNiPy59uQtKcrTcj7K6SgZpe4
Cx4jpnTWKe/zlEXtxB8mKuazY3HaQj6CSlvQ0nwydaXcZuOR/eqJ9n0vSYq87Y0TbwtHtF8zFL1d
VSlCwdJkjK5RAgVkOI/qvsciuINSRSnXtQhySDWFITjg0nvIXdE/dhP02Vaa/oRzoFErKEfxm3LT
kp2DZqrkzO1tHo3mKkCACeMyZdvFZnMjawKoUahVPBOd6Xnu2BnD4m9O/dipYxuF1j4r4gY0NHjJ
hpyfeDX25XzjJlBxRtq3edUbAkQxL0Lw53sRDyl39eOgwZni6c4uOZI4ShwBELqGi6aBjsVpMb7Q
HRom/F0rDmlqhdsEKcoHxb9/V+WRu3esIjz4QTsSUFtnTrducYCwH7fsy8nWopVeEV2pnoPFm4l1
trucFOBSE+69gCkM2qS76wjpGc6skeEERTxlAN0H7iYvqY2oPRSpOKO8BlaEUIUFSboS3iTf0Z8z
N9RT7335SKJu84BfnAa8NSenjkIaO8I2bOLe8eLxy03S27pOAYCIQdZgbf/Pi0cc9Bv/s3iE/qWL
2+i/jqhjP4v/uv36yV+ffjb830C2/iQrufyH/ikr0S4QIK4lpeEfM9iz0XX8U1einX+4QmvBLgzB
Iw079vV/6Uos7x8ITWyuJ09hlFd/qFH+JSyxNOggyR9D7AkZwPf/d8KSi0f+/1uK6a1dbnDhuyhA
jO0a85tBm3NmHrOAXZC7zqUNYoykveRdgCbUzLj8ltDE6IdgpmGyt3/78v4bdNAfZva/eumLZ/zf
QBYMcMlooRZistato6DZc9Ct7TFYmzm9JiH2HHbFYRKge1Oxm5oCmPmHAeXsQwtl7YYiPz+SGH7k
O9+GrB6IlrnxZX0wzrJfSrkJHSKwweD1Q7XLiDecLeeqtcXRX9I9ULYQYSZxowSmXkpKeTVNNQRh
IlqMt4/iv4F1OH/mTfzre75cCSjPmUSa3z5sz7wMFWgB6Zq1oEWMl4sCQ2uKhogy5IeXYTPGNBpE
4SaRO9NK1LrmZJEHN/fIEbcxFlXZ9DvKmb9hDTj/7SWACRVIlfaU+J26M+RM5URBAkRPllAJZxUV
ybpN8EMzYSEzRA+KMC6KufTdILL566vgv311ybWuDPws5ZjfuAp5nGCPjEnp87AVNtEDxSJ5qiOt
xL3LxELInvoLaWCUkwZg/d2r/9m3/8+fRdrStaVwpfTkbz9LHqflUvUg2EpwEbSnO5hTe9XqJ52i
EmBDEZXLjpXLtq2CfWE1x3425yJEh993W0nW519/G+q/eT++hATIM8ERhjnHn++JMcsMEZ9cJrZn
IQNsLUZdt1Uk1QpzorXq3PFTwBqtpb2XAxHfkVczgQ2EgsFnNjr2NzBn70ZGuHE9lis25jgS011Q
9d8Z7GMcCAGMjsI+TF556/dVts7b3kXNNT/riL+L5slbN/WxSNxPMAkIBaajA2ExXJp1PYLVtL19
3UOgJOXy55jlPsG1868s6I+4HM7p0gDrLAFpjRIOdDm622jWL7rq3qOFmMUC9wghBD1bxRlLRooV
sZveAfMRkkA4UJsxdU587O5zM66chYN1GHrqfDQJseVaq35a/obm4fyZhPHHBUA3AmX8cmvy1f92
+WVhBaAxmVtCkT8DEnrH7ofVXIt4G+nruHr2oqc6NuSGf7E+1F9O+yzNfUzCWvE3V+If1JTfnoa+
5/u+K1zHV8px//zLY8opDehDrkTYpoTTemvft794rp3sBDtGfwH3ZnO/bwgswk0dfLEleMtLHGTq
1W3m76lxPq1seox1fNIWsbfJsVPx14S8i8xj2vxRHSqg+8tozo1Qd6G4HR37PPbhVa/yB7GoQzZU
N7oxd5nonsDoMW0ZUYUN8FpiYklN47xbYvwou/EBZcbpr6/8ywn5+0HkK1dLnLiIvrzfn0IARWcH
2jXCGtR6o/IPTTvfyLDFN4Rti5QgZ5z3Qx9vCE1ao8YmJWNLT8KWud399Vv5Q1L5+0+hbZSgRtqs
p93frglQNaJnzNluYh84e7Gsx7D/QdrTbd5lNzDCifXp+uvUbt+nrr/D9HIp7fHNzMclJBOrKXlO
LRVBbfa0XiW4m7t6Xg0iemgjFyRw+TcPjT/ocb+/X+PZWvoCW7XUF+novx2k2N6VQzgLB6lqXkMb
HnSCISVz5dauvJ0Vq3UnzKPM9Y/BNo+pv6xzq3xku22BV2KozzKTwFSkjBdECLoWVj243XD4YHRi
SrG2JZc7u8YINu99jK1WYegitWW+JuJ56+YxgzZxRenEgjjcw10Bg9yuvbq6Q7DyQ7bDbmmqG5Wb
j8zlmcW+8sM2bMfl8gwb4D2b/c9gdB7LDDWWzTajqMO7qc32bQyqueYpQ09P3DReziZL2caVHatc
HT1ZOVKC4m9INVxs/3ElGlsilJG+zUjXuJej/N++zor45kZhKNrUWO1imTG0GJln9Gg4Qx6hGa7w
FYMGtm/xvSpefPzA2HaJGo6lU66ua78ge6N39oyJz0hx7nqRPjuCz5fE33YmmQBTcaQZcCtf1Kdy
ILirjT8ikPs2al5wAdbV7M4fhI/vY5OtEYCt1FAcnKa5WTz1TnX0TYL2C1JKrDLiNbosZ/daZvso
P9VaXHm45CvmZCnhaKONhWYM3iqnerIqeNnYfq9VlKzZ6b91NuQ+BjjgjHR21S76dlTkH3PHX8OI
xb4wXuVOdZfK9LnTzasw2XfFYDh/SAb7QZbipXBuUg303MGli37du0X/t+5D66FswosFfIXg6cFp
x19WdadgHAeF+ClR561EHT6HvvfezSmpzc4BZ9ttm4AFDsL3+pin4i6X0zlMLMLB6YAK+YkoFjlF
fm0Fwz3N6t/c8n8w8v58CxlH+dw/whVwJH8/BvA/tBXxI92GJdg+J/eGnAf0pXGKpoCOSonhEVMe
HdU3jvenWs2viVXrzWWdWEXlrzBBlkrYLKkIuViXbXuiuD/Tkcmjrg6+heyuAyZZNBkRDWn9Pory
mAbWli3QszVVT7icXuzBYb394PWMyx27fAcX+yOT/jnW2VpZhO+M7FWkB2WD4ddJYrZnh9xxKFT2
TRBlIL6mQ4X7ADlFLugkm3suPLYN1rovvNdREsn0189JcXkO/ulLo//gwjVKaKEd4f/23An6wLEZ
P3Ubz9dvQ2xz2bVHCt1xVUuyfnpPYUtJPoYgiTbRpcaqvyUZGT6CGwECkay/zgmupRvekkjvWy4R
LwW6w/kNPQKDiKAH5TBc6SihCNZfQz/+kiP3HnHqt5mv7/760/znAfTHp4Hv7muU/FpdDqh/u+2F
JSZaPULRZq9d58ZbJ+W87vyYh06yY0s2OzsPKjqiJcPsMbi4Fm2GxwxE//qN/EenwPvAEmt8NKlS
eb+/D1tNVRkou9s0pGblBeslIgNCUPrV8NVg3ElYpAbgyf/6VS8uhv/4MbWmGVQXFyHN4J8/Psqm
sQNG2236rrqzveFm5NMBTECusx0NzJKaeDNL7RjE78bmnaN88/+4O4/lyLEty34Ryi407tS1Jl1Q
xQQWggGtNb6+FpzZXRkM60eraU/cIl/kSzrdAdwj9l4bZ+7Nwm2WKK9YUNdfvKG/SmE+B3mvylFs
TVaKP98QwrNCRRMIuCo8CHHsSvKWYBlghma2s9OwUBORuYyrkvlztUCvxaqAs1U5xEhSv3gvf1WJ
pk1RTv8uVcdWofr++V5CAaK9rflOCqKXatVYSh+5d7JGNbiMwmLX5T2x2/kuNwnPBrduKNa1LLwD
yS9XkELLJL01Sv7FQ+uTJYTalRBEnZ7J5oIFI/n5K4tcJk0WkV0LBr/kJ1hY0aRNPKrRnxNWtjPd
Ifbdh14kdaSojvN7kCS6dInJ6YkCyXIdbA8GY1e5krrzu+3rXSJYugrPWdSTvEdp23iOG/dXnPBf
EtZTX+jejHh6fYZv7QTR+gxa3ZuG46SFI1/bILj4ARvlnQntvHDIMzJSd5EcR2Z4TpTurbFEb0/w
kjYsoFS8m4b25Np4XdNs0GdRuRRySOcs7KAKquZRNXJiC1vzt6kxpNY9MsXkMWVYiffNk/zNFr8A
KkF/eMSZAEHeRN8SK1t2mqcvroC/bw+HmBSLxwN3Jzagz0+HRKcqqdWGxQGApzzZNiJYCFudkZjX
bjW93/Bdr3X9yORwHTv2slSxaUfGGZXkPMqM7RfvZ2oE/3j24kuXKLJVKHG2Bg7kzyvSDGp8MXlF
7HqbzvmYVhpVSB/Pcf7NvH4peLgCIDPIpQw3sX1zKtwYbjxLwm9V/aoWe9379cU7mj6Bv98RjZTK
UFpa4vMnBA0Hxkc5sih58t0nn/KmXRsBmzrwEEe/hMLm7UuI8WfhIcG+fPHj/+7kLFW3hG0Kplmq
amqffr4ap+QpqQ7J03SKTtlue1K0cCgjZiZEwEB4hUHReo168Wj1w5MLFMlslI0FECRp+zOK3l3u
esve89Fiid2DVgzrODYJWCD8WQRvqZlsOMTXXVBt8eqt8pTsw2BcOGq78rG5+FUzr9JhEUakU1mk
Zlby4HbYbgJt4ZOhU7blQx3bT0XSbBsSPQayDhGKn6cxf9yg8DOVYFPUD1RsYW79Em71YNX86HBY
e2g72Be+FkJ9Cige0cd9G8JwP3avnupf9N5do+Sea86wIJHg2USgaI/rThGkdDeMqG99Z9+Kzv5V
1/l3CHH0tLNRFA+lC9VEC2dtFsFGzBYGJuKZ47D+aDPXoIh1wUtEV7a040wU4IsC2HcgCX4GinhB
Zohkttj5MeJEN0DMUThLdKfIEDH/zGuLTb2mPoMH7+aJHy7qMHdJCsnFXIfEYlsZNzqGLqSjzcOI
yE6tmgue6bXZf4doRXBGPk8ejSFiX29+edj9dbhMFwuLYi5WlePO+lTjW3DKOj46sTB1dLpIzjLu
FWhEHVFWWm+g6WmOnlcM6NUZ/tRp8NvhCdQ5/TYv/QI2cZstEBbXTDNgYNO00MmQmFwQQC2ba5+1
tMjKYsiqZ7Xgo8q9ZHZzW9RtzJMeHIVsMMXc2Hb5I2w26KFuzeAu+lF9cSKPZXOjXaNIfXRS9gR8
lovWwTrVIM7vZXAKJx+VYWlLxjCnDGAJKzSkPBmhU7PJk1PAH/AUZ4v/DCqhK68ocTNkzSwlgjhA
iNy/MmxdTJQfNKg60nDWJGp8MDX9mDQ4wtJoUSCW0EWw6YwB2b3cRYDcRgUgLk87z9rXGW59XGqn
AvWSrCVMkZSipO5PQ9n+sGObR/OxtLJbRFpVg+BlmZu9wAQTfQu0aou4rEnKZYGCIkqHOTIXWlBm
wIMSrUtlYLteylkdtQsgRx4+KhVBOXltOlDjysFzoSvvjdxOhYjfMZbSfXSS/kLNjnF7VSRNJEQN
GfUX3OagLDETTlmxCuX2wEFhex6Be8amaPt9YGEwCOSj3UALhBoASwm4SBmB37F1/snyjW/mpPqB
PDFjiPLMc2/ZZHIRqITLtPzKjXg64Rvd5Ir91obRMBPAxNARHge7U2ZsOw9Wkx9M3dtAxZnpC2VM
TzrOcStXlloN4yR350HovunQg5jU2e+hUx7dVN5Ku53byQQRal79wHi9Py3/V8bfY/CzzKrsd31P
Yfj/IclB5RD8f69vtoSfDn9uafj3/zH/Ohh5LZp9pqtCAK1jJvCxpbH+yyK7AeCAbhLSxYnLsfLP
lsaw/0tIUxM0QR+mYR4i/yxpdPIdHHiWHIPUjfoUCvG/CHGYfo9/Ha1cP9NU3jCFwaCchY3xCXSM
160Y4bOSapthjInMN7hzLncipiDhjWBe0+RQ2vrNECs4NGjUKf9mBKmugQK9OCiKtaa7lgZrkc57
Z9Lof1Uff3qD2JQk0n+mfkJqFh7qT2cvNj9NikAf2I23k2NICzc2jsoNsvl4xx+0eaaBjJ8pg7Ns
3WqH1uJnlcbNNYDQtaXNLlb2tPqAHDuptkcXlZKhbbO8+v2vr/zxoxz5dzrCp0YfebSk89Yo5FTd
5rv7XDcxJSOGw8QWiqUsf8s8+21k5o27oCKDsmyabeiV5yFXRiCFjvUyusLcV0NCIds58Yo0IG3D
sREsx8bY8rWkZ5hOGwPCxZLc+uFbiTtNg/lQ9doZFEd1Qeh2Q9dn7tUGs9Rk9Q3WtRx+YOSA7dBA
4Cp8zVq7fpAudKVqwLO8kmhn3XqI6yuEPUfbGNiMN5ayovhOEADSA2q2YtJwaP1CtHG2q3r7t1I7
zaMJKKxE0WWxYzLG7qqE+B8KiKi1K0vUTmGz/M+f56eu+f55UoESU8KdowEy/fTNcyjkat2VSPNy
hTjzkGorygdCrpWeIDOmEYErtyG9Yz2k6gGN5A2mUrgJVTUmTtIazjYPuC/e058DvOk9qTqTHPYn
+Nn+XmgVUQnuBhQNYybSzlAG9od0HJ/zfqxPXS2UYzoZc0fr0kb577GIkBrF7fAtycRL1qhfZX7c
dzb/UxhPb4f+lXbeFMLSwYhOtci/BgvoRKqmTcIKcKnIl3bt+3AfIMB3apHMRJ291b0xPuo1vEW8
raxJgAPjg+xTY4vpPH/T2AuArQnVXRKZ28wUb07XyVdjciRztP/EYMSRjEZ97nhJvMBaiSZAw/vT
AJpYqsnAPJ24S2Jwo+CLFlT9+6OmLXL4HW0EkY72efScFqUWwbYDAlzkz4RWa4tcHXD3+t6PbBTz
HrzeJk2a4clxv6PXifadZmvUr6SHkTxcLv7zN/9nmz590g6l+bTQdjSNx9Gni1ESt4HEXOXnyyR1
yRZXmU4X6eMQCUpJgD+y9/6XnRgPf83mCLBVludCYz7wqZQc2jFkhWmzbMvSJ8WMeJgw3pynrcGt
WA/NyLdo1Fs/CFwS29L22oylXCGMwegUv5oovw4xzKpzYaivWGXcLYUIZnELhsp//nTug+t/X4i8
U40bQkPgrE8Kgunj+9eFmA74VlT4iABr9BcvCvAa9oRZqWr7VqUq1aLAR7Auulx/MjIiKT3pXqyu
dncI6d8UEY5zVHTdvhm1F8claWpmxhHYOqjnxwrdbZO32Ukk5cVhaccjvtqho4se+rx/lr2ooLCg
nh2IeHwZ0OF9UdJbxucvn15YYCvW2OKy8efQ/vO3Czot6DHT5bO4jORW0TCt1nr5GNeVsq+DaSg5
2Dc30dIrqY/ewVFcbyHS/F1M7qzp7/o8yK5eqin7zCZxHXCssuz8nHC3si4eIdQuGmrNa5RZ782g
hQe7HTE5q6ThJGW7U4LWQQlVOkupZK+IyNKNYoXfCK6sbq1jr8eo37tshEgmxmUTHsreqZaJPcgN
MKYAqNnozV0pTEb4dnpNIGq6gMU2latlK13rODfNKNr4oni7n1yRxRI6iY4KwER8eNjsC8i7BHWm
+i1hcoKp9AkZ7rwVOt65pAGnOj3jShxaAJWScVapXbTJq65FO9txMuUZ+x9cDVvcmOa1GpwbPlW5
ioVFxk8h9RcmQ8sW+dQsL7L6wlNzfCCdb9vjtttgKZULngTZKYfQdrJJ5jaimCde24oVzgh76cEp
34Qmo8wKZf3RSxvq/bKTM8EP32qGDtEreGg4ubdK53jHXLtIupNjI3ggBnmUr1AYEvmmu8bWmVJ5
G8sITyCOS1jPAnLVdPH104s5dnPpRNWt1mym7YxSD4OXWBVdvZLvaiCVG0NBPwmCuNvng/aqwATc
a4mvEBxtiRVmVijAZikf7i/gLeVScSloULSSfAeDr89T8U5RtkvNX5gFv2VanZ0TFFn7xAJSVGC0
qWfI83DwO+mzVjYPFUvbraPxBECQox991512uIRA1cZ71urFW+MQ3pLipThkggJKZMrey+OR75s/
ZVhLoFdn5zp8qzqZ3Cqta5YfDxhTBYEpA7s8pwNJ8mZWMd0ztUXgFOqr57ALtNJyPNdGbfCVF8E8
ylNtV2MS2towQVd2PUD5I80JP2h5JqhT5mm87qYLPc6M5EEqTOxcfatBk3kzDKoWXdYKk9aq2Ico
aw5FMPzICbv9laQF2k/leL8RHAZ0lwpORpZFiG7icd1zCddqjv/sXggZdmA/KNDkGFx1Jp5B9Sn0
TOIFe9w5IECTJe7nle+5jyNfITMt0IE7HALmPuqoKpw6476UsPAgs6+t1NEOtjDw2htptNVA222I
KRnnFKsTo5sa7v5/ZTtmnxUHs6Hq+da2QJlOaHv+HMg2PDS5SUJE4Vr4zMZXDzrxrlTqdt3HXL6B
QEgNuwOhtvRM/jX7LSedc29RpHo4TZLpBVI4NPsytA6em64JLzev95/NoMA6JFpLOCiBwmslrmg0
MyyGjT6MKzfq3xlR5G+Rg60BowFyQjhrrAz5kzAra3n/f6Vsx/ehnlm7TtbvsLo65t5Ktgy6MEO9
osCzz2p3c68YdA3OCfs849piNEvUDp60aUXHEUjtvNTGfGVYWTBXkb/gU6i0OUaUXa03yS0CtHjt
gwePlHacyq25v/8GXtNcZdVgGnY6gPstw0VGcY9NRLM7mq7/nLpoFMNM7Ze61vwMx2lX3JbVOuJY
OebFuGcHVQLAQMTQGAAGyY9xtq4xVMtcjQjy9s86yP91liY/PHIbX2Q+vBVesDWqErRFhdCeETLE
S+STfkVIeZGN3c7xx5N0RXwas1SsQlKJFkEAkt7DWRs1MttU5GZs9KTH2ESk88b96cW9tc2D3H4Y
cTG5eSH2cah8C4mHmPeqnYLUhPQdDXawIr8D5XXvrGyv8w+VcNk5k8RI16V2b/c/VWhWn82hfVWD
bSzs8Vgg8DpBIkLBdj8ekXtZm9qDvu3babCyxqS92QiS5zob4VwE7YW77w0007CCKGHCC1e9VWhr
xYr9TLYRpm8BfYB1WU4vtpqxAGfLNie3Nlm1iKoxGnIw6f2PwDT6tZcrxpUh/NIg+G3LbQOjtwBK
q+c6Opv7AR95O9DWyo7WKF0PqcmWLkaRnoe9RPPik5bep8FknFhrUd5BE41+F8mY7yAyMqAL1OAk
MreC1VNfIqV9RpahbfGIaDsvwrBSOb13gaPLGK3Ry2fXjn64FY/yGhZhRi7BqkVmtvUbEqxdxmhX
VbGXou93VZS1NwvIyYq83NE09zJxAYga+vAtUB76pju5WfNYVgk3OTAHdt2iR08x9vtM89fGvefx
FSKo7x2XBI/F0EoweLW7xyo2lmqoVidt4qZ6oHc3be1sJEL8tyhRTh1KEyPU0wdBz7DOFf1kirY8
+5yoC3uwsxX0N3gc5h5EjEuyrMwRtbfOSuaduXe7Htm+qvcLMm3JgthxQzSPgZkOjyOF0wqt3yYk
h2CN7i1YFBDndnlQTZk07g5qtn7J6ZMWsccWaZjW/WD456zfoAv1oG3aCDoALwDNeyIjGMiScOCv
Rw24iS6xH6oAVckNzvaj04fHmIB7ohMCuUzMsjvu0tAnLn16QTpCrrndQ/3onOpi4hpcZfUmCFeJ
Qm5ohXfgKcEVtEl09yEMayo7WajryAAd1jbSe4qS+YgWiNEjslA1kw9dWLUPvDd7VdX5eFUhm5ZM
9drMm2GPlz86iieS1PmIKrTf0zQ6OviFjA5lxJZO98d94SURu24gFPCprmanpLOxkNk2C60Gi76C
d8hJjp2J+CHiRMeh5uY4NeN4Faq5sggGvTxMRoFtJLRtbyI+E4VTHtC+//TTMjnhdZ+NemNcK/J4
F3k3AJFRvKcCk+o8l4l6YVXeLeFtRJvEYuLppg1gymFan8VFT5Vn1ribogw2Kf9ZCxcmY1nwNB2o
411FDPAiB6nErxdo84qn7JxYgGYfEcn7wg29wr2YXNxA3GRRJ8zZcxVlZTU9bULvnMCFzskceHKi
DjJ/ful7KzqPwr42np8AZacbIJjCnGse1pWhy7vHruJHUMWwVsgbHAZkhDwnqrYOAzrFB4AX46/W
oZrK7B21DQWvN6DyIZFlkU2/up56l2EaeLRGzDGAsJ8gIOvkhJMBfGxvKguMpR/63gaJWvWo6Q+A
3VYKY6aTZVWcd+aQLAmEDlg3ATthYnJQC7db0e26s4ZQtQu58Qr3XxesQ2N8dcLil0M210orJVdT
m9XhGoqBQQ86LtoirpZlxK2rtpb2NMZ9tayT4Knvm1e9lxenS9NbNZ1GYIwYw8ycSg4XAoi9Pbby
bkYkRgJB39W2jcfX9UWT9KeogXbOokMSBptVVNd/6/CkxfyCZF5a6CDYidHR1knT1xe6PJ/VYv9N
r3rsxoqzKwqWGq1TQdVx4+rh/uLF9rI2De9cgUG9f+B+oOm7IrfMrdaV6zAevxh2TN3lHz2dZRvM
XWzetsZT+/M8S+sK0tsdgt3xXQxz9CLeURsDd1ORyYGr3T0ZrdWeIqiyIHqH/gvRxCcJCJ+WtOxp
vIF6kiU0KvI/my7PTYy2DkHlBCqodaB+aM8oCViA7HXbavejH13gzOuAvbz2CbQw6wZNf5kKB2b/
HoKZFsHXvS7jKcQgvzOIskiifitrQ8KkMCGdVR1Qkrz9xeYtuZKZQ4vQYp72K2G+lbbk3CkVygLC
5R3MVl9NuP76hJFlWgw4SeRVLRsM5J+/opPbPvJ5ZB9RTqYjHlaf+CNSSAO1QTIMTQETF4QvG5Dr
PgzIbCaQrnDWfjah+zJ5wG0ybiCz4wZtB1aBIK9Pwi6zEzkDX4om/rp6WQqjXJQCqbmmIWv98812
uEp6eGTj7F5Rjj0nJWsVBkuO7IjnydJ6rk9Xq2JXxdJIFTk3hRt+Jaqd5ix/XJS8C5NPDaYz3k/V
nqZG/xo0ABOimcC1C/BGVWEohKz3RAmhpg2dcwk/EBHPdDiEo8TnzmR7Abes2Jno/4EvFr/GAR1c
S+Tx+j/f3H+Nqwg2YnbKmArLJeOq+9//642NEqhdylN0VjIpO9SJeshwVp+8Dhad5wXYHOOfjQpC
S0mDCNdRaGwbFlHw4Q0Pm6WeffFJMcT/9FFpQjNQcIDwQbuJCv3T1eX5GYGTrspTLaxQ32frjxmD
xEBY5wuzd7tdoTbV2psoy7WDRlDa7bVqWCKT9QBDA1MtGJ6GdjLcIR+MYU5Vk23YbDZjryw6M07P
5E2qR0kGPftsMJyTNoTpnHyGbr+LmmxExF2NjyDQ3nFYRruiJxaqKCswbV7ycB+BW9/Ap5ELkREy
FN0rBBOPc+HUJm27ap1CWA6b+218b7ScVoGWaHIvj57/42O49FETkwIUwF5WyrNdyzc+20tcM5bN
VLej19yz8uRXCQLjFlny4T5pKMc6PmvOqyA+YZpuk8hV47jN1ZvXgQjCK0ChOrV4QA1/lP0AodSs
9acgjR6zfKyA+khxgJaExapYCbUyTtr0kkEZnP/Ti7a+vqVoM2c2ncYyh6mxkGXP7r6sbGwRAYq8
HK7BTyP9XdGVvXct3DNB+CPNcBLsMy+qH1qHZ58lxTYemwwDtZm88KGDBJ4FGMAu919FKHLTOlN8
EOJT/JP0FAFwsUUAu3FPTE5+0VsXNX1VI3NyM0ByGMM6KYqLiAVj/ta0OGxAvMcwrlZJH74VtEXv
ta7OsTwCtBwSY26EWrbsnS45lrK8WHExfDeGkMYlaCSovJp4uDLpb51Ekaf2aX0ekgUKAh0fOpWF
TlbMqzeEELSmnEgx4iNvpmto6JGUeFNNrjrpbUgYfehjsfEjwbSI+xu0AlrjoQHbMhVBGKsxANjd
QR9kfTQqZ0/8Q7G3vUuTKP2jXcf9QfNFzY5Hloe6bowFt1w/19VsLqcCAKdecmMR9HHZ2IpYqWWq
P01z8AN0jxw5Ur9wQl9+i7KAikz9KRG5crsCqegz6Bhjone7EjITqwnL3hpYyeE6cBtbQ7c1yvCU
4vs9Bwx7Smy6c30wjQV5pVwqvr6SWq1ykzDQnhtF+RMsuwb1f/RO//efalhzM0JNyQxD1Q+zqaVB
bHv7GSE1NwZWGlj34eb+Q4SiiVnYZTUX6nCOKpR1XZy9W4oO284NvL3Z65d7507kQLDzjZGSkzHx
Ih8bZVUiGl4ZRkYaxJiyeg6Vtau3/TJCf7j1i9GBDWWOD2WieouPh+uIwXJpC/0l0o10P2Dob0kH
PiRUPlhsupgbUCWDwzTUeQz7bDllf76YeXfqI6N8hPgWzrtQ+5Ww97v6MZ0zig5vSd+wjskeuCat
y1Er1V9FaN5o/I2TF/JC/MGL5UH4MgEODOogLq7SVttWbdhaqaW3JJYhOIxRfGynS6DsIrmyZcnp
qFr+zdHram8TMpND9dCqfeBaMBQjMBdGIw6jYb/9cyUU+EdGU4UB7HPMBphwUzyr+3z6bkGYlXpu
HjLZ4UhB/1JjYH7k1EnYAXT6XCXEbRV7o7fGFlvNGxHXFx+E4lwB/rIYje4MJ5+wwOmlKovs6NEu
syqMta2wkuBqpXMo9O21H0KbBjWc0Mqc5ErCBFevchMjrfcbnnx/ZIWobVVnZdJ8AvagM3dG1i/3
Y9mqeUwQQbG2WqVdCSWsVvd3n4ziFhYZ7KDpd0kd5NASHAVnJgkRYem4a0Oz+2dHc3f5aGiL+6MW
AgY0l1L1tiNzul1rdySPWMxeHesUIyugVoVeVJpltbu3x4nNpLVxKhB3DMMif9BmeP+LRwAt8Kcq
bX3/4RUObTBzRFJgCh4Pukiw1IX7YCpewD6ehRkaO8vQOm6eOtzkAxAShQUk0KqRx5YLSV8vj44I
ynldJ8W6Z7m2AFc14EwfEGgY0QlfALe7Z343x1p7giyanAaYIaNt+/tS6DEA2tA+AqG1j7qK8FQT
If/bULj72B3dvVk2KuGXjU4SWJ5tfaMkl8+MKjy9pCFqlZdP4Ul4IiCybYgEMBclLv6VUhH+xnUd
XlIyDZYf98u9Up+mOSD0lMewRtzPeil/y22eaVjESaTr+3RPPNY6MkkXNot6qAApwonzc/0qVH3n
UgSuC5h2O0R7+wEb8jfSMAGP9M1GCXuxVDI/R1AZfccB7yz7KsW8nEfPxAprSyeS+iK1w2hdeFa8
SNmq7hm5P9yLJEIG1E0A03JD1NrM0MbxYHRGhP9Lqcibyp2z3uQhuLLup063fs48tV6WFo02FFEi
DBxXnDVGgKs2ToqDjMMYqjMdpp4ICJQsP+OBIABlmHC65EVv7pONSvebhZxOTpk3r5rVjTMbShoi
Lr19acWrV/SnvvLRA7XJD+K6h/e4vw1te0tJEvquhOOpSX+lOStAUaTlEgczDwm9YAFuBGn1Vg8D
xYhapY+lXa3NFJKtmRMVF4+9BfRXl69Wo18IAQG7fdFyAC65F2jjBmDIw/1dNfzeezUE9uMBYgQO
Xh4obrN9qOX8yp34iR/C2VV6RzgHjVtWaUxjmrbZt8j59nabYzhtIKJYpXcdavKbOAPGtzT0boS3
qUWanI1Bb9fsHNq5I8E12I5vY1XYNGYQ/EhguQrulfPAQcwxkVcFPGTOMY18pnVSdA0OnDc3MoMX
oVfbAWn/Mu1Uda8Ynr3B58lwykQGm4RGSzwM9jfUdd9HHoUMVlV/raWmQMrJVgboFiNutTrfFzoG
/NwY4XNRte1GdKTtznRkHvO6zCgnZMFCqDN+x210rLWRc5514ypB1Aj4qcfFFHcZyKokO1VWmGwD
TXjNltsh2d1bgtI3mB9QCa+osqxFANVnfu9TJlX14MNXUShWkUkBThrIcXxIa2PPN7wmaSp7CTLP
P3TcmLPKQ5+mW0N0gWXw0sdR+zYkIOANhsJ46AgV0rP+yRTMx4xC+tcsd4tzYa3hDnmqiDmlKUhZ
ltoLZK3g2UTWbdQ6wFwwjUzCiV0HWaQd7PwtzittlqRquqsrx9aXSZIxZRv8x9SNWAKV2ThXeN5t
26Qh2F2FSg29aZxWY0nWkxTTxOYqmh4mzfTWwFcwqItfFNAcu8bs+qMfeMfSVrKbZlY7lP7FG0z0
D+WIqg/eAlRedrTVwpl7soX764c8XCLb09fwx9OVIaK3kaJhRZWG16G0o3U4VTV5w5UlvjTywr74
U6Vsa3QTdBIGWzKaL9v5bCLUjCQiy4YorzYgRI4AGKOfWmoKLMxcW+U+42rLZlwr6jDsLdWcWwBA
tzzJhv2x6s3mh8JQ/JlwT5yQdgcJMUmMU+f3GAXtVxEaynyoEu97LdKlb8zVXh0PfVu2xYLsICgD
lrUieKPeO4kItozGcU46Vg2aj38EM/zPX9DQE2ep1s9NMXo0IGqytQjVPBhNoaxqmRgPdkIpCgc2
YuuQFDO4SjewFc6mK/z01hUyJHQMBJGO0HA6H9TphbHusOyxVC+lxYaKnqcAQCzbRy3JMwypbn6F
VvctsJt314wmqQcVqhHrxVknbGvS96zg42Ro1f/PCyGFqKwGUazbacSly7Fb1Y1U6q1Ex4HxvMGW
IjsUr/3QrPSojrYu7fm8QiD9NKXd2lGMeLdN7fm9qzMVtIRigIwXjSgIZ2oPQb+MtvepTcpvFHg8
v0c5thvXqpx5bjfqDSAl/kIA34ShIrufLkLZCQ05MVO01Eq+J1Hlnu4v+LZJh1W6WSdA/oqY2dX/
fDxssQh17srN/QlgFv6hoDzfAtxFwC6Hb6YTWlsCr+2zhfdP97OlWefVTfpR/2iEc+WnCfBjZmtu
dgbw2e+1NJQzpSGtCJ5isrmP8thKMenvj0lSBvu81t8HUn0eB590io4jqoEG9YDVy/9YCzEPP7Hp
mxrv/jkDfQF/CHDpVO+MxCWe/LA5Z4nTLzuZJwvusvLg2mW5s8t+Y+qHNjaUb1ULx9iOAfoYcAyg
6tU3O7Tlc2oGr2bv5FuRsRxmpckcVZKVrIXAfa0QKnzZ20e/s7luEklKLnOfrZIE4yaEbvTxdcW/
SFZKP6Z7SdQMK+EPAlpIWMx9ZrJHomf7WUaqxsrPhHGVYU6abSmjk9OI9X1TRke9sAzFJ5l0YIvv
C+0pNVG7jiGGaVYJP/q+jggS7qqHUfDolOm4zgylWoZtE52ZvmPmrtdkNw4vedmsZQjrjcTRnj6c
MHU1MX+2PCKBf/5TGxMy23w0VH5nQLs0DcHpFNvBQzj9jAAIyI4H4hEr17u04u5FWMGWlObtxy45
6sbumjsWOLYeMZev/o5LXRwsr0RPIZKNgiXBnqXgptZ1L7t9RHbtppz+xJJL2QAAcxHPah4pAYlD
RIbfrnhmRyfI5JtGLaKlpozVHm/RsDKV2rxSzebzPhp4aGaleR6CXn8x6/IproOB400116biXiOU
uy+QSF/tSLlKPxm/laaOFD0KnkDFqLsgoIMm4nGDAx4AvEGrO1Jl4EUU6aMymAuizp5GpFPvgvV2
m0JGm0EMnCt14LyrlkLyqjtl5QWPfV/Jm1Iu5MR6G8tqXHa116w6IlFw+eFqD7LQvzShcDZmmBqk
LcgtIlDm1Cj2lgoRU0uc2BJbJ/HQFkmcm8gxICQ5rspFN9QLnWnnguSRyZvZ4l3KE2dVERe0RC/I
yG7KKYmbVkdAtLmrMJJWp2ZMFW9jGJUF/Mi21uSJwd2aTvG4XMXpD6w5eIqV4TVKKqR/VvccRpM6
tOxQXFNSPsJUtZb3cXpjF+pmTFgkufl0s0XYZkazf2QsUa+ldPfQmL/nfVlfLEFOCrj7SxnFzZoM
UaCnQnHoNEetWX0ctlVR1RxqNEkV99jx/qdA044F9pmPikLvCw3m1Ra4ngD8RVg90DD/sRlt7zHu
R9YKWsLCa/rHQDdKdp1pu4U8TspiPTBB7eqbMV0nQiHzyUsMd4F+tKXHlf6GorV4HAAez4np3fqk
Otwy3fwxFOQ6WE7lnkVVL4n0LJai1lO6gJwAAXLK24xkYSEYRbjsm03Zb5jjhKegaVBtltFrhucC
Gn4XsPNo4LJXifoMFhVERf6i+cVKixpnSda7c/KTACwvi1eE/Yhi8vDpfrjfX5yBFXdhH3kT/rG1
q/YGrASQBdDZfaXJFxoaAijvBRwuhXruligfDC9YDw3yvqgjkYok8OeeoLhlbQcuM6hAPZiM1RaE
FwK+1lW9mAEjK3caFi2cgiBNMaOte+jo5yYe8cG5LFzvahwvu2qVkh8pVeed7g+XdPBCDAjRrJa9
s4up3GaD4fcMMjzvog4vpYvVoFQ6b6E5iHKs0DsgoBqWqXDipdNHHbMkvF5ONMYPqq8s1KrVd3Qc
xmICDDPrhiVijSbLQaDiYOuy6GIrKvmjxMwuMhZ/M88clFPrxTiPDWRlYe5rJ+ZmZD6Av5oTqDVr
gVN+p36fla2s3sr/Juq8muM2wiz6i1CF1AivA2Aih+SQEoNeUJQoI2d0I/z6PRht7b6oRNtlWzNA
9xfuPddxuJ0d77+5EUWUCJ3UWKQukBIb59swLcG158pIt8bmByI3+GlXPW2zDy7hOjTozc5DXeQf
tjD3ds4OAXTV5T5gmpO7FHiJAzLmklCSTPfcTQoPBg2oNkv3FjtV92ky9oiS7qWDRhySeu/xTozi
rAq8V9s4XVaLFWW5wx8lJktbM7yfBXixqC60NXCq4fdgrOg9TId4G4tR0W7a9Lh2of9nlsS6jPN0
9kUxPXIrjU8eopPOT5yrZkoiB/howBI1mNAN86kSTr3TYRk3gT5jiJ+A6kWzvrB8R7gMCWvrz6G1
ooIah9CefDMkacXfMMmv6v4GT9QzG28+C7l3+0NTFStOF36HwoZXsB9JsU3Hi0PH9j5Xw76T6bLH
1JsTG1j5VzgexFeMQnT72bWsZ3Q8B2CL6rqtih594HilSMzHxS8+zK3QpihbT0QxvVt1fGtzk3Do
Hp+fkdn5LduKYVcbIfz44qeaRg27hshf7r8McQL8RTee7z+NnQOhJxuwQKVu2Bh9Gk1LPtKYs0UJ
lkkY+38/1zkGm8GUv5qpH6kchncug9hlaTgS8tQhkKdvfkKvpD3df9cBbA7nOgVtgiThEK80Draw
xCue12I3Ec966TdB3FKuQ1hP2kej6iSoCFeOd6sNghS7Lq9DFujbn9aEEPmS+Om/u573iCXDDOHd
hbrXtpA3/n9VeL+RHVjoRsMNxYLzXh50MbImYuBfjHIAcb6UiIqa58mKrYdCmvGNOHj32eheZe1m
x2T2EdFtp0tvsFlzBwAAZD6tRyKhR6zLKMMxUVe7+ydYT051MFpnQbAZLUYT/x1LupLNrTYv2vLi
NmvxaGjJ/p9YbsS8Tfpy/jpgYAkpSfXQHlbvCE4shoHpEnXdZ+IGE1HcZpNxLIBtmw7I8E+FapM9
Yo1dBdD1MGddd1wRqDzaVbsfCD2MJr0rMdprxdUiDGjnr/kHK6LhNs6uCAT5TDvdrcWrJZszmFBO
sVW19OYgEbat//2XFOAElDcmXyspn3qSEEZOXpAiQ+Q22fq6YxBpX9W7YTTtm+HFYUcK6VMCVMKx
ZPo6bQ2hWLKc22f1nzrb9546X8NE4bF5GeIsuGt5xHbNFoxeKfPgDCa+NC73X8y26Y+WuZwd3FNn
SXTwkHTUQ2uL3D4efdqebcklTUYm2U+0rOMZx3W+c9qOY6AYyRjq+Xs7Gv1H29WW47+x9TbpVKM7
PqT/zYMrL3IuFFHsmof0QfyWKE8v2GLtC5x0Itwq/YYV9whuwcwW/5AZPquiSVzuvwwAfMTktZyW
ZrWcmw4e9lYD3h9AEEJyZy5afkodj5Ok4WFC3p1GxiDsYy65Q1tNdC+Vl5lHV3UiIhoJn9K4ALTP
lsf777xW32fUTUzDZqyn22Fw/8VwGMyxN2lCw1VfuZcCgpZqelSD/PTHtXwFkBFQ3owvJD7su84t
nsre2bttEZ+XJPv+p7MsZpp8+HnzM3qXKiqITwsHMmJ2w+Au+8JsGWr0jtz1tZmD3PSnCJa1+sHu
Pr1Ic8QYU39hNLA/ttIqkJgAAotNFSHHzH8IawUwDBvzrOr5wxp1XMNOuz5h6Z4OqVVNSBb5m9kS
i0ClNGZx79Lwrq16B8tJSIC3muf7j0ieLsnQM1RumUTiaJlf+CpZbLLkJt9GY8qyFqHVIXVPlC1J
ch/fa5yyP0j9BdWZWu3BFZX1hlHjYdTLaZ+DF7k2QWcgbd3hRNsjME3/OlP+s8UM/8tX7JHHzMov
fgYbZ7tHL6PI5123DUf+90c0EvcfC5m6R6tjqmhR75Lx7H76fWGwzcyMR7LL1G2d1O94dLKootcD
FVnUz21fESEMmZO0UX4kNuM1s0V7BQ8+hIukGTaoh3+QisRTpQzyZIoaPaGVpgRBIJwx8+zCeHd9
FNtwpwUseyjYYqkcayHkWftlJj7uBbXAh7ZA1b7/JUj4AoYMqM9M4k6//8/3YuouZU3k1f3HxhMd
umw8fD4xV3YmaINt0qrVqqHEXlEwpbBXExCbn/wJ6M3uNBrhEdMwVz/icXRuXK7B/aesWosfDMD9
DRDp2uMh9VfeDKZJT0md/fFZ2yOn4AEF+iXPIBYfSWm7uKQ2fOeVEzlj9lczavXikNIbVB1JCE3V
nxerSV87nbgwfz1W8/J3Kfqc6cs2pcsMUJE+ZQfn4mgcTJ1z4X5wA1XVwprDBsIFN/v9ysw6IR4o
aup/i8xyVeJhztHobMe1zJaPruzaqJlS+8hIb/mY7elA6HD/OCXJDzFXydWhAQ9o17VPEvhgxMpF
PYEw7GnkCzR+OS1rw0LomHVpRToJN8aom9lHksxPxNQWR2OaxoCCzn8wMCcBoiqGL0eoh66ql59y
2Pz3qcdmx+yDeyHDoK+/UXnXT5Xicx1q2FGEeZ3vZy1GBrpWUY6RHMPKrRhW/N8vFkuNoDW+BMhU
LnBGery/h9XQq599KacHQn36YBaZdnNc/qUGaLy71jihHONm22dTbXyuzKcAkbrkT46D88OeFJBz
I+p5tPBxktSAvab9z0r7H3ruDK9k/D07MkVGqdr0lnW2OrZVR44QBrbnLptfyPlKoyFfi39vQLm9
Blv46tVmgSOhUY0d9tbVcaxnqHT2M6rNFH02btAlrU42d+xHQ4KQv3anf3dphv+tiJfmStgIguxh
ibvAhKg6zuQvs5HSSQszGE6QszCf4uQ925RyztgVD3PqeVGz8WgXpzQeqoU1T2fFHzNt8q7P6vJZ
ZFOzn+Lxadz28yQHXstxQI3eOl2IY+0GS2E8uFrXX0Sn0V5uAqES63m4cCiTA8U8c8yd+ALiNQ0p
oazTfTngItoILUhYrNvb5eT66x4PWL3rxOz/vY7DYoee6ru9k7sudI4ndzLzF61XAWGQ6ge1t/6S
9s0xSTzzej+YFzfWgqkuq6OFwA//kv5wL1ZbnMPHePJuDB8nVj5ZdbW3XovPi80r1HrsZf4zj6IM
nWopLv8mFfrgFbdpO31m7qNTs2xlpHjF4dkf+4n585JXl6RyyZBbuiute3yD5F8/WxPefHRpTC20
LLjv5OFqwBBvx1tFWsqOj5OAtDw7NZKddybzNqht9XMhi+FmrdzoGjncygHywzTQfi6L+VjJrrgC
3LKeLXPYC7XOj4h5P2rpTRdtXjH2xLV7IxlsF4t4ODo1/iR/++uK2JsrC6TT/Z+6/6V8KdbNYc2N
M8wSSfJM9zsb9svoPyWxz6bdZmKdlN1jz179gDI5Ce7C/Xv9lDn4L4y8RuPvSKR3rMsn4HERbA0t
+Ne0b+P3+zLGhpn7uB2LMD59jikXTBkEM/3dNcXnmjcsZIyifxSJTPEl9M21Qr8YrYjNo/u0VeZ4
DWKm37xmgeFLZx9jJRo2k98MS/dB1DxxSs+heXH7BQxoVTipIiREkQSWTS0Pwj495lNO8oPVn8j2
ACmWWhtkRpkkdTN4EWNJnQjEbrG1/CWuNe8BX98zLCrjPPfddO0n5JJMgfd8sl91idYoH0qQGJvS
cWzbp7v2UdNBDk/E66BtpBjGQbY86kifuY2q5EzZgxHCkTe6o/+I+/APMSLOg2m2f9bCMJ5Ac//u
QT3t3NZIf9v1wn6Nu5Hd+1tN7RnUsYsPhDgaLn/eD0P0XCcZI14md2D7unTRrky1Y4fBy1cjlXqs
UZMFFfFllViYmQvIcovY54XxYk+4+yEAn7vRYfe3pA9MiPbxEquj76eMf8CL1R58CKnQiNfJmhNp
lH4ghix8+0n37DqA4Baulp7jNCj6PRP8Z1ItqanHEED+rh36yGwm91jR3QdKtCIi/C6LfB+Pjc1N
EU/+8kpSIcm5GlYBYbb1Ya3aLCL0m393dSDLpcTskDGRSsspIIFn3ZNvSJOWfaUtC3BU5zfoaStu
INfZLYqdh6mz/29S85OSFOHMyoGe9pdYLQjhvRfvNFZjEY2j9sE+A52DZx4zvJCnJAaVTp+KFN0f
Q53W3fG1kAUz8VEaQIqOmnKeFDtcazzHBBpHU5afh7JnpliX30ZLfbUWP3ty00KLATCBTCZgO+NP
OnXIX03zKGaxPZRdHBXtFl3jyUhOXtiByH5m3BSY6/iTVetHPxPzOgPNy7UIUuqAz9JgfKj+DPHf
2p9vcSb/JNZUbU1GRzOZhTw51TkB4EF8xj4myIMJMNircd18BrHm72mg/6YaSVZ8h92SHnvkb8xJ
6scK2mQJmm2a4/2YMSBJshzO91wIhqy4jFdwm4Vmt0S1uGbI0J6RdkEb0+vzxdFe1tzFFGrg6am7
uuCc9bpdr1UsEv1yonDccOaJfPFMV17dlE4Q3VATzD1LlnmpMq76Kr4Mwm8O7Comghizn9ucneiS
og0lW4KEMZBnOZdaS1m+eCg9Wp85r/L1ZbdmPUP+aa0OJs9ZmcWR0/nMCBWnjD6Z/gEzsmEV5gld
0uyRcQVv/KYyuz/M+h/S1f7UWr+EyHYcqu4miwrqsHUlzyRj/e/qPSE9Lk5ia47qigBUA0stD1A/
gBDWeu0r16sIXRzdeex+NU5lh8zbzMDraBAlBdc0LN/+4IgI1xXcHvQM91iNYwqPG+guGnA3KQ5J
pm8iTc89O/NxFf6lH31UJatbnBJ3/lmW9XicHarYhqsBLUXrYyKpzZjEZ+Z3STU9EI1mQI5Z/sZE
OizkE+zwUASJKRhuaisegtjGDc5l7Ah7utanRAOZ7mt1uuexgUMilHyOhTx56aYar/DzKexqbpq0
O/aIfqjnrI4TDfUM069XHC3lg5/Xh1GTHaUTmxkTk5FcG6JK/FoPDEqZcEQD7wCncor2WphTuIw1
QvNlKE5dLTg6kVYYnfa6tO3D5GfEPg3nIeF4asky2+Fufxn5A6N25WQwO0hczCOPmi2f9MaXZ6s6
oUdhiI5tNcdHP4wO/gXR7r3vxkgqZnMzZ5BeddHa8YlNDvQcg8nUqotvASpyj3tq2C2MMzmpLEaM
DmEGulPkkaZ1R2D3r1SA3S7V2z9EvaDLnBCzmISKGPIt1o00SAsEJ4SIPiIa/OXp02alyZ5lZeTo
+sGqpxqbFKN8XtEZ+jaQrKRkn7TscOR8+5237m3vpW7TYmdvKcXyTnvkZmVRMsjuIgkRLR0XEmgK
m3C2sKZVdOTK1tH052LHxPhVw/GFMDJ/WwYkkSqxy1PvdBn5Xm4byd59RxnvPgm+8xUByyRF8cA3
Xh+cNv+vnVUZuU6G0pl4Cqoy/+R7WGXzTnURqhIspPnBJl95184oUC3pPjiF9ZrGDaMqo37clBME
b1SS2N0hD0ZSZEPkGxYW8t8Mfa5r2TR7F1I/JB1orzolBhdDe9Qguu5ETA1ap8OBmBtOI/8lTRnY
6dN5yfT+isG32zH8fOLMgjjMF2Saq7HT1+nbxHRBzzYUgLzMvyVLachHKDMbrb6aAmEfQ+l2N6fG
uE+arII2NjvR2P2O3bbZeh+meBIbasPedWd7C9mCC1HoU8rChta0Yi9Sw15MpoNeMuVq2AaFFUbN
Xetq2DMVi/84UWoH4AdGLWTsKI6n7BB7XcKsj2lsUq9W6LbjYwm0KYjtmqO02XuhXNkeOFqluEpo
6pdpMPYlkQxtkh97jzRlFQv20UW0ZA3hQRXiJRQ0XlBlmXPF5NYl/2kD2oB4oWxPOJAglJr93gLS
jKbE21dkd9ud7+yS/EMHDwUS2ThwA0oIquyzAQx+Ys97ci3nQ4jkDRl1++R7FZAJHhzq5ZAYVvPk
zDfUSp86i98du0AI7BBXh4Ty1RbFKU0cccvVl+KwCnviaCuDmJIqTXYpHsUIjvWfejIRH1kzd6zc
1h7G+iNLGGfkfhYJr36pFqnR4k2KiTVgI7J7yHCNd3PWm0enH95cF/uMBcGDTNJ1i111SnbKtrOa
oVOjL2YEn4X5ONZRbn9bigKDGpk8iHW8GFbGlqvgkuUiIe9UomgBCvpX9B6OzpggTS+r94n22NMG
HzErEZqUvPHHvtimPu/bnNZlZSjK1E4SNrybCO3hKwKjxdjODwzj0+EVRQ9GxC12SQ4kVibUHBg9
gVcn7E75alkjYBoWBGKnFQQs7rcFSN4hmcdTBRAjGPP8N5Is1L6wkufY/0LOg2rPmfiE/P7cFcND
pThQhzJBufJFdA2SR8ftadb/eMBQefJf2e6XkYGmBGFpihtl0u3nvhxDE3ZyXWHPQyGIm3QZf01U
WAePTpK5JNcosihLAbpv4uzZ8ZQK4rbtAOpWdcQq3iJyCsxeGlfGIwp5JEHdD2KvGQppdTRb4tko
QDchkf9R10Ozp0xFLO59IXGK0sELLbK60jHlqaaL0fqKk9h/xRbrBkjstPPcOqS31tmD4ZQmlThg
yQH9Fnom6QTpUBI2NlQ5IQCU+8Jrmec3a5hXc/Gg1Swpx5wldu+yrGzbk7e436pvPvVpVmQusSHu
JTl1OprJyZPmcWKyiPNwfMDiDWiYHsF33kfJRW4v1RYkRD5fPqFh6rR3od5MuxlCiIc3ROtQDHnt
0VTvW5eiIG2oIXA7vgFUcHBBtmTHdvg9YZPQp6Zq2s9F+mFw4WZ5c14Wai0bizTVe2QW+UurynFX
Cp1VPcY0GOg8kVtacaWX7aO2nLLBQFrXlFjLY85Far806/BLkLlDoqGH/HTxjhkr0+1FsLnNq8zm
GR/8m51sTt/ShLaW/9pmQmU8/Wldj/wrK5yVmTA1Xlm4ihzL/UQtrmtY3bq4YMM1dde+SnyanbKI
yDn/UxLxtmuIDMWf6O2nSXdC9l3mLnfSm23NyYM0H1lJZHuCjYnjjC0G+dVwpmPyqbsUru/W/YpJ
2WWYwWEqFrD6Ghz7rO5vvZm8lbXTnUztT9rCLQ07VRqRPsAOS+cxxDNxHJV6b7s+PzAGp/QqF14a
TNVIDlpYKj0IXLMknTcLAHQRz+KTzatZ28PiOWdn2irq0h8u1MCaTejIVHOr5wltPd8U+EG9w0Qf
t6Gdjz+IOdQPBgFQ2CK0PRJjF0Al8Dmf1nydgcBhosI9Yu1ZthUnZzyINfsexeIeO4Os4E4ZYWqS
64Aakgqn0B3IeSSiuYUMl5yjoFkdUC9G1GQ+FVJ+UfU5j92Y1x7KEHfw44CcnemF2PujSbpETU7L
aJsXNgkMPouMCD0GUb0uA1kX5XHG6kO27ree+i86ScT7sjGxwfbTyYq7D0ACDMIsrAKu6Rok+B3g
aNcHNx/OoN5ECMORZBb3oUBnhUS/H19HwWEKeU4ElTX+Kv1ae4Etfc3gZjgu2XWD/6m7iJjIoSG/
Qoz0LqMklrcXB7tM3MAUPdwDB4QOfNQqY/2SxLHDkiDu6YIMQqexNe/mGjjcUOvFoSBka8zjc2Fl
flBryLUEU/FxhDvhrJEVO2Sfzkay83Tyw0o0eOZSM2FGomRX6jDxFVswsog09tK9I+M0wPd2lg25
7x6MsQBozfOWRPbUTc458+2VEq2pwgYbGqmLSQrz2q9SFVWcrCm4kahq5y9/MDtSC/z+kPl/KbTS
QzW7z4z8d2OpWJs0ENHyrIKV4RnPA4fywWOTzjSY7Dahznzc17RwSdWEUujNKBDLXg8hrRAMMkJ4
4+Lw4okURG9FINSF+E7ABkjruyUO9rh4aN9ZeQUzEiaGa0Bu45RCHUrTTiQg5ZWJ3XfthUPV4Sm+
lVNR6G99mR2xFPyLJgVxCH9Ategcd+WACAURYBFmRhFkNlrzCfdvOBb9LyvF4MRC9MnGsHVAXNqh
EUa9wfje9HgfUdAm3fBeY/Tc06igsMk3AiN15oDKWCN36WgTX6pGGlXpVWwM+Q2+v/krFXBameD0
CFnLigVHc7KBLQfzZDzyDa5HtRA/X/k/BZXfqbeqcHLj3+4gTy0snoiN8UYIp4dEs8nKpySX2yo1
Iow8fvSYJ0D6Y5TRNt/KsuyQCXiyN+XBnGrz0DtmCBsnCZp1ptnHPIOPf2H0ex2G5NKRBBjpml0/
d8sDoHk/GOyUbnMsEo40AASJXlsP41DXkdW3f5uxvjWYgTgfWJ649SfavvzQZutnw9nCZ+YQpOVs
Yma+NnPgzkgSHtn+RRPmGma0c1yFnIG2vjD6JCDdFfT7LnBbvIR7y7WPEnnwdVRzut8QXEFWGZdl
hfaYXNAfekdHagt2FeihvZGWwTD3zLG/ChMIpTMymuWAGJmaOI/ZOkIAbuvpkqxqn+vTa2x6oL6z
5c1axRL12s3Q0l+La93cWq0MIVPiN4a8D5yVzyizKgOfgYnUmkPN9NB8dfafwhTTrdWcn8j7rIu2
qle9/8hsDNcugisWnkg8esUKXYv3xJliJc+IQ5mkv0OkpXa2XpG4npP2BBGLhf3yOEutehS1zkR0
6c7SyN0AkU4a+TaRKnn+3iP2jah80wPB2PmuQxay720KQczYRyBsj+WcTphy6X7JUQd8cMcLZOJg
mHyVsmQNSrqIVunDM5o4BF9V0+yEWZzjVLmRX8Gl9Yf5V183rz7/52A1UToppNC9EGKXfpRZtUTJ
sQmGITPZC4w/dOgCj/iKj2wrM+R96c+sRYIh7NHa14YOeAXNKGjLSMK67WD0LG03B+iuXhqm0VE3
/V6RxBISgJ20quvL0MnjJElUNnPeaF9QC9v9C+sf3G8eicWIjneq9zIeqeln1rdO5GrzGM1gZPfg
ZkLdqLhYoFJS16J6wMMaMjVHK15Zl3L8ytvCfTD6nVHH/X6NZ4KIkA0iTe8iZgGPa6obYSvIU5cA
Je95Lk6bnDMiLEtq2t2Ud5+tHN7svtwvpcnbUeVy7xFr4SaNRnmwnDhTWxIQ5EesUuNIMt5vFrnJ
mRkzHElyLxo12cjmTC1ahcxepeuckdnCGPPJIl9d0A+fUtbjWdrqjyjzv5JUDwYCkoZhJn64xLee
DT/8uhFRieA58kv9bzmZL4x565BubqaXctF4578d5NP7CvpxcCht5kkr4v9wBD7WJ+kadBOTjNXO
1VnI4meTMxFqyqYLyfdFRdNrcUgeI68Asio9Kw+tk40Xt1uOi0ESKoWTAKrrP+dAYuU2tnJcNe/N
RAi8HaMIMIMwSshRLtiTe0iFVYQmNaFty/WqV7BTPWHtpM8sPFaMmmhAWffo5H33rdsQKEWYkMoZ
9HQtySlqJSp8ND+Q1UnmP50eGdafTGXa0cpeF7dgW5TPb8j7vlsbfHEn0CzZzEmyEcO5Y74ASrq2
LoL/biV5dxlX5J+LvwA9xbbzaA0bSBUlS5CWfEciM5lSWxjJren3vA6PI5u1XTHhRhg1yr8aUS12
MwhN2Op3TrkcR5a7u94YbzHyCMpnLxTkaBO7/NjiB7jobv1l9uWD25Y2Il7jKgFjD2lZoHoonhzZ
EUFi7uqUaVwdl/EOPA3jOjZx0Bl+zdVDN6BCpKdUPf0tkXPe0aXpSIuuZhoU7xm9jYdkZaMpsvqB
TNvrpH60dYaFdNLao4rZr4lKoGNvSMju8/QqKgQfhiShQuP9hCWAVzFqvdzi4EBAJnvt72KZbyrV
zD39Ny4vHIpey4LXwI6ws/ivI6+50kPGCIl5Rnisf4GmPSYlb36F0rw55SbDva7T5Dlvt8EsLOeF
2ZA3lg+6sXxJvdXP0qu/GMbogBuYFtfGAr6jfkRS91P4unVs+vyXaTWwYeT8W4m6Cpj/8hYM8g0M
s/Pg5QeL1zCHHxPVs/SYHq8XfxhNdCfpO5NGE1AjaJQ4g3XQM54/ALz7L12655U1bGfMxYWsW2zO
hdvyPWpkL3bqXSv7o97acTBpqo4cO+N1wX/HIfmCzkoLNJl8TfpkH806waHI/RqQRq3Y7ukMtOsR
aqN+K4SK90NhscVcyl+Qn59MqBBqoXMhg52aD4Bg7vIsdrXxnMu6jEgAldFiDVdtTJ8Ir/9jI8qn
j6OK9MQWe758T7GOsbDiCl1Yab2n7pg/dbuaZUxi9uYhFtha25ng3wJLbCgFmVjDvLN6pU6VhXYM
g+Vr6ULi1ybrHXInYbJMq7l2AlnQ5dLoMCSR0zuBkJ9aWRNduBKwvCyMAIlyeU00XlNlzNfaOLcD
nJ1VYARRJlo+x/oeVjBo+E1vXoxqqLeycO59kBGWWYQCmABkP6pTxBYOjsJKRn1dQ13Rs3dlZZel
KNVRmBkFX056Vlxu0+5CZc9eRhSJiyJpZDt+iXvxOLpS51OTin6+L5j5dBt7oE9ofg0ZrE38leax
CoBRYY+Ltew8r87L1OTavrJd4DstJprcWF/g0j/3lR7ywOe3wpteR5c5nFzeFiXbV3yn+2aRnzgZ
GsJcszco+eNM5gUJ49eqn1+TBm2R08WvrDdo/MyvbGb+XhCkaamvbkiZT8VG/SA/lKHTzOMiLdOM
bmBM9GjwlnnnZkPx0Cjw/+T95iEIGK5Xul3O6+VvR2qTbubWg0SdLeb+l+EvzM4H/sEqB+SmjPi7
7rPhMuV8Uv4KjYUYecpXvS4fDFIB//3CR7wbWflEyRKvB1klfxov32q+9NvCg36ws5SUJmDrmu25
SB2okeuOHWS/tXOsMifRH9d24Jsnkbiw6PmRAgKF/d1DdA56wSVPEJgb68+OqddB3Zi/cvl3Zgiw
mxLduA5y4TJ1U7FDbPx7ttR/WUXDYy2ITuvvJRkQBkwMPkvb+ch9Gu7CIEzPon1QpfWrTi0PPl18
MjrWTKKGxN0zh20XqkCChRttMA74FInYIPf4imQjyiab9FjEFjiW8ghZqwy81fnRKwJXpUc7ntR6
qBJGwInK95acB+bAk35sS0qpFROujipgt06MEHlJJ5t7Dj2NFmKJN70tjDMvvGOBXKhdRzsaeuvv
yLYBpunvmdYSMPsQUcCXT5IZKesKRY2/JifV6oy6EAPRcpHPx6SKKf3MhdFbBJvPAhF6/WZZyZut
cajl3Tt8UOxPpsJPr6qfsUYiQ6ZZdHuS8IXGM2juW3kmKPbvSCr3uWrqLzq7N3LbsxOSWaAHangZ
fK879AyyM92wA4sQidCwGQypr8VW2CY40UU5/5wWNErm31SM33zmRujmjMPzLOl+tWiZzTmOabZI
6sApd/DnXNxKuw4JRN9nEpLG2h5YKUHtHLwk4n/0l3BZXljCf/c5rvpsa7eRaJnaf/mMBmdszzh3
JOfAtlJwhv7E9O3TaxkyC5O+WHZLpGYePJ0mTGcamApp712HGomjsoTyVXT21RKUBXaJ3XJlOLSn
x/0VE2ZPuNSvjIC/CHUgIxABdCye6a8p7wDrJbm3Z/+7JRGeB7AkEXzTJhxEw9WhiGadNPuBcFw+
2s7MQhKxQttjSKIWOis/tV8JhC7PnjG/Sy8l9rlozszTyrCrEHF0ium56+yHeHGuPcutC6OeUCHW
igzDQCk3HHR9aq+QuNiOyXBNUVO7JQqybiBySxmcNSItf2aKyQm4pDNiix15Tuze5hpEkMCQFafH
lSY+0Kl3zVnSreYwGnzloRlYYbNhyzhpPU/90HAhaRlDAt9yGISxyA3cqXk0LEYF1ERzMJrptcDn
E1nqt0mk0qagq3A8GUWYNAzhnXahEyKdoHPMA5vdeK86nAsjJWOmVwZd/XCwm0oEhVmw+RfvbToB
00PnbVkIm7FMnth74JtYNyeq81r3dhMIrySaMMUSGUD26wKQgX8lmnh/+ozpLnzdrU5G5byaKZkm
QhkMVSk+hhh7NsuC9ndHi79kBF/1U9R5RJ9pIw9iwnGiK4pT5SHn0Caiz/jQq5TguxlKwi420PfH
WOpjwXze9ahLZcNkfVoNoBJTA/U9p/gEEsJ/jtOATZraFezlArBGjAXGlH+jR8c2LNaNyQhKO4dY
tUa+V8gnGxEXL31THicxykjrYyqf1jvNDABo5H1KNWBYHGnFQZa/2pWnMo/Nz0RYFZB7ZoPbGMXp
F5wdU9cg7vIsNqTYr1pTZ6DXXCH4YImABxt6xI3S7HahCwcs5HM/ebWWYbPc0ivW6kENwgzYhO9k
Dzl0pJUKmopJG3PAdC7KwIPrEi3kp4euy2eAgURw3okXDa+v33PHevNj7SRIg3QG5SPKlixfcZKO
8x+yR+ajX0mCOBq2+YP9jvACzSbk/SvDG0gbVsNLVnVNMLKYq0bm5JPT16Ev6j85DnS983QoBgt4
KTStMuPL97atEQqB+oqOPOyshbxxUdRM7fDy00gT3F6Jm/Sz92nTJ9vYykytwQR3QB118xM7vjml
xSa7XK9O4T0MsxY0umgujtA2IFj3X+lPRGbyR6J6WKtLBdGmSmpGwr72lQA6PXTAlXY+tmBckYye
VbZeRBK/6CZoPgNg2bwQBWhNbsY0KN5QiQYFBMj/pfcpInSXWEu+M5Tju9Uv5GmC5iJSZmh94iFm
Xmt751a/Z3gBUQztnUZIH6DrZrtKI9ehxHJSIXUnnQS7KnUyvIkeryW8mlGZ3oOMW3YXLk+R6H8g
wLkYTkKS6womDODh/zB3XsuxY9eW/RWFnoUKePOgG9GJBNJbkknzgiB5SHjv8fV3II+kMi3TeuuI
CtahSSbTYO+115pzTGOdgwjjfWNux5Yc8MkfF1aUX4oy0JdCRqntN/KbLmMhj65mKwguJY7mssot
qg4CbquIy2EoyGBAAmeO5hP7cb7BJgWBoVQY01nVbmJFUBqKYMnXhk0YxqtuHL84yiWLSeddy+lE
EOphb2XjDhuv7pTd6KgVZ5Cu02onZQ9ucEVtx046WnVRunGXPSqlflAUczpWPcgp3+pjEhfrTRoF
INGFMbUpTMAN0ffwG+XaBiWkjEKLXZQBja0Zu1IlnB2FoaNnirrFu8ilMMSeY/bDWu36D7FNEWIW
eY6GST/RcqTepGewTAdp6TDPnvYTg7YpThWXMhjtBESVRo+U9fSUZOJbjyPowZstIkP8EVhJegJ8
dqzizyHpz7Qqun2h00ICco9Jakiw2NDUQXyzJQYdcJRmqPTMg5cI7A0Tw9ceJCYSWwI8sTDR35D1
bwZqGg2P4KRqBL/oDblIUDSeCKEn7iUlHsMrUHCKwhJd88XH+BNGYbVTU3qliSjdul6cE5ZnpGD3
1YZ16iINEdgkeFD1K9wZFCkKeuquestiJj01a/Sk8xYOEw7pFvhmn2tpXc6qRn0iWUqlWd3WuSOX
42NtikRqNNQlccY5wLtHyiZ7OdVQ43Q1rUQMXL6v5bAGp0fPD4DzglSEPxs0Irjbgo6kiWVH9WnP
oNhze4zw7EAhx2cfB0HypWaWYaPkehPyvFl6E6lsYKw4EPuPOGdRlieJyo6PW1zsHFxeFZD8XtM1
10eeagYMGiSjFldaiGHAM7cM3txkFu+PDDqaoL9IuYA/UFQQjviWsVXyawUixmhWsYEIDe3FmxV3
BAxNpYp3UVxmHcp0UZFmJXC0j6ioTF1xleE7ien/yu2D6FcMhHk7D2XFoUpU/Eusi/QfTolAtg+t
uL2I8GUhWYRkhQhi3bS+FmY20v0LQ8J99S1WZs/FNEHeiJStc0lz8aToa3XyHQY06lJJRRoAyuho
896tt2m3N0VO+4MuOHkEntuAz4+esIcmM6ZC6siCEZPXZSxyDr1MzpB4kNsCSxg1UZM71oivhYJz
hQuu9+HRj+E2TBowNUyQzW5KXIOMWbHelZp4k2gzQrYkBaenGuzwju1xst0sncqIJcS1LPz8lUS/
ueryy9B0RLnJyNkpHwqaUEiAg0PqBdbS59QOv4E2xnBqMoCpwmwioaFfLtTBENZCJ72RvymFD31M
xA03pvNNTz9PSTGCkynVVFnJIHRHn57jdhCLq+Knqw4nKQteZe2GvDlLUsPxVCkarNTGK+V0ifpk
X8Z4NvQkho8AovhArA2yqbE7CkWrbX1VxZmtN4cC75trRGdZOEtaAO1RpM+m1OZaoXZaTIXgc2A0
RSxuyBu1oRj5Habl3jkXudgj1aoC/4zJV1sgyUDlZ0GgmI19kIJ4OVDFIU2CrzPwhlOGCVRvAIos
1/zmdMdxZXHH3pUw+6SDZ5V49qEg6ztDUAQaMQIHIMS9Smnoa1MhlSjTjG7F4QmVpYGUM2XYT9Pl
8a4LlTKWLkhC6gr8ObqUwNoFKOltH4U4A3xaevcfozqMd6iAzcXd3z33rmbechP1vA2nGkddiPQZ
rdoT8iQAtOBda8xTNAVhyPMsUpmFkYOpKmJ9tvzHvDLnyqX7GEAMqYK5EqlzL+xb9QUNtkyTLWC/
TAn8uT8RitbTcp2QAiJ9hROJYD1G1qy3wyEOTWdCILWpULw+1YT06lOhLgYNakXuYbP0A+gGAVLe
JwAqnAcm8dp12dVqQZrJQmff71nSSHWqqrrbe3lksnPE2DK7IHvsrHfUzBSeQ16v7tQB6uZwCfBE
cwJuIuH/oWpmPFNaynOVE0s5djKW64iUk/srpof5sIXIf9aGftzfJamwSsiOm1FyPRIIQjwU38Xr
mAJLamh8o/M9AZNQT9jZCTWEyoJVaAxROs6pap0cybZcap8/8Wup2qiPOiXz3Mql0qGax1mMFZFm
aQtaxTLwipVIykDVzi6a+4dsoskTNMpKaqvzxCzlYbBW9cDQuY8yotDMdCMSQnLNGQLbBFUwwxSw
BeuZcbjfvk2QCFiKcdMGPIs+OiRFSFYGNU5Hi925k2OMEaZRnw+w2gEW3R9tp00eTJOcu5EHzIdj
Fz1h5oQUFsSITO9UN7HDiAmKAz8uGzU1aaItI9pfa+qpryynhoDpwVZGPOjKF8i18E0t2vdd8tjX
RY+J1apx2GHEiQ1Mflw8ChtYjWmuKh9ZI1/VWhQ32oCIChmI9Vhnm2q22bXAs+/ZKCnRLk7c+h4F
Eih2mjTFokiNEfF0fJDEeliSDzbu1NwATzsOpDY1rI89ejihy7UfQ6LgdKO/24KyGlN2pQSj8FKS
sq+ZALIrZl8jBhy4EdMYoRENhgNg8VVQF+ERlSLq0wAevz4l8bVXTXeMJDhHk/Eg3U2UdVqeMj6r
K1S5uZdB9JEn2xC16qP16BGjVggumTQoyKx46SKylt0hbKaXIaLiS/tzFnTF0widiidp8A9x9kJb
uD/0MzA/kcloxPN6HnrjVVRUTjDtUKR2+5MhUkvpvvDG8RyVlNnV5GO6Sccddvf6UqkUi3d6khTo
LVK9HGVtkvqumiG2YunRd+n0Q+DrzohbEoMu7y4kHA8GJIBlEFj5Tc7zped1+VmW4xyufMqG1HQG
ZJlotrjjU0VjxxhbLcy1IPhIZudJt6w1Co7RfjzD4mecga/+jocJO+RU5BsfpCTqpDl3DrgAu2+4
Q65W7WUmC3YIfmxZNeI73aZ0OwbKQPhK8XQHrBtjCPIxUdRj5ZUTe5dxFrSMdUCRkt1YV0QY07wZ
xwD5Yx2pGMN6iZZpJ9INf63agfNj1MKlgQXUo0xchGDH3CQBxIwPbhsbxDrklpW4qgQQ2leDimBC
K9pqGSVxwwJ8VpgXzx7o+5OKNMEpimjiARpIPvE13G2JVQDjQKHfbOdcgGtz7Ls1StyUY/KsFFTT
cV/TqwpmM7APKUtSSHae/XmgyQPXU3A794YgO2IScNCeXxIvqDGsx3Tl+Tm8IQxuj4IQWG424zGx
gkiDXhwynOJuW3lMksd+m6uatLizeinsLPLl++wqRJXhZjW6vF9v7YviB7gD41S1jD04PCfrRAlI
/MYpiu09HPJqpdKFdIZcAgcPDPzIF9zYKnd3XHU5x01kIQ2bNNuEonbLg8a947kqFYX9nUg3pCnK
iGaa143gYcjkOZZOJPSOBRFDJeiLLHH1OkE6UHD8IZaCQ3Ju0rPC4NkP/k+UWp46ZdqJ+/tmm4fq
p9YGHSSPqN8384dWxAMFjVtaR/WJ0cieTXpe3//+ITVfDTkXT0WfX3t6CdRLfEvVvc+iByl0/2xS
oozivW/dds2JYHxRPLPCbd0gRyh4E2ijqlyFrHbKpuresoYaFzGhcvDzNNyjYeAbHQ0NDdEadc+t
kZAgmMP4osk7vQusTWa0nj35afSStAajWl3gZFGRxSiVc0RL0n12nqm8hka578SXofRCsvRQVNKh
yXFXzNSgOtfgqXlfJMljttBxAJBucxMEGOJIUV7p8XZGiaumHHxXilEBqEgN7wyZBoHAQqKzruhl
O+Md5SdtlG5xmiqHKrzdF1rPsxJIavWLUUWizZpinYbC44/I/DM0Re0qg7HoY9UBB8ym35fZAVHZ
BSa9sFQVnwc30zsFyXvrsYBsMUB66wykn3NHJ3R+fx5mk1sUjcVmFIzgKRut6wiE/TiWUvjUhhJd
NiMC6D5/U5n9cBo7ejOUlOoTC3ejCdHORG1+yIe4oPeGq3+qgTcLHbjRwpNQ1BrEpjRJNaz6qI8v
dcFiXKt0dEd2uk00atefbLSohwDg+zNeJVkhEYHGTWIoo9nuFFZY5QUJvcGcuzFl4u7nhl+anYWy
nWEVRj+h4U8ZFBFXtOT+fHHwS+Ucinmt7RjIRJIZuLZBQ9ZZ+xTRdETlNgi7IcCxgva33vsqLMkw
PtzXE4EgUWh0hopjBQQhGb60ErhQ1ndA+zRa04Y+BQeHlhGjEZfhBziDi8GKtS8xDS7EpjI3ohiX
Tt8b0FGwnTt+Xg2HMvm+Vzgp+xrHV7hPct8YhNxL8e7n/p7HxnjOzeLWqZpF/5bVKFAxBiL4KB0l
kq4F6TtHU47Ua8TsddILokhEdaQs9WWaNe1GtyqmNY3i4WUYDXqPo7fhTVnZreWRUozBZMnweCui
qDo1Xs5cfLYBMUsyLz//BESFAnqfrlgrhl88j4gDZ7EdWJe6KLZCNGeqoHLd6oF68wQvWUkhc0e0
ATDx4AoVKO3XVl1Fa7ZYGk/AjHgu5xsRtXImOWYOWcgvuoARLSXIfsexKsRHjJaqSj9VaARN3eaP
fiUekADq9IB0PqOAtwWc8Y9Zz9lKiFRsbkW9j/SsPOF648zA5cBaMr7g8YbDNj8mA1dV2wkc1rC7
u3QLpH2R68teFqv9nRvTasXfkD4/kWSKHIkLtfdTO+lRMTPhZ3yjlXT2CqJpAvWzZiTAZeXcIb8x
EyGlUdRL5xdgC1Jtg8znGCVBYd8xMlIXqWe/I8XZQ+mH1v0boAhXB//otWCFaxpMRaWd7n+KRJO9
WHX41lhWPcEJWoy5tJNQn9Xi+NoGzG7TmlW69LQHq3+CdLCakih495O8s2NVoj8Z6pYbi8xT4Nes
7pjUtgtTl9DOc94SumfMsQMS/kiidFtgqNFsl//bkQX7TIcBNGdubgzG5g4wvq/6WkCtXPrGRkKJ
hJcyBMVTwjwGFwjgsaacvJ/bik6WbcQSCMfnkxpiKt+pkzBfzcERmB/CbxGkX47+3x1SSlo0fsoa
FzLK9hm833m9uon6Dj+UoSM/LJvB6XSG0d2dOyBFyaaPoSiiOQudWrUiziWUyPrsNYY0wECjHD5q
EVFLFss2oUlE4WQelJOf/xRwhtB/qQg/LbWbYhIKY0WhtkbhoN06k0TYUc7estqI9xkIK1YjomDb
TFeW0ozA1DAs7byw/BxUvE932uRYoWMRiWxdyLlpPIx1Q/R79U0uI5ZUmcRWvZAZE4KotWk9EnEd
dGhpMfq5ZqpGG8HzHjWIQ6eKtaec02KQo/KjHX2XvBetnylUPD+U6IhBQkzrkaGp7kiFiFyLSqf3
UBLdjwSFaYgbIkeEqUFi2g/SNfNUOqlx+VGUo8AYHi6HBk5zUbHl3NfK+6rJ6llkrcxIeAdGLbc5
CJL+1lMImjmNg/tflUjBDlGvv2wKQNmaASupFxQL1pW8FiX/u6Nt7CZjynD1nuzT7xGipGsLOc9q
tPR9WDThY9rsqeiLl0ZNqX8qPXwECGL8XHdU3gDzLZvZ6hFOfu2auaXaXLaGW5l1ti2EjMtJVx5U
cChlQy6WEVSfuDL3ksisPMTIfeo98xvTmUwjTv/OIBWea717nkK1daEw0hrwVO8xJ+azC/TVhJDF
RhndnvJGWA9g9ACAMwlldoTTMwnhXvscyNLAQ6rdgpKbC3ihIY7kvqj4osluoTVLLt3p6MsTg0RW
st7g3d0F4yorKapGHdOzFtDxzTJ90yGQ2avW8OYTeLcztMncsUbGEGCYeSWssQ8F65mXTv1jLXNI
NRP1xrIV/QiT9qKmqYk2xN8yWRuXBV399VhI1dHkbbuIK0ZnQ94ay/tuPw+5abON+/vfPDYPmTkU
Z6kq6U1L1AX3lBMF9v1masTNfTPTZvt0pYpcxqSWycS0zBkk96+Opf9KWkwH3tHqeUIM0wn96ppL
vcyrbFpbLekvaiKvyznWqizkS90LmAD0bhvKMxJh2oMsaR3Up+nj6I0ToAgqqITjnzbDRSAcKUwW
OwAgEBevEnTWLRcMuqippUZXyF3RxK66/PqNOPG0NYlqtCXL4OzNLYUx8b6Ri2kuhutP2quKW/W5
lpBrApNSw6lLOrBpbjlSvnfIbRiNs3YJSkxUVeGh9puriiAzt3oIdqGXwL1m0QN+uAbejG/OZjGW
k1oPlhlRzOxAGPvxEFd2JiabYKjJlGsT79BayItKMy7Ojc9IVmbTaOyhqJUl7s8XtJUgprFs25pS
fk8IEDYJ2kD2Ld/kJBcs73EoqSUw/SWrajNFWCPZH/2VRjzAochIeGYlX2BJgJReeAFyucEV82Fc
CyURbzOr7RRU6eknklhTLbcNYkLWAMHOB+i4ojUI5wcl0xy1Cm0nmN0KHKxBXTFVichQKssnPR4j
mnB0RAQp2vLEQKNo8bLevzR67ZMGncbWUol8LoMTcm2Fb2WXrZI0eW4ZcR6FWnuLdfqCRcS6n0kP
aAP7J60DEJe3M1H0vpDQsj6mDV1hMdf0xzgSD2EA17/JNCjgaZ9u/kIJK/v9gARTlx5M7xoMzJyO
uvYxmTRr7BjJXYmLbCWXFZvPOfaOlvkkCU+GfKuUW60+olBZVLK+MHDeqwqiamoeWRGWrLekyNjb
TFoTEqyAWGlWTbY2m2Vbl3jW38b6UreXudH7F1EOMoNWk0ZloZ5yDZe7kGwlQiXo8/q3gbD1go52
ScU14GMMCX5AvF1+QxkKp3CDsGZNs/tNtGbBbEUGQD0C2yzNRaDQ5ugJWSqV+kbWJHPQAPMg4vRz
3agP6DYd3FnsPJH80A/WRyHrTpbDFZryQrBjXzvXRbOXAYnQw+evUKN1glfUzzvQeIaWLphcfqJQ
eiKbkFd3zkMyM22jGNEM2lHR68b9NWibhSWy5Ude9cChEvYRU2Pc0Y2VP9Y4LsCRxfhHGpouoyNg
1Ubu3HsxrvaAnCJIqZLJZLNUmGBN5CKoqeT4EqJ2lJuCIpIyZvLykSK6zqr/kKUq/zFLVRY1RRIl
hqOqpEuSNsNdfxNOkVVlYTVDVNLVzpc97a7jOH+IzXNcU+6X6lgwvOKDIRV80I2/fXr/mt+QfCla
yGAqdPAHurdbxS+BHAhZQqKDImI90jTl8vNDQXWb9xx7/jwHav9XseKPecp//zZT/F8mj8939JkX
YxXShaz/ccfL9+b9d584GbzV8dJ+VeP1q26T5u/h2vNP/r9+809f99/yOBZff/3zZ95mBKZdv/ww
z34XEq4RofKvQ8UP75/v+Z8e/s/1/7rN34LFJeUXnShikTO6ROiqzovaf9XNX/8s8R1NIQTHMERR
snjp/xEsLsu/yPccW4u5ETElqvyPYHG+xaVoqqKkKLquW5b8XwWL//4tJ3AvjOoUXfpDJDGdHrMo
rbKDhK06nnWMc+VpUA69HzaLHvOxI/fec0sfd9dke+Dkr795jv5JCrfCA/hNQMyv9/uHgF4xUNFV
1oQDgQCd2m0iPUCxPmb+kxSYrNWyfQJs8k5HczmPqmtjWBv5VhCdVr2WzTrhB6Da0un/EoFpQehg
UlXQBDvNA37apmsD47oZvxJpR7jQrqUIG4ePf/+3y+bvM3Z+/eP/kGpjWC0pzn7Q7eJwM4hfkfaR
hG+S4qhjYkfZq4YGsvjMpG9jOHafkr7GaTT15xmBYQ1Hazz3Fk315Ci8hh98lo4ZBcF6kkH97A+N
sC3TByN+ii3m66krK9sOpzTW3Np36OC8ld8x3rOI0PANuYbr7JC91cGCw5UrLku3Wo1rz2Houayd
1oH5vBQW2p6T7QLVnmMuWQbsaBk72UlYfBgLlCgIChbBPtrLo40ILfeeWSRtoplxFcpwFZgZlRsP
p2VxTJKnbNimIvX5U0yTvhcJr3i2hnAR1y1LMFB+bZm01PgnEcu373b0QZLtW42VbYt9WAtPgFXK
q6DYBvgTBtk0MHJXq0XX8xjrWozfUTQxlLvE4wnpc065oK+T6pE77DhUVxJnUx3XnhtVW7Xc9+lR
bW5lto3HtaKtpWKtB2tJXQ/duWxPpr+VypXYbZTuh05ioixwVl6nuRvzH+ES2ngNemwXkU1Bk65F
1Sk+gmX7VCsrLb4G00E7QAVXF6nqJNZSu9a9PYuoHfQ+zU1QD3qNvIKecnWyKpf/pC1ZwQSrQowC
Xvza6zSnUR6+q5/iJ1V2Q6yrkYEkxXiAJUvSUUcBBbCl62DYHqlSqKD1z9w7mR8QNV4xE/LEzglX
zMsfwpcBbn1pSc89GhTRP9beaqwfmQbQBaNS6EsMTzSCeNkFzGOcAnd0HuwxfCfoQwINs2KKwvMU
wMVestFF+kIhsjihAbLLyJu/kSeiWI5MECCtqw0elnbElxYT+rZtrFvduQBP3c6pN4qTbJMnay1v
ccy5mis61pLzrKiu4o8sPP77S0z6Pcb81ytsXjZ+swMOOmG2DTbAnfCQnL1tuZXWwUk5agdlmx3R
Fm2zg3RO/0MGkzQHQ/+aVvXrvf0hKysaKviSgIV2CGxvEHXOw0P+FjxQnTrRkXnp6/iQOYRYHP9T
6tO/vMd5ZfnN45NHIwFWZbY76SRuva1+mzblKjjFB1ToJ22bHIEtr+Vn86g8/odnlLyyf/4oxfnr
v7nPLulbMO1au1NOJXI4Xl7eX9Rmz9YRVfNG3yaPQ76gU5Dexq20Kde6M7nxmktgW7ntlq+51VLZ
1Ntsb30qbrevzs2pcMNddoZ6qSWoJ9aBd2B+PkgAbpcTwqFliX23h5UL9QKVIzUImj9mmcwU7TJF
xLIMPFwiC/kAIqD9kDK7v4TDklgqWh4lonNyIhzJgUBJppxo74+5ezFqBDWMlDYaKp6XYi+vfMR8
w77pLmJFfoIL50rT11K99Y8Qqb16j0DUUJBqLsbvEbUpD/sGim38JrOTPkOE8PpbpztADMMqvYgH
KiTiXc13KK9Ha/dYr5R0wTmW4Ec5t+NDs0ZnTIhU+wL+YjxT9CLUAJuDFpC73HAHpwkh8sJy4IOb
mH9ANiwFyVZZSpKl0axb3zXlVZlu2/LLYvXNi2/rJa4/E1hFyk3OvomIroy1Ga2HT/nQ74TXWEDx
hRZmGa1SfUsbck7x/hI/ooOyCb8JelaTZfXpf0yvPT15porCArXYWbzcQuLM8t0Qv3Ut3qxlhZZT
X/OPlrAjj4nxGpUO/yjoSfK0fBt0zT7D4+jAFF2XN6W8EKPHPqLYc/G/rnfjLs4W/bN+Fa/ihQPi
o/LSOvBFXPyVh+SQr1ubAI5bs/wBIWKpu2hAT9aZZ19iTgROsKGktlGlJ/KyYO2l3b4ht8WNV9la
O1TOtFDtyZUvCGd723SURenEx7y0RbvYd+7gWicMF+edv4wWlQ1dZ0HNzt1HtrFJXkrHOrU3HVwv
YpllxNHb6Q9sehvDQVi1MAm7XhQba4FmGl5MuGTnBlrzPJ6ko/9Wx6vGuviomMZbzXXgP85KFgxM
C5EObfYhflm78lq8Vq+8CRAnAjFXoxXj+KpegwqlYyramoOhnUPDt+hiZwyfEkA8wAI61JWr5lHD
VBCcZtpI/oTunJvyC8gRwhYtXcXxwUxc5SKeYTaa2VVD/XqlMX+p3qOjdilfpMt4MveCwwrtKHvZ
QVdvj0uiSZfT4lG3/XV+FV4MV9vPT6Zgww3bvhFPwE9HLgygZeYyET8YdrF4lWzdbR91Fz6VM65L
93WwPweHUfM+/gFJJ3xt3sNzcvQecBsA3eMhIeI9c3aALMFvUxfSdtqyZy1R9GOWf4+VFXmg0MaC
cskhuO4d6YPZSrYUnViHFLHDloTMXnXY+MWS/gnlxUInyBPKBHtw6GQclXl7LZgyut2Oq039wVEu
f6FLaBC2A4qBStGWkHYUyQJd9ENx0L0l83+OselSWOWkvS6mVbpPA6dg7kB7xxGOPufZW/5muA3j
LIQyBDYt++/54GdtRt748kFAFaO4BCOGGL8tRom0e+34TcWQqG4Vl9mLrW+kZ+lZWatOs+GkbDK8
2UguuVOb9lge9W16E3bTub90n7K2GKp1HdhVueSKRKeHql0GssYR9BPPUnrhvO4j0AAJEaxKc+kn
DDFtvBEh3Q9rb8a7FrdCu6yHi6asq3o3NWcZPSj2FBnUJ5l0aASnM57MYXSIUZecftgWz9lDvPN3
zb6OtxBuZem1MD6s+E0Xno0Xf4pfaxGrPECvEHqpiCz40R9pJWItdqKn5JIMDRKI5AOootOgRGZe
M9unFv06OgzRggI1WAzYKUmfSXBvJovgh/DSPXZn67mDSWZDJCT1nsBly6UfvBRosPFgeOHRVn2l
X8xBr/JZPI+nFI8cLWdypLzP5t1/ba7dxX8p+3PSNytR71ChlzSUloFETYgTFFYwBAovfPMTYoEk
dCkL/NlNYOfhk1ptAsIyiECjhKquYPHt5sH8an6oWKA73MAMIfftsTmprzqxZet2fFEFfYOOBX4W
YVxY7kfWCFRv43sYnrqOaI6NJa8T5ArX/EfkQQlY6xAHH8yb2H3E9Y9R2ggv6a15US8gdoQOFim2
R4pbUiusDxnFDV1tnh8u8Ty1YeoXHdkpLqk7IaSrkueQ6hMqCp7GfUEp7Ov+wap/KKRugs0h0aZ3
UvoWyiZ4KpLOyUt10Tzjsz5o/RIzYciyzSKLnCpc6dYV0XzmMZk5l5JbKLi7VpyMqh3VM5Jtfa+u
41P54LlkoAU3jdQ+mkg47Fo7G+0CVA8y0oJSD+LNokDgQiHqO2oHDsjNUqdXgeiSksA7DJT1K7sb
D83bq0vrQmr6D1S9GsnrtyI7j+mrLiKIbmmP26AzOtXVRmrcJVVm76/wXODGVlgglEX6BeodtJAm
XSfrouH7BJ1GOkm0iL47ciTP8r65AJmSSbyu3hWMtd4+VT8gNEGJIDG3Nrec7aQKf25mFymdnX4d
N3YyLNJiiTWAdA1N2sHCHZIPiaEh84lFq6eEIGBrvKXoWPThR+g9sm0aFDCNK5zGG2vjxWgWNVe9
AEvpqLXH+EIM9TV+107Fi5K/JS/gLuAJPOQn5YkktoXU3KJ0kW/q5XCV3s6sSU5jF0/hkjiOAvET
rgsbmyph3xk8GXYn34blOsJft9ZmD7xIWXgZzC3puY2ynQ+mUIT5Im5Gdr3V5MRnPAb4P8cPP7/I
DxoB3l1sBxxP+uyxfQBEhefCfJYO4mN5ZsILk2VCl0SDPLA5XA4Xgr/I5caKUCzK0OmSzYStym5d
3pDxJzkuqFJtBPePTLjOCQigVe4hucHAuogfmjc86KHoCvLKoqmkPlbFLlRti6gXaGrLuF5Ha8T1
H2q6SJ5QEJu79iG7JF8g7Rj7IkoxFzl1GM3tj/A72g+vePSQretPwT5+9o4ERgkKqjwU4GuGmdOP
8tmiJvOxOMyFDcgQBtVIzNG2IrutXPHKy2yKtizafwmJeIiIAOzIAox6QAj4LFoFlVp0EV50W30K
iBfyF/GXDgemtSXxGOF7JN3D21Ycl+r6hvRXo8pxe/R+ATZMwBdYaFZFJSxU4VUq39skcfo2PQA4
cjhOW9JLj4FoyL/v5fd/1Rf7l02v3/a8/uf4DsHyO/9j++z/y8YYzZt/0xjLUXgl4fvv+2Lc5O99
MesXSxYNiRaYTJdLpgP1sy9mGr8YuiyJZCRZEv+3uE2WV03w1z9rNL9Uel/6vScmmQY3qvN2/pYq
/aLphq6YimXIkg4W4b/pi6kqd/LPzoTiH+J4q6yl5xZ66WFUtHjI4W4yS1Cp6xhUDCfFG0PTv1YI
PJWlX2rJ7PMZG7ganUCm7Qy8CtqCLCnJIKtzxfgTwjSCav8utB9xfFupPoLZ0nKBAb8tTITz5Lg2
PeajS1NRMcPJvqCBy+smqZSpEEqzrHAEmJMnvSuIRxJUMCLJ8+9xXInlNeoGmTLHzJC4bzyVpLrO
zpBvVz+aLm2nAJ+BhCmNxEegIUgRCKqgD0Cam1U0CEiiHA/phDFyhPKSBD5VCdFLc3QcU7EYjJxe
tcUsVWiVjJ7X6CWntCL6BuN9aFUQjvTJ8xlMN5pMZjoIPsIhYMqJeae4E5BmTpwh1v4WI1WGqExf
FMpIE36BGFMsD/BcFP8pBnxdvk2CXIBd8GQliW+qr47qm290nnSGkK0h3CeK3sIoJ8OpRr/jaZp0
kQriCiEYWElwDkdNQzCPRJM0ndgLCnY+sw6Ez9hMhR+ih0Fxg+a46Y4SKRi0lo14GFetMBj5XlVg
VcKUyBGrKHFvUovoiNzl61SYU3AxCWLFu+ObvRodpsEkMxTQQ45mMu2sACWIaELYPOdkNSUfIVR2
zymqKoaq2qUWm5Rfz+UKpBPpcZo0tcGgkiBkuPBKKL5TFSFLf9vRXDwLfhNBXCM/oSLdKtWwt0RY
MIi+LZjezZQIcl6BfXpd1pZ4H9qAmSWePXwAuJfFwJv92oBM2IskwcqxW+QqhOIPdQxAuC2kOvY9
KFRVGCP+K6VCU9xCHDTpTYzyGrBPMfIY7ALrrLLW9KnOCZBXvenILwFmvaRViwxP1dWiJuBDSjCA
2rXRp30Cno/rxiEppTceIgEmU85yrCbivg0bUfj0h7ZGKzKWCoD9dSBHZRkuLRwdvbnLtSbWn3GC
w+lc80d34WNkdG3/IGGnChGc1x0OeqRfctFysDZwGQ0LE0CxJdr+YEqlz8GyqVANDFUiSB+pJI3Z
rUYXomq0B/3M+A6GxGjSBUE/nrYzEmmMN3WqS8JDNUYCRz+seYNsl7hk3kQdHGTNSbFVOU1DBRv8
W2TGWrOfiAwBa9GDwWfOn4pjje5KLRBgkxxfgJwCLpODRCMWSHInJtLwfE3cNBtTNHtvEws9hkLA
jklb7ep8UsJ3ayri6gbKDs6AXQxctYShV4QtzZerAvCj7WNdWGo8X5AFYoaPabn0xyhQVpAEqCgW
4Asi4wFZk4U1SsH8dvRrkeDTUBXb7DWQWyV6/F/qzqw3aqZr17/In+zyfNpz0h1CIIwnFjyA53n2
r/+uglfvTtxWez/soy0hQIqg7HLVqlVr3YPXgi7+mahx4XwBwFgUlDxiaFhfIVSG6FTgnDWqZ9Mr
+/pQFd2ACY1q1lQxB5YkPAMHIV/s8zTUEwB1EmFQj4uTEOypMBATyYOgolLbZLqg8JEVNFnVyQi+
q7Kvfh5tQ3cfBqABJTqBVWqcgdk3OdUXWP0qHAwlSLqHHGaWfR66NFC+D3WX19/QYIzGM3jjIDgF
JRBw+nlmmB5p4OpdeAR0B4TyToBjwp1KCvN/EIB8qx8RfWH/TZbDJf2q913Yw4YaK4odSQjP+gyT
sqlhjraOjSNUAi8Lh0dfsGT7dgQMFqWjA8scnC+y6FWsKC3W8HEQv+lSE1Ud3DQA/m1C0daVurFw
ghjOo6YZ2TdAxD3YKzx0EYxDqbNrQ1TErMB8IGJF6gkkRcI1yMbcDrE/zdF70G1Y2oSXxu96czsM
IrTeG2kfE49xTYYJNmCDaZG597UGC4jWYx68CewBmW6g0GilbeLcaEZwLVVQvPE6S52e+lpxe8pv
Zo8LmGA3upjapDAm9Gw0MlQgKhcwcoTGMVUzewI9OLke5H6j9tDUdaMq6J5KvUSkeucY8A0hRach
Wnh+UMXuL1UnSF3CLE0gtCfYjUOALw0WR7uplQ5WjepNo/qmNJyEchaMQOenjqFYhDpiNGh0KyaK
LVNlq+FzFZiW/xb/hcZ/owVjr90HHkrI2Awj+gqjJuqce1dtB/W+jtWi/ERYNLkvpFVfQvHLffuY
F5lm/PJ7H0cxTtjRHJ5qSPbjAwBp7ZePioH3C0RZBmnH6sf6XAGEU9+PPlDSBoGEEVHIwLULiL2J
3ebaEfHwVkU1DC7FW1RQi+ZDXbsGNDxrKKF2oVlKzjw54kuYqr/cggsHagOxgY5er2nZ26gRogSZ
a4x0slPfV70dyrnyRqoUNl5bud10B7MzUO8t9ElFB9Kofav4noZ1Vj96CeINFDsVuO7nwGus6XkK
3SA81yBp0reolutwxGpLHTlIjDqyP6HoPiZnJAcBLzUeUp47S0TgnVpPxMrnKDLaBAtvqJzuZzzy
ovikkgCgbBCqDYpGsduXzacuSjBANiqJssBGN/UhJzgRxKBTVwkl3UEZgPyms7yw4RmzzHvk0K7t
dwjBDT73L7wP1Pc2gqDaxW9dgOfmlFPhKTNVHx+8qS7BkJH50b3XpwS9sY02BnFYbhIHHBCFyx49
nq92YVrGlzoFFv4VbOKknQ1jmgLUHH07DTdZS/7/jENs05/dLHLU50DEoryD51ggREVMSJIvka+2
dORyBLHv6SAI9I7srHAfirJW+LJp15Pkq/xX4M1DLXvUEdrwI/AhpaV9qb1er74knQ8svqN2k8Bo
zQbLp1QnRhgw9cFNME8zDkhH4WVZ5zkambuoVrXkkvCHZcKQ92FQ7wG4CrC9AizMR6xxvQaum4QJ
QezF6WzjGrhnlFy9Wer4Lg+VCmVcjxwXJjW9MOGh3eS4afZ96uo68w55KQSZCBKaQ9JisawHevKm
Q+i9417mxZASjxMRBOxiriVKf/BCHJJgudax62voQloZZnq1QE9c2+N3gsXfDv9AIw0AXoYSUpxE
jR6WO6awD4lQLT1q7axmaA39ikghAJ4reTRpT//+KvR/ARE4/szffEt/1v8/XIQsriE3LkLfkh9h
97N+dRGS/+TPRcjWue7QzSfmmzCn/nsNssX/WBjN2LarmgLko07X6j/XIFtCAEzXBShi664wbX70
n2uQov6PrWomPpymMOFfWJb67wACr3vdtsH4uHDqPIpwLPc3fOFl94igXSbYoqo7CNfHJn/K6nbX
5u8jaoCdh+EedfK4QPazPbyYowWEwKwF+GdgXdVAw/CWlq3NWmXI1Q5l1jUqlnyfcYzdq7iDmwEi
gy6NUOnbVQP7Y/M1EOmkDbkSUaexudoM6s4EYRa79ytPtDQVumpYmqWaTLGc9ZdTkal4HVR1qQKd
JVaLhnuWtZ0CWpMSidQrO0jOCAcG9+nb2yOLxZENYWgaN1xbE7Jd+qKF54ZFXRggG3dcUY6xuG9T
+zQ0yl6M+bekd9B2+eVo5oPmGw/cmRCgM+4ti/pn0Zyx5vtscyyOFOvUAvGhnea4u9vP97qz+OdT
Ga6tEjQcS7ec2eMBm+3IusgFHdLU4b2uDkiSige1VHbxSG9VCYHEVpvbg/5eAP+na/tnVFPle1gm
i1w1Z31NmYrZk8eosTNsK1oAiNdC1nubGJ/zikjuQpMxj643rLWLl77Gi4Et+fMXXwPtBzfsVHBr
RUf1jlsJxOHmMbE/W0h0JyEs62J4oxrO8+AG+9svLWfy1Ts7mpxk0GGCoGCJWXVCRHnSqYEiFS8j
NJ+jLfSgrTc1NEqUlQ24NtRstVtNiUlaw1AVLYjcD5FRHndepRwiMI2334oYd/VW7BmBgRD6lESc
1xPaFSo1hzBATgJtk7iLTyiP4HCaXG4Po8l+/nz2XozzG9fz4sM5gD7d0PQBHKItXLhk6FDRECc8
TyFiaFLFGxRL5lM5pfZuGO772+NfbRM+niZ0ak22aVrWb1DAi+FNg7TdrpCOchCcQiXQAtuSQ5zw
LbxjaLIRRKlZGKfbo2oSM3H11i+Gnc1u0HmJq0U5wQO4FVc4e9pBAVC55iQo7aqGlLrYUOPaFtzp
2rXNIpfJ1eg6aZ5FfNB1c75ZIl3pEfNEmJe2VADLVeinZhze9OhW+hp0POveU7JvTvo1+gnFHh2V
CS2oGsOp7mDYEGy0Ft+TtVC++CmAvrmWaQtTc+dPBQyzCNFQ29X1d/TLaU8Fe1sxTnVJJyWe7ssB
VoiHXy9i4dMUn1wDOUPwtjgpHHPIBJ1jPkRHJdTOqf5h5XstPhsnuM4BbunmPK65wejDreHElV9K
/5Lmn7Iee4diPErtPyl8bhZHD6khxekQvG3QpaZekfdShuYQUuobbX8//aiEWAk+Ymklwat0eShB
+jE/klslGWwHs8TdaDibwev2qj0eu+mjjxBIDqglF+7F1J1nFvW7HAUJmkQio0ZRAbai25SaJ8go
F8N2PogzBJPHacJK6N+eRWwyXRWgZyl3cN7PviyyV1OfTQjyUQva2zU1Tqc7NHB2YHFt5CzZsXhA
9mXlo70uF3MYMSwKSi6oTUgpZAevQ5hFtcLH8EndSav0Gg/fJPXeUxTbtxKQm2cX4XZ7vw7uW5tG
cjm96Xoew/U+Rmtre2n5WDY1ddW0XBDx8klfRBmrNz2TItoEzqICEVcfZcGaquyZe8A/YfgNhXwo
/R9X3l++33ybW67OyQSy3rRJOl+Nmqp6TEEH/i2lKAT8NnrhPbtE1ZST0fNhCYVoqqALENTN48rQ
S6vSVm2SAF21cfuYvXCXdBSFNDQi8W753LUDRhrPUxTsnZHoYrt3HQUIq76zqAvLJzCwOfmbJ9CQ
dXGEkNny7Kgs0Y6Cnu1NOycDUOvQ70vHoyLCd4YFXgAG34Bra/f7/ePH0VU+r4y/tPhsQThTNZtE
WZvNQBIG0kie8acxPTV340dRJSdplUo9cm+nAyyC4VE2IIcMFfGc8qACyiqr1r7E0iKwkVR1iQ3E
rvnSQ4+tw3wuwijY848QYe6pTJ/sSYG2HLxTcu9SJzgVBellqPy1OXgNZP6zAQk+GnteF7qwZxuw
sDH9aQtOOTit25KakIdLmNHBTUamhe6361V3pt3uhe2h8XwWVnEXDcrKSljae7arQ2C1iHOoir/e
BU5aVGqW8yGinl54Gu4LR9yHeA3p1oiAcXuGt2BAvbz9/WXSN997XAXporHdNccwX4+KlR0qcRii
7cqMzgM5qVAVEEnJSd5FeiVcSQx/Y8OvxmOrcy1EOEAzZ8s9wH1KJAhJAsNokJCmIpWe7OZMQ+Rg
Kg7GtgdHNZHhPeExJL1HLsJ3n5U4f6sXa4+ylNE5pkMRGbYEt1SZxL4IdpkeIL3oQqIeDGtru+km
TN9Cxn5wav8dLNpHFInetPFz3GaX0Yvubs+7trTm6EG6ggOH39XZ6FoyYdyVWxPKYM4uoCytW8ad
k/4z5elTKYZ/cMG9eNUIWAn5Okf5Nkbdd6Vd+frX9yDnN4ifm77ucBty5FO+mIPIidqBttKwo7kd
WekOaayDW6Y7TKY3tQB5SKqpjsMxU9PNygTIF5ytBKKO89+hZ+u9ipuxHnGY3TVKt5cpLeaFe3RA
jpb31oDyLyZpsOw/hFp4Xw3fi6Z9bjDHKELUACI8abTVqsHCDuR5hEqKrdm4FMzOodhBTRmi8H8u
SAN2gG58quCaZXwm6u7v6fs8WK5/b4Mj6cL6brLjU23gzwjlEs+1ozFF6KjwbB13+341GV8IkYZD
75e9w2Na1uz5Iih2U2rzfHXZH2SvoW1wIsOyMnaDX5a/t7q3oaCW164eEosjOwwJb0RFvmwWIH0c
hXx8lFisVfDOigHvo/mtKfU5Hq1724UPADb3F7YH/9xeJEtZo8GJwGcx0KMxJZfl5foUQWiFBviK
nYJJAWRBRK3glRT9wTdBIUXWSTGjJ5Pz2yyRnvDBNHaP9djvUaI6IeHGJf5XUfZvFNFQGVXewQ5v
6alzLbj9nEv3JJM6HJtZp7jG314/J50TbrytNzJBiF1X0yYDvqiWyL2p8ZcYUdxNZTO4NiI4lCGr
2G6RXFoJaAvL11R1WzhCc4Q8Sl8/w1QXU5xIGZPGYD7U9DTE4RNqySdK/Mi8pKB2BIYm4Vr6Kr/B
bCObcs/w2qohrk5uLKwQHbBIGvGVOIrAOqjfas24T1wK6haipvp4pEy5ncA6uYjHDNlqFrcQSymp
yfTRJXm/Or/1ukb+ICjYpJV/KFvEUNP4yS2VS9Inp7E/C2gOLK5NZemnjHvGOITvFCiKtxfBnIIn
83iuXmTOuq0jQGrMQrrIJw2zFpMDpZRufEDKkFqMNNCaXWAOyECPH5CX2nQgmOPI/1brPnrC9kYr
urOjRV9b3z9qdUufpdwVwX2iuj+UDB0age7odhxdZIFXUo6l01iWezVKxRRLIXS9XjImxdks1lWW
i+6/L93+UpvmHppzuyl66wfU1wdl+hDBhsKKL3Sx7ToGmEfERnqO9DcJYmm3Z/C6bssMIokC4Y06
FZeQ2fNEZhz2mstSwiB921fjxrFSBM0QqkWNF88qpUQ5FQJEpj8g/o/uDN6qwYirVsLtNTEemsyn
DlT/zQpndRlscI7Lq7O6j0qujL5PahZ6+kYYk4rhbXyaHPDPChlLya5veMjJL54yAIb4L57Qovq1
MjsyF5tvNMn1o6DOKWDOa0AxKoBjObLMgzI9lXp6cfTirZ25z5bXHZL30QTMbkLAsHOLb6iEv49q
uOYxntydj+f3WsyTmdr8aQSFfe4OoJqM+WmUtKEn3JjTxw6rt1aELdPkoMOJvRQi6TLclLm6chws
DalzR5bFbKrF8yGb2rH7WEzjrjcoltvqTlZt0x6Au3YEprLlidY+/UKSaOqGRZnHgcvHLnm9Q6rC
LfTWHziANPtzEGD6MZgnNJmP0I0fE7969ErlydeA+PTMvpQgX/nocsnPp1nnDDRNRDeRoJ5VbUvH
mbQG4bZdjeg94An/01CCIZW35Vi52GZ8wuP6KTdwLTfwhsvbYwuyU7W0p+HL7UdZOl9oC6HBSoWL
NsZsc+Y0PrtxUEa8qrdF4WKo0Z0zO3maHPiJpwGNdYpKK2faUtkVUx8LHAQXM/nVX8+/CAXqCDYH
a0j+5U71o9YYd8oWBbPS/uVgKGKSB6lBvkm84Xj7fRejkaXC/pfAQMu6upq78IgBMkGcdKCk/OpN
533edOeadnJnm6dAMZEOSDhRDDIxBAea8jFoDORcgNXqzrlQ3q480NJihGJtI+OLxJFzlYa5aFr3
rkYpvYvu1S54N4kaXzD/OCTVo4WsGI1r0NrpHV6hJy2cVph11wuAayKdJNk0hHjszJKxKOrVofCZ
jxy7Dp91MCFL5nvvvT748i1GqygsTitvfJ1bMKSjCuKu62DHOMtpEitw8jFCXwjHoG9wf0GL+Hf4
QpyrUeeidm8WeIo5wCZs/UxV+BKK1dx36REMdh+HpNDpmM5OdYcSECqJCaRNTwdOlJ704VOfNjtZ
JkMv4ugw74MRH/AX2Rrmx6hPdiuTcJ3eyDuJZQiHFiqH0GzjTT4OM05BHYJq3FEmu3bf3P2p68aQ
ls2tUaSn6T4rfpR4SOBzuwkQqb79ENd1AvC2dJhpG9kEonmNLlNtcHluPsAESE8xwGm8P59CQAh1
AfiZMHx7ODmpr6OeUEkKOeUos5NOy6X44l7axr1Wk2qDwOZ1HYSuy3o4lr21AYD5/zaUMVtinYou
IQ5eaFpFfMCJwwS9kgweg9mvBbOlD+kaVD1ski2uM7Ohct1ITeBmtFG9lmVbPWGBeugQr0cCg9OD
koi6Vetio4Cm2UQil253XyN84xCI+np7gpf2smsywxQ/TIfKz+sJppqQkhfaNI/C/JK59V01Oc+B
Ix6Cd0X31YbdocarNb6FrUTypFLl5TJHzVP+/MVXrXM4+WBkhl0d9gcgxqcYDKteK5fS6PZT6x0q
3Ao7BTMHwPoFZi6j9+H2a19nEIQSmiMWiSZxdM5nzbmla01qDrt2bw35MSJnDOLPvfjUcHxh6bBW
1Vz44oJTm3yN2ioICPP1Gxt1WYVZCTvVQ2Azs4N7O/feGxGVtp8BLQ3F0A+jnSFX6TxXliNdPd+h
37Kydxe+NW/NfYQXppU2b73YdWfpfa70O7tUEFH13yVdfzaSaKdBra/LDlZ7+IXe2sPtuV4IGQRM
FE/oRJE8zfOFrGybQY/KfmdSDtHpE5ZYoVc6OmI1lPbG/4u3pC7CGcGMW/a8VNDlrjfW7gBTxkl2
IRdOOwj2rWXuYhjCWXrO6dnig7F2Ql2fyUJmwJqUPpEGiLM9PWUFJYoIP+KOnlE7PFtDtJ2i+Eiy
ltkbFTs9X0WAVErx/UWQFNx7YWtTdnCteb3KtZFxrrFA31lYZpciufQoArRtsDWCeKX9vbSEUHp1
JXaA+9m8r5gJ8Ixj6vUwNpE+0JOdws5R1fCunoYDNJs9vhOnNhhWMo6FKimqUEJ1WEcubznvClTA
9rTctRGmM356Hai6Oj6UJcb2QY6jWXrJ7W86VEjkwo6I673vNfAsmvN8eyEvBQ0QEzJm0Zi4SkKm
sg59Ixc97MvgGOTmpjP1h9CBH1lhP+Qq+8ZaK6oszrcBpEHuWLlnX8cNhCzLIcNzYdeT+uIMeygk
y7R9igx/Z9o0J/F/StqVk3Ah2RaCA143HMT+WFqz+NxbAJFpxPc7zU13Toejp6/VJw+qYqwcY1mb
j4ut77sXLHZ9kMz13b+faIsMk5yPJSYkau3l+dB2dm3Fgokeve4EfZtjCUj2IWv8nXUeen1l7y4F
KOqKLpkV2IqruDjpZt1UDjKE6Kbty6DF0Us82OqHIKUoQ8Pl9sst1NqZXZO5tTj6aPrPEknLDBy1
NVW2K+QRp4Rh+1ObrG/UcNtxOGA/h1bvU2+JlZP+avUiHoR+OtV910WH62pSw5y2lVTKqjSs/kJr
ixgxd8XmbKFU3uT9nr7Xv33T30M6hiOYW4ML4+vviO5+2OrSJhFYRLERKeq3+XB28wQbAaS2HeuC
PHa1KwcP9fphDSqjXX1Xhicacm+XnXXOntfDqyW0ZaunPKCo5bYX0RckGdym2pQcxtvCSn+NQ/3d
dZy3jnOMU+WTp8Y/jBIJZV1qSIzmOUyGTwIFndvT8vuy8iqplc9F6uGCrQTxNi9f1IoV98QRMDzC
/REkynulPY5tczIDD9aXgrMWgi1IqYYFlGQHEgzqLyJ6zGzL2XwKkqObfEy65OL0wZNw1X9sFbOn
UmseIls/hbTwPJWTbnL1DkovXPRoOgaefZ+l/p7zcq1/szTJrqrykanDaJo7i1CtH2HE0wBawE8Z
70ZQI+m0y+r+MGBJZsJNvj15ix9Vlj9kAinLX7M11RiVNaoqJt1RYzzghXIIp285col0y2WTNNOQ
melQeUmeE0wjAEPDJ+53VZ3A+PWfLcv5mKATuPJQMn2bf1FyZ5XshnamKmQYf5HQ+uFY2+3AJMSw
azeBih5AlMJrF2fkHBPRHxu/PRi5fm95+kPWY+LS7jEwz7Yrz3GVZrKyyOSZHQrw1lXghls+No1H
87xAZRYlyk1Rpw+eV38nmO49NFGQnzy7Zvilbp0P6K1fzAThp3QlfEva5fV0GBzXlAlAc8z3vd60
XY9YDAtcR6UbA8Eyjy7mCE/MxxRJ8z+0vf8O6t994xd7MPhPhcW5TSHeG7t9A3lI4QICBRIpZvdd
x61/UK13vT8+fIsm70NlStdJZyWzEfL2PPuGEvvAGcv0XaNPUEotCpgmQNwc5eyzhtCcMj8ERvip
qnEZKONs69s6DT+atFuLzngYoTtjGvVdQE6PFCYqBM5FL9KvJj+s8vZ70g7hLlHsfTXhxeIlylu3
4/Ckqr7y2WUgmz06dQkqE2wKoJ3zwoCvF4UDvQ70ipNiIIRwgrZXtOLBbJBqauIveSbwas+3LqI1
sDeeMen++K8fwVaB70roAOUJLhivd8CIHQZ+i46szykfRMOBncJBaqu7tO+/Y3yFsS2i95chC8+0
PuImWCvQygFezwF5GWUCwqlGFXqeIVqdUPRUp0MYjsZ7B7TdhP+w17+J+0+QLbEiJFfFfiOyftx+
8+tjlXHBbJGgaXKxz+NRYNeG2vHigTAe6oZOZKBcYut7Y/pcJNMdFJuVlXqdQHBoSFAWJVikfa/a
XA28tQ7jZxp8gfinEcPFKdUnw8twUc+/QBzOp/6xN43TaGnBylK7jva2YEzLpOIvqF/ITfQi0BmD
mWFxOA7Ic7Y48oT7pp2OWmTeFx2+4MDSbk/udT9VviqvyermjDHnR7jnS88Qm44LqsM/Go5KQ63R
DYnLbWIBEgMn3bbiLgriJ73n0G6aH9y9v608xOLSIhUmMNisrPnaLqMYslvqoi8sRbU9e196yWVs
3Hfmgxe0+zpu7vKzWcTvbo8rV858RXOmgsXRbCBh86bcqGiKqXs2bNyKoE0XsxH2PrW/gTw43B5p
cUUBfQHvyNWK8WYJN040GEXLtnXvgV21a+Amtlt8z5B2lVJ7iEJ06MPmwRe+/pfbYy+sKKj4JPrk
iKyseWHf9+IGhhP71jeT3ajTsm/IYrRfuHNzTbdWUn15EF/NKeR+YhXSmVf3SMUULuxTThQDMJVk
P5RUyNO6PbuDd5GdQzLJh3at+rMUIwiPtBBYwtcXR2jXw6RNxIjIy2n1av9kivjmwOayzI9YQezq
4hD19WcYxidrUHb+4O0bVFCwhSWfexKatB9Rp22LptG/n3yXyzydLQxHtHnRIlYwfDDiHrgC/Yy+
bx77HiWb8o1Jut62a1WwpckHxMHZalGrICl/HTxgAo4htujjzs77O4BG3AoeCq845K5yAhu1idXg
Dp2CteTs+nTkSseNh34FiHk6CK+HHVjNqqqwwiwjup/CBscKVE9GqVBkSq6J82mIvJMRoihZTuVb
tUFqHdzl7Zle2mIAZsjOyInkTpu9fEpLsPQalQ5GFbw3U/9n5X+FywiBPzrYCEllwT6OLFQhLfHP
ytAL807R0SR60TjQr8qtY0RdqMbKBA+EeNt3Pr6CwxGZMniYb3xXPyXW8B3x8E8SWu+lyde8bH4O
arOzUO3HYukS1NGd35sXa3gr2UArT3dVOJOYA2pJoCU0V+du+vrz5MCcpsxlDYI3O+FJ33fxz44D
Fd/K5nGwi/s0VDbCQnMJJ3nANG64u/0ECxEIsIjOnZzeHhDI2QmuVqIerbyls5qqb+Cb/+hj2vnT
gWN9H0/KykJYiOokCtRVQDioAPRnq7HsvMHQibA737A+mGZzh7YC3kjaVxFpa1WzpZUvQJqoMrxC
VJiNFYCnhvjNWI32toD9K3GdvgjvC3z9ciRuiEk7PbG3QfUBlKcTryVlSwsP+h3mznCuadTL53uR
LUSYsaQ15GqAasYpoKo+VAa+HKwyXHZjVMtRcNVpa9z+ngujChD0VAopXoFnne003MVDR0GSYjek
mHNo+Ha+1xX/4Pr9eRBfPGR9h8n9i5zsN7WOJgq/rhaR4tfAGMt22AWR/9Bq3sUPlGel6x+q9L7B
hFp7ZyVAK7Mw2/zF28IWoNJN/Had2f3byvquqwJ6STqmblP7eSjup0zbSXHxIkPEC9LE36WgVLth
48DjIN2fJwye0eqTovNl4SQr8XTn1cFz13Z7DXm1+K5C9nlSUJBt7m6/7MJBKqgjATJjQXOIzLZq
r1WNXmQ5obyHD6/r9zrF9GJy3msTXpboximGuTK/S4FbGFQcHMmlocAhL7svFrFmIV9QDd2I1XV0
76n+kfGew0zf6kAPqwbiXgSvO/wBt/rpL972xciztx10NVUKhAcgite7aPrk0KFDzxI+/3EYVVxX
10AmC5GQai+rCI4oHd55vMCLMfWsnha32fVUUdp7E5dxc6pwGuek0Ffy6oVISE3fAUQAqALI5Gyf
hmOlhaotES2muUWE51CC6RyUt17dHm9P5O/lOEv7KAM6MAMdhw857wmFQ2BmAjbRrsF3VA2wrIbr
NiHCGR2HCrMBtRrvPfj80OeGi2njF6+I+9I0YYBW3QmLjV94VG9MfIf3qD87O5RXVrKUxamnqQCi
BpUjysOvV1lnanFmjkxGhGg3CfER9PnRo1wCN/gAV/QvrstCIoloy4EitudBsosmRA8knMiP/ENo
ppdJzb5iyPpVqy6o+tVhcKinj9PAper2t1jawnSbOQy4SgmAsq9fVDhpaecBNjqpLSUJre1A2Agn
wAyWlOXoDzU8q9tDLh0IJkk/UEyD8og7W2gdHqW958I81bt+I0YgMcXRzujDjl/xHqdgMp2whfmL
97SgnUPV1Cj1zusCfhmUowloZacj3KQ5yQmdj8cEu/NMeFjgDW9sPvDt91wMVRKoRBXIMq5LWFWJ
ghF6Yixz9J0GpBRRrbxXWooxwyfNrzcDTtGdXbGQnZWhl6YYcBa4X+rsXHRmX3XK2giPOHcgTMVH
qwGnasr2mLHB4glR4c8T2n6eudLRWAog9FDgyyErQLFxHh+LurOjkEG7IsS1pEaZo0fQRt/9RYuV
5cPVAerpb9LivO4xYAeGnydD9TnYZhBVmYmvB7UWUXsrUX9xKhmIGz8USRCHrzdIUvV9NIxsEAkV
UOGNFm1/llfDUW22TD5fz/886mt56VKpRXAL/O+44vW4fpEi2YaXOE6plyT/oiAXOaoO4iKPo8G2
SYGWZucRum/6KPmHt5fuUlQAHUD9AXjVNfusiXS87lUK1GWXXlwcD3EMu8RRfgnad2KisUCn9faI
y5sF8Idkmi3AEroOJ6yu5XTtRlidiPgcldhHk6J6THr/LrD1Oxj6+9rLvurFX6WLFK/BC8h7AFHp
9WRPcY15eldRNezhUEeHHOutIpuO8V3qJNu26DfRA0TTlbvWNY1CLmO6NQCH4TldFYrxWe7wygNB
Vuhi4+BEuRsnLBg9HQX/8kHxpGN3Kx7MVPxj0q3wA+x7knQnOxdjm1WbevSOCOE84NG+c/o6QsFp
qLaFbaCJrXkHA2eq219paV1ADqKwyrKA8zKbp6AsR5FAPNrZ9nQsfKytJmQSp/6ImOtb094JsUbE
XByRrqHEVduyDf76y/ig2V0M2oaditS6NnkYMxqnhkzA7L4aDJ6Fa7SFpaOfirnLh6HZzoHxesRa
H2ovsPCGjmBeGpX6RqvTnT3az0GonbzVRbD4ggiyqKC+QBHOm/uOoU99b/TUwkPzvm3aO7fKEAos
H020knHitMqVPG/x/dhhjEVrDP7O6/ermsm1w4T3q9yHynO3AjVhKc6QTY/JtAaSXIqeJJTom0jV
myuIPtXkCCoQCyYI4C9qzV1FHIusb3UtgOI8qiky59rawbs0qFycstFNA2l+OmDAkUR+W/EFTWjp
wn8X4PKuxupG89R9nrmbtBIo2q2BoheHpXzHV/wjZ/p6Yk2PtmMdMGw6hvuwjHEmA7vXY20OpCyL
k68QS6zUWwnViwcFUDZZRWWfXF3CcB73zVhj2BD3t6LeR/73ZHqvCRiDsNQhL9L16BKEn61q2wx/
kVa5JFSGQfGE+/1se2ZlFkeZykFc/NNP5qE3fEKBS9EY7GTcb7NhjZW/NMkuoBBa9bR2r/rNRZoY
Ah0u3hbQbaWQa0QnijsPparfp8qHIbYRJv6r9JzakMqtiHVlzbNH4BvwoH1gmdrY3EUCigso4zSH
AhokiHS2d1GSfNWcnykqq7cj7jXUSmbKL4aW2/nFfTdO60YZO2Z4gg8Uj5uarTqOx4BIm9gxX9va
G+jkkAfpPoKU/j6CerfyDDLHmd/XaESA9qLtY14JRjlmJ1QfS3VUkiaG0e9NL73jum1/jSXDgsy2
+tBM/ltllX29mBZQEZf0IylVNU8qRyx2oYmBDM1tDK1a1E2GjziDfiqr8g5Axj0ivls3Ryme8Plp
5bVlpL96bTD1dBP1JWRQoZEYTD7Qj9F7n414o8AukqkfUoAftOIT/dzHCHcG/ceAODfb88cY1vAR
qpU1sHBEEKkl9up3DW2enYx1YMZeM0h7X9oCNZ2SNLtkvncqXTyS6dEX5RoGayGXZ0hSItnsgjop
H+nFqlNdgZqrMpFgk28MsXdxW5SA30RZfVqZZHnczCaZaiQUEtkCUq+EFhJkBt20olKn2lBFvYTL
P84htYJNDDZXSnHETAB/yXaTYCCzMra+ODY4EdkIomg3O+pDV4GcVWi8peFty9S8B3q2GZr7vlB/
DoPz7I4/8tC/S5zgHWipp6YrDp7z/fZDLM40RRCJipIaJ7P97VqRNlHlAnytBZ8R1HFxXuniN4ai
/7o90OIqkk1TdDUMzsbZ9axJHU0ZLGJYbnjdRqEgq3ZugoBjvKsxtLJIgDe6BYDw9rDzgC1hEDK9
4Xf6PqT2r1dSUmnC8UZUr5VQPcrqhmeBe8EYwbDjbaFFxxHhJpUU6/awV8fin3FtuvI2sk5XIkWp
araOEamoRTTh3pd8+TDAsCbcGLiRmRbyOuWzcqyB9YeQpIPaXFtc8+ghH8ChtMKpjIiMO89CKrWH
F9npHd7fwLnzN7kvtXZDTOwQs4uerbusjPGTAKEVE9G1GCfdJwsUwe15mH/130/BE4DeZIFdldqq
UBWKEyKaUVr9XgElnHBEVGp9V9f9nVaah5LKy+0hr2L27zEhxjgWVyluVHJmXgSPXo9qN6+cbhfF
4b3ErI5YBcT+mcbONlExQ/rAd9nY2r9NwP6Mi32i3EZ4bs6W2jQiftwIZnxAyEKfgv3UcGPE2tPG
k06K+TmIUHFXOt5+3/kO/j0szCsWuUURTZM74OXreiV61CA2d6Iy76WcYYv8a1N/D1qx1taQb/Ay
WMqhKETA7GSk6xKLiMJcL5MR1Re8WVwNBeW2OCK78Cwpp7n4gRs3ZnGoNuFkp/f1JS5Xa7fzeP3n
ESD+a6xtIslskpUmrip97Ptd9sOP+5McuEJNGgbQs2jfi8KSAuUPevDx9iRf5UG/x6VECchFJ6c3
Z+GLZWqEWQUq2I/9TRSnGNiUdM6Si9p8mSL3SLtgqyLgaNLQtqpuT6l0y/1gZVcvRTNuhv99ilm0
joXTBZGo8cOFVP+bzVBOxzzu73Ls330wElK0T0LnVt5+cdYpT5AKkmtfBe8YznehD1W/k9EzBogq
dcOqwQB30xzyFL8hFkOgDEc1yVYW3cIrI0Qt0dF0Ia5rI2qh1H1sAto01WFTNShjhltk1/WTaz2b
uG6RuKzUguQkzlY5I0ocFxAuQGyz5GOy65iMMOh3yQioajIecFJCWH8/2e7eDtfC1eJoKAxZ2FOA
Q5lfwFuSP8Ur6DpIUcShR+DMQLMju5Tqx8JdI68uTiZoUPTMCIyU2F7HijYUxf9ydp69cRvh2v5F
BNjLVy63aCXLlizLtr4QcWPvnb/+XKPgfaPl8ognQZAggAHPkpx55il3CYOA0Nip3Y0oYaoWK1Ar
2oEKQP4TuVO/+man/1aNkcNDOkfijo4zKmLLLFopbGZ4lcQtAEI3UXDhKRQ+XLdxOtYiP4AK0XgG
K4NY0mI4h490a82y2XsojR9eaRko6FRWdE5iClMDqBZGf7Uk8cjSxq2z+maRadIZ4q/wjPwpxnIa
o9XX4O93L0IgKi2yOzhrGQ+b2PAIoi1BzZXblQkGtzzCHvTvlnNXyQmkHvDfgKutjPdBhC3dk2V2
N/CaBHbW+U9ZhZBEo85HrQ9u06IdnZm2XPh1Mnit1u+NAnM78FlVVHyKcU3Uj2WoHIWoJ7rROyvp
SLAQocTCqLI2JlarT/7mdyyugdEOo4Re4N+siTz/po3PoRIc4vZ5zL0h3hz7LlP11x38OlYwkHq4
6gPGGBuUiskpNeLxVvQBe4ADAsqNEaVifCokJLDD7BgjQi5kqfw6/ZKY6tb+Xrl/gXMzdxYyB9fI
sb4cAgOuSO+1cXTMjR7zc2MX5uZeLSRvxmnSj6V9RHaNcLEwakNU//2LYG2XQ1Ox6YaCqaAcXMQP
zrFj9qRzFiyRQMKTVqH4bnay8jVCMjYlh8eg5j8sKqD0wHFEQ20ZPewy0Kt87npPU9qdKAhDKgb7
OGmsngEe/pAM80ZOdTUiFt8bgWwwUgbqlGSSlw86q1WD4zu3DuPJT1NBLVafqhgvjWhw/f5prD/T
zt+laOGl1g0agK5sjkc0IfahZbtB/cHGkxGS0sauv6Jivf4sGKpk08BgwY9d/iw7y8BFRkbvYdbi
hvZNpX7s4lu9792yhLpKRSO/CEaj0ER6/8uvHTjtn5WXfGi5iJXUjEhuxdRUkNyr4Lcf/QjVl4AG
n1Rv1i8rKQcfgNG3w4zeuLqFw1yJkH0ZqV8i/aQNt0J3rBson4a904aP/vQVrRe3y7bok2v3Mb0m
XcglmYItdPmK9TSIhjrDriLsQHAjqSVAHhEpVe23j0riH95/r6vLmToKTZxoUSddLud38agOY4sr
E0dZk7pdgeyaoz4YeGCX3VY/fHU1KL8G+E5S+SV2OQnqTO2Q8vSyODxKLXpkhnpGfwo0L8mH4jy+
/3Br4ULsVTC04j/LcGFNVaFOGZsm75k+Q7wVs4yp/Q5hwJXgTQQG6oLlVv999ZQA/hdhiiBJ3Lh8
p3HX1JIxKD1Yr0OgPfkIn4S/nNCgzJX23Eoo7B1xmR4bZwNasJqAGMzvINtAq76aN3S+U6NAx/kc
ZPru+IfHPnpwdBvm2L/TXsam9vRW31X2lojAyvEkLadfBqgT0Wt5kfmQ3+ha3qAEGKh4eBvSXkIY
tpErAA64YDb6WTAA3v+4K3uJb0oTnJJASGyLK/NN3WlXbWSrFTRbQ6l2HcwhtY73YXuXSCYO4lt3
38pWApXMzQu+DNDqMiDngT42bW50Xi4xhAsBhov0IjZ3QidLOzIs23VKuvGIq4uia0PBha4KSfrl
I1pdkk0OaC/vg2W1ezWiWYKyUUApX2M/GEvV4df773RtAzESe51lMJCjk3C5Ym3180hm04MpuunN
HwKDG3KVaCG2lNpTLD911nAE7fVflgXsxRgF4P9VsPUDvdfGgBMjY+5cMAUXoAZ/SO/G+KuU3jKs
csXo0TL/dW+fG02IZgMys+EKXembOlg3Sa1NRFLU2RO62bXvqUN/pH1wM8V3ttO4zve2r444em18
3bU4Qd0hZO+55eWr2ItytD3nMp9XKNeIZLZPDMqSr46U7WHYw00bqTSfYlCEqJP++8Cv00ihHWqp
MMyWSE2p1Ua11hNCcZ3sFS0/c8PeIqbcq0Bkki2RntWNRffVhucgmJLLa81OAicew5L6BEZxGTie
HQChhhGlzB/j5BdMCyWajvOwyW9eDm/EB2Zib4kbxxB848sdbUz9EMDxhY1fSHsnwG1jFk4a0Rlo
g8vMXuh5CyFAEaQsVNz+w84GgwsOCvAVz7+4C+hZjKZU1+xszdiJGy8aQHyRwBvhVzAmSO7hlBUH
e8iSG22EtZaR/nZpEbPfBEg1N3nhQFI9IRQa1jj82d8HHLuMBlnltjqP8o0Jys4uDh0Zjtbd6nD2
Nh5fZCuLXga/gVk0LiMrIuKT01WVrmfsMuSoTCQCCik/9tFBR0RbjyJwPV6IezwIEzM2z2Zlf8Ed
6cbGDu/9H7IWSYWQNqoftOLpVF6+CwU+Vl/qReelcf9QWP3Bpm4cJ/zO552Qb44qTCekcuvxV5JI
cO50AqDX07VbFsijpiVp7rQdUoDqWd5Fcgfv90/R4P2HfzxaJGQG7c2cbIVxkbUtXjtbnea/IYQL
aH1cPi7QpgScWtd5cWec8PI81RBIK/NzEJinCKd69vxfmdnuxiY9ZfJWR3jtsF8sv9h5WlsoVWxi
qzMlxlkuAUfD63CA4Mn1wRk+Th2XWNe4Fai19z/za2/9+sHFJEn0h7UlQicpHascGhpmEcCDMofs
yUU5Q96o9kIULUrQacXIHtDaPiqfhs+Z9CDNW6xwsZmWP0LMemiGwyJBOv/y7aeYPM517HfeGP9l
23/C1MSwnYbEZnQR7/FqIVVIpNOFYYi4eM92NMiJI42dJ/GZhTi870fnBoEm1QpdcagMjtnGG17b
WgrsJRXsMqdpicqW8lomI4l7zynDvTEarpCWgQF+6if7afg27qw6FG7JQxyfyN8+byy/cqKQXMER
V9QszpUxj52g7ZumHGTMJ/fovQeT81gUDQznCnEq9KHtmv+RtGk3mJuLr0QRAC5kCxAcKMuX9USN
sFqa9Cxe9eG3sOkPnRR/H6P8waqcR4EebpN838++K0v5J99pb7PMuVNqyw1mhXa1gadFexs6er3T
ukdE+7bCzXVKTA8OkglkBFHRXe2HKtCHvvYbz+Qz2PrOQq80acKjj19CF4burBuf+zZ/8X3ILqb9
GSsj/uxnmc73bSA9i/DLiGWjKLnepKTNQmyJERHcvmXNJ0P1zkZNbby6+N4RBIZwOKBIFGQvqpWc
Y+zUN7bI6oJgR8GpiKbkkiIxTOxRRxkbIX8QKd+tz31juALZaOQPvboTEnUkH97sgrVH9haVBtpG
IsWMo1MXAKXgftz4SfrVQRWlwz8/aXn9MM6O/GFovLLRYemarq521L7ID1SGa+NvlTXVDaX/Y4DR
hPktDlEEAdSQmtlp45dcnx9Aw6IZzh3AyO4KUJjMSmm2So0YhuHGyFc3ZYcjL7+iQXMlQtIHw9fG
j/YE0cPG2tepmFhbA+Mqihn+vYyLbT6bmJWqtZfmHw35U9ffoUig2AccDMkNEFcL7/Lot+Rs0cSv
jy0K1PRySDyhqV818ALQ33o6t7XnYNduIUdaF3THap6//1gJx6CAUm542Hja623IqozrwBowdrjy
VgMDZiqNntWeHf3trdZmIF2BhQ8axrYnA9tiS8eLh13w/0gHA4IOmtPs7J5wXkFECMK91m5dTyvY
ANoDgsYOcAvU5RICqcsSfDU/qD28NsF90EwOh1fbpLEPzqLwMQnrYl2rSE6vUxrr+8bLuT4QFDCg
qaBZE6au5vJTKxmTGjmwboF1RS08i3OMTEnxIn5KhuxFryRIzhguXq6veZKAdkn5pk6aqKAvb1AD
mCv2cwQmknNjkSg5Sd0OTaXVXiwzVm2e6vQvBK8ZsFZuK0TBA7clZH2Ok73ufGf3vP8aruM1qxMR
hVQEAWKJbFLlLvXLxK690ARYRmMTNdGxvre03I2ASry/2EpuxGrIgHOBAekCbnR5/LBLDsopihq2
fv3Kxyh0JlGg1+xgOra4ZjnKWfpQB7Q1MHnV05NipXfoqG8Fw+v0yICcKEAKNOWYcS5+h21MelFM
8A9fwmT+JMGzLZBUqC2AzSh2CqchgSLAOtoTKYyFhnPvS3vMw4Hfe382XorIxRYbgF9B/4h5Bs2d
ZaZs50aW+EmAnzAdbaDILhbYwESz9NkOfltl4hYV9q5Ui+UNTvJa3bmqG2+aflwnVbySN79CxJI3
pdrQS9y/E/VH091NaQJC96WfHtmZn2skdfOH2gbqKRmepMc4tDcb23AlPgrqGwAO7FZQpBCH9c3q
U+4rc69YJRTrGmNk9EZDnLkYo2WRsVPRdCbhO/jql/df/eqqOkM8E9kpOmrinbxZNZuCOC9ao/TC
6JiOKO3w8YUImHD0qSE4SkjW1ubGNH+lKKbdQmOLBcUcawlLssteAp9A7LOtb9Up+BElXhSenX5y
o7pEeOzXVJ6S+THBdKxTrI0XvXYEQYPRiuA+gom8LE+4f4xA0kpuXxsEGHXJ+GToL+IKEPXghAuv
VGJzkr4MDOInE7lXoWRO0fb+q199C+x1QH9E4esbYAA0HmlxWr8CacQQr+13ObcwvJOdUA8WIDFx
QYpBHjryXolGZlxvNcpfu4nLwwe/hkGSzo10JRAVO2luOmNUe4WiY+F1LgGwAGTOP5XxRwt2vemf
rOFnkUguOE3UaJ+TpNll0337Ykq7QbPcKnoq0xHgy9aXWrm8SaWFvweoX4KUSKPebM5Rz1LJhkLt
OQwmmvlFPc54DnM/kbbWKKBtfI+Vi0AkiIIQSJ7CVXS5HCN0aSiVovKGvvqYYCNPPgq0OK2tH+qk
/5xnAzPHv+9okSNk3ESNmlNujHspse6yYiKp8umaDMrWT1tJGF/JzbxDSguqisufltttKWejWnm1
Nh+HATdJzqhofEsRDdMicPUWEk7vDuYWl/zKBwIykhiCoh0GPFaY0F0urXSVNY/qXNHZb935KS4g
8JXcBHRpJ+TcROE56kJWLt45dDTEZo0b9PXC4CYvHzc+0cp7EG1akScAdqD+vfwxozOBtKzM0puC
cT+kn+dmdFNFPdv6dN8F9PZAH0VVfmcaW4TRK54U70FMHNBnFqoJV7SjupiwhGqJz6qVevCRUYQ8
pzghhRhgADUQpqkyxrRYjHgCvEOje2cV4GrGR81M9iZJpoVWdfdDCkwvS/vbuhpcukdbQWXlXiei
CF4UKaXQRb98Q6S3jQpRrvQcyC7MuFytGTBhBxFgf2o7aT/pON9IhSdH971Z30wThPmIRigeoTET
o0nXtjqgK1nmxS8SV9CbU2xGI7rgk80VA6PXofeDZYmdnnPnxaT6aaFRiYAn3hXHejJfGpJPpfgv
+xgSEHhB8FyU3ct9XMtxpvkRt3tbf5vLBwm3+v5FaOA1RJKxb3diJ4uvJqC4lZRijUMeFNLGULZK
sLVvRFcKiRP2MVClxZGSBz9LYjmsvFZPuHWdLzVJb5zm90X3EQ+aG3mMvopfMvXGroteBI7G9vNX
KwPBuQw2++Pi2CyuACiz3MUEWrLTpZHEZERDOBcJZxyB4DbaZTYsllT1mYMcEYZD9hs5XfNPbzqR
W+JMs1GlrcR5WuRUZ4ReypBlN6sj/VaGlFMtFIR7XWckbLgVVA+kbvd6onnhJk9q7fLlYkGejraw
DgFS1CRvdmWjm6Y0a1r56njsWH9ZQbMTkN0Bo6iyNnd2maKxcDeExcFWqhve5q6uN8jKKwATOOi0
AEAKY7p+FVv7bK7RIHUKr5QhvcfHsIu9yp1mQinwu8Z8qmHYMBTYJSZpmd7tBYBYaDz4MaaT0a8y
624Uv926bVZOLD9LME5wNbnW2m2YbUI8DTixeXvTWl/oNp4R2MfnhNvQobtHl6ItI2/svvS6+kp7
Yp7jbgfdta8kcDdsSoEguGLM1yjFjFJSlx4mqDutbXeSlR2b41Qnp0Jv92X3WAK1yXH1SrCUipi1
b3mQr9Xp/ATGk2wWPM60xUZR52Ik2U9LT1d7t86zk8jUZkxqxwpxKDhmZiRRl0qHqO7uhd1yCZHh
/WtvJV7Q5oSFSZ4u5gniz9/sVaeg3VnmUenJhUCidK++9KPU7NRpC+O2chQvllokGlrRW76VspTT
fa2D4IMA3Aj5Y2cI9nlAQJy//ttnw8OBySfHAEghPbHLZ0vUzpqgbhaeaIMJGqiqSAdUxDHX2zht
129RrCTiP9RhAbS5XCnqdTnrLaN4takAnCnmf7C9d1K8dYBWV3pVXaeYg3Ky3DJSmSRF2xVeThAJ
VfU8zeD+6c7rw1bzYmXKw1OJDhLzLUSzliadqV7qaZNPhTegrUk+1ozB0TbScwkczefSEANdZvlu
YUnu+19uc+nFtjTHCMmZbii8pqlfGbxzQfO9Bh8n/2WMuttoqVsozi4gZGwsLbbh5YXFU8NoEb5k
uG8ZizdclUas9FVZ4DheNYd2ol1lVW42Ame+tWJnr9j3Q3tM6v7ewAxd4JrsKDtlGd1GnCQ3rq+V
EME8U8C2ucOAqC+dHGQJfNOAQasHWKMd0ZVuszspOnaokouKUi8lLzWQVRHwqgrj6s1xkGjWLF8H
zWSBVINOwHG63NpJkba23/kcovGzQ/O6mjix3CBx8qRHKVBYhkPQE0ui1dBtqbes7Xb8r8RVKrbh
EpRjhHpRZmhSe3XCCdZJialT6Sa6Mgds47uL77p8UFDrJE4CLM84f/GgSegMKmhM9Kwpl9n1UnMW
fKYG42+6MiKR9FF8rhWilb1TqIjGeANMcPW4qgYekDpMMGAoTxdhZOIKgFQFFCfpg33ISxaNA0b4
CgXA+0971RUTKyEAgD0GLHlt2aIzU6srtNjMvcaQj1iTfNIDvH3ULYjCVQuIZYRaCqgQBZ2hZTtE
HhnWjRnLjCOzyjC/iUx7l6Jc1cvOnQDFVGiHafEW5vG6sBTr0gdC5RNX8au7fWiCMqwaK/cyST+b
+6JsmBB3u8iU9iGpt0TbXcXRp0rjHTJM5yHsbsng96Ha4cS9NS2/uvfEj4E1jxwn+Ev0eS43lhRC
IzMlKffy4JMDSywnWAc5KuJulj38H1KstW/7dr3FtddnFCqB4/PwzSMKmK7N8QQx4VX+dJQTnpqj
ajWt62T717pWDMbCaO8ke63Y2GbXSRbPTvsbdAT8AXbB4s6vtKJAcJU4bsS6K8xY8pzVtTZ+UKa5
wL8sPVlTeppTqCFlr3ya+vA2ldHLL+It8dG1w2UQ02nEsu/ZGZefoY7rnHYUN2dMxdrk0V7Y2Iac
9b7QNx57Y6ll2x/sy6SjoluwtXHpaOJdxwBK9LrjzXzgyi3OFm8YBBSPRH/7alxf5Yg7xU1d0DtA
Hy7DDIaN1eb5X/KEIIKef46S6pHAgpWt9pxarb3zvyXT9C0D3T+H0s4yw43+/9UFKn4Rrqx0CgQ6
yV7cGKHiO8acc2XJkrET0KSui79PnfVrLrBWx+Lp/VC2vseYeohOp9AZWazXhU0ed33MJaFyzLto
X7YoJOPQhqbBvuLiGAq63Ow9x/mcd8G+N9EX2oKPXl/UPDUCXHRvQPqRbi6ujwgCjumbpA2S9CKY
Vn59aMbZFVHcRmjIRE3Jz3I3MO6MEXkF5fPGW7hqXyHjxvAVahKav9cepk0SFQY2lQUY5O6mRIlk
bCzfnYsYEJ5/r/sfO4Zgta95QTg/v7/2dZsXXCUSNmhVsfg19VpljCIVvZ95Tf0T1xhal2T2oCWm
YDioUn+IBVdI7g4pJCXBkKIZA/R+L6iMed+BBmMaxEGk+3Xqq5csMN1i+P3+b7zGYr7+RlxygU+L
jbmYgSQ0qMccQwBPtDiFlLjswDQETyI1dOIlfSfMXAVvVzcSLG+2QsLa/kDLHAswAX8V5+My/KRz
UdlNyzsaoy9YQ7miySms3+K5OySwG1TE91AfPwZ+eJTtB6nODu+/AXEMLvIbXgBDILJIKhUihnb5
A9owmZLSsPgBWrVjJvmgY52oYd/0/jKrD/p2ncWLVqcokFuxDj2Gch5QaoJUMzBeGHyahsmucfDI
jlwnJciLdoOydd+ufmrR+mAEauJLvSQhaiAewrDUmbMw3qv2RbrvtEOLzl9rk87RTA6zX4M5u2a2
5SS8EviZdEGRhkjKa16iEKvW0HsDTz3qWuUgD+EpTQyvJQ/J62Sj97mSVTBfR19ZKGgyVRA/5U3h
jvr0ZBKSiOuR/FG07AM6J1RoHHeue9oZUb6x4utlvdxBNt0kAX1DA0hdfNnZnycrrLDSUatih7Aw
XddkZ/UI06CtGAN9VWmtijmzruBZHPg0TqKzgJSDehZQyEhHaFzfqNdWUkzewz8/ahH9Zz0sKIDY
bj5dpGbsds30FHKkR3xhXmGnyNc71cai1/Uph+ntqou3ryVlZsziVRRy7ho2gCPK8fmrkn1L/MmF
A+vGc+na7YbW8Pq6ZJJo9NAxukL3JHmiYAuM5EAlv+SKcTIpQQVdQB8whWUw4evPvR3CednClKzG
ePguSC7S/AfRsXjPZq13ZiCx8swMPeAF51hkY4jgk0s7Cqxigng7tDtrQq1HppiolV0b35hQql7L
JnjAfaifDKAPTdQjwEpXnMHF+8HnygudbIiT/8+vXHwXVW/jRNckYXr4F1O9Qj6po0qXAD21CBwE
QyTfUL32Rp0KN0tkZp7Pu2AMkRny974lCfDqKP0psluxZwVPeY43sqO1hI2fqKNWQY+YGbE42G8O
bjlBe+yMKPdKYePGy5xBy9qJ+sHEBFSU0xFIlS5NPQEUEl4vAsE0jZwsjZPHgCiPpI268395bULa
kh4D8+LFa8v0DGc7O8k9+wsG20fdZGwB9HIgowRJJX6gONqy1h8w85L9ykvh/80y17UZHmksuoKj
F1TmrjbuKyP53to0KwfZ36vtxskTv+QyBlmYP7H7HeLPNc1ALrXKSkwtItW4o73s6Xpx0LVfurNF
zbmOryyEyDV0J0UotS8+UyXl44gLbORZqYwsb+fJOO6FMbqYNUODeTf41sbmXdkZQpqe8RGtFp5u
Sb40YtPumJRg4mNmHyJge5Fqen1YHYNqilzf8p/jUr+3o+5zUucPDu2QNh9OchXupKcpV/D92aLz
rYR80fjD4oamCCozSxKJmjfhGCYZP8limDfJ+6QMj9NcPtu9/pCO0smUk1MaIteE0I6iuo1S/+WH
wedAlX8GqutPtOjsrVx75dPQTkCdg2sPnNFyUlshuVMM2hDB143cELvATs52yvjYVq1nZHtd2lpw
9csIjCtFLJ8H7Pnlme16a+ziPo48gguMv9nNbBw26fth+WXGoIlinxZHeOzBObWWsddFe9Q0+l8g
yGl8BNpBCT5YQ7+Va13ndCgPGijAC1ECysBFUO4oJSTVkEJkM8qz3OhfY0X+2Vdf2yDfF3H7FFXV
Qc6KM86nwTT8Bo/73UEZCdODn0gFvx97116SMG8UJo4CUbFExYMEalD8pJyUZ3ZmWN9nUnNkQ7du
hsFxWO700uZeTJKdqXz9UsXFzazGstvETBtCOz9SOG4BQ1cCG9QnxLVpwCB1SS9o8eGYsAzoByMf
WvQ3qYzGrFDvq9SvdYKQS5sEnO2sBjTaqm443en9/E13sKMplHwvxd3NUPsfG/2m0exnk3K6lgFT
Sxp1NewHep6JCtp5C4C/sr3Bd1PSC69mgAGLj9r38ij3gc1vLrW7Do/7vpq/TIp/HlQA6ZH2s5qs
s5Jpfxw9fEir9KQ9IN1529Y5w/jpV9vU6a6YhhCmm3Hc+MYrG47fBsAJIh/FzGuW8Obyirq2zRLE
EbzeV+6KSP3wWMnqfRKMXyCpfNUcqE+oQeG15qkj3gtx9D3Tbwa5+o108lZr/KozTX9PSBIhqMvo
DHTb5bdNkcGMpAbZuDl1vkRN+IhC57MwSGuaj1at3clxiog+Yn6y/yigVhuvQvz1i5vodV+BqQPi
epWAq0bqyHkZ44QgZx6iREgiMWFWsb1geJhEfyyUc6KQW1OJD1MVUPckd7Xd/uiMcIu1f1378ybo
IloGdQcFyKLjR3MVBkkbIFuLagI6zne93d40ZvgYz/knWacF4IT3dkjnLZ+k5433IP7yq/fgMCMS
GFcSiEVdGQClkplQoN6HPJSFRbxAnDYq7hBJdyATCzHjmOqnyDjmmrbxEVaOCqhvHXyhcHW5mu5j
uRmbUmb18IGp6oL0bi4G18kxUomn/QARsdm0iF+pLqng6SPApqenqy/7iHS5S7lAOd4baRoIXZQk
xwsSA2g1mNzKgcdqHUQ3g115yqSNB16prlkdgJJIci3sdRZpSadn5t9urg4OK67tlzUsB6t3+w4x
327CqKwzkdrFm0KRq7/kTIhF5Mz/p41IcF12iT4Gnub0mgTaZBFY+yYeJSMzB8/2i09AXR6GsPVk
P98Hdn1W6b4B8wTwb9Qbt8w1VopTz+CCcYKAuFDiXp56OjhaLUv28Ap0mm1SzKTYl9mHhK5ugEUH
iJY/TRh9VjuyUtN5bGfUTA2GN2H7Oy/VnRSku7xRI45Cjz9s/Fyl/Q9DG++FqNb7R2NtdzrYEwqZ
SSEXtAjkilR1sy05+BrX1EREhyGKzz2CEilGq+h6GnGyEROvW6+8nDcrLvIU4ChaDewCGS0dgC+d
t45VA/OnDShcpOP/+vm4OwFy0E6DZLzEDpitKY1RhtBijNthoernQsc/M3PheB8V07nTicXvr7i2
/V+R5Uy0KVauXIXbOJsHpUW3M2h+aIgh9YnC1R5B7+zP2YsSkHal6kerLG57vXhkbvbn/R8gXuAi
2AHjZjSMagsuC7L4AG/uP1uCz63mKGrORXQmN7sNDMA7VnlKreLw/lIru4ciEeQUjC8wxctJf1bl
zZxOKINbRbwTigt4Ru07U/KSuvqE80AdbaGGV2p8CLS4pZG70SUk1718Olkd57AfebsOjKWUkZBV
3eSJne/6AE1HVNmVwDgVxY8gSVpSDOl5RJpth3OLyw53R7q9c4mDR2RqtFY71890Y18XQesG9u9/
/3IQ7CERES3VqwFfmE9dibLL4FlYW7BRTkqvfahoPQRNcrbotWfOvzajFNM70n8KMxQF1KsBcdA7
mSSZRJ5Sn4+UzHdVq5/LMXETPz2E+pYS9MoQk/WA5ojCiyWXzPJQbrH4zXsSDO05j61DrrY3g9oe
NJShiqm/j26M4YuZ7Ypc3qX4WiuS7E4RhTcM9I2ou3bpvRKr6ZwL0c+lf0tb2jJ61+mINHOMDnVx
n2rPTZA+jPYNlhSgU9V9pVtHR2p/YCzz72t+shuyTfO12bkkEmA4ZQSFRYZRKPFZyHLMEn699Y3e
bBElXrUsl+f7VY8aXBbZt7UYEpZjHxWNkCK2kvyTU423tanva7v+Ipodkt0fVCd+jJXopI3hjVr0
H8o2+Ghww+rJoUiLJ6vx7xsIaG38q5TTDZTRSnRn4yGW/fePsxd3LtDOMM/9ASndIdqHdnfwowhU
rQRiHgX/PN5IK8X1tHwXtnAQRLaYBHvJ6yyLgj5VhdZMJsWveFHf0neQzjeaT2shlXYHmAtEZKEM
LTKauE7LqhmRDKTrNlk6s5iWeSkQDMaz7weNrZUWHxf5hjCLW7JFwRUVLDDHxEXZQNra2Hh1a7H7
zTMtB8BJQE0wlKzUF/DRURQbFER5tR4wB501OPkTyq3vP9zKGBTnCtGoEuU3vLtF8Nazkslkgnab
wK+IDl6hxjtD6Q6x6hwrOAT2n3F61ZfMJ0A03M3VlszL6o6hPyKkeGlvLnWRhoiczYmRYxIROACS
PirdfttNau0cAGj9/8ssdkzXFXmL9zIMdfrOXfi7S57BQ9FDPUSbw6SVPFdoi0AtRZ0UQPXizNVZ
EPathV6OmHEIML7F0CitpIOkfWjbiXmuj+jIv9dD5a4haUTaRIFPe8Wdcjo0BsYe1Zoo6291zGPF
2+ym7laL8hcpaj0nyHdSr5/V3n7a2EgrrxfoOPEPoAT/LLMAKPB+7UcmjyxEJeASMKQUFNc+xS6z
+4JO0mNc/qmT9KFxhq+ZpXfQdNwhGn9L0nRLR+o51JNvoWpv1D4rn4I0k+6SgMIh1y+O95vcC51r
q8pHCu6UAVvuTA+2dJciu1DFxhO221bsu03Vb9w911tagKdJqRXkJqivFwlf4nd0YWJEqFSnP+jW
s0qsn/J/PzdkmARbjboQxho6JpePZsTy6Eu63gF3fOyGR6dFdlD+mugbE7zrL8syIGHZT6J+Xbb5
J0kD7asqnQciwW2k2i2Ln4xiy/FDVW490sqoSrQBiTmmKFMBtV0+U2Er5WDPFSrZU3wvpzX5YXc3
Oj6ihr86i8ZZ4bht9KwC3Hh/A1+HeRamc484AK1aFMsuF841qxr9HkGgrvRdUwJmNTuunh7Szfbi
yvsUruQOqQnLKMuZfi/natCriJEUyk08+gACvzXFA4OxOss29uH1jYJZD5KowAPF2G+Jxa2LHGz4
7FBjJw5sn19ahlH2ILl2d4qyCtusLaWVtQVxA0dggc4K0JLFaaPBrjZzwoJj8mIHH0fzexB6EBWF
v038/P4XW9srKuLEPNYr/UpeQOQ0Z9YxfrJbNIq/vdT+g9P9ytpzkhwq3FORZOu+v7/gdShhQ9K1
IKJDCkGG83KLhFJK6g0YytOrX9H42CFVJeMV4J/8HF54+KfxN5KclZ0iiAbiIGiisBI/6E3sio2+
TTMzQKopbpjMI2w+CqySf9TmG9io7z/dSiqA9gK6/HRpLZ2keXH0qklyyrJG+kvB1zh3kmNuRkip
1yczo6iLD/5Ix90w9rNh32ZRdz9+6PVP/+U3QLgmqxNo1mWsaTPZztQAGZkwehzau370j2EmH63I
Pxpq5s5OcpBL6yBPyW3tMsNRtwASK2EAyiVzQtGlQolgsYF1iT5kHcedV+e5W6U/2vI5rB5nZprv
P+napxWbiXuC6ohZ2eWnzfVaUyp/RnmqtndBk93U2hfFTA5ZXhyK5vP7i60UKEAX+aggW+g/XsHM
/DGPRiPTUKiprZ0KVTBQHkZ/dOfmwaw+ZbOGwvb3wqYpEXyHeZzP2X7Ih71q/1T5AsNpcL7rarQR
cV89qy9LBWQwibZCaoEjtewE1VFimLkecX/F57xXXCX4BFECO4inwX9u1DugKm6qoWN/6tsv8/AS
SIeu+uYXH7BZ6+SHsnt47ovMHceDmR3lsnW16F6fNqu764kBL4/LAWUjQYVfJnPJYORdgiedNxq/
lGJ4hB1yyIJfdmLd+s6IHGpzO0NWluzniYbh+19uJZ5erL3YJkMwNaUycVekuZiatkerbxijf1Ha
8jBCSAnSLZDK+opIo9JFYo69pKH51lxWnc/kGqNXt2aoRZvBjQrkbfs7o8H6vZA39sH6ioB9UR9B
omuZ/2u1bvcO/FVPD4cj+3DuvmB+e+zRcc5Q//DH3++/05Uwzjv9Z71FnJviuG7MGhW0OSWg9doO
zzuQhDNy0fG++BUygBjzv95fc+2uouuNDyjqQwqZ1CKUt+TmM4xdbiUV2zPtR1ZqN7Kf7Iz6p6Rp
h8HcG/IMxkU9bSy8tns1UREIHU0B970MNHoKQ0FCzNJTyXRlkE5jKcMQ+5MOgANK9LDSnrk0kTS1
MPPcasKsfVvtte0pirsraJvapE1MN5vVy9g10+dc+RI6X0Hbtul9rG3t3ZXmFxGFvifcF3SVAHtc
Pmxe97aVq3nn9eVHB8mSgR5Eo7yE2j4tbrLx6Oc8rBnu1P5bzbDhqCX3k3az8cbX9hffGvl7dEPJ
YxdvfEi0WIaA0nnW+KlWlV3URBgkQ8t7TlQfxy7dk8tH00STu3dTXxY/CKKQgjpa6Zonu6vdACJf
Nm1s+7WbDYU0Ji/8NgbEi3eTYpsa+CXZUqQ8iQIoiTtG6gqw2i1l9JW+H58BYzT4P5RcyrIHpIRS
kPdMWjGi/Rn9EWwCFMHjBAIpTX/mikXrZfLjOGzUoCudaLEubGGKfDq8r9fgm3zJidQmGgMu77Df
dQU2nAQPiE4ndbjJzXP3vftpALMrjpL8Qie0iA6kU86TA9BAPoemt1V6XrNpgTVwYYDYIssn39cv
t6MEaUhCZ7Tz1Ox2DDzkpbtixn0gvEtz+RRZn1SoUY3zw3TmQw/LObVvG6TZfCwCESUtD/Ym2kKs
eHXl0qNUoLBSES9rj5b6SkdciPRGzJYH7c4cq7uROIirW+PmcXYjy/eB8qUGJxMbmRtL2TlNU9ec
nY2bbTXdZG+IuhXJE/STL19OE6pmSsnCywlQnAwaTw4G5nCPSZi5edG4WDV7hpTsbO6gTqld7VwG
G0fiKgmjS4meMZecELyl6rz8CfitMxjKptazdR3cA+vmHEU92clMCDaq6OvnFYsh5kQvglOI28nl
YlPQNkGF3piXh55EE035+j+cnddy5MyRtm9l4zuHFt5srPYAjTb0ZkiOOUGMhfceV/8/RWl32Oge
4pciJEWMOMMCClWVWZmvcZqflX/pTK6SbhuwaaFrYQ2t0wqTVyb7NYYefffF4Nrx4Crm8gEmJLyp
ctlFD09W4gqCd+0N4YfZupnDDSXbTc1sSzsUCCL5ZrC3Zepq6YNsb+bDpMZ4zX5u42FjBa6lcsHy
0a0tNvk3NQk3kR3DcFQOkDt2anhfzndV+5Q4D52cup2OdnOlun3xJGuZi1PHBhPnTR6mG20uN8r0
oGTbwNqm9me9k92KVNtAA3HQ3ACrOewEKtcMdxC+g/4HRlaukVgoP6HG43YxvcNDm901oIPeP8RP
znDmi8NLEM5hIp2UIXAVyKQob1ssLZ4FE0qoBOeTB5aAVjnaEBwgmbl9f8zTNiVkY2I0jXqSExgH
ixWSSlIXxxJygKJCKdD+QnQJhIZbgt+kXlYkX2LETKbgc2isXLzOvC+9Kd6Y3jgams5i6DxLnMkp
7FdxREULBNNfd35Jmu5aG3oWXbIGVxIV0MWCPBpwsSDlvObiHjmNVxCiIxjkZosdGhThnD8HEo4W
bAssvYUI38o0n5yBYprRCBX1HsKzvCjOOmmQE6B419KIXCu4ygrTRZh2IwDZQltOVn+lTL5hpp4y
oMInhKfGYVutJQpn5/zNcyxy+1oeS6fQeA5/BtaLiaeG1Fs59NtJRlxIGvE1nb1y5ch7xa4tJx4Q
iMjsHa5dyzNvajS5yiOz9frqc9t8qJ1Dmzz56WbSP0j23u5+9uSFXGviNvKMfeO7frVVxl1S7YFp
C4KYtVakOr0H8kEoqghgLjUjIuXicHLK2UFtg6LRuFPqg2UdnOnKrJG5+FQepJnroZsELlRIKuZZ
62n2bS17ReTaHwvt2thbA+JUm+qHMWwc/1FLL95fL6/3u5MZ+/14r6n9m6yiqPEw6CPKPnHoVfPW
yHb4rNX3cbqp7+oJXY7dWG1jm315nV3LYGganR17NReHOb+4zhs30VzU3Ft5GyogADYHAADO8KBY
K+fHK6z25EE5q9ANBFYFf/J4HrM4Tv1ZYR6VSd/azFqIWBSMmRe8FH/EAZx7e8wuHBkLQEvx6E9u
x0G9SJ2ugGpTf0LuzsXexO38X3Wc7OfyI7pa26onhTaku8T8ZcgQFaxDShvVvCmjih6+F8n2wR6K
g5GiSo9iHik2lgeqs8v9/ACA6MIyHsgBNpL6pe1neiGf0FJsyuek0u8jWd4Bd0uwNo269NBKyldM
T4W2vSpcCl/ixKsm8yrsnuP8yTQv4pACgHGjZ3u0291Eug6latuBe/fl+0D+1Wn3EQsZfEeClXYq
XqS6LMj4C2t+Dotkl2r1hZYC5EF4mYD0/jIxzx0rymv2CfSCUsHiCDUcPxjHQiVkiKfcNV+Dq+rB
GHYl2lBEx6u4O8xgfaHSqQfFBNZGZ2Y7jBs9QOJlAyOjUi+VZuN09xe4n8hx4oYK+lb5Dxb41jB2
EdlsfcHu0x6Um/ZLtptazqatQ3j+ZV7715J0C4cnHje1jg6KR7FHNfZlfFW2d769QxktfVRuq51z
H5agjLsXuOp9vF+ZhJP7ntjKAL7JbAW+cblX9EoaAq3SW2/qim3+qcvvbbQSvwV30ueGXdJZWKp+
9aksjSyqh8y+UuoLRd/q6aECC9LdWu2FYb6ExafU2VVRC7dt0zSePpZuSfO62kv5dgrUTZ1TH2iB
cFw44Z0KVXtWPPKZWd/BmMYg4SU0dlajuQjmBh/Alhh3VvxjGK7y7jZwNtlzVn5WnWGTKNWuCm4N
H7uqhCOQVhCIlTvN34+o/qlB4BXdDwCM11Gw1m44N1GgMwCiIkXMvXxRZ5xktfBtdSAbhIxFRY4t
GWyFCYGbN1/AEK8EvXPD0QYj16YfRbltcRNJMk2JJSundB2OW4J70ZkHYXGQWL+0mL5YsgZ+N87E
d9BO0Npof9GUXGT3Tp+E0iCnrVdC5pvKL0KuRSjdvr/e1kZZnHgj/h0VnUfKCyGnj+5cz+OXSanX
kpWTqzOrmswInioVjNMbfYZGX1CmAqrYPZew/x24PzPH6EhpWknGq2x+coK7XhDQCePKBGlpHG4B
eWz1motcu9YxP5cpUs8lQ0TkAlbLUtHbgSIbGzni2VxvOVwG1b6UUEHN7W9p/CnsVY9LZeArXuUo
G799eH/ST2tZaD8QZmhMCNYJZ91xnPFJms0w1rjMD5UrcjeBUhTEfNX/5QOSSENk1YATFPWH90c+
kzFRWAFKjvEmAj3LRdUNTtbHMRVQOyINRmRQRV8m0fKNCTm1+OF4RrfWyT37sjSZ2Dl8ZSp4iyWW
TF1GHhU3UIewcw2fBStM+IWIXFVoHYo6ElsA+7V2ZXGf+8pUDijac6DKBq3e43mO7GKWcQjgdZOP
pfEjldypeRbzbMVPcntnh7C6JDCUOKtJyVpV9szd+BWkCzAEhYATBxxzMsyRyjcixI7vJv1dKso3
KAQa/RfDqtZe9cx1ANotpRscMl/Fn49ftUT52U5iCAAx0Hurzg5qtTOUGVvoO0GwaxpUFC3Yqeiv
vr+kzn1fYfJD6olrAd3SRRaeJpYzdI5VeyhNbcz+i1CFtwQGPHzhMHlVylG+CKGclXFFOrBI1o7G
XaQLeBGrHYxJbuBIzQ/1j1a/Voa9Y3zBetX1Zzxzmfco2wgeX4BVxPvDnzk4hbQV/SfOM/rtiztQ
Oyj1UFBqpAdtXrSTfiiHz/4Yrb2kWKHLl0QLicu0LnhGSyJYnkQ5p0jLSaG/TN2jQakx4QYbxrnX
690O75+diXyy2t4JbfE8CHbtaLum/Pj+256pvQDEYA/Ru+XWSUnyeHmlEsQUZULPz6SsECPPo6Mu
adQfC7J1u3kQRbfecGtHd0ebe5ghecOadOzp2cUj4BIhOB9kRstWvOEXhZXaeukJJpWGaKIgAVQZ
ZMiIvA/Ni66MLud0hfp7uouPR12kGTgG10kk5EnTMjtgYIBcAbrq+gGc8nVV5vcr83y6jQXLGzAK
9WWCw2th+M1VSbGTLAsTmJ4+tvKYErt1rWz6BoZfauOjsKkbXKRwRw5Jr1aG1k6WGtmmwKlAc6YH
sFRBMrqx4bSiDzc7lyaqWjHAK3QTOjW7zkvUkoX5NbgynSUYg8gUOuLmvOaafJpmHT3EclslZVSG
sRHWniwHWFGihBsZBxk6j4rvuj+D/1rzMjxtecCjQJoG+wREU6hjip3+ZsqrvmpzTZkqr1KKbRIA
GjRlL9baC6uStkL8qhTCvBI2F4buFqrkdUN+36bpIcRAUlvjKZ+5ywvmJyqvrHTRP1wca+Q9Q1KH
Y+X1Rkihv3DbPva+paB7c7TOggaQIdfjABlto98J5ycRR4VesImVHc4/XpbdDcCKOnSD7RHtB1MD
aHlXdNi8lS5IVo860ftL51XM/fiU4lHBSiO1j6oj9b7jKcwG256UqUX9dIy3cPRQ2ICwTuFBCNA7
NuRMPXBrJGlUu9sGc+em8r3wi4gu8u6rPt92hAy7fRp7LBS7yzhACQRqg6je1GF4aSa4AqrVhWTX
a8erOLZOHpwul0BLcI9YqpZXOEqqvYVKap588cnmTTTuBoSgkWgVwhVms59R7hx4rrRby4nPbHVq
57bMbU9IZS3jJmr4nSlpFeuOc0wkgUK+JZmNTVnu1QxlBw1bwrzbmc3KkXbuMD8aebHE8CLs6JPW
lRdNWOigKSAEUYRwjBjd0i/tjLcnC+VPEWY8KhR+68f7S+a0wyW6JwIwC7D/jFpRZ2q11NZ96WkD
1DFxHQDkmTvDruiSg0wxUaeW3ibTPkG9wnhaGf107hkd/zBgMgJqvSR59EmRF1ascqpL5q6ZD8a9
NAs/zXgTJzedf8BWb9+U/e79YU8Pt+NRRbB/c9KkDcRMc1JKegh85e6m+ckWUYzmIi0Sr7NWYOtn
st/j4RYHG7DgUSs1XnJWQxe4jDuFiKPgCY8ebo8kL+tM6H8GCZ/Zfxa4pfdf9/w3fk1b4LGbIKOO
37eK8xkTbRmpV+6uTfykBjs5ybw0tTfwuUMjfbWn7RX/WqZqvDK4mMzjrc3bvxl8ccdqoymGnTiz
wOi2KMAU0FfItBvHp2mcSVRJOM3FZ8Y34DJt9EOYoTmOJWderR2PZzJkHgU4mAVJFKLmsjxrBTge
9+0k5LKTDejwbn4u5h5pvPwwRMJq/SnMGo7CNYjU6a0bnISKzjucKdBBS/NYei2AGmcUweag2tfz
zzl03ApQJjyhlRLvmZXN1U5cp9E0FPnq8ZcOrQJx1LhFCwy7ITWqN1OlY1NO16vcU9i8TOZvK5/3
9OQmQCIzRF+YZAUZsuMRzdIKKiwKCkgF484gD4GguR/72xE/XHOqXWOkDkaHOtwVvf38/uBn3lZg
a6k5kQ6fStZnta9koAFyD7OfQ5l2N6HvorAU4ls9FNGvsf75/nhnljItJT4kQC+YUMveUqaraaBl
du7JZL/yhLRRUK+E8NcvtNguwAWhuSCjC3rwBHNBSIjtHD07SR93k4YadGzchLlxA6lvN6UfUUE5
IOkNvdV+FuKsZmZ/iMaG2mTxzdH7H1USzLSeTN3zE9MLHNzB7NvATj4nBkIE3bybQufJH/pvHcYw
m6aKD4bR166NJKMHwGUXxVKA8Ib60Iff35+9U3MQDel8IHvwtKnbnUiQhVKcd9aQ5RiSmIgG9VvV
uS5LyvhEdeqmIn9q9HbTyhF199QdjXuQfu6gfl15jjPbEeowNTASTgQplyRGDcNsqGxIxUmghuY2
O4R+8KGuoktz6K/q9G4aetdWUC8es2vBxBGHM3SZfWO2VyX3HEttVr762akRFFLOBzRmKW0e76IY
TXCQd6jnTQHbhhJ6OpLxT7mrDWQDqLRBPkNXgm5anEM1KFwh3JhN6j6QV+3lzsRkGre/n2VxxfT1
UA0V2E9oiZBvjySORfi5QV3BDNNr02+vAk7nCId6O1jF25zbYYI5w0nC/4LcO54H0mckD9Ko8Fpk
yqYs2On5sBswBCqlg+hcC0cn/XMRGGTb2muoyMdyN8vB2gcRqddyG9JYZJkq1LxMYxGzixEu8TxN
OdAnyJTGFa1WSvgJClvGq5pbafbubMrUNbAyQTxpHA8rq/TcE3Cm6qgqCkzHEsQczKkyj02BYJ98
Z1FTUNCeEiL+E5q4yIxsfOwejDHYplawVw8GvhPvP8C5XeJQmqXKoJCaaeJTvUmSlEyPDC0xOBVC
mtga3H48OGPuLG1c/stDUcIBvqKj8/xKszweaqilskVVKfd8Vb6w7HDvIMauNQFRbOW7ntYuEMSl
ciI0K6CVLmugcynHVhvDn/F12U0n+xZK2Y1j/Uj9qwZ1SlmL74c++9cBM4xK+DcUbHzQHlzESMI1
7bZWQavOhlusj/s5rK5oImXSZZdFl05eb3Kn38d5tvXb6EaTjIuoG1Ze/VSfRnxFIPhCCgY61/J+
XSSBlfczVElpVLwu/xE3xgXXIbzPpV1u1HQS2WXTo62kF9qcbJF7khR539kzQmDzoYiyj+8vsDPp
GPxlVjZcPRpI4AeOP3uO5reUy6iHOE13SZLhoYkDJ1F/rUg3NY5JiKVZBgphk7x/f+zTxc3QwqJR
CIcQARZnXDTVhVXOKjAJAs6gkKU491YVItUW3b8/0rkVR7iD34n6Dh5oYpu/2UZNqQU4XdIai8Lm
Aj2Ej7k1/cIy2euaXnJby462w1ys9XDPz+2bYbXjYenUhXIiNCDBw1RUKcrLTE1uB7tOgB/UXu80
174cXA22znIbd++/86lsFkuNdgoZqMDon1znY0ONVaNGr61sL6q2vMim4hvA/Z3k59/DfjoYLPL4
JlHDzwqObBT2ruqivp5NxZ3ctPzSFdnj+090mikKqrwtQj5COcS24+mI06ZWpogTNBzrS2W6cjrk
gVLcUChN93LB0W6snGlnv/ubEcXP33z3YmgMsyoB4qjVLeqwT5KVvkj198EHu5zGN0FNxmH9Wzvq
96DLql03gfYqZl6zMb0IOnyUTfspofk7BXvJKjd9FO3aOLyxnWDldc9/chY6sYpmKWHj+H37JDEs
vw/B/6Tj3iygXTTtdZWBMolsfH7MyyTLd6lab5qywJTUdi1r8rTyBczGD9zrb7m1fNAKY+XofdXk
PI7jQhmZbU5zkSN4udFtY0x8yYdjNxrSdRD1oZuATvXN+6B0yk2ZN/l+joCKFKjbk3ZFlXNR+dc1
XC9HDby5Dj5GgYm9uV+0XF+L52buTNyc0gvUvn7MsbSZ1OYOCtH7y/VMPvgq6EyrTqDscWE4nk27
SnSM5OnVO2CPR/u57NzW3gfgbq2M5s7wrRzbW0tBs/EqwdwypkGbhs63lac4vdsdP8UiboVJW0BF
5X4Fc2vL93I/NQ++AcslgVaFtqwVzdtYT2/lIF47Qc4d0KJSAQ+XjgZ6zscTkFijnVYFVgCV2xT1
Pg2MX5080aAMirugSy8GzdkNsr2Vg4aixfjRl51dqByk5lnRoLDlK+fH2fNUhE6Mp4Wk97IaPCp5
A/odJds6BW7HYGkCzFnNwn0VcHo55VNaO/dDZ4c0XcJ/lT0nSmOoECCFYmPlurwTTnrkmGFHKhbI
0762ZcnVy+ZyNtqdkzS3ml2EK7nCueMSLQKFMrKwzVzKxqnyYGm1rdHbGrU7jLp2hdl98A3jBs/A
gzRNj02QX7y/2ERmv9yob4dcRGTwIpo1UeVHX5W9F4e7Tsk2QW5tUTLZoXq0MqVninKi3AifWhj0
Olw1jhcYje+xbByFKnxgXCDq7c4I+Mq9chWSUIMeq72kKVzcYX7VWBwnUwoILRzWrvv66WULyXY6
DNBnWeknfcVWm4ZMxbnEM9C8TLVub0nxTV8Aoh7M6JBqXL66jLwsfena6BCX4edJ6z5STsU/ku5f
KCnfK5lieUQ7zK/1ykuqFPi7Pb9YabWztNbGVyD6FBufRhUkUdnt+mn4lGsjfOTMBguqT9elBRDN
asKnNI01UEo5HZ+xvo5jfZ9mw0Yr04NRGveoGo/u+x/9VM0Kaoso+BOZiRonInI+boDDMKaiJBB+
uYlm68WOs73ZOEigy3bnWj7wNnv6HPftlRIMh6RTt70aXDRhOoP71ptN/Fi2GSIwZFW+Um0O2RAc
5HFYyRdPD2TgC7LgmvCh+ErL8OZHc6lKiRJ7kzbtG7lBVSp5nEPtLs1r6Mdy8yn/JinVNsySX8FU
fTO14OuE1dIcrZl7nOxN8SQoIxAWyJlJYo8XbpR2rW6XPIk1OF5Vdxetpt6hi+zKXbWp5uSy8f2V
KHqyN8WQsDsJ69xiiEnHQ6q+H/Z9bsWeD/eD+4Bf1Lusb3eJHR9MZ22uz70gCBVBJkXWELD98Wix
as951MuxlyhfMhqgY9XSdXxx2rv+69CulPREHDk6dng11F0INAwlsDHHg/VIVVdRhcqxpr7oc4BN
XOtKRbN9f52fhg8xDC0OFLt4Kyxhj4dpjEExsP5KvMlqLpO2BckJ5AmGp5b2jznearEK12dObhpF
+bAy9kkoZWw6grwgJzlX0EXuW4etXGUTENRQw/k4nq5iNbkcU+tTlCt3hpHd2FBXuA1dTYW9kQRW
XEtuqrG/45Z6CC2fDmfYre2nsw9Fv48yKiYZZGfHE6L2WVBLTZh4aZxeRs3tBJhC7lEj7ext7EN0
mruL3K+uJ91xHWlwU4dK6DTep/IMuWQqQa5ZK6I1p20SMVEg/FjiXNaIt8fPZDVZGpqShAO13Gxj
s76W1HFva3QFQvN+htJp+fKGezy6/fMVClRrlbfTtUhdGcUz+I0UtAmGx+PnpWJwVSxjb6TBXMzl
VvLvjUFeWYunMw9nQLDwSWYgMmqLUcbJMUp1pJctly9d+Vja3ELnGwxxdivr7iS0UdYAx8ApDGgG
aM5i3cm1pIeoEkZYHRZuTZc5k17qwXdtrEigvLdb6771w5VRTw8PBhXiyAYxXThZHc9hofSxUchW
5OUmIPGmESqYrixlB5TBrjLdcmV/JVcS83V8gjAizBqQoZDsT6raU65FchFEnMfVfCGat5JaPqj+
vMvM6Cbr/ZWQeeYoAexE3sGFhv18woBv0DIsjNSPgb2LKwlK86Z8hUfafTVY24kt1DrV1tHrAIyE
8bLyTcUWWL4sWqpCBF+0s5YmYTPqk11SmzH6g76XAVrXfflOTuheV/N1aKtAmJudrs1XkZq4c9WB
pOySlX16crNmXQm1Afg9rK0THrAc9XmQyzxDOFVuTcCb7O6DnZq3VmRvcfv5ljjjQ1KvJIznRoU8
x01E4GcZ/HhhpTU/kGtiINQj+DazW43qR8zgPrSh7ZWhfJ9l80vv/3p/ws+OapAg4WZrn5p0Fp2q
hZwZsdfkvwy/3kb5+KKo40Oc2fj9jo/YId+Gq/SLMx8ZTCxHA/HqlDIWgkE1bJ8J7mp7p6SON/bz
i81FNJP4sHr3bMXf3n/NUyQEAUqo2AK6MuHyLMNB6CSk3RUgHmq3l0nn3KDrHIu4g7KDfqG1/dMk
N/sBik+Q/OplchAlHB7y+t+IAeipK7y8SZuWJ1pcC5CyzMI2hiOYoemky+NDPZs/zCK5kbThIexl
rIz1Wxb786jEX0dnzaTrTAxifFMg6SnTUhtdnM6q3ZAXDWR3c1JuDGPeGMUB6Ztd71a+vy9LHCeR
FzZxBwPpuna0iJdb7G5yIeEXSiPqtEGXOU5cQ58l8yJLGZLxoUyuHUwgIzO9UQLtTonsXaaGXttZ
W/bljew3LjocOylcU9Q4uyBE74Nlz9X3xC7IkIzSCouJfFueDmgO5mV4oOx0qyI2XGvNRdLJwPLs
bZhX10HhvMyAiUtui++vy1MeNuvSAmzJLkBnmzh2vOubEPX4IBR633O91dLpHps8r0QTUXj1JtF0
aLL5Q+Kbn7XKBlXcV7vavCrtjVYFnl5gsyF/N1L5i67mKPUb2ibhV3TzvHI2vTbZlx+O5BwOsrBq
IPodP+ZURRnabX7omZVzV0XGQ5QN941q3vbBeBuCWkwGNQDNHnpGrsgYdRrY2tMIcQun/m43MqiU
4orkEZ/PsrnrpfJ2iMrHOMtvcqfZ4aqznUa+9p3T+o+SUvzUO99ypym7UkwkWGyQr1moP5nE3K3U
Jbe5WlGoonVlR86apd6ZAE9/FD17WgbAuZevqlBXLc0WKwKBAy0GYMVBtTXwtKprOPKR2wI6fn8R
nAnwhFk4J6jBOTBPFnlMgGNAntvcyLvi51QkDyYnU1XHj9wm7ofZWqmDnLZpxJKDVo23EeRZVLyO
v2WqD0kCZRbjjUB76NPmq+WMXjt3h0LrEeqHgRZ3+r6FohFgYVdM+dPYqrAXKgWGMtKoCSuzxivj
/Uk4E4iomvM0ggVD5rGYhKjwi9i2sANJFIn18yXJykspq7ddhfpXX299yIP1Ggnr7PaDJYEEIBUS
cfs+ngtVCtN6xCbHa6LhUir9XwhfA7vMPvWZWfPVpy+dNrvqaF7WdrZr/XHThuY2w2shaLuD+K+W
6HCeK9UUkELQBnRqC5yvJO/96dHEkyx3IMVSSjg87KkC0JC3TUjhMPL66Va2hnubnrAT+/XGnxT5
Sku/UMF8tqu2uWkrHxZl7TxPFoKYtQH7pnOgqQYSOrJJ6VnO0zh34TbsJB9gS8TfkWEeFRY88UiD
ZyWhM5/bQugSD4bE17JLZ46hR7bzDyubdlOuHorq4/vvd27XOdAKhNwwQPsl07iKklpBG5k9wLuF
hAbPSOaPepa9JF1xBdObYDmYu/cHPZfq0hv8PeqiEoB9e6U1xRh5UNsx17pHeP4SpJ4/lpvBQfAC
Z0erXDlLz8XAt2MullwszTHqU4hGTHJ6EyUSFZxgJYEVO/hkrRiUUUQaS8azCCroyTeVHfBaCuIl
gap8KdpsY/v5o9/W/1oAo1yFhB0ahPDzKLABLlmMVRdqBrA0Fwmkz/Ew3GR5/WGW6o9VPNwMxXyN
SfjlGDiXkl3e90P1aCjqnaYWm0n7QKfOVQd1h6z9RWaXN7GuXqtjeKko4OH/pU/9z+d0XqXUSerp
lB7vdNNIJYueB6nHdBPpl4r9ra4vK+uiM352NOYJbWH/9P6Yr+4wv7/D6ZiLqKmVgTR2Ykw550SP
ytu8MPbO97QodrLU34DRw1WmVPOrVA+3UVrRDy9vw/lxVm5GGmpqis+Dr+ySAu5cdFOj4NDov4xE
RURrvAeyvPK4Z+KQaJcj54AMIlrBi0+ZN3WXSBPlgXmqr6dwfJh86aoe8gRCdmpv53K+t9XK3lW1
/FUPnDsNZRzNcJM02XXFeHC08lHDZwZrMFXb4qHyEFpVtKkKp9/Khbqvm+KlvuyRxYg9jL803vn9
Fzg+Q5huKPG0E8DPCV9CRJyPP3GRT9NUtdQDInKGD5H0AZMv5AqUDVngxo4t7/3hDPH5jj7vYjwR
0t50YPvcN8rR9qmkZw1s4vkZMPz1EJRUvgEIqlIFHne+kucodx0f3H5e9I9miUaAjz5AhPFYIAeP
vRw+aBRlUC3ex8Hz0E3eiCaPMF6Isb/rQhB4YQguafIw3rPmfutr/ZVdYgUSQwGYVdBi9odg/DhZ
9UdzDD/Ht20re5007KMg/Tzo7W1mtopXNAiZmHL/1A+6j7M81/cmr792sC66GifRzLzMqGD0DU/b
d2sClPrJt0HVnAQXz0iwlGRWi6RjRtEFGr4TeU7u7Moq3FnR4MGtQORpk1t3TNR2nHtI7PVVGSrX
oabfPrVAVLqhvBtk/OFzq3s25AlT5exhDHqI7D7CtNQFQg0Ws/mhDKa7GN/XqHb1Hebbm06h+EmL
Zxp/TSRwmXQVSvlN2NZXip/faPjBTZNzhY2Sp1Sy15TWviouelwGIGwehknZTeph1KaVYs7x0fyP
IwFp5VdICqCcZQlOH2O9cyTWTDCDmw1QE5weMvmH3f14f3EuGh//PHvYy6LBK7SsFqFNwz+sT1Sq
RnMDn+ZSV6xNiGWRlTe7Uo4enel6Uu27FvuW2nY+mFLyxYFH/mW0b6XeS7MULw3tsvJtzS00dGgG
BZTimpvGounxvw9J3kvEQ2ljWfevklY35zGh0gIEX47bj2ZTfchSKrAj0s+6D6/ETF29u53Q8gSx
nSc7Xy5vfala4Wi81pWO9jLcXMyFST8oJmIosqifgwUL8sInjFXVeC/p1a6h12uUHwa9/JnJxlXp
6Ld6HlxYsAemSXMFhQNy114b7Ius02669ks6vxRDjdaAdatNykesYrpJ3Sh9d9nrLVqM6hW5P7eI
FvJ9hzZQQifyi1wYn1Wtu5eTYGMG2UYbHcgZwd4OpoNam7d6lLozaXkleYX9uR42jQSpVZG2Roc3
QlJeGlPqiT+Dat8q2YtkS7hOK1t1oF4Y7LS6RAiy8xR0xAAK7bUmeZDr+rHqqgfBLpsH67M69/fB
EH4OpvRDESOaoA1fnH7t1nFyWIoJ5ojGdUtYMy5bzLae+PVkEgurYcYO/dqRNjNw06HbatV1BBW6
mO/jDIGKJ7lARCf/x777z+/jfwU/i/t/fMrmf/6bP38vyqmOgrBd/PF/bqLvddEUv9r/Fv/s//7a
8T/6n/3P4vZr9rN59y89FRn/Wf6Vo1/L6P98Ou9r+/XoD9u8jdrpoftZT48/my5tXx+B9xB/8//3
h//x8/W3PE3lz7//9b3o8lb8tiAq8r/++aOLH3//i0D45uAQv/+fPxTv+Pe/br6mX6cm+nryT35+
bVr+teL8DUiLJjqnaH9RnvzrP4af4ieO8zfK7uwTgM4aDW4BeMqLug3//pf1N1FQoTLPfY5IrIjS
S1N04kfy3+jFUIfD2EVAxwQ076//ffejb/j7m/5H3mX3BQJSzd//Mo4CsATGG0V+YVtxHHizPIsy
CvTNnvT9gbTE01n5BJ+VNXucD/3+9WLYN3G9QfkPLkXY7kcT1Dv6RrUmXyrOkyzHO8fPVpJ1kVX9
Pnl+jyL+/zejFHJIbRW2CPAgY49Q3y5Mnfs33/Kf8/V2fo6D7u9fLfbim1+d4FSn48Ld7hv1ye+U
bZP8TLt7sxyvZutW7oKV3PpPn2GRUlv6FDShWbV7kznyM3rT8wzXZe2KcRwyf7/FIoI5IeXaUOPX
+1Xs2mgIpfKNMyBdW7Cc/3OxrN5O05+ef3HmO2aq63pWtHtnrjwJQgAO8AzSee//+j88/1JicQp1
37LbklXaQ94Gpxkj02UHu8hBD8iyuPm9P84CivZ/E7XEHPcz7ZTSqSlfb8KLWOX+7uU/8s/JNtqO
ru5BdNh01/73DiF6E8kulxqrF7qDa3lrumx/mMllVpOVPprHddPsqxCLTKn5bCEURllp5Ybyp5lc
7PfQiXIIA1WzN/S2hhUd3FUm6UAzKp+6pFvZNH8aZLHrw6FLJ8hNzV52+k2AVIU/y26g0pdI/s3X
WOz4JgiDoe+7Zt+H8naqQvgewWHIZWDawfb9tfAKFzlzqryWvd9sfSmztTEvmKqylVTLracgOBhz
bBeuNlr+VV8p6q8kjPU7SgTxoalwtO0VOfKoSMyXDS3nDmhSYHzq7NH+HChdtxlmbJydMpMv4yYL
xk0SldbXaZicDw4CxzsJf9ZnuSnajRM1bmpAsR0V0odZayUvMDRjV1dJyl1EimjD20Gz6aVUvQCc
XEG5Bb4JgrKl2o6G2ijNGabHOdXlsO7vAs0JL4NhHH9EqWHDSrGbLnbjUrWeJNgI15rfxDfNKFV4
0Idm80Lda76vMj1/eX8u/7AglmS+qjHUfB65lqlG4Sa2vWmH57iw3Kr5lypC/7dvlyJknTZZiaWm
eLgqRb1RmoRq25StID2P66q/f7kIbm8Wwlx2PoSDvNkjPfvDicKfYT7fFHX0M5Gsr33TPPtKs9ed
8vnfmqxXNNyb4eQ+wfi15wwC7bYJx59j+1PDwNhcq5X/4WO8trXe/H4s6PMwbDhhav8bvoj73L8N
5XJDC/wfieJRnvg2GPwhHJ8AaDIlqzWfzYnLz6MZ5TcITK5tyvORfsmObczZdsaeQDB3KGhLysZR
Dmm5pkLzh5lZAlnDObfzLmTH20oAhnZ2iWquVSHQJWUrL/CHuZEXB9fY1PHc9TFHY+VXV0XgRzsJ
7NnKNli0Jn8v1UW6okp52aVVwFKdZ3Nb5CY4Qsv0KQVXmJx3RbHpHXm6NGHQXSl9re31qLHojlRr
/nzGHz7QIpFJJrMeY79oMFCACmm1B/Ba27lw/r08Y2m+AdMGlhN9r31m+HDQi4916H+XQ3kFRPen
r7NIY+Lm/3F2Zjtu60zXviIBEjWfSpblsecxJ0Q63RFJkRoparj6fznA/yHbbxwDOdvATmJbIovF
qlrPaiovlHOfF0GdmQFNmkhe2RR/zoRRv/lvEMEs0bJof0SgECyFHzva4idCIQFobgmvafP+/P3/
p2yn+qlz/BJxdjJtUgaHTlx5MH/eGWBm/vfbU2WXgzz9w0FF9rp8V9OUFwJoKPdK5nXp8Zw++Leg
1Eyup2ZX9TmYAofK19vaFA/TYn0bZHXwWHhlg1x6QKdl+9vHwE5y8VmL5dkq2C9NRffE6rH+pyT+
fxx+ncLCaR2WfV72wRHG4o9Tp3HraasrsePSSzjb3BJe4MKb8YzQRj2EZNjTjsHGWc23Y1c+/v3w
+fP+/R8kr6yFHFiMg5TWHy26WMv0jpvDlQd06QecXUO42zRjbeMgdWJMDhbk5Dl9NyNPwmj8Fbv5
Sy/4bAc3Bq6D/YBthoQGJdq0cuYrT//CkzlH/cyRIG2ocDgQjtFMZ493nQyLuPJoLnzvc9EThpkk
wBt4NN1pej3SFQarg8+/v9OzQub/PxX+x50TNpSATDn46nosYXlu+8AQmRoOe5pBS2hNBHXzXsoP
KvtyU3bK3kA3Oq4s9Kg23rKYR6A37e9zZIq9Fj2gsqYIdksRFLB8i1QO5p/ZL15BDr0vlh2P4Rv0
929+YcGcl7pnDllL4CPc95WDklyXCbv6bmZU24jW/xbazi3sh27sCJ0XnVfzqxV8Z86SjXacKB1d
WTiXfsTplf8Wc0oykSWMRp1bVCZldxMUJ42CyCJxrSJ+aWmeBYZqgjRQuPgJdOTRW6VrZ6eDKn6A
VqH4+fc3cWl9np3r00Bshyp8hGYGNWXfa+PvbjxeQ1ldekZnkaGKI+k5cOrNx3BvnJN+GeYAKFBU
olz/2w84Cwx9MHaOnAS8bEj/qBp/JexrqJoLX/7ciLUTmDRhC4pcgdUmrboJaJUuDjbH7F3ZBxde
8HnF1xucsQAYFkuoR82c0RVOFkzVXZvkunD4npsiRFVdjabiOm+7D2ecklm/u5OCTcjbGD79/fFf
+gWnZ/fbJujhg9ibpkEdbbJXwdBnStR3i9deObb+XKYDtOK///xiceP2Wum8LMf5larS2dCujF9A
HRebBlbcCUTrzqGIa3PloLn00s92tSCGm6imyLQL9hEUAHkEFNYVJdyn29a5dmJeejNnO9sZmAvj
J/Snq845QU/Bh/8eNDFcMoAynq78lAt7Ozzb2zQuomUmMfIK0s1Jp6tvMVrVVw62S8/pbGc3FZeq
1XhOvH4x3ovp6WYavi1XYSyX/v2zfT3VoCFgxBqJIwO+0vaqnHT9LZV82zrjvyWnwVnujtHo2qPV
6S3oN4LjeUazdLDv+uUnTBWvbPELL+FcYB/IgurGxmegCN8kPh8+WHhNSX9h8/3y6fht87nLaAXj
6fuL+pYFcVrMcxrbb3/f2ReW6PkMHKvGQHkxYhPQktsGNLDReYnQkeZ+kBbu8799yNn+lsI4wRij
gO2HTe5WTR6p5aObOgChTPV9XNx/zOF/8dZ/e1SQ3UzA6JE+n0e6ihiHQYtckfDa+O6lt3y2n0Nd
TUtvo92Csc4DPOG3NaFXFumll3y2i1EOZXOtUYnSFoYSgI5o/S5rlLf6+xu4UFpAl/m/IdYysWld
28bduNTizRjZroTsQtDgWvLoFejhdgvM29gk4jtHin6nBF6PC1bIlR3y5zIc2CNnX6AxccOBn85d
WKR+hyK9BOtP5R7YQHCnu4bguPCG/LO9PjPeWDAi0LkX1tGODCZeDXQkV57ihZd0ru/yx2CQFsP7
n8Zqr0Tws6ysxzYcHv7+ki59+dMe/W31xvBNDPS8oLpfkJsRl/ZV28zBle9+YaP7Z0c4xpT9OQ5Q
HIkEJjrcN5wbSc1weSMDoJnXDBAvxPNzmI8zDiSem6jF1GxJswBX6UzCt3kDA1n92Rbm2jTorzL+
/5b3/8c6ehklmcXC25z57bbG5CmxML0+2/sZjo9i8rOYy9cQLhEK3R5TimQZure4vRLQfqF5/vTx
Z5Gg9Ea5kHJpc1uXLZAtpBRuYneGZXEdYyiHebUH53dV+EfXa2KWVAT+mK3fYGIJZNY3GfnghNlW
9JNiuDuFrw25G+BaeqvaWcHMxdY7LGVcJZVEulgWGpZI5pvx3HYrOLd+zqKzRMJhuJ5ZSze9oJjk
JiYw9hreYcFLQWBsEo3x8tK0hOX2rOg137wLuRr61v9ZpFXn84UB1pqjMYxvUHfPczXvKMbeqrm8
W8bp2LD63y5357zQBrNKLeSKXc65DjISWD/hWHgvQ+cnpqi+/X3TXdoXZ3GJEr1gVo51+eTzMWkb
RCPPh52YkmQjLRvtQQfzYn//rF9twD8sm3Nz3hjrxou4XeVW8SEISeC0vIP8Kylsb8dwtyewB57x
6lQ/nqRACYvDdJxQsCjEypIwCPEhx/T6KyHhQjj7Nar2W7xx0ZetGj5WeRFhCK5wdQk2PJSyI5FX
z50Lj/ccMzaIkLEB1ki5UtrK+CSdzRyTJgGazL3rpxF+ekPRZT0kjCt40YSg1dnLxjQyzGB2VK7d
sfLzUkrwwDAB8UoI/isegzC/8kZOG/ZPb+QsLDKva1wlWvTlFhHkfWnCTzqN3UsQwAaQVpiAq+G5
lPKRY+gff7LbyskVwK74/Ypgq4MbJ64SkS9Ez3MWyeJ1UeEH3ZhbHgyV6jbDADyKVXNSXiXznbbp
n37v6ez57Z1z2zVls3Qyt30J4F3j8alOrLagPwRyzFsr7i03aSH8/LTwZHCfdBwKO9fZrTaYGhsy
x/TdlYvLpaVxFkMZZKt9ZSIHzYYaJEBnU4lqOzbsECjnqULI+/srvvQxZwGLQggbBCBQofIXuqhd
WuooLI1hykiHKX6pDSNXR5Ps3z7tLM9SpCn7WdgkF407HQfXYjfgWzcHBa/uQ1iFIN9YYzhd6W1e
yBh+MS9+e5t+PNeY24hIPiG128Bm6z3iTXQl+p4NJ/5f4dE9S6Y6qWlj2cLNTR2HG4aRgM1QWJgR
F63rpJ5lF5sBxYfHtg14Prmk2jELFprAeVuZpBXNSEPjBKV0WEr9/eleOHzOhc560VM194MLJyQ0
D4uDTayftIfZ3zymjpBvaMr92wedFtNvD9bt7aqAyYKLTpy4CepHYNpS34Pqy8AiC5XVXy6Tf/+o
C+vzHOvqO9A1x7pw87Gs1jz0M1X7awf3lijWN1P9b5vNPZ0Bv/2gXtFOuiwgOWUCdXVvslJ7CWqM
l4p3lw0fo6PplS1wYVGe4wxdsvhA93gk95qGJTyG2ZaOyPrvT+vSP34WNDRHaZtpRnK3FfxBFovY
x5hP+MendBYrWOT02lJobYQ8ntYLRpXuWB9326Cl8b2Z2vDZnfrq9e8/5dKLPwsVKDi1yvBZol9N
GnAXaAN+XDi7/Bk+WWbjgRQ4robBd1Z//7wL41EQHP93DcjZcay4asbcK/R7QZqHYTYQtz6hxrMN
jMy7trp1R9ivNf26qr2sAQR+4cOahMVPbIbUJcCC2hRqcxdunza2XYhstEwHQBSsUeZ+W14JPb++
0h+OqXPra5heMCVs3+RehOeQQCzbBiANe106aBCIjWvVe4wSwLgBDkawdh9jF5fXqsUYUWuZt9rT
n5q7QQGVJXcSuO1CukGhAbJVhzQL6VS7Ru7RbyhSnxVknuVKoWSQUQuu8JoScWjjpn3R1kQfR7bA
3qsRsA8iJV7RlbdxJr36v+hKTjHutx059rNaGO1xEtuutaYlmZHixmKEZA3EDp76fRwdMdw8PtoR
HOkyhivPD7/zlmtl6Qvr75fFwW9fAABLeMQ4tcwNIDzwZerrPcyxIgLmKf0Ehn9+tuMldq6E7gu5
zfmoKvVGzFiFU5UzPe24RdZIC58tFm49XV2ZYb/4SM+CnPA4nyDs0agxmRws22dHNsAsd1HaK3gF
E0pgc2DqxC4hL7auKQ0uHEq/tttvz7G1iBd02h5y5VYUFCleb61l9lNAVqw8nJh9M9iFfLBb6xrU
6UIQJGdBUBrfrkoKVExZ+N8B8wrfoNq8Vqw7Paw/bb2zGGhZvdvowNJ5w/0hadoQMh7ZniyeK94+
/D0UXVoMZ6FPjnU1lRb91Y/qjjBFYEfu1wWkzG0cH301ldd8Ly590lnMAzG9DmrAT7HIbUxMNu09
pEGbzosXuNizK5H8wiM7H3CtLJ8HQWVQvAYMO68WO17N0HPAbBh1/396YuejrbWw0R1kuKsNuAbl
7tzPa4/54t1HZeXBL2Yn/fvnXCoU/vKO+W01905Bi37ANHZn+pqAYpRJdOQzDagokNzMgre2Emvk
fRtcmndR88qW9hrRE5bJF8qE5wO0oTVqRTFGnWM2s/0qdLDcKgARamAjnXnNaOttGzLXz8Myy02B
m8MudsS845jRh2uNLFI/Bj4wdUY9vsYzFjCcHi2QnqaiWk9Urun4o1zkugF5jRDglhdc9Y2M9woe
FX055H19xCz/xjEkWybM+UiyijmsnrTMQowTE9nc41jadF1/jGj0EuDPeOB2YORsN1swyYyqAm4u
fpkaVIEcoG75mLkNnEU0+wL1EJPHsKeEXC7Vbpl0fYVa77Ruminl07JrHJ6HrDriVEqs4U1MmL8N
TgadTgwlONkW1CoT4b+zGhdomAwkvH8OYrhdNOGnGuxDVWJipaFWYk8yAdUutTyRTNRae7P9JYJn
qy6y2rV24eysYmk28jTLeSpnSpX5+kEusAe1eziIwtcg0W29J8vyFI3jGuq6W8z/r6m3k/QDxpB3
sT++e33zY6pvDU5GeDOvHHk3yp8e/eQgRIignIAqEJvBgfchrNiJO668vksL3KNJ6W26ojsU4fBV
WQU0PU26WPHOp5sAZDd4kGq4hc/xU1+FqJG0QOvel/zNMjR11K3U4qmsvbxfyoSSJ5cuSQHYbt0M
6ey8cwz+NQK0jD5Yt221dTlOeF4FKxYCwgxnXYqkJ1rKVSG/xqpdzSVkZ8U9elzr9sT/qxXEu3TV
BVEadSqbwjvoLHejLLenS7k1TB8uWM213W+pO21F1B0wwJZ0xY70byBVZYEscwKVqwIhYYw/QH+m
tl611fLQRmHacJoyFF/7L6d1URTca8J3zXhLY8wxDcAfzmJYa3s/6ZeAqL1PCYBs3yQp71z2pcZv
SlCsyVvGoWP2uLVSRT5rL94gTTjqAP0Uf+s6k07AjknGBeK1UCPQDfcdwH8t/UKxK9XUPyi/Nrl2
x21w8nWFC4BVBJuIwm2rpk/e8FDZ4p4i7qMwgI9oEpt5GyseNiqE3Jboe8hub7u4PrQRHN27BgjB
AdUqS4u1b8MitodzUfxR439Onjl4I7uLo5867BN/JDmDnxSkkVjUEpPxXuo1Dgb1UdXhfGUJOCdA
E9bitl7wdU+ivBlQPQ3iGRBO+o65Z1QrevwFkDZM9NUh6zPRgqBkD0/AqQDaX6yK7qS89cHdsD6X
Jloj+8sWjUJe89CGfhq39qbufA9FFZSbGl/sHagplxZOjZTlLIbdmOvdsSGGx0aVFuxJQ1UG1Gh1
qDz0xOr6C0WsxAIQIYxu7ea+Lu90VCF/n2+bcIFVFqh9utlPYCpOmCSjEmpwtq1nLFYdJmNRIaC+
ayASqnpZl+6wkZpnywhNRDNhsO21c7vbaVnenfEAcSqKukd7vgvaGw3D+qk0aaffqlh+p1a11xZs
otx4FxKxE51KLBOtq8XP2trJOhLCNbhPlVvsIPv9cBqkkCDt0O4m9D9kLDLLx5i6+WCzWteWu+al
A28vhc2qnkIgf8gAAYWFHkTJAMbHYzdeBlXrj6WCBbqCMZWNGopUCWYKE+0+N7RI7Qabx/8I+OdE
3hnRiRfUqwAsASB1/BTE7/VSwpbXn+i9b4VFOs3tmsKsK2zrtYnfjTGpHYlXUxy7BVPtE35vlBhY
7HoGqI0gPvnPwhvtZBpltxu/foscvp+KKPfVuyRV6jjd17AouKHw3RihrkqVk+qI7vT81rZDLlmu
db0vplt7MU9de6w6APebozXSb8ZG/5nhnIGRcgV5YlNXR3jCAzzrpp6HKDeLlOKiUwGaKlWRlsG8
YqRbu7i0cd3fWrMNYfhNHOG+5L1PSiY18KDU+4IeFxzqZm3Vn5O865tp5YTVS1G+eYWTBoAdwxwP
d/95RSVM7rAeZt7sAz3smO2uDVDSY6Xg0CGzmX1FJ2+I6HstqpcGltpT2CVNMR7mFq+kDfWuYRVs
u4aslAO2JElcmJ4jNOQtQkXlylvadt8daEcJw+oe9IhDYjpasLeGdHofjOUWpHKAPMIllYSkDKrx
cAo2RSPg9EK/zeJJ9UC3grzGigXi5SllPq59of7ypLeF4iCFqiPH/GEadEh9eZwtPVzh3Vd7LLbM
reGsV98ZG63Zos8iuYfWIYsopA7OQQ14OSBRpa1Lctl+J8N3JcWazbDpKvu0jrBykXdAsYsAdywU
PrrkP0qGu6H9RBrYjCdQpUEfBUPF7pXHAx8Q2Kpx7wAVCcmEL1Dn64Sm+xAzYlEC9AC9AbWd3DQl
g02RsfEIbeP7uHcz9WWPxn4kPaxB4JHWPJTgzq1lh1+AeU2xwM5o6veoEw+Hyep9d+U3dHxQrBDH
gc3OtgS/FCd7zLtdictbvRp7wnbcCZRK5rCQJvVmXuyXzu96nOEG7oOd42TTEIWQhZd8g0ZwOKVo
AXs/BRfxVmoC8mqM8pqf2IKPUdqCZwM/F/+lANj+0LGlv23oBLGRL8P6iU0VBO3WRrT2IYB/e1dY
ct+5c7ek/VK1d3OtQPpEnTI3yJGyAmP5GbSqdoJZjw/VTM9zzE7HZ22ypui2rXQ/wCcWe4B0APAm
iEw1hyZowZh1L36CNHbjdTQNHdjXh/2+7h0M3/N+bay6fhaFfTC+yjo0uDG3GBzQ0Rlh88bfCipx
Q+/LUR9tb1lrPqqbbhpvydw22eR79o1YxON0mseBxOVAymFdkkHs69B0qd+SKHEWoiEjwzS5cO13
DDdmtYTIFx7S92UcqcSrAw/IAfXsz1GwKgXsvEvYUMiYl1D3IMDJ2DyPjL3yLra3lVNZgBwNKxUF
NEEXGbuLgz3bmFeHOFsu9eMQeQfwELduDYdZTNi+wXAXev06xOkZwL1NoNvYTlMAvRSMxyEmThzR
DTC2Q9lENOJhhP8yoKSb2vHugG26act4w11r1Qz2q2krOJUhqXYwO5I6Edj5y/xaOWjLcBa96dDE
W8bsxzBqt5CBKciLnKyNkLcAxOSWYs2Z3ke9v68WoB9lV+3b3j5xH+ZvXE/TCgrCHdOegpUq3fVV
aW+sgiQo8DzTJS5S6fuf0BhREJB0jDjVaCepTI1JOGPDFAVOSWIdLrX3o+bzkkYckGRWmZCjwlew
MhMuXJAAA4pOXohxg7zCosvUQqTmgtrgDwNXazTPSfUw9DJUqRV5uBz1DibVrNpt1nYwEkiuGdgO
sVtUr3KJuwaEAjMH+TBPiuJve+IrdOtGglFaA3EfW869Hc3uHpRe0CLcputa5N3LCI4q0quPkLol
Zulr0UJRvkjI0BcTuCtXWtFalMo+RI3EnTwWIjzC5FUfI2dBYtpH5EFrDNoY4sepg38gxX4p3XVI
o7HZjN0yfnfIqexsxAx1vurGADaPrbUOynJ5xlRFIFNrHOMuFcsS533XNzyJ7N7m6xheETswJ4N0
dLnel4QGaL1xpwwRZouu20N8J5usLa0OxWY8NfPDK0fB8sgCOdqb3ahcy2hxMu3q5eC3En48kw9n
h1YxsCgtp0CDwTeTwDJEqQN/NhApL0eVlWpiRzFIvonYMDyMVo/nGI5BE+y8KlTIaGKMMJ8IEmWL
cCkjJ4k95KhNDPaRG1s9jveypfXWU3FT7waXlHprJiguUndmLUWoZvDN4sW0VHko+kpnjNpfobRr
ICnQvFzFM2Bi64bgDofJEksWyVL4JyN53Jz5ZjZ0YqtK+GBggKoqE44MBomGgipejWxKR3C7uwT+
CgtubOj2O/Cyw800CVlrvRRVQ26AT4eYX3vOdz20GGGaLYwy946tHsDFXdqdUrEE+sM7ETsl8/Rd
QB298bCecyBb/L1fhBw5CzDiOxN6C2Y0nSHeM/SHN67fieeoodFt3Zg+K9Q8PTR4EVPSeN50j5nR
wUoDRevbugYx3B+Yk+vAtrMmHvpNBFQaLn2ze+P1YXuEPhQu3NNkHnnnsHT0Fvt+LHBxSW2c5GtV
8y6fi7nboXvK9yqAEWxit9JaR1EXfI3CAaSvcsMbSP/Vx2QpldXo4+E3kaBKySmddI3XwdunYVEO
jhYknBXR/TpEPyZXtPAR9fl8Q32v2y/M1esgAh2hgz0RhuN8z5lwDLB9jNw/9FswvOKwbA6j8JJA
VllXim0kokIkVeWAhdOWZleztnocSkMPRTUWa6ECue95MT4VrKfr7pSm+nZZYqePdvUT+Y1cDar/
mOXQJEDA3E3g6iOtx8iZbw3Dfg7cXVdxBAp9X+AKAu7LRFLp0nnlzCE6Sg3/6czNsfQX9k344/cl
pLibApC7Yh19IGRocY1t3zFyVqQDW4r1GOhnu2R1GpWyv2mxgtfaxBSvSJukWTw7s/HnEKG7VwEs
cepU1YsFbf2mpwPcZ60A+YntbOs+cPOhG8YNYQC0RS0p1wpqQur6057SASCWyC6OdQgnY9EuLhS0
/KuliEoiYK+gWEAdPor66PPYYJqVj+uWwru2hC3GIdL0NK7WLJmJSbzqx3oGBXSeVqYYrJXTIRPX
zfw4xn73GYcqerYi1KKn2YtusAlnmJD0EazPRZFqEGIepybi27jC1bBedJQuRRit694NstAW9IFi
9mvv9axNxIin4spKIhUNXuuhszEjXtFUyKZ9pwWxwL4jy9pter4GWtHPK1wFSwxZpfUceasImfbg
4eJJfCtK4Gm5ACQPDWfYWNWTYYwetYB3GsQ1FZJ4ykCt8c2OG1UmI4VCS6uYHiYi+Y40/fjAawtT
M0VUoDaifFznCh9lmXH5mpsgTiAoetXSlejLi/6xRkt1q4ha8qWW48p3ewvBHsLZwOfqaOmgTcHq
NdAUG5hYRN2Tagq8FsFAW+Tw5y0VzxrNJ0wX8OGbx4x+k5MdQh/V3opT/BjqsUnROzargIUmVbJ5
WywZwloYKvmWtcWRLl2Qy7KKMdmDh4xrmHvjjo042p0Nb9XK9bMCV6Rbu4vZQZeTe3CLoVhhviBK
QC3DUJIPLyabNQU4zY6yVmLqeToG46skHniLlZlSYIJwqmO6PmnJuKz8Fjf9qlA/pbKfBne4nxxf
p2gX3vFh+GEb7mbI6+8hfQ4wkMOWlDnwusKoB39mdoxKLoark0C4zzIKq0cPiqesd0Kzqgd5rzuc
ooq4KvdNaOV93D/ByYqnrkJNBT8EA2Nz1GZzo3adHqLtyGyaWRNY8XxxVp5HsXXRg05K1n3Y7bDc
LsCtx5SitalI/eLA5Dvr+8XBJIHtbEZTfPFgqFK3Zt3trB37wYi6SmGLiGXpRFuOuZxMQSKY2V1Y
YCCRCeCz/BcdnPwnvQm4Vu1A+Tq13iZ0mgb5/vjSqQL1pQk2NCYguHuYZe8wcTPxOMIpFgwbM8Q4
fKkV38iiKwDlWrZe0Fh7HsP3ryEQpNL6qwCEMo2UUQdfiw7dpbYFE1WStVc7UV5VItp31ungjpxp
VS8cRlqFvkUetsW2OUwCscS1EO86En3y3uru8OXv6lAfK6dX5ca0NZIuEYAlFvaVukXRh5RZU05L
ATrddG8g90lx82ruXX8ZP3GZIFggAFeBolMM5nuBkeY5GRnvt3BvGbJ2biiwUQEcHRIVqnsbHg2p
W83WV9+SMOWu9B4WruhqmQorgUSsyXAPHU/Tt+M27up45cKCHV7EnpMQBrU8bR12N2HecV9gXzy2
9jI/44pYYYLdDJhNqrTrfAYwJF0jJYBloOTlHau/St9tN8rg2gjLliWfZtjWK+V46TwTuGKUAN4D
81qkMZKnvapkxJDG2/HLhLPhCVi84dkDimstnNFLoZOPgdqU4/1MJrkmgoHziA5E/1OXMAsEZI9N
q3mqS6BzxKj2Y9fjdhVXoPChyyfEu1cYEB76huBD3B6nCXPtBL5J1rfOKxUqd7WDOhB1Hlij1LPu
2/BB96BeORMJtl0PaNlUWWQPIj2M2+IB0Wjks41uJ+rAL8i+Yi+LuoiCJ+BM8zcDhF+dLGDlY1Bg
DlC+cQyFQmvCFaAqBbqXvMd9Llkqrzt6sxkxWGQGH9ED2GFnoW4KbxH7CJpMcO8UeHVZXM1xDpiF
3ji6ahPm4JmfbmNDTpa52DXhRLKwEliF8JEQ+8ZywufFq9GW5TZH3dCmun0Dscr7DBY/GFKmICND
doPyl1UWZUbb2D5YaCo8Kw9yOwPw6HdB+qBaD6NSdW4rOE8CKDDh1PJgr/XicN7CyClqkENjGzMY
+2L2NUjDChKpDCo1CGGXJp7ae/AQeHesYSO5NwxkJSjiJBwsOUMpEbOtGAdpjCXyEiDvIBujJVTH
GazZjbZcaGoFD0HLNSFM3G087NSqQnpj2lDunNbwz0Dg2pFERS32ynjFD26MXgWirN/LCtpHEMNB
E0gsi5ojrJ/NDseOg2txbXEOolPZwvkZ1UZDoJRAsWAOnKxE97hK+tCqsct77oa3EBIXL/NSia2e
uf6hmXSewSnzPyfjhivLrtkNLYp6XbB2vMPDbR+lIDj2ZOzillEqATufeQbtnwP0C2suCs/l0F2x
SEJOLYPgRk8g0gSWJ1+AJQ0ybYLqQCzHfVW6om/wCnS/TKjg8SVKVzapu0QLyL89Dw6BVcfgmIEr
/YM4bQiHlLC8qxY4uPtgAIDKTg8+XKg/xtgGDdWOh8NCAen3/bHLYEqG2N7GUwxiay9/VHyQ734M
199MF+MyrIsRlQ3Ui62iu4N5o61SEWoLFlRYwvnYCiSiZio+eKj4qrUqvgauhxymuB0zG8A8HOfm
J0fVAgcIuDuJGU+qPOWjyoa4/BDNCDLGX7ZWWwFt7asW3hJTh9KfeK3pjCVEX0cIjGqIDzamxt9g
QThkVTitFK7kAB4TkxRSwgcUtWLRFOZk2zvDUyjEB5joELTDXTWUe6sJmsTAGC5Zym49zpzDX2nE
UVPjcrJSNQ5sTSOzF4uNKn/ZPlcDzaPB2gDBjiqeCe/DFnxOWzsYGpNeNngLjr0pRrEUaRjj7Tc9
ivL+JHiuyXTAVSLTtQGKb2w+PTO/E895rGd8KdIir669lR+VBzp6B8Au804C/RHOwc4WuBeX/Ct0
xCaCMfCMU5ZiOsEsuFmBngh4QaWGvVECgOloQ0IhD3NcNgmjJVJaogKUwbELZ9qi81EZ7yitb63Z
m9p6UQBQo2CD9h1wapCI8jymzbdQ0KzovQMfUHacQL/ca1vt3DbO0SvIB4hBAzPniFBRTmCFhurh
2pUct1GFU9m9tWRvpVOFpB0NnACbesnnmWFOU6hjP8Ct1oJ1Q47SqnkD2Xhpr4z8XOqunlq7v3Uk
m7qorbqZh3zyOmsT4oBHu+NXko761d+7nhca6ufwcerHDo3DTuUwOLO3/qK9zAbH8h9/wFm7PhoG
FN5GT+ait4a0sVxMWPYTYlC8uFfathfa3OfUEQz2WCOClt66MHv/f8ydyXLluJZlv4jPSIANOL19
o751aUJzlytIsCfY8+tr3ajMshfK8HDLN6q5pEtdksDBOWvvve18ZW28uS12SSCn21rm8X8GSP05
Nf63eyHjohomCyKqFHa+b2hAPNgyrx5c0rW27uDHW7cS5vGf78ovAJU/MY9/+zDsdUbVeHN/rFi8
kPReXBHmHvuFcFOgFF/NGAL8Zrz+i2fsq8VNXAi7CkXaHhPiMWnDx0N/H/SL/aLwHXz+53/nFw/Z
V5cbqHKvIQptOOZ5Uj8NnvDW8+Cbwz//9T9hg7/hNuzLt/hv31Yzh0XqVqo/NmFPaZKTHDj01tus
iNBzZpfuVJNTr2UZ28LkOhxCI9xUK9vfuCDnRwwL8/vB1812kFPHeNj2V4l2km1JPsVhTgEu//lC
f/Go2l/ehsTOiafHDPLYjMIh+kwE10RRd++1eyFGRfY7mOBXt/QLx0LhXrX9lPdHzqMdlWK5vEZy
wUXSM/Pv7NN/9RlflqZ0KU09eIk8WmUnaNJQrjy6iBbYK9vfxtH8gi+yLx/+bze2H8NEzSapjlio
Ee6JSeFliF+eRGHSqyIrs28hh7yFmrsOXxnERLf5gPjQistl21CsPaGb5dgap97SnifQuO0SeWO+
drG5PaR+af+HQvav7jhpXcFz+7yvPqDXCd3idacNq9HMLOM/e3a+cENUSWREpHzCEMaHgNoV8EIy
jhnanRLD70zcfvWFf2GGRpEJsgBb1h3HEjNTXCYRXW2y+2SmOsoreWn5h/O6SJhU/GYB+nvuBZva
v95k1PKyicu+P6bOZD0FxqXvlsjUYANWMORNHfHuOYPLjDMbnRtl9fN/xlTLr2bR2AgzsIiT/gh7
U3FsdFNzViRWeHimZbz/oJbuE61P+t1ZyiFq+8+38s+t6X+uV/KrKU1IASZjhpbHEZx0DmV27ovZ
8pkRxgSemtbND77R5hwNqdlgvUNwI73/fV6WFVVk0/1OMvjndvJ3F/LlJc6zevRaarijQoZ+9ts0
6FcycJx05esgXydzWWyyPOrXpaDmXMmRgpbhhrZ/Zy70C9Behl/e8K7tYJpI4jvSExOvKmpFt8lL
jwOlYxnGzIh/z6Fx3Z8qhtpck28+vfhD7+TbNKycTZSOw8F2QHQZO7VUFr95Jv9+/yU/8q/PJAAx
DoCIyI6k+KavUTti1Ev/aa2rwd64kTYMHELzmxLsVy/Al23BrnRS69xZjmlmubgMC7l2OCWdPB1f
DPaC5UiEWbYrG2wZEidOf7Oi/BnG9nd3/8s2kfYtZ6TB588zZNjWbdtdF21YPAqdyHUcNN6wrnzQ
4KIegoPUPYRFvah3jybEVVsD5EWpAy4U2+XJnhP/Iae5ubU52r7FY+ngGDLlp6KDyVroRwVbXbX5
y6ST6WWOQvFST0SAkE3uVbelhfHvtATVlqFItEd6kV3PXQyxtJgoQvXtj0BjzFB9JrgnOfbedZpH
4e43r+NlCf2b7+Grhc04dq29eKl3zDhEBytXLd0HIbGFvSZQTj0XUTpvQlWp58lv6x4KrVV3pVeF
pyKiTvvNEyd/dRVfipiQr95z3d49qrCIMD0nOQt8e8wU/ddiiX9S5eoMpCTqis08xulBhvW0LQoG
vWj3bEOO9KDD9ZT09WeltXpZCg6Fq76ZUrVKGf8zCmG4dA3JId5GS6mbLNL5Y9CxpuD/m+8TLUt/
Leup+K6WRbebyuqT23Lqsx8wgMV9PzABpvfxuzisv68gSMb86zsWL0Hi1wqPbZHN3Q7n6GZHy4SW
Y98Nm9/c2r/fz3Ai/utnVBaDOHcYyMwbSIWP4qY7FrYQ2PlaCznXLlTnu+eP6bZ2Cns/6l58ujLT
zESX7lF0AW4PnfTUPiwHsUYfQVAoSXgoEWvbfuudrvvNhf59ZSi/ZqpHhaD3SjlytCvnPuUACumz
q6W76VqiBX/zZfxinflqBFWmgdQpQtqjqqx82LeAJ+XaCD2d6rSXxYYmsnVv2Z58yYpLy8jj1X5m
1GI/U7OqHyONvgOh4ShbFOBduja1ABu07Hbeuq7dvQ5WzHAD4Ht++ucr/hKi8d9CAYawf719zNiJ
4CV95mjRVjugtiUEILKs4iGY+/HcQbnqVekK65XmjXtASiofvLrJjkusnHtmJtVJBh0Rm6lUx3xs
vBQmrJiiVSZTDU5sV29iFtl9tKSBv5F+P2+dBpc7ixN8RtYMg/7jGNBs/ed/5xc3+athU2RdljxG
OlyenD4COZc/tLGgGmbCvIHnp9/tqr96s9y/fm2TV3bNqGjvS7lYdwx1nbcmbKNvyHga6zdP068+
40ulSD0E11sZgMKsn/aQx8MWrWS4M3HxO89MhyQmrvjvluYvW6OaOtH0gZ8cwrghIoAswf6VtId5
G4wmevZUkd0AtzPExCe9f2gS5RcrHWvzUaXV8mia1jqEAZOxi62zdFZF1Mp91pSXLOs6ETzizBSv
8jGxxKbPSM/YOcy5iMgObXen2BdKqFSLGGvIh/aMQ2VnrejE9X9EaTX7a7eUxIxii5DeeW1pf9aB
cY5DlBINBf7DnDhpXbDlehmm92qqxKOoyuwF33JfYTgyhcwU2mU8umU/bdnjEDrjaP4QFa59TwOZ
9qXVqHUKpfWHVl217ZwJj3wGQtZtTwnE0tRGTbfpW0lmg+iKjBmRbdlo4x068Z5tPzV1N7urcukx
yXXU8FzXJrq2glQ+tcpbruZem9s6swe6MsqFhdOLtNw1qNxwrgO/YcZokmsuor+La+gyDIJscWyy
y49WSJ6+kV0jL63FgnwNDyh+NWVNHaxyfx4OaY5XK/M6gqId3crPZR5YTe2k66992KXbyankaxu4
8SFuwBeYzYQGdpPq8sMqUudcokX6Fpq4fg3msrqXnZT70K/bYN2bybvy3Nki4ap13sUgGLK70t1H
Raxu3KyRhg6gbK8iGQDzIpz8AyNxKLpcndy4ij8zKgyYXcqau2TuuufOk/OLPbsvDOzio5V5BsIr
yLKPWuANp2U4P4hulFdBUdFPb+JgPDqKSI2J0/t7hd6hWiWmjp7G2ffitSiN+xjmhboLGwJ9aMR2
hi8YjePJtCOwYBzKnJ+yZ4rWKWuv83mujiys8jbyJGP1jNydbeI5qYe3rUNUMJtPsaw6q853SxS7
p0jMwTZysbo6qNFmMupHHXKIJH3tCPWhFy3Qxq5c+gAXaCFsX6itu+/J3EYpAS+1VECFPcB7YHUe
0RKJDMrdXNs0YFPqvc3YhSo5pLHrXUlp8Cvpezt69kf4j13k6OhayBx0XKYUP743J+3amru23wh3
gjmLylkmENqClnyVF+bUOY4/reSgumv6SgpzSVHYK0r8WW14ntSLatXCRVNSekTMz/Uh1m1N+Hk6
RWfdRvotyHzvuDRjZJhv5mZtMoZIK0My5lWsu+hxgP67yKjjcwPre04aLzuKtJTdhuibzl2TIaf6
Q59EY7HCWS6/CXzqrDTq6+/esEBHUshZO11qc7kjcv4pGIu+4BlSY6brX1Ryk9kkXSV+AnTY+E9P
MiNmsSnkM1KD9nuBPC/eOFZc36OGSD8IKYrOPHYkr/iX8p2Ik+B6mHFYM0udg1kxo6ToUR/4s7jf
a61hG+NiWfaGedbBg7uy1kPWqtuCLs5T5+jlxdUgeUTjtd+mENETO0j7IpayS2AEcJ9YlRMNfECm
tExWuQFhYEArvM0AZn6wFu2IbX+JpYbMLZMfhd03u9nxml1XxM64yTPHprIxYnkVY9J/9uEi6o03
ZE2+ansz/mGlKjkyN12YSOjqG52Itl2XMx30YnGHH1XQzK8er8irtiPrlmi8/tpK3PAVU/3pU0Ex
7szQ2/6a6Z1zEygVgKTPCwVXX8effSw6PMRhJN/bqVJIZrvM3QZTFD6XQd4ejLaLu7Dv8rOVV+p1
GXRxO1a+96jzIW0IFe/DRzWEnliFlejeSxcO+TJ9pGlU2iCSGsZdTWlwedJjy/BTUc737YX6XNmZ
kx/hAnBiFiIe1Cqw5+kcFrQ4oJ6XdjVj0gy+Pi8ZmaiqfvaKdkY6H7OMZiZ/TicdII2ZO/0SqQU4
tY6i8jBaM5lPo0yatRDh4q3r5sJ85Qk5g+RE9621Cuq8nXaJq5B5jE1hyxUERmtIlnRJehmaonpt
o3iID3kvSXfBtMh/NuEkDksSVJ/KC7utx3cFJ9KNACbBXLV3flZkr4KK6SOMAogcVbIW1HkyvrVV
GH4kizMj43Ci6TnBbf66ndvq5wL0/SB0X16HOegbVGJv6IOq1NxEdaGvxOgz/gUpHIONo8Zi3Bgv
HACUJ/oBkSQNFVOxpS83GERxVztuZbViyOxfC39YdrpKohPWO+WPoIeRdOzSpsXSxTPq6I4deRNB
te1LwVWuCscgU4h6s1Wl1T0SvliVXH4LwuKH07IOl0reZS64LHuEe1uC7sEctPiUZJx3NED/XOPm
6RX3CPDt7xifk5WW5dVmWTKFQMEsN0o1uI3EhXNXcholR8cujlkxl2Bgib7yndQ+LhXohV9m+U6h
eD1PriVu03LIbswAuZF0NR0a9uViDSNjfcsbNMXOOCtN5RgMe0dgQrNG0+xWqyIdsyvIKxJQayXg
A/uq2DCfKLfab3kYXaHWo+UaIhY9/5SHgl3FL+rn0Cf4aNciNqHQDpD39/SFqtsocXnEfRPF0aqx
B/+5ZvobbVAbsSL6BgiYuPcZUw6VLe9CX8bzXjKhIFngOBq4UTDlKYzS21rTasrJsmWkXoMM1E4t
v5WqLm+qyEK/RLUyA9sEnruu4EYguGwreSgol2+5Wfq77GKkKH7etTdysLVaKVGGR+pm9a3wQtbw
KlftjaoGTGX6iIiYdR4Z/0F3Yby1F2e5b+Esjq6sNQWS8BqzHmw3eo4VKaMjtgmIlD2lEcCl5TNJ
weXWmS3D61a3D0Mz6ruUfM7T7OcQ6k7czrc9E6AXMxchUp7WOk+FPW+HOgq+tyHL/4ooF2ff8Abu
bDpZaAj4/kSuNFQiLrEmcvkHZifeTQ0m4+wAzdpaantdM+9EpBN0lwPguOuJvyV6Ig9f+2x0H02l
2sdQEHcYCFt8K2sv29mtqPf+1GZblaE1UL33Ps4CNiyBjNlgMufClqGYevDdObmJZ7dZt33sHGLf
zgiTCgUlSpO7fbVJQdNXfH54u3iOdWd80cR7IBhvWml3Kihbfe4M8E4nbnl2imKTVrJfrojvHJ61
n3b90zzA6l2C05cAkKhI3yqSXt8jMkqfrNpLxCqxu9hdsbu6FViXTY/Agz0fN0QxOAHj1346alEi
qhvCqcDybezM9ypwrfoxmAK9T3pTfBSw3YAmVaSrNbsp/kFFmUwXCyiHZXyYB+L3YrtDwxADYzxb
9TKpw0AAriQ/iz49VEW/bb2u3yonch+rJDGbIhl6wMRwtK8zFZa7QSFoWAFEE8CwkGM2bacZXXtY
zMnrQLm8i8RgIZqxmFwjnl3PUJrbVjXTtguEPNh5XMiV9qX3Rx/ECJ24qoMu6OiCC3vHdOqm9YDU
+3uq0aglZVk8VLMenw0r8D5oW3EtZROobW+72bdc6vIW7rt5iUy9vJLckxyn2MlOXmD0Ma8yeMK0
dC5iRocGJnvLyZ2a4XvTyPw+ToOXBkXXK0tkcQT1suinsylVXlW+9wTG3pTNOO/YtqOnpovtk93p
6jy2fnawF0RpBFEvyI1aFR6ifhBH14j4GZ1G+Oyw0bFezJIv1OS7ZOoZccweIFXsifgY8wVt574B
qfAxviVEFSXHfexqovKyoloePMVSi4QtWSQajCn4nHtWhHSKq8+xT9EgTXPvVVvZO6BuvjeeezvP
tlkjYNyDwiA+rCJSo9eJMh2NsTrisGG0t626sL6fTafUhZFsTsYuk4Nl27CXERvihtOQ1qfFEuI0
u0l/0zRLdUD5iUCNE0UpV0Zhg7AM+fQ0hCq9hSWPzgVDoRi3Ukc9VNPIS+AN9Qbf9eV5Sbzsm5VM
9lNeO+EeMr4r1x6pVQ+dxlQssnt5VVmmOfWWMwCF+916rFv3pCxwMlbrCIEeW8MxHE13D0lJllG+
pD/j1rDHJaO17jSwzwCoQ/IEfhHTNIMmQtAX147rWXtItGmbDxH7JatDd1UXXYhWZw7rG2/K852O
3AX76t5gFtxhFpN0qr41ULH2isaifyZJa0QwWtXWdWs5yYPfSfdMFu9ylQMun708EbfwPfkmZA2t
jBqOCvfnR+3pEpw9AT9fYZY53sXLYO/TskdgQuBafSyCpP5MRtdBLDunP62izl7ZsesYI9YQT2zH
lQcxcgQZRaxOKo2nl44E3sMYiuScFmP6MCELDQGpsxSHBEQr2doGgwvguqwA5QD6YXDX8m3UljpY
dO+plRFKrJbWn2r4pLK2AdUGy4F6F+G7nCz/Og6WetMNU0vw/HRpqo5NZa/81iZ5fYj002Rks+s9
I1+Mb+V7jv/zltnAcgCgab7PmO5TyyY1poo8oKD1XWEG/nwT3LK5DleoCMIfTWzJQ4heyzohPpgM
wFCa/EyCZEC2lLnxKcin7ColOemopl5/hIG2foRxOm8hfau1S1N4OFFflQSzQMdcj3UmUMqY8BDI
WjBP5uihRFI9NxR27Cxo+ZDb1biHWMhxZEvGPfuXPrg8Le+s9M7PyarlzzTljL0MmbsGlokDYqCq
aOdihveE3qG8jaqEAVdkgNHXGC2SudhZwZauQnbkU821MIF94mFQqAqVWcWKyZUSQCE8U91xwvIT
MBURoYpVg4gaLg5TtTycnhvHyu4acJuNzvzmGu0Anq1QyDu8vZxTz8nyHMQ+72Lrhu+BmLp6k/uF
Dld+kyBU7VM6Lau2dUoCO9noYw7QDiJA4qJvzCiSmDlkXV0N2QIPUcQF75BxhtVQTsRMU20/JNnS
7Wq/iO+itlzOOXXjtenVeNXYHO9GN9Tf9JLP6yqTGK1Ika49kiz2JkmcdW55RF0nDAHRW8zg3PWy
F3TB9xKoDrhtnHk0S5/2rslgzZkTxRkyV1u06EeCMAcZtcZ0b2e+dRyaGEGxP3IGxZ7wFKdpvUkd
PT0UIXK5ZEL5FUcAiLIc1cHP9HQ9ByMae4KR9L5shvDct0kC2+gH/OJkkjOW65x4/Sjaz1Xk3Vm9
ngUdJ7RIHPLymxLw4D7uIufUWBJ+JJv0hZsXt56Xmp8eWHhx7Q5K3Iaz32EYKY3/kvVF9+Y6jvgx
mrTdjTosz6ze6LBdZ6y7VTKAju8IfVn02rCkfhRzazOh85r0nM2Tt2+Mbo6Zy645yVa85f7FwzrG
qgFVd25x4zwGb5/D3A43Tq/LI/Aib1AeeqG/IgdNPdgZNWtbTmF5wKF42ei0GB44faCO8bJ42mYY
Sew4U45o15fgxNjW2kbFHJ7coBjf6sWK76l2ut2ShtamG3P3eulM8o1mp5usjROarY68jD02YbDi
Rbg5tqX+NFkn5rUrPaI2wyLvGXAb94wlVfXqyqE8yA4COnYKgdAPt4ZVlXoCNnap75zRL+etNkbc
lM7IphkI62ogfnjv+3Z/7Ki6Rto0YXeLG9Ryi1+FsyGMa3rWGOWE61kV4RXUbr9i8XW3WVApqIba
CvABqrLbylrifqux7mNmRUwiNOhECxTGt8KRYLK7gckpMP96DJYSHaGsXlkD7duRDtqx7Ut151FB
vKUO0Z8GofW9Cgdn66ZR8NgZbY0bp1FQn53tP4cV4eD0A/zsXDXZyARYQ7V0lVfSZTQSDUdtb7Nl
8e7ZYbyHNv1TJJPH8yudcKcncFj3a2SbKbnfVezs+gyYb5SFPGTWRM60sYt73WuJkA31XIq67ZxP
JQnJLJIXhJRFZMmdB8Q1+QOIrv4Zl4V7bhq9fGRo3ZGyT4v3CAUYISgf5m1Ujs4qaeblg2ryQkmG
4xYC0926tFs32iZhPvArBbjUYoHMM3waEnhyMHaxHpEcbMsGMbFtWpFh4C6XmwwniReLdTBZz32V
7rWchp1lTH+LXdN0h6v1sjXpVI0r1dTUXRn9YD8Z1Nay4YW5lF7vs4AQ+zAr8htj+TGLvMoeJvKd
0lXsu+lLpyZowaQDVkQzQNx95M/UZEo/6aIYbyCAWnpTA6La0uX8zPySVlAZL9tkygp1SCuac3g8
5NlTGFv9h8C15Spa4jrZ2CNP7DWwYkTVWYzBuqslrcIxc/vbJqLqXhfsG7y/gd51DgzjOLW4KAB0
FecgDXt1tqQI3E1duQ4CAZfFbDAqv5M9OHvnOf5zksXIZBmC9yuDyAjnpm7cyai0DoXdjYd2tFD2
9fTzrlLantZ6rMLpZcxsAOG8gjtyTODd0OONHimJnIdcYPCBCT01ENNgZxvrOCZbK2sRita+zt5p
NCY8ryYFNh79NNzbgn16gwIid2j9jM26hiva0/wbrDMBWmGwLXM/+DFdWGHkc/FR9Ebe+2M9h7ed
ZdkbZ8CA6kkOvhXuEkfb6PSkkN0V+OlCj8+Rwo8fB2xCvmu9THtO0By6xUQ20XU/2aqjudfmr47l
uxORsbqKn7F49uvNkFke3dwsGq5Rl9MhdK1LkAqvZkTrfJ1oQQEd4po7MQc410N+OaV7HhYlAmmJ
ZbxkjVWD723t2I6GK9+O5uIQGzZPjjChCKL46EZoaiz8DIDHbM+iNzSCQ2yzrFEp5glOfN14SLIe
HKmr56ihr7EJTBJCM8+IuNZJldJjDPuk+VmkbW9vysTMhi+ItsKpmeBZV3K2ZgJxC+ZD68SMCbBf
4s/WOksKhlIyXEa9EozJn+n76XHdBFTke9+eyvHEjAQ5TTyOhfVeFTVmPwKHA7bi4Sd2AW7wVqbQ
+1ir1hZuBYX20r30TYL3qzPUy3EYRudRU4nZOzzds3HFDpAv9DQM+7FJenejFyNul7j1CWeuCEij
EzaIh8nL/O/CozIAcZ71LRbc3PhlDonrK0scO3S6My0PbQt//IKWJdtImpybYOznk4gizjZgujtF
9JpcI7+hZz65rUcfIE1xc3FzUR0K14q2AbUYNgl+zgERjT+ahyXLdq1Z4gfw/bRZGR60EyLCeD9B
/j+aes53veMt8YaxdnfTBEnrH2imxKj3kRtvC3do3tpg7j5ptLY70UYuKYW0FoeYiQ8D30zTJBIZ
alWRzis/Rv5bW96yMX2cI/T2aZnd5Hqa/mjcC1nex6PNS1rqm6WiCtL2wnC9FXFC8L0guZTshf2Q
Lu57Mqb4w4Bnv5dJBq4oISKu06ju3yFislvJ6/mQqLSl8aeazyVDNFL1etkh79E74CjrjUWwTtZE
NI5bBPvZKTFq5DjGWObdTfFPXcau/hRLzNzA0cgH0IJgG0ip5Kfiym2s+VPS4fHW0kz1M+rUZDc0
EyYRyLgfjEsDN4hLdaJ7M3ywG4z0R6VhXeEmZafB8pvvQ5gl58zvEB2NhV+JlZs44zcACjdhJ8S+
/QIhIkAxM228HoO6z5oz4CK8leci/TerBP99+kxOfaatEJ4QDPXFriyM/diVPYtVpOph40W6jWlW
JKgllqjeomgK6A37y0PLQPdqhjj88KIg5iILaIdxsDq1arRoT2U3SWxUTE0rJmJ4Vlr9OeEE+oeg
7NrS4r1shTMt8S5Wql+7Kq8+rMGI735aJafaqsrvhB5nH3hStodmmOCMosi3Nn1+8Wb554nwr4ao
XwicdojaibMMapwpDw5L1zo3dDWLY3B5hP/8iP9V+PXT3yZW/yUHe/+L5Ov/H2OtL2ky/y/j93/E
Wt981t/zv2RaX37+/2ZaK/Uv2nIyCKQTSukh7/7vTGtl/8smzNr2hS+EHdgXPOe/Mq2l/S9XSqlC
nx8IfXHhJ/4r01r4/5KukrbyfDYq4Yr/VaQ1M5i/GXdTD37FvlOrmGP0FeYQ5J65b3mibzlZF8cR
E0gkOyzHbNLdgGR9DAbnZeqx2NgIg/zTzkpJ+9DmzY9MER10MqNeYIvcMQNGRl5oTCC8Ofsxyh6K
IwP4WXHyGT7zhE6N3eGXVOFgvxmbBfNnOwg+SkRShyZK25ukGhgwFZ14dd2iunYdScuwx+5coah+
XHJg23hx7M+MSmND0JsxK2NnIGOVzu5DxFQngwrkJh2rS9utbujwFsbL70IyxT9Kj10wLQjxWrwp
fRNpZrwt7U2fMWRBMQSMaK9K7eO+ocCxTl4p3VOJzcLJpwN1LrF7eh0TJ39uRIUdVjeGyD5caqdg
wz/AztXkwfAglsnNaaQn1hvscDWt2tzhYgzVw2HxegSBlDvOTc+vPagFTfOqEF783BdBjttUZSDA
3EQu70PVdeeioD2zyvNCf4uCjE6j7frIRhqUdhrp0qucBP4O1ALzVeoW/U/OvfYVrf2lWqMTEej7
4plGkbDuEI47dM4X9Uq117zPDFUuphKpy0ru2LlH+2pir62B79AAu8G0G5xZvLnBjLtZX7XdRvWV
/R6HzLdWoqIngL1H/TCgXLsbcpuj/txNGSbrA+PGrV/kQcCIvsP3OmickDNq7LBBeKZwvjdQxPlq
jkPoUne4aPPFmL9i9t8/ZF1p7iMP7G21OF5L9yeT3dYwWdtoFuFshSwR12czmKvatehoWBOb5KWt
Ch4UVKhuRRLNpyCs4n3uuGO1zaWsnF2CV0C9jnWCFYxlhrzD8BvboSwMw29FwLhQd03w2SC8yBjx
zFWzdpgpxZvI9S8Nc3UZcg/LZP9RQZ8EuLiH/j5ypLxNL9PoSZVUdnPu4V+M1DraBz2zJz/DL2A9
12PwA39E95vmt65TrK9+ZGNUxatQe8V1QPVDsY1jCZ2/wtVn6Rq0+EGEdG5NpTGfu1hbMGO2g49H
7+XuGueYmpasDI6mNqZe5zO+WAX5PueJXhLmbWWaL3ipS8jVJJvHXS6b4TWLE6vaNZeJCtLFmHbi
4vvxTy2dBo8PYW+dbk6qHUKBhiG7Ea6NB6HtvjLLCmbaFxCU6yxOXRcmQmIIFJo+q3dov9UWxrh/
U9yJQ2m5w0KbdcKwy02xbU8a7EVGbDuce0xxwQD01Nya0fOe8rTSmxDgQ587U4Q3U+S6NSd9M9Kn
n7Dn2QUqdiJI5LH7IzACvIC6MMA6IwSoyEcOLnurD5F31ONSMYCi9wxEapX8pE1a10+wuqHcuZN2
dlUXTE/hkJBM3FIVHNnyGMpgVxe+5lo17SkzKu3XevDCe39JDTMYluZ0XTNTYQgwMLhe67wKaYNV
4Uz1MVAwK78qbqUH9MiJEK07Axc9dpxJmWo3BIHa0BhSftdlNj6XWW/eKqYnOLZ5+NH4gZpxsBH+
g1fV6WNR9N7IXN1Lnuq4QRidZMNuGSx6XG0x+SfHs9GyB4m4LGceLQK7cTMs2KxK44hlqWy7mEUn
NKQCJ14pxndHECMuyTMj5HLjVebJEWX1SXPafOukUvexjOU5LWP14eZF8YJMsPyAAq2Q19HOXdax
tAofmgFld8PsodpgMSKmnW6GxVkNxTBd+V6A4SdNmZ6TUXTRpjPso3/WKwe/uZTpJG3ZeFk+nGIY
LFyUAveVCD4HqR2BKyu2xeCWncPmMCSzbway6IB5Voz3VzJglODRz/ze+F5NeDw97uQ4B9b0PaY4
vxyhaweRtnDAS5xcd/gSBJ4p18qDy4iyiyFFWqmhxb1qAHWolnY49+nQMgmOidDbFTTdsDKETko2
Cy7FnNTzCCa3amqayFOaPmiVk2jfXbQb0RRaVx6HUUbj/4e881iSHLm69KvQuB60QTiU2c9/ARE6
UkTq2sCyFLRwaODp54sih9OdrO6aWcxqNjRml0IgAPfr957znQpfJQZ4abMy2E1UhLHgWWLAD1Ky
yS1D2RoDXms8uCWkksUYqqH1nEyMM2wxwUJaI+1+Hcyu/mQy0A5HWyPatmxbMGRK/iKLATcjT3LY
94n9Wa3W7j2eXeMNakS9tRKD7gd40lpitO2d98J1xwdNa4HDJNjBGc3ZHX7G1l1cAWhutdCwpJ35
Voka+V8/sFZMZac0HgPG6HO2IGe84SxJx3JV2/krHVDeoL4kw9Ib9fWb1pBcgXW/nDclRLJNTkP1
+2Ip6pmTQP0ojdkIVTVdCPAor3DDtiDgZomca0dXW85tVNXvZifW0eustH1Ye1aZwMUDEKzcksB0
bQOgkTIy158by/pCn85mQGoJ7Y5Z0FX3xcm43xTrUF8ItbFfYnfAM65SdaN84fAZW8vTmsnmM9xH
+pRXg/U2czHu4NvIJ5rZqgvRk/FD4+WjI/kdbVLptN8iJ5S2NofANtdDyWNge0o+E9PUWHI7xiK5
VebFekhMmgaWXFRwf7VWepFrle8ZWdd7e1rnY9sDKKiNGLpav8I+xVIdKHx0MIhDehKI3c5lnyi3
+sSJmS7MkAX4o5uvi2jTAJyFFlRWq09e32bx2bTSK/8yzm9sO1UvdkZIrj+hnNtHa2Ug06ibCEYE
ZzssrKshw1qugE2UtnyNsZztNYJjt53T6Pue09LOxGF5SG3LArVY8CK3aqTOoWLX8xmTeKP7kd4i
/ojZ12YY3dXwJRELQ3Z7HHwYbeWtYGzzJPCAO5RRWvt90ldYj2PlaH6ZduvW6Ez4JaYTK59UTbFf
hgx38iwFMvxKbzN/zV1jX0p3PLLBWDtTVcQadPHMlJwZ2Hw2kyqtGNsI7cTAr98kaHvx2MYwCAYn
/bQkvfKNqHFIQYY6K9sEPBPibRjk9GJTI1gsbHVmnq03ZpMANRPoyjxGyDpMQG2+r7WhCEXV1jc1
grXbNqYNVXdA4KEj0rDUlzm0RbNuikHLz9g662uzsDtxT9QTyCpnz7gpCQSDuhIFlj0FRnKNCyjE
suEg22yGmok7wmD35BSMB8BYTvg/6c74TdOhaNRMnjekyxUdmFIfTXkZGV68EUVs31hjNOwFJZzP
0+Beamet8AMNg3lHCvKKJClP6B73bgLBACv77aTV4ojtpH1z3ahdDnnHCH2XAs4BJFfX1X1GU756
sQwneWaoIbtNDSHye8z8Z6sxadyp9bKMQaI1ebQdey1XIQG6Ccgy0Y7PuknDN3Ij0MY0C1Gvrgil
cLnrs3k32Q3iIqPJ2VR0S6bJrij7hqWPMh+JEX3MKhRrU+4moZenEY20n9fM4DzFUdQdGpbuuBS9
80jDNL+kCSdOWWiDT5Ec7yUcjrNb07jztF4akGQbZ3xuIjnuZygGmzg1r+7aPk3uiYuREilVLxrP
tRT7ehXFXTQlxh1iKBZGUkqj+CRoKdHlTWfmEM4Ecgv9PCw3gEZsYYQyoBBBbwQM0ulRCyWdPQQD
mrRLpkqUvNAV5I6dCQdfCn7CAOzWf2ayXKZfTRHZesiX26ECceN+9nhMXBi++jIy+Ekn83loOvOF
XZ0OuoKMBljPwAYZdbC7VKU7DUhp3jvkgYexXQx/qDQpKL/a7lvdlhgdQDBtGO6USF8t8QSaNb8Q
YYLel8E7ULPYLcQrMMdpnzA1OEv7imKJHeV24gk9Ak8ywP+N8QaQaczgM5P2Gw3PPgU3oyk0tdI1
2uEartQ70HudepEt8Fk3q3kM7X7cRlBmDoSWtTrtEty/Yxah9DVWZkpuXscPOYiUiLi6ynpcac8+
JVeiEZQOEoYlhS3iPALbvFHhix/bzvSVdFZq6uC8e0JXBKmmm5vi1TUNcVn6WnlpozUP06qkvxV3
fSiF2fGW048OSsNaXtqyKk+M6ACngZdgMGHLMigLQ/VHXo3T0q1RshmEMN7UxHFf1ryKtprRXbfk
Nrcuca3jdnPpYzYeyIt0i3B/kX5u1fS+BnMlmtIV2aMGUmVPGZHuTVOL9l3Z09NT7HkIbIz4UHyh
9BINYNxWEWMYl2EKDOMiuu/0qXtcoKRgVutLNrnFQq4AlfB1btZ6Xxo8G36mjQ7ESx2lGYggENQN
tHLw1rgdz6loJqZKAKyQIMTNrpYYsCDyCeKhr6uaR2EhzizxEdUycu/HbhA65fyS2ujcDDBxGe3p
k8Hh61gtc3bOm2FlXmlS7al2+xAD8/yOnnzZ262cPkeKRu2GUuZW4VD0DpG4AvVhmkVgtBqq2FRr
7MexLtwpIEOVJaVge3jHk4JDyhBrFNZlx/6pItRVfQO0BYAq1Ccvi9Mylk04VZ6XdhzfzVzT77NC
m/Evao7YWFU2vUJ/sQHXsUsAv8zb2ySqo/K2GfG++KMyKgB/i3nZooEyPV1xkxubXKTAyebq4Opx
ucnTtdvhNFqDqbbXO7RD3UnM6KbVllXLMK+H5//vW1dXj9mft67u3tv3L9+Kv+274r362v2hiXX9
k/9sYjH8/c1VLZBoqmZpDEX+3cTSNO036nnTsW3VNjXe4n83sTT7N87QNl0sx0CTo1+9p/9qYmnm
b5ZrqsxnhItgxcSl/9//RXMw/lbf/dOL0X34+W/VUN7VadV3//j7zx2dmvkx7UJhN6+ZwHQHs81u
YE0yGBdfLKqyKaOlnyrjnVnae53zKmwVaH9ZgjI9vqsBcKIoMHa/u3H/uqzfX8aPdM//cI5wGdeW
65f3S1rF14v9H5Ah9Xqyl+6QNSoSH4h+oOPZyN2yOoKBpFrg9EarLFSMpT85JgI4KTqk4OvwVWb6
cyHSm2jIAIyN2ruw2Vs1BUat3XG4TUu73KCDeJwGMftZsjwX/VL785rlsOSyi27H9UUThBhGpXoo
hvSNAJBnY073a5ndgALdJ0UpmGi1064qunhXtooZrk7dh1TOMYGH6zfTifZ0PoJsje/k0oHyrkMA
Ao+yHG7sMrfxliSzVzmzArJSfZMKrTSLPC+jOc1R3oc6YpCqUB8WwiW8euR/lqmPf2H++bl1lLv7
wWGE4oyYDDmPBzdjGjZiUwF2j/gu1S+Rg3vC5VDUuEZgMf8akOulUXNaGlSIlb2vr9IMMQNX7brt
aE/vOiABX5rDvtEQuQ8EzfPzNEE5g1mIrKSa6IDijA5ykVhe051cDrIhis8Y0Ps48J9xTq0SO0Uh
rEdbw3s62uO9lPb+rx+mn/vQ+LgfbEgIclVmi+54WKLpDobFEaDA7GEzuKGdoXqjGDFLM4YAs2AN
0GwICEjhHdGs6j2zlzvGppu0iR+ya1SQq38ZQB5uVwZDHkjkV6PWRx6+3DzEyT9fhiGW6y++KlrQ
P7FQce3X//67FyGHJ4WHSUV+R3qQm2oHI5tuSV7coke9pEC2mSE9I5F5Gy312cp73y2TICd/qbG7
wscifpV/yyKAkwPa39VOrtH5rl1fwOF4tCIOf32PtZ+647jOD1bNpGrQ79kwgIcBvzmkOiw2m2hI
LsyVOAHP8ZfW5OFx6sfCyB7Wthv9KInVaxHlt3Vzqmtt8hTrV6lhPx3NcDkf/G19o01zD3b1MJaN
NzALNzmOcfD660/7Z9/Kf+SmJLSyYpUeg1iakyzkqes5YEhr7fFd6AB47ar3E9UCByC0Lesw+3qS
Rkyqy4e47DgBqcltFPdokXANxCQvGCahpHaRviHOfND0bldn9re/vlo2lP904WlIJv/4CC1k1sDz
qtuDqX2bkX+J+JtbtjARAO5ieKKj9ovb8nMgAf/SBxO0yWqYlukgD1o97XV8VZYsuUXxdtQdprvm
cVJxsnBedc1foTv+9Kv4YDKN2DGqucBYjt//QSzOMcNzTT3KaaybCDpOiTZql1l5ymPakUsGOMQE
GWtdcDRQnrY9CbUpagOEq71XxOprJgd8Ge342a2Z1ZcQTHzTdkr/r7+MP1uMPsbUWOaiWNHiNId+
Gt+aH1Kz1G1YQAZa+Wb8Pqbtru7rR0R/T1Sgs+8IohX0BGowTFGf/SakjuuDHucPjXE8UibiAus4
zekXJqeXaWnop137Qo2mhF2p/iLZ7Ee61k+25I+oqdXp5JQIQx7sRm5is77JxZVmCHnZsB7bJL5d
83WzqgepD9vIwtBBCE869oeBNsJgKretI3fkSflzJt8U2lqoGKC8TCEd151Q5/eh5gDXpqfFzB7g
a6i/eCh/RCz+7Lo/rP5VpRSkCLuSjrQRVojeyULRndPaN1D/8nS8cSdgfvEyE3AyD7CHJpIeLNTT
fUQXsxgm0t+12CJX18F1CA/RsbsBCTN8dkIzPTPC6FFFpYFktICKWEAL16Mn9IrPRqQ9LbXxydWG
2pvyYjt06bvagSaJ3fZSJeo7LaU6wPdxdErOzlM1PjUE2Pz1k/bzpGneRv2P730k854hi9YcQFD6
VpUeiYY9lJb7bTQZWVfDTd6+8n0ezdXYiLZHpmdtqqL6VdL1n9VwH5FbldO3WF/M5kCyveqT0VP6
rMZQH7UuuWsoOlwUs0FjICVua/WSG+ILGoPeTwebCZdrtFuLKGpIh3FQLCbv9PAVYTnqElMbUNID
DBalNuCAafmeCHYug2bt7zHRxJtU7482mDmjaY9lMR6FUiGnrhIAoIlDxLYjXdSXOhz1Kd+icYKd
qr+vuD0o46CmyxL9l6asXUBznDCKjrQWtqwC4bt6qWkwgjpoP5kR0dnSjO4QowjPqJWbseqf8sJ+
SYz8rUirk+PUO1HUpzI2dk0Sh/NktRuZiLe//oZ/7GY/e7Q/7HK22k2ONerDQb1SIrpYPnajkAHx
h2x6hkq7hiyTjdGSQqUMPSa1qdJDkN9xwFadbxwKFR+33rsLyDdIGwF2LYphNPb9oWX/9NqZwvmv
r1X8SYHwEVTG6DWWI9Prg2pMp768zOMN7fo7YRTHuhxu8yUPXas96aUE0aIkoY66dOCEiukLeAt1
DdZlAx4ufpA6Wb+3i/nFXvsLbu1jXSHxQC1dO6qPJXnXArAuRMwnjQ6ZjkWgzLd5/WmxrL2kw+Yv
dnvJLfvI6P0uKqtQ0e8L6zRQvfIXmg1ubHuDlNpPkyL860//Z9/UR4RatC4FU4aRPVhxxdaAbvWA
5SoOe6wWe81pbT9y8GLVKk65mgQnnkc1UFZ3e9U/vacge3ciWyGkAp8NO6YlgSGdMtT0kegBAdm6
W7B3/uJirzXbTx6rj0A2ZXHopbDHHLIyN3W0c0u8x5e0nLu8tp/jAsR0fX3nVGOwGa9zyoqJVEI3
Fl8QAZedl5hJeuek2fAwlY7ir+RDn92ROQFDxB6lglFu6KdC7u5+UeJY1zXtZ5f8oQpYcLukiunW
Bzq5fbAKTEdEilk7dJAamE7g5EbSMPWmeibhrp6CsawczxrM3CtjecrW9MIQ4tZc13cIKrHXmJTS
TQHocsZ5i8UtwtyMA9dHbd+HRWEXG8y+qoewjDONjSNa5sDCOi19G9z4rocB6uM+F4xv83xn6FL3
pAKEpEj4BYkAmoExnNWm72EtL9nFjKgDr4UkuZp1kOT0aJbizWmTu3TStg0DxXMkEh7fGIRWFVok
dyiMzFU0ppYg0QsvS9iO1zpfreZtN1ovfd5TYtsEp2EH7aHrFxPYBcfY/OIhua4xP7vj5h93F03m
1sCJtjkgYOVWNRwvum6iwTqV5B/RV4z9GEWjH5MWFfaYxwik6BrgwBjbakYdIVlPL/nSPqfCfJ6u
Ia0rPdAxzq09fPckWEhKDv76Wn/Unz+71g/nXXDopD1kTXHIc+cFLvSnfua+g1h4Fq35XuvJne1a
RLTbL6We3KIl7LdF3bIkWphz1wq5iNTTuw6dxZKll19c1J8tiB/qEoO1NZntihaH1NJbbcmwWqaj
3j9ERJYnijU9mzqgfL1ZzDDR8P+kWTXtCqlcxfqJvWVNMa/9WJNUoWhNt+0Qxb94nf70hn0oHfRx
sVEyqg1H2nXiPZeuZxodfo0CeS3l07xHsASAwLqF88RU3u1x/1imGtolp725mMVtgrRloyBKoreg
1n7DQ/iLreRHAfGzr/PDWVMjgsdpBm08VCKHZ8FItrHRScfAnYfXdqxDi7d8qMTG6GEwaMn9L76x
6zHmZ//uh+22BHyg6QWziCglJIPRj1pee2Kpc0wiB12Luu1cKBumHeTYKKMseuq6CBAvrD2jMh1v
dufjarClEXfzi0v6+dkOCfUf30K+fHOSmjYf7HF8MrICAlQ/Ll6dz3cR5haPTHe4kXn1jZHssWKl
YOr2IOgF+Jkgb83olSzEPks0Drl7Spu9W47yi4j3H92k/7xd4iOfj+dTbQZlHg5DggqKnk78KaJY
JgFDQy861h1aXql5xE1s0nQ85rTKehptOUfjlmwpf9QMRl7O2GyWcUgP1JPTfR9baYAK52KORrha
2Zttc74DxoENof9FGu+fbNbiI+Avwq5ku70zoLsdn0xwGmGXoTboMQM3bfmm5f2nKWZ/EIs4CNG/
mzQi2UtQziKJuiktHIApSm4x2MaGnG/GszOvQTXTXMKC8qt39PoV/+z2ftjyYFysiTKZw0HXAGO4
anbWJA7aVK2+GnLATFTHt3ion5piBQZbk3zFZmcjOfREydVJw3xcHbYrGSFIohgbpkBp9P7/jXD1
nH7BAV1/7//rD1LV//7jj3Sw/6WYvepF//DDFRHUL/fDt3a5fOtA+fyvZvf1d/6f/uLfvv34Wx6X
5ts//v6lHqr++rfR8a5+38TXVV78P2//X+ryvUrf/+NP/LPtr7u/0dXXDZcDmaqqrs3iMn3r+n/8
XVd/0y3XFQ4mLcNUzSsu61/aVYHg1YI8bdu2S4wNA4N/t/2F8RuqHt1xHPLg+IO2+X/V9jd157px
/+/nyUb+KgRjLQsvsOAafxwnf9dxTLp50qORzSgvUdJ0g5PhaYtvryXQXsoScKsWujEu0shFz2pG
09GRpEWuOVv4MsqtQzaXmUIf7JycKII1OQ5DqexMvUQeaq4b8Bq0ykyG6rj3OVbnHWFg8foiy8h+
Th3X3VfzSycH9ILO5ISkTgghrDDRnxFTJX5Vsc2s8ZcFy4K3/uDJ6MUB6q/015pI2W7tQgTCzANy
9H+DlpxZZApanuwLBcmsOq7jtTTbcI50/F7CvIXedikZAJ+vc71VBxGJXAmdFtSYsZyuUOoxHPlu
jrRb2KFBludG6bctE+YqrztkqCn25GsMxag/LIlhBFNiw16P4cozbGtmhD5228/hyKA4NhDUYKgk
B0/Cf7VzhK7RgztrL/TOJi+amWvEs+OGBuJSxCnRlWXk0ldfFc9ajengqgOJaJm5tUt+w4qykhzG
4jNWuP4e2fsO4W9GZGx20ap0D+ViDScKcyLXmO5dQ0cTqw31YqjO4D0q5Hd2lxPXKSVjfo0NOzqY
zYhdtHNeGtWKN1c0f1G62FWtiPTEaDmpTk5I5SHRxXBa6uJOSx0jHBcC26zqZiZBBUsQha5JxkbU
iYcBvpcPSTcPzWV86/XvoBdrMhWH+7wejwAMll1qHvXeXb0WM7NvTfFBJaXQoy2ybjr5GcVrTD5u
wUTW/UYPB13i1CDWsd9m9CG+rRcko5nDCZFn5xcOWRqYp17l7PY7mEBetYjGx5TcbXrdqY/qbOxj
i5iOSY2TQC/HEGytsVetEfyJ4cabmoQNIZIdYq9zhl1p6+BBiIVjIfHq8l2P+yTv8vcljrtdjiIi
KmtgviiJfXX4qg9QoDOC4X1cbMyaF9JAtRNOW/fsQKpYyyra9MYsggg6g9fJTBzZSN6mKOp26+hc
prKgmANxp0NCDqjAXofUxtuRjvh1dYIYmADSpuqDeNbRWqjISB0xBSR9YA9nzIw0liamgPqxjOUB
3TCnw440kojgkZHFHSeHxqm6qcNpqbCm9TPI8LmIiDfJN6scWt/oonIjJQklWU+uJLE5CGfxbzH2
OmSTroMiGF/1YVj8iCG6P8nPgJMq9CIO3RGzeGegEmBU7EO3m1J05mLrwOvfuCQOOkOn+S2Fio8P
8kXtSAVx7ad8TfT9VPdP4PL9RCnpkjRk+0RFejdP8lPUvCra/HbVxA5gVCpOOr62RGSgE3k4pNIE
ZZJqwX01G0jFrhJYwAyvEmLBFb7gIaiFLEhffReX9zR9lrYynqMCCfVadaHi8mAz8G9C4WKDLgEZ
tShsx1rRTq3z3mVWv0V6T40nhn03FsiWp+Kpa/AQ52swrriu8kHbEH8RbepC/9R0GV84PIC+xioz
B+5cZcc026tZ5vgjOIRg5cahX2h8tTUeJwUPUIFKzTOleGXee7tO8d3CyrzLFEyTjUmeUEn2UzWP
wm8lmUq1rW3kSPI0apTdAnfLNqrG62zzS7w6fNEVMmsznu5x0jBeRNVBhxmR9oweKkIWjv3AdTaz
MV60fCVGe4Q01Rfqc3rVTmnCTXwjlRDg8uWs9vIdsfW8m7TlsczVGUX/Fe2cLCKYSK81M5xfS2tc
BSBTkINMCIhACxoMdRsEtOVmcvqA4Ko8aNAp+aNYQt3lkRJ2OuAZZ9xpi0NprKi5Uhcor4lTtjDz
XVk+ruto3FVDAbEjP88DMljNSb5aLVW+5SZw9FG0YjGyeGoJktTBTKGXJjuc7mJALPVw3zWafpMg
dmq7BZH9VLqhSCUatgVAW4xvCx0aHshZK+swG/dcn7NJrk50ogDtwDEIpsOaRAiTi9gF9MoSwDt5
SFL7BZOXeuqaWD1h67+/ju93ro6YTpHdZ7OtLdyvnH6bcXhdUcH6cQT7NjLI05Wr9mrQa9vaSf0S
aWSIj8NjTCL4jp5D4PQqPbkBpgx4LNxOJvJEbUqWgyC1aGdZSMkcxe3OOWgqJLMAaUytAusXYytg
A1bb+CmRRvkoK2ADitJskYzq3pyRjpcz96CNqYu9y1ONOgvTWJw7eK/WR9Ux6rO2MnBtIUSorrBv
DNm+4MiNz/g5Jt7L9cE2AYe6YmrYv15UctoOhZYEhj0nN9g6YIMV91pLv5Qh+roTy4ytgLrcNOlW
EbGk3OmxvyqOcU5HS2ySVQCaiD8hoGsO2NbcLcHuFs1zMtG7J+MaSo6//mYw1aBQEXVXzbswHuul
QL636FfTAas9+ADLnyWJacbUgrrDWCels8FhXj5xtjmpfp2NSIQwIwzE+1Y05Q+z9YXcJQzOlCi7
pSddRWlnEN6tSmhUQ7YasjfwJq0edv2w7Ps1Y0pky+qigojwa92aP9kIhYYZ3Y1cSbKyZ+GbMs3P
+hAVHorMCYwmie0ZkvpXYrrvp9wxQZQJxKu1S2s4zl6qJEQpSzAMuS4n5FbZGRimDLT5xQUg/e7k
hzZe5Wu3cFCA6EDPWKkDyInJnVSTc2NdsSWwMryuN4vdjx+Z73CnFMKGulqtz30r67POckNeLULs
qaHRZMH5Ch2LRcsdY/c4Tczj2PXf3B6TLGCN6fTj/4ka6bGJyiFQWy0Kh6sZ3Il0QWhYnJ8TDMHa
bD7kNAV8RS3C3BTtY6q3s18pibqBBhbURiZHD71RcoBjuHGvHglPidU4bKXzjo3yUE/IROFv8WhE
9SQ2uJfEmUhVNSUdW8Y4ibGtv1FXRvdSP3Rdijy36W7Xrhf7+Vp3KfHNKOp6Z155IepQmpt+jXcW
oGDPGNw6cGvSNZDN6cxt6IMrJLfDOEr3kk6qDiLtCADgRbYJW6i9zQQaDbFoB6XmFBrVDzD/gnLR
N0yMnqAKsOwbVhJInGZY+8mS0hqvydzJ023z1dFdBriCw7UY36T1qjnWnS5rH/wxdtDUj/IoCkRH
yFVuWo9DPFvbrug92gBWmGW3rvlpVuTJkfjntepUjktQ4QszVloH1zEYxSzsAo3V3KY0a/DWZ9i2
ItKv6ogJkTJqKjk4PUhVrJuKUXO7e+y3lSNfkorI3oJZr9rl6oY0xx1zqn5TGgjhMIRvNPtxqt4T
B7ulE58HjT6/0MfTKPMDuIsDhdwpwgXUWKsHa+aGAdiulM5Wym6HnXPTQxOXTrRtlVfO9Ts6Hki5
k+2cK5uuod2iSNOHrUOh2Z8hVI58awyC54xPZo13vIqjj6J2RnF9DYaqK1rcFMNr8sWSOE0r0Kca
U/Na85ee1LUUF7LS4dUnyFt+ljRPU2ING/duWnr0KiM0pMq35jpQnTHAnxNcxefxTlPgWZpOeF04
BTMPb6q4Ob0IYtcFBFQHwpp3cII9reS6QMuyHl0NzV6DEAhiUDAwurcG5gkIikhBhieXMlL29N7Y
1WP3xZy/ZBrikGsWDlU7qBxWz9grB4T56R2S9iKTmNRiH/oHQj8JZJVIZugUJU1+QKoeXuJzYY1e
TWZpQ280qUrGDvely3kjcjLqM3XYalZ/20+W2Hb1k62iHV0awBj10xXgniBlXHsYfno4mjjkFWxi
y13ZIdY5EU7LuBGqKeaudlp2AqUKSY6brLFviGb0ZNvhtXCfsWV8yjMDjSF2KLW/Rlq7GAuGdYt/
pQ4wrFOfM5DrTPfAl0gjvfVU3JOh+gUYMy7B5EYMcj/oX3umqqZ4rfQlyHt6hfqwn2aNNdrwLMzq
Spv6ccNMqqY3zYu5rNAw4zEgvcFfF48GKHpv3BjmBNRIT8IRlRbgKd0r52MCZYMGeo3Rl4o7ZqPk
yDgfNA4NitsrvjbkPB8Fp4KsG3dgJ5jvJpNPzAWQE4faSubLye5pWyYvLaxJXaz3dssEse4Jwuip
JKRzTh+ZxtyaNgoylMtxwPq6Hy3tCYF+5Ill5Z51+kPCQdGdctvLzOVSrM1nN0pgIOYOg6MZWbvi
lNltqm80ukRBgrXNZ7eEfW819+q0fJqqQni08u8Vxl9KpyB8SeSztVBwDVTHqFPKMU4JrFexPHWC
qIb41oqdMbTz4bZQMYgW1nEZ9PfMbM/2vL5mOBLZT1BWG0k4SP21xeH9OlggYAxKNWPp8kBbMMpA
hPnUSPVVV8puU3lAL/iIwOHmTCBD7x2E/TUifv7l2/Iq3G70iThq6ndmTjtgIwvNejK+qvI7hz0e
Nl5D0GvE3UfGl6iV1rau4q9tZwEy4DGzSQ7wHJftq+f2uCiMvRjcc4zo9AiU9XNfIuKek/I7eIv3
dQGUBGFP42SmhplmlHuhEBVhQ/mEn1uf9L6kQluq5xkh6wFofgDvc5f0pnK/5G6y0xWFcFTFUncc
0VE+6Akc48XUdyl13p3FCq+Pd/PQeXPRVAFp73nIeLcCjmRboazMzWx3GM1wGRbO7CHMxg+X0q7L
rfxixdBjkRJ3dSTuc+ywpc0yI8laBF/pbKJK58BRxGHSAMlZ7BuhaY5fFZinKlkDhhS32rSQbGmW
yibLpt6PSsyG1CGklc6oohZTBgjxD3MNZ4GXss9eYaL4uHdgjK6QHWLF8mBDernx4pZ0XER8diIj
aBJMmWA0Cj5p7kGA17T3pL8Z0qMzbdlgVn7dbR5mzuQYav04Sf1G3ObxQ91cZmA/RCUCZPSi9Fsn
3+flazzfu+K2He6W+ZAvr2O1l0/1fB85J83ddFDhLeuBlqY3x5/a9bsOxl30g6eW+CuZklAJeq5y
jDmtNFbL2AuVPNtlOr1l1kFtb5X+vVhuR8bnOAS8un7MhoVT8G6ofT5ikl/M8lNtsREOO5rPGz1+
HdcXYl16hTCnVyV9pD3Bmb/imep9he62jC4La3YuaDdwKvdVm4P8NxR8HuYOD4qYV9WPcf5SRg+D
JgKg1J4xYftyUU+fSa100uc8+h4pX2KMm5OOAZnGKM1ZLJI+r4on4307bSUzwwUfJwzK+TNp7h4e
UK+WL+Z8UKb7htABEa4idPuD6eym5FVUL4V9Oc/xEUBYKo7wCUFieEkFe61ATzk9X8uUJNuYmBc8
294l9s6GD4K5GgrJzbKGZgyLirHqdCmIYI2z15QJ4whOK2XYAiVG1TZwmLCLdwN7+i6Ljmv2mObP
UN68YRIeQ1UUKuR2jsY7YXM+IXu+O33HgNNikW7d/WxdNAkaB6+gG71LgzB0MjN3Mw4tk8lpjsQI
o2qThm2zBT1kYl9QTbjEw52Nr4f+yxbY37B8iof3Fv91DSZx0mAh3eTyeTF4j52OouIYp2cxvzsD
qrivqX7blybyfdSH+oZkebh9dMur6jjicBAkpxuNsyGYvocbOLmfx4kUXADoBF+HdHGyp5mm0vVl
fku0S+do3qJloI/wWS/3JuNVKiP6Iv5SPJtoLuJTVHyO0ruSGol2s9fIz/YcVmSdGCdnPa76a8ND
O1o3S7OvnKNGene8bprus1qeLDsUORYDMonvI4wNWNe9VeyXys/RDA+8RYGh3MWduceW6FmGP+sH
xUQ1s+kmFi4PB5gKcXZ8jfIt66fVBzVMmXPEektEIWeH1X618k8ZZa/YgjE3afOoyneFMXBp3Q0Q
bapNER9d8VUTXzMFMwyzfdvdMrwd16AYN+n/ZOk8liPHkiX6RTCDFtuESi2pNzAmi4TWGl8/B/3e
om1sZqqLSeRF3Ah3D3dhG4wQPf+wzZerfhf25q0m+7dpHinZB8vChmd0oVSMwr0a/3Qz2Acj2db9
pQ0fjOY1dijNhIewcTNpVAJVgGkNbL3+GpSd3F0Efa+0XBajec5zGkDtW4z3rOBRhdhhmHBHtnwz
2bGpykIMKGWsUxivgYHTW48irJR8Ff2S5efhRZquEBO9gIeBb7Hq1Jdvfbzjyg5GoEhuMi0ePIXf
0apZQKKxGsTzGL5Y+avABj+AicXO3o5USKPSyMwcNhIQgln8yPVDwlEqvyEX3UzmFR1rq7wqnYpV
beDgWmrV6bZIh21dvVvWnpcsLBngPSN/kYO3VviLpl9SqckLEFqXOOBJcrr5GkTvgnIvVMQkjIE9
sue/1rqy4FXFV224NWiyLdxZL5aAzTy9+m9t3CT12vW7ed5Oim2x4IeEOrplLW1q8JrVJ2hdAdz6
YOiv6XxJsy0/b0SvgXVhsG2UEaUh7by+r5aPML0t8jnIz2OyB0Edi4PM/FflLTIkSthRxMAq5Jrb
igl/xfcgV4dZrrEx8+XCGU2HjGGeMgUwXooNP9pcTeMmKEcc0Ar1KAUnq+Hf3WnzuS8OQuoZ6r2R
Bc9kybrLNlX83dfXXD9UPD5VupUEraJ6PhH8XVgnqzrl1TWtz7i88guK/R1Lbxx5+Y3YFGWraBiv
QvzZQXEkP0lN2OFwU1kiq27vGthQSB2WPJR1hfxdhZ/9cKPQzPklM89D8pHH7Ofca/W9rY4CBpad
xyobARtJhF39seQSG4Cm8l8jvM/WgxqT41gun6To0AU3tfouNQyHNKo95TW0aPJYKgJ2OizLoxLC
R8HTbut/deitBdlig4CRUHw3+6eEPDGsfslOQuCOK+xGmB+EqdCRBto5h6zWfUl0wDZS3PpL7AJ8
MAp7YbEq3M3JWU6fhcTymcOnt1gPcmuN3IIrO9+YDHo8Kb1C+nzJJyjfOHNznQyA+XcM3/vwohYP
TEplBP06848q+8CWGBEy+PEY84h9UKCOYmE7lV8qiT/N0lOpDj7CSbH0q/iuxEdJuVtyS1D3Vzy8
NjTNQgLyPb336T4PT3r9U0+vS/uS4XeYXlr2gkPE9z3lFUeFMKLcjMjR5n8pHljFjxpimvbeRT0r
1zTZFv4h9Zl3BBi+DLdYwM2TZ00XaHTWNlNscbEa/1BGj/PjAPOOIZuN4YGnrqVH7BGr+FVixi+s
7767I6CLK9Spe2O5c3/xZLDzN/MH38oyYqIvbdVobw4nKTgUlZvHPyMicLbwHGt+dhU78NzP3Jtz
/WpOt3S8rObP/Ep8Bdhfz8Mjy+eNwDqzespDdMb7INvN4zPnyuH8lh/cfQl+/4tOhizT2HYW3okn
lkIUf/spRzfoGpLNpWp0fxoTq9Sdu/RlUrpNUnwsh6Z99NabarglBqcVkbzBjD/FhZcuzLeKuQ3E
XTl/D+Y2k4/IAFLT65cnmeKT8JOZF8M6qfqBHyo0viViY33U5h+Jwb87LK0fFC5bzCGLiBTRhH3m
4pEFPogaHbucnTmvCrBf402gITNb29JeHF4pp5n1XNLXRDvi6L8pDL/Q/U47jTQmZKPDP3nrVvTI
JuG0kble0+JBv6GIz3HaZ2Q7ciBE3yTvMY1Y/UNEXMevlYu+Ei0AreSW/ypjLJtNjP6MkSGwv3kO
DV711E7gUjgNNNYq/s/DqVF3o/JYHQ10INkm012yOu2sgF2KGruuWPO4pCjZ+HN8X4Zc2sZwbREm
JoItDzv8ybiZRfNbbwTorIcRHBnNCWteaJxHFlq/UlY0DD4WQYZ9/jMIr2PL8atueeQVkkfO4WZk
e1TL7+PkNtJRBeXBKFE81RNkvPA+j98EXEKebZJqy+2XDNe+ghuaRM+o953utvhyjq/55Ojtj5ht
u27Xi64e4sVhA6fN822sPJENaszMNeOU4SCs6T7kIKdYCV6yclti34amEiPshj6EC1EovKn9WyIv
nPyOAyUzGJJ+iWOKhokqaov2Y0heKcVpQW5gYJPm0hsOr6w8OqwJgIygzCzDXR9MWxzKbEC0/iTS
0kVOLKP3YW/9ZJpnuEWj3TYccfHe5pgHD9Ee1qX3V8A535g+f1dRn4iecwCm6sIN5VMk+Jl+MfCx
HndsLKEWW/22gvpVKDDlO03pZ4O5DDpCcdjifgtsTw7NNWEL1stq9PMHtrDwiNnNGYX+UWnPPH7X
m3tZXsVlOxDHKrqKuS+nHR+E9eHZOBjafaFTkIG0HxVDYbkv+8wxhxfSqlvtDP3AWjb6JcAqMu/H
9Jq0j1L2+JFMZqypHgbBydB69L7Ke6DSHN8VTOHzg5Rjy+/F8JJyvis6p+h3CYF3LLpko7VB8sNa
Ee7O73n2kPtvTfmJqq8OVjDFb6YvtmimjAhT9mPbHjPZkf+U5ZHob8T4kdoOfJP81SL5J8xaL3p9
neJ7lr0G1dnsjvgIbbQNgfYKWQO+lRzN7h4vl0H9xaUAoWxU7+fB1aWHKuES/Ij7k7lrtkHi46/p
mKVtbTCnl505OnXHQD+kymcl7JfkGIgnsqoD8kPG6zL+tVjboomj/09RddggX1PuTvRd5aGMv10Z
Epf1n+xNquzJ2HS4J09vjG6yeBiKfYUlA6ZKtibw17JQvhGjt4n/GJX3RYtthiaMkT8iu+RPOIA9
0IM7PdlFyzm2WOfHFFra41YtW+9dcrTwGjbsRLuY47CBHHFy6cOqdqP1MeXHdqLj2WbZLVclXuUf
gwoZC29d+aFgJmNYXzVZTfjGFIemuNTJRygcO7RkffqHZU8lXqfZG/o9WEVQ25jvKfoFKyEcjGa+
xtXsEWU9v1dIfg/z1DabvGz05f4YgAsvX73BM6J6FtarIl5N6RRzZKrd2n+1iq8aB0YVcP3l0uMR
OXOvD13tYODY545pwE94eue104nWXXvMcCGraG2QyXoH3EXXX7uNCuLav/fCG9u8GMSmTsl+zhz8
st4CqPfCA8/HFznkNTxUgiPby0atzxUefmr1ywbfRsctI5OusvwiR6dSfRlLPzQ8Vd2H6iHdB9OL
xh2fix+8km12xgcYZ9OzmL9ZemrX8T7rHmb4l0PwFAmLvOMnW/+4bF9T7dxnUGbshHdyhtKu3vQJ
+FF5T6PV1OpCTBF0e3gA2p3tNe7qs4sC+0uLX9e8ItkPLexHXKE71OYxs5jS+bUU7o4mBZOnI8ZQ
SF4+qP8g2P6TnXMuWhf/zHQ9JlzZNjKhSP0X6KxkZwk2U/ulPgmUo/AalSe+LBKh8ElfohehgGhF
xZX/9kJmc+4ACy6Rw3g9uLEruGXvEFGR0RNnLvV3tp8tgCgmPV6bvFf4jxE9sna07ZZNmLwlowC3
DIV/gvpXz9/oR8ryXmknEbcj4QO/nA7S/bQC1/sEtw8cxsGiHfocBlV7Xm75SAse/YlcAlPZuGjh
j9YAbqtfS/PILTqZn0t3XdpzIb5itCG4lp1DqYq4buOJtVlwt/UkT3TF+icEY4LYYP8AeH/4Hvp6
DdSgj4NNnd6L4KRND60i08mNetAjpq/kmvefIXa7ufBvtWadZeLQ5iNE3np0MC8ZjUNmgPDJ13UC
yieI1gwvsY8q0RBMG5u081LLYYtFSVgRu5qjK49PLXjGpggIXDjkzG+IK/MHHe4juRvFl1yfB+cp
Q2NpLhPy9FEHLj73hn6cJ8RgrzLASvs5zzviCoWjKO8jTLYgLxanUneL+bJIhGx/N5ovlt/JeEbr
afEQWmnXZ9s4vIX0GFVTbfgB2D/vOVdCzfPF2nYvD7eq+0vaP8V4iEDKA3IZE3bVwLqjKg5L9F7G
b9L4b+araLmBRXtECk/qRivvKpiFiUexlaQ3c/lcAMDoIhyJ5Foj/xSMnVXfwuy94hyUsgCO7iyD
rf3XQEMPAoVZmMwJHysupqq4kYfs3c6S1yy43M0vvB34X3Upql6Ft55XZGWi/mXg0Vawl6qXDuOT
8IC3qGxcM51EkegxG++CtSs3z6Dx8nlrGi9a/BZnp1Tfl+qJ+pYpb1FLfMVX1TDtHzR9a9bMPFvT
/Jx18NzeaaifUgCoAUwnP0yB4Vu8iZpXWNtFfs4Z64nUPNxTWCq2qaM0kcHF2GBuaWwpWQX36Cqr
L7qRUnSF2ZW5AySbuaGSXw31S5uzLY9UJAqy2mt0HAP7nhteqlgSWDLe4vemZ++Aa7P2Ii3HpsIg
86DFuttBXgz12nPpsgciyfsq/YCdTF6bOS2KqN4dy31IYPCqGEXzDolPW0ml116U5jQG4P0Vn1Z2
KBCK4NV/YrJv+h0SMbn2jew5CL/zmIDz3MOUdVk4AQVDQHl4TVYXjflL41KpzkroNzidoXgwIaz8
am5wXAWChqgz1kU5r5Yv5DsY2m+LRUX+KJpTlryW5D2yZUlK1/jTpM8O76g4ujA/6rwKLO3JznQE
IBRfE2ywGsQeLEnciuA25ts2+sjmQ6h7UfJtVfjRRsQAeRdzOgXZ2QpeYvYi8emVP9b33oJ0pFSd
GLTbPx0jxtm2WBgLDn1eI0c7Tg0GzHaCO54sOdg10BKesfj1GwSkgw8uJ4JBIlLFiR0/dcPDJCQo
b6b+WoqH0G9VR7jXUO3tF5FsTpSpnkRZEjb8XpxBa18ahzo6aezK5sawCZXPInvFshgIWT2o88sq
lRJobaS1iKP/JfCtwfl1PAE4QREdCupIWrxzsNsaL0LmvM7aDtlrtDys9Msg+KA+tMrl7000P3GI
2igrJtpdVUzamm3DoJzXQPNAXxgFqm/1rHhCFthCACq5fGXGUzNYoZBuunXtakDG4UHkcMIku+N0
ttZxmt6iBH4hl51gurF62iMCG0Pk5AofmR/CizpivNYpF4PHGW+ukUZTTdQVVyC7J3Zj3qflwWah
o9Y/oy3aRurp7uCNloPFMeCRAIqqOjKuGHPLFQ6tIksmQRcARMq/khB5aZfjXK4ea91DlWhWrxld
WFAHuEUL4DC6O23AeCEVcJ1yWmbkFpdegWYtVXwWitjK9Vp3cpL6Zsj/EhsBT3fCjRI8ABXR8JKt
LzfUQjdBX7NGhHlX5nXStZofoeiO7rMWt4FFV1GB7BOPpc3M/rKnkGaTbEdF30CI2k1x7Zn7xacw
vpEnwLIGAQUsyIwvEkFPEefUhivGxdLkwtG4pbHWj3Jbm77iCb1hBe2QvFt26zTyZf11UiaQbhOi
6sj1s4TpIwiiIxqHVjq164Xe0e0G75p1wTXBNcvkWOb79hvr86r/4FHpAzi+upfJk7LMe1Z9kEMH
J7YZet4OjB1ZKut/O0TG+fyhkqAQYt7u4+7i4NRSNQSZHEb130J+UHMxNYxM3HjGgY/ArOWf6smb
pSet4ZkL30bT8OeZNWy+sXlX99vuoO70gXQZnqgFfs207WrBbnQlksuBrTHT6dQ/aXqk42sIfGuZ
O3qsWb7xGOrMtSS7ZkwfttqK5UvfAkeiIBSqqx4KREzqFk7tE25S7RQvYQJptgsOfIldtsc+2fGV
GfE9rM+tfBLDD0iAMd6CtnbVHof9rjmEzAZDc1ALL7e7Tc20ug12dIwM7FyMIrdJmO6mJLDLAekC
SQnK/JjCZxhAVNfwt8J59RqIu9dIB6yKVzvi3m6BpOv8OiA+q8tNymq2IMwbaHOs9YitoU3Xh9fa
Vf0+2Uc+G4XlvvJHZC/+aN2U+QUBOyagrKRKdxHwIov/yTnw3+in7RF0r5LPyGJBQBb8nJX4U/3G
FFX2ue/JEFjIf3IwyIGghjNNDmrCDL4NBCw1Pqx+ttv6LXlRK4I239fqM6SvcnlQ/dEVcz82PjKq
+JTiMDeknIAaUezL5IGG17fKUUGrfMPhjgKx9QJ3mfd6IBA4zB1ifOrTRTH8oaUtZzMioUdFrUZc
L3P6JhlsaO3mYpENUe3SFIydtKAXVfgLlEcQvCnzUdH3eo9U8m/uTlL5o8dfijQDHACjvGfZX6BD
GZ5/CaCzrkAOAHCWdmKmpMcIJzCqz7h44oyIiu4XGegmsmPkwD50Bp+8dGU/Tm6EaG6iXHarPmJp
lKyt4g/kiF5fUC+jiOZuMzFo7hcHxj0+9a6AWuKKBRHgaCeeBWAhrcaWClxxdHU7hASdGJWL4Cds
f8XptRYvs3Kbcla0OSo1tzvJazBbV01/4qMIZ3gA4LDH8djAb7YMvKhbHOBRoDvbcnA5yj9L4TQT
G5F5Gd7tpC3ZSfXXVGyrhV5ffDTFXZs+luYSEM+NDEGR/smInYR6CyRcUNiTbteqLzUWjlF5E5EJ
RtA+kiAfBKPxqYxOB/hnk+JQAQQc1fLKjeygXdxMF5MWeRf51UiQnkgcDnzMYNHSF6e43Pa4ppbE
oiLQaNFOhCaj2sPs30Iv8sPazZ3YG/9Zv5Or2VJHvQSCZYmu7T/wJghQS42+WFwH5UcUSF/tFCcu
rjKr4uK2/za5wgag/0YmnKUp3bKVHTZcEMs8pf6jM+50vA3DSERU3UqegGjcBcGJJE8y33SmemWg
ldL8dTe2q46p7is2/sSopHqHF0RiQbT9CKqXrPDLK34sMgkBUknyFk4AWJjYzdhuheA31k5hvEMY
z4mQkJ32BzS/m9y4WqiYOanDg1I7cWVJ1sXkpQ22UDMg7dekuPeTZZuWnalu0TgSPz57VLDwLWSc
+gkFhPRmCo/UMdbhV8MoalW8q4RjiqBj2DCvdKdC2en49zmWHcqe0JHhJhRMEUVALaFtmATcDMTH
5LSsPCM2d2c/2uXFDjzFb/VT3x4iRiblR22eq9JMRLXU4wIrSYChU88X2W1Myk74rhf0MnxwCfRk
XLFfOL+IzO5q7Z9zbL0axe6YdUOuGgFdIUGLGwVTDDz3XFkkiiV8yaWvNpU8kEZ0GFvJeGbqbzDe
0wqvYV8tvypDxE/2vBrmxcfaOo3Y7mK+A9Yg5tauyxmtE7yR61dMGTExA8DxmsYbGJby99741xs/
1fAUZWeQT6gc7VLYtw62rpnDUwTFcQTXsCnTiWOSEN3RaRgU04HplsAoNXrL+9v9fUhuKhsJqc+K
nUurszDk6ek+U7jeSJkfaaU7MFjz0Smsthpbhp78xq1gAu8V3HYdZtyKEtsThEUu/KSwvKizKLik
fA58CRr+fGtoDkuilsHyaOyqpo0u2kfYCm2EHIH6izfF+g0ZThCwBnipWVadoVMkeO5KehQx2Ppe
g2tvtqp0CvMzfAdg9cCwwA+1LfolyDoMXKFwiCftPthnNYPNGmTZuqKN/nsTAjoubhrfDJqLYBgd
mQWGmG5PjH2r82SuQnQQ4zFny7XJriFgJzaMxgaF7lCeA0+BBDnKnzU9YoT20UBHnz37xOXxkpTL
deBL1idIAcT5S5D9iFN8nEJkEcVd6K4gXxhn77rHDPVNc8s1ad6mudmgJbXx3LEl6Z/evSU+1bc7
E3hJY0B9Vi0AI2+NFw21Zx3eV2NrhqdnLRyW7iJZb1je0aZTNMQD+WzA7I86UMFVuOZrOwJ9EL2q
8TOEIclIQxK7g9h7VddsSuUjM36NFjRQvHZM4bGG87IDYpw/AZw3yRcL5YgvNgavRlM40rgNYjLs
YNQXzS8R1jdLxFTEieBDNfyjg6PPpFqHKv5ItW0pr2Xwp4bEFwbbkeiTeWXFKCwYE3MOHNP0o7/R
cFEApIuv6vgaAGOOPtDaivNEv/9/wchvaIKSne5n4+O/CxWysdhawk/FOSunH6VSN6G0N4tDZe1C
DnH/F6lf4Qaq48KIXiQAwnzo+pRvLhYyqSb8loxXpJBo1sKQcrMhti/Enz4ZFzvvC7thjpeFLy3Z
G+QqcZiq/fCwLMp2xgWASXp0SpeLshkgnj/y7Bcc2xGQa8CTQ+sLoBAXZbhJVxw1A9Av9IkWKpJQ
8XNsKDSealj+McVilm6vF8oIpm23roSkgbchG055Ym2q8AcHce7XXb7NELgGiG5cgSXq8NcMtzCj
Ph2XNh8m5m5OU8nBpenCvd3JN+z5r1wdypoUrtZJyJ4GKROyzhVU3kR2gbqnAQ0e2SFGEPtVopkh
zJoMODdvckKQVsz5hjdcsi5xSk6dJdtT+T1W76hbcBU8C7QoBteg5vTuzCQmwg6xsCs4egVqypYN
4nQ8Kxl/QSOXhS7uo5dv8fxVl/9k1lf66UsXXxrWlED0DUdvznRthM7E8KQDooAVfNMVyAAmO7H4
DoVt16I8jo/65HX53yB9ziiO8xBb8oo2XfxrOQK5Hdt9/RUywgBnyeKHyq+nYTXK9sLSKjxhBPyA
dspGxI0W4A5MJhvetX9z/U6uyabFpAtz7vNYvekKMrXWhMP5x4pSY/laBLN/GlGf8F3XvQflEZIl
mX9W5jn2VccwXqatuQvUh1B8yGRCdjqS3nZjZlB4qy35faIuMwqV7MAAw5PTCl91K6fLigjLqy8S
d44Wvsn45wrRz5B/GxAQU1g5QpZjJPPCk6Iir4jbzMbnPp5PMtuLwVOpLtn8WP9qS/gyQRgK5ECT
SWoLhY/YW6tKHBwZ6c2RVG0y/c6UgOcbmVayckAdqUsfKvQ6FGka/k3x5xOmVt9JHtI8ho1c3nMB
7DokIBoIUdbvrXY7iQ4S4UYJXIUShcKg7L6aAIAO6qiMHvHoLvK2ASJY8Y4ZOnhKvQIES1BjNrFe
jeKNWYC8SjdhEWOb+nhTIGqHl6Il3pEqWrOSgqQZ2aov7ovdCB1v7ddfJTK8HJKjiL57VI1fLQz1
Qh5VpvzrUYgZ0dfCJD4PC03k+/IBedim7xLfL4tGCLSziAHnIAh4PJceCwJLl5PWXl5K8l2b9jxM
z5lxevbX+Ujhk7pchtGpcSZkoDBRBZwl1MK8Jh/YuXzg3xqmnwHJyToIZZUAkgu+rF/Xq1sbzl/I
41QY8nR8ps1bWF5b8cLwrab/IoGWI3mLljuzvhR9Ts0jQ7K0whd9foeTFNg2Yg1o0wW4F8+Wl6G1
3xruCFu3Z4aDyxYiL+USbykJ3K31IKJy/dGawVk/CwAr+jUJ2JL0Dfr6ekVtcdmDCwhPJWLeCgmu
2t5D+YZZxUaiMg+vMGxkLrLshwJW2D6BKzU6At7EkbVoeWwYJQtAVFBZEc2Zay62QuIubvntWaqo
6DfV7ND3Iobvvk1nsGVlw2f0eRMlwOdIe4WLF83DXNFoEiMvvOCAbXPegmlftPainLr5EtArth+i
eBWFS8HwV6gkXO57BwWzdRnsHir9JvfbYFHsst51QDywuZuEXEx+S/iPFWtyCfqDJc3ZNmK7aUI9
Lv/J+aMRvQCPwTvKKIPnPM33tMOMx3hRDA8TXyIWaM9s9tjr+qyLOxXaqcTcCcm9bFAyRPqQ5THM
j7U+qrm/znYRDq7OGm53qJIrgWfZ7BslScD4I7XNQah3de7L6ZadFRqhurqnKUcXtQXvnTQB/7wb
+iXWHgaS1TTFOzt+U8xPYu2IMxg319B0ian059CGIFp7KHRnU/qVolJxJq9eU+N4sT6k+Bw6GI8v
Ts9mmR17g+JZ5jGUnkL0r5MfscF4c02SLxyENznuvWxoICMKwHxRM4RAe/VnhICHEhHi6/RVwpoD
YeCj7pV+X8FnEaF4MbSDVBzAuFcOg3WJ9ZShxQLzcLOKt2RXgpRUxNsfm8HHWpJgAjtt/jEFcuLx
4KXB+mFLLMJi17pIGiK4hCbUHsq7qfnNZjUuB/4QabMdVmctdd8V29mKvFF9HyGYzJcoeUmmYzfd
S32b60eQI3gm4vc4UYu1YxknvheEOco3wr9ozLFd64liSLepysSeHLt22y/25M0unwW9fevybfM8
zd1k7YRnBZQ97bvhjS4exc1Gk+y1EU5JjVGpHdacgQHTwM+yrWODljKurgUXPlbwYKVZK+ErmFhJ
M9dTXzAADbQuXcIKqB02h1Y7rOYeGltT3+yVsYi773PUdAKwhkkGYIM+0Zsk0O3lL0ATRSyEdW94
vZpOZ8JBHlE9xvjMR0y8gXzh3/YmSRpNumozbaflH5F26DnSyZVlbzZmIEReZqKqYFeYxqCY0Fk9
Fh0qdDyRZGhL+YmOgVVDPy4MTgMiVgiukfHShYtJjpJA0PZz1j/nCmuXtHeNYA1uBmxDRPOW0vFV
UctaBlSwwRS5gA6xhLkRpcPM8Z21aavW6mYY/hkiq01HiiurN7y4w1bfDSR70p9sdH92q+lhzUwA
xVmPdzPsq/SZ0Z9BWytMHgtdYg/AKlwiWeEa9KL8yNKYIr+mDEPLXRn+JVQY3LXWkU/PDhNAxIgG
U4mRtpNFnrRAzHz/iOyi9KtRQN2s06yAIOuZE7OvNQ3voUQu+QYF07Rum23K+KcdYeVIkGO4xEXj
0NJEQNGtcwWJ2RUiRuwJnW6AzxY/pXafl1er+VgbruofJa6LPxODIdtk9it45VcYfnKowtAa06ht
GuxhWpjyMEFYtpq98Oox3qEmEtsv0kBtbE2eMWZNM5w57YtGmvNfx57btG+DaE1h2TQBCfKQFpsC
3aefPNXgF4EEW5QGNOYZJfh6ga+Qtf00YElEbIr+Q9DaY6M/G6LnavlTSSHHd9Bd43DnGJBSO38V
/aPNzyLS1LG8Y7q8ydDwtxROiCkb76BNawfkJB9luwVqva/EkWmy0YDYXLmWBuJDxg+jQ331JAFV
y2xZX5U4uXms+9pvUy5HWrO48pC/iAghrEBBtwTSvZa5lvgjaDVQznX/2eFllrStZf6LxX1U3ILu
a4ZtLxDyr++JRaxtw4iEYXj2M8drkhBy40drJ97M9+iBVpCnojGSumHlavG1sFmXxe9Zfp0GNBMw
a2s5XUCAunYVhjCxz91XDOMx2fGyXwnvMnirOBACUcbEQNg1vzuvDSo6l5C5lUOI+v1Y/dUlX5Uj
RpieXyfUPRqfaXzp0Y9Yb7ywbfHN7FMr97h6AaViDcgg5RJYOxiuxfSCBxJR06+m+v09A1WTwau+
sY5NTspf742gsiULWOdw81MzpLYRRPTY2jBIpea0tyxatciiBPqHYXz3GpK9h5REn3igiM8tfp2s
T+0q+IHGX4Zrk5+6ys3av6L41wcqzS1y+/5pWjuZ7pb+TWpVu/suqME7hbfiPUZyz3LorwQJVQWh
a5igK7wOHC/hg5pTzzhabhPlnBAB1P0m434szwyVypFegbv1n6JDgd7WCKvqMNSXSXys7H+8FTEz
bjVQw/EGgSlata0HiHL13B0bBhdtn1JJVP5/l0PFO7SKNQCZql247fUPHCIx+wDIAF7AWtxi+xcK
xRbSr9ooHEUHsVFcYdhT81T9bPYFGPdl1TZMGExN45slEYPrMooPEHncKjjwbnJ+Pm+El/sGWiEv
ZpgAK41rT4jXhQpARgU8Z0tzCugjNQfNQuYQfJnS31Iwj/loOIilOaFCA3HJ7Z9O9adttx3nPenn
KbvWY3YeorUBKWJUkR8t0caCn1KSdIdFccb++oGB0JTfVtZFKAA4TSRb8D7vqALqiuTHnDbvG8AN
D9k2fgdQGxPmTdVDTMXbbFZwX6O/FvnEov4gu1d6fPsAyotdMTtCcS2WXZfua75D+TfrAv6nGZpE
33TFNRZJ0CUe8hMmejN0B7q2+NYQ8hM1KTMV9DwS/jAzGVVvPLQpOdYut+m8XVGboH8TiW6SpZUw
8RArRC3JFqwzQSZgI5agcOIWCo2jVUKoUZ3fUyS640Of4fYcxoB2YHgK0C1C2K2bfmcu5QUZl9C8
ZKAnjGIBc5kzzNsGKY18UyRf75FN0X3Qda29H+ry0RXCI3ToWvXRuza5iRDqIx7u1XIw0mMrMtzR
HM7noTqhX3GAlUXYXeAmIXviMMHW1rsxuL3psZFFQBASwAfaYYB/mTWhrP/Q/2QcFLNdZ/oifOPi
6FwDFS8NRXmbIAE32HEmkwX7oXvjLvZYnczWbxN34ohx9bHcpBl/65aEcE5lPj/TRgsPXsTocyIo
O/Oayc/IvHEkJ3mHZ4NvQo2RY8CwZIJivBsulh3jMWYwFCFH09taT7m4BsQK419U7WTKFIPe4Aic
JHFDBgmba3AzZLYL1rfZvFnWltmv5F8ptp0U21r3PSCxBz6OmHi18rf3MPoIqPeTDfSBSp/oY5u1
gAF3J+wbWFX7Yf/Sh11kPJld7rX+uOri+txXkDfg3Hpqyx8FWQRmrZjIysrXCtn3yYvOTw0G1ON3
Sj++IghnS/DpEeyTRYWVgRDvUZN5BJt4qYxqlnR7y14MGwSuOIsWik3wNa0gWeGCgxO7QUh7sLmV
639wjNRgQ9uRnbUpgAzFqUIpwCVrvFqIuSI/oVHPDkn8G1o3WZo337hTKNfe2urLIWhPwQ/zRf8T
ioe0pO01+RmAeQu1jnX6ICVbE3QfjJheF91mQ5NHx0ggMQmhTH0+W/j/B/uBpTBrdf2eEW6DIcE6
rLYoSa3qpS1/57dGJo3FGyEvOQuSi4+TtJw0tP7tR4NqU34zbGa87A6K0QTojr7z01x+F07kaQqE
fuqsHu3pTUNAHvxYRFuMkKFwYmx5ULV/TWFHqyzzNSUZQhXBZDqGEBUY6+nP0kOCvJ2Gmb7A/K+t
0sTr/0g6j+XIkSSIfhHMoMW1tNaCxQuMRQGtNb5+XvbcZndnu8kqIDPC47kHsNqx5AmTpI0K3tvy
VNxtrTzZ9X44RUuoTn1dLbMlMgrXPlaXPTWDq2CN96cMeNqi5Xt7kINAmMQnv5vcshge3mJhoBdm
RFjQbJMI3rxr5fOfOu3ca6A10kXYaDyxMIvwcBfByV84U7VzduRacH6d2ZyHKfigSPt+RqnR58cC
4JWaiSLBiI+9iyxZQjrGN+6iCGkoUdwpa78Il3ImpRYLwZstH3OBdHVQJ4qxTz4Dh1Ye3wUCBugM
QRQzeNJ6YS5zb46Bg/57RTOwsKttNCP4bsRN8OPkX4HzGsINvXIcXDplVUgHISjxT07ZTkTJWe8Y
KWcN0h8LyhByyj3VDWbl3VBf6pTE+G22IheNhvGXJcF4lWfWl62tWhfiJvwOmoOU3tE4CmMxfA3B
h0GZWryy/t7RAYtJteA6g+4LVIPjRgNOQ8wvnoruTr1d445Tuy2m+sx2fv71/ijykfQXzIlMMRlh
8fBBqFNUoX1X83HRMkPBRs6g4j7w8kvnSD5L+X6IVhR4JoDawW1fkvGpJj2j9WHi2+5s8H5C41NK
sqvT/WQE+YYLad6WYsbcSX+iMmSfjVwfq1+KXUZqDT14Gt5bhCipuzbc06NxgRkWSyFNkuMOmnqU
222QvIg3gabpl7p/UM25jPt5dOndghPTA+6BuCbg49hpLzE8qVLOCMpu05qRqkFhxJZZjhY72gfy
8g9Kun55CwNWHyxD30dcbgWjHY/XrwQaagiYthFJE1o8AdiN9lcl3+hmLIMojmWH4gQTmJMnPfdw
DGntY/B/VEUw4fhrnoV+cNK1KH769CwgMHCjljR9/2xCJ9fSlzNs40Ke1Mk9MIgwwpx2b8eHRHmv
V8NMR6sprF3VPitpY4YXh6XLo4E0ypvXXZAXcQgwEl7p0kIcAZSMDlObslj2b1ZH5sWm6pEkdoX/
J3Wnvnpq0H36sYhO3sjNt8rbRUiIcrmLB/YZLliSMwnaYZoCxDWMkObaVEW8U6pd0IHbuAuvPo4y
Fe7Osi+NeQ38vyAkgPKRNuBdyJc8IqXBFIwWV+ffY7Z8YNtD0M95hfjFveKnredM7DkwvioAxSbh
dC5OIzu+yRMPz6Z2kuS7zmiPBGIap4jM7qtJde77BzGTE82QExENmAGYnD1lVdsra1gUcy4SpuTX
iMEKHXWd4zowT7F2rQeKiOgdtD9RA11+YgoA60Tb1mN+M0qF6fCfKa3aaqsAPaPzFlM1WjvZS7Tp
cnVxrevPR28aM3eOXGF8lgFyc/MLyzbAWZyxMfbqLuF6D6WvqP/KDkz5A41ye/rOzW8xQrLQcEbG
XlYKHlAG0GnDRNgWG8IOAmerCdRiTtJJBotTbtP4o8yfDSbL7N7y1WjK/ZT7Lyuz5x0au0qt3fw1
hiWec4V0KX9p0XeK7mlZUcvUOySmchGuA2BtmFYOJ8/j6bbnjvdL8MSC8XYJFw2ZjKEQc0v95/Ne
6xQgtXOnd+p9SvA3rhmrQdJWAC2EUT7/dAgTsONmUmCxHdSDFJydgsk9Z4EQmzuA8E1dnfJoX6WL
NNv4C6pTLoB+ibZhRvMB+1zO1SI0Er1b4XUQA3K4TaGsaHwhSoSfHzKpJiASsUBgGlM+r+oqq9Fs
LL9kc95UM6bR+qlIIcvvcUhtE+NyTxDBN15/GzKOPIw6YvTTsB4bXWJUZ6LEYFQIkVzCilGz6dlK
8lfoR0b5aZfs3Et+FJpb692aTH6tb61mSD3R2GjK4npGUZ7ECY8jbPQP3F4OGrMPSYPyFmhQMavC
fA/WW0MsUKN8qkrHlnfGyB/IrlyO4LTFlNq3uIvmumU20qefXqcxm8snEv+CafI1MhUu9R2T3Ypt
nadap1CfYH+09IVerJWQjQgYJIIAs0L1R4cAijJRCOy2CHod+UEMOuGK3Zgl6yzJcQ6345vfX8gO
DhcKvTZ7QHkOOEJL2oqJcVSdExEmTfOTyfe2/EilTV6vfJIrkDHB+5iPmiQzLJzGnGjU3326N70b
44Opwpin4Wgoc14qhjhyifYOnFHiUpTkx+CezPTXKyl3op0hbZoC6wpIDd7CBStt38VUyBfe1eOe
aLkpq3Y5cFmEMwJY+nMS/oge2OIUZGMoE3UysfidY4LLkY0iZdZ2nxLVJRNnRVsDbHvawo+n9hJT
OMq6e/xHWIyngLKUoBkbfRoYSdZeFfqOe2OUmpIRNdDgk7Sa+VObIzpMawK7GcwQEdYBp1s2wgn5
ZqNtbOIR2ruEP1EVjuWPtm4W9JQzMnFKfuOKCLh/ZYBTrkOXpGlml+Y1lHcCKcyjjilmCml+dLWL
Pxy95NNwpuG4iSSJYpnDacqwGox06s9LkvAmmCPUTQ24JIYcM1PuJr/fpQmxUpFCIo9U52iLTS++
ljw618MFZSxDUfWtc6Ndg8lvS/WPixpsCN1oUaz8da+f4vxeuNvIOUBq8tGTh4PxV8SrIjQIlHt0
pYkff1j+LdC/a/U2gu3pU8SCoF6ZbD78ZhWnOQNkSbC7zEwCQMhZZhidQ4Z2F0vbae3Sj2I4cWNW
EONVajtofxh57Ds1i7ZQj3ItWMY0TQHCawVSi+WEgVHq1UtVYatrC/PKMb4p8gdfhe9wa3O+lP00
KcBiB+Sc/lFAAPFFM36YM2iigKEVRPLvEPqU5uJwi3blsZsBnLC8xWLYNyNi28abRS/FcGDlLdv2
t8vvAe2HbU7z5BZa4OHGGTgZ7+8spOP1xPlEVV3KEz2jV57TZpM2gYiF0gZkSOHeMZfVPnv9I2Jw
1NbavCtu9vA0CXaUAxJZfhN/yxIA0IOZlv0MdQGYx9OaoihQYrMUfO5NnoStsKx7UfvlSjxfNq1o
kGdr2x7XPGuzRj2o2ZmRCAN/Cq21/YKsEAeaW/DJXjvaJnU85oR8+GI24+e4ifOPqD2K89WF/CuZ
1v5K8BR6/OUqv1HImeRDflR7Pj1UXii+nVmuDCZCvn8EgqqnvZYzCm6h7du5WJLdKheN3bVef7Gy
tWafMSaUWB08nazFS9oz92MIYl1BcEkX4+gPN0QmEcn2MdRcXXi4Z7FD0qPQ/535v08u1Va843Ob
Clscg3Z5wAfI9JmrD5mDeYHQBUkjZs6uLseFNZykhYyja55YLzX+Yzpvhk/iBDxwfVk/2+0qyHZS
DEHVTByHrHBz7nJ95IkyH6pi4Q/UCOCUuXx33R9/SBctHkLgSl360Z2/ILt7RCJw8/O5auGC4LfJ
oG0imBul4czsrhEdKmbiUXmIqlELPuMpJUt1+oEty0pakGAa9ZeSSbYAuuL+gHjRAIjUP9m4hM4R
X0Rd4NTTWRgwkA5TOPME4fBbIghdHGEOPBd76nBeRymOfaKbUqjlGNP0uM04A31OFmat5ZzoF1GD
pdGqO3LCYGpyx8fLJx33I518+ZBrXKKznNubBDDEfnvmcMIXtjNrpYQTIJ6ue2HtLqdegRbvvRSo
3agnFTDD+EBHo950d8NbLn3xtPkU507/E6O7OAhePkKunVff7oisXREvxFvvk7MkbCOEapX0ISCj
LynijI9XfX4YUQLa2pp43ROCW5pyGTF6FIYVRsbdSgwO6uBdW8JhaiePyhP5RA5SBtYYXvVqFNg8
o0PAOOyQS3YtsCPrrKekG+JPs9zpN0Fv0DZiYGmee1YcimEJZ62Qb0v8MfFu4FvMWIdCIVeBxsrm
lkmNyVSPbQyT2BeXq1Ywu/hK356Fplf/cVnxEAXzKhwo7dWpBqUSYd4cerQOKlS1+jCHw7j01pX6
lObBcjT2Qsgo4qW75NZlvicgIYVMnwYiI+JKdCTAFq4u274G4ofgrk+JgkMzdRdu+alKTFk0mEsS
d0qMW6fGg3Ox/6KagAbtz0NyjB5WeOJLmxHo53JZAH7Yk3vpHkil5x740o03sv1ERXtkuDYDWWZv
r8jPVpRxHnT8OHx/5B/i71uJQ8MHLWWQRbFRa7/8E547vGDMPTVrw8Lz3kCq7FDF1M9BOyVSs2JP
IsRDtezUAjRuW/ngOSdkwxl98VSxOUp96MQZO9/GeK3lkPM8HK2dTkwqb72461+t+S2c1WbwTDH7
8cnIzPRjcVLwej5yh5s9AxKiNUPjIMWVn9RB6K3OLTxRlm3FSVBaJCHNY1AXe3irHZ9EhC3e+kxL
iRsYYkl/S9HJMU6hfpCSXS7/WdlNE3FGjDu9j6j46UuPTBmeXX9bJaeKvp7mk4SSYmNEtzTB/bsc
WDGyLBGoA5l2lM8xgUWPeIWRcnjf70W+L4pzY3zb/MGHcVyPEASxIkSvkl6ElQyiAp4400ajyOJ2
5K8QrimFoyXGErxN1+7Si6+jfyHIJwRUrrdue441Ia6SJ+uP5BMwPSwIeADr8dbjxmowBHEDVL5G
264yPopmHfOxgplAeJCMlGQRNl9V8dyyCg7KYWnL0krkfRkQ+SbHBb+Cy+pKo3PoK6jtSbnqmfHX
FPMyxVU2/baFSs7dFpAgJt4fpmADrC1AVxFPGkaI3HhTBcSEiCSKsJflZmQHAu3F1lyQXKOTzsFq
2aw2GdhypwQPUuGM8sNVXo22ycoTg3o9v+CYsZwXe134+6XFENJ4tP5Ek6cOs8+ahO8SeqfFfMYC
ewZMbvfETYhwjCL3SSdLmhUKIxXjEf9wgc2Zn9nD3BwwBlbVm2FK/xhvY0SSO7ASdZoxpItU9t3s
tIaNxnQstEFmsRWdkMuSqG5DpPeEmfF0MPYmaBsznkpd5eEukteGtCDpV36Mxoq8XtOm+wUN5ZnU
x08LFDRepWvcHOqO4EHRHGEyJi5eOKtrf2G19doJLiz9ZtEyk/QVm115mgIP1yyz7nknfhaZI5/i
zm5RQKHi2zzG3Dtr7RftnrAeZHzLoh5WfRpF6SXlqyjxKZtvlXQlfqp72O4Bh2YXEJE5TDsH3tsJ
2UIM66/mcy1uZrC7cwslCInfNSi/sDzMZG+tF1+N9JeHN+TwNDu1sBxsKaEDLqnqaU6n5byr964F
WH7o4i/VpuIk/rNCs8GuKagqi8K2HH6pTfka6XcZ7JpfeUrDpe0lg1+i4mpvAySWArffxeX7iD/9
EFIGJbZdNNYubv/y4qpCe5CPxbNF1mefz05c3oQ0Qa8T7EipxRTWnGUgH9LSwQsJ5cO3jzeIOo3w
kpXq5tOEb58ICt1mdXyGY/Srxy84eXfpH6Z3lISfkj9paO/WcBVfR2k+umCfM4dhX1G51FVsZpt0
2EWIvsThg6V1E1O2pxHHaUnYb9hyIWbPkuQkiTsKYyQ4YBostCd5E+I4VaQNM2eHHBeis9GRH6mB
D+TQuEw6PTzx5FoXmOXyNZmmufIONMoKZyvJX2X73Wioj2kJokRib2Vxm+bT3AIhhYj0/G+bPDGu
SdCUayyu43qrFhdX3Rfp1QUkcAn8EiNZj6u2o69I54QEwtoZ5i9Cq5dfEDJ0bvp4rjkHUmDBtkTW
ozGRvwf7i05yypWTuAh+3+bwEapfYuOLUT41JgcE5CBLDrvWCUgqQAgCXhWyp5f/ie80kJ5kT057
bB4ED2GiXnM880XU/UZG/sRRwer2wVjpwSIp0G8/bOkjd/5MfcupwJplF67CyuXJkD75ZMTek4Ym
Lm5PWXgwc775mo4mIpNkGc3DRUgQAyMZDXYeMifw9pq1tox3Vn/p1C65fxklBAficGYIXOjiElBi
Q7rqeFHoNLQBcTOEfQxvNpuk0l2EDBTCI7ZUDLb2VEMWIVHSaDMSpSwfHWZm2SulWkf0v+gy1njI
Wo0mJoKU/wkSyHGIDuqH2N7HAGdxvWXKQPJPiugYSi3ASDitZf4r6jW1vQqMiQM+0DnQ9lp9s4y/
gImDX58ZsrgesWCghDbraXa+e/aqO1Y0BO+5S5tj5hJ/L52d+yLzThApKIsMJrgKouzLbfe+udea
U4kQlPxEZJoOq6qkrKztmVYF00T5tWdElro/AJrTmHYzDHLIHEJ+QiEJgDsbR3hJ0fG2lYqNCnNf
CppZAzyfVKKzCumTnV2T0vrojdc4lmvD1EAqx3lqw4fENyK8MQTMkMyTAv86JB8dBUx4alwqX8Vw
UO3iEq2afPuciByflyEaHYZrv3nw5xg3tbzJ7t35GxbDjBkLRWQ9YbLUCfnPcbfU6iUOMo6NyaUl
EvaNwFFsQpYuNI7BfGAvYjACPA0M1kR8mPHTqjNT2+CSCOmlJ7q5Y1AtuR+CXrfahzZeVOMp/Hwj
J5Zaf2PNEg07/XCYfEr+2x8e3YBVaysBbfNy8FCq0MGVnVIR4CTDeu9cgwpn0r7vz9YQTpOum96Z
1gV/FYxo9YiDc1oG5GZ86QlhT5OcEvtKXDgwCKa+FfHW7h80I+mkxCuaDM2GW1pf5fITYYE6bDFq
iGHLDsQ+kz8CLufhbmxr+1xwRWtQe3gQIde5mKVjfVHlp1/92NHOT+cwuruuWwatUA69uTmTyqvv
nPlTZKItCn0CbDJRAQDwNRrBmeztmY2zxO0Ym5dcTWtF3XQklsPokoqFXYP7bKpwV3+Rse0f5O7g
kpFiMQlkEA4gsbC7jwrPJheVuJdRC0C0FnK6i2NydznPCPj0flSrRzzHmMe70ZtnggS9yUkHgJW2
2pOkoNLF7PWW3YOcH/KcdwdhXfq26o/RuaOe1sxabDqwfjyUaCwuyv8jTs4dQmJXYusY70OxloZV
q94SzGxhOTFYWFDNRhJeL9RMs+oF50XgJmFe2dKZC8pjVC4DpkpkdrV2porazhyG/anBWHhvq1vM
zXr0natvi2aiAH3kb03JHsPmrxJhE86JIJTDXVKtIZnafBtKB8KxJyVmWpYBxrDqnJYG6xiAAcX3
rgXOVNMXRrB201fVOJPB8VYWKpYAfmuXr0qa88GJsisjckB4zYEZpKfQrHA7TGxGD7p7EJ+Ep74S
a5uNBEwy9R/2WVDOqu5VmeRvUnpZztY1d3y9g3/C+wCrXEKqhbDeNXMJ1ocRuTnXwC2k/CBF84Z1
t9AtZLRPIvd1Z3SdnodZPlVYBZQfU5Vm6yh+gTB4ajJA2oxBr3JnJEZ4MJMNjgzAFqv/7lcB8hHN
PGjsCTl5GpHUWEinCs8GdLxC6PiYz32b+cIk1WbReI6Z5pzQ4DSPO9vhAUm+JIPgxGoqJ69EvyRk
xhqkR3n6d1odtPw66p8+CJsKE9fcKahgQaQP4t6CbkYhFNQLnRe82NczeSqNCCQsStCI1nSIbzZ4
0WUQ3VH5zbVLja8/nKeoyS5GpCi+KQi4Vb6xmxOTqztRuxPDeFfyPsVPXO+GlPPK+xiKhwrrKO5a
lYcxZWV3Y4CuI1W3zNZhEyDjOEwLUO8wX1vZ0YAJD5YspqBoYMhMLCDTG9YlJ7M6viYyWu30y7FD
wok4yYeS0pvu3f10wr3Em4tsC2s3I+7ALza6fhXgihx8iM/W6TAflbc6+HIS/IFIdiWxMzMSXbnZ
P4f8rVibhuCb+F2qq35YB8F96J5J9SGlv2H9Tg1uIeYNQ7m2uJ1CF9zhCE2F+2hbF88MfZp9DP+6
RUUlsXvfFeQWUx9zt2fFieRDr/yx8bSm9W1ES6J5H/SUAc7bU44ZGzD1AXX2M9JfLWyT3LzlbIvg
wAWeBq/SdPctqIi/kdHjQ33HyQ2z+luwLDLARLqwCEdUV+yWrMZTlR2l7s6KycwmcCA7x8nKntCs
5MdI/2tkc2pjJfw2wfvu1tyYk+cnhr+u/9P1Z2DPUXyk1qZ1WBTOl6CClWMASL6KAiSZlV8BfSMf
Q7UR4pABJ8HGDposzV/AUwziaYcaKJ4hZPkQH6p0Y+Zi4t0OT/EiYv0Y0DExMCukUdGBsDrWt94h
D4SkPAomra3+wzczyocGosazofZUPBILpRA32FbN9lqyDMejrD1y6arhbYioj8ExmC4tFMIRjXmy
M4yPLH3F497S9hgKy+gj4QjL7TPUDdmrSyoGXV2yfjEoTm296vsT+/PgUhdRfmcFQgoJQVtekbn9
vxWLAQmHfRJvhP5fczzpxkJsfInYPjJv6k87I3jS+hQYJCRpYy6ApToWlxDpJB3xHgxYnamYnF2o
XMuO4KFXVfLYCU5UzCI5vuajQbtCG1GF9UrNfnrzzUrSWYT4Ns/mSXPq2Z6ExGCuhJMv/NRwH+P2
JUrXXQo4OfL3fbuU2qXTMmgkRQOyOPdONQgU1c+39RFtPW0rHP1Kzb0huLu1La88ddXpk7RcavKb
9RhOfQpIwobaIWB3IdtsILlnzFUAyycl/AtSeaiufqn1a0xK4pBmjme1v5l3JXcfyS2QmeBwNwTZ
1bYAUplWVIvqYVXrEInNW6TqxTKOODXid0YEiYwijgBVeP+UTcf+nztAh5SPZNzCaT4GdWmoFCn0
DIum/EzAb4nl7g8Malt1wwYCJhxrAF1QBuZO05zS9M7Gn6lerDSNQmTbN7+UcICkKLv8sEF6iUOw
3w7B4h5mXDTcVaYXLNCayMg4BMk314Of3CySf6R/mStRt2PaClMVovcqy5EcrZsn73MeYpPhsNXj
0nyxt35ikXGtlGfgqURepbKIU5WinbOgiamtvUVEY9jatOLjVPf+WHcl4AASIcC1+Zz+XU9HoYGF
6cti94LwNI2E8xrY3pKX0aFEYbnG8jnuk/qS5jfXIODquy5FgNUhB1I3Ue0qneydt52fNNBqaWOx
P8g/IGom0RqHjR+QLnas9R21UlJxCGFMwsWbL+UvmQVB4BuOSHwg/Ie1ECiAN9IA4v4nd7c2lTgL
GUpUJJlrp2bo05PrwXSayi6FUtmXAYlEQhPh9YdVxEfL57kYTXYZnivI09xcZ+3O8gl6uztUBaQM
5FRxjspVwLBfO2Q82C4QygaBP4ffa9DGdIQz0c6wzW8ZZJcmynBHxrOxehIl5iZv8UAXbPSINYSt
OWmJdnxqKlLi/BSJfynSBh3kNJHFWg6YRKqdVyBDnDTzw6nevPRTH7MSs24OyBo4VFM+ywZTwLJp
/jxM1hRLzmysIZYhHXDdimlq6l01Ph3fOfXKeljoC8fDLp/BDtVzz3r8fsv8+3SGcfejC1ajtOdl
9+MyA4OSnLWQc5287ZwN6dMhm5wSoGrnp7P+xM/AuliGFN60qs5Vhsw4dykRb8UM5jH7Fn1nQ2hY
ewvRKiX1ixxlOd/hTyeLSB3IynF45bTloJ/ZNc6yYKL5H0O88bwzjKIt7zVNOKmRRLxtILZcLHVv
g27XK/e6ecTOs3KAT6+ZfPDcdR7sLcTDaUmE3BqCbVJnPxHX91hdCn2ua79W+pdqxDOws2dR159h
cXfit+rc5Am7pZszGxumw0KbRtlLZqogOEcTrsHqU6qtDNPqs2n2GuE1wdYKaUsXuOvc9N6iDSil
+e8x0ng0iFyYetZJMzBirDufUM0Z0PKM4BdOWawsozdv0KTQ/P16o1MTaKzK/mbkSmYNjCFpQMIw
bs55EaxvJCDUXKgc9gWYe8u+Vckl7r6D4ZSpP12gruvqUpcaI2XigFjCo1tfcbcb00PFpDbm1hsZ
EeTKTb6a8A/J+t/VyWTMu4rkq8R8GvCG/YogaR7pAyFnWnm1s11L+1A6+YLAG0KykJFFn6I23zqG
jeEpsl/qjn2pxzo+ywSBZTsZCRQxy54ZWD9CD02Ps9JNRfiyQfHFS5ksua/D9tAOu7GCt41JOOaV
QjeTicE6cASY1GCAFcHFN/44FMhMsfQVK2xY0MlpAFD3OwJpsLWem+3gYofUf1tq5hH1sGPwGKkv
0gYMxpBVRWXXbaNo04xrzAXT4C+ugIierctI67uv1grDOnzw3TwHz9OfMX+wfhqCt5RsVQ6LjojB
/tqioBQy1SxRCzrYrZP+SO4pNxbVCI7E8GsnvK4qpp1i3Urc1xZn9uEfRiXdUI+maUH25qKJt6q3
tqWHarAnZolVYx3h+jKgORpeoPhMyJ/WQMyLUNrzGBwzJGCaBJHhgc9UOAE6mbC+HXu00l0wECq6
BI+ckziRts8Oq3uVbi1lR1Rcme+t/NxMyCSERSAeJr+p1YWpf47l3II3n4XJgjsUTqruDn14HLhf
5IYFOdSODKpJu/toqBiz4lZVHwP1fHVh67PDJaqpK7IDE0S6CEZHCFWFdDHUO/uBrOYQ+OU06V+t
zoE1fjPmF6HdNbQMeL7dVjjhNqS3m2vk7659sWFhikshRepDmMAdSEuoFWfn6g74C1YhgHDfni33
z9b3I3x03gH3cWLJfj/x86NaLXINOIG6i/XOW6c5Of2ObM2BwTv57aiZUfuMPM676mDTyKvsmGiD
o4lan6c1+NBT09ZStkn0g3Bgj+VSnSdzbM+CWfAOEqxDKKAC+otokaRL0tGFb0brnxYya0QExRQk
JkN1Juu4247myjFXZnpSin0IqiWdTDq4HNj8YRifynBJpHXqbA3yuyoEUqVaSH5BGhSLlPndmJSg
f1ESTlPzU+EUsNyXmJcR1wudaqUfQXckpGOiJfux2ESYSmLYHVrveaed7a9/H+BwxVI7Z/9f6O5l
59q1XyS9cMVI7h60OlXA+0CZ06VomfToKvzMIS+OjJWzcp+Kw6ZsPLfEIvNKcDJ2C8vAo7f1/B+R
OFeSDJBtUjyQjvbhVfISntvZVDVkFNnnjjXN501y9KtLXgm3kLlpsHIM6lN3vyv7F2xmVgMEWuDe
4lTR6yNjEDukrZ1RI5NeRYyt1qOm41hWCERkC5MLcbzpNQbll5oXxtwl9iN/9jHpqRaOIfoLVuMm
fNs+WTo++0gaABaXx7LXScvAcJLyH62d3W/8/qdjEzrb6f+NCrGYMVQpyeQUFupkW9mHsQcPn1GV
RjxV7hL2B1cSf7dGhcB0I1CvnrLVabht42Sy3ErwfIAypOPy82Y+sQYsdpq25kYxNwmCQ4o81qCb
5R37yYgjNBdess5wu9k7cYxWzlxZMJ75qIdn2Kxt2qP+RlZkzMpkw2CspDEGGAeOxz31S4L+Busf
l0TWnxk0TDlfZGuXs+1hBnncWi9XNOokQDF+mjukIcvkym61ixo8UvxBFrY7pozBidS+ITjkzaKy
HzA0YPe8jlhaneGiBDfSpR10U9V3D7n6JZa1cAI1lCpkCTSIpYQ/Jf1Zag5y9IBXnfnozMRMRVuw
0sA8VVN/gWXcwGBuTAd35dUzlDp/Ua9s/eDTdq90ex5GR2r2hMiNBthYhoQRt0RLuqaDh44rQm8I
T8ThChxt2D6IMLGPL4ZmWkCkA9WY/QRD545q4pNuPOOMV8kCB46OcXwDpCDTVyUC1CWUwNr5YnAR
MYYnlYoimTDhf7yQzysdHZp6gWJFl5fEmAkWnvvoNUJ5D0OzIgYqgmjqypW117O9NbvTH9qTcZ4R
wMisBLMM63OWbYQWvCFUQ6NYzzatf7NB3iVn1rlsVfoEMgynCJLBWfTyMGUqwqx6KA2k8kcN+uCt
GNrl/U5U+ThRJd423ngezrHdSMOWmFoeRo1MPfLTDGv1+GRVILmOcgecfYrbZSYStkglcu5xshDu
v/zSZcyK1twa718+idG5oQzx6hCZTa7tv8A+cF1CbRlEWuAzmUyk9tzvT+QtYGX1DHuaYvHPCLaX
bX1ucjMaWs0qgwl19IRWckFuHs0zz2TrsHZu1UZnRiZPjXxwmmcgRvIiPOOZ8Yb443cUslhP+BxI
+cQN586yfj/4m7ikexaSLElK7bGygB+WWk8wEtkhrKoheh5vPe5qpVnya5NI0yXPIdzb8RYE3SXm
wF7ZgE7mBefItKqZuO08GHkSwRNtExBAbLCk8sAgAz1eVg9hhdLLTCQj0iPNSVLmF0AhjqH8O4r7
YVaDwwh5EkSli5Zj8pESeOdU22DYCAOyUsyFmVm1t3l1DrQNh0zuAHcSYcPjWt4r/Ln6NqFIl1lf
WdAubByLPg16YKCzYrTPUaW2Z3Zx5MMla8Lp6DGLFMEUDCMkg/MCaP5/NFqhJOLb60kYJUg9n0sP
XMptuRxvJEV6UKZpfy114kq8fVC/e2fZCscs80fvnSYLJT+ayYblMFgk8ZuCqN/GfCaEFzeZSdT4
6j6Knx1DTYIKVGWpsDeTZo9e0SCKSsD8g3JrjA/hxQo/M6hvezyLbs4KDtIsnCrt3gOz8lgK8vCK
9aisbPfeP1JEV+koudey2FrOTjaWYYjNmXDMegC4uMSC5vbRYMLng2ABJv+99h04J5NBc2S9wqW/
JOlwDH4KiaMtM6e99BeT6ZetioY4R8DgKse951xSeat37A6kiyNu9yAPa0eeyYRCDIL1U/ZN/d7z
MdTUpVV5IvYwG84Fu3xYqB7GexnEVj8Bv8RFPUEJENdvqK15eYvik/00fNURAwOPJVQiXsznae3m
wleZVV8JawdVin5OTeLQMgAD1N6CwtDLljUNrOAnJRZGA3VexS/YkCSQyMvBfnqsMg2wXqoJCAup
iNEKAL0pYRuHlREtJPWhIwWwBEUIL8XOAiWjEbLwOfpr9slNappAyLM24C5rn7pPIrx7DLOlRo5r
72CBwLangLsRMIie2MbcUPbRnJGUlz2lKJraHKIIkyK4QChJ3OcJdspgWDIa4ypFwVk2wYq9wVp5
xt7c09Hb5ZscPkHC29dR1CotY1LjIjjm3vkWLXa3LsjvqD71ppun2DXfvCXuuW22bbJXtLuwDaPY
etHW7DeqTvzzjL0rY/2rFx+N+fagHTJgW6UigRnpwygWgz43zI+BYSrRd766FG1bYFyEe0kvZpK3
L50D4+1lBXnMWIeYAlEnK/a5Uz4Q7y3YAI80PobAHKHFIzMWXfpbdHcKovhKpRvW5J4KrjcI/mrl
EriP5HcMj282EXcLuM10/M1a2hqBs25Dljek65DPS2YdFbKb1mzyZFo5uMBkhtUbgqlIhESJyOzT
yKXNGJBVm+2D7hjNzkyOZI1EBGjC7MjpkR0li5iHtK8usrsn3U8wXWSsUUfzfwuAVxYosOzi4FHj
qxClnKbyiu1FOhQydI5ZxoBoZ6T8TKVX7dxwMBsID+o19V8Voa3mDc6gETdwgLMcPnqj22x5uMvR
uhHSgAlNW5/jYpOCzhBbrFNVD++sAkJ1ZsyXvN+OfSsWUY7wPAINJyKOosfif2LNaB9y5DCjJkWL
+Th5Wl5wEPWGHL0Z+JP9AbXarRH55+x4GNC0ml2iLQsUZpWi87vyN3oOKvsfR+e12ziyRdEvIsBi
LL5aEpWDFZxeCNltM+fMr5/FAW7fCUCP1ZJYdcLea6PtSjZsfxzzCFzypSl3s1+R7fU80abFt14r
EBwiAlqsv+nVtmlnbrKZuF3KCyJj5K9aSuiz2jbxn9aMH/GPFOv8D2K72ZIfuS0Ac/ZsZR+ZmLGa
LALse6MB1b3bvsYOjWUc97HPEDnK84VGR27BEO6dGcCFisuNt7QKHqpFGvrwouonreFxy6B8HiQQ
CEYXgXmcDdNx/TV/zeMVv73sVzQ/sJG1nCUGyEXmx9UZjPs83NTDKwEFdLGNfnGA4OZUAToCB0hW
82Yh0n+15pr2NDqssBEtBdtlcQizk2mfMS4SFfvw2cpRzyy6kpZLwfNr06xAv67CN0U/NR7axJ61
+peRrDOf5VSIEYrAaxANioEUiYmcOIwWOxeGXmX2r4ODpB0YyenhIzCvebyxtF2p3OocbcXOROkC
OVLuZIrQR18xV8atyJlRR/ui+x2pf9PolHQowTPaUftZxRzS5XYgJoi0srnD0sWzSjMwMp8JV59N
iFbHwhTalhGO2Eu8t8oqn5pg10kc9hY9GGuXHmdktK8skFJFxZu4zHv/XpnyVCvRX1uVXySXcFf5
mbE0FXGZptl1RK2YZuqfbjiXIJ3eUhUAVSWANDDP1yL0Y4Gyb7iIq2JL3PNJ2JvRyL/76asnTVLy
4eoDuVy+crJgyU+59V6n4NGCbi2Z5wSlv89h3EdpeqyoJEO1ZaUqHujFFy0ufjAx/VWiJAW7irQQ
/1sWk7uBybKEfuFNhz7QuEyxgZTGxmGZ0nZ84aqYQ3N0aa1d9P8LLdSPx2BoT53anmxHrP1CXnst
VVm4tJy/qwJtoB4o6GYwhHbxNRimtSIMcKPOWo0pN5XhrLGLRJIhcwcyke12jeUO9Fkza7PnrKnU
5p80IlYN9qvtzLsdeomE/HOEbw66sTHNt3aIXxTIHzLzgKmTVVxLDVLsCIvOGoAvDqsohyZjj+t8
QudC9qwnkV6BlvT8al1MbIBZRTXaN4ex0vUbkZI5qI+7XlWOSZAdii4kOGzaJMgEW4QPwufeZIsw
pj3Zaw4PFdIfLXXbQl+39JwlgNfQoDfO48uUykfnYPXoLPNSTP0xiIq16QP2RY9sJ2I5lHNsTkFD
N6E1TBA+Kkcr3Bkp3wgqrBTfGy2Yk34kuE8Gfzj5mIKgbR5MGAJqXK4aG6Yo3Md5jZFH4rV2wLCR
UUY8sRvzGIVBeej5alCYANDTyLQs11FuYzwDSwTaHm6x20lAWqwvJkFy/SwCqsiiEdyUAs+37A7C
eCrq9wRQpZjPnn/CBmBjE0FQw9OqWXoyMfWoKAwuwJhKiaUtSMdP799cliTIVkz2+sMlCpiWs1qK
UBsGJm0SysBYsig3WftBbWRvYTA3NqKTk3wU9FWjQ+dM0MZwUhr0DwRDThZ0GtBaDUZnk4GqxZp4
nNCJNTCf03gZtXQ4A3hX1upFaiw0sikkuLCRO1uj3HCeDtqlknQwgZSwR6Aw/xyDDqtwPj2K/bZo
V0EsXkwMV5zAvkpvTKcZTq437cfks5xqlxe6ImZzlZjI6yYK3e6f0TBTYkwSnaV98MJ9huuDYSqV
8hJpkl6zW+f8sPErDHM3GtwDc2MLMsDYXBJbT0X41U1Xiu40fivw+LZkkIU2IjtmE8jQQqVf+kG6
rkl3kLwjCV6PhAyAF49BmafKCI+djRBh3BoA3Px0VaPtNBiEKKn6YKLYcizOb+80c22IQlBg4Nuo
q22Dtw3t/PziQhraJOd80N87Moz6WX7Jf7CwKFUi+tBZ0pKQNshijEST0Ufyjt1jpKZq4e2N2K+5
rrt86ffKSgvR23qDmyHBm/AK2NmmCFg/1ozXaCoRZhdIFMKRqgQ0kIaePRMAUzFRpkCgurlS46tU
IddCLwBBAM1Dx3tuZBsdqFfhxQejEqu0Guk2aOAYDK5K61YV7MHC3xzwscUMQ+MbPtO9zCZdTqxz
8zkC0qGPrnkDOdzBF1bjNWzojOlEhM3YDZlpTnKGg9ShQLtuQ7GzIRgH1Mvor5o/I31KrMQznaLW
mAezrJwrVvb3InmvOpCz+h6G1x1yfU0nDBCIEjH7UUImxYzIRc8lxkS7qCkNbXRgw1ivfHB7zbNJ
9zYAtIF5V81uTuXWznmtOiASXbU3fae+yKhBWREtMGPhasp5UpoKFe1XJ74DH5Zoytv82ktSTGkl
65U2YAuZCAfotX1SfTQWrjDWCH3z3Xvv3XBygkfinAv9LdeOdfghyk+gFbJ6KMmRL79OeykGqhST
hoUxP9KEQqMerMEM0H80tAQD/5wPblsbXBlIKAZv53Qe66l/Rg8GuP9tEa3NE9R5JqJGbwn3TGHz
BcJP+ZrxoaTxZSjZ6GvPTDJ7SMSjiMC7whzBarGMICl4GWaDnFACZBs5FPFB/ZmpFiwzTesoIEqN
NrDjkVv0kRWI+kI+u++pv9jWV4oaOpm81Wz+cIwQXcm3CVHlL9DubSsgWzBzCxjGQkxqcDmG4TOs
mdoTCUW0QfbXt4gnLdQO4rPGaFAADhG/Iv6TTKWKrwwZaEQzd1fTb1wKXAGkQ74q8VlUML0+Q1TV
swlPu4YR2HXMe6LKl7EGmC192U44QstnZzys4c470eMFYWUMWi5WCOQKF5m5G9RXv7inBOkCP4r2
RMAKixwhnkC23iQe5duR8ZAarFM2s/FFxOcOotZLq32ogvZfcQMWggmfEfALmz5Ox6FW1msTPduo
L9LQW0g2AQ1VaFDCj1YJEVEKOGIYSFXeCxyVDdsCU37wrxD6YX2ynimnzJBTtci1zpf+fyl2gtYP
k7nOjd3KwNV9a5/R75p2sQwYxXmQbOOkZq8EMXL48roZDZi8NOyBNYYKNIUIhglFZKHNL38kicDL
N0NebuJqOeeH0IjYbNyRVZwZVSkxYSongxg22ox0Q94b1GgQyy92Sv/QH8m5GZFQ9m6+w+c4pS5s
5rli1x78TiVflePFig5+eFXA66Fpb/cq7kVcPUa+zR24fY+k+jeBe1XAfraMKUxxn7/kafFVYUvx
ecm5M/BLIVkXggj7cCJkQ6ZOCV1ulE6bCHUQugqN7ilRQemHKNSNhx6VS727GF7u6uKqGA+FdEld
+xbe3Uq/hf/Jqnyysv+PnjrACW5RtiOFKtA9NcOzMD+z6tTaPvwjk6AN2sNfnRMkfw0zot7+tOBk
kEg6P5ZZ+qvaD83+roe95p0L4DP2PkMII3Smi79JVbij9hbHByXalry/tb/SQ+laOpoI8dcx/Pbe
YZ0Bha28Pe9lKA9ME1jbsYxp9qpzIIoH330t9xV2y/RWztds+DTo+0b9LorPNEVk+8ef2RkPuXHj
CRmnj5xrNht/eoR8afkF6DeJbygMJ7iY6smQNQHdpCVrW3t41NQBKemHtW4cJYsUZv6N4ET8VLl+
IpztlXNRW2ZUR6+8Wu1PVm7KQWLwpW8JMfERGp9NXPtspsrioQU2T8wjy9/HERxUfzOb61whCBUt
rptj3xSXLE6XVnDQxLUzbw0zlARu8bWzSDfbSVfzT1F31Sjex31U0sudSEjn95Zy24O2mC4B8xFP
u+nysyrEwuROTeIzhjb2iY7KLvBccXpVtzH4SdOnSDfsNFvjmqLvplk3p7PWbHHg6dpeJS1ERHtP
HTHVrsv2PVQROx6S+CLzne1dAwZvUO16b1+xquxORekaNfCFXWte9RaRpfqYrHuPfkFkJyjoFS2j
FAxv6nOOYYc33hPvTbari2MiPsPppA43g4OgDR98ZQTHAP7n0vnVHPMgJsRs3JjzH0enF62z7461
rh3fGZqAYQ/9P6V7YywvxmMYsTh9KcAiUJL5+sFiWYd5kSWKj+GQ2WWf3wtxJ14IAezZirAg4Tuc
LgpYyHlpcbfktmEYZBwSvL6RWzisK8wDu+2x/UjZyPc4fuhsZ70rdWO89swzf1PFF9W5W4xipcmI
MuNER5qQXMzqYVunoII59BqU+zRAxb8dJiSRG+B6MrgEyBeJjHD0c2TKpadSha+55FiL26h+B2j5
ff9qJd+AHRI+0bxFl0eWy1BQa3F6djeCsIvsN4GvWf6Luf7SY+CHqxbFggzspfDePGPTVWhQ3BLL
kvNUqu/Rf07RuyXxpioHJ73QHSzXVCABbOOKszTX/xXcNRIP1oCaps7R8vTRKmS7lftPcyAfmlKP
NBy0nXlyGgNy6ulAY9YPgXjGwVvevVvWoxhZwKyqbIUZyBv3TXfQki+D7Xx29oOryX+DlG0GClp7
NLq7yr0S/XA41uZS8/EkLELWUmD0mnNhHBmw1EyKMRAiM0WQ8ExRUErv6rBAq71rJKif4G5oN837
p/IB5A++EWV6NVo+0L+CWRkiRj56HZEumNt2ZyAs9/nWXuSw972nUe8KwXws/xr9n0Zdmz3j7+LY
D6eIuJhuG0VneMY08LLfkFGHuZoDPv6dn6b2UrdHXzto1Qc9tgrRM4reFfiblFGG/tO1b5G6LlFN
stZw9knOhngbam98V5Pip662yPIGSeZo+pIjQSJYAicJqcYMT95CzDYCrJ14LXFOppzFHWxIcLaQ
2hcWnOcUehij0CVlYSH9RSQls6rf+QGbhwdFw6zwGJn7TKw52lrjrSADAP2imf5VrPFDMibpABco
UUDr8MoKsSMM2Ve2qsW0C0Uqp4nsd3X3iQ+imZhx7TxxYHjo4KqO/A+NGTcV8EvdYxXm1zQYyzZK
F3TUZKpuZUvgqP5rzIEK1DQ92r4Yfq0qZ5U9J6ptv8rsajJYKHZBdJ/bNF5sV33Tpfrw3CVj2Lkw
6lCM2hV5GR7qq0OW/Oo4kjrGvyHGQjO89+MH7V1O+RNdovSVoLbMc8tyNj2kPlvtg4xvRvLbCtb7
6udg/BTmT5n/lQj6s4XoSRXcBf0/Kx4WGFzn/rBV/s2Zhyl9WFfdDO0dLlhNFaIwzA+uGFYZo3/p
KsJNvKRkSSVbT+7SZuvVoMzWgkAfG3jVepjIhr828U1Kht0fgXNK3ipyF6AqqjDukNhRyWd/iXNr
UfoWP9yi/OF7/5rDwQFUMzNmIRlfCqYiIcvEAy/XslygBoRQWjxxFHYvPDRB+c4zkOhnBWNW/jYy
10s2mrkZM8JR76F/sGFCU6NUu4q/KcnSXT0MrLH1keuY+qMCN44Il2x0yGR8OiWOBDY07KNe2OBB
39BICQrX/E1k3yMGRJwTo41yZWuSL4k6rSmAfShbfcRFwcGY+AVrlJoLgUdmRAof2h8boxhXxhih
B3G+unR6dyztrVArhkwsK7XpKb1uZh2+Si4BDYVzm2ankV/JqXmLmbqFtnHsdGyjvQQbFO1qXeeR
zRFz/HiVSQUxbs0YRpwzpNtUlntroDYo8oOHij6VbIklMD0F0TdSgAFUZZ5UF8v2LoeiTQ+tac9u
rFWgZib6HesS2QbKOfKt+CXo9yJIAU2oaZsk3uhpvR96/dArMR66l0l67jQWrsKQ0rEjEIaoKAMI
IcHH4NGi2JgB0RbgaF2bZrNOO0IoqoL4alMsi+4KgWwz2cFJeP5rLdvXZoDA4Yy03IcmvflApbtn
40ynjuKoCQAJxOqqpTRti2FXhl8qioF0pK6F79Rq6yxMjimR7GWGNsVEOEyom9WdPc56QbOudjcM
AoV9Hv1hkzLaawIgIkitRpY6OgygqHmq+ess3w1xwcSkxmWx9lKyRFS0e1yNcMDG9zjKcO5MhxYN
hxgwTTYHZ3qEib+cMqKRchJ5yPOKjXGhFg2q5HFbx98drjBGNjGZElj9NnyUbp5gVPFma1z+4wND
ph0tsK/EfybDEDJBoVppyOv8dcwPSnNCaml0RyDqGImXhoawC3C90o2uQ36ZReSXSWtoUowVCB1t
DdcysoqavJmuBMpvr8hm5jzig2YWq1E3egPoCa+c2OESQNT03U1VsP+1CedObfVXTG5delWqaZ2H
JJW1/kEX407W7Q1/4pQPB+SZBzUZeaDEOcuaVxrgtUFKHc4aXKOQIgZy6uEn5NFVJduvlMp7MvY3
pfkdZLjpbfMBXteU41Xzk31X+BuDHK0GY2+T6IfSqO5KGf0qCXFX1izvrfuD87CH4ln2xPRa/XdU
Z7dC8N2hLsXm38v20ivDqRfilFnTKYiRGHNKNgExe2zCHGu2CevjTw3fqSXZaNbgqyuEDxkpSEmZ
POuq4BBhbTEQyUBBI28OZLCBFh3JXOdcBTSx0mRJDmvZzsKPpmR1dAR09mRCsBJK+kXSK+b+ZR/G
9zFQ/xJdB/wVd6fa+RtEf+uk8ZobJiTabmkZ06Yn+Tsz+6WjDmccZqgiVGhjuoEQj/Ki40WnnclO
ARV0jgTUDOOlx3e6txTws/YnigecPOlT9w7AZdhumbMExoCMWTtENwl4Jcq7FpY3Qm1gQuuH1C9v
rYP5LDW0j3yMu712hrrPbVrmH34/VdiofwZl/Df0BKMgUNyWYOcOXJkOU3mH8WHSti9VOZcbiHSS
nHC2MpbhwfOmhx2mZDeM4SsBiAibFOMlJ9U3aHDE9ZygWUnArs6+VWDLIZJmDYfmZlSbiOplMRWs
agyz2hXRh05IlYOwHvAAeS3hRmrBxpi8nS6rbTVC7oW2guSzKaK9RkvbJqi+0J+kknW7THdTYJJu
1EPrMzYWdApHPXakTXk67jsYJAXrEdRVvENrWYfbvI+WU4HTvqle1RHjeBQAPvEXOEu2tt4fLB9W
vqosvcD6DIFyJV66CHueM7Jv1b5eV1ZLZCYO4bqjC4sOIQ3bGOY7sDpXQYA7X/7VZGNJNgQy1Htp
tJuxxfrUqjsRvQ8dX25RievUDp9qUJPzQasdBWdViJ8SkW62l56HshCIcDmsyqTdzlIAxvItbxpz
R7LXAMgP8dPyWa4b7Dui6uIX1a4Lp5+JhASe8YtjWNuh5a6cEWwWN7RRLLOuw66ENx41jEinY63w
eZvTwQjUvelr+9aG7hFC16dAsNnuG9FXD+0qgbGUIlMJRmpsC9JPf2iL6FRG4a4HOTkIJLegEbAO
esV4HBg2Bmaz0cfWVXxoTWa+jiAEpI1zoqvBn7X1lfI0/2MHKLUrIlKEe1Yc4clsvXPDTr4aplUi
FYZ8w7aOajRCzW5iBSiZepag8ImMd4EqEUUqrEUDaj/xxUWrAOucg3yXBK6nn4hP5v8DYwv/oWsv
Wk4bzZylOZEFWoE9CsOfYkCfB+58dP7V+ns1t5HpM1fWtvdRqA/bfMVbI4L7EAqGwAAtvEPF/Lsq
v0PGUX7cMWRnsGV9NpW1TBgejJeAcyyANVkKZWFD6nACAWeVBSakLGzAqsBB4Vzwz7bOrudg98Ov
Vr/M8HrTY4ai7gxcXl32Nk82fefq0C/ooDWG+tI18wsymIyWJK/WFfgz++lz2DbMztmw02AHLTmH
sEz08LXBPUZV1Izo24+kZ+HJpw46BARP+ICzjRIEcezWyhc/hOyF4E1m94KLp8BvaxOz2ywcLkmj
dhCTH9Lx1S5XrbqZaGepfBsSto3qLRYbPo462SneWfjPyvjTdOTld9t4lsbN0uldofeqKHf1mxb+
4/ue+hCvv1Kwlr79DtMN39FUoxk7uOFMkjvmQAnLIFyC6G8HpmXM5i0X2TgmGJUVcRyfBlReZgB9
nEFBhoFBsUljaQty/3jAHeXFauES4kdpoHA0NrR1rNk9qbpT8hFZTJD++IMwAnIUxrE77dGBjtS4
xuRRSe45s2PZYQgJ8cX1IJvr2R/9URM2qlEgcVmX86yNqbA5feuAMAsmakT2GMT4KPLLjhGjsS9K
fSROXrX4joKBYzleBrm1SgjiqVjPWUpCRrWz8i6DzkIudjbh2GLGQxPOm4uulMQFniL2OUOTrU0v
caNmds5WrsX8Wnb0C+MW6QeJaCyIyeaIcfDq3geoZVIfQMJmQIr9HdjkgQm7F+lokZqFbxGgge3d
ufbyN0i5FFW2YZB3DEbJpj+wdHrw9kduiLitJT4r34jkVdEeXpSyo3im0a+qfYiWhuLiDVuydR03
4qiQ1imSX4UJHMj/McaLTM/4TlghUshPBVTi8HtGu2lY2trj0F4ydjAj66v/+206OZl++uFLL94y
YH8T3VIHByEp3zIf1/cHZVQq//nqu6XBE3nEHNXi1nZsYRo8/VZKi4TUvH+z7IPNxxB49d5S/iUN
ccJvQfw60TYTlDHpD54OKfeB8hpOdx82NQOURHvGLB386cPPsb/CqWarz0mziCxzwYXKzJzNs/JB
GBRi9FuQ4m5SoIR8DCxlJcI+Hkfn2eaqO8UCD9e9QidTJb8D6Syd4NAN/8zUZPHH6ntUMHIuFIOg
KmakRXJHB9+geDGtryjhpU0+EE3yrBjKtr+xDeEeaQfrTOwuiOmXYZMs2eG5ueVcxyZZz1+lNihX
M4OsESufWmMevdWy2Jg+GsYBwpfoyIOFhBqjPkUYq60mLVgxVcIsE2Djwf6nZSun0LaOQuoget7B
4koV7XI0vV3AtMnrjf0QFyuLfWqhADQjB9VyGEkavRtxBfcQcY1oIAmEf1fPNvydKNVj7/evA9u4
xORhwfyckuA5BPGWnpn0IrKcOsnK+uZHnJeTcQqNYiOQbygeqnlKDFsErlRTl1dN5njm5hW1cl+u
s8haTTJB+CI+ixDWSTkQHA75Tq7H3jz5FV6tPGADMgsgWMn4Dx+qhYwR6jH27VF/UB4sCz9aNeXN
DGJSGUm1C9DchG4wseXDruyZKOwQ+CY00KqqQBuMXY0/QjTwhOvevszOocwOWKBBjpSKa03OG7+1
h+5JqCieU2sxqagCNLggGkSsMoZ9TcwVpBDTgAoHCCEFyDRp6IEHDmDkkQkLo7xn1YYFp0hWcIsW
NVwwcx49N+Uyp8ShNguaw0ACTJT1pyacVikqjyyCfOez/e/Esm/GVd97O4UJENpcAVyq4ucNvb0J
QXiaSbuWow3UkxW7rp5bZmmTl66cRUV+ieEZK0WOq9EhX50u2wJSSYOzMot+M/bYXlBkNE7odqAj
VaSuoa0hXppw4RwtC+U6u+8c1JvfyHXJJIiRxSgfkYh2aSk39CWtmi/tlug3xf6oa2epMpikTucX
QRV8TaLNMNW7QJL/uZiUg0VDZ1FWxSwfR2YgDuAflVrSJzj9t2cSZKA46WeL8p8Sv6sFU6d4WPb4
YmOb/RBGRSfEDtd9lzBpijNkWskOTrcW+byijluExex3iWgL4g+7JKD4K2S5P+IUtduz0b5bbIly
b1tb19j8MZSvjp4/VqlmxGsV3yK8u5jz96aIXf018I9+HrMlnDpeU30qTOUeRtWW+Uy+ikmizurw
OLeGRTEtHfw6AyEp+VUHKNO5SXTuQCok4ac23CvxbSdHvfs1s80QvquKG+l3SYJnto7VS1X9pHI7
j93HvN+qdHK6coj6JQhzT7x5EIPLV7ONVynJKqL8idmZhQ2CO/lsxWE2Hfng0lGAqvI761GEXx02
GiYqQ8+YJSf+omnzlWMTuv4Z6OaiZ5QXs5vrzR919mZiYHKNtN2FCr65kILyzVEftSIW/AXgPawI
c204aJawJZivZYYHMd1bguwF1HG0gRb0SUoSS+AQVGvCi0gKr4gwZgs2/5g0xTxhj6wnHRqMeeK9
CUP053pHzvpNdy5jBGOf4rIB9o0DkQ0EUizVSv+17MaFXm8bjlAlNlnNh27CNrLDa6ScaoHGr292
fkUKSwTbwPcZ4MLdhxWZQ8aotGZZ4d8zBtZh1iPjPqydlv17vRbZtB4cfdUPKtrUwS2K+qboXx7H
tM3gFUx56PQL3YlQf9Vrp9TdzvKWuhe6ojGWXSzdrijRZH/pI20JXBzHOdXhw9OCl8m5JLmNVN+G
8jm4Fd4DVXocqjq+h+SnaTG8xbx8VnlDTR0IWt3oCfMhljo557FxYTSsjglv+FxqYPcgY693CE5B
RVwiI2WTC24SVj3ZJDTWGTqXNBjXqcfQ3v/MkDtFyCp8411DK4zKqiT9bCrzzdg44FHM1RDDZ0Jt
EU7kO44Dge2I7zG7FiXZZiRqkNObaoi2MgzrbK5y1vAOx2OnMpluUKH8DVSgPalH83kSwa0e2P3i
f5vX7FU3cgu/NWyIMsmaxZxW9egthqIm9g8jJS+uwWzRkjGZsHUOUbRoey3hUaa8VhaBxr/gqqMV
XcfhWxGhfsPIQXnXKPuuAyf0r2BDlmsYb9I/raH0Fp9T2xKe5C9Rms0D1cLtKvvFoAOfBqLrlHBT
2NOKO4tcoEMDt9siabTw20PVy72ssVho7TokOGNMQYcahWC5wR4mOXRxQBJU23EJTGeQc59IQVKm
zuao7XKRHTW7Poe8cDriKqLXs836khjGc0zLYwEUbBJnQ8CGsXk0XrQSX8R80ZuJ4k4t10zNqKQa
TknfrouWXKVEnHwnuJWdeJudR3qIyFGLwr1MeCjUAlsIEfXaaX4CRKRtulH9R3730ct9cGZyU6kj
D1oD48sCsxaeLAH1Li93/WRdJuPoOcH3FOc3j8FUqtTvzOuYPOeQ+BuQEl77D2Rj0NS3JDdQUACc
46cqYvyZB4Nt055iB75SNPMCqpNPfHXycFogWw665eSROtHKxhYVR8Nbm9dgTqhW+o8EaEutGNtk
ZEeOIgpZFebCeHRzvz5rQYFIPan3PECHTljoTAzONCTJpvgUCDFmm4FSfao2uyuzh3Q77UURbxmk
osBCtO5Ul9Ci1zS5wcaqOlY0omFElp2VfHRGhTjD1//VsnRN3383fPPNE/3VYxfnqHcCAK4Jb9Ko
gNpymKe9hGvN4lyRNI8EvP70aBoagylZYu3NER9YFK/ViledVydTzN8Dys5M3HMHMYwYH45CnMug
0TYVYfJuT9FaGlTGlvHX+/lWTUpX9KFb9d51yO03fuwtNvyTjiLKLxEL9mg3lQRWXUqxb1n92XGw
6bWU8my8Xquw5tRB9etjOKwKyItIuQP9J6hJDqvIDbKVQ5FIVxavMPyXkjyImIctYs9Zl/XBhopF
pz5vzYqrj3p8ZIumtyVe4qs+DZcpwiqGnU+pUJHPeNOAMHkERAzjowTYCSvKjhtOaOEx76YPpHDU
5+ORbz7axA8Vu3PCeJO15WokRb41aeYm+xYjoFC1CJxrfMRH7UqAilZ2S/10jbNc8cePBpFCFBgu
GlcWveTKe9V9Yozf+kRfatphjJ2j2TCJa5kS53tvIjC8h2EKXdECK2oNCH90jsVS/55o5gTmLK9X
/yo1WYne3ESdvh9j/ZH4qmu25rYo2HqS0QroH+WBm4b+XTTNCR3En58bSz1otg3ceLt3O75uHRHq
MNqTJtiWKEUCtFkR6WKxlriT2XwHjXR7+4rEb9mVyamitgnzw+hkLIhYeDCVhVm+tbFyjabPODS9
5B3ZBKX3GIdMWVKQnHvrIBxBZHwI+EfQtDG9Uq2WkpksaXTR+pCeZFS/DvmGGFk4koOnnNIMSKiO
IOVbymGj8/xOKU5D4BshW2NJNG7MZZ9NSFwmcSh7bHGtipDX3OPDfjdb+2/4swk21STzKOPIZlRA
v2DCtzDkueqt6zjbNxvzd56uabG319gvlEF5KSf7oHrqKVdHrJjjuhkAcVkkY+fdZRYPlHRVvTLB
hM4uMoOul4GkMqTi6la9EUV98XugDJizhZM0Ls3ISw0wQPgekEIbKqPuNqAJxNjtwQm39rTsDPme
V1hBPfY3eVwvmEmgfJtW8pRlyK4l9aqPOQHfSmygi2qKm4NSLUxRG6At1D/MrnIHMg+4rVj3RdYi
lu2uYwcNw16MMdgah9BzXByxw0a89a5tSRcRtf2yTMfDwEqIxPdn2ZATV+9llm5Mpz7oQ7dNdOjM
zCw7MzpUAdLMljB3eSwHPHoHEaBPythf9SYBOcW2UaD6cukoIaofizl+oy3IU0/x9eVcgmQeFKwL
mrY5eW8JgsVo/GmL1C1GZwFKTh+aTTrlbox2agwNoq4kbAEdzIS26CrLVdXOLcCv5yYffMquy6vX
qoH4JR+WKQT+dFjTTG5rUncbZvwWMd81HTk+zENJMJVKV1ZiWMjjTxt0Yo0BCIyp/ColFPcPJcrp
pNBGCBTJfrDkI3bDxGL6ly692TiJ4q+sG3ALnwPZDN6S6HkHv14DpXYEMz5X3QWDTZKjehpRk6mC
ORMXcNWFzEn0WbKGCLt8NhWqLORbIU2tTjprFuLYKGA7TozB2MyHGGwFzVFKfvUU4KDuIvfd1uHq
qFzYjQPzpsQ6iHwVkSQ1A5EpP111yFh0y+BrjL7r6aObR0QpGEMLow88P/6Yz0xplzlFLlcXLr2c
fWPuSh1bp7VXWUOFlWQ+w8BdNVFn37Uw2CjiVbNI6qvCBpo2BWKgC1J2Wo3c53QOGySiIW8nfAgO
HZgwYH0VStFtsxpHnxMiAzJbINYWrP0h/7ArGSwNnXo9eE8n61uPms8EJMxSqOHSnjD8NlrJz4/8
L12LKL0ycQ4rMn5sGaMolfBPeoVXC/hIixFz1Ib2apVAzlLJsCYHNFfyR8hjkzLQRpCdqTEkmrQ4
ibK51JAg/TJEtNtmtts0B8XjCtOMQS7sFJWnQqBqN81blYQvWWDAS5lCWbgZ8SN6IrRNCO7kP87O
bDluJEnXr1Km60EPEIEAAsem+kJMZCY3iatE6gZGURT2fcfTnw/VfeaocpTkGM3ayloihd09wt3/
xasrspoF6Fun4DATu0iYF7PtnJQV7R0WH9xQ2Uyi8BuEKXaLQKsmZ3Rpbaeb1g3aixJyoXBtnDuh
Mhuu/b0eXaRaJ4wcg+zOcvGsMNL+GdG+zZA529QSvhaQlWkwnWgKhCIGNuD8cIZVHCSOL4ikVQXZ
QdC2CvYiQo+L/S/UZjzptQcYNv7WucXntDLuUlshtBNS85cX0dhdJKreZ2PFLtoBSNAu84WGvxVl
wykP1tomOXsee7rSnXubFAEKHSIYkKJLbr0ounat3E9zuPqLIynVO5NxCeAAOP8ITQIEHA3gDJbG
LG5apUcxHogd9EPC2D0N4TQLC8ZG3enLPEUOq0PK3sRwYxS0rYWKQAWu/ymKhJGpi0BBOLGGmIB6
VaLPmp6xalTdikn9lM41jhyIMxoK65/wajHRHU+crwM2tsJB3Z8rT247kaPHND1NOZYJTJLLXWGj
jCYjPpKwvpNJBQ1FTTs7I7hkO54b7iB3XnEed0l+nvfBTru0kXOXGivMzHE/5eFFXSG9EscBsPGN
Zt08mUJ0PhMTUfwiwxBsybKtNUcIfcQS4fdg8LsGnqKmU30iZ7vfNURRvToeqeZ72LupH0bLikHP
96la1WtQf5zEsmzmBY6ms6Kc8OWy+njcdoUx+bqafox1/twJLDkcq6VEp4svaNObyX2D6/dptmgM
uTL5EiBLWTsMq/uAma1s8zOzBiTm0j+sdX1ppTVD9R413DhFoCt1O9TCYFJoBgIn8gtb6B9hV8Jg
SRfgDdZTMQLRHqtNUtB7a0L13FbV6DdIQpqKx9SjrzWiVGIteC7m2FO0eSbQvUnBjnrM353kEXby
3eL2AqJ6Tv2EEZq5MOaereBRAQQol/C5yUG0phKnugTwtpfnD9WQOHsZBxdFySDNQTyrnhFebFxn
HzBi2QwFBZ207VsThTlmfTsLb9HKRVifNtqyrzrzBeTGkt3VC8ChOUR+cYoXyX54+aRHejrtMMKu
tdgLYSmUx08qQ6N1DO4GgWZuxHjTKgFZDlboTxGmHgZxb3fO90QM50mDE0GxKKwUIU6I+ucYBD9n
i37AxL4grgDP1SllKciBIozRSnY/tZRaG9cEju+Z3wK6PdMEpCcRYmPPK5paQFyOpXdWS+TOLcN9
9NDNG1Ckae3bVFNMSBW8kGtyFiwaFe2NgmtiDfMPS9YG0ibYC6KaJVykIljAssBcmIhk7Em8+7El
MorpW+JAM04WfGEt270sq7uU9pSTDBaQb16H7dL+M3Ylu+KP2nVOZBkixG9iLWw0mKxZRhFchNDU
JIpyetViW8qckU82Pgxe7SvErILcoGADO92Hgp1N2cG9HSowFW3NbuHGS8tz10bousWGO0ljpGwG
0LNB6YJFGrdTYTPQnBOEJxZ5MWnULUQVfVb2YyyRAwgCJEeDFdetsY1AISFBitqyeRo1ChiuO910
srqQtjA39YKZKdOt1kXFRjAC1hT9WVZ/ZUz7OdclosCBcSqQ1PZ6+7zkiZM56Tm1WXA78PGg+Ykq
qyFhcKi23izuZgrYwTsG87MivhSGvWCpcl3/9SRqO/FFI8/Snr5R22CW1neAPJRxVQOry9h20T+F
s9Dn0LsmahtXqx486E1NjyEDPAOFrcfoRcE9HGu47+tOKO3UF68F3OkNp1ZYwTsF/t6EdL2sprvJ
LMg+rWCzkjcLmkzI9QC6suzy0Y5CpmhTCKkujSmjGlS/MB2al+5Uxq3cFAaZvYZVp+YAR2xaL0YB
9GbU35IWkOJkFozqlV2DAbkcFgxBhPZoyxsozgFBDgdYiCZq3etzxIR+44ACa53mpgXvg84SkyXb
Kx+KoGEKJmnQRVeNa74wHLjVTYPBorfF2hfwvjfm4EFh0TkO2d21QA4GbriPmeSULT5kaY61Q9z0
Z8QlZMUIQlq7KupMAhUMdAHnpADdPHh6AwLgPjO7C6tTyBZhCUKuPrMB/1KsPRSEKdOx9CSK8fqo
WrPxTROb4S7+oQZcC2ZRU/Mhx8v0rT5p6BfXhtoTcUzKJj71YEKGfGDunyUhYwcITaI0/DJ1+blt
geED91bP2Bl5zTOwWjqrLTqOKUq5UZl+GQRdWsOBY6ion9wwANJLb2ggfOjR3NhZkW0GyK9swMuT
cYRY5CV9yDTCukVGtHRj80Q1XoZBMX3FAm9aEIsgqRMa9bWosLe0PAQklsGHYzgHubnp+h+qCNgE
2sODIkvVLTo2PXMe1di3BSD/QRYIlc+D489diRaCvg4ndzUYX1AbGJhWZ0A2otZ8SCQ7I9saU4DQ
IPN6ELXsuxdfFN0DxLnUTlB9cMJrWbU2iQz4Uhq5507P9DdgNNYvaXPCRwope/iUmLS0hVLwtoVC
Zis7w4YBsiEDrcFoLyehfgQL84dBvRhzazJvnej+Z7TJbEftq+w0H1GQ79rnygCgsnirxj6VSm8+
AH5dmAMqL9sZjv7KhgHVuJgv0c4xyzXieyudPZp7wJnmyvsUN9eZWa8eIAhDRT28oXGY7iq0B+yU
STcscmyHRLKc3CxdmsH5DKAR2sBoVRzdKy3DvSPpWcaD5+ySNmOoNcCB8Gr7NGBJvTBQjcvy5FEW
6mpuTOyu6x9Ry5JppIJjdN/jslJ8aQuqI/F9VVjzRVNchWXA2zDp0/QT2mquRlGKknUIS8hVIsQi
E5qEGTMQWYqYfiBSmFMZYuuLroA116QDbDP1QoMtbc9HYd+3QY4Qjw23Ny7MYt0r8t0wgU/6toK/
OMFJn8tvbrKaMObMGQQcChR3aaeb4Y0U1VfmLrPDds5I0OEZGkVDMbjOtAxgDVh3IqDfWafTp2jQ
2MoE0vaHMb1Mm462lY4/i3SCi8W+K4yZO2RNi3hG32MEQ3+6Mr/hRRGflI6oiMsJVtXY/IC8CDp2
gWpkBtJP3ag7CzLnuuq6p3JI6bSB3tu1wBqG3qEqm5wr1wVCPJYltCjKEC/T1i7o2cGZdNsqkrpd
4uHbJeHa2zAwX+30uowifDd58RfVRz9c2c1bs7lYUihCPRvljw4DZiochKY6RUTSDMh7ismmuzSW
6vNkuLBbZao3IsGQLUBdpKVCTIKcHtEIqUm2dBhSDwzufObIDscey6Pfos3PqckGXoborRYU0E0G
OhJyYBAXjPbCfo8bziaVBkouFnVvL7BVHpOTCpj2iTXJ75PsGZNCNPAWykwjkX7VDmfItT+JyINo
3TCCSguP/jALCtQhW1J+disUrsF7wA4rE/FA5y6wwXfHkf6oWw0lsFryjTD8wp0fhui7UeePhVE/
dgnNgsCDyVLG7YOOQshtHa8/bO17S90lBereqL1iF+iSj8bOt1Lxc2HrShizIiRGcxLhdtpNaBim
nfSA0uS7LC73eduidAjLAOpnacCBMz1rO+MlDeXxYxuhvhFcVmODbivanOvPx5JtIjBDTDsuxtUY
r7PplKcA8zZISwcear5tZZwmK9IiWrHJUQBbR63764WucrUS3Pu2/Ybl+rMLhslc9Lk1ZJuxVw14
NTYjtFc2/YCFpS7ZIc+jdTuFDMhxcad38GwrbSGuxdXl3ncnn7AlnDGljGIgQDQk0cXA2jZet7z0
ERky4TvgWp9bLb+BpPxeLfWtY/bbhP7SSTZeG3JY0ZEt0oDl12JCwiBirtWGC7CBbK0DJwjS0sKv
u0MzJe52PcINoEvaEbnJPIFJ4oxbL0TLY44NbMN7BrAuUku9uMDJbUSisk4o/aKBElpEjIvbpENt
zQJqYp+KpHJhohS5Xxg8XjeB15xqe28ZrCLjKCbcZ8O97jWAa1PCk9J6u1Qw4wB9PUx58T0q6Tct
DUMSIJNfddlCObN3xpRg9qk9Rh70HOMi2P/1e10c+tg835S5eSdDcccE4xmC+nmv2FkLSVmYF39V
SfsoKnjMzCKH1d9doFFpJj/D3vnc1rcJjQIEavjI5mV4qI3lpZCgYkwoikF6P43UPnbT3ZcSRnfB
tqxdmAWl16K2cQfMvpU4O+q63HgLmgAFHYI+V2BKPLXrUJTNOfpHZz2zNFCHMllNZqYhmGMsNItW
pZU03VSWQX0rxp02sBmQEgpe4oE5ME2yFf+KftX3NrKfc9CscRw9RLmHcu2tGuFx2k7mbDwF7K6M
YU9WwAxZuBj+MuwkFTS9Djd11H5zoJcVEfzhWgLLjJzheayM+9ZLol35tQ+SCe+1C7gAT060UGK2
iLTUjA2ikhZUGI1oKnrpCy4eYkXNiJjahx76F2rWfQoAEohTarP9O+l7qJ0IaJzbwxD6CLwiC+Ta
GMSbJc69F9AJX4Yuuo5t86xLe8jdbGBKhVqB6FsbJjKgoXTyQj93WFoiv3NwvXQhI1SBt689Cpdq
1LmvFAu3u35SnbqDt/tZBGO7yQfemae7ezkAIFvcZ9NQgukWiuPkKjV/60K4pAq63knYcUpWnwwp
qPyTTCku597Kz+uxe8i9+zy0z9KiOMnAqc1Owmo3ZbQBIYWXzECzopz9paYSz6bqZ9+4D1a4bwJ5
xRWdpyEExckB2IZCMf3reFvOE1uPnhbNmFovEjfSoGO+t3jlWezNaxcSOTRjcPfSBRyVjqimL2wG
exlOGzdgkywHNttRGDCPmjY1uqa26zw0o42aqrTLDSvSxHhfMMdk6WKuR85th/lEckn0h8PQx4r+
Tpk0MZl13oeo+WCFMjPnWJF8KnvoNM2RZipH5tONd5IPMV98Nxubmpp9qawA+ML4QxjkuiakGJqW
ee9USD42Ll9bX1H52w4jzj46Vxl7jynW9cfQzCruft2BWdsqMr6YHvvAIqooZSy579S4qnSA6giw
p2E0k5zQWYa5bJU/lwYwR55bFPOqvXNS4EQABvblJC89kjqMSZ5MHfDkHJlB9cv9BfsWJERHFDor
TeM8Q8YnpyNa17HeVWhgThXMqUxtJ9QcZGReFTZA8Sow0EuaMKvsO3RSKrRkK5PZS6dmf2pwi2Uv
aMWF70ZVALDwW9beL4ptf5pKGHMC0QMJZRU2KLGmmKEWOaL6LSoaRVMCWCCmK7s8syZMnrsQ7JHR
uqeU1psw53PMbHohY4JeURTSMRo7pkW04uBErJJvoQbAWMzjFy1c96yi2HcT+tO0yJMFpKsDlb7t
i+SyHYybjjy2S6f6SdaM2yyX4yqnL88nxvltInlfZsmO1ZpvQ7csT73JPa/7cgVYfy5K0z2LGWCe
qNI6nyNyVRWFzZ794d5o8IQOC5q8ZmBQKuAClYWo06rZdrdLS/qS2fTomWBbHbeOPnql1jTwoaEB
/PVVQnjEArXjske7Y+TLZORlfkbvINlMBYSzxsPCohx/LBVbvS6or3oDUlPKWLPUeD2W2M0UKXi8
uO/aM7tX13oeytsCMBpD/J4R1idqHZT1TeSQgwiWR7cj48++WWAqtlSP9LbYZklNz4Yt+rxA8zQz
+Iws+FgXNh9B3PBGq1vaUJp6Vj+qwPqkZv5VpCwK5cY9KQEpnECf2dOShNG6HSJMMyaz7oGV0Cxa
qgkcl8LVMqVAn6JoL5SDQJ9lPraRNEAW9GdL0LwUK3YhOXUTKs0iQ+rXjVehzpFdkvwYlILdzByg
SlANfkBUyvQ0dfizFmiJo8nR+OD5yV94idap/dUCqdkbhJkZq5l5bf+Tfs4ChgvZR1JtASjayy86
vHX1aG3zqtx3ufyxlAu2gDkZ3jP8MHVvzBwXF3tapRoj83nsEEoqR3k5WsB9reIlCKvxZJrQR5aQ
DgVCj8qKGfzMgGEjKuLaKjO8bqtdpTTQ2LRl6FnE5xkyIMgow6ipXPdOqbLepfa0Qack3LfskAGM
eD9TIs1fwkeZNMU+HNL1kimTKbWuq1AyGh3tZFd2En9wDB6Adhli00Y5PrXSyPfSAexWd1N2UiHA
pmkb4+zLVnnWzxCrisFCNUdnz3xVSIQtA7m/WE7m0EZ8XkGCC6n2rHEEcd/mBH1LcmlaEPxENlZA
A3yPiYLZUBNIW4oVNKzBuAU50h0p3ZSPumEPI4sZQ4AobaF9V9sg7b6ZPbVRPERflmho9jG2XIre
SevSpI2D6jKHRxfVwGTDBVjBPM/jyVjjmJMad9lE90a3tdyz9jAPtAo/xDq8yZPlMrYtWPPhcobe
iw+bAl/UwntO9JepRoHaMcFuVGF6FcbDXT5rVKxKwfgFNG/hkpeWYoVnZvlTZTWXQ8xExsr5bGqR
IIdSXEcZmHbhrVT6SN53TrKb5PylL5zn3KJeClIQmfbEzB4tph6zmjHhw2QGki/I1imGuRGQAdBP
P80ApfRc4sDiAunwvGml2vXxJmFQtwu9R1Jmd2JRekGloTnVF+mJp5tHNbF+S0Wqby3nIepM67x2
weOJFsR8LJ5Yq7aTjYCnstEQSKMKLBWQucyIHuuQnVc6bKVuy03pbUYFfNKhjC0bNtqY42pWMm/E
/iZCfStEXNFomBdEGvH2dW2BEbO1GePjhHoeZ/28X6jCTvjtU1UAwszJJ2h7qJ/AELMBIZaxAAk+
deCX5/vaCfpdQqx+1H19mqqAXqBH9Qtb8qpwnXsrczpfLSkzx8j2oxDdmN7AfNUFuN6FS+J76HNM
UYD8o2Mz3Qv7mzQDhQoFYypnVDHdH5OkBdt65bZRkDbmMLibIoXTUsZCY/fRSyVaRb/SOBvDABv6
BIIMtoZRE7BazzQ/0gnrTcHOGrV6Srmmp+3o3YicsjToMp5+BNJncOZ6V08XgeeOrOgmEvi2xogt
135fr1O8Jgt280LjbC7gVOg0r/eB6Q/lfDl7cPrKwj51RD+eInTyeTC/dEuBC/pQAMQvWUAgY9EC
cMstUkGqIqIajDpbzKmQPHieELCts/onA8bEl6GxV6NAA9ijt0o9ZO+pHWBm0yyOY3XttigvVJAA
4NeDp5w/R3btnIGiHE6XuXlJQH2gZZoZm3mktousezqwDQjLjozAXnjoFF6G5iaYYxwvnMivxg78
Oj7E0nADfie7Wspu2MYgu12EmzqP5wl4DEuLsfBlZH3No6rwmToaruNh5NfeTFistSjM4IqBM7YL
CnXJupeYXc+Z5Q7XBi4dmybzHtIg+B62TXIhO7wiQjcKTmOjQgEFoFxmY4gGnw4UX0mGjwS9T8cK
t0tW0hoaKNDb7BnsAvKkQiDfYE/13tHej3R0ThPCkbzUfh7xqunNDDlPAxw9Iw5303vnuc05hFbn
kUbVRM2xZMLoInpkmMi/LY3hR3l6p2eBWP2MJHUZPTcDsL4iHZAdI9ozU3mIiE+nTnMe2WN4NS2w
sxd2swDxMtYpfILClHlzCBMmL4vP9mjmmymicRnABzhrpg7+ICuYoJMFlW9GNAH02ohGws4dEPXu
Knvv6iHfKBBcmY3+gxABokMFTWp6E46LSqtTNZBKGYjCiEofHYtNhN2LceO47bSVefnQPMeLtwsl
HJYWlu4wVH4+3yxeHPsaYPlG8DR1iqZCGOMXFxbxZqmAL7EgPxH3TxiHpeyqp5fZtvFvMuAHLcyX
PcuoLiKDTaqBIkTKACgVy6eicTfdc5MpuVVOe2cnxcUCv3PpGa1DZ2I+iLOY/d2CJurrNkWV25hu
5uVSt9SLZb0gfpcBZprAW1sIMJahJW89qno7wtRBJeoi7SkwY3u87AwUceUKyZ4VMGrKyg6PZ/aK
PZA2WpiuOFl1QwzxI1872xD1kNnJviewwQE7IEfHwr8ij0GKRmAzvY4uTJEAv2od6eypNCIPdpfX
1ssZWX6fuIxU6Y/SEVPFdSvkZb1Itp8jSIy1hslAYEKRo5Qva7FsIrRUbWu6gnv1aCu3JAdGcMtV
hfJdA2ZwRNvd48GU7XCaB9ZMTF9lPZD3xYBA0wU2uqkBMPUOMdMVJmYmTYBY4LStU6cDQBqdgXFF
zjkoaahbGtbA2CD3DoLbCzHrsYG89wHPLbfSAqZ8g2ZoYiG9iJJgqkgPIOYwo4nLdps0pI9xaelM
6Jx0ETD/hGe3lQ34qbqm49lFbETRpgX4SRldTSP+gaDEXKsJd3PV3ac1Ck3QPYdN3vD/xlbcN8xN
orYt/MEtPhkIxm2axK+BqG2AVceALViOYi9vL8xoi/9weDGgLk3makA09qikNbR2jHhXhWQfz8nH
fRJ1n+3BJU0VDshJR98FYQ6IvaM10tfItszNdJEKd9k7JsNdmMjGxw9//Oc//+s/n6f/E76UV2XG
oLFo//lf/PkZMmETh8AO//7Hf96VOf/769/89+8c/Mpl/NyUbfmze/W3di/lp6f8pT38pfVq/vvI
nP3fV7d56p7+9geflaSbr/sX5Kte2j7r/roK7mP9zf/tD/94+esod3P18ueH57W6WI8WxmXx4d8/
Ov3x5wfLM/96UP96Tuvx//3D9Qb+/HD1lIIYffqf/+Tlqe3+/OC6/9DSdV3H0raphSmtD3+ML+tP
HPMf2tWYVrJVcSwpND9hweuiPz9I9x+mqxl1aq2BJijP/vBHW/brj4T8B78vHM9TGuC3yY/+363/
7RX+/1f6R9EDcouLrv3zg/rwR/WvF73emSE4hY2QouPy989PN3ER8kvWf1jJEqXOgnXFEKP96PUM
k2okdUunO/3lWfz7hL+egAv97Qmcv5/AcbJ+SgNOAH/3C84qZ+ViX7zv0Os9/XLtHUPRlLpF+Vk8
wiUJGwYpCSrvrx/92JNZb+iXo6eBFY9lD6VMOxMiId55LOtPGruX1w+/3v/vHrz8++HnWTs6QnDD
V81+8oIrofpNUM8Xce1uXz/DsRsQfz8DLaI2DXpQKI0JzRqB6gwiazv2bxz+2Ivlo/31+YSI79nL
lGN6sjAFTEc4QaMCO/u+iyfyfj26HFpjtAWfTYAv5QlNiNNaDPca+PYbJ1g/8N88f+UdnKBSLr2B
AEhW4GA7Un+F+nVe1NxOJy/KFN2I129EHznP+ve/fEaOgJiuG97CBHLBpMmUF4ARlm6nYZiGhqBl
M2RvBMSxe1r//pdzuaLpa82KCV0N3HdZzEC9onTXZ7gKi1ydwi9hiPb6fVnre/7dAzwI7DakH6yn
XvnsVtFLAbiFHnUqtl15OZSf2vKyT/QWzSD2HW+EzJEvTh3Ee8lmq80rzhiOA326BqUcu34jTVnr
h/W72zkI96xh1L2wK/Rrke062zhFHWlnF/is2Th058VtHXR7peDIN93L64/w2P0cpIAg6aegCUru
xyp+wFC8iPP66n2HPoj9NDM8aa2psZPTRmH8OrbB+euHPpJW1EHcww53GIYkADLtFhjM0M/QZ5sR
hfkwfOMUxx7MQfBH6Ogm1gwNSSBehsLBvhydNz7bI4e2D8J+sRtvgcemYGJ1UAuGr1XYve/ztA8i
fRiiWoW0fnwvN8dTL6dWAFWSvpFHjl34QWxT9dZBZgZMjiN7l3h628t3rqP2QSQv40ijf00byVxv
NeFKq3//+seyHuI3UWUfhKyFj7QpDK38frTkRmvwJ6FrtD+rCgtRMWby8vXzHHs669//kvlsoCRm
lXCeNpkf88K7AD/qv37oY7dwEKXCyfs5MOOZiUi/jRDhsskGVCFkNmD0r5/j2OUfhGuEcBWtrZBz
JJ7YBUOfbSoBA/F9Rz+I2EJXTh0O7eSXwXRjJbYPkPHh9UNb6xX+7gUfhKpRdEst58mGBMjyZnw1
EOQI5LU06qtCfaFLyvxomxaYxJnGua7j98WaPAjjzE4lZg2og8a1Orcz9WlIh7PXb+lIfpMHYQwK
vKdrxqwrxX+krpDsDTp01Efvx+vHP/Ku5UEgzzL36A+Otg9uOkJpYNgp2T+979gHkSxMJ4JUgJaM
aesFZDK8ISNf3ngw6wP4zauWB7HcNmNZ0fUCWr3U+xkvXRHHGw+NnNprUPVEYAqGwuv3cSTm5Prs
fgnn3J6shenR7DcWChUl3Dc786GQ3tR1/8YKeew1H4S1lUi78tJmgrE/O/BCZlr0Wmdfswka1+t3
cexNH0S108yGSCv4F6PUz/R6b/PMe2OFXD+W372Lg5BuSkYF6dgzkKVnAOYQbDxfq7Ltawa027Ex
7953CwfhPSxWLK2hnPygHwHBiJu2mN54x2uo/uYWxEEIp2CrjN5Dt82xKR/m5eOEOIuE1IcM1Md2
xWGsjsNvZVhrfa+/O91BWGeBWmrAqZMvhHHX47Lo4o7oXTsDA7U0Qntr+URT4CMCaAglXaBnjp9j
+L61WxyEfBI2gUO/awY6kz4UTnZu5fEbq9ORb0wcRHyovTDT6zeW0gDfeHZNKzQKzTdWjiNxKA5C
PtBgggK+Y99xmOEneJB1o2Rmz5AjSYZvr39jR75lsd7aL8EuC6YMac03tqTopRYlkl0PRp7vjBBQ
BMyr189yJHuJg3gHZDfYhkXEtNa8L3v3LInFheXE3wwmz/nah5bIz75+rmMv5SDwk1QVtSG7yc8q
oCHCFoCB4k/vO/ZB5Gc1EvO2u+atmR6/GXincBqSN2Ly2Ps+CPdoEEbBqHqCPul+hkZxDjUT8KHj
O+Yb3+tf4f2bOLQOwp5vaAiipuAUDP8muN80xJhkMeF25uppQDZBZo/YW/MRmEwCZpJCEdHHD5uz
koosxyHb7mHzmBB/gvK8pPhcf6ce1aeepGEgT6YROJQi3kwd8nqMlPDie9eztw5ySC1lioJUjpJj
UNwplqMFGZ/XD32s/rQOcsSETUULWZUdjTDuXfOnUhd6wKhHfRHlNyRSMvI7ien1sx3JvdZB1rCL
yenaNiMZMu4KHOiH5Xdg3rAByfQz8xfJYPbN1Hvkq7IOskgkHW32gG792fjqmQBbmuGkAU0xw9hY
350BU2DEM248M7vMdwRjxWgFep/WjCQhDb5+z0eC0jpIM2GqKgM4wuTnSVT5rrPAtijzN7LLsYMf
ZBe217ZWXopsW+P+TCZkvMFsFO88+EE6GbvBBSEGRUIK4K9OWDzVxXz9vqdykE4iUUdjbfJuJnu4
Aze0Q/zw5vVD//V+fxfqB9kE/qXMkJz513tHnrALvrPorm6b65tf3zHfWLmsWqIagMOXicZz3l0b
1u3rF3DkKzcPUk1UqtZl3Dr7DE7vIzBneEIUW8sbrxUusaN2N6IbfAeQ++vnO/KdmwfpYbAYASF6
NPuwr7EPM++YAZ0kQXPqLebn109x5DszD7JEk+WiikHzAARovG0aNhHqEmgsvu/o6439shK7JkAr
HRAiXWR6dNkoQ2e4N+9bFc2DNOCmgDuqpMau3gZqNca1+Vh7ebx//dqPveyD8E6cycoZnU4+Pi4n
+RwDdcFVqXkwJDZIEDv48t7MaMde9EG0d9JiPhkq5dtGB6YHwexqugHO4zfSeKu/euxNHwQ9VIDa
xBNm8eWEvJksLvs8vnv9UR079EHMgwMj15v17FsxNnfd+D23xvf1YcyDkK/01HZWBwtnjABWqBBO
VLd5z1WDOfv7x+mogOmUwVWHAt0Do+rvx3d2wIR3ELnhJEK3WkDouj3i/na6TMy2jZfXL3w9yP9M
g8I7iFl0rWb0tpqFAjbYJOiNKefLWmqsFVuvGh+Bz9dP9PvPUngH4YtkfyQGIVknxuyHM4efPF2f
Num4W+r6jRT3+08HIbu/v4TI1KphXk6DIS8fl2TZW6n7RgAfO/T6978kn3lJJhM8PEto0l21SfE1
Qgjq9Qfz1wbtd6/gIGAzs4mhwpLYHAPuo/xeAgR2GvcTTrVtyb4xv5Q4qow7B3Hp5HYE8c1WywU/
3JU/2IHNSKK8fiXrc/rdhRxEtVwQGU2A8fnIpdyGZnIJS3pjdtp//fDHnuFBZLtRrQe3MjAWr/K9
XeCZh5br64c++gwPQtvOK0eTkgRCU8gPKPQ+4IxMwNTtAE1J1EkhIvEIzewLW3e7RMGKzeTM30NL
uEQ2aH2kNvKRr1/OkTvVB9kAwqMRqIFsUNfibIC4G3rO5n2HPkgG0cL0rFHmDCJv+Eq5cuZ09htX
fSRC9UEqwC9dIyNWLbgFyqeWL8tIjO/RaPk2zKyPr1/+kU9MH2QBJ6Yd68YOC6EhrpfAOStGdGzj
yL5//fjHnvx63l/iFDiinaZmJdAunM4nbV6jPveu1UPo9ZS/HHqOmyo2bT5fN2Tbz9YDdUjXqd75
Xg+SQFKGNTA0gQhjGV9q5DOMsHtjq3vsmR+ENcZ8MXwwDm0V4iG2p9s2Gu6G3Hsjaxx75AdhHUee
ncJLFf4k4vzEoR3t6v7r66/z2KUfhPVgttKxcQzyy3hGvnt5LDP3wR3aH68f/sgX7x7Eqec5cTth
O4uLeX8tU0gMDgMBy4oeNZjX189x5PG4BwGbmZZdIE0gfFGLTee0Z3livJH11sD8Tb52DwLW0WmB
vu4CQyDJ5Pd4ACbdWIgclpTHGL3b+q2oOvIa3IOoFc2cGW1Jx9sY8i829KxZ4FpcvtW7P3Yf62l/
iaygE6m50On2TToWVadvx+UGLZ6NME/17O3e9x7W9/PLSVyznWbX5mGBJ7tJ0Ss3Su/hfYc+iN3Q
6ZGO0TSLZZRdIGp3lRX1G4f+feEg3IPYTfC6bduYq2aXAPI1ezKwxO1VuwvMC8fq9naNUAfOq6/f
yLF4OAjlpnPbNkqTxUcnb9okiD+e9r2Kt7NVy1M1JsUbMXHsrg7COmvDQWduQyqF74XHWz7vpN3C
YJma9rLSKAk7avROJjF+szIMwt91d85BtE+zVnCJqLgLx3rWg75YwPB2Qu7swXl63ykOgt3OERvs
1jJAwTaOtbcNnNbPg/q5F8Hz66c4EouHmLgJ0bHJ8Ri16xBpa0W/CLB4iqSbfGMbsF7rb7KKcxDs
bWckZkm+9TFed7XcIsUMoXkXtKBaVlM1hPjfdycHYS8zINJRwcOCX4WPmoNGqm43HR/368c/diMH
ET9mzjL2HtyLPrvt54epm4A1V2jKMCz4v5xdSZOkOLP8Qx9mEjtXktxqr+ptui9YbyNACCSxCX79
85x3qdE0iVlanzrNSkAoQkuEh7uhn5TceM7KCh9a4Y8jR5dHHlugFxPRF0iaLZ9IHdc3JVXc0FoB
XH9qCPg6531fotkVBLe1eQ4Ujjkbbx+tTLcV87Nsm6iPUX9P/OqlniCQ3VcPvRueZzCbDnO5sZCt
ua0V8j0JRY1+ICR1SX+sKBrxcCQWZbDhtCvD24C5pggIXVrs5KYHO6+q6uIxrubu0OXUu+12GVix
PbQ6rMu5Qn695dCx799G5FTT66664kLBZXLeb04RCM38osEGm4v8HtRA4UE0cqOEtTa4FdADARmf
rFEYqIvud1tcFF96NG3d9uZWEPtT3Tl5gssUKSSoJpYGOvPVxol7pezgBlYEd1XszfUM3/Sj9kmD
htjtP4MquqqhLaWfIUwYLMP3zcTZmg9ZcWwchjboEOuRx83vi/YJidqvUyi2wJYrkRbYkVy5NZiL
8DVdDI2JnP/diS8MBfEYWqcoJlyfj5Ut3AbA9cPQUjajv0BBv5okEIHgIHm/UJuin+PGObdiuXCS
fiw4HMpV5YTyZLIcPQpe9utfsOKuNgiumqK5A7PEsg8gZUYgC8bBp3l96BXj2CC4QnoaB1mk9quu
vcvd5jN4uZ4KBqF4MmbXH7HiRL4VyV2HBOMYYp2byHyKK52FLdn53daetja8FcsTqdQsIvioS+RO
JcNdBIkD4s0bm82agaxoBus+YDMjDoCLA4I+cLk+BqDp2LWMZb1vTtdNtPYQK6p77k3GA8JiryGG
RCTaxyfxmaJDCWIA++uPWPMhK5RZDRloqJKBXDSsflxqOQlXGz60NgNWFANeGpeJwtuDsxOi9uPJ
YKKhUrRxBF97c2s7RhvQ3LYROHiKgVxo207A6dz45lbYhmjCiyqwJu0bfzkkDQReA4jOVsnhJpvb
qLc278ohnhvUzRw0XCHTA8XjeuPVV6xiw94cjQ5Diu7wvVEgJBiLDyJnn66/9sqqbCPectFRn1C4
SNsLsYsUfSxwB0Kj8FBlcp6LE3PohleuuI5nBW87O1Ev0U68F4FzdKtoR+MRhGnsxuEvj313iFCy
NYkusPRPvpFPKihBTFr6p3IEA9x1W61Ero18Kxavoj6A4fuKh3cw2yeJVDUUr1+Re/1y/RFrM21F
Lu42jiqiGFdDzATRzX3e6g37rA1tRa4pUOdXGuyrMWiTL13E56T3NxbOtbGtsI0rL0TxBA4qAfXo
y+4eHLEbRv8HZPGHC5n3r7h1/yf53IGu55IzjZ7Rew+hhWD/v4UvqmhclBTzoX9jS4f2/j7JL6SB
aglAH5u4TpUWvjuBG4OhzxK0OdUAyVJnqI8KRTANkWPOnjTcQ2yUeFb820aSgUC9Q0ciDDwWzovv
5vc1OTnDuDH62mnQRpOhcTHUgHmOewZN7fC7X9T3JXRHIKSVzihSoDKPE6GMl9tWYhteNqNJWtae
AIN68kOq8LVf+MebfNzGlE0UJXhcU+R+Uv3DNPoH6Elu3INW/NAGktVGo7mYGkBIGugbKQ958PDz
9bdem10rfJyxbMIc+pA46TufY8f7hdMfWNmi6cP18dde3QqhIuqJ03ZgN84jEIz5OTp+0eS21TC3
Nvq/goj+rywm1oPvQu4VEQI90ywjMb+t98e10aLCbaRbVygsG3BSTGOc1cEW4Hvtva1bJ/AvUvUE
C0viSf1zYtBJRO98PJuN1WVlVm3MBot8M0YxenFGMT8NLg58Q3mIyvi2SSXWlqd8T3EeX2ijHVAv
SQGlTwXE3MbLr+xHNlzPBUkvzQUCyaD/5C2B9noMfAXaiw+i1slt934bVwcWctUCKC33Czh/yL7x
She0w4I7x+t+vzIDNrYun5OyAdeV3EMk8e96aucDm0HwlQQzy64/YcWHbEBdm1SdzwMIg3AF+owB
SnRtfRtcw7Xhc/MyB9TlePsRJNKNRn21Ut+uv/ba7F4+5915ZhknWhoF0s1/WOYlgXzMLyN/S91t
rfCX4P/DzvoPHPvdE4TDSqp4Mu5jVNPd2c2M8wvQRh5/uNTgkxJsYrgcxiCwAPQT++0hL9A4zzyS
gd/1DrlyECA0bxq3IxZBEVw8hkyf+/6xBGlHgr9KeA8WV30YA+8jiJIzGXT7pr1DaVXl9FcPOtyg
dL6RRF8SGzEYeat6uQcWbF8kL9dtuDb11qINeXCnhQnRVdNE4DpE7QOVb9c7XB99bUv+p/3ynQEV
yPV7EaJdhOTqGAEhjR6tpDui2bKKwxP6KxV6qjywcV1/3lqoWIs4zjwQBEKSHYyU+gEQ/e/oQD+P
fvv39eFXHM6G5M0M1E9NzMGMLyBr5yn2BBIbAi0fkL6YYMOrV2bExuH5kMeZQWwPEssAmFZo+T3q
YKt+s2Kf/4DYhFdDCwirbenyfRhx0L6A9SKYNqZ7bXgrINsyX6JqmNFDWIwv49CDUgci0sNWJnrN
Mt6/4512oCD3c/S0g+ejA4lc8juPxNbda21wKxBAy9HSWOPdycDOYSJPoRdsHEzX3MY6uIDUtwPv
PrrBO6/6oZZPhhYdUtACgqAizq675kpDs2tj1/xa9YMYZbgHvRhYkcpPIKQ6uBN0uOn4acgNhND9
HxH+G0FNbchvytpTG9bGF9cAsQPdTZTOnsGTewL/zcepSTau9X+2HLWRbSOYu+QkAVV0axfKFiC2
LUHhhvuJswUMWnuClY4ry3AkXgmfkn34oS7Lv70WtCYwG3JbcuMUcjmK/XcXoTayzV+i0IXuIlwr
YQGaHoIz5H72Q9k8xTjXe418HIK+2lgC/+zH1Ma4BejZBednhIcx8tTl5gjl6pvCm17YPN7vtxMW
c5CML3CxoKT3PY9qsLtBJpkkSv267sZr02GFOOabjD7D25t8/Ows5BzmDvSk6ydFtgJ97RFWoBcj
5PeC0A32UZR/HUCFGbVgbJXg9lyS1+tf8ed1EGwF/zYUGvGgngAYBNRoQXVbu0cyK1AcR/vrw69N
sbXLTXNcVV01hfshgnTGqPlrX4N78qbBbWga46YexhbmCYvukWpQUrneFqZ+xS6xfVchAbo2IA2/
dwMG9l5oQvIofIZ04hbvxoplbIRaVDLhL6VBd78B+xAoiwLR3nRQojYwrR+CUIB2MNg7U/uQgx4M
WrJv102+ZpbL7+8OSYXD83AB+H6fVxDD7cC5AWre4oERLTY8ZmUFsqFpPatrsCnDLt1dDT2u/pBX
wYu7dFkr3lwtbnP72AreUA7z7HtTgEwpKMNdMHtdpFLaDcdcs5IVtyCid/kEbrt9DOmmV2Ab6oM7
l/PdCEGq23azC5PR+4kAo3Jc1BHmGOTHaMYi9UfGvOOo+o+3TbQVuDEEXkbDQQHiqPgxqDlU4CKw
aDsbs7xiIRutRtCo2woBzmExQOzP9Xc8jE9k4Rub8coRg9pINadEFzxaBBBdXJ4T7eBWAsnFI3q2
f4uZflui6alGUHCIqgU0TNDZ3hYbz/5zEp7aSDbGiqGvLiEy+z24jaHQ6JnqK6g7f3hh/tRwsAhf
n6IL1ucPe7WNZDMOjbp2xjf6zudWQCb9QCH1XPRfzPLVcz7THuI615+09kmXWXwX9RTNJGVfa2Q+
/AHK4x2OAlCFg3YXU9CI931o9FbowLn+sJVNL7osmO8eFsQ9gWIaPA+Uw8vHKdfN86ygKNgx850Q
dhtIlUb2CoB0Mwkc0NAI4bzVUbTnjripe5HaQDdqANVBgIZ7iC4/X8Tj816erhtnZdeIrLDvFGlx
Mh/CvY9T5uiCxD32s9uGtiKeoGBaxgsmGaIU7Wmhgb+T4HPdcKGVWbUBa61xe7eDoOGeLsXuct8q
jHhrQQDO53rDNmuPuOwo7x0HgmD5qEsoqFwgA9F4HJGiKHtgsZRuxYZ3rixcNmSNXhqoc+jvQAmS
fQIpa7CL0UGh55Le+IDL1737irGNjONKTEMTgkVZQJsK5Q4oZULvIfl5fabXvsEK56IFW0jhgykL
QqIjRLYc8ej3XQ4ZE2SDrj9ixU/Dy+/vvkK21KA5HnNBqzk45EhuPoOSLvhx2+hW7ELfxZ8GCmeq
Rgi2E/EgAijkXB97zTjuv988n00BlVOMzdv8px8tz6Ys7sR0WzsFDa0Alm4DBTuGW6jbTiaFFjIY
7Kdg3AiBNbNbMWx8JyK6wNpZeH5Js8rIBQzOJeRpbjKODU1T0oeAZIk29QQNrJKBoxP8DlT4G+nj
lde3YWlhxQW2Gdgeew0UtfRFYC6cl/1tL2/dn123BTJbwicVGNV2TeUPmdJKn9oZPOa3PcIKXtng
CT0kT/dDSx6KeH5WObkTKDJfH37NPlbgcsGiWQcXv/cK9Zx0NfnU86n4cNvoVsxWaFAEPSxcc/Gm
ny13znHt3bYjBlbAVk6NE1EDDsZeDy3kclwQv8u22thb1sxihWxkZMR8D2YBQbjBZstBSxwuX69b
ZeWUZYPQdFuPvWkxpV5ZQIBhhiBVXH+cw/i84OIThPNbOZE3SNDlG5N8mcw/HOsCK4ah7OBGpYNE
Uu6ac1uJO0gsHSE/mF3/nhVj2ZC0eiqdyavxPaDnKLF59eQQDeOw8fJro1t78GSY7hKJrHYYAjTu
LxBXNNBGue3VrQD26yWH4vclZ8t86OZw9jtInNuc36ZmqwyUdUKDXEIOWW4KFswcdO/XX3tlQm1q
tsIJhv/3oCERByeP3mJI5Akvv+0q61+m4t1WW0OQx8ldvLke+0fqQCuYOOp3qKGdcP391+bUCl7F
PDkGNbq7g345JyWUOCEu+ff1sf/BU/zB230rdgNnBqF/WOCe6ZlHPU8fWijn5AM5jlK94tKRJip+
zUFLDJ+6BF1JIcpC2xAXkGCHG9bjNJLfXEKjMiJn6YoXBOKx11i8Wh/hmkO4BcdOyGbUvcz6yn8p
p27rprJmGGsvNxCshuYlLN/5TQBZ6qi/S3Svb9vLfWsdiBMTls1Fj5sPOWi51Nng869bfcUjbXhb
oTgSZQuGxonvmIN6M7yomYlxA+u8Yhcb4UYj4C7LCHaBENTjGNZfoAO5tcOujW2tAcSXvBkuAt/e
XPEHnIzzXcCbLZKnyz79B2+0UW0FyIQKMECjKBfzcxc3QB4nJ7j+76qE6N9txr9Myrt4bVggAjS6
wTptNGRF4PPMJKiDALHNNuZ3zUiX3989whBQb3gTJkDm7BfjEPcoIYhym1961nIw+UXclj0GL2Ko
K/fefczbjUV4zS+txUBCfo6Bh9tHDaX0wtQN47pMa1KDhNbNC9R7b5sBK25nk6vc7fAYcPZCct5v
AcGn1bSjHboWrj/i4o5/ciQreNu20qpy4aa90L9CZ3r2FQj5K7+uUxJOv5kbvFx/0IrJbLgOS/xS
1ZDDRdV6bN7mAhqHISQ+Q//G8a0NHdIUqHLk+BA61NBLD8+hVGf418bpasVTbZid7+eOYCPysNPI
p9SbpyfV0u+3mcY6jGtG87mnDKtcyB+Xws3UMB4LL75t37UxdZUXCGlCvHqi3EMA3UHI3BcFOJbi
DRzmig/Z0DrVAl47N8iEO05T73QYQqe5O0djmfVQYs1ondy2XttAu4qqvp9azDFESu7b3HkJa4g5
Xp+EtY+wQpq4/uhgS/exi00PUxKdfUogG83+2etFskXWthYGVkgvdbeQnuATZKnueSjuBiBY4gai
eNc/Y218K54hVxJ3vo90uzOaR1NFH8okejXzcOMVxkZ/GUdr8HLATOM0fwAZdoYU4sYRa2UGbMxX
4DtSgQYKaeL6GKoSuBz6QKOnNlF35fTrunlWwtjGfVHqg6VnwooaNe4Fs70cHJC7bizXa4Nbcez5
ecPGKPT3QVI1u9mNoflnbizD2ZgvWigT5w0cR+fFa1Dmj9Fovlw3yprhL9/zbhdGLsBvA32p8DFI
bCbhuQviMWMJpKhJcWp4sYHZWPFNG/nFuQDGBKAeJMzdLxBor2h/gBT8xna/9hVWAKOjAKJpGiTP
pKXIRxaFOIO4H6pnFZgjIRFowOjZbZ0c1x5mhXGv1CjzHlPd18bPOhZGu4YM3aGfE5WiBzZMgyFo
s+vzs+ZXVkw7UG3h5GI3wdVbx9mjE2+l6Ve+w0ZfOU03KZ4j5jxkuxdGshm9NhCOj/fCdU/DNm/o
yjfYCKyE4SRfTkgWDIV8RBf101JsQRbXvuHy+zv3dQwA9zzBxIeKf7nwbwkpP6h6fFgaH0UzZ8O/
1r7Aiu7GH2tN9eWsOkHTtG/vZ2xCN02wDSELnRZX1whno5yAyEpAXS51ZsgZXx99zT6XD3pnn7rK
I5J4eHETnJzFOTP1l8/Ifd7/jm47xhPrpM1DMi7V5X5JWnH2QGebjlW5bLz+xb5/OKESK65JDIU1
iizNHo3w2dipTDSftdM/L/kG1nhlWSJWLGPFJmEUQRJeJuEPSHceKYquQ7RFcrc2vBW9I639SYNb
eo8OzgQCxZDqKpHHHbty42j65wcQGy8GkXuI/LY+FB1Y9IaS3sGj0LKt2bfr7vNn+xMbLzaMY1i0
nYt1NXF4JmQOsdRgSdHpBwXu8KYIIDYjWpGMowmhXwAYFDo3m/65GcKb4pbYSLHeLTVzZ4r3JwBi
L8P83Jl+I2P25zWB2MAwUhTaiz2YXjTVMSkd8Fh6mxW8P8ftRc3pX3HrxwOHRtVlXeNKv3r9OH4I
Bxo/uWhpPsYg2d/lulM37c1YD/79MGeEUGcuYaVKeLuCiVMDTKNItkoal1vYf4OYJFYQ65ENggLJ
ghNR1b4R9EnfmbDJzzVEkbN5NDkkG3X+DPnuzZPqCrSC2IixLnFAV+kTfw9wtCZzWnvNroGWevPZ
Z79mqPnN/DsON5CIHDcOgGuhYoU60KALjz2NS2JPPriFeIqn8kEt/Blr+0agJH82pA0lW4JEG+Vh
nkSgTpp1d15XfJ8bdx8P5c9G4B5BoPiT8R6+eD3+V3zcBpiNipKEGHzUEEZPoCO+r1qzsW+seLgN
LQugC0j0ACT7CClzknYN+pJ71aNvrsiD41QNNIM51Y/bPsTawFEBYUGYAzHIx+A3GMahiw75oxut
dFmc322ySwiYvCiAeTV5vFcee8qn28RYiA0004Y5ja9QyZdqdO/CISc76outMvLa9FqB3ztQpp6k
9vcdOAwgl+YH4IaD4GOxv83qVuQXINbnEG6GiG0LtV8FmdjRidqNgFt7eWvrJsW84OoMAAuplf/Y
OmChR8vZbc3VJLbCuY1nUAsNME0zgsZhRF0NSX5QQV03zMpiYSPLIFdclWWHEnXt6x8eeF1TwuNz
0/JT1RS3VaIgHPhvtyQoUgso1uNqB0X5CbCrtKCl3vD5lbXIBpAFJfTOC4I+l7ZLjskCTscYYqLQ
U6pTRNfBEbq8k04hf/g+2+o+W5lxG0smum4UylX+3gcUPwCK1jdbcbZyjoqsEJYjdZB8Rlk5BAW6
LuhnVoo2zedlY+lee/XL7++WCC5qBulsVH+9EkTEsW7pbiDNbckH8h+YmCFmnCJINoUQAg0hkBKF
W9zwa55qhTBVyKRzToESVX3WJ+wh6ETmSOiaQs1qw5fWnmFFslAT52wC1EdUuEH7ZQIZLvGZc/fR
GclWP+raDFsBPbNQJSaO4Dykfx7FcBya4MhEvnXTWplhGzvW1DyaGSXhHgHcPPkNG/Ya3WkbC8ba
6FYsU7cbvMBAxbxxe42ujfGpVfrt+mK0NrZ1h14aU0nw00P0U8zmrs49meauv3W6X9nnbXYzaM57
lQfVi32of4L15UDyBz/xMtzgihvr4iS0olcZiLMoBRx8XI/foyFAVsYU3eG6eVYcx0aJ4f4s1NLW
/p7ihU9zMEdfonLWD05okk+3PcLahxPpCK5RcNtPOcQPPK99jCb3rijlbVcVm9JMhtBFbXJ1CbDo
BP3YbNjsxP6np/UPp3sbK5bLuKlRkUSdamweRtCZuUQcBOyVOsn4RUjvkIvkEPEwrRv/e0WaT76B
DFjhQMi7OoY63msBVfHbDGkFeY/zDKcDTsi5N5o0L2ty8HA7zuKRTbdF4n/QZWPH+lxzfz8MSbmv
QlUBzHMjrpjY4DKuDNdJjNEb0WUJ8Y8azOambfe537/eZCOb+szti3bGPzSgL7T/59xRs/ytTLZS
KivLSXBZ5d9tdW078CREDKIDjNwXs/clkVvtlmtDW3EO6VSTBJfMK83zl8vQUbzFkbQ29OX3d2+d
sKQhvcL20Jski2X1yHx5203HxpXh6hk6wRQjCdQup65Gk8gk/wJzxqz/YlING365ss7aZGdtJwa1
qB5ZlHm+b/LHwZwTdCAXQ7mf5s/XXWfNSNZGzViXhKB5xwW0iMJvQTCwr6QO562OlLXhreid25w4
jqmAKibevRhInZZNvfHqK+dVG1HmkElILopL2A7PyczprsvRKi2lly5dfDZT/Rs6oO0RULomu26t
lRmxyc8aoQIPuBUf7O6T/7WmjIidka2a06R2o4ekEn2RKi66l+vPW9mobCa0XuRjpUaGNE7MnutE
+2lXtB9HwImuj7+Sx7HRZzr0IGpaYidHgzv5aPpignq9jMBBnWhwKuzVZAInbfTStTveNM5t8n/E
JowiOKwFXel4+7ACxsJ4w0+wO+8CQV9hzP31b1txPRv+1s4i6UpwrOyDsNHpAM+GMml8G4c8sdFv
pEQLPQSusCS64RdIvfMdpflWx+3aq1uHB2/QELRhubdXeqzSJsRbT7TZ4vlcm3Tr/A9chVOClAsh
T7wHEHY/06Q5OzVuSVOI5gVP7YFR2YIErXmwtb6AC9/kSX/5lFmfC19C12velTk93TbJ1vpiTOM3
zkXxtK/BWcpb37yhHMw2AAorK4yNVwuTIE5k1cVgu2LYnfrLRDTlogLA+moo0kdh5ai0TBzaZ6DG
CV/MIGK9kcJdcQIbzUa61uR1jPwWWC8CyE35TvKQ06a7rVWC2JizJel6EuV1tPekcD8OQSCfTczN
bU3WxBYTxaWYcafExEdhsetYvKSdpPHGoXDNNpff323truzdiTHENmahyubCu5OsGG8c3Iq+MHSS
Op4xOE0qdSCO+N4v81YGZ0Vlg3hW9OHO5+jRwegae1XeLzu2LM+4eLwSQV6jDmXtkv12cnWn6vq1
RxO/V6L2Jh2QqeiepAHSARoSebxwfg6N/Ho9jFaWBM+KUrRvKlkALrBvB334p/NY9+cqV+QwibnD
FjeeKXoWN8JqbfasoO0msJmUrA726GSfAZmPv106yq5/ycrYNi7NtHSuOSo7+7bNIX/HoGdTZtSX
dMNSlyPvH+5G7sWC7zyv47LgxIGlCNPfxjx/LEI362T8TBv6dtsnWJd30qElbh6xPhuTlzvHqBJc
W81WjnXtAy6/v/uAkIikNR1WzMGpsriiL3QZPxjJ+0y7orpxFi67wbuHgC6C+a6DO081fvA89+jm
fKO662GpXZkCK/hZEi+EjcjNO35s+K6MfVmnjhdSAO0IuecahC39RHTmFKw5z4CNprX053NllDy4
g5pP0K2K72pnXj6VfsRPbCEdGGqi5QWN3kVWssjds3AMP7Wy+zqTRR+7ri+fl9n092zy0H9ejuN9
78Xhc+0m7SuvQHZZsZimPmTtn4OuANwp8cl8F/G4fgxGKf7ytaiONC7YczuM2D/60t31sTBH1Ona
RyevlzuglWUWmqp71YYjL91UkHJA8fR+GRfwcyGpX00PA94aTEfoZolrYXZtyJsvtFuaJwZ1hpR3
CW7pY4S2upThAFzsYuZC+JST4q+mvXRVeqHgUOVEE3LqR6BhhRJk/j0vh/aeB1B+jaLOea790gFL
aD+epryHqHuY6Lug6nhauvpvSoAlHWb+M29QWpwq42Smc8geaCZ+lBUNdtJRP0NnWf5awMS1l7LT
u6RY9NkL9JImdHGSrFCy3lE1PfdUirOTNPShonQ+6B5SOcrh5Qt1k26fACiTuRP6fLUXVbjdBmcI
XTwbF9o96Dardu04Valh7V0SNPQ4x+FyICg9ffMnORw9FbbpWMtq1zdA9eqL8i9ZQvJsgGZABp3c
V2jVzty5jTJkbl/cyvkQGB9snCP7UUTyh+ZV+2ACPu7cZlyOUTI3+9DE7BQE8ZypOXfrdBI9hGwH
3DBzEjSQ24zyk1J0RFmXd5nbjdU+Ni1Lg3GWTaYWXR/qav6bzkvy4gpcTsGTtCCjkbhQ3PbkA0ig
+LMAoSHiUwRnHSl3RwKC10eGKu27GSjGBA1BHq2drChifXTDQWZ+2y4pD9Dj7ckOJfehKDKzVJ8X
H4qY31Q5ts9NY2RWTN4rDeYeeLYqhoQeVLh3Xm2OclkGk2q3V/fL0OQzEi1tmBbtyECVyYeMdGV9
kHOrod6M0/tBjrG3b6KSo6tqbPs4LZwStyDALvhnnIQW9rAEYR/fc6cp2AufuZ4yryUwWzyXoZtG
E++XuypqkjGL43LuP/Gl7g06E70y6bJFEEIeZEBLzD8A2EdSuC7JuOrrHDYGrf6Oy8j1snrijTjU
tEeBgrFS/Yw7plIzeCDxdCclviAFUJlDjcD+yGhfTYfRryu95/PUiLuJL8s32DB+bJYhFmAim12W
QszRfeyK2q/uR00JTUc3Vi+zV+dfJJhinhFeg079AqoiaTeDHiJgU/UJyldLkvlkiKBX64aU7vtO
6K90SqovEF1sTk2lqbcb6aDjdJHDBHqPyXXPvC4gTz5CqHw+JD4dyInl0sWilLQVyjugugogCUr9
Md6PLJ+KF7Ro6ShlWsfebjbOJNDmWniXao2rj9JzG3+Xu2GX7GfksJ4hDjK9oN5Lu1QMoSkguB11
8qnE8ZIfh3aq9Y4F+UhTBzAKAVp1SNJkiac8/sFUScUzXk0tPwz+wORj7cvEO5R5x3FZW2RNM+hz
6E9u1bviEC4BnTKNSOrOuBixOBWmjbvPla7n5cCmJkie/DbJ2y/B0kXlHgCBugOKA8TEVco1xP/u
TEzn5oxee/dbmwfx9NEPPRe2BsJW5h9rEWr+WBS8w+d7vJvaFDTt3a8cKZLpI6sWFT0wzwEatE7G
+BMaXfPoUSV5yXZ+qyBPKutgap49LksXN1tvZE8dkvDQbl5Q1bof+il8qOKR5wOUqbx2fAwbGcsv
0Ibr+hT8I/NSpxXaxhMn7cOhMV/miMTNOZmhXIgIVNNiJNBetO0f+nLqxcsYD0FzGDq+5MWJo+9N
nnpsA85LQqc2nFK3xPTxbIlaiYp/rxqv/aamEWW4NNJQZcdKxOdZZ6CIq+nHOi88N2MlbrJ7ZxGU
XzTaSACKPS/y4I41i7Iyb/0vKnLVU1i4HFx4qF78dOfO8054h0C/Vszvyb7LmV52vnIqbDBmQMvc
1NfysY9immQzLWuWdWAXr9MO2EckLSkhz17kY1EqIiWnVHfNoLO4DL0iq3twgh29zoBnB9iIxqR8
oKLbUzr2TUrcVoJcfawxmBF5G4G/soPPAQQ5RXetXHT5qOXk/TXpcA4w0YHbpTPWjPwkmCzo8cJl
XGXVUBj9syo7OZxktSxNOpZ4nYewGFvy3bRE6l2Tu4WDejFSzy+IVV6eNfoT+tcGmlrdTvczDzK0
wMRR6gTh8FfBQ02e+gaazMfYd5PPXUVIjAA2npNyY4IPhZpH71RNbgTJkGEm93MEEcnMeNGkUQ1t
ZpwmSFJEO99xo3kXRG7PzktdD97b0vfCpEwMpUzbIR+mc8iW3j15OMjBNK03d4+5NA2amBfWtkco
ug9FykJZRyl3wJR5r+pkpnsmW0HfiOwN0Fms6oID5BhbtqsdE9cvs99Ivpchr6JzYCLs4UrNE+AE
lWLyLEH0l3/Mk4QMe8I9f3iLJHpzUizlCZh/2kHVH5MlrMnOIN8XgzHOjK3AHnCpNiK3NkxYq/1Y
IIQKFKeCvIDYZDFQGaQDpDbq54kF8eVoN/by1aOB+dEG2F4ysK8PQUYGvbz5gR852E4Tyb8OSY+q
O0HCx8vKppge86Iv/F0S96ZGOtP15p1HJglNqRFNkQfTJMms0oLnoPtIEudvPwf9BwhnAjhdqmfE
xQsYnkgLH4uE0z15YDUWryCYHLqTIl3yVxkS6n6pYgecKDuuPD19iwcvSSAbAWRpfh8vixDlHlIz
enisKhmIw1h1qJQlWLLdk+aQYAMXY0Gn1+aiu/nsBVXr7ThjzICRbFbVgaM1NJozbCZUTtklXQDO
QzWVgHTMKtcqg45sVO3qqZuCX9jlVH6IKu2wOxzCE5HmIFygABW1ovoa+K1+nPIG2tx5KET8o04m
LY8hWhjaN8CeiuWQm165pyUOc52GTUz060w1Wgy9CR3Be2Tt0JUYG48Mu8CRXYw+eXRAvE1MRRS3
lQ4cZ7Lwc5FpFjeAjsaDry6HRBwmShnPvwWK/8u9JyLgOjyiwUwSFFXp33nlSOWw00bPPUKfYDV5
Nmj/Dh8SXrPXULh1kEm0DQ7pAg5/gSxsOMlsiLVXPjpVEg07x8UfPJIICgKnJejRVun3kpYfwnai
n/6PoytZkhRXgl+EmUCAxBVIcs/a1wtW1d0jsUgsQiD4+uf5TjPWM10LKBUR7h7uY4UGad8gXM/f
Jz0d1E1pWLmmagyFyJCq4xukHMzRAks7oxhSxf3Vens6uglRlbQO1pTXSxlnE6RS0NsSnmxQlt7N
/q5odcz8pdremAsWHYbyWAcDlZ+s4zGFUqycVG5DpBLCYcZz7R63f++JVG8j77GsYBEXipli0v/6
cFp5ltgVCFm3NV6fWn/yyWktJUEZmteh+w4FSk3RWkQz4tubdslNufA2HwYRIDtk85ahTkniQnMI
yqAOCuS+VCQtcXbY25pIMBSxp7vyk1aog0cAW2uNdOll3X6WDSs+mUC6TZzN+FROFx6zkKZsE5Up
Zht68wmdAto62/SxPpbI9xuKoKRee/Blv47ZAiokeUWXsYnfkJoad3PkTzj/WvVygBHYwmXWqqVh
aGroXK97Zo1XHedlDuQ1Wvzy7vKE9vapqiax7ks028shGPu4f4ArXEMv/L7EeMAYIvQhYSOBMWuk
bPO3Z21HPoKJj9VbjSXY5LppC5Itw/qwmr/DsW/rw1aBMIUNvkfXfdcge/bPVNNWFdXU2e55VjBA
Kyo0wzTz1ng058H1usZ1IAxF88pMjJR5iQj1pUgE8yLIHRHDeTVAnmnm07Wp9zOH6/5RsVgNZ3ya
G/eyysaSrCSgWHAsNLhmFg0qyvzEjDYfOZxni4qWNSTKCQa+IvFXOJkuvVnI3dmvlsfO+ixJxVyN
ZCcYpHsP5TZuoUjbqEGj2i+zM5824n2ZoktQ1fNm5iR57thmk13vROhjlBxdmI1daN7iJuD27zbw
yoeIaCjRh+nO2gONKm5z2EgYc/JisW6PkV5nk4nOOPuiBLzRzh0cJm3mz9pdiJHTWMQsGR7F1mkv
5TNJlo8uqGR8mLaoh8d7L+n0DyEu1kfsAErGNWmAdGaBYfxJVtGkD05CX5uXTkZ/wzUpgynz2zEA
2gntVNhcvcR23tHzbS8z3KmdzFUYCQ1R4VTHVwrRVoLuvjLLLsHlOD/aCL/zMcLSeFhEMINtf8tt
we2YU67DNaV6E15GS49UOYzFNMXA0Uy8T83QOffeI1rcHstKBVGBXcla7YEBrNEZJc76H7C4gjHp
335itKKgbxeBttfnNXTr3eYp9b15JkkKhYylLjPN3bolpMDuk12wEXjdf1iJ2CQI6LEq5s5BMjbB
YYEo2tQ/jZ3H1mL3bQ6wvQ1HchLn46zXBePuZpuMxHCJyyAyEt2OVXMQXFpuSJikaIR0v2YGX5nv
xDjPm0qRcNZTgtfRruEnOjUxoG0bmkr+VVil8fIl6Y0rZmR8iYPWgTnOdSPjlK+oHF9R4sbkK5Fj
YJ6trDR71h3DEK3IhPkq6f05Z6Qme4amo82MjqIuw2zOD3gL7GG0QzlD7RZsj4lS3XLE/EX8c4js
p/KaeNPwzNHCy6xnCgG+vlkplu1nOg8PnqE+PJ3nze6CAHreLIRFCsLsumF5iX1tg11sdNLmnZnm
lAWasqssZVvmIVOTxh8PAbv6uvLiVLRB84EPWtukUyv14xqheu8iN7Ywax60uaySQbvTx578hdM2
Pokh4Db4+8bgEDJ4Is5fa+CZT9R5VL0WF/ADsyNUfNDPLCRdOhh1TWs9dkVMnWjymA2ezJJFQSiM
qrOON9/S2exn5FMNqdILC1RqyRIreFAzMdKXYYZZVOo1oxTZ5OjdJ15v5YwQiDAcyZy1AgU/83Tp
P9W87KHaiYL/qsDEIrXBAiwqiIbgcQx75nbWgelM+xmpsbAqHJoIv7+ORsglW4wccjSoCUisxTwV
DPDT3cVhRSu0n4CbnhQ8H5FEIVg2BqGXo/mVF+mR4CFq4jlFSkb44VXTWCNqNRwwTa5LiLpgq3pX
4eMtUoIYCeAiURs90LCOVRYZDVcCT/UTmoN+5ZjaI0tOuBi2Nxv2UbZhomjzdfGaA4bpVhQDppAL
Cr7ZJ7J0/yYz/QA1qw7h3NUwuSL9jpPpLRmih8m0ZVHDEu6kK6Rx1W3to+lFjkpaimrEc4xXlhIJ
y/cc/TB7oHraAI9B1aGPGE7HNsX4GpuHbQ5A0Xm8gcm9bGid9UsJ9MENn5gHHp0m/Hg/ga9ic+uL
v7UvMl4njNqhfIwloLAmMEp8ORy7E3AgyzMztlXOw8o80ypSb+CKVbAD8gljZJtE3i8ZZ5VZ2dxK
gtlbtYzsfdNvmRqwe+ylwyT8bE3W4AijF9GmDMjBs1v9rksJrADyrvbZD4xrlhzbUNEzXs1487rS
YSe3oy9Wz/Iv+MY+HTXSz2JIEdMVYNSLb3VFkVzGvxDXSNJGzQratUAibxY12ZfzgBtC1TBElZbn
SITDoJXI7tbSEmONs+/CqT5PmrDMmhGe66duWqePqsO+ZV4hBKPM7jNmtmwNy90UAs4fgHslSIKJ
7bIrRfvioWAcZtUg7AQZDrD66rCM7ub/KC8HoKnzSfLoyXXgt7QkmJY686p0dyatOpN4+xR0QMJs
gBT62lSnGGjT5gX/nLBDhoO5H5l4mRL3TJh8GEt3CiNMS3UJF3d/7l7qob2iyXsLy/VBaPlVThBP
UDQD1f/bTosBpF2mF+uin/tf9uqOZ6tOntHOtE+48E4swhSwBctnG8G/FAWvy+N1hLVbO+4X+Plm
HfJABoNRz5vqnCp130uU8Qm40HquOGFHV4cJ/Gei6ItyBTB3jCaXe2W/bzr/DBPFdyrFS4Wc55Rr
770mybEz0d+O9z6UBHOXm2RbM8Rjm1TPPqIMQJC7SVwq2gpQXGgoebccmgmftN6yS7VuV8yHT2h1
AKWUMgslPSZLmceth/YFOS+0rHaT7/9la/WO8fBP5SoEmhibBr28Ag/9LLl32ny8Xuwl/jd1oFIl
PXiUZHHVfgNHPAOEfSc+PXsrWCNtXqUAl4vCB0v+6gnQEWpifCgb8l8v+wyu+2U2jt4jMavMAKHf
BEkOzmwvmBmuwCU+yzj5tdX0TYl6qyPyBvgDbt/8Y6qA33oTPTTRXbxUP3Zz/5oYN2c0bsHil2xE
qIOP3Y9Q7TQH8OBklVVtt18m7xuWyzRN6t4v4jAQB+fNaUirc6jAftUjuihkWcJj4+63Gt/TzL2i
HEOVbjV564IV/isDlrj6YwdfaCy8x48bn3ZdExYoAK9dm5ytkjvVgShNau8IuBaFpT4oWe57ixQU
AAcWl65Xph0fM2i9aOrCzi8cnIL0shncHuOXkngibTyc6kUeSjO8RJs6RAB4UWGSOHVrZzLDzGmL
RLHabjf7008P22LCFlwfiJtAHBJxS5TOiLkJ2/DFR3+NW+QqEH/VA98qbf8BvP+b0U7u6ER+qvBe
gqh/EHp4x5AUp8Nqiw5fi4Ch8TmDDeq2V73N788dtpFnDbbGW8JU9MsrQuzODrrpGuxAvSG8iCOL
aeFsb8qqPkSyfRlN84qk2zGDbF+nQdv++AgatDHU6XEf75033FhQYUN0LU+V8J+MsV+c0w9oa06a
V280AbVyjznzHNuHaPjlUl7EUDWp5OrcCJULpvbdIopFVn9gUrWLqb8DEHpOkglVE44sWUz7LCr1
QZXuGUkRPANclsuO50GPKS/C/LxU/ndFhiHVKsYQAGVV2qH7SuHQUwPoWbqc9ObN13WD67qV+bhF
nygCzxGdC6CqKhXQph3duj0IEf0FfrOHy/5ROn5LVvtfUvtfY1WdXGVuoXMPrNu2lEmMMEoXI/In
OJlf5kjjz+TBW9ytFuRiWffXGZnDyCEXKFLACOePJhSwJFcFqOcHxOO9eLHeV61+77f4VNdb3iYI
ohwZQk0XL60lCnE0xu+kmw5enFzgC/F6D+etkZqMncqzj9w7QuEqRHT83+DXh8rzDkErDgBEL50n
X1VgT8la53HQvWw0LlrQviDtds6wJ4TZ/mHJhE8eaO8OFHvqCH30URvTVcpCtDPPEKL8X5dsx6Hf
nlo5Bxnq2nNj1c0Tw42s44HdPd3t1kDe7x2DEUMtLrPnOHQFQJlrFfM6XULy1fjLI8bKz3IWL+FW
7jCqHapafXbDljOvQrOLyuD68BW4yhV91JTW9fxvxHnni5dVoXtxsv/Qqzi1oissa45tzXaC96cA
zWYTTMeFk+OQ0KsNcHvIICmBs6oiCKo8Crr91iBoyFseIcJ+rxsDUJ5cAr+HLF5jVu8Qr4wihEBW
6yMRrp+eFq+sAIoAJoXsNswobt/7W4Nq+QjL9B1GtOuggEfWkf2ciHsaBf1Z+qZPV7cA4CIngiQs
V7V7Hxi9ihpIV9pnWAF8drggXTIdZ2/Mw7HE518/sgkHlen1mcn5HDXYMCCbrHH78kPryjM2onJA
4Qct2Msq2J6Z8nuwy4MXqDk143DxhvkqxvZEQv8hcckNC023bR1/7ifW6CALxlnu9NbuvQkoyxCc
+ETfdD0BZvH8Y9vVL5AIXddFtmmkA8T2+gRpZuD8Bj846kS/U0e/Ju4taUOiR9lJlN/qPWHiHb3/
LUFVco7mdTDfykC8DlC9asAqUW92fJ4PDRqx+x4Xzys0Iogd0g+RmP5WfPrGG3lBowOj06lAcNPf
pQNCsaj5oSf2UNL2aVHJfrPhYYPrGHw/s7XTF+Sz/HEDzxwL4X2DD0bShedgFSZbLETwyOR+jZaS
5IKTh3liP4qK4yjLZgel3QFLUgdZ8q8uxqvnXpgygE67DgQj5jy8LT3+roH8uv/dVWGrfl7PAQv/
g5s08g7xKBEx8LgG/kHV6rFj+gA3k2cDaERO2/vQeVfb320eiDoizjCFNyZN17Hq84hA/2PX14DV
/xBnBg/E+MIEULMg7N9ZEp/hSB6niYc0OIHQCDd71yiZ37x4fTNM/wd3pdvAva8wAb+DAqHa+jfS
+jByd2vG/iy24RQHYxFp8Ty33b+VLs9Gql/ZuVem4HsTVR//P+iq6vdbGZ9mP75NM3toFhw2PxSP
SxzEe5gWyyxQ2zv4aeAPndgPgL5ygOEofnir2Gw9G0TY4rzuE9PchkAco6gs04EE31hzKBZSxumm
k2s8zmPaAYyLEgD1jRS5bLoPXABXLwp+F83Ok+f/atMe7zeYdfV3UiZRClTmgVj+rjScB0pw0TGe
W4LwTTPxC92iVLddFln5LCVa7OR+x9umwTeadjJO8h6VOmb+vkJ+KfODlKxNl+JYvyfSrSnERIdp
nd9gEINT2CB6vmkDoJSg/AENpEOHNIpmAA1Se+NT5TA3LQjMwXT2DNvT8zoMcabifoeHQXAtJt+e
qXFztP7NR2GZLGE56O1HT7NTLVabQvQl0IJg1oJX81miJZ7i+E8zRRevjqajwliJNe0TWMedGTuS
bmHAoePxkysft1fwxP/ZUJ/vj0ubaE+q5sdbggQ5b8PZTAsvnF/+LAiDzfyF/FiAHk2qbag+5CDU
r+22NwFoBC9jQGPI0MR6P0BO6Q/acUSMw+QdTxsjNWjBpqqKufPNqeOl2jc9VJpAXU9qxlvzE/ba
eHI90MWPeVbNRv96VY/A+3nB85iSCNRr3xV6CmWqjfoWUcQyz+svMWKWVjyTkgcJ/PEU3690+7pf
QLFa/w3MQ8Xo669JrSdaA0+f+vhFy/htRER2Fjg0F+AAEtTT5HOCpmDuAULVeOuS6utau2uocWOh
XlQ9OH4m/XbnmvBIl6q5D6MqrcmQYeXAK9aILX82KN94NnsJ+QcPvbigsdaAH+G+G866TNmKTx+s
MT3sanvsgO4exwGS4xQEZ7ADGu491HK23wtfygzsA9jEqgXw0seQVoY1ptc0sHb9FIzV+awZL6YA
4JofJepKOsDN29r5fgoZ4Jp7CUQcAvocpDP2/KW3zQ77u1ieGmzVXWan6yQd8UHMZ5g1vzm3Mpqv
qorzCNamW9omFUZtjyuepMtWi1uzdB0mGlLvQ716H6bqlmJCj3ykLYOgAFAWRqCQiaKBqT8cYviw
SzbsaNXrhmCsltbfHEztK/ptxCANYdSBKZMgdqDYDdUC452BLFkFr5koixwZIa0Iw6F78+rVbiA7
HNdpJSb+DO0GvPyRCqFzpPFuJ/xcPfQiaqXZMLr4spYDBRfd0QWqDdhDRNkQiuAbDs51n7YuLr9b
nLgLZipzLhWPjgYe0uA34u1dxP58ag0YoaSuQT0E03UlI3mScyOCa71oAbtF5LuItI/M+CXrUOhL
rQbj7dQ0iVMFEnsXCTQM8zDjAgl1efNlNdpUzbwv7jHC/FMbR+OcQeVS5S32a/ktbGa1q2saPqIv
om3Wlmt8bPCeH8IkHHeLIcEAy6zOPjcrpSdrh/gVNiz11YESvpaRRp+wJN4pGhpZ4OQ3+ZAQvqeI
v0lZjU9EHWD9hDZRDLJcsV2wyOAEgFhmVbLOmYg5vsDUNMUwQE2S3vn3AvDxWiCWx/vq5iD+mgzR
T1Hr1ycANeNalMHYYdxx80PNLN8PIpps2m+AddeWio/NeoylfmmT/TT1/UGZ0ALNgE5oUY4Dyqyn
40RVveQDACbYdjAAlgpDFdyoXm1r1kwBL5SXbV4jhE65tkhWjK4bdXEa4hOfxrbmmdfgc4olz+ZU
BbzPYuhVDryLc6CKNeCF4UBGu4uG5biEOnOOAMhBwCxaqaHLmyYCLaKCdwwLQ4YfSqQN98+V9Q4h
S3bUsacw2XwcC/6BiJk3RpoP1Vk0aECqR5Ba8AV5RHN5g99Sk7YGmXLUAtjhHC5J/YA/Gtkfv2d/
19DMGeBelS3t9Ow1y7tRiZ9p7tWZg17G4+QKWmrfq+Ri46rOZOUe7DLDA692/1G2XVU0VikZyB7v
9+b5pL+OZXWpcYe6pryaDt3E6jUZcoKC3CaWFUG/HmNNv9o6gJun2E89KdaYXgL4OIPAucWh/q28
7uhUWJSdftAjVE6iZU+edJd4GqMUvuT1oQzbjDcAHdjm7xcqaCrbdiwQAQBJTAAGzXYNw7TQY9C7
K7n8yKKZMHoHxUuTg7xHdznkmuouZQ1Kgxb0vSu3f/ffel7Ivh+XXwIXr96iKuOc5glfcIYQqzXp
/WbswTP+bgnWvfTDE/y0cVdOCpwGZHPbADZLbf+1hLzWuKHzlsAbYBsU+BCC8uT+LB4f0tXY9wZH
BnuR3eMEgVqnhikzsClxMagj/x5mYgUK9IIA9AkX6apFlwbCu85zdItXVzAv2LcNgp18jiuSPfTT
iuYneoW2+ZvI+HulyAfsGAGiApBxoMX9Z088t9dDjNde0WMb0JvHMCWsEmCQ6+o+gxPtheKQGeiZ
eFRfezztvceZLgJOTtgSBdiqzPOcbA+bkBcDbW1ZY2LuQj9Ol6DhV7zm1wp2HCPc9VKLsHlEhfSH
bS4RxTcljwv+ZtQmL5uIXgWlN8bJc6nryyCnPKzAK0KrBgmC2wPze/Tw1KnQqedhld3wMzyNionI
n0B5j7IqkejnTvffaGbw5FLJZxPaBzP4XzTwCkuSN+jsAB1LyG7aOY+lj0mYZK1t6pwBbQnLcQ9n
+1Q79wGUS4BrhpawD/doch/uTzSY+kceN4e+HG5h1fyFlz8ETlvuj+ZpijeSWsgGYD7+Fxa7+ZhU
H+A39l1dHUgIodlsRaFJfWqkyzA/H2z55ELx0d21D8Qjf5jPn8MlzMk4prrq3++vCmyYzaHJyUPe
5776QyvvFgh99oPgMWQlwYTk/wnBUdz/gwau6hKArRxEgNcfoLIEJ9Sj4WJbiuJwgfw6n0p3AAWG
4syGNSuh2FEENYKarC+/8SM+Kdg2+d67x+TREmgnHABkpLnRXyhvcqppJnADEA/HXM9P959Dx+MV
spldz9sHTEqPA8G5g71UkyBD0kRgEED2/67we5h4nQegdeHRldXWngX0CE3iZcKYF4/xEm2T2fZO
ww04IO6E4w5uZC78yT6gmGfjjOE+AbAK6A0NurdPul/kROPrA8VMVU2zMdG3vlL/URc8+63NwsTl
stY/96hBb9W4doFxyvk4BOWfbgIt7IaTDr4nr34MR3toCDk020/IliNy7vEcsQ0JpfAYfXqISWGT
XxCfH8oYExsf+peEqwPMzJAPhjxtEbXZ/Sncz0e1uHyTVEEf6n+Petv3y93orES96tTf2bZv3qAe
bHlP4fS7A0bWf///FeDFVlAkIsbEYtoTp3Fp9tXKv3B5nbGy9MuFxeDgWRy0trbpVLcp581fiGz6
c+S7er/V8cGF9hNiLXupjLf+9QIp5hNQGTWk/VRB4lKGtMWnzqjCxv56Iq60n0rjibYVrhiEuv3l
YMtBdczgBEfloUMD+xtO9XZG85M8kHlQ79yJ+Mj7tfpXQhKZR2b2H4MZ1whh3oSP+SwXEEu2gH4j
wQ29Jo8hJRoYNuSefhxLhGT67oMIzEmNaB5sO63oB8F5NgsYmnqATdCKcT+VSVNusEogeCgBWtEw
HuPrBvb0CrXfVmjD6dGMUme9ozz1jQEhD+pqvwQa+xdSRpAZ1eFpwND3tfrxmPnbNh9XW9a7hFfm
yCs5LBiH7E8EsvtAyFhth06V4lmW86sGGZlb0TCbRtQDYnePGgJpPO+kgRB4bcPTRLv4WG/NR+cH
JdZot+5dAlVFbBzqcV1+8LF/Ix02F/XcFAFiJNM19B9lbZuUt/WQDsnSZGDzQ8gJOj+F9zdJwbmL
lFVDjElO6UOL73hB1ufDtEiymyY67BO30Syg0OiKKPg3IN09pTOAD1zk0VFv1MPxc81jojcCYBU2
V8I6dZ00f62pf7ER1J8cJvRABIolGP2U4idMXd2dDfX+TdG2AEtU3sF1Xoci2+iXeTCysDMab0hl
Tfwbo/vLeTs9xXScvkZbJxkkg3c9KMjh1pj/gCR/l0Tf7KTuUNKcZGQNPxgj30k/g2aJLRDsvh/3
MPLA1BUMnwtycCAo5q84n+zs1FSdwip6dOty8LXCU1igxFj2nM3HyCPvnAmbaggqzyYEcs2M1Rl0
JWdTRy8iVu1htWhduyTucWnNbQ46Egb2A/5Xooa/LTEMhWub9oOOymfBok+wdzZfTHun8zx6VE23
7SWuoDSOtx/qz8B5oXdYcL4gSsSYXJ3VghqnA6xru1ic3IhMwt76qJ4bwJ0B2HS2OaKzoHX4pTG8
iTXc0tnRDnsfK3kL4/YBwzNyaIn4gV1um1kwMrsR2a4ppF9g0RvzZJyri0k4iNtMl2BNlWPOWqfn
nkUtCviqUsbCy7YGL6DOhhS+Pd8iwM743ckUs05UVBE9ebL6gsL3KVDxr5x0D3W7n0WwqwB2hJlz
Wzdg+IhNXfXwW8ngz8jsi24nDxQbRhJ8ZOI8THp4mS38U9Lh1lRrm01hghegoc9a9eJf4OngZQTx
08jiALjMQLfFg7IZB+Ryj5pcR5QbiLaaCyvRj8tm/vQxkLH7qQc7fpvL+RGN62sNuhfqRvOpsIgO
tcL2CGfzWzKKL9gKN5BP8k//vpK0oXcI6vXkd9sVEts5rZrxFeLNBmDXPaCVgIoWWkhs3Tr2CRWK
PtUrYAjFY+CR7aldqzPRc7HK4YjFjedm2J4iT2PtdBlDyLF0fDGJ/w+WcWNaGprAewnS5xYAYc7u
/dJES6Ce7jDKNdi5ECSaLBO8NwtoFnageK09cQqSElZtPF1a1QfpMm7uGUi0/PT5Kq+9aG4LLsmO
NiLliZ0wvHYZ7s9zE8hbB2oYe0xxBKG4uEbb9MHa7WhakMC9av9EtN7rBE+ybnCNxAv5DNd1hlyc
g19j20cpnM27kEUFwXyZ3s3gF17TFNDtMfCxwxF6pzikHOhffwgmSJvcejFjfehDfglks98I9L2b
EZc2Es/aj3/9edi33MKbj7kRh4vhEvfecaNfNef7BN2NSdTRGA+bruGTNIsrEGk249QANJhHqAuH
sj1MDASfsFCOGpnkgWCP2Pt5wyP9Dipc+H2/5Ur1T+Vgd30ExU/iQyuxUDysOyNp55PzYgbhkC13
d7dhUa7vmwbN5aDwwhUW2LSromfBGcEMS7GnUWlASLP7Bz3PLzI+bxvIRyVFhfsX/bcBuMkD4BC6
BmwhYveXxea0YmGg1v4ZLr4vkHIXcP/Mmljs72bB05YcbEt/45JA/rmgnV1aNKXLV+e6j6TrbtwS
9AekfW/67TuZQFmA0zApg89M76bHyLU4Xtg46zRBG8wyxHUClXseB3YYwFvq9WdGYceNgwISXmqE
BYTwkUnWJzUQaMovykD3jjetq8Kpf1MT3iaG1Cp8+Q4gy7Lh3bii6tGmWnQga3JBCyeQ3w3XpwyK
3fz+f9+NLaK4Ruh2mVWwu4aVcAiRL/7R1jOwl0FkiCbN2xnY6wyROS6bMRkLEdcXoZbCsxDnrEsu
kWg/2/rgI8WNYKGGBv4TCYFE8lex3sqmxiWPHzPw3Pn+w+OjkpfeuDPrJ+K328CB6sVxnqPnFoEP
W6AB/8AYG89mo7rYYAzcRu9NuBwRWAdpgfhrxg/8yhzdv9/oYrlnRcELapnMr3BtPip+sw3HWR8z
/BRElxm/e4RU46mEnUAYhZiq1ydnMe7Lb/xbEKJ39w0YDnAtlKF5ucWISk66Zsfq6kqBpftt8wty
GiiQ714aNGE2g+SSP2joK157E8cBxiJw8KAYvyYbPVvsQ9R4MuME/B2UkB+X6ezLAxZUcM8h1A9U
SwXSOPit2v+ALn3es5ibBdhTgkXtCTyyAariJgrx6AiWUmnwqVsx6sLXzS3aVqhy0fxuqsTmdfvt
iPob2eBCUCXxBaF13Y04q/elbxN9KvK+jSXq3JiVvSyWRZ0BL6f3TwEWNJ5RyfexAdclyZSONulx
e6h0iqaMb8vTLEjROA8iEgM0vj/gbJBQHaC2zLsIamKwj62uH0xTX+cwfib4RoBlXOvvwftesCyW
J4w8Bto7iHre101bbAwMLiLcPNo8hkH9zNwCTBIry6j4qFNb3vH/UXdmy3Fj15p+lRN13fDBPHQc
O6KRiRyYSSZJURKlGwRFUZjnGU/fH+g6NoUiMrsZfdMuR9gligD2tPbea/1DQzIP/N7GFeJ8HQrC
OlWbW12Nv4IV32tleaQjAExPptKcqArYAcaANxO7R7WOxK3ZQOIcHjFzJpMKGEPkwkY+CcS4PhwY
8EFP7724c7rOWo9SfqvF28aqvk+TSJACJyJf7CnkaMvHYPIA8mW7b9qXSe9DTBFkG0VKe/UDwxiC
cHHFoxhJawPtwt4o7/CRmzRv8+SVAOiRbrEoCZNcI7RXd0H1RVTM27Yqb/Q2hfagHkVdPnSAg8FF
Z69LT1LNH5ZUP0wzIO6RXdL7Fk5H/j0nBMno3U+SVbEs3KcVS264ryN3ayC9oRKY4Wbv6hy5+rYY
ntSwPUVas4uHr7HFAaRDnJ2JFnBapFCRDtcJyy1p2Sclq0aExt8h9qgLQP2z8aRywpDLeh3Rei4x
q5j0Yp9Vjlr49ohkmSSrGzOogfxnQO2HfZ8nuwx5yEKDi5evfG6TiXuddjcjQBh/orJxDZwmEqy8
+0gJ9jz0qhOSUxQZn71q2HHqsMXatStojYB2rjJdPLS9ejJ0oV+pZvUwZf8QOGfoQ1m7jXx3LbSN
HQ3VLmk4ImA/jFAS6ainuh2PCZ9Lgp8jrbuvUNFT/dFJqwk4NTy409W6FqWH1wU3KXiWWvRosOQT
9U7ssaT3ko1JkMJt7XVrMknDChRNWqDiCXAiC+A4TGKCVxP0vwAFkXQCIBdZnNm9FcflXUEqbyg2
0y+FdQQ41jpkg+JEvXxNE3LOXQxcUw7bjnGaSktAOW6lmiVn/XStlttBBay920+HjSAkEyqRAsGT
Y0AoQhvaDfo5K5hoj26Xbwo5uaqFaDsFdNH/XngqpIGf0zgRGa+nMcG7dGWQGtf7gLuwsmbmTuFj
GmIt63fB+CSRWZ/ea+jcSKZfUXEh6DXXqfx+Y7Gn9MVmiij0cArQLIIynWF/libRMShqJx+wdUu/
+ITZDr28KWwHSXAT1v5nmmtUIhVhlFhLedUHwclrpA0xIkkqW4RCqbFBgMajEKo9mpYLvivh3pIB
helWlWntPctYWYWxGfHJkXtzE5bGGtATNzJlDQxoT2sacGGrabsMx/Cz1hmQDBJCAELRtp4p1zHp
cW5Tu97QP03xNUdwsgmLn8UoHUoDOBWlSPdeBKdNDAmZWMRQkhXbcoCTWX2JUvcUhTgJN/166viM
OpCVZM70AZGar5nyciOtiIwa/zOWj3o63it5sA+pqPKn03Cz+YLmXE8rpwSZOMWxEY2iwe9IxSg2
vJkDfxMEO+mabIVy9nVmyPcql8Q6bElopceRnhuZ5H78DAKQ8kJsc0aIsyu49Bs+oYnLNSlEroyg
pQf4FwpHResWPzbQHgVDpp8sgJyrPHWvutzqOXujKJtQNrThnCgkfEsSQGn8FMTdE7YFn83K+kXs
gzwmqNEqHOtTiK7pCsYXHpY6i1l1EXJqdIpPkmuSDdS2WRv6SKhU5Oym+RMZT43sPsqi/lDUMD+m
DqRys47dVtylFNLi6YG+zxWXa9ZDOemxgiK+U5XxRo5Jr4zc4jQ1rldjMbDIJvTdFIGnn2On+Vls
05fS7dJnMRZvjaynwqN+h8LAPaH81EoT9au9z7rhhETJbabKz3orXelCxaxQsG0R0uYQNx28mv7n
NE2o3/6KtPEJdVX61jd/tKl416YquTuN3LaRfUIgMttIY4pvjcKNKbSEu2k2Usi9A+t/bJP0WxSO
3wK15GSQn5Apd0gqbOjEvSd0jpZYIIOlb3oh30DTOJZW+EnUomtDrx8ESt8qdREAZMJDlLXwh/Pg
TnKt4ZBjg7eB/3lV58WjFypfukj+7qnKvRZzEAg0ayvKSHkmquSvZbUj5FjFndsWt0mn3ox6dTQ4
GnCfQBS5kHlJ+6rjGxq1EyXwh8yk4oQfD1xb5eRn2rjfAdMdua6ENgwGA8ExbUKMUq2NYi5G07qv
M723lTg/9Xq7HY3qlJMYwNFHvgOcBwDNeiHzgT8LCW00SZJVCTXFhp/0JIlBZZfZQF4nr28AYym2
p2bfCe0PMrr9DsPxWBlDQY1Bfqxk5TMH+Ftd0+47M/vhZQNCM3G6SUbDocmOSFJW1o2H0FdOemZu
KjNwWpPjbSd/L0SNCEM0Ywcll5vHP0tAyoB/KmUtydhjdTVpIFT1xz7+1YoANYrKtQ7IqEwfGMOB
0iHjpkE9wgulVKNVZudIXBr6OnQEo6iOcZ8+5XRGVNX3GfSvugP5B07zdlrBhk7ZpmuLVVwoXztO
DHnEtWYKRFMApmhnuwkrp9O6bKWowrOST7Qryo5RET/lAArKrv4eaH22CpLqe68FP8jspOzcGgWI
Zl1V2nOaAkqpTVhGpSptK939DC3kC5X/TaZS2RaJqlqfPmZdgRZGJdjSkF1lpXVHiIe1VBFvBeu+
HsNrDmdf9Nx98jwTyoswXplmCxBZ+0Ru5dDH8WMFKiiN051SGwc0Jfh0PsUlby4OwZUpfmuoW/lf
It/auGL0OYvBcwEVDVcIh0Dei/eBOEKLGjlg5LJ/LykEKdSwPmH1BXK8Bn+ghgS2sY0cuECPdS1T
Kww/DfH4YgbtRg/HYSf4bbeBLwVYB3RhYY9mXmDNxg4f+lx1hcp09zVq2ayvxoC77510MRO3I5zo
TV1BWHIlPH211gtWwJgTCvzNPcpx0S2JDFDRULBQGEi7nUWGZwc3Nrg34gAoWPECtZnmIOT0lV++
LjTd+6mURnJVAX+gjD2Om74Aiqbn4klHIPkYuQPA8UEBN+ZprS13aWPHJpdcK5QieM/QGqUsCrZi
qL/0Sr1pteJHkZv3UtDvi1C7d/1G24YkdR1A7ElgyyHR19N1ZD77WEf4G404szDFTVJ7wkrT2uAX
PEoLcLCbXv8PXW9g/7oqJT1LzlZevn3Ox45ckV7aXiEcx8S/gxi87eNonxfUApMbWS1fPqasMVN2
0YqxrnItQLwjSMwrqjNcU2SruyB6saSsMVN2icU60Rlxno5i9ySiIrJ5Ki2H9U6MfpxvwYIAmTwT
avECfIbaEGzoCGBQ0im3y/pNznqedGEmTZjzr1lSUZkptMDpVCie9Sh599KK+si1mMQXBDwWHj13
HDKgEcF/nVpA5gbysiejblIZ6w99+Nx0qFarzMhiZHNjEBe2iaanNLgfk62RZros2Sgi0RNCLxfq
6qGSzVMG+tH+2HfPVFmSkepU0SSqY2KAu416v7b1WrqkxSRNU/Ad1RpppscyAtILg5ZFFyUl1SCr
lHNOmK2BVoI/aEXqwDpJvwpqIregWGXuu109dnAj9Q6xaaSOE9iKOQiFDw7TNDne6MMUrRpk1YD6
BRACgHl5DpMTgMMFZeapVe+1drbMJSUbfNeIMIMtyqQm++UOn4JO7o8ygMVwc37EFlb7a1e/aULd
FCFZNIQrE/NTyu2DZCrUAPFBEb6cf8GCzM2rD8KbFwxDSNrOH1GYU6cazjfuL+QBvPyH6P+cVntM
2uH8m6Zef6+/Zqu9SLn0YPmJzqTn/si75JtUmpcUExeUpeaORE1qoD7s82wucV12P5I51gFBozMB
1SRfV1QczzdiYdDnjkQBAiVaCPzC8YX0uwodVCvyfem1F2xTFvpInC1+xRIHBZ8r3CehCaL2iNxK
23xQzkycrX6UWKo+grPnvB7spj7yO+2SE97Sl8/W/jBKEszjiQViCD+AttZryYvVj+nvidNL30xS
4Hp9omgYgVT4f6xRnS2/Vnmqf0zkeG5E1A6NITX9tKPmkn8joUKMWGl+IUos9csUK998up8rTUf1
jAnjdofJyIC76d35ubg06We7dNOPohvoKOlLGI77akn1Tl+TaOggChYajH0oPufftHAeEGdL16yz
IhdQdHfYoJPrsAwyCvgtwFLujDYVCOiUVOtuz7/svZBnWPzn9x5rNEnHFsBHtw2dQLxXpG9dIexV
UQpW003u/EveG5bpJTOBNXAYeP6IuebEilGsDCD4DX5UHwgS08Nnq7j1ICmNOOGieWh9EZAIS73x
2re0/ce+fbaOkz6AJGjgppgF3UoI2pMK0+L8o98Lb9OXz1ZxqyNeYJh8uSkFGxFUHPy9eyGsPnDg
mx4/W8dlnoW6NtlhozzarxAV8vZ+nMnr8x+/NKazDdkcJIwsXZy0Q9LYzpQIkopR35x/+HtLYPr0
2TrWNEuH4IcSetw1WU5i3NXcq1IEwmIreQo+H6paBF5Sl3rvn+35z+f+f3ov2e0/98bqH//Fvz9n
OWh/z69n//qPhyzhv/81/c6//s7vv/GP7Ut285S8VPO/9Nvv8Nw/37t+qp9++xcHX6gaq/GXcrh/
qQCZvD6fL5z+5v/pD//j5fUpD0P+8vc/nrMmraeneUGW/vHnj/Y///4Hq+0/3z79zx9Nn//3P/5X
+jMry6fZ3395quq//yH9DcSbYqImo1oGWn3TcaV7+edPVBkdHOaUYcmWYk42rymKuP7f/1Dlv+kI
7kgiPzIUtJx4fZU1f/5IVaBW8CCJP5dk7Y///q7fxuXf4/QfaQNvI0jriq95dS3/99nGIIUnQxtQ
FUNnOojyXK9XtlIBMuzEFRCOfYzkXuqO8orKMtkz35gwOUhRlrAPVqNIPRLuMIWc6soQ2uDOHQWg
enG9CyvZgewBp9XMYOpQfC1NyS5z7r5WLDgD2nGowxxMocgPInk1y4MbpKKnkuQSkm1JB1BRk7m2
lyoYYW28DsK+gzhQmEh/UQEB/PuciOV3pS1/WONNWGhfWmG4c/O43RpKEiNsxXnJDHZlB1pFVKMd
JTK3QwgvTqFLEPPFO0HMf5ZS8F1Q5W2qq5sBj4xVh1FDhg9uuBWN8E7UfWWT+epd29SokBXlQTIT
AUx3dtXV8K7JPdyMXfjikgwuMpQLMo8ybK5ManqCfh2x3SQyMAqg7uLKAm24Qpyi3tLtiODATAL6
ZTiu2W+HIP0RCaawRZ8k2fXmcB+nP0WSsEdFCVZdhkG41VFdlXSBykEPqvFznIvijTeawQaDsdB2
tWZciT971yMTo3qIQ3jNyidvvfIbdx119aGU1IMkKrvS6LEA8xpydFN2ya2u6JMIIcjScwJD+RKY
D2UF8zCnu1DKS7YG6ipFIGb31pjdSp/x0fnlRsLXtGtUpwibkL8Aw7gKtF8NgMs+HLJ9iQcZiECq
FIWsafA5yMdkcrwLEdIAvaxROc3Hq7E103+eUf5fB5rr4LnMquxXPY80vwWn/4/CkTy5Ny4HJMCy
oP3yIH2p3gal19/6MyzJ+t90UVaQ6TNFXQe/+q+wJOl/m+KRTIgxVc2YDpd/hiVZ/JulkAQ2dVWy
8Io0+NF/h6W/6ZI27TLEOiIJv/x/E5be28x1VZ/nQKRSl9C7S629qQfWY69n1b1uorBny3qSv7zp
kT9D4dvQ996eO71jdo5yowqfrqhoj1nyyY8fPY24/q+efue57x0Cp+fOjlC91Xl60/uAmgWVYpJf
bxD02Pex+U0P/UvOO0sdND9IWXILE18PAGGxzAtrksJD/c9BhekDZ9mpGbPzlBajJYfepnFQ9OE2
buVPbkBVDh7xZwHi44Xj5ntHk+kl09i8uWK0CswyEED01aiT231skgRKcOBI5YtWJqvzAzIN6L93
OEGWVEOdXsJkffuSMZRMwYhltDZTc+MV1sqDvBY2T6rbbGGPgwD7dP5FSzNqdtDSFZRBBQ1RTyNH
F2uMKKaaOeqMH3s6C/9tM2q8pCna8XRcr/xt4JMkQEvn+fzDl+bT7JoUNgpUYyTNDlpTXg1q8UUB
WaBG6YVb2MLj50mOtou5YweucVCNAklgwAaqdSfk2YWb6tLjZ0u5mvLlYaPpBzXrbgCubVu0yoDk
XrIbeE0pvTOF5skN5JE65J88/YA2PyViO2FZYKShPybFQy9t2y/dPjidH4mF2fqXVIdYUHAg23nw
UwSbZSN5BKRx8l0X0qv8CW05pGTN8mOLfG7ELLgI3ZK21A6aa+Vrr2yejTa/l1OaWefehSTFwiKf
p0CqsbVQS+UlWQZuSeBqhqrdUeo48VUatbw8CC8skYXQO0+HVFXYUX+cmqOEGhxfarCuCTYsKtLr
sRJ/nR+hhWU+N2iWgjSimMlbagD7nKhMZKXhv33s4bNVzr5a+6D29INO9L0CB0nhUgCqdf7pSwtl
tsxrNQYoH/LpMbBeDyARKFI7R0rl/OPf739tnv+wYrdUxDwwDl79nOpAzIEAjz714G5z/gXvf782
z31YlgIhYCCOpJnq76ChRtTUuDQMoqdfyCMstWG2faeJ4HG5t5it8pBuBU/CkUeD5WrJsFBL07yw
Kb0/ibiC/x7NEZxTWj7dOFjuuAV0dB+LuX9hGJZ6afrzN7tqWEaZhdQz4HsUtjMI3jsvkx0J+tf2
Y8MwNerNC2DR+xyzPeOASNtdFyifC4FSe1wlFyLG+zFQs2Y7ti8g5J6MAsoBPtIyTYuHABeMwV23
WnuTQ79Rh5fzLVkaBvn3lhiyFA5y5uoQsWDIICgKnNgLL9TDlqbSbC23oZJLekeCpaw6brj5l7Gv
kckqJ6iscOlYsDTYsyUt1Dlc59TQD6OofUFS9bFvtKexYmWc76GF588NmIcs7LyGm8AhqJEsZ1dV
q7XajrvzT1/oornZsk8pP9c0XT/Exk/8YU/ICjoJIu0GSlvn37D0/bP1HEWwc8WW7zek8klG8fOb
lBXBA9Ss/INvmC3lselQZ2wZgYk5AOw3dddZ26MJ6EqXGvH+FqqZU+PeLDjVgj8xhjQiDu8HMipC
DGYEZSQlBd8YZh/aHYCO//6WEhW3QdXz/BgIqFuUOoqmCoiSraVH1YUE8LuFVp000Gxpe0pdC9j1
xEc0EMle9122AeWZ5E6FLsa3bHQ7DCWq4joGwgSZH6IziGpxaHK7MwPzZFm9culTFmaGNlv7iRG2
mSykwwG3iQ3xcR0497embdrV3rVFO95erC4vRBltFgiGBqnwKOBNCWJRj/G36GqEI3lrONWz8gtl
AiiqUrj2fpyf8e866NDH2iwkSGUIT87jdea1cfJu+jUKragbwUayn8MbDB02sAKQaHb8Xf+B6h+v
nFvNNdUgGDrQXA4W+SfNax/6ofp8oTkL4zT3lJOCDNQt2/6hcKJ7dEoc/HZsuMS2skK71sGQbWU6
59+1sM7mdnKpJJemhqPPQe6Fmzo3bocwAqpbP+pmjsm9Xn0sqM5t5SIAdLprRcMB7NJJLfLPbQve
UYFSe74d8jSH/3phQWb896VcuaIpoaSegbNX4JkbngbIJkNoH40rOfVtDYNKqCwGCE/ISiUiUh3u
dShhqaA+W0G9LVB3sCmoFBs3Qv7EGH3LWwtGU9yKCvQD7BzxCkFo20GPqSrwGTCEYw678JLl6MIR
wJwtGWwvekxBzfJYI4rikXL1EYM1y0Z41GQFlGmfwhm0zQ7IGLTSRM8uHG0WNiR1moRvIm0uIn6G
zD88F/0xx22gbhwsDa8CLDEuDM20Ct8bmtnqjNjeUAVN42NZFptQU05KD8q9QLhc6dZGJduWaV23
9DZ4wytBua49SN+yjDbSuC2759oatnjS2YEu3Pdpk9qm5l8C2SystLlFexBacGJRfzl6LaIktVpo
+15R4S4lsNDPN/816/JO8+cO7WSTIhF58PgoouNS33RuKHhoIBoi8hEaBP7U0iI07jqlvoHt3eyg
1DRQNuigL1FLMdKIJRnaQdv8Ov9BC22e1z0iHwYpmtP9oRwOHbjE3HzsqUqcf7i0MNjqbLvrsEGt
4j4YDg2lhG8cEsBEF3gqXSty3d6wASH3ICL4VrqVvy18JEmLvPQvXGUWmmbMjj7IgqHXm+XRUUMF
ehVQukMfC9Rtg8PSpdm8sLX9xZ++zoVWUaz06Jde9B0H8NywLavJXpAliL/zI3Ro4NI6fgYQtHVL
cYPESQrdpVS+uFqB/KkyVi86UlMp0gaIgUBcaOA2efjAfa1RHIttP4+0A6ZWyl0GOekRIJh65ect
fC/fqocLfSUtLPwpr/524fdmZeZ+P/YH8S65H4O1+yv+pn6WvxWZ7eLPDhPVDgDM1Taq3hdOIAt9
N8cmVL7euGrAK1NAV3V/clFtOT/v3n+y+peLuDIGmawN/QH3d3hnqOj8+NiDp3D9Jjx2iujDCZH4
ZK11kKEOkvhDdz5qpL8/ueg7OIyq3B+88gbCtI00R5a0q1Z+orJE5L+QKnwtIfw1/qjzi/eAqGvu
o0px6FbqlezEa9hIa+E+P5ROdkz2qExuwmtjXzim415YJEujMa3PN52mtHWtIjjFnmJ8LYgC6Gyd
H42FOWvMHuxpZinGCgs8Lk8KhGah/eVnt5RALyyK9z9cM6Y/f/PhjSlWk49rdDRLdCJ1RAGuS2HI
L2Q6l54+i42ehA9FE2bRsYVkucqM2AFxdAntZvGJfx1mzZgdgLSo7PJaSrMjV9eNkoh2EHNwNKBV
KifNRKoThhFSeefHYerv9142ix2qh+UNIiLZ0UObQI4LJxVM6FXyhccvnEqN2YmB5LMxIHnEYa7c
+SLeScdeRZwxsYvx5/kGLO3K+tSNb0Y67YK+rumvY6KOGm4aWoEKfC5doTAj7DQBWQdECFywwpKw
6kw1JhFtKodaGvh7pZshPVQmF64SC5Nan4WYdOgnsIqaHsW62DVqfJtk4ZOWWrdmp1066LzCwd8Z
MX0WbeAeFJrfoCPbrfp1vCm2HDw2qmNspDXGget+5drdHq/fbXlNEnD9Jy6GKvL7cAtl4TygT41+
088uZU1iHOfyej042uaHZDdbjD6cbPXS2l+Pxxtl9fT5U2f7jmiXtmx/+vnzkln6wiTVZ8GiLLJa
wTItO8qdckTzpwT5Ft1J6PKcn0MLy1mfBQu3z11FROXi6KV5/iQjEL7Bm0S9ECyWZsUsWEDOwGID
TfZjrn925SvQMysfxbMGzezzn7/UPbOAEZO5lryGFyAUmq5iFXK5l0qkA+XsUkxaasMsTPj4r2VK
ySs6bVi3qDIofeLU5W3X3J5vw9ILZoGiNcmkVWYcHSsPXZ3KNitYPrKEGssloNrCG7RZnMCMLsow
wuBIKYYbKZGABaFARZbWhchzvhEL80ibrf9S08VKDxu0cM3sbjSknRAn6/OPXgik2mzVd77VZhiO
6AcBiyCsEUvEKsPwqkOiwjedRnCFCxvnwu6jTd33ZplXXJ1CCSbzsa2Lfa4a2yRGrQgpXan3Ue/M
VhmA/k5BjPp8w5buGdpscXsJDhiRFIdHztVHtZLhqcpYHZlrCZxORN5iUqITVG/ra+GFzpSXenO2
4I3BSD3PIllSrymxOVD/ncRp99VNe4rX4+4ZxiVTZF0/EWlW9Uu6Rb1vBeHUiVcfXLTaLCrUbtOm
0TCl8NLhJtFEJ0zqXZoJ2/PdujAV1VlMGIYII6ieu2GBd9ynqmirfWkgCvGxp8/CQWQmsmI2Biox
ZmvX8g8lrC+cC5e+exYHXEUyjNHU+wNCbRgofYe3ef6TF4KkMlv+oAdT1ZI5/nvFi1ukdmY9C/Kn
889emE5zO3fcOmMhrWPrkMcowSlorbuHIapWbVJTDriQflh6yfTnbxamiYRqH7pcjPRacQY0hEuM
+6xkM6gICqA59LGmzJZ/NtYKB2fSeyb3Wct6TqCfNhBUS1FDCDW7AKpYastszbfwF4dwZP5IubDv
Ry0ht4eLW5T/TIfSiYvuUrZyIegrs4XeVlVqeG3bH1Rkqsw8v+qqbKMiqBdd2rgWJqwyW8e4/4S9
Vmn9oSqjdeona7e8MKuWTrZzO/nWb9HOzbl8qVv3FwIJ3XV2Xa3RxvlVPZiH7NMlDMrCxVJT5su5
gceaV7zI39dIRDnj0djoq3SdrrGK2hrX7km7Sn6am2KTbpNLt9kpEr1zjn09Z76ZzyzyRsYzqD/k
mu4UmILWwrhzh2SfozeZwIbSK2wCeoRLtb2Whp8U98v5Kb7Ur3Mf+djXk8nmndgIy3+DQv5G34t7
b88MtCkDrC4VyhdCztxPXpK7Bk9ZpoblTfTfTYGEgHCJSyEvTLzXve1N/7VDppg9CleHRinhKmI6
ZaxIwwRHtKPd/QimKOKUpgZfS03AeqxtsMfxqmaDCB5exuj8bgKMw66VAPkWI3Mj/l+MTEcsd9tE
dFMEuCD2eghhofskxywgJVnLZYs8T6nlCG2cH4yldP8cn6SnkdZWKoOBDtoq3ed7c+vtmm28RqbY
Qfd8Va27de9ITrPHasHJt92lCbjQgXO4kjhao5xbpG0KLOYf89vuOvos74dTtDeuom/xVfCp7S60
cmnKzdFKjdu6WpkpBO9tsGsfxOvwk86MMx/NHe7dMDW357tzqU3Tn7+ZFBNYX8LRrz+42Du3fup0
3sVS4EIsnUOUuiEUBtPn2f6x3+hb7THaKTvvyjwGe3FT7Js9glwna32+IQtrZ45U0prUzz2fDoP3
LkhPpb4p/Z/nHw3N4N3II8/2OJWqDJK5rEuMC/bmXf/o3iU32Eht0QRcFSsfmNrJuEHfb4UtOVre
tr4RrqoHNsIL00GdAus7se/1y94ME2oEuA4VfAHKFOt2jTKs/RjvAePbpwfnfh/YP+JNeurt7fHb
07CWVgQm0X66nWqH0/0eUVIn2Ahr07k0uAvz5jXIvPkgjIeBN1YVKWSUQdpnOb90nltKV0wMkbcz
Mokawax0mopbhIMZl63tkAawhdULZyO2s9oxSRZEa0A4BF7xwi1msYenXedNg9CpGAAxE1a61bhp
HLRdjtoU7PlncIZVtxr4J9zX68zGzcCuHG3d2AoDAGPBjqmnZyscva+aZ+t7eKM/o6uoDTZ6Mc6l
BKi8kE957bA3X+irXtnLGV9YMgOko3dIN0h3rBCwp0+Co7fNHZ1ESs07sekInfOTf2ERv37Nm7cW
uYFrstgw0BEyhoegmvTlDl126Tq3MJHm8Pda0NWBsyLy4iUGcFu5u5AfeF2c7yyZOeY9dDG+GSMe
3D57XyjU2NNcUtbNTbBzt98LG2Uxp7XbVbNGBv5qGqyr7oiY43V14fz9um2/9wXzA3hppJFr8gUI
vq/drexEO5+SvufUO/foHo1VsYbzci1uQvYpdFrWLol4ZV9vmhXWiavz4/d6JnvvK2bBqzOK1Gg9
Lkjd3eB02/zkXrVHNAQJIjETqD1YjnYv7+V9vkvtp3yVrvyr+jo75VfVSd6lK+1WuxCiX5fwe58y
xde3c6loe7Rd6BCjWPfEL+/e4DQ15QTrXb6DtIQZy3cXXdcbzBZta10dhIdid+n1r8fg914/TcE3
r8erlattOs2Itbp6bOzOpvS1Mrf+z/DW22kImd0oh/4QfHY35qk6tk/qJlljIHrwGR3JaR2kW9aX
xuUV9//e18ziXB9ikB34LGdK2sIJhb7UHr/qt+jLcXA/Vid4Lj+kC4th6TgxFygQrNHiqMfLxpPx
Kb2F+31trNB72mhX8pFRvoACXLoYzHUK5FbtYl2aJttVfkxvi5tum22Nezr0k7EdAeGg+maHDuJj
++FjJ5jXNNGbUe1DvUIkm1GNggKGFg72WX9h7SzEvjmUfyikAAbaNEQKqoq6o2iPfY7QvT9c2NeX
ThZzoQLRKFMRsyRi+gYpWDQD5TttX+y8m2SnHIrPxVp+jrWNeqo2llP/iK5VG38NO732X5Rv5+PD
+zdrDE9+XxQYMFWC4pHmiJFWVHAQqSoLfd5b2Iw21PULDV3AaSEb9ftrRN0Tan06Z5br8TF48m7k
q2CHQOhBuEEx9Drbe7f+fXmTXrkXNvSFqUiq5vc3gjrF/bDkQOh+x98DGwnpQfua3GWf3W9es+Zc
5BS4dmzdg3z0npvdJajdwr6jWrO7saEmbat7tBQ5T1tzT/2mXndOuVfWU+iPVt0GDdqb/Fe05+b6
ZF2l9zKormlNfOxMD2Dy95YnI85qesaQgil5TBIPUVv/wmngNQ/y16ilziGy2KGORpTTusIpHM0W
OYjijnGN65pdrr8/+Owo8Ub7kW2ja3OdHirOohw+7fIldsIDdEwiqXUbX38sKarOMbXEUFyo5IaQ
zuEfFW3QUnKBgZyrX4gu7x/9VXO2h3tYIWdRDW4B6UsMmETz2Q8v3CcXtkPVnO3McYbSnxEyQ2GW
OsJJWmNivun31iY89TsMUDkbSFcDkwOnrF1y0nclxfrzq36pWbOdOBhysyx6hrHTTVsQP+Mqlg0X
cnVLz55FFGVE51LvpqgpKWsPjUU3b1dYJ14KJdNz3puCs1CCeI8XZiPfTnX7sXxQv4jXmJse3E39
JfhpfBl8W/pYbJwjC2U3ifUx5E0YAq0DL0c1Exyr990QEMH0rQtoEPX9g706x/8Ziex2ssg8eJRX
3yU7XD98v45szqzXP4KrzY/M3gT2vb/m/hPb2LBsdfJqov3L54oX2r8OX+7i1Zfz02Kpa2eRI1B6
E013ACNBFhK89MLpVOFCPn3hYgfL//ewFAgoQAYDD8+c7NckGJ1hOGYPn/NPxr31Pb2p9mAEgbji
N33VOmSWDuHHFvEchzeIpp8WBeM46Yv6eEv2yh1e4RdOCUs7zRx75uLNpkkj8db9jBm001wHV+HJ
3btHweL2DXZoi0fpOuXME1MKvz8/VAurbA5G04bB1NG2AmgjbzHrDHAlaaULkemV+PrOEpuDbfJA
wJl+oMPajXBqj9ohuEs+m8f+qrhljK6CE9i9C7ekhSk3x9302AQinDp1npWvOqzP4+jn+R6a5tV7
jZjFiUJomh5nSBoR3KfZkyrcBnK4rjs0zPCSbtIX/dJdcwHpr84ROHGYt0jh86r+pJyGq3yPNjuL
FWuZE6jh5/PtWSh8qsbsZGF1gVxVA0Oe5y3V1hu50OwAk1xJUfbSSAY+8HchtiMWOuTnX7k0yWbx
QIPii7A8b6xwflCeNOl67B7OP3qBZ6rOYTijiT/sKE2IQNYlluGV/ji4z7mMzriroqnwAxH3lWs9
V+OFFbPUf3O0jYLRn9a6fX+Qay5++FC2WLxUYbnSJCwpMFxWIxzD/afakC7sVQv9N4feCIkvxxm2
qwesWW1X+ZoIp0z5fL4DFxbOHF6DwZ0kW8hSEKvxGFaj+lMlxLcfe/bUnjd3Kq8s3DCQU3Ov5fFV
mvSPghJe2AaWPnv68zePHpQBsfysNvZWDt5cSs3qRpOU5MKHm9PMfGfR67NF75rUBltJNrA/FKTj
IKjNypCQwx71bLD9wvRfGmEQN6bam9uodsWvCTB0rNVy4ST0kvfgpaEf2UZfqHvZrzynUt3qNAoK
wBJB9flXKdqIwIA33iBhgmREyn2FZN4jIA73vnYl44CCHjpYvp/fREZQOqJVSetY98q9Wf1vzq5j
yU6e2z4RVQKBhKZw8ulsu9OEcgSERBTx6e86vhN//M2hqkeuatuolbakvVcgZGPlkGsfm16HqcxT
uDNH2YsxsKXLbCEOTVUR2B9W8dch69qtUSk/QC4VAubTVBmovMSnZijJqUl9dtRpRl48mPTgItD2
1bsndVKEcJgUT6qh4x2DL9C+yzS/HadKPkBpG1K1yprAIMWbAKbaU7axE1jLTNR33dBtJFxQcjip
9VNVHTB+yAVFXd3tUoja4MKj2/Rh5O1Fp94HMABwjxrCejrp3w1KCHjtaNfdFYOwoTSr1HQzwnfg
ESD74a6vYSSVwHT09fryXHizMue/a2goG7hzVC7WEAjPWiqYUb0x4Jal9xUC/pvrjSzt3Vm0ZVkE
m28t/GPd9bhpMlU/0LYsA18WYuXsW+rHLLwyWD7grmyLY8QM31UsgZtXJeV+8C9OmBEddomuh5VL
0EIOyJ3jmbIJPLPJ0vwI+yJohve1zzbG64Z7wuBZyPraOZdtjnJBOqKc0Q19HjTVRRBYQ6/4Oa0n
KBp18G5beSZ8nFwBPe6/k+hwqBrGEIQ8NoXsQgVnmaCO4lfAMw9VptcIiwvhZg6DakwBmTHgOY8j
BJsdMxwzKldizcICmQOfuBslxZgm0REEpyNhLVjmHf1dQln++gJcGqBZELbZ1BQltFSOsaIDkO0e
RD3qx65sw75MVt4eS32YRWPFI92kzOdHYHq3NXzAnKE92HCm+lwXZtHYFDHqKhZcLdpcpI99mxXP
qmVAVjsleeIT4StTsTTLs4AAJZSaW0qIIy3yBx178JSow+tdWBqhWRjouOOljT34x8hj5R7X1Usm
kNF9R2BIcb2Jy4r/4MyacxjVxOKqymAe4cOzScDVyXJvbNkXgRaFtXFRqI9Amsq6U9HnyUoCYGFx
zUmMDBq/XjFa/GjjshVJcP6h8k7gflKuSdYuPSLmXMbO8nLXVq44lh0wTZmfo+TQKwokVSm8+6ho
7X3G+canTZAKeK00lVcdYDZquhDuxnDDSVUNpxmq7QGOpQNbCboLa2WOHxiaBB/TgpyjeiR3WcQ1
vNRIs/nUXP4Pq9IHhS/3Cv/o8OaROXAitiJ2KCrzMlXT7Wg5EMsfptfrjS2szTm1Ugklcy+pESEI
O0JK+8LFvq2ovfvc52cBiFEv9nM8no9aOoHhvxmMt4oxXln1C/MwJ6MJUenYZIIfQZN+TTuzgYX8
GopraWBmcccrZVEIE/1V2W8Cz5Znk3BQKF2+AtxfamAWcLiJYZGnYusIk+1wIDKQsNtCZ1bGZunz
s6CTkCKvJuqBmjOOgE6jUgRsdoe6NzSmVxbqUhOzu4fSuZkmwHiOsrceSdK9q9p7NLGzkjpbiC9z
9KSBKWenuQbNdmgNnLwq7wmCRfYJFu/tK2+mauWQXHjkz5GUadG7LM0BCvR1/Zo4/Ierk2rTEz0F
Xm42gDmPQd8PwCSV2Vq8Xhg6ernO/fOE4SLRUDHBzaWEMGQI52USwjoMVbw2/tzGppdR/aeFpO4h
Y1oNNpYtPE5TCAKADgIjoM+dafTSsX8+L+sYeutTbc4ZYRvtGS9wTHJPm/zH9cCxsLXnIEoSD2lV
tpU5u5nVBR705UPit0/XP740+rO93Y1JXfqOU51j/trkOujK89g/X//2ArjMnSMoUyZ6E1dwUez6
Rh/jeoR88phF8Pj1eL71IrfZMd8a/zR6tO6g9DiFOajNMBjrTfJAWec+jLC6nsJMJuUJHiuwHXQt
JyiV7u4LBgftMBaXcGHc3hZh3fg4cfGSdNaC6tJ2mAUOC9ZYBm4j4OD6ikEyo9tN9riL8vxge5Bi
SXzyK4qjt7HjK6fpUhpnjsoklshhsdBgxIqWg0wd5V81TeCg7I+kehI29wCdaUGd3YD9bAWAZOAN
BTFRfwtNP74SBf5mcj+4Qs0RmkbVseu7+XSOeD/COq9JOQPIuUnHTdTEnhtIp/4z+jT7wWLaoPTP
4UoFK9LoxuvH7uBM9QDzE9JtB8Xbk18Ov31R89ue1wNUTix4w7PEhbuNbW77gaXfh9rKvrcJeM0W
94b3mOUw6p1gUxcor4Xe6yhFH1aNXTiBfaE+EEz6iUVRBeSk3W5zEjFch41+BklZ31SOINAGM9mL
S3R26JKGBFlb9TCmkjAJkhaQmqlQeq9t/WKcHIJNuMbsHFgl7AHZ9051q8jWIW4Z6rIX+x4d3zWp
E4XjJKFr3RggO53GDYnx9MYtTP6E40XSwNEKGAcIutzmrRC73iLOEc6Qel9nIwVNsejPEhqjj8B3
43lQTH0cItmE0kCZeGoMy1Ln5bGqRgt5wSZ9BKk7zQOWOx68SYeu/nl9Vy6cJXPc5ZBExlOitc8i
L790JQyg8GJ9JDr5IrzPiSO5c7ylAL4cpqDw2CorFp0aN2u2KcV953oPFmLWHNgLY2SraofOnLnX
wRKxKKMAWkAQCrbJ53Ba7hzd65oMOhd1V59rMr4bvzohn5TDEG78IwVfuTMsTMQcByk6xy9h0Vuf
K/ut7i8i+YFv/4mx9q8Pk//xQ2iOcgT4uJlKmAfBv8m3Nh2iJxsMLE5Tfsqzw8Vne6qKl+ttLfXl
cnb9cwZGzpj1xNf+kRt47cJdRaX3qrxL22wtJi10ZnZOIdUi4A5R4AzH4Rq6ab6Lxm6vk3qvi4t3
K5Mrp+3S4nL+2xMBKHw1+Cg+1Hn9jWXZASmUnafWaHBLn58dKUgD9RJJvOGM8Ck3XMvpOJLC3bVV
uSaAsnBfmKsmGoviST207bmY4KBYiBvhWdvr07zw6Tl80RQkzcEbMaDB+fyXLPLkSalqLYe18PW/
FcF/FlGpLQZigLnk4P23oYavQyQ/l5mZwxdFZ/cE2Wz77MXywSb8CUbVt7xeewUvzOpcudfY0TTy
robad/odilOh3d1A2WtlHy/srb+6E/8Mi6+SGsbINUUwfUy6LyUM6gj/2UKi8vqkXi7aH5z2c71e
PCymJp8agzhUmU3kArILiEtQ9M6hTO0Hq157xSzN7+Xn/3TEcXmX1wQnT03hg8fSE2v9FXzSUh9m
4YGyLCmQiDBn3cGZs6cOOKYWrPTKISm3VSLffZWPu+vjtRBX5+g/TGzVFbawz3KoHofYiKCwke5R
EzCAFtMb6rCftbCfr7e21LNZwKgdO7PdzLXPpEjJIzzWBcR7k3dX9PYBUDcgAuuGbK63tTRBs1es
KdPOcRNjn33i3EZEoRTevFz/9MIOmYP/Clr5Vs2xASVti0Of+NORW5V1K6AWtXItWBipOfqvqLMo
tqfRPg/9cBs1I/zzbHXM2ADxo+RJEMiKXu/LUkOzxSapyZVdQ9u/VXAz9LO9KpJN1Xh7gWo4m35c
b2Vhmc0pGNKgWtLVqj7T0f1TmLHYcnt4gN7Q0RSQZmkGZJFS2EZfb21pfmbLrM3SKAfA2j4XJXu3
E9CRshLIOsdNPzk7s7VFeJkih+Tb5x4KdoW5V0DRERyBeE6EgmSfigN0Ll8zZYOPgaOwSST3PKo3
iQ0IW3I3eW+NWHM3+nhi6FxKNomIxsc8cm4zSPt40qo2qYFycGV/pxLZhSqxwF5Q7uP1mfl4U9K5
vI00VqGgBVqfC1veFK1/SOp2JW299OnLifNPQI6bvGwT1dtnWPBu+wTYB6CIrv/WHx9adG6qAxGH
Sk4U+z0vbi033ShbB0T/Hj8nvkXnQNvc7wea5p59dsl4jv32i9bOL5GMn7ov0DnAthtH3SbgK59d
44TOWH0xWbJv03hFk2Jp4J3/DnyRUIlbX2vOJqreMrg9q6qeVjba0vKc7WSal9ByFX51rqGMb03w
rvRftdsHeaO3Ef1TN59K2sKl7b99QJUo0X2FawPqHl/zjNlBJIeX2PfXUM4LgzQHx3puQ9qsasZz
2up7KvS+LNecFpY+fRm7fxZ+B4mLaYhr+xw1zrchkjei9VbQXh8HUjqHuBI5Uqv2cArJCmkHFzoX
/Y8cyeZPbas5yLXskqjkzWjOKXK1dtBpCZ07zbqz0gU5JDzVK6FhYRXNdWMh1iUbno3knGbuoWbw
7hkgCZLmaRfAI9UOIMAG4F+6hilcmpDLz/+ZkMbiJCF9VIG+kW80ZA3Haa16sdST2WkN76kcWxlJ
yMIqT8AqwYrCMs/+ANgKZRWsciyCcky5sisWcAHwZJr3RPpNA47XeWB4l0qndWGy3jnsOxwY2i2Y
6tAGigBdUShG/FJpQraxieCkqTu5mwpYgjZwglu5Oy6N6iwUdMb2x9JFZrofozu3ab5ycI+vL8Sl
T892f0dL0vq4nALyDD8DOBKND4PTrvIHMVj/+ySBBNZ/B1HFrq67rjTnrrr3umckjlf2z8LunGNX
jaBpSyp8mJD0zDqyK8v+rqrXVGAX1tocu8p5PJJpova5kccRpMWpKVEGBlpHDxtbQHlWrdxzFo7X
OV617my3Y/VAztqLH8no2AHlQxwo2//pQ4H++hwvNXIZxH82pZ05QiVUGwB9mR9y3QC/mtbxxoMd
XKibOv5kO7PNT/sxdesBBY5+sN6n+G2UfpA61dF3fnyuI7MQAPIKztkWx20TuSR0E1e8tkObnZOm
VFu7WS1XLw3YbO8XTMHZADiuM0krWA51hHUhlL35xsqG6GTYKh3z4xcInWNXPcXx9kSK+xw3JtC+
dyzFS5VMgWQ/cczvro/awhafi8dlHYM7fYEDvsudEYIt9hvKDfpzG3GOV01chUrm0NBzy8krLevv
2TC+alJ8uf67L+zzOTi1I0CuYeSdM7J5f2wng87w2N5DsvuTvAk6B6Nq5Q3D1Ch6dh2lb6wqpds6
bqtNQXKwj5xuONTSBhEzToZj0ZD+IRGab+q01O9ea1Wvfm2PJ7hh0c/N1hzAqpoC7x5rpGefx19N
jlIJ89bAsQvr+n8E4Ka49mTf0fM4yN9N1Gyh7Pxadf1PbtyVC/dSE7MYIDrWmSzt6RlaRn9sGUOC
ClHUJW8wHdlcXxMLm2YOZm1TaxpsUnrnRL0XmodtB1Gr/KctQLOiK5Fmad3NIoDI7KaadOeceX7v
MBpazRiUa5ojSx2YHecSHmxxwoxzViR67NzpUeXWD9hwHseqDJveWyt7Lmx8NjvbrQII2sKL6Dlm
gMdNXclPkdV2n9uac+CkKSC9JVvmwusKTo1Juhkvf6bVyiwvzMAcCOkLN2ndyHah+oKqR51pcdOq
KN56Vjp87ryaoyB55niC6Mg95xCZKvgdL+sNEYfkc/JMdA6FhNGn66tU6zO8Gq1dHJfd1iVZcst7
Yw4UBbxdwX3zyUg8F4Crm66KkJhxz0BkB238O1bv8bQmY72wlLzLz/+5QqAQbJCRSxqU6rI8hICz
OEee8znYHZ2LuPn+4MQ+9OrOVQ+5rDyJfxuZvJaN94t00ycne7ajITxt94LiqWhUAkpD8WgDxBiy
loZlZBUrwXsh+s1tHhroV48okUNH3GNPIgbQO4Jv4ZSe2rZaAQgvBI85LNIxsOyCByJyPeUDGfE0
lXtbQNy2+/05mVA6B0H6LmsbWVT22fZMemxbkBZRlxPOa0Nb+e16DF/Y3XMUZMpbBkdSUkHqbSyC
Aca5+z6FNrJWzcpBtNTCZfz+WbFYUlbBkVw/I0W9SQZ+7Fi0q+w1hMfHkBI6BxnmsEiF3DmdICNX
k6CLChXkcX2Da/xtZpM3DyMI1xL52BZibV4WHiVzYwK7u9x/W6A5pobVj764JMSbwU6Orc/NuzDl
9FAODZ4QpV/6v6/P01Kbs33vQbreMe44nUdIuN+mRvg3McrorykU8ouwp5XesgQCSWE0NGwtxbw0
dbNr/uQ3NqKj052R/gL+FQ8VmKG57coeXdhAc0lHC+4OmUUjpF6MlCC8TfshmqD7ZWK8vaA3Ghcr
b7ulbsyOecYhg4uoDKdt5t9EXfobrJM9OraWml3qyOx4j+GTMHDKrVPuFF9iK/ll5d1TxJ/TFLkk
iMJtry+BhW7MMYu80znk0XpxAjqqjB6z4cvkvVz/9EK4nMMUk5qkePxM1kmLu1HcdLjeq/QxX5Oq
X/r8LATowXKsMRujk8JvTm60lYW2fe+YNTXfhUNxjkdkcINuxZRiAlL7DdrHzqWI8DnVO4fPzqus
AkjFiymq/6kNnRxexoF21K/cWsP2/H8S/IPszBzwWEqWR0UTybONaHws8xFecX5EQ6n6+HGQ3pM/
4oBJhvxb5FZQrCWowTbKyfeOU0Z7Iez+hjQ1FDosQIsPKD2/JGNMw4RazwPSDUd4xzIQV8mNm49Q
g5ogEox/rkD5G70NpP7/VLJqA8+tH4uYFkfJVHKOktHfIB3tgJbmXSBr9HsiFbhneffD7WOwEqXw
XqkhJTwdjQp7SVnApac2wCkVVQBPd/x/h5AEPmUO2+IfoZwL9f1Adv7viZU4K+sUUrgF7DxhTWhD
2mOqoSgywgN8SMS4dSvWBPkIZ21V1OlJpcWwl1b9R5NWBW3nJ7u6yaOdRxsdxhwPUYjFQeURDx8N
x203Qn0ELKEnLRrvabAsS4dR54K3zfrodmhJFCIlAr+cyJQGVuCZCZIRnCIxgVgGX8PHQTH5PvUk
eZhE1e+7yc/OqmqGIML63dR2I76yNnUeshF5wN5zigAlBwvyvqpCAasCv+C+jixqgtau+KuTiuaU
tSUunQmfAmoN44lyZLTiTOiQWvpPTgsQ7mBFGIJIW5+SrKZBVV3AbT7dCOreCUeeymna5V71B/JR
X7sags/SVy9D1rIAdpsNPIFT/lpwY4dAHUMHrC/T0PbteGc8NzraWfbFTEqEji7pXvvmp2fAn4Pw
0DMBESmwU+eL18HMliJluhNtChZdm4LF73eQwrMyEgg3xkIa4iooHApGrw+dLbeUfxpq7v1Yp6HH
K1DQhrwMWZX+FgzMjagy95Vuf/VCH9q+z4IK5rxBpspXz+r/JKj+hVVcZFvfLpMkmPQk5dbQqH4g
fkr5pm3i/i1rG2TICaPbzOQtbGs98xhZ6QhGIjQBx47yrSM5tKPTcrjIoqIwI7q3fqxrICbjbIsQ
TcJIyenUZ8ge2un4Lsu6P8Pr3d0NptabvAA40ncicoLyuALgIYPpO8Vel17R7b3SuqOqgDfYJOEf
aOVI1XdTFnRwg9tMOY4vDyp8gZC4bBQOAGfSwPW+qSLssbG7hZrusxLRl44NVSiSKA4Tq4QDuzd8
b01+Maob5JYVfHzhBDxBpD3aW0Jqa4v0QPE9t5PpRCBYsHF5mYVOY0N9s7GbzeiTapc5o/mSS+dG
9LEBptN5NEbngY5IGYzG/HJk7jwCh2JtdDzC0SiBYKyx+JttBHDVDX3xffNOSSbQLZ8GrMyfxkuu
DfhF+DJYyasv+6+Jl74wIuEShy7is/kPn1ZHArP5m0iJatN6mRNag276LcxlkJW3qUX2XtoBEAQu
aJ+EtXZHKK0XsWy2wra53OWlFJgKx8L6BzsVNnQjnY4TcnzVZrQL9sJBJ9on8HJ4wmPKPxPTim1Z
ZixMZIJ8qUoZ/dEwnh9EwtSjN4FTsS0nWh7B+XS6oML63TZJE236IY9PIBHRL3ADN49tN/h37QQO
X+soeqg7oSGa5HRgXCtDbfpsj9p9FNQ4asNtLznDoADeQBJ62TbWMHSLfUi5+OLJw2Hw00YetNuw
kUehNt5Plk/yhptSHRE5WqCnnba7j6K63keQg98m3BHbzNHJtlRp9mzzDj5gJAcsi3dwnulxr/s6
lJn9XCOx9ca7cXKDBonDbZIX1GwbWpdHGrl0n1h+C0xwpKZnX6Mk7FYIW1qpxN1YBLB/d3Sy0Bui
AoDg9hFALfdUg8e8czzPD3vkm+OgRU053vZa0+faytVhmpL0lNgM4S/ph63MsncY6h680r8belIH
fTWarZWi6OO7ltmnppdwPgQ2vBiS5ugAaRx6FfdDmxXexkSsxKCWX2GklGIGLB7IMbuNejfag68r
Az/Kv4nEp6cE3kNhUuinCojjvU0stuFd2kKVX71gUPpvmVV4JxuhdDPw8TWJC5B9W9DP0sF/Ae42
D4ZWkh9tUZFn4QBmw4oLQ6tIN2ZANCCS9cGAg3HX55k+eUTAPUhXdug7KQs7WVWP/dTVf/xsxN/y
LL7hk2Q479rs9frlauneNrtAYF21l9o3SnHxE4OUSuhzRKOCffvc52e3W0Dl3PxC1D0nwn2O/Q56
RkZc+j2uqaYtvD3mGHrHjScjHe6fpnssg+Shfx6/O1VQ3abfhkfr3Xn1X/uv5tHcoib2dL1TCzfG
OWA+qRhchVPfP9lJKTeN6vw2YNlkycDlKglbKOyH11tauLzPySCm0h5ExhzrVLU/DDNBbFtbnWrQ
HuLALj97d5+9pBTJSmP6HnA6w5Jd1nriK7EaiFMr63MwdDoHcdslfB5dYDJPWpuH0ta3iRzeqWnh
IW5/vz5WCyt5DuI2pU0hmuT48OA7yuI1V7/hd7syD0vfvqyEf9IE3QATIkaRZvST/uCwZOsm3d7g
0Lv+qy8tqEuz/3x+qKo84ayD7+cIuTUE8jgoDcENK5KvTbemW7VAKqVz3VkKty/jcRBcSqsacazV
xws5TkV0UzrehpP8mbb5eWqjx8HXXygda1BnPRNMMcVtkiuI4H8OQU6d2ZITydBUtHYVyvTa26nG
nraqUerRMjrbCRVXK6/rhcfXX67SPyPb8rQCIgCvXxfkgVsbahBhEdtrOixLX59FNzzdJwix0A4b
Bwbm+k/FV9JSSx+ePdrbKdbYgCo6uaA3PXSlM20GkX7OHZ3OkdediGRljXV71lFv+iCKsj5s4Gpy
O7l6/HJ9SS/0YA7BBjKW4mIUQzTT97q9rL38iNO7/vW5r8/e7FZUF5VjYyWz1jMPSVWyPUol6s/1
r38Yden/ZO1ig+JX3jB1wmOwgFiJzH6OuadIKBw8BZiE6+dkm35/vbUPNz9am2/+DMitPOr5MRvH
AzPlDUnoo1dGW9bnu+tN/EWm/88bHm1cZumfbdCNGZnyEsIxWsG/K4g6lv6oROEcelazx7LOmkfs
b32SXjk8as3BsvOHAfVUXIyPQ+HlJDQRz3ayrxVkUWp2k5tchtr1+pWN+mGEBWZ6vuLbsRNYH84p
SeFG0KqNb907VbaCb/oYp0NRsfnvAMSx4j5uweNpGOVdnN43kTMFzZRt8wgSobW7dVV9tJ3pFsa+
odPiPim+E7xnro//QufmVSrAbbu0th3ndPH5SJUTQuYPl7g12e+l9ToLpiAipyzJ3fIkYLJ7kEkR
7bJSdg8ELr1wXbLjixrp0K2UFpbW6+zGGOPNqijz1MmMdlcEgHHFd2PeeUdriGjQVZR8atToX7Xx
fxbtQDrtpYrVp9zIdj/WtNjErpVuWl6s5ec/nhj6V1Xwnyak6JTd2KQ+MWTMBNIUwK7quo83NKOf
ozxTmJz+d+2RjNqjsuP6xKl49nrniAIl4CIe21xfXQsTMs+Pjso0NVIo1QkkkTCCC45Sbkjj+0k8
X29gYZTmnO264ZJrOJKdsEeq6dukRUDLNZm0pd/+8vN/pkAPHI/UPq9PpG7vK+52R7uAPHth051M
4mxljD58JWAOLl37pxWv9qdM9X13GiC2FDuvKfwJ8YeJ3zgj20Gs3eSWhmoWaIXfto0eNORGRDuG
zO0gw52ZbMPsak1U5fKpD2L5/CrdA1WvG2m8I68giJHCmX5b9k6x8p5a+vrsZHV1PCnVjfLUXiIk
iwk5lDA9O1xfSUtfn0121xEBjAReujTKoo2lariIWzxZiUwfi9RRhPn/zrLrmw4GRBKyGPXwqx4G
aOz2/V2m0x+tyr+TYdplWfe1m8QvyMT0wfU+LUz5/9yq3Sbz6JjmJ59k2yaNj2AHHxt7beUufX4W
3EeWGK2MJ1H9GNn9UPT0T+fZKLET7q+M21ITs4jeUQg9eHxozon3uzIXKe1zL79+bnRmV+SiK/0x
ghwa5AwmuYVaGgqPTp3d1yxzViZgaVHNrg60F0lRtyB85Am5TxxwRJ3sM3AASufsaWiYMWPirD4L
k58Hr4W0YhwInW0IX7Un+Xg7z8nTGYj9Vtbb1dmzFSDe8QQT82ktO7Iws3NyaNciV2nxtjqzy0Uf
ZPN2A/O/MnC1WhPMXmpitj7jLJ+Mb4rqXA3pLo3SY2qxM++LtZvbZRY/CHdzYhSnMRdd5JdnjvJf
dEk28zsrg9+mHB7y/lcsxj/IKz3ncuWw43/Fxj9ocf48wrMU6n7gY50Sldq4OhEjvhRZ1cN8r3Cq
h9Z4eCQ7rNjjXxI7mIbRQtbZaaOgwmvtrFPjvCH5TdtbV3asCFxcJJuDFiUg9XHcIZU/OlL/IpAI
HgLG7B7/xfHuCpt4sEKEQyEkCnsg78FbyGHsIAFk9RIe8izlKHBl1UbDN+6LbaHkBHmWcToxv7f2
pShTKApOcG6qgMxGHtY99jpCAtTNG4i113Bgseke1BPvUWcwZdOtM7xQ4ond2NP8rhbSfM3iFJ7H
Fa7LYemVQh24jvswY16xqQd/eOEy6zcNsVFBS+g9c5OnDsYI0KgYn5rJV2GXUmvb8CTZopvWbigF
NGmL3kcmoxg3E1xtDxiFDklZiOVDCqbZgYA9BWOnRhCp6LT3M4dAI9J3d5PlaZQMrWSrcy02kIXy
DxaH8MSoTkmr1FPqt789WpShF493oEH3ARlhjD4wm4dTnr/0rny2+qEBCrMG8L+2mr2jknfBoAjW
ixZXgMg/ZjoaQrtHzTEvmQpo3UKDvWJfbOXcJIOL0klSDDe1w2+9KqtDP0Oqj7d+vCsj+9hhd206
OLVuE0O++Tl5tyR+jXxs9Z7zbN+DXhmSAh1Mic+32mVWgGqA3DlN9VUO8a+2zP4ImAvDavQrkXa+
92HbDKDiN92Pe+2mFgo8IwwO3YGGjm9uJHTUULKqCbLHkQP51Wg3mTI/SaVQjWyjfvpKUgurwotu
cprTEEI4m0LorehQGiSi/epItvWzeiMS2NOn4pfnQJ04dzvkq1UTxGlsoablo+SJRDx0HUzYeSgz
VW6y66PyoGMUEpKc4uqPSlMk+gcz+nrfq/xLNbntndO1UDy0UCMF8fdNyEIefF7sPTqdLCL9XZ7F
Y5BxNe5aww4qFu89v3APCwA4GvV6CbIwYn9Pp/QtVmW2gzxnFhQ0HgJumnzTlpHaRI6604P9kkFX
kWh5Mh7KOtBB20oR7Znb9EHTovrqKSjJUN3GG4jUImnvAAJq0mqHix8uHk0JnykkEALWS2fjdRSA
ZPFHae/N6ym9YMt+QFnuvhQsDTpZ3xpT3ERVeoua8D2OehbgHY1SOOSRO2iYpuI8Kfp7qNUPx49j
VLRRZ1TMPPkVuVGuvHdc9WtQ9RuAhDcYQ1wOoTbCE9fblBJlpTZqv4iso8EQXwrFOYRVyuI7Sm53
FPJ2myItfsretw/cbTB7vsgPmtao76nopWBYkBB0h2WVgxJ2xlFnL4X7lubOSWZTF1BF/aDMYh26
JT84KYFsqodKSez8IJp9qbNhn4jktmnZnSPoTSSj/KfuerJlpY43hPY/a0hE7WSlKxjSwkottjRW
D62hdkjRlk1YYE/+V51bEEtJ5VupsJCK1HOCKaopuJKoYkOKdSM6+p4g8ybaEtWmYRdJ/5wSDh8q
3xNbCjflo3JRZBZtJrGyTbGBYuiwibW3Tf0+NI0MU+6/NACpQwo4p4GovQiqZOKbB2857NxIfm8h
5xuqySH7rpOIrQVWd5YhZwPsmx9QCdkg4sRb+E6cC6+/PI2lgxXRZHsRxc+ti7rTlLPfXe08oAqV
bFCmh4qtMgisMbsf+YD6VaZfSt3ctoNGPdhJ4rDs+TcvcX9quwWZCSh0vL04DMJd7YQjF+6m/z/O
rmM5blyLfhGqSIAB3JLsoFa0JCttWNbYJsFMgETg17/Ts/L0c0tV2kzVeMZsBoSLe5JufxbMXMBt
Tm/WYoEmIQr3/jo+QuwpM7kWyZ1PRgQMld5t7cwP+Nj0eSIBsc/NWKXwGiMwR4gPc9DdYgl8ANrn
I09FDWlo4MaN5R5bU9luGuR/pQS0BlgouWvgSwC5FGlStiZD2ur5hRD5BKD0vomWO/QUSdrD9iSr
O6CHgEdLMCQmNHqncOfF7B+07J/KeK4xKts4pYLnJJzfauDPQzAGeRiOfiolf5iZ3EoFYxNRqSsW
LNfWlfdNP1xBmgLjZhM5mLYEr8Fin3vH8DpGdphCvmTJ7L+uHgVNYML/OMCAFiKat34yb0U8XwSF
l6QzoQCuBX0VBYGBpDMQjPjjpjAAau2s9AVrytyp6OD3SEJa9YZF6iA91cIvxOvw5vBQQxjBOHq4
LaNhyqIKEQdkSm7nDpf3wuZiXNHx8XjT5ZDyddia282g4xj2+r3ZoAkGM6Nx3FA9qHTFCSIPeXlw
4/wWh5NJFyt+Y8PpU7eYS52MwNYTjRSdoz8fKpQxvHbjUuTIeS5zyem6g6Mbwmp5Bl/MS4LNNuND
dYsCMNrGHCkPAGS3sGP4HSKCTC4OyD8aOgPMgzMM8qzo1WXIvEfgubgZSw/YGK7goRWkHRteHCDS
LQhwTaYL+G0h1mfYe460WUgDsplROOyqDk07JLVBAmexhw+yn7OVkPe5hXuTUkuXdTYIU3BbxnSE
ZDIrqnncstD71pfMy7tBIgusj74VgPRT6ckcBVG56yBFwLhWc46NWrwFq8G+JY3N2Rw+tHN3NP08
ivxgho6B0a4NENt5uYOmDCxkEHFAqrbNbR15WCOU2kOKeAMmMfKvJ2EfrXbXZCRV2oUR4m8W+ntW
xX1QLpeA4MZrzwy3oOAP6TLMFyHnAhssPGlUEb33LLIXcFMar/HffYwFFqP3D67REDhEhhTiyJPx
sTdT5HQmJqDfRsXr23r0YXYL/5BsjIbheZHdvxtYCdLMwQxj2gVt3hPRXVUk0fnsKor58H2af3dd
u4knB4bnvKYWu6WOjsROnEFj8ENK0G3A7yh3kzLYzNnw1ixaZcmETzojhhsd2JYVjypss6a06LbO
PxcwHkRjb/oReTGe3VE5+wCXwbEyMfjIy3wjGuDIa7UBseoRtFL0N9LWMzuP9BFcPYLLkbNd7w/Z
NPrva9Dv29Xfqbm+Y6o5ND3djJYfXNXDzZNsEKB61c5yVwdz6rEiWyf+EqAbDZ7KWwMGJ16gAzjs
cASKwbX0sOZiuwJ3IiK7BCnSKOLKa0rGbcnLDMDhM6xvtsFQ7lGg5FNd3A1el4fCboYhehUm+tbx
fxSWsNgXd60jWQxv7rRcm2tdLlcrDUmKmNQsXKJvQ91kscO2zEAq0EH0fVnAUwDhJo/qVV+0rciR
3HvdjEnuCHvza9wVEQr5gvZXVdZIYYMxs6MQt0INShhSg0BPmRh2r3r23iRq3Q5bk6IbMdI5h1rn
AeD7thTdPpiK6chrge5/0pdmdAfSwI8lKdbHStncKJUFQMxmFFchY99qVhVpyAfsSIFKCwLmRhNg
+9Vi2Af6OZTPVIPmpqscknBkUrUIsO6ocz0wuHY6DLDS33lTuAXhrd2OE5RkfKIXdhnDXTR5fLco
5e8SRa6Wvql+FyVvr7uItYdBI5E6qbvrpY7Lbegv61YXeh9RimVCT3vZFiqvVg0f/VKbBkwR4m8K
6LE2/dh+l7He6ppiXgz9jyYxF1pNMGSr+fVaVMgwqbyUHXW0s/YPC9b7sQQyyW37ahAfnhcd/QHy
UeY7IfPBxxspAzZhucELo8Hkbx3bDInOJFj1F2FcwsnYcwyFRddmFdBIbOpYhCcWyA1Vw5B71Qwf
3XFAWTUG5SsfjHqcmIuzCIaqaSfH+UdP+ubW8yh/x7gcLkaOR1onUl5US7fesqavr2rCvCtRV/Wu
TLjCkrpOLG2qmYkMHvDlt6RCRWs7hB6HMBssUxmNJYPNXxxu0HOUOKeZBLs+64HDXCxWjT+a0SYB
KEl9faN818PBibZhii1MXDWtt853zRwPegMqyvqZw/nfkzGAXJ/04hYSNURqnN7nIu0QPyibrMq7
79ErStmUhXn0pdQh/NBJW66AqAJVUI82QQxv/SLchQRFCpf5xz2g42X+/0BNT9XlMMs8lvilhDEk
MnIdJrTFr6g0EJ8YLJz7gWNn6I/urg/rFK40eihy6kMUGBhpHOdNp7FFV+DpfQmQoPyk1QEiSxxV
Bo0miaXNYJSsFXR368PHb+nvKA49lZJ3ywxWjNehkVI8zGWN4vPXUN8fAY+e3H/tJ06acRU6ootJ
jh5xfj6PiPGM7oh49rrHEBr/j3/i7+0gyk+acfFxOnuDnxyM6zYKjNNe/urGT2DxMxc/FYrH1mI9
D6PkkGjxXGBZ3ww0fEUqxrT5+O7/7fH8ZaieKsbhLTkZxSc4+0ol6xyyxHJvWTDIdEksGmd6neK7
0OMzRwaAaK5x9NIXjUnMvQsiSEhmF+NYUHUE5QlZNzxa+p+Bj1OvjGNoluYITGlliq+97NMsh3hN
IrN4lX/opjk8bswMR16QT4fgS51hGp0MGGHCvhvpRA/QosFI4Skof1hoWD5+2X//muyUIlAmnefV
NYj3tdLIVLVNmbmo/IVIr+BLCw+2o/+uC05Z7HJ9XxwqJEH4w/rmOgsSdrP8U7TyM8HNEcb7/yHD
Tg3bQC3X4UAWdTkGv0oF+886xDHQpQvOhn3ZZBFrUud///id/X2RYKfubYHfCTIEWCSkzhyiAJCE
kq92H+tPJsAZnOzfwNU/VlITCVGWQ5gcGOrybgrwRYK8nUHmpL+17+87o7YfP8mZrv2/SP0fv8TX
shQoSabLleHUPRR5xasvfnb6389eeh3lNminSwRj3OkJZUtnoakcX6AI/va1uz+ZGA7ZGCYI4GCi
5FMoHo39/fF1z82Jk+VzVbrsi6gCGsCQhJ2oXaPqx4jbu48vf2b4nPqyuYbZIRoKednG6OI0t1Wz
5uvUZsp/D+LPlNdnnuHUma30dTLHAu/G0itDnsBkGZe3j+//zKA5zR/og2qo6YpLV9WdH718ujH6
MH/86zSmpz5fcpkMBP2uuGgIoS/gffsbsL/JRW0hHC/h2ZsbOQ+bGvEbWw/UP1D5k3C+gNl8t/UM
fIukn7gbkgR6ygQOvd+ao4+J0Xa91GFS33XgGWyJ38y5ghpog5jT+DVs4uUmRCspw47hXVcDr+8t
bYC7aoZTW0PNAQkawVbOqOTBgr5t2OznAdUI3B7dusPiWe2VS9qsRqLPJoo5r9PGtDFNJx34v7qk
cf8sayy2MlECJziYqToxT7djx8e8h6sny9pmXbwcKA6A0UjTO+LL5rHw+OSncTC4t6CwEbolfInz
UrT9BZhK8UFYRHrOXdBkwIa99x59RawQg94idyf+5dEVHTUXgTFFobbYJ7D83yeR9Le0pd2F14MB
g4PzsSWpVpoi2WS9MTDt2aCrLB/4nCy554IpW1U8XKBFpnZLROwNTnuwqHdOZtM6L9sJvZ4NX8mS
9xGZUIxptEaIE+InidA+aSLTXCf1uL6ClIsAKcgiIHrohXc107jwcadzDT8/SYfdsMgJJDJMAEn7
Zclj2HzfVE4keMF+fe9a9D6UCkSUijmub+NhjN/U1EXXcdjKtwl+FhnsXsw+STTOsaFR7yuv9D/w
U+l2tJFwC1xt++iSxOX+CkfHeY2mazvM4V0Ddm+G999BJ2XY96qV60Z6s1Z52OHGQrOWGE2eYn6O
4NgFWVVxsbEEGo2u5mumOFp83E/GLQj2eC1ceN+Zg9TJTKK4QQZTmUmfRJswPnY+va5/qSPYZFJJ
4qcKgyq3bhE3ljM55EC89M4Es8QhD618rpnd6ZEFqTWxt3NIN7ice9/lIcJHUj5TuVc2AUTDogAd
dWwV1Y/F85Lj7spfkHlVwT9Z8V2YIL0LqoR+M4n6CUoX+mR7/DXeL4+Wiu4uKOoel4/nlIcA0mRJ
2HXTd+sG8+JWy9rlXEDBReSxm03CcroafYkTnITJzjoDQQj4XdIs73gL88F0MKzB2GH7jjKyNVNH
nkIkF91CvsJTmfRFGmMuf8cIrK5A+QEfXTekG7JYGK/PaaeaTChgu0HUhQ8j9Iw3QrPgUpVNeRlE
utrMUkA2Q4MkVQi4yjmV6P94S7VZKCCtGj/xVKM9Az+oxCHUiBLz1vMF3aKELs/FhJgdVw4cxb2o
t7ww7HkeVXKjGToudQfHOWX6Ccw/4ChRuaDQXaJ+h/ZtdeVFKIuS1SLhqoEYWqy+SR3i6WGtyOo2
JXbsnvyqJA8xCcD/8dCkQJgw49Gt0XGQMrUgic6bZRYj2PnGSl8f3Dy0+YThdakS4AYWraJtsACz
WgY047hCrUQs0sd0LdSm1Us5prC+7bLG1GI3mHDeuYm7zeIMvS2rrvvNerj9s6QIDzCRr7FsRVDZ
Wd5vaWORA88N4uAq4P7BhNrIkX7cRaPvNuh8ygyeXWYHnVK76ZJJbL0QC1pTcG8D41CEqZEIqedx
OG9X6/G8tCXZsUmteWyAfdp1qvbr7Ml3WtMmX2nnXhW26FfD6+XeK4Mmj1XdXyXQ3N35UFkdhAEq
ULX+Mwr6+S5OlN0VBC3nFCJEoGusFJcj+gdp4OsiKyhaiqsEFly0/Dfs3fkPXwxzGo9+ta0CHARj
1iY7auu9SQJ4FIbzpWRyvbUdi3ZxCNJ+tQDrBb7Bd9Wk5I7YWKKH0jh4+PTP1RHOqIAM5x3RmNBd
AYkUVryfZbBCD4Ik6nSJaXwFQ+wF1k9gVHxfA9f+AHPGQ9faA4YyTYAm4BW37aNRXEhoFS+wFak9
SpQSGhT0sSaIlyN+j7A5/mtgCBbgaF3+8IaG7PrWoK8Np/5tydb+Iu7h8SWkRMTQ1K6INOPeYwPC
rY+YO1XvAzIOeZUASAxjKBa9JSxgSkcoVtQ2eJlnOJst4xy+LoA/N6Oe9femKoqnXvvDRYFgDvSG
G7YNFx+Hw3EZsOagC61DFeUrUJu9L2ATSg32UjB8YUSHmm1njd/lVds3cFhTZW4ChPrB3cekTdNf
FR7+HBLNW3jr9/tSo6c46YrtBuVjoaodogv78h/KiiWHMeK4cUpSLLKJuIScB39zWUzqo1C4w7yB
8VGIDixrx+6hXFx0RICeEaT0QgkX+0DV3a6fKxg/41OmEimJufXX9qd0ndnNXqnSuo1/wp4Czf92
sNkIt6kj2Xa6qiRusqoR0eq8JkzRfMYSPtgFUKPw7+kQ/AOE9q4cp/0ChCgNVwhLQBDA39EIFJPc
UfhjJWJHvFDnctB9FgHU2zjo+TZUIoKTA+DeKU/PUJcOQNSXVt7XYBZvg9Lj6H5GJi8bu2I/SBQm
ElLcxz5CAAL1riOJVUEwtYvceHRoah4S0qw3UiVkU3dQQ9GmQQcUu0Q2kPnFdMAJZgvaNaxR02aA
LgAeJo9l0SF0m7Mfie6e6kHugil4722J+Pglws7LSoMSYf3Vx9GUBoQ/1w7Ykq5WgLCzjtIKntSb
romTrcVWDWBnfm/m6meobZcahYnmC0o3JTwtG2a+xUn8QGHOv0eq9EVp6DX3KXahBoJ92eGOUM88
DdLjezRW/T3crOCzkNA+A3HA5RMFKsKbsk3hVyG+t5Q8T6SdU4f0kkwWbgDjQa0ZOqZDuk4JIOBV
vZnZvRRyZNmMTXITzUmc1ZG4LUkE+Wz0ajV/tnR88SO/2xehdhvROSyBbhVwBJy8X9ALV3nEosdi
wCqWYOm9GQOb/GgiiuY73Aq3sY7uhGkxuYLpPoqKl6ZiYx6UAPUCsuDnsEptQetQmTThexJ6CIqP
+U+3LAIHqLFDd1LdJvDwRQqaBgweJz8dMuchkVYdutEeFqzA4Cl7awAs+i61Fg31opnilCsRIvMn
vBMdDAhqKI1JDM6KRYxOLtfxZqT1kjOCrMFQcvQxHBRWohLDBWYEThFk9Hd+IwDp+dXv1hW/eQ0p
bp8gXxd3otNFrkdQIf5emX7Px6hLg7V4DnT7gORJDwwb2L+FR6AC9tfTBkPuxwgXnzyK9XoEa+8r
X0H1Cgg0S9QyH9kbv6aVQ0N+FI1OA4kyMYJbwWyyINLGBLmVsDSvBv00Bp7Z+HAqyZDJKvekaqY9
1gvUwjX9HYpkPYA7/drZ0ts2dlzR9LTDPu6Lpw75BpAoS7shpPzuPPz2gg5dGpFZZJofWbaeBwly
VNS5D94DYjvlW7RQL+0nED7AmL0uYXoGsjxHVzhZYtzOBHRKsB+WAQyBwDmVq30IWPxOJAfoFofD
ZvFQJHMHEoqR2FZs69/5wAQPIzBNaEqTOY1EHWUmoegpDMh9I8n6TtYOYbDGn6HZHSF87cXvlknQ
vaLyx0BJiJ8H5YXqtc4irCTp6JTdILxwyOHXgvStAi200OsyAh0/eqYWQS4KJwjhuXBb+NPwqxJJ
uSE09K6wBkP/hI1jO/o1MP2aPqhQwxF5WcHLprP5BR95lAmxAjYGyk+4LeHV8miEvBrGcUllB+4K
5ATrpS+XZy7Wm7ot51RMaKVNCyMPXVwND4Y05EFxDHTRBsXR5vAhDuDrHANMBInIiW2lyMVahvSq
OMIuzSC2o+EQjYL0sWVF1G7RvsezL2QvVgBHqlbvE0iCsOGcH2BoEG0Cv/62UsqP/bLrskO5g74f
vShjYHKF1k9T6/uprfWb0A6Y+nLMoZ2K5BK8vzoLAYnxYLwxA9r+Q3O7wvsYx64Zyz/8GfteLTm6
hR36gsU7h7AL+wCwy6mssR/ipJQ1inzntH+gTYUNZ8H8gxZr2NilD9OoGxr8Q72jzGkv/NjGaWva
93FUN7YjqCgLD07aRPZbMRfBnpG5zAkfHtTQXFptkxzsjz6rkMyDXiTIME6SK1HxYkNq740BRt+O
0t461SwI1/NbTHpArskEFb5CqYcYdIPltrd1Bm4bqFVzdy21hqwf3s4LYxUSbqAFKcNy2QSq+5ms
Y5XNqOezoakpVkW/3+qyiHIcZ3p0SIcCWE6jsx7d4Fz30AvHAbZ9Qr2rMem7DXRmdpOwdbyIoULa
YY8WcOGJsJAg2ydVgr2QFSO51CEegEIWF/c9eB0TypeOTzAFMA3Ow0Hxwxb93ToPoAYgdm9Lmbut
A4hZIaJyWYDg3jQyRNxRjdyYPmZ8X87IHEtM+KY6sVzWkXIZwmT1btS4oU5X8aGCXG4bqm7K2m7h
OxfXc+oHrM0J9OllNTF4THQvMzJ7gT1TLAc4qy6g9OxsOEmICEDO80ccwFQ3QHWMHvAu7v05sxO/
Bk0FwcER7OSTJgGCUGHRbHq2XcTYZgs3M/4BIwSVwPMiGBSU1lLd9sMiXuETVu/Cog+yqhm6O/Qs
dFawoX0YdLBg/ZsQZD+AiEMnyzZj51Y4cUdi58Y4uNDg7u1aaiCArwu7WbhLNpGTh9lTD10jsbaG
/SuSLe7ama/pvGhUEag5LmJPv5h1eOAWmKXR0rvrxlliQx8xSCSB5rZt7aZHAvI+7Ed9zyqw6UZF
sElyAK8tAlYAg6LvgYAasnMDcIdoVOYV/HJvOxioWSmqeUy2rgYhI/ZAZxrnHVqfNnWF287OuEta
lz97+DNs5uPn7Yu5ua7BiHhCatV8MeL8lfrwYt+Y2oLa1oLG08A0OUG6HdxL5yczBIiSGsrpGzFj
/eAZ6MDHxXtwq6nzYkTxzRoyouTlJBXEWUhoYA0hkPEBuwZsjL1YOzD4m/fa1q8RY0uqZj/+rqW5
kxIJfaNl/gaz7albfGCEFM0IGA8EaVvDsF/MMLcwLnxGtBiabZU55nmIbisJp1fIKYmBMk5VXg1l
X8JcoyiHfctDpGZ59ZF4NIpCQ1qoAKqXI0dKpRf4D8LO7M4wt14hD5ze1p6Zr6NqwCaLEywypgsa
Y9DBNiOoDpZBSJMvltjvQsfixYtch6R73SO7yhc3npQVuI+bud4J4sHiAar0qOmXK8tbhny+qN1x
hmOLa4jJIB5rbpOSjle9VcWWwNbg0qdzu0M68rCtbRPtBA+HXVIZsGM9Gm48+ArkYOTLmwT8Upzb
WnistK5F1xp4ydYnyO9YIoOVDkXElsvjxmY4DJ20qOLdOA30m5k95IfUqkcPYCzBcFhpfUm6nt2q
uVBbCR78ocACcQGfRA/pVvS4F5M51xBl7mMCM5gkWnGMUa67rN3YPJO2KTD3ESoUVQD6iziQMH4H
eDOGQ7WH48C4C90RQ19bvQuSCo21ugSpjfNAZxTipxwb1JI3whvveQXebAoLxf7Jxr1AH0asV9xv
+c2K0mgDM78mm2pVHaZ+Te757NiBtMOE4205PGP/MRkEQRargayqH5a2/u0QgIRSHE1drKPioPs+
BoHPKESyqY7uJybmiyicQGNqYj1dr33bfwv6ZMh74Lr3Pgq7KxHaJoVbT2hQ2IXNDSWU4d/r+aAX
HI9hGOT/qrUbvtUEDauIH5stFpTbENNyI7wkxsIkiNhGc81fC1G4HRbyDtQ3NKuCkVeowtb+4Jho
wfitgzHMOj0XyEZLvhTgw2hyAtyUgehoUtDxkoDXWmN9OprtiJ8fN5H/3p+myRFF/gN5UAKBb8pj
4+Uq7oHmmRJePMuXGuz0NAhhWe1arcdrx8PtyNaMlNv4ADvwAH4sH9/931vg9DQKYRioNwcahg0u
JAfg0dcB2n8fX/rciznBtxE8z6J1JtOlH1w5ct95N9x88s7P3fUJJLOuKkBMcVMcClVfrcX8zD3y
8vFd/x2yQirwfz+nmKZY9DbgB12J76Y86lXpnZqONkyc7gfQ4IPus+Chc2/oBJ7hIPS7CglNl1bC
s7YFtqGyGOSbj5/kOAD/H0mk/xeBEHahMzgBH2pUF06LHP2AnMUe2MufcAzO3D8/vsM/hr4b9OBU
RZMDUKY2LcEAii27btn6z8dPcOb68cm8BZ/Ws027sIPCESZmcK1C0MXYsK+9oFMf9AmOYomj3D8A
o5wvZGhw2vIif6MFDLe5Q3Li1x7j+Hh/vKbGK7FrKxi79KAtBugcH9dg2HBnH1/+zHeOj5Pkj8sD
4GP15Bg9TMUzN/dxrVLlPYjmS9gkQP//Xr6tY14uwgao7MCiLKZmX8/u9eNbP/eBT+Zx6DsYGbmF
HmZqU2ki0M4tegWfvfgzy8Sp03mNaDKw1qP1MEXdLTCBe06azcd3fu7SJ1O3VsVsxqNaBv3Xh2hC
7TV+9j3PXPrU3TxeIBxAG5keYt8HfxDbJ2JPf35822fGyqm1uYWwJXY+pOMKLOOxflXiBll8C/vx
tcufTFhvYUhf8DBW4u5NBTit+L9colITfMb9OjNgTo3KGyhioWXy6aFvAd8gpauL3uEy8slEPQPa
nlqVs6REakmxBIfEh+Agaqc32HE/Dja6NAXQPeehtfzxizr3jY9//secLflYuID766EvfnQmwgnt
syyuc1/4ZLoCnSWuS0J68Pxi3jYV+odJR/Wtr5Ev1okCx6KPH+HMD4Un3zrofHhbDVh2lPpH0hsa
o6jHWb78ZGk48y1OfaxnF1iohwt68Pm8WQPwoIM3jfBwufzj3Jx//AznfuRkZR59H7U4EfQAcVqq
ykerzCVhiEKo0fimxSc8s3/1/3/ZiU+NrBXrFy0DFV+MyHJAz0LDCaws7JWvkvYO6CT9VnW1hWoJ
sPq+H6CJiKhwV2DOGn+rnQluvdio1FbE3/ty8KEz65NLQMNNjk6PvQr7yD70ZWduZhz8fpmx5RA6
Jaa76csjRleM0XjNRmq2lJM6H/WoZYZzETr7MGDj+7CoFyTJzAGenIaABHvgRnoZSxwfBLuQPa30
1m91c5G0AU6RaOUXn5Rb577AyXD1KLNQMtSQF8XrLlrZdnXJTvVgQrTw9IvYJzr0M+tGeLLRNEoC
Glj9EQl1NyRiAGQBG+pfH4+iM5M5PCkZeY/mMaD28ZIHUGwAt1By3Hx86XP3fbLNNHGpSFTXE9Qd
90fR3dGnX9tPxuWZi596bpc9suE0FdOlIc/1YvOg7tCm+OdLd35qth1PgYQiEEJbv0O3fGh28ZHW
TT555edu/WTxWd2ajItr18OKwpMXY2b0gzSf7TL/ku3+MmFPjbadciB+8JVfCPC/20xEaD2TtoTr
YAysLGzm42P19mWxiOxJ/a5YfgoWCuxI0MUOZTVcA5fiOcwNYfYsywHRTeRLRtWwujoZyqUeocMY
Bu9QcwReFOahSspDQLvHj7/bmQnJTgZz1PWmj6HWOZC+utIVB+c/FPc4hLapb71fapy/NiXZydAG
ebVJqirwDhxZ35sBX3NTJeQAQesnavszY+TUV88tte6bkKwHVmkvtyWHNU85QBGUqGH38cv6+x4I
1e1/t/EFTg06rFV5gMwj7dEBCmH1E1xBQfbx9c8YDXmnVPp5QnL8VMrxYPojuFywmmZa9WjzJWsc
oVHGFiBTqFQAUpVshFLWQDW5L0gSX0LXB+/CCJ6myE2FwPbjWzr3yMe3/UflAt/axNm4RsNGA9Gv
/bfpmHJYrz5oQv6iP6mPzv3KSX0UMhM1mgzloS0iQDAArj0k4ZBbWIx/8TlOphFcd1sJALY8eOEl
xE4USI1zkPeZp4/f09/nkcdP5tECBFX1sJ47wFISnUrPPCM16tIr5H6Annhsl/GTB/n7MPdOKfJz
CWNnzwTtwat7IBque6zd+jNpAWB9/CR/3968U5q8cKAnoK5oD7xJdnHX3UVB8SWlBVqr/x1MUOI2
XcxMeRgK+72kM72RDilRcBaEYa3s6/zjJzgzmk77CEJ6CPKLMJqSGMzd9VHbaue776X//vH1z72h
4+/+MSfkHDdHlLs82OYt9FwKYcon7/7Mx41PZhvws9ZYhysn/q+2+JYMTzC3/fimzwzQ07YBcMuy
V0isP0TDz2iFHBf+DFCFIYX2pm/uPv6Ncy/mpLpjgGNQWHTlAT0QwLtHq+7Phv3fefLeqVU99WM1
lggDOjSD66sUdFAPeiNX7sskUg+Bhalc0bvimylhFg2VBO8+GbPnnulkYvcwC8TRSlfwJx+m6wIi
vaxhZbn9+I2d+eCnpyph4JNHpKsONIGaz49u+PxSG//+46v/a1D1/4UNKD//Hal2ABdpsQwTTnb0
kHDxG4g+XDCKEVsMPCGQ4B7vwhpfC42xHpbo7IcbyLSRR6C0MeMt8eLMZ8m9q1aTyaWEVbmL7oWS
V6OA1JmiVwfb5spCRRzEkPUHXXjf8PolXDXs6mKbTSK4mmrxq4ssrK/B1dQs3CQryig+A/j9+DnP
vMXT9LlRjcMRbSgPa+whwsCO3+wCjkmoPpOInfGG8k6bNDLEcS4JEUNf0Z+cQmssWdZ1Bu/G31Zl
d50Ey2PVLSgGPzkPnxl2p50bPcvCYJkXB0SeXCrTbUtPfLISnJlK0UkVk7jacV3iWWaQNVnjgcCi
gTsXMPfBKYl471HUIa/ka/aF3mkPB+bA8PKUTBx6TfaQ0Ww7L8wR4vC1Nee0ieO1M9wlAlwelh7b
cKqwr7DfHw+rc9/g+Od/rPOm0N0Ux04cPPtjls/G+yxm9twXOFknIQwYh8qX4kCRkPDgN8iWyMpC
lDNmxpLcwpoetKeGigXgPVkvhWo6L//4mc5sA6eiL+nH3jTDo/AwS9DydMuQSOFKyNHNNZsI8hEk
HO0//qlzr+9k5fRCEo04y+LLdAUMGkB+C7HcfXLxM1M+OjlOiBEsYkCP1SGqLWbjsvM1GIvjJ8q1
M2/p1PDTiJl00TRizCKgYor1FQITVxihmN0g2xqsVf9L/RDv1NuzJ3ZGL1+SC/g4Nc0vIRHiwUTq
N2AzzPqTb/6vYu1v28BJWeEvgYzK/3F2Zk1u6loY/UVUiVHwavDc7tE9pF9U3UkfEAghEEjAr7+f
z1OOb9yuylNSqYqZNG7tvZaLlxV2EqX4RVhk2p6SNG1S3lqDvBE3sklWkBwGhCb4ioL5UzsY0WAs
WiL3OLkzpZNn1eg/QS+P/EgFcMj3jeTSmz7rY2rKsfi3LV5AmZQ4JB7Ug1NN1S52Ypyrw6z+lE8R
2Xx/sQst8twBB/4RaJqGFDu3Hg5DNWwnM1xpMRfa43nEiUfEhABhFLsEpSfwOszdL0HDv3xJZz3J
k7BClC5WCUig9mYkfM02C91nNuRpm1xDsV16OWc9iiJHnE9wCe5MPM5Pw6yR8olUabL9/t1f+NDn
0SckOCFl18eE1nUPBUOWKXtwY7kIfCSdldfOQC9d5GyDEfPIEaEHF57X0SNK+e8Eq1B8OwcHFfpP
vPi7YAYEJf+dGWAT0SWtcB3l3fNTTl9bIQ/1rwx/PjkPR+FYJS651Jj7g/6XP38WBjwYfBiX/OWu
/pwaXaNIxXjTeFpddNuo+Boltt3IJwdz5cr4fOlLnPXrqho7ADdyvosAKkFlRhI/67Ec4eJz/eOU
U2QRR1JeW+ie1rN/GOCCswk1F1yokmK8Hpg6pZluE9t++AV64gjf1/cN+EL/OHe6JeVcJe3sInVU
wimG5asp7/zJ5Vd2Apd+/qyPh6g66QvPOtugqL7cfHzjRPzltvLfg4rfFjIBr1BnF1K2pX75Xkbs
p0V96Iiy8796M+eIYiR4BTOQhmyrkjnzKnc/RfWVn74wrJ7TiTXSOTvqIQdOAnd2SuANxilNlL/+
/s4vtJtzNrEH8BM3dYwXk8eHXA4rcEarpdMkT05t/soj75NzhdvYOiFq4hy2Zf0npC6Lpr0jf5cy
Qf7d+P32ZRuBk8RmJGyLdSJO45rYPLVlgwOkYWRXGualT3DWk0vV1gk2H8624+G2mjtEHpOHhCdX
5oV/C/b/0Hf9s74boQ7J9ZHlgXiTL+8Ag6y2XhMGqxYbrrse6rutZkjDMyOSgFEJ6WO9OtEfpHUF
W7i9YxauU/mbEa6ofY70pq1FIese6fgV0GDQJ10JX1/onucs18FXE0N2jdr1bThl2gPuUfje8/fN
8DQ9/eEVnFNcE0h0mkKGclczsN+QNo2COR6QbUmc/o4Ubbeawc6BWguh8yvj84VLnh8rxCNDjR1j
BY4SgOPnqMUJ+vbdzZuf4Ivfw/h5O9TTw/ePd6kFnQ1tNmpqK9iIEEr9nnO5aUWwcshfhf3hc/3v
VAyK1NRHJc5E8HnKzMSm241EAaGJdOu/2zCfnyygXNhHtmvubCvX37o5AYeT9J+4wC5I/B+2bzbd
ZNcezIXfv68Lo9L/MboBWRUdpNrbsdvMDMs99e7Xr5GxV779he/hna1edBIZ5kannNcqxrq7BgCp
kDscTn98f/8X5n7v9Fy/DUo4ScvDkGI+qIMx2oGJ2Tw4xrabvAlyWEMj4C1b418ZP/7YMb3kPNmT
s8j1qrome0cPDyomsKUhBeX7B/nji8Jvnz1IBNEMEJEuduAWKbCI9GKNlI5g3P3dz58u+9t7Uh5x
/U5QIMAanYbijVEH5RDXdlaXbv5s3EYIXKPu3qG7AcUvLLZ3KNlcjmN+Zeq8EMM4p6WD6O90LMaB
h+91j7w+4Xs9/4FM3T3xyo+qnu9z334ELnLgvn9bl3rF2fNEswKtWTfOtkFPeIyC1t8hbZ+iEKMG
RU8Q1BZ9f6E/vjjkmZ9NSEk+oExbeVhzCL4FhqBBjQVI/22y/P73Lz2I99/PPqOw6VSTz7Y90hBj
3b4V3hykkoO+EDDzlwde3tmga9xqLKsEhyBx/FQ0byOYBzJ6wjHYXz7F2birRpb0psdRhWYGRpJN
rLtbjTPxQQVXeva/i7w/TIvnKG3UMPd+SxDas+lbvtePbEdXFUUSfcqQWLkESnRdrAQwgSmAvrt5
k6QmdVP1qO/JMfnCqcDrKYqdQQGyM2NaP6n1tCev1/ZQl2LC5wSikviF1A22OE5Mi23PUJQLAwjy
lYALfknmWtyhfm74KaGMMotctki8cWr9/n0jutBI/6W+/TZ2ENu1DlGSbZ3g0Y0ORB378IpM548j
qk/cs5YzdX0i5wotp/GKIg2h3fuZRzZ6+f7GL7T+f9/mbzdugmKOuwCklMZAe9XDDryY5/mW2eIT
CNKf31/kwts5J9WIwMw1KtAww9Veh7rReX7NQ5R1LErKkyuz3KVrnMUagAdGGUs7xdvI8E2iX+Mk
SCORZN8/wYXXdM6qCQgKMREDiFAGOG24P3yObf+S+PVTAAzw95e48AD/Rgt/+xKWgijMBoS3oSxd
gMOxEe09tJZXRlHvNJz9qfeenuy3n8emsDSov/d3VkyADBAWIBPaHVAQOYDDsYnhKUjhHiohR2Vy
WwPJceA0B9q4LvRzRWyYOqAJ7xoihvvRyDFDGOwEg81NqqMeNcYe/1TodavaL4v9ZPu/y/Ul55Ss
pgUkjudYGjd18JmLPk+TRN7/3Ts/m8TUACREAMToLgA3ssxB8NXHoZquLOwuNJpzKtZQotmoNnS2
ktSfXi/jDTgx3R3WSNU7mxt6pW3+cYAI/o9ZNsOpPiuJfMnAQy4ur80tQPvXDu//2Crx46d//63Z
xKj443FCUY9aRyxLxibfErcvl3Kcrnk5Ll3i7CMIboGAdhTuHzXbJ8i96wIppK6MC3/cWeEBzpYP
UClFkgwRHmD24KkGeGmBSv0b2uUh+LHjJ+8YW6AO/8oseelhzlYTFehFZjpVMDAVoJLKLkWDBHV1
ZZX3xxaFhzmbC2SQmEbUotr7xZhG8lFRpGkyUH3ElQtcuv2zZQTkJQp1ouWwl5VKfZjj8hp+3Prz
++52oaWezwOzGt3RdIndc8QBszCJxDNzKL7I9z9/4e2cs8oqh1dVf2IQUvKipn8SCJz7/qVg45Xf
v/ByzieBsKSNHwMBvgM54m3S5IFH0X3cO3+V6hP8n6BG4d0g4TRhAKBXCjWHdl4C9ECvfNpLb+f0
VL/1ZMeEMQ2CKNhLARBaNDyjHn8H1ktG+vnH332As54MxrVpAjI7OzLfafIWtO3alF9hGa6+/336
pzkML+isLwdBGE8qyZPd7CMYa8fydgYaoj8xZlq+LGp1/P46l9rpWSce5Eg5SnGgIUboNAXjw3sg
vcevTMWXmtFZJ+643zPeWPQxOmaVJmmpvvy/O3PBOzrrwRo0Gg9FSKCx+x4OLX9V5iCHD1m8VUi8
/v71/HGvGWAj/t+W1OchIjwQBO4aFGXDiUJ1OoBif0dCnXQZLZvx4IDOlda6BUc+qOfmyoX//F3+
D+sXQ16A3zS4cDShqHy8Z8i3+/6Z/vxR/q9IVQ3xXKpIM0C6wFg45TTlBRBAAuyh7y9w6d5P3fK3
7of50ijpwGjc1uIwRN5nWY1XcqIu3ftZz24H+CLBzK72sfHCdIImIouC8J9qBqX++5u/dIXTQ/12
86bSiTtyi9ps9gpoERJOFQhE17Zuf+7WMJP899fRpVvQgfp456nmJ5T1QBk/1aRIQd9BhTjVV77A
pYc469WFR4uwH3AZpDqu56R8ahoF4KK9EpK+9BRn3boxsQstDnpFON+LBNW8J/bGc5C8i6sRqj8P
4chB+++LAvAg7AM3ZLtBgHlIdbFiRK8irV9BAguX33/rCxc5L1xtQH4BnAffejIg+/EDj/U6BoWJ
F38VaAu888JV+CnGAGhAFPmyz8lViw5yQlH9zXYZP376PL811doFSAB1FfGOegBbOEgNMX7/9f2r
+XOMAT9+1okZC0pAc0yMrE0B+RWquZLeAX/IOLt6atcYGFMSlvtcIJlHttfEbxeGjnPkegktVCUT
Gew9T2bx6bOEOTi7V57pzwtkLz7r29QqyPwGM+69QfO1djtQDaNgOopQFwDoo4CpHgq9qtpY3sQi
dJE9HTgrl4KChGwHwC4RjEfqfezbRdfGeuP7db2UuWdSIoFMvnKbl97B2RgBBjAINzh6BBUe/izb
180rK9341/cv4dKvnw0NE2tD5GA2yc5i65FX8aKYyJUbv9SdzoaFUqPuiRA67kFr+Oiici97kHxo
2ywh9Xr5/vYvjGznSeikLGiMvL54B8RrP734tV70wdP3v32heZznnycOmVkOAOUuGD6BF8nwR9Aj
gObr1RC+WHPlES58gfNc9KoZhi4EWnDHYXObWmQmjN6VEeHCFzjPPwd8rqvzMUh2kdNpMFcmlY6l
ACaj9nPYa5S4ti66MAOcV7TnJeEwM6pgz+BwqlzxoOPp0CTJyk52O4Hg+f0XufQ8p1bw2wjn2rgZ
cS1MlwPgZJrDUyKSOly4ufliPMy+v8qlD3L699+uAlxyWNgOD+NGwUqM9dqdoysf5NJPn/XlBjTK
yrbQ1ZQKtJQmsDYjCQBQ39/4hc5wXnaeT7NBujHmr7z07oDyvPPhsST0Wjjq0s+fz8F+zjo3muY9
0svuptqAT8W31eQ/fn/3F9bW55nNDc4/Ook8lj2LkWhckkVYtiwlbbGsmgKbfQQiwQJjJzeVf+VL
+8G/vez/goM4Yj51/t8+NnjRoa9mNe+tGxVLMbn5SxvNwVaGXnXSr03LqqzEPqps/qPnKMZWE61/
GKdLlgxymA4FAMauHNBjjnLmMHnVM/Rb4TyM70muyy3Aat3dEEZCpS7k6XfhHI03s4XeKneYs6e0
ng5i6pINHcN6ZUjFjigbG0Bh7fi6dmibGdSOpcNcx8cIpyirMkZyKQuJs4shfFwCKIcx9UTqgUxn
BBKTwB1H7KBe3LFmblrmujoIO8BqN6K+l1fTdK+mXnfwQiV9mxZB4O4Af7U7A5b1BgISVi/q1ptv
AYwwt8yXBuqw3H2ZhrjZGqhEHwfXtnEKzrgA8KdGPfwEYCXO0l16Xxf9sEHCQ7mEqdN9Q8K1WkNZ
SBY8KG02Nzp5DEfA/1MWRYBqOSR28iVH1vwyRuXjovRxBBywwt0XkUU0TPc1yokLte1jCgRv4k3P
TFLzXOBVrwHJ5I8cXitkvAXQH6oAx7tuIIDxsTQTsnlqXf4lUAa1lqR7gSOP34pQ7L2uQxA4glhp
RJbhUsCieGvnuMkY2EycFVvUUQKB5qTgJpmtBM3sOfCaaVko5Nf5gQ/WOHZLmQBxfEVb5xOUPwfp
0k27HMLm6Dsc2KHOf5wTAJew21kgxbpfFZX9Aj76n0408xNJVLXBJecdvNRkMUDbto5L7+CMw0cI
Nm86KPPkzfG+GYNnklTzepwi2Dsxe4qTpc2U6gCo3Kr0xZrG+mHkYDS7EwiEIjmR02vxrlAIkbIO
W9Gc4Kh49hVdV4m+NRQF55iW9QbCquJkq4hverBmB6CjlfcKqGa4M5NEZBtw824iZhWJUAJoOfIF
5RU9us3krBuMLWNJwnefKhRxzAL1G1Ui9q0C8qpkxDm9pyENQA5PpUlQLyg6mxYgqcjMqgK46hzH
gDobHRHBrei0YglhrAEysil2dmTuWsawnrU4F1gGJ6lbB03uhuSzl7Gii+BFa8WWWEAwc/Cid0Q2
IK1SHwb0gNGHsjXRi9u7wMv3kwecrAZ7rwMxYMNAgVp0nWokHLitfoxHL87quk72oRTx0u88cahi
bu5jmbyZtulTpzpR0d0um7j/7JaVn8EHdnRb5Ga51Q6588/jiPpisJj/Qfk8Ofot8MoRiRmEqtE/
UyN3jmbvMYj/i66IKIj4sF3lfNyhdGeFffYXuLPkzpvl0U3okMalWA+oK9ogvIF7BCW9bOsNjtd+
AM980MbPpoKtRdHeymnaF3W0iwDiC8r8sfCTjzHiTz1JgGOfRNbhuEYVQb1S0zgvjT9t/E4Xt04+
HCbWrBRREDSOy1HqJ5dSqMryNzuYNZ9p5hcQ1RVS7rB8SxYI9930zN2MY3MTcLHH4n87+OG2UxJK
LUjUurB6zXMABF0vSllegnJeOI8id6BQBO+XzY+u39/RPnqBs2k1wCsiaveBFNNK0vIfa5wH7o8b
h/t3AXWeGtgAU5ewg9H03pkZ2J35/eBCc4dzonLRucWhjv1dJeSmyZsVG/NNU7N1N096Afy4WmAp
1W9opPajYr9KWb3nbvXM+/i2msU92vdytvgvjbedDT9yhB4XJQarRRSC6DgRNO6arWrT3g7C+xVS
vec1KKKjLVZAHkdIru2KlFLNFmURAfbeT3nWV0lGJvupyHjjBOOhkd3O5xry4elU1OAdoVM9YDXM
EaGg96MDscpcvzoBjGmy6l6jyXmuQ+fNVeoAOzHanL8qaPgOpN9tGbo4Ye7jLwjWnsrRPSoPi7YA
G7SM9vFSNd19nlCcKU4rLFtuoAMlS527P5y4TFL/pE1E0t+qiJOMJ9MmdvRe5lAJG/kY13Rdojp8
4TjRBqrirSed256ALjmr1zCZAb4g9meUODIF+fnW4f2+INMriK+g+anxXlh9j1T5h2r8AJcT+s42
vrcSRUg4uDOluJllCGV9fhNBo5sXeIqpJtUizqPnOmgPoYifi9w/xHbsIStlqZYzKJ9V8Jp4xqTw
wf6ivr+31LuVbhFkTRw+kXb4ZxyjY46Rg9dRlTYx+wEF7Q2I7AznhvYEnXsUnrcHXvPJSlCBSx2u
S9vuuTtAOlE/A2Rxn7Txak7QhmP2BuDDzQz0L9bHqNUj8o3N5AucvfvIysMJIt5iBl4UI7D/AXwZ
uLOigf56wlkW88wGvN194fNDEk6vpyrSNOExDNZgftYt/zmY9s6V8rZmRtx4hcQw0SCE7kJSfxv6
tN9FYdGugsI3e+3P7SoCFBXVp+JJm/al5wgyjeN86xYeyNmN2gO5ui8C8WoSZBK3gOgiw1U/hOg+
wKDKpfxUJvIfYu6i9YNiurF57K20DJPNSOkt0HMA/kcGBXaifHFn1Bv0VT9tpsrW67JH1K+OphKz
AFWp8el8MhSCGMumg5r5UzgFyDmS5CuCkyYjJ7/vUMMgEFLvjviA0ep84+L8Z+G38ojClGmhbbcL
PTRoFFP0YZnaun81kdqxoAoWswoJsPMdT30arsHtlqnb4UU7olwX5YwkLSC+OelfZiJ3iRV32MYc
Hd9/nabyCE7/fqL9MqirVS855rb6RyibEpes36a6vZ+pcwOjNl9zo2C2oipr+iLPyoRjc+iWBxz6
LssB+Tp+NKzHAGvYGSmaFZk2VstNEsZftA0zjOveyvcCwNpVBfcJKfYcV3bVvAWpDc5Kd1n1EbLt
oBNOE0Q0C4kRKDYFlK9yD546XmboPwaSLjvH+cJiD/H0qX1WFX9L8vmY+55zNyAZGs1r6hdOHd4H
tN7kfnuTwLfctx2WfnFZ3lD4AZYy4XaHdRcm9vIZJ/H33Ux3tai3duTPmscyJbl7G6Ex5KO74tac
Omn73szdM53MenbFxrTOD2VVhjUL1oG+zJdxpQacubcbKAjWhbJ7RJk3Io8OMP9CGZ50KM20e89N
jpB8PhhSY8lBClRbDh7fVwYe96HwV7Ag73E2/tyV7a6U/bQtCsXehXXsry7W8ofq8tUACSw0DxCC
eIlzW5XJWoZAVtb5HqKy1xGKTLg+Ktg6KTpnJ5MZ6HK6Ad6dw1BJ6m2sCpAHEstWLjinyymMMWIk
ZXg7gg4K+K+FGJgoLys9TRdOnERYgMS7SrtPzhi621ZGwQK6We8+z3V376oSIE0vmPd1iTZvxshk
XBNAXoucpMy2zsLO3k+XxMNmFAqkT2T/QOShC0hO7AsjLVDjSv/wwgCbdohhh6gTWSksz0bu9KnX
oK8LKKgzt+uxgoFtcxGAVLAZlbglAdsQf5wB0o6ShdARpM+8UyhlSrZ50/yYfdstweP8AAL4ixgP
6QYJHHSxdECz7b0Y1BGLwZ9Ai0pblN3Q8aErMNQFxfAa+tXL4KPJGHSmJAcbePCL+54AwFPXUYGO
beiNIjNalop+QA50lHDWp9gdJMDfRvc+rAV7lrv+G7Y74Fy7qkI5G8K5SIbeQUX+DG8RApYBgnFu
m/8YlF5WymxLodMWYR2XgosCh4hy4w0scjdJnSwJavdlyYoF1nrLWYEwpDXU84iqgaGeRMjTqhHR
lTMK/nI/NQDGyqj+x7qzXPbNsAsN5BrT9AKFzDrx7GsY5X0aO9NzaaKbZABsuIlgK3JRRDWnGPrB
bHUPNObPtGZhhvXeHrx/IMpDPM0kmrUHrHlmBwxyMSiFi7YQHNZM8tqzQi/C0wKm6sXGPXlffOGQ
he6g0izmOzvralHh+6RtDuCxa80rZ/Qz8cWHZ1uMrBYCEavcH80cNUish8/M2jJajXNHMzcy0ZZV
JvgadeFA8hDkW9U6/WZiUKVSPfbbyclp1ulY7xPPx9yLOh55T9jUf40kKEQ64Rut4ppAhBCT/JlH
OoS4FUBv7BWGbuPEfXvDaA03ZQWxed/IHjuwZF4PBM5yLOE9RGnx0ApjIABMAajqdirXWDeHTzjb
bW49PxnWOvTEhtbOtHFIjkHWlE3WTnm9ARVuWrsWysX0BH3OkjjpjvMg8m0NWfFThYz4p7yv4PtF
QkMmnMGBdgUGgBhp8CeLbPHEAquXEZPNG2tnukftXggzgbDeO3Utg0LVm1Zz2NMVcVwzLABi9bZl
z7ojhaTwBvQRcqDUJbA9dAr9q29SFQ7mwL0RhNy+Rc3oEOHgyq38Y4vl/S1WOrAJTd38A7ur6A6z
DmJFpjXk4Bo+7+JhblPtDUAmaOKl2E7rTe/j/AvrWZmFnR0WswBWPXIDOOmdIQmXPdaBWwOs5dOA
9xWM+bgbJL5r7lTd0xQM0KRT0wCiiV1rf9PiWOKOi8bdlLJsbvq4l9gjxb27QmZ7c49lRV4sBjee
Uhe5bVvkavT3Yz/728LlNllw4fGjU6Dfc+yW9tibYYOnND1MpNAmzc1AYL2FzX0tDPOXPOL1rgQ8
OBuDqlrDdYgB1FN2J2wkQCsOGXwQCSIQmop15HjRKlZODNWMa1aBBfGZM94tUVVkjsCuf4QNXCKx
5aDX17ABOWOX3MMlPt1gRT1nbRNFsAaVPhziY/A4UV48IyoPdw+t+jXGbbbwQehcgjWX31IvssuW
tlAJmBhOGK+OH+GlRzFl03tYPxUEr9zIvc1H/gnippNOQqk1IEdVkzVuXGBizpvoPiE+jkrK3GJR
AvURfq5ovHQYC54OEtJfaN/85RgahAULVDAAs9tbJ61FCCh2MbpPVvThG5ZudYA+MGBZUKjmLfR1
fSgwTuh58tB92V0SsruR5p9t4LzAIFgtAXJ+h27crk6lAwti1a0o62ff0rVn3HTmkKNourEy8tIR
IndMmrW8c7Rt02B0TxGMAAWSJRqbH9KNDMcPlLbHC6enB+r07TqSg7ttVHcgwl86LQ2zvuvifY7i
QSxVkLYcdRyvaYpxFAHj3a10qIe00xnVTaj7WyREwZYABSTQEMcGCYVz3XUpTkDzJfJ+esRFOrib
LU6pEVOB3FmWb4kRHQwhdjfE0wf0Ek8M/HQQ9qHroAi5jN18n8CsAUmM/olTkQJ29TECC26G9EGI
24KM79zDbg5bQ7Coa/STASaJ0sAN2gIwnk6x86MGOm5RmsbAimxuPQIODWfdQ5znG1KDLcmRKA9A
A7vLgyLrebztMcpqQY9Y3u2Z9rMcq4cUa7ZnCYPJQo4g42nO3rXPV6DUrUIhlpOxr93gHMlQ/ZjA
cb6FpR6BN95oswGn6C3Km0y30b6dCWjlIwXGj91F4AIvqI/FzdzPN0Pkv/li+qjotGlnvh/b6iGi
9kFM2K0r57QYB9k0QA3EIhrj+5B1YEWQwRyHmtm7DvsS5NnKDtU+M4TAftwGCPzIg4MKrqTR8UpE
pbzFyc0v7EIgp2faZrIU1Y3ogjlNfNiXoQciD5j/2p0TWoNE1IjeKdEMG94U6Np4VviBvCQNQU9/
iASPMgz7P407rgfHbosAyxMzbeaxSHVDVqVTf1lJHiISraEVrxYS9aYA9JeHzgnbTPHkqHTxSoy4
RSxiN83dZvRBtUftcb0MiftliVgHI19NqrrnKp6XpPQm+DryWzcoapjj9UFCp5xCUbxFdk6d+UGN
YKNBrFYgV3cRVyFbsAEhWl82UKnkELZgO3KjsRJZgokFRxz4pdDIiGjVdoA28ja2GeJBHvgsWMJ4
s+POq8RXzfPE6uBA4blfFrJ90XRKFmNMDx2NUbiD/u6zrl0YRzYP1sK+HVTg28MqFS600gT5Vfa9
a6BHaSK2QuxpWZNyS0p11JH6UCz/qKPkk4yIHDYdSGm5Ui9O3f6E0pwdeus1aRAGm9DUOo1VvGqa
4MGRzlPiQk5ggxpu7jydoRrLdHTSTIQtPsOw8TqMEIXQfKlahN2n4G0QdCNsbsEUMpP/q4xxGOIF
0HZEA6fRQrVIRK1ZhbE9bH2KrJ6g1wtjgubGwVYOqeJhn6L3yRdo6nH8l9dsD5sJApUA2L9K7sNN
goUN4i+9c2iGurrF9Cc3sAKSZTxwqDFcYhzY9mwM480cOdpd2IFAdsUqLGTKuMAaq1ToFoNnVnXn
BS+utfm8BLbTIFQVF80+6efwOAScxYtZe+w2xJFpkCZ5MP0sazH8qJua/jM4YflBEtg/UppUxb4V
Wh1ZxeQmMopl0hfRnW5Fu06YCY4h75sDol3iYPzSySjqcza+adFeTQf5FOSGYUIXfUvm4zypoc08
sAKXLkjuU1oUUZuvRlI5GRbtwfPogSDg8nD6p7NWZLDQjG/V0Ion38iapVhKendzrgt3kXOnuoHf
tn3GegMxB5RVoH0UpP4gfuMGiF3V1c+ZDyqdEHnfgg7ZIhrit3cRLbsN0db5ggWKpF1Yw3XRAO+y
RY1st3YhEnovGoxQqPXylxLwmSdROnrrdH7cL1pPBiYzLAenoEYtEtlUVAxlxkMnnG61w8olQ4JV
B0dO2T05EcRZWIS9IOzScmRItfV6Cnl5BBQfCi4UVToPno5NnYH+EGWYDQPUUgDJEbnwowSF9mwK
+CE0dATrL9xSL9gLxVHCypVddAs3QdtDn1l4ELPB2vQAv9C0No7HvnRF2w9o6QuEuLEOQlF/gV4l
vGmNlWmOkGbHnBQSzHJfNzD6SF1jOwJ/w4RZJWh5vvLFIKDwSuppURN/3g08bPdV44YbCI9YSnXr
HuKhq24UpqjPZpxx6l6gPvRUi71sQykPqDqeN46jDT5tH6870UOJqQZ331fdlFWY6pY4ADf3k5yi
NOCNC4sNb9OqiOI1lFHJIbDO9GHdDtubqpQ1KqMnp1s5NW8e2jjxloGFmiodWFw92KTDDDtVcMW3
Wnr3bVvD3IvhDgVh0kOdDYv6bTXQ7hcOQNR2GjrnCQu9eV1ILDhtLednrPFjJFhw53GCk2dNkzIf
swGG0awtnHzNZEF2/TzIdSvC8YjGm7xpTYpHJFupKtW4g1UFYwhd5GC4gXtRIvUU8WTnLQ87+mZm
f8x4oICQUtpDKRY/GU8cHBTfK1aOv7zWcrzAQj3a2E+w+RtpWmiO1R3X8xYcl/FWuB1UHINN4jeq
KACnfJp2bt62r1zL7qdShG+a2cxrOJTsmignyiQiCivbRPNWYB/7SegERQsqAOMtc7tiE9rc3BSF
G2y4xMRAOMGiERvndeGP481ImePDLsG9Z5cM9qOfevnBsIDB37owh2ZMmyeIP+u1qSa6kn2HcK4Q
YfwaFF2x1rGL6ACRyaZA9far4EW1gzJxPlYjSmxBs9Q98i4q6o5sq7Eke2x8nG9lyEThEjOHchHm
Kd3yWUxKmcz6HjY62oPoBscOENgWiao3wlMoogoSmHGRd23jlQ0DZ991wbiswhpyLmZ1/ss6Jf9B
2NjdtfDcHqcWkrNFYftPr87bVdyU5TLUlVjpHmgnEpVx1hv3tEJM6LuYLM4ItaP+x9l59caNrGn4
Dy0BVjHfMnRuZcnhhrAtmzmzmH79Pr1XZ4VjG/DdzGDQkpqsqq/euGbRUAvDunftbBqfqQi10y8p
0aQoS8YaHHeppmcaIltQpBsEUhbgc4tXUrCw9LRZgG1GeZ660dJqKg0beiWPsRQjbyh/N6BUHJdn
s7xNghBRPhyU9uq5YgmUPjmnoev6KjAo4eTNwwrS1rlxH7dsENQltWYS6fOy3QpGHGVQS5Qt39n1
1qvLNXI3eeq7K2h6qih/jPjCZl9LO43K1MIZXIKljMwI+S9+qrnFA6EK1efcmM07ApC0s5tiUGRd
yXstLhlJRuoAU/KpqMjbrMpmYs3hHOkiexoK/BOEBMuI5fSycPYSByzfsdGeN7f63HUdmPUEvudR
nxL0JaGPY/OwDFBAk3GwiMKh5RHgOiMWOJu/TIu2J514N8fVgY14CMnGfdmWZgJPKO40xMvXok23
fQFqEgBgPGqdV4XF5HyGV4uGTDvr/BX+Zt6qm2ZVB17ZfDWX4adpMjBPcVog1CJVYFXxL4V8GwDI
2bl160QyqbnTm7QA0r/FbI0igYu9bbHFFnVY64QjGmV54NMHSnVoQO27MwXCCVeCrY9ye37Akeyy
DUxLmAopIjOjldlpth8TYusJkjko1vl5bdmdEk17zO0u58nJr+7gnAX4Ldc6DShu0d+J1eUukIJp
VZv3NeHOx1UjZvPMNLwj0GJh0mhxsCbiU1vdWiInqo8pOmIM7t4m1zxtqWYECTxQyGqka6ynXcGD
3KjcwyTz2u9czoKkrWnq29SAMC7mrq7fuoCa/sfCEUpnZUz7LdsKsBcFSmNPcKZVxNNh1dSr5zTp
XqcKEDDOPFZJ8eTW49VM5NXoku/9WNS+EAyH3PID8tDPpklGjm9vQ78rE10ceMDJw8ZafjCS3DqK
Qa0Hu6ePTlsZlTqjfhyS1LsoppxIphrZvymYrCnMh4yat0HQ5Jz0dCvJSl7MClwrNhPkavS2+abt
/dAX4QQLd8pw0+VOeRsxcpt+Sm+8L+dpREV1E0BA27CVw0DLKVysVdXv3My5zE+bDmk2rxAdAOEr
IJg/Uh83kLWElNN+b1J5H4+uOttL7tEzOcSRq9OxVJjjm9MtUCKoCfIy+7F6mr3LBbR3M2TCz3VF
/3LVdMdy1fKg1eBTa9q4iCQo1dH2ptPWOd7kUwxF6D1prV5ros7jNu7zB1GTtfAddqbKd6Los1Bj
IZLhIpzdICyN4uvVCoxxziOO9FO5DPZh3fRn5RZOlFu5dx1cAyTWKu4TZb/Waz4e9GYxjuTy0QOs
sdO2qQohP6wwk1bLkQ8Cm0lBxRDpoCFmkzHI2HsjsbQvkrIhcAHyEtysFlGaySGs06aOBsqmwtIo
Xe7I/dWRk7cruMX6hAOYjxxZIU06XlA0NqZbMsEjmEtYjpYOR3jjS741UNT41HypZBy4TTwcq14r
z6PRKJ98M/E5NzfnQJ/21zbtkXea9r41mvq1a530YFeJhCBNrLDtKVvL9Vry5BYvmNN2H5vxHCxN
/aVLVrLJjW31iYCGoVxnysd6BTBE3xLzSPlDz7oEfnJ4dNPMiFhJ9bNHRMvJHvrvPCLNHxxXgNXo
XxYTdfg0UlveGM0POxZm2OXa4g9D+SQL9UqjsYmdiQCnNXWa0G4X2PtUSVrIFOj5ggYmsYpAgUxG
pmXwfWwEjC5MI6/chIozVdbEJ9T9xdrqz9ts3u6c1H1Ztec+tDl8NBa11nA1Gj4pAc299tawBMMP
m77heYENoOnYo9Zu++K2enXZ+i0+JjIZv2uO4uxx3JzCdWqS8NJxyddLO+Clrm9F3p+Yvhsc2COR
tgTFcyYP94LaJU7D5r7LtxRgiXUVbylsvWitvTTHa6yLLDT0hlDHihG3aoXD0tW/Mf8015UsroeM
6wStDmhdgJreKo0FbtrDiFZofm+drb9r6nzdlzrAV6O8y9SnG/+n82taEvN+ovF9b8jcYE7IuJeT
O+h3PW3oy8KjJrSR6wEW4tAamz5YdEAPi5sl+85th7ATrmeNPu1XZC7R5tTfK7o2A96cr2jpx8vo
YTsrgUKzqqjCXFO/HNnypti8WLXquQEMx7afrikLjdOjG6OSDQWyStZvdQOtXJkiDbcxeU0n86ok
ta3bgP7eMs2fs12fN5Nfb17qFwPjtFtW57r2FCZGDn3gk9cqLepg3QrNLyzrB1/Fd7tkRbsut+0s
q3609baPkyIQZvEzr22AwE57a7eecoyKokS1yHeP7upsbOfIuOXTFjRCWlPJz9TVTlPWo57E53Ku
qqAsW8q0yAkNbeaBc9NU0CxEQYWmWH+txvgrXbZLtzFGmbVLx6jRGrQOdGMmfkK5j9zNdY8uatn0
8sVN4gTn5GyJiE+Q94012Lu1HrnUVzEX+I0hnFLQZK+TF9fsRJpztBoDGif2j35ZfS9nSguJvhIX
ZsrmnCmV7GxY6pe0qbZLljTOYejNdO/oehLRQZgfRZEO3xwpp4u+IZLL6NR7JvVXnbqGQYwRKkZa
XHSzc+oz5bbB0Lnl18VQ5k9N9eMY2s2t81GQtwuVRRWrZYN8DS3vOwchPlB9Ht9rryCMc3LM5Ctr
o9+tc1nFzzkYPshWnpWHcbG2r5iNIRgoi1ZHT8iuDKu8V3uvlasPeUqtbln9yFPLOc/SqsJW6fLq
lJV+sauB1M+8qx/BuYbItXMkP71RfYfTnQ+KKtWoL1yK18eVwgZwnaPM49WnvUSEoGPebjSbmCdM
MQS6qtj5nGjdcoCVJHhjapK92YzjzlnHbT+Tkvi+9NN2yvo8vd/ItNgDTGDuGzPjy8ZZ8CMjxuGX
6g3YlZE+6mXW5EEtbnPItNp8XlL2dt0hrHCoUbT4XocsOrbVwoQnBlqjBydtQ9feNOi4uDvU/WxA
c6ACKPy2yjoUEA7/GFtZtitv0Bp/k7ZzvKy6KjfpaRxfmozKutZN7nrNS8PYyYadGAb5pavbeAqT
wTMCr6eAjhvX9gRLXBJrwGYJptZZck9qRK8edZgnXISTafjd0FSRqdOrHVS9MlZfF63LS5DVjDzl
mpxgsbSvTkNSE1J3bb2iZhFBNXrps5fBtxWD+QtV+PiLt3T1QY+XsExAQ+LO1Cmik+C45dwE9c2V
Z+b2bRSZ9J3hVuqzXVE4XxrDvBsB2V68Iql3Tm6g2Uuz/OpNbvG8MGhfXa8wP3PrNg95P2RBZTn1
vpxd7YIaM98jQPACPW1CgwPTaE2KmltrXUm7XQoyN24F86Zlm4dpbuSb3dlwkEMPvXRFUODdEPMF
9bQFlFHdYJxu9VlhGQjnQKiTR30XZdJlZOVktCYGg5IApAhnWbB0xiKlvjqePTrKhvaHRudItOaK
jaLUuzfpTO3jKFN5bExPvZnLvDwUDhC6Mwmk1HEPlFkApQWras29lVYUQo9TGtlt1wG4NQiGZmVP
R52DncAFI38nmmk4T4YuLoUQw0vlzmm48I5GOU3ih2ap+3BQkyCrfjwMU9OGs51X1CcgjdTKeomQ
Fq3PTIkIEVunHw99noEkEwYX2MABd23BAeN3jpH+iqsqPWyImxY/cZApWsR0hLAt8sHuFwnuQACz
J3Lt4q6xBZKojfmLbdnq1uLWUzk5D8dlGucgS5AYZUY339lbY++NNZb7TI3Ws6ziJJrWoo9sa6yj
Pmn7r3mfCI4Fr7qz6CiOuKCUOwUQ7LvGlHPyKFR1iIT8Tmhk5Xqw5bPblQcv25qdiY7iGy3o9VWS
TrVjqSfnGiBjZ/IzHxB23Uq63Jm8eY45Gl/7NhSjZ4euk024djeaW/t0+TrKpAu8Zbb8FhQ3TOkJ
DkgHBW5KrKkPi8ScLJ8Vyvi8mTrbGveMb1TZVpfUA8Zp17RKcDLT7V2DwgRkFrG3urJX0eKlLkaK
pQ3qit4PtFPZcWPVXWqahZ+M0TQZZBqSbnLMJpAL5WkosjUkAce853ozwPv31c7M3OKLh6biTNqu
HUwt1ZjePGYQ25bJJQSGaFNT+h2EiJ02Xfv0kctzQflwlXs0cicV1bPjEuWlNR+XXPXUknJjrue5
3oOloeQpCrV32K/oX23Mk0oX6jSdvvlaVbCNgpylizBRRPrOmGb3mcNNXfes8UiQ7vK6DnQihDSU
VlcbUdhPe0GbCXeYBcKZ70XhTcgBQYYRrS4FnJ65Q4jIuG2o3cLF16dAMygWNCirEbom1oM29h41
BhHaPoM8btnHBeD2bcxd+nbn6cUdzarjvh61fRfnj7k37XlNQnZtbgLdhEoUGlAOvV8ufaSW5eQg
9duSIjSK6ZQQVwU/FvXKPRl0QpmrhAqmUnwtLl2qd3s9127KaNqRjfaYTMTndm4VLrlx543s1I6u
qbDMGO2cqnjEz8Y0mNkPPKH7rlL3MpYsPZLpi8SofKEZd0VbPqSzTivL9Fyk7WO8QXG040NncFOx
+vbO0/oRKVJmHq0qKUNSydxdlnt31Sr7s8MmFs39qI4lXHEQa+kbOOe+yLJr0dGoHKODo+L5KmmK
8hs9/jTN4043XPLiZkAsiMNI5tYV/W5yjM1yOm9QgTRAf4K3NQ42cy86z6A1m1fXQogzG5o44U5O
dnoxCbYTr+D+WLiv7dI4TzYNusem2fLHZamM19GKdS90p7V7b4Gqzh2yoWxnqCEeuBu2ywJogviX
76dwH5y6syKEioLGLwizdkxUMKJZDnrbdXZtAa+XaFxX1ICkcmHxhItRc8W2xqINEeg5e8Nxyt3Y
JuapMkfjKKXjBFUVa/t88OYwsWAl9bLgbCR/6ZAKCMmyu9nOXNtdDlNsLwFQh7nLu6W99DkqV4PL
zGXtqpkztzCAZPPiRY7r19ZKwa1u6jn06vZrbKj22bXkctdt6BD6BudUxvh+miZ7PQ1ViooS4DsS
gsF7qizzCwy1Oiauo/ZSc8rvsOoDPVI3VGXI8VlhryHQDIXbrZ123Q3AZ/emO/DHcCfEj+qar2be
ulHH/VrAjK5qv2Ul9WiIeGBe7TIN1kxOe/A9Rk57kdtBdFODrJI7kg+70E+PJe6Fd2/txGOeiR5G
2a4umZKIT+yp+FZmi/NU0bV+9ryqxMfmjE0om6Qy/CwfHUY+Vysdv+oHM7T7hLXo1Jt27fSkOSXK
M6O1FhXMTHJ1YRqAb6z1ZKfQ0ZmofsnYm/24qIZvChBrF2/VmxRQ21CkD55bEGYwQHy43rRdDbrX
RzCrtqcSGC4GrpxGX3NqTloGleQv27o8gXoV+zXbCBHo1hrFUgOKhvA/nGM227KGkBu8xb3nsLuZ
SaVJL1DGrWCQBVbZzgPXoA8+yNIKuJHblqS3edTuamPof7qc2WiAVLw327I9GuaQ275CYhOwlrK7
vqS5GrFx48/uGH8d0+GM29beg+N7GbbPfH5Fp5m/S7kVYZONWAQ2+N/CUMkprZ1ffTo88bvlh8ys
v2ZeU4H5lt6F+NLyvjMGm6/BQOYSanz/PzLlrG8ATw+Z6cynylNcD6jkPGy91p3craiOuu1yX0rd
hNHPpEusmMtoKeZlt8Zpcsi3aY3Kmfa83PbK4+ZSqY062EDetaUc4wh4pUzSFzaYDl3A2h2p1xYn
b+SX5frcRdlct2+qHvRoFutyihO7OdKs/eZMnrWruC/s6eQuA5SWL4D1iO1dRltP16u7qrjJPjYr
fkQEPt13xVL/WiVqriIf7WDuCE7uHcvd13XDhpFiNqkZSwObcuRTlSYW4v523hvZagabPq83zt5+
1lSGMdvDhtxYkP0D9w+lcq7bTUvNPGnVdw3JgME4DF1gTcoC6DQNcIeNVGCIXfN+SXqHe3mdRTNe
ktvl1vvRZZ0D/F38ZJxlqOil1R8Xe50u5tAiSgCHeYYQRC7a9nWINqk6aKayfYL0sIxbVfrglJsb
UFnuBBMA2lufuurJ6U39oAs3v7Y/wIntnaSCznd7UBA7lcalh2F8slSy+GPbnq0e5rYeVrrwcrh9
zUihNPRhCUfH4lftCGGZG9RbhaiuwlzH5zGfEQa09FMkt0ndytFb6RVL3VrFK+LAXSO7J20bvmTp
+mjXzmNb2RifF7CLsjwVKKfF1r52GlpucKO7wbH1s7MZzWGxdT2qhQl5dCNjuX6IyB68kzGIB0vN
Amgr/jV33q7ia/JVwgvl6DeIczT2vHxPpZa+WGUObQThNxVZw7bL0K8Gw7om+EWj0UQMaFfZdDUW
Rh3D3A61qyFzbK0Do2AVwvqmB8Men5Npwd6ms5vTnegGhbO8OK3xM6nq5wnHe7LeXCxwJhtc323L
g8jfxkdbWHaoyiU9CGTyIVQkbRqIbWhgX+xIsdiRXcnHBKW2qOzIKjuK61tJkbldftFHjpdMAwVx
YPj8NYM+SHJ4KylZN+pZg6/043xMd8qQZdStOSxB7TohwBa5hEbyrVMjtfJggv6c13GEPhcmnGXb
KY/YCsNdIsPQ2EBaWIV5GgF3LeJtVxRkn1U9jtGSSWIt4vULDtr1jDq4Cqb+Rrn1ab2vCWUPisGK
d5PlJUCNDkqpGnuLsJP2tpKR53OKXWdKBA7OgEChw4d14IrQHJzaeOCsRoyMxoAv073GSNnRmiba
RREDvqsSFxE7FKWfZcUnOY4dyITxptGMaAI0n2JXfsozVC+dWN8HOX6zdIx7jLnYDhD4RAww9tFp
aw5yWU2PuVO9xI39ORky02+aCRGpdI6mTO42bR3xjpGFOC59HRVLZ0Hr8xisFPMk8fecJbeRLBmW
2rdzJJM9U9CpTUfNR5PwKy5N3jz0iiEqz43ZIY/pVEdfOxfZXZynIPIj+i19MroA0lwPCHSFkmoz
lyK1/rE2k2dyh+40zfqaquxxK6iyn/L4Itu4Zz4A7O4EUtCbk8jC8XBxR8u5Z76/a00taOzi81Z0
X9iTOkCm3tzRoDRcMpvYxbqan1SJ/lMW8XKQhk4Pq2cs97yRX3KVR+lqvwzphobEfjF6687b2DdY
oOhBi/Xcr/VxTOwjuo1nWTsXxCT8OgMwrCrgcuUy5CFJgl8Qpx3QNxqhnK06bNLpLh/IpS0ZGXae
pwOiZvNxMzaJnGBB7Ebs+qCDrUqNgveRpwi/0nD5dvuoN5Yf3RLDptAw/JV1OuxJh/mFEnw3z+7b
miJq8vT0XjOteYfgJfcl1zq/MsxXXoRX1+Y1K/XlWcBZxU4KgzzYT1qzvaA5jiMojdBWAmWycFXI
sw5nz3rr9foajwih24ZfMRZlusMXxjvv1D9v/F7QFcnGH5pwLsb3pqJ/YZ7HPPBk+jwn+ikR9j4V
KrSl9ipHpPt2s7MRI5iAYoGzVd9aLY3mzYy4N7OxFXh0xsZ5TW+5HqXLgR0j1EG6z7917j1hZ9jg
3IW5omwfbOE8xPgS1lHf6Up/42uZg1xYnz3COlNvOODMCsfUPKKAZB/Q18+NiFGbTu0YTBsZYlYb
X3vlcaPZmn0DuXeCWmbsGBACO+hBzkhlXyEpwWeXx6HPvm42kWMTJh0WfvlLVygPJt0Am+zKt6Yp
7iGgsYAaoJG0jeHCKeknksl7L+iJEcvtQEekzCGHBchOwtpC6FgiRo1ySV6d03GpbtuEQ1WKwEXq
7OcNQ25Jz0WAqMBFNreAeqtKu+Z5y9lZ8LBM9x5R/ghoZn/qJwRuDpPkVSfc+j6eLTiZVFE3bg7a
MXUlEEPl6ahF1LirK1LBu8r1vqOREYcsHtFcdaj0qUY7TTPf8eA5bbR58pPW5YDCsWpOHn2PfgG0
e6xa8BixGttuyKjZU2330xbVbPqVV8b32pax3hMwjcEoUUYzto0seWVp90MPvCbyZbzir3iaqxy+
1oMHRPj1lley+dpDch1hwutTH4uvWY+DcdxiGbrcTXxZdUuEAEW8q0ZDj9TCQXAJ1bsdiPqn3Ch2
AwPf2G7XreXW0SE/ks76aCwk93hmaGq8YPrWd5TEypdVEzsXgdN+nQdxAnTRL/W2WqeNQnW/ngCS
pA1jAnpoBHW8qkig+JXtQJmJeO6c5tgR9VzW8IZDzFxnLPjYMk3dVcI40eEiIkSFP3sNw6aXJC+q
N7/fOqv8YsRZpJxl3cmC3UTXxi+pyONQwpEHad+RBtRmeWC7mDxTa/hGtBFAbwbuOsSesRd6Dcu+
vADJF8HqsFdADTHGLVDVLcq3HbBDqFJ6p6qiJMXThnLCWJEg3U3ak1dTVKuVK/6KZAlc4uf3I6TU
TsPgkMXinijS72JzoTydjXFN7zVwE0R2XpuKX2k732BvrK+3trCgzZM+Shb8snjEgdUUqHICTxmY
ukD3SXzV45zxD2rYF7V6WMvFfphx9vgVfZaBBW4UTgjy9x5Gg5fGpMBe13P71o7V+5bULiSPHFcm
Gs2eZbhStxPaHSp4p4v3zNx3zZSZUWFv18ZYHnVw35NdDJ/dcjpq5Iqmq3cTUB09pMkL6a12kp9b
gpRDHRKLTUxDpeDaL+yVT6VnPqU6xfM8E+q+DeOnktbnte3yEHj9fhHGWwVYsoOO+VUnG0NsxbpG
fJ81zTM3rIfCFRfXA/Jv2BL9ZlW7pC+YcgDLfZmPEw+n/4I3jmfQIp5yCxHogsskdV4PedGAnLTZ
hSvFdex1QtJNeUSy88uZZ/CY5iesKqL8ieOsy3pqTMfWr0gRRtWfHRD8jf5QWWddTe9A6zdjUGIC
vCRPjgZz77QUBk78qXmzJyzkalu8sYUNwKBdN9v94gxQ0sK1wHAGzU8UmtRE0y+5vjzWZDFQNN9c
VrWctGKqYaQB4oXjnbKU8ajWIGQo/AbVHvWg0J13QfFSfXuCMoadwposV/MxKxGbzXI8CBZJ0G/a
s2x0WubFC4KUl8VbYePFivp0PN0Ekr5oujOtCJeVmMuekFgi7i/1UgvsT85BgQFhcr8K+6byL08i
NU4rm2+fOOgE1HzWuwkora7QpoElmS3xLiSOPefj9o5B8mUwG5xc9XKnYvvHYHuvJLkx53vNXWLr
TeDE+jUvExAV5+afuesdWdDwxrlVOU5Cfx0Muqwho1xlnYpNQ045zjXqewKVracOqcSOxJz5oOWO
8GvDHt5sou/v2yTH5oWuCuEbifz66qTciKwqWkoEz+aASn1ED/gGzzFcbDsX93as17+0vlFEHzFO
Y1e+/eilFeWl3JziQXL6/9CqrXsSM8OWtVTa+zCpaZe0MxxfxQtmNrUdaVMMYTrWIMVDkV6Vga9Z
12qs1DaO9uPUWeo4oOPeOfTyVhDwjrbbppz2EaOv6giMuk7x/frD3dLcrMbMK6DQ9NxCud302clu
6uinwhS43A26A2ebm3i2Nr2n/jovVosfsf4Sa8YsY4rqTJuVOP1PW7uTa6eWOidwWT8psETVigCB
7Tb/iSHoLo+9b6PtOH8JmvhN3MfH4rbCKbrScSv6NSrP9nUvfZ91wo8z1H7Q2K7P1fD1z6EQvwnM
sG9JIP8Rz5BtOX+M2vhJ+A7pxficzxij//zZv0kT+VjY1g9CeDMn2jlrmfKQAlMk6JgQPbwx697i
KvqX2JLfBGfYHwJFckO4bjLL6azi53q9dPH9nP8lAO2/F/WSX/EhUWSZt0K4i3tLYRpInh9205aj
yTZkQBNNmGfdCZzWR1GxNzx8SykDdvqAPu37n7/D3/1p8v8/HyIutr4tLe+UVq+989zrQCbv//bR
H+KDFkMrB2iH4pyyw/c1hrb+B4aOf3z4H8JM4oWsbKMgejUp5alkeXc5Fr7psRNPf/71f/N2fWxu
a7GrVnOSJWdH/DTsd6dzAlJZ6unlzx//myX4sa9NicLWx6Urz1sHPa+UCEpdHRyZ7CzbRfOt1/9U
oGRK60OsGHFlZOFkaXJe618OQNsIshEPaIhKLsfDPyVDSuvDOrfnvqGCwJvPHT6tsbyCdPteo/3l
Yf9mF7Fub+9/7CLdqvBrzaOHvmnZkVkRmeb8l+fwm5Ao6/Yj/+OjkVhaTZFa5NIW6s7Iq3eHCzyy
N4RHm604n5HqI6H8pzB9HsaH5Y7SzEW5vo1nW3wR3b2Jr6Me3rZ5CP78Wv3um/qwngEsBeqzngxN
mpSuqd2DkaP//vZvn/5hSScjIkWmVJd6GS+yzenRy5fjv330h/W8TIifaMbyyCB0yWZoI612/qk4
lNvkh9TPpjMhkQn1OLmkhAfmJM6WjFXE1PqXl+g3u6j5IYSo7+rNJX5OnQ11679xOeI6q6r8Nncf
/vz1/CZc6WNPXO/hPcOoXZ3jdU0ZJeP0Gbds+sMGuNvrgBhPXm73D83WutetATH/y8r7zS5oflzX
aD2mzSafzV1BSXWp3TWkwqE57aawmv/62orbY/4vMU4fe+SGpB8HxAXxaZEaI1SxN+L6oukLuXDb
5wTVrTDKN6/Joh5LxF/Wyv+lEP63H/ph7aOCqKXGvfpMvbdxlw1z+zpOVs/1HB2N32xzeYohFQ4x
sN9LRnrZrow1BLpYz4NSNQYOA0kUt73MUY38+94qNMJhhIdlmHGhDXXS83TgmXn+gv1C7oo2h+AF
3Ae6d8ZFIGtetRfU89ul9UR/5yJyRxjVJ2cmYnCEEcu3uYzLzsRtdSe3eH2u5qYYAo+Rd5+ijIpM
NX8a10I+T2pGsW7pjJC0YH7e3E7DEz67oIBLWzM6NMJKL6gCgEGsuYjUiCV+WTTvNICrf4cwMJFq
G5a4tFuCVNPgxp9o5hfXRFFKMUr/yVK6ffI2eSOfSydq0sH0kfLoUTXo69Fb5+xIQU/rzyUyj8ZB
IUneSHKg7wgPhZjbI84G7aAZTT4Gi6PayDVq+2Laxojc2sQoxgq6mGWCaS7jraPNnVZRbnbIrPcm
0NcuMQt5dUnfGMI/L6rfLNuPocwpVV8kgeAc3Dw0XyDw2PCSpw1sd/fnH/CbQ17/sBsjUaU1Qp82
dvvyaYW3HoDAzNdCs3/Ykmv/n3/K79bohzPFMHSm04knSb4tMEEZGOVPnXmrEK9//gG/OVQ+FhZO
ejK5HXlXJwh19wjqtD6nBPX/Zef/3a//4VBRTdZ7JA+w80+f1pakBeJXpva7LD7/+bf/zVM2P5ws
mta2hKrRvWQJ9UCPxL7EseWv0n78p8//WFro9STVuAu/f+VWJAZt0U3fi0vn3z79w9EyNISxEaJA
umT1aSCxo6/eUvMvny3+b3v9Lzvgx9pCRKh6XkpkgRttD4GoDHU/T+vOQztPCE9FC07iybvZ6hf8
9Ov2qZim8aypMt7182q8NptZ7Tdj7L57Myu4uEVfVGAEoUIUT9iUHe/zaeovMSUY2FmT1X70jCb2
cdUNp8Y1oKdtMlxmZ6lCUBzzOHEz5Z7cZ96hKebppSUTHCBa0x8RukjgRt3+abIR3ultXu3EdBPi
byIOvKYx9l0hmnDb1ulcS1y9/S0JzxgBZhI9bQPThYTDFZRfHcBTqI1xKYmYws3tSKXdZHjxHh09
FqVkyE8xn7qHz1kIx7BfxlwQ11c7HtHRLT46Kb3QJJjzG76pDSgyN9s94V3xZwnOdEb5bL2KuCzv
l9JF6EgxwZ0w9P4gyDi4bMCPJfL+ztg3CB+e542dH7kmEm7c8qhyxPIJwMv8rBVef2cnadn5uD7q
g5uuRZAipLvvag8Ybe0skjNU8+SUI3UHbTduL65pbjWuUh24Y5P1HrXd9mSuWX+SnZDgsLE8OWv5
HWNWjELYFi3JEVp1yNF9vslRNFe7bssKQgc5MYpForKUIHCu6rCUSdRqQ6xRriw9hblX8xDF6LO3
G1Bb3PQnFaKnHmcnmS1wksgZLApDIzTPoODaQg6FkYuWrKQc/+QK7hPLuAw1i9fHEKUCqMtSrK2r
dxwV6rNVee15HGHxvaoRgaUyUqzqWL9QTknggQY8I1wzveCBGm6yyc7HukD2s6OQF20t8Gs5GH/L
wv3N/KV/2KQwPBUF3XbbWSte27oO+uJLIp+l/lDod0Ldr9n/cnYeu5EjWxD9IgJJJu22vJG3rd4Q
akfvPb/+ndJKwydWAVoN0MAURTKZ5t6IE5eyDmbmWjGZrVTsZ5YLdvA4wMpctAKmeEZo2PnJ5CN5
7P+/d6SF/z3tZIWBaNaAFqzTktylCkmYxmhBxCp1Y8DqJsyrqOnTBzf2zTXy83xjKEV9nSN6Ri+C
g8e2UD95ViW37C3c342OqTdVc5wvUZL1W4rI4RUdcLFDZ6sqy1IZwJloelWq31vsphmomeMNiQfK
5GAiLyLnDjSSj64WPoB1IYB7Zj2aJqEaTj8YAzKwg94+h1G3aDgzxBTXG/fCLXxknvz/W9DkZN8Z
m0YxMsztg2p0T22lvgtf7pBe/1ZEmS00mr6rvM33dqr+a/goV2TT7c4PgK9HlzplFdO/qnUXI+kR
QIVG3wVjZGKNF/bTMwutnOxD0MkUg5L69qFgH1JjiiB5egeS6cJjm/t57b9jF5NLjR+ZlbCJXxOs
flZxo7WXfnz2nUw+8GFU6s6PgE5ldnIbeMGtWtJNRHX1VncoHFS9WKFfXhd1hgQk3NuF+61XQlf9
v7dlRIgSKmr6IHPrfp8qubfrqT1dQPurX79xFqb//jy40ARLk+ocXC33j1Jro1e8qP5T5p8q0r7P
Ya6Jc22Z2HjTMMaA6nPDeF+qGIQ95DtvyJradSYD9zsxq7o2zSQVRjx2Mjn1TCJtQdtikSHWiS6W
tmcm6mkkKaVfP3KbFB562NVrhAP9uotVFogBfVNSqPpWGEN3qJTSPNSiqL4VKsltnWaTT3UkTQd0
1FW2fTC1J5BWNYGBDKZU6y6M/plZSTt9FZ9+PxuqXld6JNWqKF/tEh2v7x+1IoTG2H3zzUymJcNT
G7tDC3ag5bqyi5wzN/qZkwX3/OQzdwvT+UFL6GGOpkXAlJKnyzwr2nuK3cV7TgMSTwYSoQsz0deD
XpiTb0pLcrdj88JG0DXMRQjeZWk46YX9/swnJaaV4SCo61b6rTw6eXaVN9gK1YBNrXSLaB9kuI2K
+MbV079lKTetbfzK+6pbeFoNKC7GP6U6xeP5B/r18RIf6n/HRBFj4UlB+B2h8iDxLa5qJFNajQS8
yIpfhQGS4/yFvn5zyCf+eyFHAoOuwDweFdvA2mymB2QAT8pA9aPQ6wvP9ev5XUxLyEZEqkBYO8XR
DMEOj50GtdBZpUr6fP4mZgbFtIjskWLqxTJSj2aKuXGQ+nXdo+U7/+Mfa/f/r+liWkd2clPAQy3E
kYIQUrElqB0kOpvk3ngtfkIvdGFRkc1bLdVfFH/3+iq5KvYAKtdYZul7Zw9psyIRKnhMn/lP+Ryg
WFpcmjzmHu3kywvIAI9iu5bHWLfiR5VC6zVWHnnkQx/zC9/czN5STKsESdM3EPTyHh6DUu7bqu03
BCCybka2721Dx/Gfc8tqh4cRbfFDFPrYIE3siPoq6hw0Q6Hu2AC32PmLFNq60SEoXZadjujDylWc
0rXvbO1Klj8TW5zUkkXVvYWWPVKpj3Q3W59/kzPPSp9sBDSpaYGPd/foh9iLf5E7tjCDC/vv04f5
xSCZliI6B4c82wz96PntykK7rcJPdKrXrjd2lfGuuv++dQ/TkgQ4d9fru04/xrAkBw9nowQJWF7Y
U8w8oen2lYU0zpNapMwGITJbhVXWXaDEuvACZh7SdBspLKOvSGzkj0d0g3cC0QIom/CnShM5ivEk
XvpmZyYEqf13VkN+3ZoB4+9oDfI2jpqrrs0unCHmHtFkELmOUxmm2pnHBv1MTy2OiF+ctBfmfXWm
XC6mm0ZaHKplKZ5xLGrVW3mDYt65sJc4FFn2PsCC8adLevEGaYYZLnNAXKCAMdw7zmT8PS0eHs0f
kXm1WN8xW2hLvcSsiyRh6Lc58IeVroYwP8oEI0YYeLbNENLTTeD79ha0v34YsGxeWyFKjFiiPyXe
wHuP62BYq05abYPoJJjqkBM9GI6WblonRXCeK8Vjz+Fww2Gz34yDbkH4HcF5ojZc15AkNm6TN/sW
HP6+GsDflX7ZrErbhU/bd9YNS1CKITYhgTmEvV8WfXwwS13dlbjxFnqEYSpGVXeL8kn5iw33xcja
7q3Hl7Mlo1MuByPTNm5nJgd9MCNnERbscZShBNuBiJly+8Bs7Km48a2+ubHqBnJHHkbWTU3bjrhc
yffa6Pz5QBXXtZHpxyBtbzzx0xkFGMnAXZE1a2wrJ4lWaHHGfCEN072yVe9fExbejT52RrBqnA5w
fjPKdY1ZcalbEt2p3+iPqKOze3IGAhU7XE3AhNQ6873ybG+thKDOiwiSD0VxMxjQtZcosRM/F+gt
kYQnpg5OtDaVZVvjVtVxMd9RTQrNlavjRseN4eBpPT+5zA0+bbJPrDHxxZjuWT6g4fNNBtaVZ3TD
D0g+LmQZQ8X4QDSmfl+QDwGeg/bDcwgwTLswQXy5G5HONGjEA5kv2lxTj1HYEXmEy0SlWXP0wRGd
v8O5C0z2VXEGy1BtmYFOlotysG9CK/qbqIxz0FUXloIv927cxGRLpVllxSlP0oqUD6b3w4vYAIfw
6vg+8/TCLDR3H6d//3RmqMbKMIKRCS7t9XUB3BEGyyosdJJMLj0qde4+TjPgp2v4tUfHzLMI21Ea
fa8Cc4FWX3o/UxCIv1Jioe8VQmcOQ9nR9UGzu45iCycsuwFxsAM/P2aGCxBfVCNeKOSScORwBXV9
/73Fanr+pWJQtyKE2mKNncAJIOxj0UfaZsgK6+78cJmZ7KcnWqUKU8xtVnaEbqYu4VyFnJxjZxli
c76wufryKetieqp1FOKG7BJMgmq3YJrjl95MjKVWKMFSg6dlRU5y4UpzNzMZM7llF14QyOaoObXY
jzgD76rBl+tStcfX88/ry2HJzUyGjKM3aCyyujkWGlSqSI+dow6f4aHSdMJMuqH+df46M+v7x0b1
89BsdD/HkZYfi2bwl42Xb+zIti88p7mbmGwe8A44zHyUs1G43YV18qdqbDBlRr8N0+JSLNfcHUy2
EWQ1QcwZZX5s0OrSSN3bfrg+/3Dm/v7JEbnyWeFdEfPTUftohjANGi0ls5LgTd1ro9X5q8zcgDqt
PvUS3+ig85VnPkAQU6zszv73vd+ezNJBR0SMNAIaCn6ire2gLjd0ArQLSV8fW6kv9uofE96n0VNq
KGExfGnHXoRIYjMqp690EdW/vbTHXcECfoM4ur01cOdANSh+j5qk769X4l4JRn1FNIX2t+rzYqlU
mfEILC9cSGnR0xKQ+vQu6K9L0bF/SCMiK7QGYKfFZrcSodg3wDSWChoAcu0NA7m/NtIVrwaj3YxQ
jS98h3Mv5zQ0Pt1hkMdpouKGOHJW+91q1bXh2rvz78Y6jdCvnt7kG08bp1USMSJp7Isbg6Z0BxUn
U+HylrbcJ7Wm3GMWav6ZpRUlIPGiCk++I36Wbm5dxbSktlaUhmBQ8Zd4GP8x9WfGm1GH/jUSZkJx
MBwfUmc4BQpk4E+qsAM0iWX8rR7DBO8VzXzJDvFW+GmzxNVWHxPI3Hjmh3ylZA1nrwjz8TLQbPZI
WZLDXGnTPQ1uxF9Z3B/1IgoPOjPIHTaL8CWKSnnEvOzdgoqRezsw1RXib/9Q2+34LPWSGAJXE6va
NQpCZZxyZw9ltDd9L72OQtvdxYYO9UdE0T6TlMc1JzBe6HWiiQfCsAZKXaRbhz0BPuABq0kGGi1e
mpBUX/WmFNgHs6QJ9z1BWjUnxqYATuZnRPYE2Hx6dqbn39vXezvpqNMxQUhW7Y5yODpe3KyKYBBb
3EQYORXd2jf4PJeOHvTb1vfcnVtr+X3SEjtz/uIzi9xHve3TeISt1pWJY3XHBKFi+daCpQtwlA9B
w0ngUkbs3EXkfwe9lmqeN9anIBAG05puUndrFEH2xFHp95DhCFnkCoaJ83c094VNFoma1FXIW0V3
9LwQ177RqM8tbqIL3+/MQfmjlfHpeZkDLXgoBeKYd9a9KJydjk49dcuHzgq2dWz/G9DlnL+Ruac2
WS2A9ruFl/XqUYq74SQQzyIcw3gi7deoii5ENc8sSWKyWID8svs+ZCvZu+KtrxNIsfrB6wwCQiK7
vDDCZ/Y3YrJqyBZFW+Sh5S7x1JTacxvt3YvqzrkfPz2+T2+kMALbGyAyH2KsL7mOhgxqCuflC3/7
zHASk4/TJZnIRC3mHFiqdUCe9hpTZHJhQ/BRzP1iyhaTKbtHmKUlZdAf1W6UAQA0DImnUECS8nr5
w8AFuaoB5m/jAOYnnUtQM6RnUVgiZXVdSPgFC/fFAMm40HS+2FYikvsXDrq2VGnqr/OhSMEtsudf
4xixl22bWFAh436rOaZ4KCtZs805AWbcdev27Q0k63Tr13H9i4bOuEwGDDe4r+hNRfW46xqlaZZp
kec/vEBX3+Blh/eebRhXZqTo+zLsotc+dL0r3xixkEIDMLeanSHA6hsQ335RguPCnWrBxTab+wQT
yL4lh5RgClO4PyjxQ9sKbeV2zNxcXHjGc60DcXqznwZI5Zp4oaSpHOBbr+GLkmyUrCmMwMM5CMV4
ttzXU7hcmx8D6zmUxQKy0co2LnxgMxPGVO9GTA98y6w8Dc/+ryqKVdgEGGSMbVo0TzppTgqYpG9N
GFPlm+m2jovHHDjLEK4LLK0pbCpOhJEKX7r5e/4ip5H51YidbI+JHBPhEBcE/IoT2N1eghokjCe4
sMWfmfSmUgzNluCdY4I6iadc2HEJ+4Y9rJruAsBGhbhwlS9nPelMJRmqNJ3cyrmJXAGXNK6M4Amt
00qpnQuD7sunxAUmM17jGwlu+4EM7rB5F0kJJLc27txT+f0br4ELTGY9ok5auyd85NgguiErBEdY
tUy9x/O//uWg5dcnk55Zw6FVk5P4sHbbZWyP4LEb/9hHxU8huydMd3daVb6ev9jcszr9+6fvU+S0
p0GZjUfCd64wMN9RPjiILvvmvUw+fzgEWocpfQQUDrE6LCCwY7uH9OjbYplVOVX0S6LQL9cKHpv8
750oQJc5T8iR2RwafGst4+JCVWnulyebmhMYKDEElSubOh9MtkfXsH6ef/xzPz35oDlBZ2QJNsUx
TKpXLbZeITZfUnjMfWeTLUxFwwq6pH6KJwYjrBU5zJzc3PWla6xl3X+nFgRjYbKHQWNB+gGZgyST
QYys08i9T+OqIoOnNXbnH9LXY9Q0Js8/7HGIj710D1otEXSrO1nZK8MYLxTMvn4HpjF5B1Dyg4Cq
uo3UG1anVt6bpfN2/i//+hWYxuQV+KlfFU6LFsUecQfF6SIQoMbEjXfJTTfzt0+NHrrj5T3FYfuQ
5/oaa/4fpG2XhGfqzHOfmjxsDd5yHPDjHFSVpaUo2o3hESgr4cquxtCCnaJD7C2NepV6gForunCL
pNABnitusM1QO+4ivUCiavZi9a0nOrWFwFdXi+L0sgJpLUXvHoZ8ePf8Af2JZl64xtx9TyZg1P0W
lg9pHXCuAvzPA3pwNWJkkV84952+jf9bxiXpRv+dqmibV2pbsqja/vhUdMDRMnKaGsBrnkd9pA0g
S6bDY6RFv88/NfX0qXx1xdP4+TTN49oo1AqU8KGXqrsJHNJTYt6QZ/yIopAjudM+VXFzTS7prdGV
+zgCgg+L4MLeaO6BTqZmsykH1L8k+ECcAZtEXMImDiXkELW/9M6+3LrwSCdzhFObfAtpRb1YTa9k
bz+wgP5USgWQrv0zAdt84VZmvuhps7ySaibjNkY/XoH+JQv2yYoMdrLM4IVxqQo6dzOTacNWLA6y
GWJgB+/Pgtjd8k8FsXWVqzJACJy2mPgD/8eFsSE++khfjI5p9zwshKUmTeeRPQWwZNE4WTpsc9OU
xrIDCNuQ85S0rwn2MQdXTYmY5MRG+SGHrr4LM7O9Bs6ESh7Q6QPMeGOb0ZTca8YoXsbGEP8C3sFT
7uQQUryCvDlmA/JcCGxxXhQjGuxt3YjoPrWRi/SqChLM0pN64XvZW6/RlFy7QBu2MWSY68Z9UvR3
AyJBznGiBUQW9PAtdViY40EfISZXQKE550LNWabxcw29KzazFZHwvVcw3g84L5akIS1KRAJVKa9t
KCoklJ3I/ynUp5RjN4QxR8pV1Pyw6JQqfbC1Yn09QiTOtPoFJMQAOEt/9PLsNxW7RZj8akN9MYS3
brh32zcNeUYOfs8Ko6Nh/yOmYydiY2VKUsALEPKdh2XlN1SFtTk266G22RSF1pbEtD3UmmFhasFI
PifJpbV9q3VvcBqOrUZ0G0SL0gNL45fPlRy2Vhc8mxqlxVI5WGF6dJWObKbhKUrEo229UmQF9LXy
+x9hnF+Dw9gE0KOIKONGu/xR9/VNRIc0wrGzaaM3K3TBcbzZTnwwBgQHTTz+HjN5TxNpWZOuFuew
MYL4DiryQ31C8wdjvU7HftO0Lw4uBKWxAZT00MNRqJoi3JLKJ2KyP5ACcBpm9bjJtPsC4XXBvwJt
JDl8XGf9daS/ez3cAWTfMt/12lFDJRn5B9AhayrOQJaY5u+ahN68+SawAUSDuQj4y1HbZB2BzUc6
9H1Blldh7cdYLKLmlADDI4o2Fsy8LnrMeosUdnLBFWjfhMeWGCvCxKPlf8ptdkkW95at3YCWJIHX
HIkz8ZclOTjgT5V1ORxK+S84gT7dl4IwrvAq7xEOgDiNjhDitejGitXr4VeDa+C1JwpRiEVwI+uF
ftCu1V0uX4YjsjHAq6Nm067W/aX6B9X7v5N90h2fMrGtiSoKGKYGcTTxwQmuBGa3gHi9tZCv6bjQ
CMB6KYMbI1zn7q4guHer5le9Ay5jmT+Z6S55CMIjYFxyN/n5k29EW8DuKm76cAVpIlcea9AoBd4U
0NfL8ZHjaZ/eDzqJzDD1rGVGPLu2LLr7jCpOtYLNsm5ghdEu2Y/YSaoX69VyFMzayyCNVkiQNvqW
9KAXcA8g3W8sslfUH2TKoiu49e9gyNnOi9bvhoOhc+Q2SDNdxvrr8E/x+h+iAtaLFjuOSXuF5bOX
gdfCLGI8JoeUaHXCoAbyrtxUAqnji9xYYNLU9EV0j7C43FvVLOB7qOs6CqHhdluT7cdbZcLEIpvy
NzEvWHZ3CG5X0iT8NCPvpHurxgMZ1ORhJrhHUCDlQOP8FUGCTCd6w2NaCPsmFXdNvy+8R5FejfoG
7TgBrU8u0pHyNugeyTpustvaDqhjLKGkVPENwKSsYkO3jZMffXyVccApAZQRSNZrC0ZcqNwynvx+
6RCcS5B1sBXQNXa6s/RbPEFbGTKc1/VDA8Ypu4KAGh/A3IXE0BTNVul/te1W5Sb/hPlKPho6O6yd
eIdWXKrr9L3PVl4IenWhv5f/XKbEckU4usX3Yt841h/+tgiqZL1IlLu6OQjIbsoNKQS2ed+fiGvL
9gUEcNpelZAS4ap6G+xCdrVXzFfT35wa5q3+APTb1a/HljytEVAW8Uv7zid6vrmD9NnmB4GdgqBj
iw+fld2w+YcCXNkSVxH8f3SiNLjDllyzGL4qkNHghvNfeCIr11dUGwhqhzCS8mWsImVtJR3vai3h
fCo5COTXPPxZmPduV8JKzw9WxDxdURs1o9tcaHtbyJ2ftKCSOHwTHDMk0D3+KuVTlr9XFl0N94E6
Hr/9VxCa2fwhWwTmU8CuA8w6gLaqBZQmwwOnrrwDx9vy5YdH1f/bQYjpoO+22lsvd6lB0rj2KsGo
dJFciNIgywKdXlLT2rszxmFh+8812Z7q+BYH6IhzeHHVMlafLful1vUFgThXjf7QAdty9ZcyfQmK
fS22wG6XcGyXRnYDQW5JDA0Nz5y/LFk4wy1UbPSBMAs4DsbUn000k6eUckf5RXKDEv+x/KPqIKGo
6mVOUGfEUbr2IbQTRRA8nUzZtWLvMiM/4UNJtrlyDcaeWI4gnSy/W5cl8QBQL9srQu7XEQH18LVX
JEhGZr30yaaBHpaKeDXwFTrKO2lq+8j1N256soyhOtoUarYEqATu5SEeKOvFuwA1Y+4QXQBL0SCp
D2YncN0FpipQnuJaJfe6VOUDZijKqHe93626AAiUH+ZLk9ZP7m5Tz9oEhncYTV7zCEJU6AXqokfd
HcCpkFliPRa2sSwRncaVtkWJcV+baH97vLNdRIh0d52x7GnkyzkIT2vD2eoJvemScHnJa2wHOr9+
1S2t0HuIiRlSqn8WLtUmaVcpnPoIfSaTiBzDRS05Mlf21mz0k22eR4JGVfwYRbEfGMIx8JhM/LRB
b7HGk6vmxyQ/GKQUtw+yvTecX2GuLJrBWjYGvjLlue7shd9661oN+R+JCbCsdUUTg6XJE1cukSUg
vI4yMQB6EgRWuvKfUJO1R1xRU73E6d4QBsqw9mXslXsiXuAr57dxeuWUcBeZ38AmlcldyD6J3YPG
zNWD/MInWKqE+L5YVH0B6OpLMuB1e9jqBt00B6/Y2Gt7PWRzZS+19s0LdYhzZfkQ1sMj6ZMNvS/Q
P7VF35DhhPHMXY/kKriRtuLsd29pvOVSvyZuNsMOld87EDkJI/JVSfzZP0PRjpKkGjXNUS1dB+6L
MDTcFjdKQDZptNCiO8n187K6lbCFXZN6JumVrVUcYILd4JV7K03/nme96tpXZ4TM+6HT78C/1Wua
WgQ+13+iKv/R1OUKls+C9NhNqDkb7yTlE/3aEn8Boz1HItr1lr1OuJm0rf/VyY/AN+js9cqN2wNj
b81jTrCHJl3uM72p8/Q6db1fsh32iLQrdjbWuk36a4WYBiWsHghT2iQDvX2k6EXQblMm6rDKbqMY
8lMdb0yMnrV6QpOWyr6rIBxb6U6Ah3SbAOwa868vkzsSBIJl6hNMkUi5ptD35tB/Xbmp+c8zLGau
ptU2WOSthRqP6SY3rd8iqf1tT+Gc8DaSx1lPAVCPQ3Mz6iqHcPbD0aPVF79ch/lC98G0IRBY1Ea/
FvX4KwSNHkITsFDqtbm6gKj5CisaFi7hqWRkAuLCTrKFuw5mS992XvmYo7BzMdPjj1v41XAfjgpb
2RZpH4HJrc22LFKRUqhqexdL649JRxc/c+6tgjRYpTEP2QMFvzR1sY8rdzkytdJsbtZkzbNWKYmy
jqDoL6MyyxgyZrdR+vqfzmITGToGWjioge5nS0jU11LmYo819m8Ph34pIuC7HhLPpcCiina5tuG6
GTrm/Equqkh5ESqpyhBN7jXo32vddPjqSHirS+fe0fPnqBuvLHinPptNMs8hyqckkkThb0HoWpIY
j4Can+y6PeKNI+CDwzBwcXvVaQg99ZD1O43TGMB8++DkqrW2iQrdAiiT13wuL5meeeu8SMA5qPKv
T6IqHV2/ei5LD9V7RqdZidjxembs/khaif8bDy2SeVJMo779LVXvpu8rRPsR6XRGaTLP9qJa5i0Q
VYfO+toOE44EIdlGRlgd+0Tdhzo7nMHqkd0OxlWReLcUb3ZSkjJOAsDRJ0NqM/CsV57VvxPju+QY
9cclMzdkEi4KAGQO9uC0AgTdrKyQRN7OAnuB4lkmekx0g5oSL1xtAjiqSdpme79nsrCK+4E5r9Xc
TWPEV13Y7/omVnZe0pOUmidbtDXOciT97bEwywencK8z0/872NWGTtZ6JJtwaZY4fvM6Z80aw4O0
fKYGXVDP6k47IzffIxsg/PyEcwxKxuFY0FvuXfMqAXeWqFHDodR2dpxBt0PJfVnDb7/xt7Ff3wF7
epFAIvuRTbls4eiK9EGW7kYjFa9QGF2kMeyKamh2jtL6V0g5QUwSfBTvSnqwq4Ys1r0+Jtarwfe8
g+RoX5UkGGwLzTulQCfeMexzDo21CQP7JNwu7x1bVrBWxsDHdEhEXW47/DFGRpoiRKunqBPyubAV
di5ZF3nEpTXkVdexjtqy9KJ4aei+uoE5bF7rbgLSOSsSJvHUV371vUNWiTJk156p1zdGLRSYJCEy
iypuVz6RzO9DXaVrINBku6shTpyiCq6DQhM7Im574hyN+JaFfryzyT3dlplW3WiNl90Ujm09xm3l
PfRR7ybvLbX5kBNbT8+TorF2odswU66cCmn7Kh2o3eQCQtZ4CqIiK0aSrXihbjdTVpvK3wxFx6ho
24x1YHOt9cMNf3VsOvSGiVJjYejUVauGFy42U9PSJgUn5N+1w2o1Hk909ly7yanUtCSUnC/KfEgD
vyjJaJOidDLWSd3noj7qW3cb7PrH7FDfEuOxw4y+hFu+HJdIOq/MDQP1UNyKXbptduQ0r89ff+7u
JhUoI4gNy2L3dXT891a+1zAK7OACAW6mujWVyLV9nNbVqeeBqZ+zYrCUKkR4UlIfilaszdNe5fxN
zIw2ddIHNDQQf0ZBOIARQn7xzDt84PvzPz3zfOT0p9uYImDqoPYai+NQPHhqcayLC7bEmQc0ZVR4
BAK7NS70o+fYkCPjfUSxou2TWza6d3FlXejNqXPXmdS5XSIJhwx/1JHIEv0U8yx/pVmrL6i6yY2F
AeFZBa62trxixEtABJGyy2NyOhaxUlpPsciddy+AW7+I25QZeSBQQS41lqx02Q42gpDzz3rmz/z4
8z/VrtOocIPBOxH7iBYzvF8150srrVc9ZTxduagG+bpCPtWBicZOlNzGbmop4y0bkHAxEvCSm/m3
On2UTv9bgff7hC5cZhM+YVTt0mxOdQE1utAhm5n5pgYlZusRHU5fgUIahkUKYA8JyJUm8kc1dA45
pcqFQ6HLIzHy/DuZG/+Tij4bY1rfDWpHLBrUCST38rMmIOd7vz6ZWwcNM4lplCDsLWdduF6xdhNr
W4zxpQL7TBVfTmbX0E4Dc6iL6kgqnXZMWRWpFKWh+YzTM/sH7Tjafu9OJvNor1ieYp1E/2lvkGCn
Ko+BIg9Z8S1QpzT/T+xf+mw8YqaKsu+32VAvXfEaWcmFL29mAp3q/GvNFHrSZtmxhA290K32rWqi
C031mRE0FfhbJcGUmIBOG9P60UK2VOT+hm7DhabuzBvWJnNbOTiOMghHJYuL3Bh7xNlkhCj71ewR
4e8l9ejcVSYfdWBXCR91lx3p1xy7gJzvwf6jGf27mhgP3xpBH83ZT7Of61aFi0Z0POb2HwVO5oBo
wjGH731pUwVqJKtcJJaRHgGjrRJ2+wt8/M+Z5V54Daf18IttzAcE9tNfD3VnkDYBfcfAJY3B2bQ1
bmrryXGGFQj0XdpcuM7cGjGZMQpEuYnJwnMc45+uR9gvIWWwu5Xhvi/jC2u+dvpov7qZyawx9Gbb
kjhjH1wzf2oD6S4iZLrXauHJv44iotdROOWt6nLeBeVTrJtQYT/jFOTyxkDkxEhKQaFnzZ2wIujQ
Zk8lV4mFeQ/DiLMUlYdXRYpvdio/BM+fHr1lW/Cbq049GGX15Iz9WtEGYkysq5oQgPNjc2b4T/Wr
QwgkoxDMPorSk0GjXEV68xgayk9NKd6/d4nJRgvQFFTuCjhXQeKdHaDlyivttrCsXTz6l8xGH8/k
izcrTsPq07NyewL7RI9kPuiaV88yae5YUPez4FeEzKAI6yc1Sm9VfJW+EPqFGXDm25iKW20j1lW3
gA5BXuQ7mdk3KR2yJM9JfJHJFZ3PX0luXthSzszkU6lrgS2x1HLih9MyfRbWqdNbf7O7P5V4RqrQ
KjCjDb9NdQcc9Y/aN46VQ73//BiYe1CTzUbjOQJcV6kdCnFdJHe+qRKVsa7DHm2GvmrJtj5/nbmH
NJlEwjEnAQNXLcUk41pHij24yp/zPz0zP01pWlGYU4fO4SKOYaHtW6hBe5F57qtZBdmmIpgNS3mu
PZ6/2MxucCrjtLV4RAeciaOT2eKRJL+UPEvypAi+NtRuj7lieKTRXY1UzqFxk7Tjlxce4cfx9/+/
JGMq7oSf40J1r7QDNfn7MbDCH7g4rHVwCn1W1CQni6MYskWr5sHOCmmupu1AVijB7eiUx2AtjaHf
1uwF7EUjY3nUR8ypC+lRlvfHot6T8m0fRVhk7w2wzitNJSno/FP7ejIzpkI2FLWKSeojIhWa7Xr8
B3c0oPzbargwBL4eXYY9mcmk62st5bvxYCRue9Ba8qQUR6tX5//6r78Rw57MYJrjNYnaO+Yh1vRN
RbvR1V4j/UFycHeoSvgET5y/0Nf7NsOebKziKiQDImITqxYdXfbMINTLGcw9qlu5O3+JmTcx1e9m
o1umOtla7KheE5Qimm2s7A9PzKUZZe4Kk6elunXKuRfVq6EVVBdJLpEoOlgF2DHY31uAjamOF3xx
jC6yEodAJ4WoiEPqe4Zbb0ajocWmCvXC3D53M5NNqJfLJKu9ThwiyAhG5e+dMNgFVbsYDXl3/o3M
6McM5zSoPy2QKaf5mnQJ9QAi84EwKzI2+/VgqgoUNyt8kEFLgRbH4CZu22bjBFK7k6NlrwhoKS8s
lzMD7//0vbDbcJQRdqh37h8LlZeRFwplY7E5f49fT9FQGv57ix3V00zxPOuAy3KZlk8mvy4d5kz6
EGFbffMuJnvImKI3u3hfHLWcoFtjp/nEsJsXKmtzj2hy2hyBJOcNAllIY0m2Inm8Xht5Ga0txb40
z8xc4oMs/WkgZN4Aj8Y3+kOcv7mgdGwFDZGXXZiDP6otXywf9mScuVoXI8NSwfUFXmKeGkTpK47F
8R0osiOwmNrFr6wDWEg+X6+jdpGhoi5GGlolLTVi37LI0v5GmqqvUZapr3ZTteEiGIV7wVEyd//y
v6OkLKXR53mCTYvWJG2v+JU2yrbvh/X5UTj3+5NRmAZxGnVFOhwiXb5CtgoWIkivpaW+nP/9mcnC
now/lthGEaINj2l+m4badmBhYGu9trE0nb/C3Eo0GYT0gyuiuc0AJm1BGM+woQhyCqxHFjGSGTjo
4Tp15Hjhah/F3C9GjHXaBH0akGPduG6uaYR3deG+66w1GcVbA7SQjJbxcJXK5Da2mdcxBEQj0ib6
7r324vfkz7UPYUfQo/ypCO3C5z3zeKe4SRQbRKzlsj+EalttfBHUO7IJ5do7NdMj4K3fG4bWZAEb
NRKu/UEdD2EdbEu+Pw0kiK0oFxb5mbnQOt3ep4caBygfQ1OXEKqJUfprGjac55/RqC6y4JK3b2ak
W6d//3wNdsR53NFz7MBApsss8tKN1mp6h3Ugsy8Mjy9vBEjh5HMqHLMCHkF+Q0eSlfc/zq6sR1Kc
2f4iJBuDgVeSXKm9q6qr+wX1CmY1O/jX35N9X2r8JYmUMxqN1GrhtB0RtiPinCM+CqdB/zH+ix/P
jTbXLf7ipmMQzadqsxdqrCAZEA0/7GIEzU4RtF2Jk2MNmHXRpzCC5lO2nU9ZUVL3ZNLqp+Xm96Dc
qXeFRDsl4kQgXCSEUlDzXJ/PxZ2xTL1Aw1Ewg5RQzEI1DMJvkGI3IrTAFOjYXVmxpRHO8/y099YM
hjRmZCoE9ns3zNOOpAwKr6/Xf//CfugFA+jXQkiOYtO7DGKE1Y/R/RHbd266lvZY+vWad2Qs89IR
LTOnbjYP+QyN9ALNxSofV25bS7//PO6n1VFGkknLwPqfqTC2WPXhzrVT5Q9xUkP2ro2219dpaR7a
YTunBdQsqemeoASDBtl8Qxu5a6Y1ZZalz2tH5Qi2uqQVKTY5GXqfD9PPzo0/UrwGr//8Bd/+d1f9
tEwABvcKnV3eqWQGBCLCFHwDbvyjUn+cYiWc/6Ng+5/TBa6gubaTcHSxZ3Ma8rwiLy5j7n08nhs7
IYN6Z/eGc0xSdOrg1TD6XiLxxM6RD/MTcA5vk4HaQWI61t42DHJI0YeNV5JTPMxea4XQhyo3nemA
463o39zGnoPUZDIYjLr0ExEb6BsE1Mm2idrkkFwP7N7iAQSTswfkEKNDJSLve9bHvPVFWxBxk2cS
nW06t90BhNltHbrQqrWtZiMILgmFCq7v2WXTJnoVrATTtzsaSA+JvtgCDeBPdb+zFYRjqjXppCWz
02JlIhTyaCBdOQkHJPGCQ/rQq+1tmWa763NYGEDPejJIZngKgO0wtli9t4uUQsC9RipXQZHxtiG0
+IjcTGww253CtDXR7AZbQodsraz99c8veI6e7sxmMWYlDvWT63jl1lZDfuDpYJzKjNJgEkoecxDu
3rhcZ1P45KZW3k9eTRAtIcfiA4UOCuYP9JyurNTCyagnNkVxTkg4XRp69aFioS3RCJtFaGGrNtHk
hU26lhxc2nUtWOIhMTZjj0OlSDrAGZz6xVPsG1Xoyb2+KZddg+pZD0/IJGtRyA0d69fcvkkIiXfm
UaxB4f+FrP8NZWCf++8+KDCr0BHahKFVjNHPyiTFN6iTxm85L7JqJyvXRI8aqPK/kLH4kbiuu+0S
5fhxSvjbbTPULCGXOC9NF0vogBtSDqYf36NjqUep/fr3z1txaYbnrftkaR438rJqgVeE1D3Ib7zX
0pm+Xv/0ZY+hev5DdH2Zq8p2TuNZwxi4EZG8twi9rg3qdLYSHC+XISyqpzhaYyqycsDrt82zZ2Om
x7p/dtyPjuV3ZhpDAXw3mo9u7q2s12WTpv+T8SDj6BUdGLynaTpBkTTsMvnHGZLf19dsyaC1szMD
624mJdasBxNCN0M0PR43kbrjzuv1AZY2RYv0XLhMVTLGyZ8CqJaHLP+i+KMCo4VK/lwf4nJ4QRfh
f01KtLwoDbuGyZbANaW8h0aCABxffGtI/jCNEqjQ4pY8ngWFzf+O1cwJhGmMClQLbm75PJvQKl3v
KAfz79Cu4WcX9lzPEycTaI3i1oCEqPcQ5cfYelH5yrV16dOae5tm3qRAXakwNm3QQXvqKE0R9tb4
4/peLLi3nnoyk1iAVBSyQwkCyWvWoB2JgKXnlhc1Vv886qfgUakqzms06JyMPgpds/sxmMUHhO5X
CtQLzuBql+FyTBQagLHunMjuyEeIhPQGkHCEoc7UQwr3xmmY2jQGx0WqPAHhAkWTuSM2ykOXLkSh
r+/B0jQ0n+ayndxugk8XZ4oZcDcgfPhowT2DnW4bQXNqQWYXjWgTrm+dg8pUjuZ1tPTar6n3fn2A
BTPVE0bIHEdu66DsmnPne+yO75VwHlWEl+5t39fOWeoAzxCZ3D7Virt4PVv3ZVkU21SmN/U1WlTP
zhTlRE3SSMg5VO0rUNon20tu82E9KWMosBWT1irDtgDw+Awq8qagLz9uWxrNx9rCiYmDMkKYdiBG
xKMFVIY2eEPnCJnI24bQ/EzUvRcDC1GGrvfg2W9R/AM049c/vRB/HM21Zs9sVOa5MoyHOvLLsgJM
1+xuyrnQf7SCn8JP6uQDeK5AMZ6Zz6T8mUOmal4x+IvlYJiL5lGg0eOQrU85zEQ9sil9IFPxWtTZ
CMwjwE3S8ulQJxvky2+LQTpdceQUsZBZDun5qHSBtYwcv/CY2KYsWSl0XG6PtijXzkqKlAK1K46m
q6lLd1YKBYHayTNAw/rsHeCh+O8s7D9ew+kpnkCcWLs5gxT6EAUoEEwbF9yWh1lyiMQwA7jaWLpH
bgO5JJTJfxexbFGhzh1/dov5yZ4FUCUuQMy4vMZBO+Te63WLWoimOplFX4Mnqi4T5yQrmnY+akPl
vTcCy1zGUn7NZgDBbhvo/AM+WVfr4eAUbhadKE0Af6+Ddp78aERKNLtxKudo+2kEnsEfOmlQUGQb
wKWAwVOYJ5dDyDv9edMcdP7oXPGqY7MLMHWfQ7en3+RdtRnPbABfrw+wcDBwbZGoU8VjQfI0jGT3
05A0OrWmbQSst+vt9RGWLvi6gHubpHlvC2tGq4zTBRJ2u7Ohc7OrW8xJoEnijPXMAXwpxClrKWC4
hRArXnm5hmtRS4u+KIcpVs6Tc+Iqe6ss49VtTbzBaHvILRX5oNo7JBLAwLnuT3PS/GDUeO3aeiX2
L0RPXVJemXkkPD7U4cizeSch+bUlUbemxLUQ43RR+Ra1Z2eGtnTY8g9hABNXJfc2e0wGgPLVHJSy
2jbZiiEu2Yl2DoyeOyTIV4MPgSfH0nSOrT28Qwlg5QRbWij9itV4jeKlY5/QopwB4QfomCin244Z
XScInBpeI+d+Dm3i+QLlOOkBl5qv1SkWApouFNRIENfOEkCIlpgsQBcP36AhKA5yWpZAg61l4JaG
0aJ/z1OHxr2BHajPoLk4INldwr+2hgyuO+rCFuvyPzWStmXFuzmMyz/V8D3LgfYTf2/7thZmErf3
MpohFs+4OqNnfzONPwlgvte/fl6CCzkQXfPHBR83tJyzKgR/A/pTqWogO2UL4Qu0ohyA+e02aEtl
z4UXFStPmwWD1YWAKDQvoQDtQT7QUtkLoJQSDAZRs7IVC56t68c3VWmPXZuCLRDkFRJWRVwcwd+k
UwAOfkySewYaietrtzQRzbE7M5aNim3rlKr5qZNJApIrpJCvf3zJZjW3hjiNh5ItPg5SsMCazbuk
hMzseOojcbg+wvmBcWnrtXueR9Ne5o2owrpBmsjM6q0NxdZNVYGMphVgKix4vjLUwkpZWlokS0vK
0JMuw8aCKAZ4HCmXK59eOiN11rHendCzkUmADkywWuSHpAPADQB9UTGgZJGjFOdqktNtSvu2g9/S
3gzG3HHgAqMCYC7QxGwMsHFvmKFI65dK0ufru7MQUnSCKjzLMw/VH/D0oBLdVd+TZNw0azFlaT80
4/LykRIDhJ2QO7S/9WT+jjv/it0ufVqzKgYumMqBwDtwub8m8pwa79fXY+G7OueUmllSNDVemmeE
8wQwOGlXtnPBD3Rs3mBYRVTnOQeJQPS9aGLoARFg1mxBffTT/MmEsbttCucf8OnOWxW0Z6mHw1S4
ycNIQKWTZ1Tetu56IY4iT8czvAnDLp7/NFb9F4j+ld+9EFL1IlxlMzfvDeRNJVjbJQX1e2bsi5Lc
lT17wFU0GOdma2TzikcvWL4OTgM6nwk0FKAOfCZlyV6rHmhC+nZ9D5Y+rvlunUUqzxhu1F363UE+
Ks1aEMLQlXfT0te1EwGc+qBik24Rji3beqUXuCwDpQKgdiu7vDSA5riS56UwWtwlkcgG+dmbhztB
zNeuY0tf13x3apQ9ptARCN3s6wgyGel+tGA0vL7yCw6sQ8+iZHbR/gbGPT7Hwo/Y+BU6Bdvr315w
YR14FndGWsC3qtAwzY+I0wrIMBMQ5F64uxI0P9Wa+PTSo0iHoeF5NaUlAdWeULXxZOcztMAhIFXt
edLH+6k3yl03NEixWV21JwU0C6fWjXbV4Bq/KsgS3HSHInpSEoq75mwXM5A0svxegYgg4+1aznZp
o843kk9hSqZ14k0c7UllWe9GnoAPdg3WsPTps+F9+nSeDGYDwqA0HPLh1wzck0ib2/Rlqc4VYPXD
5IkRsrmziP3KyHCP7b/VCYhihtpaseEFB9EZA3LRTZ0NCflTazXTpplTugEzxflVBJzadVM+r/KF
W5negYYqmN33xLROgr4K0DJN7rTh7WvrljcOoIUQb6ryiEkcd4KW/hx/VY0I6PwsuqfrE3AXJqAF
EV4SRaF5WoHg16x28UzbXQXlyxOxhuk3HATvvNkRYHfJnd/XR1zYFb3/jNpn2uIOM+IQ0au8v8T7
BSH625ZLJwXIIO0nK8h3ndDWcyaay3ZAF20HA+wd9ijXqCiWpqBdDdA62aeEnosAY5JuxBhDUU3c
leC9vO1k0uHqMqGpiXwKakeV3LU8v2u4d+Bzv3JFWHBsHXWaZeDn4AyP1LFWDzWXW2gD7m/b3fOQ
n2IG4JBpAXlEAH85R/YpBkNW7GdkXtnfpZXXLgSNgFKn8JR1iqgVAGXjoy8SFFsvt/14878/PibK
Ymf+nRN6SZv2L2W7Kl678S0cenqv2exGtYMUvXWq2XPe8I0s+Taqvjfzj4oUr7f9fs2Z7ajMhTk5
U5g78QGMr69QgEEDmUNW8ksLdqP3RiUpcqjlAGhLx+jPRoHbNBmclQTmws7qQiZVlUbRTKQTOkn+
WCjAb50iPbkxW8ud/EMlX4jVel/UbLht6+VJiZa8bNh4NAHjl+VVQaVwOvTQ2gCVY9YFAzNA22Ok
Emwc3LXvUD1IHzmSFNCMg6rqiiEvHBw6PJRF7lDEBboLJut3ZX1hPWiUkr/KMFe+v2BueufUTCVx
SAzNR0BD/V48SyjTo+a9cQvbb838tjilg0MnYdeJjD0rtNtsQ4tjja8Le+XWtLREmq+38WgJITEF
1gD35uf0oc5+NuPP676y9HXN1+exhiQr6J5D3r4I8wARTjBPvUxr6txL5qyd2yUtQRdkRDyMQKtb
4AU5qKH2o6Q+Xv/5S9/XXL0p0PuWMyyOGPKNkbKgd39khnmTMxId56lI0vQ5S63QK4cNetA3tHqw
m7X+x8u2SfReuMpgVtvJ2QQ2wHhgyv1d5F0GxkLq7QhnYFC02YoJLY10/vNPpxFpRm40ZmOHHp1Q
0wWgzEOaCW7Qgya2tn7cshdEhwIK6FSlicl5KOb5kJSzs+sM1GEy5ay42eW4S7yzEXyaRjKldo9k
AaYR/1DOKQM26bZfrp3Wcs7jxOEmfrldlMcW5Oe7ho3J1sqLZHt9iIWMH9FBM50FFUNwbMowr+rh
N5gArV0noXgk+/GPMmrSg6jQLOsN6uPkcWwpuBKo6tHTe338y35O9K67mXI+xRa0w2sDBRHIKxMf
ldlnJuZHl09/rw9y2RuJ3mtX4LSITdraYQmu8JJC9rDH2eitQRKWzFgLJlkbgTLKrpowianzbExj
8zSxUhwn2kVgABaQaoZ8s7GyYkuT0UKL7Ac1OXRyQrDS+W3FD5EnwNVorxjzkkHoXXfgE+g6ZUAX
DakXv8tBbUr2Z0r1fpAbCxwDefrOHRPw6bXb9JJMld57l4KVLrKSzgnjDmzEzk+X/jg3qM7RF9U9
sPYXcZ9K8ZXUj5PsfWZ85WO04mD/UCn/e+kgekdeXkKcNyrRGWYNTQB5p03TFe+ZAjU5qX7XXbZT
og1BN3asyvbX5KoxQBPtK5ggj5XT7SBGt88Ue3eNNXGjBVPSAd5W1xtVZNVQu0maIBuTD2GLY1yW
e9MUe6PgK9CKhYild/MNZBJTn5V2CNsJyxhKlNR6vcnX9Fa+PEWdG9AMDmZ4MHcOvyO0G3fly20f
1+4cRlZGlVF0UNUxQHnWo4Q3ngnR1qhI/iVhL5mDduvowAUrbVA+hp7NqkcHhLB7yNSB+CDlPLBN
w9vYbSqOkcHqV2gKz8GMZuEMOOgu2heZ6wTIN+SBO5Ccwk/a+cC62PUrAFd/j3PeBsrxxDa3EgIK
CAqBhqTofgLHLdlmRFPZ21B68YsFNfAPkWZRmHup9bX1JNm7eUQfjdGbd9ncGvHGS3ICDUmOVOhU
us5aNmPB+nRgY2e3Hm/MWYa0NNj92A/AFzegTvtQsWBPudXk24KgjrISapaGO58Jn87N0oL0hcO8
LjSdQeJQLo4lo/mmNyJ0gWD6Rvl83WyWYpreWRfPnTd6rTTDyM68h7hrQdY4Id9O25wch7gGkzRr
7TogUIbeONUAWmJiD6sUNwshW8f9EpBfjm0EThDJUgg0MPInruLfTNwI6SOudiaYjTU6duOC+KXt
N0VPNh6zfFJ/vb58Cz/f0a4hKnMUjJKMYUU4On960QFLksGgz03la6F44SLg6K49dVCuSsH/Mifz
uzEh9TsZ/K8akMFhOFdXAv5C4NPbCOWoCtedLDNsVPokI/mz5Ea38u0lc9auAV4Dgd5hzMfQAIPw
BsXA98aQuwqYgk01mx9QFVi5ASxNQt/tVg4idxOIirrTQxGxoInXUImXq1P/L1LzySVtCkr7lKK1
r3LHbTv/kG2M449vMvbeCzyxwZmdo7Z9k13pfYRDZcm0YSkLjTIKPTMCJr76BRLntXC2NJnzRn2a
TCJzUnZg6AjNuIw2FGqUtj8VlbeVXqn2lsNQ1x6SZOMBROxHHUgJVyxhwZb1ZraC87y1wQwYKvXQ
8W1jQWhEmgeKrbpt5c6e+mlmYCp35qEQYIitn7nzpCCpYacrSIjLKWei94rNpGpcMGibYWfLvTfY
X6UkEaQQBBAq/S+m5HdurHVzLViy3jk2FNwQckrwTIakSjJC26gHO8L1NbKWdkE7zGdQSplpIqww
8xC2TC6SYzJY5r1dG+oQJ1O0YSktgxp05fsKjaW+HaXvUUaboGuG7DmyweadDmcUJocMC/4MAgMQ
XPL52MzvQ1qXx9huyLGJqj7wetB9uMypttB1cXfSHi1IZRTZhjlZ6pdznm/Qm/muGrCoo/rwMLaQ
9RY1+VY45HsqZ7JzrOhOUQFnzjJygDTLHwVdpU3h1e8jSuo+ZRKMq1ZUgmNfjsE08NtyUVAB+K8x
lbWSJMvtMXTRgBtvnbHrXts2bd6B4mrvpilp9l5XFvvr27JwmOiCf25ViD6OYbomY/t8hAgOLojt
vHKxXfq6FhpnsOW6kHKH9EFPH2zInIrYu3dF+X79xy+YlN5607cFq6MRLXbN8KUe8TxynE2LDLq3
xvCy4BB6/03hDcUY83gOIVNgbpI5+m0mZC2xs5BiJVw7oSCtMiajjO2Q5Fmzs0oIKqO457ZouKnl
HYhx2g045b2XhJP4qTsLBcedMALCZffmTtA7ajNavdy2lFpwjpqUV8qOSGhBUxfOMR5cMnQ+SPxf
p7ZZiQEL5vAvNHyKkxGK8JmdNTRM3TcQgECf5z2O1vxm4XjRhQQJdUaKijUFYPBAoVhVQ4bGKqEm
0D8Yw1tR9F+ytb6spXmczeXTPGJbCdpJ0FybPf8LUqFfNOlOjSq9lZv4QszXm7AgpoB+IHS+hnx0
2v2YVl+7zrv3vAFq0QlwKHP7h4/y5/WdX1g3vUWID10p46Sw/mVjwOrpT0bvpwn15XSovKfs3IJf
Ff71wRYuZTqdt4ynyKmB5w4HAg35uDq2sQPGzBHsRqBlbq2VjOxFv2WWns9vFcUtOW66EMmsZtuR
ongqWc1WotrS17Xtb626dpFz6MDDOaaHpCZRwHMID11foovGhd+u37yjHk/V2IF4Nv9NsRUgowhA
JBjc9nXtdJmSPFG4C2dh36N+gwxfJPeu3Rf3Y2u136+PcdGiMAMtrjXoQcrtdgQRc1ylOyThpqCj
A/sWM1E9wJLFqY67MYEAbNGBUicyVmLY5Xcl+Ce040Z1OLxmjrx+mikRQ2p1gM5JGXWRr4QgB5Ah
qB8WY9lH0psAMyQthKXMunBvcVvMWxveBjV7z2e05xYq3Q+oZ0AgqwX5Y32nStTsy2myoJKZfbu+
ypePDwaV5/9GoSq1ztxRLd4dWTT7Tg1yr455XxnJv3BJZkhCOt9wg3mPPecQK/NeFOgXERBgI9W0
stOXbRWKx//9CZGEji9PXO/UnJlaXcMfIQrU0HbFWC+e75ihdijlrPaiFuKoaMoz3yPqBN5EjtQi
ezPzVo6ky77M9GoE7u1ZzEz4MuvMA4LuPbGntQfP0s8/r9qnY6IQWdebVd6FVeZt2uZ9Ut5+oo82
2GVWTOBsWf+TIMMC6ZHInDxiz4hzVm1GWynUt77vjk0idwl1jrRX2ygbA6Ogp8IoV/BmS7PS4pOd
gCKystIubHvI/0GdNPpix1BpGWfj2/m9ur0+tyXT0gKVgAhBPMVxFzrNaxIp1AiQDa7KFcta2nYt
RFXNYIie4+u1+zHHpW9Ef6//7KUPazHAgNJNXrqiC7M5+oEHxKNlqxVTXVh4vRJgTLNwI7MZ8IAi
H9UkXzpVICFYekUgx/7j+u+/eEAjhGoezVmSNqDeAfszJBRRrt4N6L2jU7WJrT/JuFJoXNhbPc0/
l5537sTrIfLX+KmkAd47mwGdk9fnsCDWzfQOQg9dZoUJOanjTKl1ALc+h0xVXrAXQpP8Ac2N5olF
uD/XdamORlVDYtrkw67K6+m9aQhptsTth6+wQfUWQRZuxejOa3jBW/Xa3lhK6hqxHE7crBLfyR1c
udQD2o+/TgZ7SxVEFyPZrz0v/lGuXRpOi55Z3UdG5kGssHOgYcp5bb+wSYLZJFKbeRb1VjSQjbMm
o0LBys7/RtAua2x+6Gf1ZA0vdevRA0dB8I2xiLw6FlP+mJPirZu95kEUMtqWMl0Tnr98Z8Cz4r+x
kkI5zmWgCDy5nRohYJ4mT12FknClzPkOh3q9L7ls/rLOal4jx/IO103l3/cvLJKOETKIiGvka5uT
yVl5KOvRPdTQpoUQz9T02W62RpNtz563kcDF/6KDcLdxEo13HZfVd1Ib3gmUn7nhl2lq/nZtlzzX
Lis3kwkFtXGy2LNVQBjLzYzqly3nCfATR4Khqu4YXj6qnXqCtikBluUK94XU5RH0mHPZgObSOqsv
0vIAWjIDWrU0bQ9jS8QfyxI5xDqs9KNKRDr6oGMxoUkG3bPAsZV3mAlv9yJCmsvn6eyBrn2cfzke
1M43BFIrqARRfuSVne0tjxq5L0U7vhWxpYKSd9D2Q0/glxGt8E8gmi6Av0QjII+LZpM5IxIoEqzN
JQR5vsVJOgY2jSAoBoWkGVqJrXzj0gSip6UQnHQoHpOUW7dFPx3oP/DE9GaD9CenheioggqueEwh
md7Q/kb31I7rOU8c1DvQPlO3LpIv7UMESphNNXg7QZJjnU1fOitZmc1SKDgfH5+uBnXkFYmaqvY0
4Dqzle74EfXzS+d1L/NoHGwDEh1CQXn0upX/6+G9YOV6Np8OXlKBdDsOo8ge5k2s6jbZjnY6/3Vr
VYCJhnfl32524zPHEc2+4S3rPI1xJV+hfZgdeEIhTG47pA/62a1rH0QdzR/Rif7guix/HoU33ptW
2n4z56LdQnbM+tVzR/2qat4bK666cLLqPfas5LyDxlx5UiC2OtIqtk/MjuqVzV84XPU3ywAlbS/O
I9TahLM7i0cCuR9koDue18o2C79ffx0MXj55ePvWAPmkXwQ37m1TfVzf38vnqam/BJKGMXBdA09c
m2g+gLZiWIzzHYlvY+9mepmmNexyJq3dnzKV0FdkxWSAZK7xMNddfOBiXEvhLGyCTvwgcBVAi2SP
A5Kn1jabOwgdURvUEiodN0keGW/X12thK3QWCBSweK+I2ZzAWsceu8HIoYqTy183fV2nfJgYL1CY
A3A8VzbfNaUDtQxarEWOhQuaXqUpmjn3sghUPwmXCXSgmPmFZkN6qCYTx7qJN33BpmHljbkQpvTK
ydjXmWhnBN2ucI9NCq3vSjSdL6P8JbLJz8n2XpTbryRtLlsx0wkBUNeAwLCkaF9ULT0kHgqaXhq3
gdMIsb2+NUvzORvEp7CLttWiphk0dbs5FeCLFZXxNM/S+CtMphKcZhl5msA7Fe3ASNnc9iTQqypF
k9u8Ndz6xGKjgUCAN27a2Hy6PqMFU+baM2mOo7zrhi4OuwZdCyrZtG2zdo3+x4Zw4djQE9SxTMwx
tfHx8Lvhf0DT3C/8307gbsaN7d/fB9+Fv6v9+48wDO53+PfxeNwdd/dBcH//+vhSbGL/+OL/2u//
7F/+HP8M/p9ue/e0Px79/fH16B//3Ln+ZrvP/e3D6bTdbt8OB/zv2+nL5nDaP5w2+E4QhIcN/s52
c9ocwvtgt/sIns9/bbMJPoLgEHwcEn+ty3jJtbS3m4PyOZtGGGBaZfnPqpy7xwgvq8A20i5IvJq/
u5Wd3tRNiACtpW8Yti5Byck5dtC47xTdQQ9hXxhrHI2X27jw/bMPfLL1FjAqcAtz51gV7m4S4FBF
wnrMi22k6sMMnd9kempwr+XOWyuylzFSO9F/6SE/e90yF4K5zhvASmUN49w1COa5/Tg5xvwhqVHg
TpB1BzESur8+zkLYsM/jf5onmU0J8UbHQf0u9kEE5VV/y7X4t+BdOpwfgLjETFAVP6VJI54yyB1v
+xKCLtd/+dIKaZkUDia7BESaztFmLzV9FG4dePGzytYgj0sZQr2UCDVkmrqDtI9gHX1I0zLA236b
iW7Dijpw5+oYu1CiqZqgqNhT3DAXMuQ0mIvocH2CS8unZVlqMVekLZCJqtCRHjWPafL1+ocXPNXW
PHUmoLUuTAnbmkm5t0ZVbQmfxjcoL6V3cRMB0WTM4+76YJfZQhn++a+FJRwNY33q1Scrt34lMtqM
NdmNQ7ljvflL4cnuEyUnP+sKMC8VkGNPB7HGvrFgI3qJEzJ0CmIfWXGaJE++ubSsn1ponNx5Y9a/
pmV1UwsDgwz0f+c48inLO0c5R1Lv6uGnUJMv4y8rC3heqAvniM7tNHUq6iunzk6yGyvLT0enmA6Q
C+xnf2Cd60e9AgE0KSnaW0mUdYNfu7RONxNqkX9MkMFuOzmMe8qdaK2vdsGCmHZukkHmMRSdgZnp
2B3Yhb4nYi7BLZm8gPPX86vYvQmEBePRnKBVE+eUzBJMGu2+siEirRwIqFNe/b2+vEtT0ZyBOxbn
DNRfpwqkHVvkAvJXs2RgMU24eumIUz4nw9Ss3Qou+zQU3v5rKHXLlNklUXEyE8buY9p4B5mQbOWC
djkNRPTil8D52go0uJ8GB0eHb+ZpcQ/2Cbpv0IIRFGAb8qvEzr+DgxaKVLZcy0heXkNCNHPomp5Y
ad7yk2M1JETwgDI9RKq+AXs9HdKmn46OHMnKJJcG0yyCDuOIhzHlp5F7R5k7e48HdBRbh+XHhN8U
e4n+3CzLsY4i5H9Cxhx2X0wc4uWNXR6v29zFsIQHp3Z5ATeitBzAEcKpIlshf5LhiwIbsJetiadd
XCMMoMUjs+JT20/InRfIQRWZsek85eMqfaorG5iBlTTM0ijaTmTVTGJTgRhvmvnk28z7lngV5J2j
/QDlu3xa66ZcGkdzUbtJoq7vKshfdflXkQ9nltPQG91dO8XHeVBv13flom+anl4hSESDBGAZs1Of
Rw3wpNkeFvBy27e1DcHOjsPIJZrohtrcElAN+7ZD6cpV6OIlDr/8vHCfLnGFQHt6lTEsUK7uSYUi
IpkfI2Otpr60MGcz/vR5blC3UmAqDqkR71Tngk/HeLq+Lku//Pznnz5NCFiKu4pOp6Yr32QDIpuG
3Udgxrz++cs1bayMFm+zc9uak4AcKZ5Y47N02Hsl+6ucAlpwtHzoSFb4sfSID2bmnZEYK+MuWKzO
0dt7OYojqH2cqPGDgy4jgXy29VGZjV/nan99bpeT75ibFnVnoC6tGfkF9AM4zRngKyHsEXmgN4jU
+NhGc/7XTtpy75T2tE97MhzmubDv8rGfXmej8CAGUSpUUyDx5zR9F5TGYB+yaYh/jITRrSoNekwR
7J9bQcWuBifjwQVRb+e3JSh7o36A0IpjJ+CWz1wgR3K6o0joB9zixhagXR6YOUUetInMbeXW6UE6
YtvZ5a8ZJBI7O3fjpxl0dODiQJ9+tMGfpvtxmooP3CzIHkCFYVN3Oa0AlZwiQFrG+CtxW++Q1x4N
+j5XO+g/RoHjkDmgquJ7DxKoL2XHnK8mAfGJYCCQqMeRbUSX1ntK3HTrCOrizHCHAMrgrUQ6gRpb
1o3dvUEkDI9E1nZld2DA/3NpMz29WtWbbTx7Emzo9RS/tWBEByXnl6muHiZrDQiw4Ds6wMFuZ+DT
0XAaRgO0S5m1BwBgY/RxcH0GS76j1wxcsOvEeez0oUzGQKRFdwfNNmvjZd7OaekRsq8PXPR/U5rU
AQUYfGXllnxHO1Uqg0B8MkJIiND52ESMbWAPto8cWuXzgokdZBM8//ocl8bSThaBhCyrJ7MPo9H6
WcxsX8ik8l2Kml6Vl/ZmLqP/4+xKmuTUme0vIgKEmLZAzT13u7vtDeFRTJKQAIH49e+U38aXz9UV
4Y0XfeNCoSGlzDzDlSP/NzvjbwtideZXTtkmBGSDk55Z+1wFouNZVJNy5zbK33O2jFtcpNV2qSE3
G7tzse3miO2SpkFQhJDFSw9W157xztsDF6PuiVLmU+LF8UM9DnOcgeU9PiSmHD3ob7ISSUAJgfmt
BweTjbVNlIJfXqc2hEFP7Zs6h0F688BGOIJEmtJ94ProUDq+IbvWxs1NVRnoWcRNdKQzZLUq9IS3
NIROG9rb7i0PNWycEij/buJwOiwjzePIyVGY43ew0WOnJYiqfbzMTQ5HKwM+dT3tLWHzFtDietPO
DPqkTT8fE1zkH2pT0i2dW7UllflcA529p34h34u6lbvJLyUcqXx60LMWOZ8Ez1F4lscEES13cTbB
09XAbXwe2X3JWr2hKu5hF+mz1JmLbjsm1TUFlgsH4Zp50/uhUxakrYDwTu515D64g7my6i89enVQ
DXNTCNYM06llJvXdT+jn/+OTV/m322l0ewoO/fyhfJhKLjJh6DUP10s/e3UGJUXtzV3fT6cEVhOd
yEdzbUAuRbdVGBjckjhORMpTHarHpqr2zeCjoFj828Vj3cRoGY0WrRA8J5d+nSKWT27cpu7QXytQ
Xggt6z7G4IClLZzEnGTBHs8oNlnDuKJr+SfBK4hC2X/TKSHJuqfh2oEA4Y7m6mzEm1qcvXTIXpXk
X1IhPP78gX9c0Yjj9i4zugTOOuy3vYZRduKo8IrMx4VUaN0jgSYQixoZlAADo5A2fmnFXY2I1121
4r6wjtZ9EQSukJQllr+Uv7gEJiHZOTa5sreivxcJMTqrfVs2cghUT4tj6Nmu2YSudh5MnxT7IRTi
YeobiTt/VDbbOfbVr3ZyRnAmnGT+sXSdESmwGDOsq8jY/fQnO7+Xoh/6/bwAn5COdqjewQudvqDs
g1xRxE0DWSxYAUCDm+cOyNMpCwJpUqNd+gAfx2hrJSH7SKluE/qa3LBlmB9ARAofhtirQEIsyafO
b+Zt3/jsIaIxA/As5LmirvMeBa782kCiLA0HNxlxAlr2IIoOmkZmHl7Llg8dGJrI9CEC2vR3SRNU
0B+N+K7ytN0kMKXY0oA0iI5V/bkNSLiZR15si87MEsTWUOwqsmhg5Bvw4dtm3iWObX9OEBG7V/Cq
eTjTtY5g5OmNr2BNsziFcxKW0kcAeX0vlbXhcLhnPXIQNd3VbkvqFFDvZetNBd+C8dTcO3wkm4lR
fgMFI/l5Bu4fWmu8/EVsT278Vr/WQ2B2fWkPpOlvjYXkr1NPbl47S5f3bl1uVcxY5iUezxcZ37Go
vwmLTqSFu7yTOQjzVg3Pshu7zChZ7Sd31qmJA3P0CMyPrB3arA3dZRswedMi/U4143uvXA42UPs2
GA88IB56sssPOQW35aw+9bqttmjoAcxVjjzn8GFIpZgd3MrJM/eHIXWM76a6AYGXl8kDTyQAWVHy
HlL+3fUCsRU9pPdjRcrMtdWj00Z+6gkOI0cmXjV8PeEiBwPVJqoB6U9sXjW0QvqJDqHUsw9dLAAs
eWe/w1R9txD9c2DB55Cph4h1NsWsH1wvCaAfXR0IoSQPExcMJON8HRIJvSXoOuWFnLBnl9DPFq/F
NYLCcqYq1X3AF5ozp3PvAwNhYojV+htZBVs7y3s7CX2DoIsacPOkRvEgVFfkYzvjP9fkq2+6G0f6
L7Sn8ql2g6/aIyAOKfArTCCAyHLh12yFH/1ydXvvh8C/+WTSgEVreEuD7oExrpIj9LngEV86WWHF
2TowVLkcx2e1gPYprTj4LgLm1JoIF8zk12yTKKVMPkXC+SLhl4NANNyEAfuaBO3T7HdZT4dPZcxe
mzH4MSRA96G1f+OJ6MfssjoNXJ1k5dlvZHDhIWhHdxeOMcDLcVFnAW1vClmy3KOoyugqMKkMve+N
ldlAgVEKOCSCi1HdQdbjENDmyQE+HoXlN8O7OvNGvWUqueXt8oB66GfBl9uegusrmYFvISY5ps2N
X4KhFTcu2SQUAdVEsJTCRVYDrk3vFCu/xUHwNIfkpWMUauPRA+6dMhOufxuaoobmpVelUMs7jDZK
9SDvIZbxRIblNmzrY1fE+MLR7qslBsBqflHKPw0i2RSDvo1r+4nUuFe4HelTTtmRhuKR9fPeKZGp
FXTbLs2PAWcJWOdySzpVgqXsvvDB/dXX3jvMIjmGo/EzP9ZYvqa51ZHUezeCeXYUgJnLOLxnlK5N
NhJy77IE0v31cqOLZNyGie1zd/RzSJ0+c1DXBRc6nbCeENO8TTuwZVO7/Acv+Q0p3DssVSjcTTzK
FkrfGC/yoki2ScNUKr1uV2iWLoQ8xFa/Q6EO3Z64CvO+8/OIshLhGldqKn+gF/dVl/Ou0WeXIkDm
2wAC/MUCrLwOU2gBw6LHboIaCfYwgNvvon2Iehl9oIFbZMADPApWhrlAeoNUwO7B1v+u/Pbbgp50
NnVjCTkc/bXwvU+130JbS3sO5E7nr7UHCl3LATdCQYNto2gRaewWSGeZvYfW1KFDpKAlrKyUWrx9
C7GrtJDFbdUle98sy2GeuL2NhGjTlgwPRWfvHT+x6eSGr52DBcRFMj0oG6SW2AfHTW7Rdseo2w3Y
AM+DT740yvGf+7aav3JYZqZRxVwoPUE+m06A0Zjy+9zMT0VIdnU4ZB1y0sOoi/cRCyStrLqdESBx
ksy/HLe9DRn5NHmezgJS7GyChH+KnI0Og1NXhE+Uz3zrGXCmkSl8qiz3UjgkuumgWr6NJ++zp53b
sfKAEp+B+gq8bSh1ckNos2y8CnF7YNGmW5Adw3LvXkHFPA84O7A+ySsmAfVRWIhNBzPBesTpB0+o
eHE+j9q7MTT+sXjsYV7oAQHnW6M6rDHVfotH/ZqM0WeXws6BFuOupPWnpCFQxVzIjsYzT3t3vA+a
2c2aOjj4HUqJgbb7AadzKpQ2uwje3KlvFSbA+nekL09L4pw9DZevBZ2elZvU0EL0D1r3D4lUaP9V
/TuZFCTXSQI6Ng/fG74ccKUAEta4N26CoBe6o5sHupm2Q93+9Psa3eluGrKS4+vGMfnpab9NG2Cn
wqjaNfFyEzvFj9qxuEC4Pe7udfxsgvIRMKVHHeC3scKCmqBl3qFnltVV658AroR42DwM+dIW9wyr
Ja0Z87PIlt8CQxUwmTjhbexMGQafppIvjxCORW8I1j8E6kUvjqWABZbTPazP34Ol2zoEgiRYVzOp
GkRpFaa9V2FVdyjzgOcEzUMC7xe+FG+DxuGqY5TsJgBpCXC0bJK3bY0TTcsnMKQ3gOrtWwNyDMD8
+7oMon3DwcN1gvBrVAUv0TDtOK+dtIdfRjZYn0A4mxVp3HkbjxdPPEFXARs4oy4kntkAvk3YwuJE
n21FtTtlvtejV9qNMqUdaNZ1YRTsybpli8UDbzVoZsIV7USHftOZxM2KSD5aXC46RX/AtfapLaG5
ZiZnyJpuhDer0i9LXZ5ijc2HwoOftoaiyIKDBH6J4KPEfKcCD8qVkGWBTuM3ScNT18tnYbB8ROnn
8zzuSROiLgduxOyXEDZC0auaAz9jqGxN/AyKhjyz68LWpi0AQu/RHmQjWk9yhHiD7nDVaWCgajo5
31onbO8qZb20KoZ40weBv4Ej9Z0o1HdiIfYxIhqnUcK7nzTwpiBXE9M11nhXPRe13kZTiBrUALHz
CU44UbQt+fjml+G7aqMGhjjLrRmg7TuSZwAbReo6xZNHwR8ydPoUx8nn2q8ApnTbXEIUJ5/iHhNV
cwfnukaTWCVfl7m/FeAhV4V/U4fhkegBl41qCADBpOE29LgwAIEHEPuETYR6FIXXnGAog8UR837H
QAy9h09uOKVlj3A5NAxzpGqIwA516HwXflzyHJ7busi1wLiXtomLzHWovHcXM4BULXT9Bn0vwIzl
5MEusHOpm/VjBWvdELcAnmlc8d/iMRrnPAwa3A+KqZQ70Lf5YxsYDpynXz01g2C3KPvI51JRvmuc
oHqiHooKaYUmQZFxJ9J9Shs3eWihfPhm0Jq8cf0atVcfFxbgXPzxoabJ9CNsWNLlpSQjaKe4ie09
7elDqxyGEfMWaMJBXambUrDeo3vQncoTa7u2PSyenYJnHz4X8EvH4flanfXqwTf2Z7DjHQOBc401
kZeDVza5oGHN07g4Q7j7Zbwr1AKaj+Xh9LDgl74Faki+f1yRu5SuraoV/gh8dq8kGgJt8Fo1SEas
qD6j/3YNEnApL19VLETgTl5TcQVbu+pUE3qw0fSEPOU+aavc0fSabMKFysga/RXabuGUoowJQf1H
M9Adr2ED8PEgnbtGf6klrr1XWAQYnoPq2pGea2AghIh0qiCgNXveF6zIo1X2XQbmSunywpSsoVak
1HEXRdV0nOgLVlAWufdJfQ1lc+nhq8ZYARdnFtJJnAgVEB9KmrZ883Gnhlu8UdWVdsyll6xKGNaW
i9cnYj4S2eQ1u+kck4lWbj6ejQsljDWEiim/qmTZQL+ircVdOIMOR/ji3PTF/Eja5JpTxm8h8b/M
+pps0S0JdwYkJyf3sTvcQ+X93ndzUBGye+A9Ed5P/BAaML1SYBfSzPv5HL49N8/P9e6ansqFZbfG
c3X+CE+zse5OAmyyZflJ4xuFNLktnhtcM+aizP5tQFcxICkFyASggMA888Ui8DXN3oD1FyzXqKaX
ZmwVA7wBBRc5q+4EXng9o3xAMxvcyOAaT/vS81e1y1Javy47GI+gti9/xRHqCAOrhnsqcfry0bnm
VXXpPav2RVwSAtBPK1Eb+mwS6Fvi7B2bL9NV1P2FjbPGTxVBDxR2uYhToNw9fCRww9Jg/Z612q+E
sr+L1pFkDZ0aImO6oZnlqZpNcSyJhm4scVHUx8F5F0UlbJmS0Mk17MxyO9QZnM+c7dgotklCaffO
7/vCInk2xzK5aXhL72hJr3FoLw3AKnKg+AlAPczcwLinv0Ks9pSG0Y8pGp8+XuoXttRaPqCdJ2it
N3LCMU0h6FKTFDCkJ5f3UPhuPkH/+KbVjr2yry58zFo+APc0oP7YgpI6tJ2+KpQanquOtBvVL+X2
4++5cOr9BgH+USwOnSmGL6fXwgAHXS3t47erCpWtj5/+//Dev8TAtQaGg85XY6SnYcc+8mfth+Hd
VNSqS1Vh7dPCzWRS3Ar9Xa+8EQR9OfVbQUjyGT1k8jwE3tLh5qjNcRgT916eL2NTogqae431v7LQ
lV0+0gU9mBKwLDQ7WWv2k1LkExhfrshiL1Z306KWbBB6fu56aoc8geiaThPSDX3WAZUaZiM3477t
FMRTEx6YJx8552OXRAKSJONicZm1WOIx8o0+H0ov4akCN23bdbzcOlR0GXxO3C/Ye/GXCmo8r0YE
/VuLL/9RJJ181Yghr3rx21wPsxlTwxMURTvXRRdjmjclczjYPY66ieeoO7m2Du5gsURvKjlxoFTJ
WAMNNsPgd2PRkE+FJtB8CQLorGVqcnFNAfXafleB3xz7QLaZsKa/MVD3QVE4bEukrmXb7X3izIe4
KN0n2ATblzYiXk50XO0BrXn3I6RGbdWYn8Iru1s50GSHMsn8wJvlOWrDt8m3BvbtRZLO5/RHlEjG
XeY7OWHjwU3wknEpSF6EooLVN8wExwU8QaXLMNWJ72+bpGqzZBFmy2t517oBbjwLRIUm53EhQm/C
ZHpyywiXIu4iNWG1f+s1gci9RB4iJbpcae3l3RxHGRxA49z13HPkKb4AcE1yVXvVpmgdH8W0eEht
z+UGzWKdOrbDAC/+myMimTJnuAVO0LlxTNzmA/XvFhrbnairIuUwJcoZ6irZjBQ17RE4M/w/JnUZ
UPFokk5biMOiEOjEP4TtoOY1Br8/0Pm5DHAx8iBbmk2Qe6hmGqE+VoK41wdDKqMStxcTaJlajXvS
hDL8HQH77gAb84dWmQFQEKfYhbETb8rK+wEgEP9SRyU74orb7oD3hnu60nN8Xzne8kx6TM0sQ+em
wjK9WwSVe1FRs3Nd9rPm0AtgQ303F/SedxP64onzWA7oJ1eUNag3U8h5QjoqHwLW7BiYcWkY8WjX
965JY4F1E5MgaVFQn+IqrYPQHLvRbTc04TN+On/y+/AW09FnEpDq20XDyOb86DfpOc8oB857y53+
IWpc8FlKRo+OHDudzW7xvVGcoZ0DJ4wmduxX6IC+907ZHWwbk0/VwtHtRhEsFXxONmjzo6ePzUez
evQ6aE4q/egEyJhdPYwZbLuSsx1rm8P1d9mX1HHSNqGo03s4SqCCtRz6eQ5SAm9A0bR1XlTGT0E5
fvXBpEst6AhPlqNs5SdqOfqh5bnPeLPTifRwdi5eroL2rUfqvyO43KRlJdvnGiEo4ybEP3E5ZAlC
R9rCVkqq4slJZL8nHZi00DMJ0gheIlkimMy8oHu1hfocNgpiuaBvpnPoIO0kPUmDoIturS1Q1W5m
VGKtmjda0wocAtgb7kB4V0BvBFEW1EF/MyuPvvpqUaiYQecTDQf+KJlPUUKqF1T64JcScau3wvNA
cEYraAj7WqW8QwhpJIUfApRo5LFRprqNpa7RcYrptwkdMbD+TJNROMQCUCD1hi1W3I5I7r+KDrUS
0TbtsYwM8AYtJcutZ3n92NMZGlHwlQOScGDeiD1P/J2wY5KPPigXTjT9gjY1yVyCb64bxjOE8Sgj
dPK2sVEgWBntfLdx0t63nWg2Vhf1cUL3A02PGVWxrIaP7zOddCv2ARTx76rWojQk0Ye7n9qhfoYV
dgf6V9LIXTXERe53S/k6wLZpU0KFArBGOaSIRsNuoJhPP5ydn71xPJmNy1T2sNwlqGYv8BZyXOLv
TRA5X/uwnFGyQ9fjheugC1NDZ1pmoo+HvR96bbcp4x7tNE864kb2obulOoAUMSTxPPzDzIM/hKgG
+TAZZ5kkcP4Gwmuy2PRIZzSKxgzOpCVPvrjR7H37+JC9cISvlaBQiNS9RpvlpMT8uPgKnTT7+PGj
fzvu/O34XndLW5MEw4gUJnzUN9W+T8Ns26cH7KfPIc7w3H9cjtHR2YnNc3ncA6/SvM1XhDcuXH7+
RxVKoTUrTShODuTZIxglizsOgurHH3bp4eS/PXIL9jZfSiSY40yeen98jzUkX3n46+PHnzFCfxu2
VT5RQOKVugzgm5kOGwUUf9z4d9PEt0mAmrwZHu04pcs/6SnjRr7KKhyvS5AeYaQGPSH4wcgyd1oa
X7khXrrxrnBQMSGTLEsPVOFC7qfQTRP2MHn+Q2GBvl/adLLXxPkuvemcNf1xF/VHHXaACMInsVVP
k2nuYU73iuv2huvmCMrEXrnq6eMJOj/yLxO09sFT0EOJJ4ESiYI0RRJ8glkCQnmL6PRPZkMEN7H/
fky12LAuPMccCZ+ijBWKZISbo0nmT1B6uQZwulAc+x+ujlG8q1hrj/D2TWscAOCzdR1DH/97pa/x
mi4N1mqzeH2wuHQq5mOv46OPMq0mAfrJ8hjI5YrG2KVXrDZMrMKkGGaoiC6izrqm3AAhkC9+l3Lz
8+MZ/7tKCiZktUtqD0VYxSv3pN/9d3W3vDTHqd7g8Bvf56/9/TH5THnqXlGKuhAA1ux9XHhroj23
P80Fqsip61NcBMFaIPtKRPXWdmWz850EqObWn35ndPN4JWZfOA7WBnqxrGbQDVV05P54qEJ/XxDy
9eMxvLDa1o55HqSjaJlM8Bsr35sT778I4Am69tQP/wbyIqsIYInyJzUuaBQIi7NZ/CTGa1Kmin87
U8j5OPgjwhRDG/Aad+FjaL6YcWC7oYKFwUKC8Urh8tK8r3b94g4xDBf66tTAxGBnRk8/Qd1SPHYj
M6e2AyzbIZIA7GhHwCOTJv94Yv4659AlO0fUP74riB2/lwWKsq6uPxvlHdrE7j9+9F9PSjx6VVDB
TZ1oO0bOUXY/HIJFHB9ccu0YvvS7V/NNPRu4kI9JjmJxoKNyjJZ/KlPjZ69meghGqG/2TXJsZc8+
FeMQ3Aa+aH4wZOz/ODKruQaGvOs1DZOjBlOBDG3OltfFM/9S+8EHrGqq7jx6U+SXxbGJTIrKATqM
I1w8rwGp/xpw8fhVTFd1U7fEdZNjAEmcqACUI3nyi2dV+ld+/6WpXUV0PxJeX6J8c0LyPOyCzrFb
hdTm8PGqvPT0VTAP/aSElZ/EwpmXnIWhTAsA2a789AtLfq2npYzvBV4cxPAJhKMseTcENc2rqh9/
DaIQ+Vvt1SFRbdfIMj7KZtrJkmYLxJu7YD601WNYvXw8Ppc+YbVrh2pG/t900XEZFn2kVeHli2pl
jlOQXlE1uzAFa7ZB5cIQRJHJnlzvXiy3fPn+bz99tXOXvqKSd2eTwKiFeFcSH3gy3zW+uHLVOI/z
/1z9MP7n7/kjVsZL3yJVFcWxgDAkMFgcqXP9PPFhN9p6CzU4gHe43H78MX+vluNtq22M1jVMeGPf
nMz7uGT6c/KGi4DD0/DGB8Yn7e7cl/nLc/cYA8D0/PE7/953wjtXe3vq1QKPbabhXjZMGzlKSjZe
GaMYWEekOMpo1q+RPye/WlnYL3SW86ZxTPR0TtdTXfbjthbLslEKCNEUKljwVHYqpX6pWdh7F3qn
Pwt0xeGorSSqIFMz3PMC5U9UzKrOPSXcC+5Km4xIgxG7QAqKTeGmH3/bhclb0zwL2XtBEJT2BFzg
VlSQ4axF+BVFeahIJ80jXBx2MI+9slIurfBVCAtl5UGeR+OmAwfdtvTueIta18cfcunZqwBWhO7E
UR9WJz7C4ke7b6yyvz5+9IUAs0Y4t9IzQjAoQ0Ou6G20xjvACR3kMRl1eQWcwWPjoO768bsuxJm1
2Es1xzCf6SFxDbxcOps5te2Yt/WPf3v6aiGXpEhKzfB0s4jMExIOKa8muEaFuPTbV9Nriwgmsx4M
KxsTtTuSmHGjkOfsNDHDle1/Ybmu+/4i7lAM1CM9OaF9oMPgbWpt8iYCOrioou/Kq3bGCfJ/Gq11
27/jxjFLGU+nzunb1wmsnO0IKjeSmmS8lqddWLZrlRXHsaylKKOewuXgwyhZ4ubwb79+dWIJjuz4
XMU+meiHjl968aWcXj5+9IUNse7329rVaM909tR4AyDswDVzwZy05sW3MF5QIS9wB/r4VRfW1Lrl
7wXGtYuPOdCgPW/CUbK8l0udoq54JbpfmoHz3/84vsYqmgxamtOpYuPPqnJOdV9cE8679OtXh5Vu
IRSrKsc5CmbROZIDKt9JUIuniJbhNd+lSx+w2tTMj0dZRbQ+hWzenJkOvikfPx79387afznb1/YO
VSsgnAiU8cl3VQGI8zAWqem4i6pxuex8yFWDPMCLT8vQo4Lujy5K+RDovtcOwDdamGUziJC/iwqC
D1ICel7HPuw5gIof09Ht+ME3Sf0097Lb1S3gvkMSkvePf/uFsV+31WmhS2dw5uU0JcBoxvM8b7js
IrBGyuDK0vlrcgr15NUWq3w47tQLiF9FNL6NBaq1daSAdZ/4DUuCYz35PCXx/AA+8LX61IU0Y93+
tbR2x9G48dGpvwQzUH70vejuGxA2Ph61v3Ne8U3n4fxjO0zMlEMI3OgxBpS9LYOMOf1GuyQlxSvw
upuobR8ZmInyWkv70het9p9Ap0/7AV5Iidp4zmfp0m1d3IzNlWv1peev9iCa4F1RuxMgoN3d0orD
gsokSHWR+ScCF0Zstf/8quwbiFcK6KjfwFsV+IW3LvZSqq6ssksfsDpW6yFBp5+J+BhVNNX+Nxsk
OaHfqOL5x3N+IZyvy92eGupCikacRPOF9Z+cAlj+CPoP7pzHrryysC5sR/+8h/5YV5ZREPQM9koX
fscdKi3ojxgHx8dfcOFasAaRcFXw1vUjeyL1MRy+D32/BS0h7YcXDZitU33/+DUXBmoNHxl0L+OC
xd5pZN0BaNgSdQS+iyL2Bbwt+AY64gon8NIuXAtUTQFo+8yg/rRELc2rqvoVTQBT6eg7rObeW+E+
MyZOjNnPI0Pn4+PP+41R+Uu0X4OdDKC18Nud4iNCwAYNkJ1FtxhObpvesNSDGnRWxxXPq7YOt6gH
IZlherySG1xY5f7573+sjzjSXlFMjjhF03MMkbymitCwjNJzx/Pjz7u0AleRLWgD0dAoUCch4H9q
AsjjDs50IyHhf2UjXXrDKpQpyDNP6LeExwUeKBla6PMu7jsAdJK+uvIK74IWL4Ae/x0osUCeGSw9
lKMh0HQEs6AHH623uc8H/24GHAGmWyPbLMrTZQZ3DHmKbeJD/mIM9i5U9XaQA/Hfa9cROeDYIxSE
G5LykFe4rIsyg/extweJEDBRDVi4UwXFhg1zV0F4ulruqyk2gJiIAnoLc3iiuqsgs0X1QcxjlJZR
JW76METyqJPiZUGX+Z5bpfbQyxpexjEqnizpAdeu42AzJFF54J1MdtXilBsg66ssNARKrb3T59qp
vhURAbZIifqw1MMZ7JHEmznxps3ARAOeeGW2AICMnxLpLJuG9AKCrFGzLZvZyQCms6+9EOWmhSz7
VnYe20V8LA5eDUnzsIiag8M4ngqB1eauLhPyNrYJ+zYscZ2k3RIkP4fGaw7AmLMd+GfDC3Q14jLl
ILBtoZ5ttgQqZNlULu2rC+31LR8hxT0mobgBd6bc+LpxXypdszwqefBY9qR/YqGINo0BCamdtHgb
w+SX43lDRhwVZI4GqqJmYQJG5yL2oe9FuA5NEMGmws8Cl/GDjbvwrbKRBnTNLV+j2AS5qdEeT6x7
XwIHmcKmvNmCY0n2Y1//BJET5Kdy4nsBlu1B8H7IYj8WUCKsQGITcDzVPYRO3JnY58EOmG9YIIH8
0NQ9nBlQ6Pp4512Im2SVm7NQljaSAbq3IQRBUxrjS41Lpm0yUnaIYmvvPLD0zZU4dmEbequjBqrb
GuzSgB7DhR1H6+5DAwEaQ688/sLXeOdD6I9I5emOFLpyKKJkpYHXrHUOXU/A/BwDImFk6IbUff38
8dBd+pbzj/jjZZBKC8Zi8O1pjr5XMFeKLRw1uytfcinmkv8+3EQuxAHPZ3LEiE2V10EuJgCmr6Zy
M6jgX4/+1QVGTQB+hVOtoR7aPZRN8QAy/SuYhtuPh+jSV6xWV8uU6VU02NPY3fXRg+hZauMvZfz6
8ePPwfsvh+K685iMY62nEsKguo4epNe8+Kb49m+PXq2kbuzLlgRRAElymbXiqK9aWFz60atl0/i2
wE0FcuRFmzyPVN35tr9yUF9Ykf/TUmw5qXHnsKczNxpE+6z3RKbIlSG59PTz3/9Y78HYjNaLjT0N
JAR6rkmjmeUzMJIfj/ilx69O6GFpYGojF3laKM7NsgzijAPEmRZR7Vw5oS8sx9/n9h9fwG3gOKIT
4dEUvEhLZn9Rb3qpW0PS0FH7f/uO9c51Gt1oWKueqP8SF09IAefoyvxeWjqr3drBnkdx7smT6Up+
HzfFXKd94S1XJvhCzvwbTfDH8AxBPQy8LfWp6NElsFEUbpCfB1sZJClbwEUISzUc53qOdrLrvCsf
dWHef4sc//FW1ibVNNsRRrhnh4T/4+zMliPFua59RURIgACdJjmn57l8QlSVyyDEJCYJrv5f2f+J
Xz6TRPis290BiWbtvdezboHdQq3gwmF97tmTA5kTIE+ctzly7MLfd07xh47ZDdCACzGYue1m0tVp
JlHrbGNG5OY5RaLY9B+ZzleZeCTBkiRs7hMmfd4W58SxqsuTEt4tnEx+Q3J71bjs749G63+3nC+t
Lykk31EODkgU+1duPsBbsWpXhpmPy8+fGbJksuE7AVxVeoEkRpxUN9JlzzS1ni4/eqZlyGSJRqF9
1mcsyE9QFa6o/95CyavIQrvM/e7JKt33qCEFhxgZv67dl5EXplH9s0FJzqvTlyav6xgl3SBPYc+F
nBjucQkKbIHLWFhH5375ubm+PD4WHUPxqesfoyHPr2kuxoN0QD+53Ojnxv1my50yYlNa1S4MEfPT
UEGDygZr78TJ6yDTI2rXgVlBzZyHKv/LL5vr4cn0RfSaNDrm+QlMmVBmACJAR0gBRrj8+JnpOyXD
6sbXjZdlAJESO4RbLoyBIjAuaKiaCvaoP1K2OHzqP6Jc3gBsZvqTgDfSAXbu5R1nOJRm8Az5/ZMv
YdM8L5WuVZfOYFCsdO2MsPemuzPPMQdprRuT3eWXfN8bbJretUlcadC59DEaR3IMUnvYgYTXbzLV
LTlJz71isqAOI8EKN8b6JP1OP2WJgkmmx0SfrwqRdYfL3/H9KQAk0/+dIG0ca1rZUHS4EYri01K8
GTu3V3o8Z46thcb6fmzBP+d/X6Ik1NmJpwAK1I57InmW3/isb/ZWA93IaFDEztyhXoijzrxsivOq
atuzqxRc6KIut5pZmzN0o2zvyzzdNNbb5Wabe8lkuS0yJAEg1xYnQDcD9mjhRpJCAV0ASxL/jDTn
sCnPq9JKNpEqAMSKxMnS/lPgVgvd/v26yKYwr9FLtRAQ+RzHiEJNkh1Brr/7WdOch/OXJZdY2JvB
1zBHmb/m6qru/vmjteLigyMq8bNXnL/qyytiwVKXdrinK/4YC7ESubWqoeAX5KrP/M3ll8zENtk0
xV15QJeSxnGPDhbcrMOv9wMJFYfxtzVBIj3qnWNF4RGkiu6q99lC18zMyKnTSesrDxka1H+1WQ0P
EhsxwFJxswlqZW2EA4jX5e/7fvNiU9l7H8lEya51gSC3+0fMT3KNVh1unRrKEoUqknqVFHBwI463
sDCfjzn/d7tk06R422Z4YeA7kKqdTXx4wQJQuZJiLWu33EFV42xEn7kgDPvO3yq3+oUvnevJaYIc
SYKxAOPVRi159NRyt0ZkUGyKrulh5Drc5DJ6AcDq0PEo31iqebncwDNrxDRlnirhNO3QkBNDfnGN
wv9iBUwnAS0OiIbSzeSmzv2lzMLMhJ66kBDWUadH6x5RbHCVS7ZpcnvhTjJTysSmafQOJLkssfEh
AhWDiFN2m+453sD/bp0DUfIBtVh1U96Zm2wT344Lq8jM6Jzm00cT5SOBkfpJVyLb1lmWwMjD88KK
14AHwc8oJB6C/XlhLdE3Z7bbqWYe9gsukImsPAES1B8QZw6uqFNBGKU0XzhjzUxtNjnCiSIi2gKx
+YjExK+asHgvguTkZE6zBVXPX1gd5z5kcm5IMoDexwLdRbN3Oj4Uzd+mW+iVuUdPTgv2YGoLwqjx
FFiwYRpFE2/zAoU/Eanz7eVZM2PnyaYpJXhIdaDDeEh/2Bk0in2SD398jxUvCE2wU2l8RJ4tPrhj
OAYfcUvU32TM1ygJa65cp0IJWxqQal31wWMV2OqdiUqkK0vnQGshROmtO4MQCjw481OVVc3Cr55p
mGlutSviOoHwkR6hEY0gQsUrU45kdMGSZOGmNDN43EnbO23FctuGU4Cqx7AvRggVAXlTvz1Zby43
/dxHTI5pkO5GYvQFSt7Srj/PuT/eGCFD6cZLIemZN0wTk7ULnW+Qw4cg08Ac1W5+qCp5kxjr14++
YJqcA/IPnHXeQDPmN+nB4jLZ2jg2g1Snq/3lV8wstNPcI4g08OmI4Aghy/HVYeXLYNMfDqLJoRK2
XFnAE58ecV5rwNYyJ+4E96AriJ+tDNM6kJ5aRIFKNJ64YGGLqmDoKsOfJi7ZtOaDcHD00yAmJ037
YxPTXQFexEp58Q/b5zyqvhz7HD360MPz8WTYg1a/s/KfkX8v9+rMwPzPGe7Lo6VtEoTnC4KMubKv
EAWqd9rPBvhU2XThXjJz+pnKGlMKCGUL4t0R3CRvXXIHXEumR35sfHBNwzJ7ltgQCKHIcLiSL23e
5+Xhm0PXVPBW1lFUOi0kwnVB9sYMh5H4Dyz3wiyuN5w34QCnoqgm15TBUzF2uoW9buZzpzI4ht3a
RcKDHO3IZkCb5TeCF9dx2m1Ht93njXWvztl6Blbh5S6k/98957tvPf+WL70IPbz0DeCcp66kziYV
qr0ng8Oj27FP/F+lD8jCCu2eQ9lMK7NNrC7KQj/xYG3gANybrdBQZJUWBbTBVVHgP3rgx4YCCsTU
lWAGB/UjPA68lbYlgLdp2R1Z1gJclgAf0frAD2iwfNeCj/Wmk2B4cyhA/aAkK+HLf10G74eK8/wK
XK8qREY83SRt8+QI2BcpoAxJnWwjVd2xoPvgQDBA4l6PAJ4BWdZpGCCDgAB5OvgJduTjXE4YRPBI
cBf2cPQaDiypyc9og7FYtya/TlTylCb0hcjBAlbWASgDXgAS21SIu+ZHXBuyIlJcu7YLi4BubBEh
QTF6CeQxGITlSYvh3gOHYCOs/mQXMti7vQ8cNs0eUtduwh5S+6hCplYBNoYLnwvJ3vBAlRlhXdQr
yENNv00cHRxcqYZrGI03K6rhA+GNxllrV8UHohMV1qO7G+v6ruz8jw5uVSvpxn9hQ/apR4DvnC5/
r6msd8IH0S4DFXJP8xJkCV322ywD6a1xZR7aVQd+Zz7moTVmR+q2py7ovRW4ce5eFc6pqOK7jIDc
Pw4jkIBN2gDqKMFpYBZon7KE3Zl+62RtQgjD9EZk+KdCA54qPaBEi+FfTrl7naPAEMfO64hZwO3C
WHAr0sSCqAtFCUlMInxzQ1fQ6FtrBYzGysl9tc4a4Ja4KR9llG471yCPUPh0pSx0RIF4OTARxqwd
Ca5EOQb5ynGNBEcTiU6vy94aVn3QUb+CLozGHI9tld5EqAGgvcGQY+qAa8aDGWxQpUj/Gdc5slEE
aNgq9R5J3/7h/XDVZSJZpUHwDjzCfcHAijWiOKVRBqV6RwDOaFJgcBWqhi1r51aOWEuhH5yYfZao
uxhycvBkAl0ugK7aHa+LoXzkun/ru6YM4zwGUNqkOJmL/MXTaJihq9YD0CDU9v7UIr13e7JnjbQQ
vLLpRlUgEo3SevOyAQUBfUwOOEbGYVTQFEr+wd76WXIgI3/O4qZecwGpQeI0tx2+HJp/oAjYSNtV
wuJb2+JXpPFDN638DRnprsq8fEVbKGJpQp+Bpz4pywK/tEd7+4H1mJ89WIiwwTcugKm27JHDU6QH
jrW1Y0w0aysKnBtkJvpd5lTlE4RegBpmGQxBbVLtY5jPYoksOHCdZbkpFJPrOC6jMAAWA8Uikb/1
3Djd/FdHmfL2D2oT/mqAVlY2TCo2AJCfXMF/DWW7JwHQw9GQDOvAZR8mY+XGBZraVvI18Yf7Io2O
cYNQvsjzWxg5lBvmNzwMQMMWUuzTcnwA0+HKDTSwqi1d5UF01TReDXVuelvazXUEDWg/BPbalV0H
2HUA701Tg83SKh+U6s5s0Z4opDN3jj6zDwOPQJPUvERCI+AIwsM+6/TeImjqvJHgUmu9NUSRlVue
EdEOuISoo6ngiruycDlbBUlsrwI/SaDHSlGdcyZb+7W5hYdGvRoMFgXPDLvebkSYOcF1QGGd7vUU
/GAFu5si914wFJvdCOUSKQsgPjglWxRaVSCYxyocUite6cC1jyZwr+wkA15UjeWNNbL0TQ71vpIm
eipcdC2gLTiygqnZZy3bBADsyhJwzax2T30QWOucNfrJk/TAYQsBUsZjYFVtSER38F149MVd/BoB
aQZIdvCMFO8Dt8cG6OZSh3083mY2laHH2HXueO80tx9pVnwYK7lCdQ4KdRoAKlusPoJ4f6pcZhus
dRhyOugOLI3eiE9U2IFFCmJID1wFdLVhWyXBnnsdXTVKjFtXowikqRuAYuDS4CblnwZ2uiurlY9y
xCj1ndEHOi79VJHjgoCdPqIgudzWEpspIrcvTl4/oxYPl5DA/zX27luHwwyCk/Wt32gEH2rzmUuQ
OVMu/pnE9rf5AMZ46Q39bdpHI0wLk2BTUQBiq5rf2rifitZCZZ0Z5aZA2fnaDQq2Hi3AMHEa20Ze
c+XUA+SEDXP3XRTodeWbQySSq5SWLyMHkDOGAEl6wz/ZmH+W2/8BHPSRkbZeU1Dk2yD9YwTg7zSJ
mhCIeYCXY1i3J86dpbPfvczfKy/+rcC6WLVE74pGbURqf/RjexOR+LXNuyea1MWq6gyqvzsOk0qn
DSmoNBiPNkxtx2gFfgsqeXr/xaRMhMMgjgxEnVVimWKN7Zev3aJ8SwKsFazBMgOfhhuO7WtTN4XY
ZQm21T41R4dCvj/Qqg+h30FEJzAPicVAV7HlO7D4LoZq8RqPUYwzVf3slMpaV+Ck7HtV39qD/8xJ
9ZJEjgYlRO8GFMo6FSplFPEO/VimWxxJ3uD8uI0D71l79rM0CD22xU2cNb8cG4tqW+YARcsiWduS
gDLTxnrV9qAL9coCAJQaFp6LIitj0dCLwQtNovHWMerBFqTfYvTAUEGMNm5D2YcFGyiA2PBvKi78
FThP9AAXmx4AaceEpMPuJbCWrBSWCKBpAuuUwH10JUpztjIocQ5BeZYyXRFKamHj48WJpgTbZ54c
BB5T6/weLpZ828DfYpPwNgfQGuW0pvD+Yot+dWh+5wsrWGuDvTgRfGUX5rWJxuekk866VzEMo3r7
frRq1KaP8o7q6u9AdLEraVlcy6odQrBb/RODPSOc+RI4NKDm7y7P6nbf4zwB/LBD7mSdAtIalNXR
1ijOqME/x2pGQGUBiSnWD0KqZxea/KPFDDSHTuEeYb4TgQZV52vEx11kQYDnRz3bSxQEWq+yjMI3
EeKku9qvyoNxo+FOaMjn/KouQGTthvuMR81DTgRbSQQ3D8A0dX9lYe2LxjRXSVraOLdU/bZpx+xf
AVsJ4IOt1IUAUXRhObblXzshLQr2+vraaprhNSk6BENiSW8rbYED38f81aPWS2/p8c6LehaFvWer
HenK4eAkA/ZSr3rp/HIPJN6wLQxsoFJj2zcl8HVbYdBytibjFed2vYmsgmzLBkSfxDD9iNBLj0Ol
R9Yjx7IANcI9CkXOZOfmxZQ5LL4SXCHstOTrwRKgWbYMfGM/6DYpgseoJS8F8FD1o6la95oWjO51
H/xLA8U2qHX7XQsNfyiOVG+rGtCxW9pt/bR99gi4+ZJW0daLPLFxFQnOP8oLI0t7h2QEmB/pT/jh
4Cy9jYKWwbecBhAn1u2xTBTfWmPdrq0iZjA4AOyKYhauB5+xXaoH7IG9h7lceagNtSyxboAH2xdW
CQQrYntXnt0TFMGWdujDRuuqgHLzmcGwcO8mQxBmDKpG3+RiFfskWSs7yH7nsKZvAZPvqleqUA/i
ur4PrFDPP4sWRxxow4Fod+hnBmbGSkmUN/GowzfncYNrNypRPZGna+q70TYAgDQUmhogqLN/AAPb
YVyAyZ8G3h9X6hEnmVxtPDbQDwfw/1vUjf6FUECsDNCVuFdh2MHLAvRxLIq9t1EiwzkcYBgcYU0W
EprKPRBncs1L854CWBfqejCHBgi4sIWF1BrWs1boZsxZl3GqrnnqSbDV3HyPKhQXvvSjXkkgywAz
GjRq4S216fOahrYasEYTVm/s0ku3Y9O8MS7uq7xMQo3RBWgrjBoA2uu2ZYsxkbj6t99ZwKyNcOPG
zWeVt+2dqzADsEAdpKnpKmqArO/iBNtrnqMatuzgZaYewVbGklNC3RGUWlw5MHFZNbx+8IRfXsdm
wGZks79u6vCN1fpmXQQxfHQzHEz0mYLmRtYbyeu/A8cv9nr3iabwoPLhd7pNRtWhtBMh+SwODAwI
OO5uffQPGm0Hh28f/39Gh20z4Ozd/ccTj/DuRDa/Am6XcKCPP0EPZFt8CiKMLDvUZQNDvRaFrsDu
J+ska+h9iuRnOMCtfp3bvoScI2hJ2BJRrIcUZisRsXFkTXE3CmyT3vNIA6whBw/DVbSnAR5j4WgF
6rb2tFgHWEav4ZQFZwausGnjYr9pR8X2buDIFbXd+g7LdbTKGn1dd1iouOcOwL6rF9gORUh/m1Ru
VEnIVmqbbPPSuSJxJzestJyt6M0nzLsYLpZJC6q/h4nd1a84v9Q7j8f5thwqfuMXWGkD5nYr0eYf
VVFme7iCOCuUDONj+vbRKB1UK5e0Xphw9x1oPHPbM4qr7ogtjOEDX7s+e1Su46/SylRrH1hNoN+Y
WHk8B+Ut0wdriPIQXoiPKang1eAA2oXSZRCHKlevXd32u5gXSOoWcQH/ica+S2JsS03g3zEba7KP
S6ttUB3RORIHf9G+KB7d6zF6dNIBpdBF+uT77LeX4+7n91TjNkDKB1gC4KVnZBdT4BuLqv/Ds7IM
TUU4VqoSWG0UKYQYxNivuZPcpY5FjpX0VCglcGu6sz5Vh4BzMg671sdVXSfkumkRGa+L+tOQ7lqQ
7E/hQE2iYPQFczev+fC530O9krSrupP5TQWvZlRfpOhXmHrAahGD0CKk3dos7jeMuC7qrytQ4F0U
uhd13AHhkNBt31XNbeEreG8M9ntXV2qdmKLceBVAkTBuOg+i9IU0gaoALldOsiIJ+93FmdgLeA/D
KyqygZLENdaCJGDXeI6+dpzO2tfZ2SBb0heUIgSvcCxIH93RQ6WyB+w8cCQDToKt3FkxDqWZ5yYw
4DUKx3xsYBQ71rZySPNceDFqxHkNO4ACdUqwGQJRkBA/ui4RWnlHKD6tcZDhQQh3gOgKcrv430i6
/gnMAhMiDIfNnMWw+9NQrL/VtWVvYfwcPVKUza9hJgFwKEnEW9yk4kqS2ntQgDydgHEcdgRAygdU
KyVXGSNyP5ay+qwL1BuFrXEbgIp5fvQhPw2LNABatGnRLQXJ9rCvrHbK7oINKo/rXQIG57aHpd+x
kwI8Fw1yaDaUvrNPOsNDgJLsYwoHTw5nbVhUrPo2iKsVDhIjDQeu3fvLIa6ZFMBUUjHAgqLWElHK
gDXHVhYHPwaoAmeYg3bYx+V3zMS3p4bhZRuAIYAxfxxcnIRVnz5k7pIJ19yzJymMCmxEAHBSciy1
86JqH4upXdD15R8+E8KdYp4UFwkuaIofbYMENqdBc8hbwKgB6m8WQowzr5iWWKs+iG2YB5BjPyJ2
glstYke984aI+g9fMMkAqH4oZQZXnCPAO8VWsibdU69InxEiKhdISHN9MHmFS8FdLnFlhCTGehfU
/tuyYOHRMwnvKSUqx57hWAzdi9X8GY6Qt6N2r+RYvVPHux6r8d/ljj7/0m+ivNPC7r5QMOyxe//I
kWrTyUHW7xHZxziH2biJDKRYSDfMzLYpMyqWXi9U2dOjbZcA9v9tcnNEXf1qHNKFITv3hnMffYlX
ezHBr24Q1SNVCzcLd5tb/wKa72WaLAyouTdMMs657gWI24rCTOLV7t6Nn+xYAWeT2lmorZjrjEmy
WYkIlis5rLh9JtJNNFbJuhrlpxeRJ6vpj1aPRQThj2EhgzU3xCYryAB0RsJaJFFiHRUnxYJd5+Zr
r8ZpoDLk1hnqJVvguTdNkqGcNEiH8gEOZcaFVXKOjFlmA33pIgAOtEqX3ihv0Z1wppumSqCshQMP
90DBK7Q3QhcnqlVrq6cA1dkQFuiF7P3MJ00FQUQENqdFHB0R2CmqYOWm7c5Afgpm9Jo0S3agc285
//3LoI5MD7UiFDQnV36q5E17d0H7hHOaXmKHzazC9NyIX19QYQXOWis/JXV5HDzkLBB1z1Ydaxcy
7XMvOP/9ywvIAGuegTB6NE4AwrYbvbS+e4wZnFQur2BzTTSZ96woleA28lSpieHqh6yKTAvE02BA
KdOT6dqFBXnuQyazv7DGTptspEcVIXIIwvrDSNMDEsrFQpJvZjOhk9lv47AHaxkb+XxqlYcuSM8Z
PoR6ftZMk8ke94i+45pOjsaFrBfSI5q+NWkVJt17YC8JVefaaDLPq4JbAPkCVNBG/W0fNG+4I8Bv
afQWzmwzz5/W/HNHpYwFEEXjsnk8J5j8c7wv/5kigk3r/huIYqEUokizAjYaQDuYkfjMYV7o4Jks
LplMZpuMUVbZY3BkvHS3qMXSRzE2HXRUCe74/XAL58ktoB4AwpgiO/yo38lkguOQ3keRGYIj7x9L
FJHG3pph5R0kqKBmaSeZ65fz379McnvoFIjSKJgbERaCOR/oqf8UMlKXP+F7t1kHF7P/fTxkDZ2f
2Tbq8ZhzKHNvV3QWoNner4K1V0TB8C3lmxTsfKtIf2s97ljebvXPhCaMTCY+72LPVINLjylk5HYX
PyEfs1R8O7NXTYUCoCv2GSLyEN/L+tnAFAth0kMgYI/gri833szyONUIcAYxetBnqDe0yRrXNNRJ
2MjMWIwcyhqJCYRL1EI/zX3MZPYLxACgJ44A3XDrLaEV0oRNGPifUf6zN7h8UpPQaQkeiwL1JoDi
+6yLOgMfctQRV/Hj5eb6fiS7fHKiBywA9DXKyVGCdomQAcDGOVYD+GLSfGEZmHvFZBnoNI71Rpjh
hEhhtrFtcV8ODBj7YalEd+4FkymfkzJucl7RY6CsY5WZtyD1t7AzXdhJ5h5//vuXye6OTldUHSrb
DHOvMpt3UKKbl9Gwz8td8P2IdflktpeiH8EUtCEWzJAR9lu+qSr2WNT8MYHZEpIesJW4/Ka5L5nM
7BiVJ4MK8vaElArMhM6cR/YWpfnvy4//7xD1fy9XLp/s6LitIUxelC1Kz6IuTOBatJIWT/awwzjU
mux8q3zRQ/vhd92mwA0ytfjaCeJb4UYIdSI6xIfHuqweLv+c/2Qo3/2cyRGA1AS+fqhWO8o+6PaG
JTnSeNiJSuj0HnvtiOsG9sM7rrNsLzu4V2SNR3E5cNQ7QkLOg137LZIILTl6JgJjgPrFLYgg/t7k
Jr1tDSwpHBgZ38AAEC6DHaKDFoI2t6XlVYdaAn0FR/BqD6PQ+AFqfbKP/KGECUEeXLkG9kqjhN2J
1XjRNeCH7oYrI69609db7Cx6G4iAP3ueycMO5TkbmB3onYhrhmjngAJtcA3CBrI3OFuWyDfHvXAR
ekeBtR8EzRH1EO6jCka9bsTQ7S0PXrnIi7A1c7TYuq3uTqkF4e7g8QpuBfB+5jGMjHly9ubUqngG
5Lx+jTT19yXCY+uee9UWWFazBkgeXhFGBmsU2HRbFwmhzeXu+u/c93+6yw6mRV9l0oHMSGrkO4Lf
HdIB4s4L9BV02Cvg9raOO96ICloTZH167w9B711+77eXULx2MikGi7ZZoSt1skwDR07QNVU4AsOW
Y3+txlWc6p+cTPCiyewQfuBkMNkqT53U9B6xWrnpmeX8BbEC4vg0tgArVM3Covvt4Rovm4x9g1th
D0JhdRoQ1x0HHhJV7S432LfbHh492fYA9MCBvcOjK/WUpb/y9CaB+TYMmBd++szzp4GyroJ/FYLz
sA5Qkv0GYhQVQAImC9wW6doekSO+/B3froZ2MEWeA2QM529QNE5J6eEOQpDaSze6NgsHkZkemAa0
SOTa8BRCrVTVJwdH0E3SlK8/++WTDa9UKTyWEyc/ea6zQ1HOJu3t58BvFza88+nim4k4jV1JQY2X
ZKhx7xD+3OoxWEeVXinTZ1fxiNLL3rd2MkrKDQ5xSz6aM7NwGl5oSuanKKXrTpHMBgAFkq1iTQiX
5F9+452YpHAiMnRho5rp+f+0Kl929KTo+1qOY34S1YjqP70enH9ZvGQUOdN80xBDoEAWyaOkA+L4
qOpPz2OrDjkLR8GqnCbbOLuukC7+0UiYggYoMAZI1eBdQ/Un83ZuvMtRO3X52XNdMjmXEOrGucsq
PJtBl/i7PDEcfSrUe9nVnrULs2SusSarb8zdqB210PAF+BOJT7tznmqXw0truK2rc3IL1t7NUoR8
7oumK/CYo0yGDt2JFy0KNhoQ2OMu+Zvzfl1U4oxrc69lIZ4ut9+35zobRWn/e26ESFK1DRJhp6Rg
oUHstwJXMrJQT0u60Ebm5/Jr5gbzZDnWhVfxXFYApbXOhjZk7xtUPQhnIZ41s4xNQxBV2mq3Rdbr
5KbmV2fVO+IsecTMPfrcTV+m4VBYGXyQMHhhTxU8QpRpoyC3g4P9jxpmGn4wkLwMfkLzk03jdT1G
+zpKritricgz9+sni3BlwwxdOFF7Qop/p8Hc7IV5/tkvP3f1l4ZJykih0hvibW7qKLSdYtjkJCNb
LUm8EN2bGZzTEEOKBDGF04E+6bgNUaECTEyNBOt7hNLhyl3Yp+aaaDK5pckKHhQJqANxs2cF/8Ua
CNAvt9HcsydzGXPXHQch85OGK0t7VpourXsz549pBKETOW9VIrDu1Z2/y7WlnxBxrTZUdslelN3S
AJqZuFMq+aB9Cvu8oD1BCKSuQW6RT1EjIyBpPLm/3Ejff4o/jR9QjoWO9bjs9UV9D0D1ugBUL9Rx
8QAK3MI0+74j/GkEgbNIpgONshNudldJ1D4FZf9x+efPPfo8eL/MAxvG6gbSaQ1VpUFNjVo15OFn
T55MXgrtxjAoPDlFWV7spSsA/C8/+fte9flk7paB1DjGtP3Jkt2xBm8esOu7tDELh9a5Jjn//UuT
gCLrFzojGDRttU+Z98agdV2YUt+vCT6fTFfXD9IoGtL+FOSoezZkN8KoxxLgUFtPo72wJsy1z2Te
euWZk1bgAooa9huUpO9ZWb/LOl4Y8XOPn2y6soIOBoXU/YnZ9cqrg50NZYVxlyyl5x4/2WwdmL1n
SLDh+swFWasyhnQic25IJLwfbed+cD4ofengDjTnxGvG+OQk9a8yHvbSFLAj5urp8vicWRKmpj91
C4J9C2HSiaXDo87obWPb20Rln0WwJKScGaNT858A5dpVPVRYdew7OAxumrrbXf7x3x/g/GAybQUK
6YRt48mGNo/QNm3hEvHQxONudJ0bi4LnzOIlKPv3J1N/6gWUcQcy09juTzQhyBL2ww6IMxx+HYC/
XQVjI9R5NRw+lpWqsx92/mR287rlxrEMvo8AomNgSQ2D7BEVx2Wx9Fn2XO9MZrlEUSxKQ+vmVGGf
u2bKGq6pi4B52Atevhrhk7Dr7g0RlVwPcFI8O8QF9W2sztW6BO7G8PUoYmhlpMzaXVxYCFHiomhD
Na3lb4E9/7YnLUzWewIkZpg6I468nvLE0c2b3IcdMlvySZkby5O1pEH4yhtQaXFyRIGjfOO+jTr6
3ffNBoXf28tDbq65JgtKY6ij+wbvYDHqF4/Jj1wqbD+YrCR21AbVoFgPv40rhtaMzAlIssu/eaZd
plZE1Cd1ULR1ffJTu0RaohgGlO5FletCS9h4R/Bo6581z9SXaBSocgWTuj/JFDWF7ae3iFSYaXh/
svkHPWWxoniyVv+M/Qu67MuNM/fcc6N9WWCFVbqJVBrzekw3xDGnMvbuLj96rt0ne7+AaZuuY2yg
iamwc3bOne0SyFW9fk1jtvnZS87f9eX3D5aXQKYJiVchil1NUI9PwcVN/b3kSzSLuSaaLBEUbP/K
FXF6gvxwBE9Z20doJpau/P8Vpvzf+JI/dRoSDi+8vu7QA3nn7/sg73YiV3IzngVjfR6bYIXgFoSU
kmYoL6/Vthp6sWZuXh0oBQ9I2VA3jTGQlii+HYoVakItSBCsICS+594AnDIsHLdm9vsp4SoRFaBj
Y92fOPguz1zmPiItjbXvhc1+OIMmC0GRiFoqEbfHOlct/HYCAuXcWC58wMyQnAKt6JCKHEnDHqwp
WDnrwlxBLvOSaEHXUdMvle3MvWVyk3cyhn3A7Xu4A7zb+YuASkTAyDD/2Wl9yrJy/ZjXjoUBI83v
qv9ohmbhxDsz0KckK1XHqKN38ODKuk5LGSbJEg54rkUmSwEcrVEVrUYY0zT2o01Q7Ilk13WSNDcQ
Vi4s83O/frISlDDoIcDcYHDa+knw4QoeTk+XF5mZcT/FV9lCxqkfYJGs4vqeMr6riuRJZd7CGjZz
tppiqkY/5U2GrOcJtd4vicNPKopuJCXpCkWTb8konx03/bD7bMl/Y66pJrs4NNMCxfKFPhF1k8ef
DqwrLjfU3IMns7duYb9+NkyDrOvRI/94shTZnRlAU+wUuPZ14pJSn4qzP3aXhVrcxAYgI7kQAZr5
5VPCVNTWBns3fnmuHtzuiUPJ/P84O5PlOHUoDD8RVUgCCW0besR2PMVOvKGSOGEU8/z09++sfBXT
VPWWBaDhaDjD91/ukoVrpE6TyiY5qtlC0lKSvXWTAm4SxCpk/CSlgXvMuPKVhRmqc6XyXkahbJrB
t8IRnJ8bAlV3O32/3ISlvtGsN4HnqmRt0/v5VG1k8NoaL5dfvNQ35w9+2LxzKzIGhM96X8nm1GC1
6REjj4YfTQbIfeBcNyl1VJSs69FgHD4Iqxqe6j7emrRemTV/o5WfbN42/X8LHNYOZTL1rR9AccZC
yWujXDF1odvQwXYjUTten7fCG1DTAxxDHjf7MKrCLVDoiRfRkhxkCGIklfbsGb0MtlPd2ifUvwTP
VWcPm4kB65CaFEUoVIVHJ8rE77HOnA2u3QoVw0xC3MYWt1j5yn2T4TbWocTkjKCmSJUAbC+CqMHl
wVowQaadQDsj5NCSwyLYzNg7E9ofJ0jv0Xn8EXb9yv68MI116FDZmKQ3wKMAMYO91LPxw4m7bzG0
PS83YWG+6QAXi5IJFJI5880gt1A5ZkNSJfEDmj4ZcXSXN/1VCDkq9OC9ECwdVYvQCko0oBIx7XMW
fbvchgVj1AP0KHE3RId6YlTOVF5LvptrZPql8dWmMs2LYZ6pcU6FcXDFd7IRmIXS7k5hUkdPqivt
h8st+HyQcSn9v83wybZHJHJ1yM6NPNMYD03ZeUp+v/z2zxF7lOsuRySWTw1umIijWFAXswGy8RLR
IOhcVajVsvtyR5rRhBRJGz63ogv2c2flKKAe6ZbZljgEZBjdbEAF20ysedt3ESp9jTD/efn/FrrZ
1vde2drMSZrWt52cbTLZPDVl89zOZNuPa0jSz3tY6Nw3rA/m1DhBg280uyDtb0VcvgAovgJC+rt3
fbLq6eAux6lQvsoreHVH9FVtpdZ2jonpDowVZJNGjCRun5IIfIY237VzIXYxPEU/Y8Sejioaon0+
llCDm+3sCclqxZG3CAnnJpAPdDRQsDn04cM42wOo3nO7HXjf3hadQq1sEo5ezyt2bAXuHeXEyjvE
D8EEwL37JQijaES1Hsn/2E0bwJfHk0NbDD2EdWUKZ5VjxG6HYnMvQH3NjhQx29hR61H1mphykF7Y
9sVRpLTasZk1N2D0Dcce4i/xJssZR0TInNVLkrDoC8rWkGXews/i8ExuVRhmLumL5j6Mze4L4G9I
S708XxbGUk9d4aMFf4jC0dlqw+3UqF0o6KZEvfLl13+eXYulSjuy9ROfeIyySL8cTFB8LKNxtgiJ
lCc5D2JPFDM9XE4RqHe6/E6QPrlHvdC8l0FhPNSJ7dxyVBe/XP6ZT9vKHD1Ao4KhNZuU5H5mvbD+
vpiekvrr5Vd/uvTj1dqdDDkcFEgbAs7tYOJ8AUk1Ci9QFfYui5sbrADXgeEcqW2TpMXVbMb6dsqj
+iEa2VdEibdMrRUJ/d2r/rE9NERbPecOujOBUoNvB5H0SzNpNyDoBAcHWVuQzshltqkqQrxRGhC/
Q7E45OaRpfckJmK+SgTYwPLIOX8cDMvaIaOu3lsT6QiIOoS1e5GM+Y8onrhxRJ2cATdZntwGjgi3
Kk0SKDE14jv8st1NgxjXfnCE/FNatP7dtrWx7exeHFOD9b9Qt622FWMSIbAMyK7GFE/XjeN56nw4
MqY2LKvI0gkAVdunwfBYzckPPkHkqIbyeuGsTJdPV2n0snYynac0lVD8KSAcFr9AB/zQISuiCJJH
o7BXDPvTjRyfYP9vSTWgfGiu6OgbRXUMTOOQglC+YtWf3ijxbm0vd8KQQrZzLH0up+hQ4XDDG3Zq
hfoC/c4DcLDPQV+f4hZn0svDstRf2q4GH5NNrTCDgkj9jWU3oNi4CSr5x+D35fefh/ezWa+tUkNg
TRAUbanPUKTuIcJafZWyno59Za+xeReaoIeapGNHPUr+GW7h1GvUSxe9Eydxg6D2rmqDHmvKe6gJ
h3FOfCtCXiVE1e7rcXoMoae3MqM+D2YwRw81heAjsClTtZ8DSLMDluVkuY2b4ZC1AZliU09u4xm3
/Rbgj83pKfSCO/UK1b+Vzy9MaD0cBcTHSLMsp74jh+nrRHl8yDija9n/Cyu4HoHiCBHgpJRWPjGg
m/7NdL7N7MsYZN7wfnl8lv7//PzD0gICHOXwgFu+mc3bKRuPQLOs3GuWXq3ZekhrVoxdQv3Gqp8i
RR8rczhc/uulaauZOph1JJszvLpIzKfegUX3+fl+ZgMEEFRDtTK4S72vGXhZTTYpHZQtNGGLAh/q
yNfKjI23gZ2V6uZY/rFJuuYzWbB2PRqUWCVKM1TPANaboAr5O+1sqH/8uarD9HBQ26sIeKCw9qmR
uBYOAUkC2BB/VWplsP+m5n6yWOlRoJKCyhIYZ3kGF2noL8OtDfLb13ZzP5/qberWB/q9RRD7CdgQ
zziCVvlavKqf5iNUl4Qnjsi8Xxm0hX78N2hUpHMYRpavIDYDOND5VNDfGinQKpf7cmFei/Ok/Ggy
HOEAJA4zvwplced0HEgQCPytTO2lt5+b9eHtUD3kQvUhfh9ujrBo3+AhebzuxzVbn/qSGOB4WL6D
mXYUudU/czKBBXT59Usdr9k7JMxt2tk289WQnKRwfjt29W4K6V/3es3mS2hLI4MP49qYxd4u81PA
Ktfsu911r9dsvbKgRgnNaRt+aHsnyE8jGtxyuvLc84+CSU6UQQPG/Cmx32tUcHZwil3143p4R2Z5
AcmFwvZRrLvBQX9TTmoTVWtenYVR5dodorbyKp/Shvqtwb60XGxRPCS3NfCWV/7/efH9MOEd1JRk
SSKY3w/0UFUg5qsqgY5fsuIbWVjE9QBP0hBqg4osoCxpT+C8W6cpNu8LEJs3BopO3bQwVlwEC6bL
NdPteIgtKagB6UyZcq16Mlxw6O4vD/PSyzXjtR1gfMWY9v6YDN4AmlAkQ+/yq89D+cnSrUd62rEe
Kk6tzm/79khbdmTlACax9Y2C/VcNwesYrO2oCxu3HvUJpaglKQYbOaez8zJJ0A9H3p+1GbLMq1Fl
t73cpM9v+MzR1UmyWplBFPEz309Bs6tqZ1zm1JmdyxJAshN+DFvegZSh6G2RlcQTLGkO1Cn704So
/deQQKbs8r8sTUDtGM/HdFY5rkJ+b09iF4m+2Flzn+6riai3aTTTPXXicWUOLnSwHjMq6igPqjC1
/K6Jt45jo7YhB5lJwiFlrqzzC+3Ro0ZzJiBQLJDiYHbci1AXnEzD3hEGRLP/iOTXVZ2mR5BSc47n
uMdqX4I8kBTfjObnbMVuPXYgtMj95Y8s2JQeQKoMK+B5ENl+xsEKZDwDQyyoVrLml6agLkEyRpWY
whZmZbIUPEZ7PmtIReoRUrT0NuESqGMk4IW3TsaQY6yEs4t5nJ5E1VS3lZEhySFWab6yCi41VVs+
Gqc2u2GwLR95XrfA6T4HWb8yVAs7hB5qmiwbkodpTf2IVemmFwiQICjHQHuN4msSdpijR5yMICmT
huG8n0X9dIjmVuyAa7nKN4+3a1u/43Dg9ipM6AJoaSP4Xqs/LUDEl+fYkkFq1p+3adKCSYksgC7b
1sVtP8G3WL9L9nrV+3W3dN+B/ZoVMJSoeo7Mm2RQe9MCid6uVnaHhQZY2gGAOmNuGJmBU6Pojp1A
SSSfu6e5jj1qt2tZGPLzLUhXlii5BQGiWlp+BmbzBjk2WxH0R5RGYnvObsreAEeFRTYIxdbucr8t
zFpdbKIoAmLXEl90xgZmb4oTN8Q7sI6Pl9+/1G3aYUAQXiSiRLdhJWOuA/KaWwbOE3VAl2bt83Uf
0awahXJJ0YbcQgJb/9soCs8cUcfYtgc2TSu5/Uv9pJ3qc0mZdBja0QagpoNHCrrGprbXXPHnP/3k
7GFpp/psiE3eqBY4+bR5JahKqCwcYS/3ztIKrEvetEM2QOUNix4k378Iw/hRZcM3xBb6jeqw7oI2
Da40+SaIPLaAAgZSPckx9rrOXnMRLjVPs36SxYLZ8LT6Dk7/35xyrL7PccBW5vDCHGNna/pwdM5x
IBytGkf/pJwAEq+TTcFiFObFxI1lt7K8LzSBafafd4BYshmbpHTIjdUibmDHK2fahZOEHl2P6yZs
kMFEfFq+5MOd3VIEJx5j87WM1vg2C2dbPbieC9CH8yG0/R6RibwD/5rxPdQh7syYfAGa+Ysx8efL
023BUvRAuzlDSCPo0tJPSdWjbjyOvCxxul1pWitX4KWhOD//MN4db4ewSXuOofipxNfBXsnoWJpH
mo3XYZAPhZ1CeCfLBPQXxPxgR2nizU6d7JxUXafm/U/5u7BqGc8V/t/AVbXud4DXuWGy0v1Lk0nb
xQH875oR/DOfd7FLSLGZZkiaBMC9FE9msqZx9bd085MFSw8dRkmTBXEIzV4iBdtRFpLbthHysSzg
OxA48wA9PERZuun6DglPZtNQdwrs1g3Hrr5yWdHr45UN0v4MWq6fhuqNy+inEGu50QtzQS+Jd2yV
AD2NbpyyaN+x23S6S8RT1a6FdhfmsF4T36ohBVoa7097SDnY5YZO71fZn8517ChzzDjNqE/yWKHn
QfmeM2A5ilaVKwvuwhzTy+KLKipFPQXQZ1D1poopePbsifLpqIabETIJlxuyNASamVt9QDqGahQf
0Go3I0ihIhW0CwywvFfO039H85NZTDWLH6tyzCILi3rpoQEn7qpT81X8RGz12Gzt+8m1tuk2e4of
nO/mk7wlp+4mOWQP2Vv+xunW8C43dGkuaJu/ysNOxTV0WG0zf64ZP0xd715+9cJi/Fcd8MNS2RQl
7vetSf2qkl9mUz4ZQ+DhPrny54sdqG3snQJOvq0c4rdhDR00aAR7bd1Hj13WzK4FqLnl1q1TebFR
FfdJ1KmbBgTuO0dm462dWkh8S9PSI7SrT1EUIh4VOxAqah3Aq+ME4PVyrqAc2YDFBEoycZHW076l
Fvj7xpzkW1tOfbRBDNt2O95kW7NFlt/ljluYfDpKcoBISw98GvHBQpV0O1mVV47fkT5+3cDolIey
HduZDwhqksj6YibTjmcR3DBk5da9MKV0rkNh42BvJ4T6so3Ujou52ieFKVfsf2FW6VwHBSIbEnt4
7avY/F1mbeI6arozW/PX5c5fuAbpLAcAmoG84IDrEstxXBRJJkdCIUUmkhJo+dLaB21ItgxYUcy2
8eXyR5e67Pz8g6lUDM4/SOOUkEolb40K30m8ZiZL/cX+/2q8tlAWdMj9OaTWNhOVuZVKpfcIoNX7
y3+/9AltDeEQsOBAN1MUOo23Eadf7JLdDu34dvn1Cyu+TnDIyUxQYAM7RxLRqUn5IyfRL9bwb8MQ
fsHz607Cf5WHP4xBSCCYrPApVDWS2ONcplBbG8gGdWdeNhavRKoVR9BCf+kwhxYW4RBuIGm67B6N
ZvQaoPkHFT9c7q+F5UPnSZKKG2RAfqwvzRFE/QHiYN8dI9uYiq0svUsNOI/Uh64q27xLc2meRwQI
kiK2f5tOb+ymJJPX7b86P1IYsTVJIPF8KE73PrydXeqljm1voRwznWTRQK/qcm993hZqnZ9/aEsF
saWmSgbzNIfzW5YiJutU5t4I5jWO5NIHNNsessDICChtpyyeQAx7yiO+mYDuvfz7n68c1NLMe2hL
qzE6Qk91au6hxP0rzti1f67ZNaSlqhFOP3oCFWiT5w8d+DyQobvux7W7ghPmrYW4Kj1JxhvojNlf
SL5KY/ncBFDe9/9BDVsqelFHkGGFThJtkYPJI/U+GeKQyGR7uQEL46rf/AU1AI6ophnOngGXnBkC
xTMKO9f4F5+vejg4/78JjSozqM5Y5mmY2z0dWwh8FtDKhvIhdHb68sflRix0lH79H5quG5APDGEs
52c/px4NAUeH8pIq1mLGC8rtVL/+946V1k1C7VNRwDUdhM0bQrzhjSEGnm2mGv4maRuNhwhkbW9R
2weZQq6Gla3pc98D1R0CUBaD5h5K1E/WMO3KSG2GoXQHAu0Svk3Np4AdL/fjghnqifdyFHQmeUZP
06CgCxlv2ujp8puXpplm4EFuQN1DNuQ00KLfAlT4A8JG98IQYqWLFn5dv22e1azSGYcan/f2yebs
xWohanPVz+s3TUko9ErScDgBh3hQ3PJ4a92W0lwxwb/d++8diur3TbMoCzOpAuS3zHnqjimCe3Fb
MSgtimD2IOzJzQ0yEsfHqaqgcZmqzpNdD46GgYRmMvPgIAzmPM9WYnrRjEwyF1QGxI2tuUZNfcBf
oPxKbos2soCttfkfDi21QwwR1lsDopm3qjYi+PkBoP3SJhn/CWS++EriZvpRjg402NIE9Egkq/b7
gsbyVzgzeuXarJ/h7RDtkEZYnwhyxREb2BnVH9NYY0J9fgim+hHeAb0Zol+sOk0Vls453wxxe2qs
5h0turdlu0uG/k8VWivH34W1Tj/TN2UpjZnQ6mQSdYIX7D5Q8Verr49pO+5JUKydKhamun62B0Qr
cVAwVZ86Mz4Ucr6fIUB9eaYvvfr8/MMxArUbVYHlp0b6endIOsfctJhf15nRX+f6h5dPylI9SVh9
MtPqxxgZt4UJok3trO3FC2uMzoBvISckBpq1JyOZkMcdNvmwlSHUFSGCSL9d7qClMdb2e2JixbJo
qE5qyNJvNTGEC63L8ZAiIdWHBFjo21DAW7mCLnxMdxIFjsogWW02p3iwmo1BjS+ZmhFYJNWNEjYI
pmrlQws99zcj9sPIFOMUE6uDhN1Mk3sRtbfNJHclad4vd9rC9qX7iJC60nUQNELKtAHlrQKxaChm
WfdVXpyYFf+UCFZ7qVyrglvqNe28Z5c06s2w7k99wh4mLr6WY1EeujobIVA0vVnQK95dbtdSt2mT
YWwbaCe0ZnXC6T70BMzSrdl4roqRKzGzBXuk2gmQmFWsTGRbnvgU5Xes5NEjt2fn8fL/L7xd99Ak
UWLk8yyrU91F30WSHsWAg9Pldy/0jX4PRYbglINFnZ2iQdRemtTThszU2ZEB+iVXfUK/gBLajyY4
5uIIkcnIeJDd6I1VcN3Y6tfPImtQ7dEX1cmipdpHham2TZI4XjeJ5OHy/y9sTzpTcJBJNatMpCfS
pGnkqqngjz1qQjYgULTbjmQhtNjiJgffMWr7zUxKufLlhcHR76VWxtNAsEkc647+KKfsa1DXMMM1
itvS68/PPywnkPqh2AkHBci56qHjG0L+TJo1Es2SaWXsF6aujhw07EbgyF/Yxxycj20Y8GHfDE2y
4tVeuE/oqgVjUXVRxxIkE+cOBCS/BKa9MSAmyOcVy1v6gLZGZQkXY61YeWr6sVFY0dnwKxeN824T
Huxp4MT7y3NsqZ+0JWqyOtIz1IWfeGlVe2SO2jeqizPvurdryxMIIBYFiB/iN0nDtxRSgy64VtXK
KHz+7+AL/n8a1QMNQlkF2QlClncpH54hbroyfT7vf6LXs8mYF23S1+pk5uyZdAm7CYkBGdje+tEI
e03m6HM7QBjv/w2YgMWshEz6U1dDBDRogrcwSr+VUKy43P2f76tEL2ZrgOS2w8QxTk0bD28OVDH3
5TTHv6rBSm+LYGB3HDKHIe7Z7Vr99MI9mOj1wRVEhJ2uQ3Jjm0KjpEP1vNuG47vVFL7hIIzZN/Zh
nI0TkhV+tSx/udzSpalwfv5hRel6ym2oBFenpqu+FHH6XPNixRSXOlG7mZJJVVD2EYCwsSZ1VUzy
DbfD27mZXrL5LFw+30AVciU+/vnZhOiVZQr6QUPllPUJhejbpIEqcJ/vZQyP9vQIQcrpqs2XSM3q
Tdq0HSlQo9bK+iUU7EeokgcVBOmK+Sw1Q7P7Pipj00Zl5imCS20CTi6GWisDjrWfn0lwnWuK6CVl
xtSf4/xoBXQxH6hAJHxI8kc75n8uT6qFVugVZcnEwgRameglUUA/MXfuDUnuCeE3bY/cqmY1yL6w
DuiFZZ0KuqS1MOpTLsp9Ap37rexjyBDEWbiSrbv0ifNC98FA8hrV07MFlGBkAZph9OZ7zQhzp+zK
If+nfmwIUlSOobOsEDkpRQfVb6GQfjxAPLfgm7FZ025caolm6mWWOVme4nYLyeKKv0ryXWXPlwf8
r1vhX0cLcTRbB64wywy76E8Osl9us0mlw4aDS7iboqH707Oq8Fqat495WrJvwcynV9SB8e1o9emp
Q17toUNtyi4ypbWNuZG6IoKeYCiM1K9Gxd4v/+XCguRoZ4Mgn3PkjAdwlcnuGDN+14XGMxJ/bzIz
cMuB30YTIIiXv7XU2dpCAXnwURSWoCeFZCaVJBt7RlJTPXvXvV5bJ1rHMVEVaBlH1dVPmYpe7Kq3
UUg5/rr8/oVtXC9Gk85MuAPI97Gmv4V4pPZZY/oLXUuBX+gdvRINTEXHTFgeHFVxZ2fPGXkQw/fr
/lw7GgRhgD1Z0uA42BUqTOf+bs7hqciIfDCibs29ttQ/2qqQKpLTnCbof6TIDHHgRe3PKi42xlpy
/VIPnZ9/WHa6ksDHNaPcXfbyzkZ2r5uBot0YdbSy05Cz2X9isuL8/MMXeG4b5tTNwdEMasiqgJFx
Q+ModKlATGejYiRBh4OV/OrUMO9yzLEttH3TYxUZ1cPcD/Y2jmcFsSCrXLmSLzVZW0PilBZsIujT
LnudnQca3Fbj78uTYulwpcMMqwYMeNp1xrHoE7XBltFtsEHdgrx9jCAejDCodTuNOWTiJVSd6VxZ
a918/vvPullbCEbLmKMmhiWpNGMO4JsSfAolgQsboaJ+3xSBdYwsLl6LHBKCm5qkSI+bTa9LUcqq
BOVPFvij+8v9sDRttWUjLGRKk/OYc+j0AIn8pcnMl9yB/zmqD1d9Qq91G9nkRKGNUQwgX14oKLr3
TyUEwuvrlDWxDP1/3iIoaEsBzMOxleROTO8gvmxyKKebA3LErzzB6CzDpkzN2AKY58TT+bUng7iR
SQoR9HK8y8A8qSoxX7dR/FP7JqWZ5LIITzjIxAfW9+4A6swuYbTcXh6RBUPXa95yG+zdwolhV6ld
H5HaHLi5yK670ROuLSNwB5LBZiw4TvXPmv8OoDJPyX0xrPmeF86SeuVbqViSoNArOEZp9xSFocKx
mJbeEI8/zZidzKDqd5f7aWH90QvfUjEnLWjSqHwWIvUKggTndm7MDZlisTIUCycQveRNmBLSJoMV
HNM0KTakUc8KFKRxTnyCxLQcBextsabUtdRxmq3HQ17bBXTLjhkD8Ih1WG9+2fnvMEWJN/16ucsW
1hO9lG2G0qWNWxA222xwc9S0pC4QGG4xDCvL58KY6IVsTEkmsaI4RyKODF5gQJmghLaW6LZgGXoF
G8Tsuqqb8ft5R49212/jxFrxICz0vl63xmidJ8CdSGClwvagnMTjCb/jSfbUyLrb5JysDMFSD52f
f9jGR1EWfMqxHNJiyp5H23C8kNXqNZgxky+P8lJbNBOP8jqVuajiUyqfYvtJFcWRdT9i+rMu2Mqu
8bnHlugFaiG4t3AL0vg0Rd2LbUZupfKDRTgGXHRgWUHvJBvbgyHFdQwCoterJVE+xUNcG8csOLXF
bWgRCBCsTaylQdE2fSkNVk7Itjmp6n1uiUu6nwLsscvDsWR0mmGXGevnaKhjiGjCB5zurNp0jZhv
itJY+cLCMqUXrAWM1EM34JhAJW4VMhRfTWb/6Ibo51zQeyLQV6ks7y835/O+ckxtAjdmVSAwrSxf
kqF/nXOH7AKrCU59boevlz+xVBGgO7Vtqso2mwriN7Ip98rMZ6/mtflKx4J7MsjyjTnW9JigZB5I
zCBEKveEkNMYscfLf/D5mDm63zuIi7iDAtTsW/b0iuPEgwOD2nSpcR8Xa3m1n4+ao6v2JiSmE61j
ZN3NNd+1zOl3Td1CFnKYyLalqnt2wt7czsycV5xufwPj/x5uHV2EJzRBCa1khVJmwZ1jE9vqGzHz
5IuDJIeTnczTV1Lz7xBbj3FkmuDGIomSdzlUjG6zVIqHZJzoYRqLcVMHjF45oTT7cLI0NJLZqXzb
6L06YZ4jIhfyQJdH8vPF8B+xnrRtVV2RnvgZ+2MYnYusKKSQYCz5D7bqoFu4r/wj15MlrZl2DGoD
joyfGhZWXibiQ1l3D5TakGO2tqrO9kVN3iNq0JV1/nNLBGn5/1vJ4MiSBlVHIGrCi21TOvcoZzKg
eZB1K7vi0hfO5vFhs2q6srBATZx9BonV4oeB7L5rx0VbRmYUjom5NEYf3vl9V8T7dqw82hY/Gp5v
cYNay7X43JKFTmCbchNBjTY2/Zb/cKz7qRn3gNt7Qfrt8vxa6qLzPfJDF3GTTpi+oelze3oWKIqa
8ua5gYTs5dcvFFwK3VEepkirdOa59Ls+tj3CbHWUs13scxqFN3UCykHUtOwPcvIGFOAh1ZUngPqF
oN5vHNMMDwlT08qmv9RUbZcsAj5mNSepz4msN/UsvTLhwIE5ydfLjV0aK20lGBOoYSIPGU7EgewL
q9kh8viN4f6G+MFaWfTnZ8h/lICAtciQNByAOJzSU96xs89pTLzLDfj8WARR4P9PBqWitkQ+z+yX
8FEMMdQ1jUfciHZseh4NsSkgg5pdF/QXui+dTK0MnNKETno8uNDz8kr6RtcYZgtDrTPYKmoZwonP
5YsQlRa95RZG7I0QQr7cT0uvPz//aDS5VdoIu8/Qk4JwGtt1U+qma8HGJZNxtPNvDGZCY1VN7Udh
zL+KGbMWGg1xGLlOIoFqUI0FkqYxbbMCaunOaEkvTed200xBhNwGs/eo1Vy3POiOdqIo0vrAafcZ
pOKiZEOMGzusVxaHpW7UHORhDsWgBnlvoGd3m7R569sWoqhX/rlm7WOazWHr5CYUMCMUyISDvO1G
KU4RH8mKuSzZombvCtnJqL+1Zz/Ney+I001drcnFLnSN7hBHNVfh5AE25HmKvNjMjrUz+VA93l2e
wH+9rv+epITuEW/DFCSrlkNMMoind4IEqNqlc95Mbtg2dIsicuf7bDUyde2SI9u7Q5GO5YJtGfkN
G7sUGuc1dzZ2G9m7IBDzaeLJsK3kENyGECsxNwLZdNtciMqVM4u/IgVxVPsM8MI764yuDM3QdKsu
nw6E9842Sah1m8WD8yOwguC7VdXBoxONzTbPKT/2WaU2IRj58FcBz1SarPMAPpbhpgYwGoxHheB1
1RdB5jrQLnjJANRHnlhUPIDxVh/KpA88oy0ycHygIy97CJFUbfkMqatwWzZiOscNgxekV9RHHC9j
t5GDgb1BRjdVaZoe4NrGwYay1zuUk7odV5k8teB5/5mdMglcaRbN3inKEmi5crrlpUi+BHNR+CUo
mj9GkSHljykkBWdZVE0bS4mmhJcyzp8uj+XCrqPT7aSyDEmndvajrDM2pWmnbpwy5M2DVOuGPF65
UixMdp1xV0+kJiAnjGDXgKfP6wa0QNW/XdcGfUGdC5yYOrwcFfO7YHpGRd0+ngZ3WAswLf39+fmH
FTsjyCuvwPf1B3DFNp1ddzdlJMaVtMuFfVNoh6gkIIWJzB/iV7PZARYB9zBkSOkurCT3Q6vOPRan
9bMzAUC4iVEu/H6525ZapS2gEbMFGc4ghjbFTSuDApJbGumaq3Xp7doKyhhy/RkSif0so6FriOYB
fuiVS9MCo1Xo+DsQRsMyaxAJgpBaD3icIPdx3c33NCLRC3KcrLc0daztICN1n6FSxjWjsr8znSQ/
1KAtxpuqFvYmgQwA/sxAOaHEUc4GO+uuJmXtcRJYh2Co7DunT4ZjHU2dB61iiu5HCcPKsC8s0ro/
r5lC3KhtDPtsPyobVTfVywz9v8tju2DWukcP1OhO2BxmreLoDRs9ZDFVsOG5uokKtb3uG7rZQbav
gto5zmB9yKGvYdWuWU/DU4AMpG1um0a50pgFA7E185sHUvCywWacFPEpbJCjkyLox6ThjjYjyIhu
Dk5lvBnduOIqOJ9YP9nf9LDQhORaXoPhBbGysDor5UAusQTIW4jyFGd5A8VGUIVwXvcu9+TCVNCj
RIpZdZ1zClnvcICqk2zvkiBO3DSuVkAfSx/QLstRhz2pGicAvyuj8+zOoW5dB/x7QlqIxVzXiPNU
/LBIgnxems4YQToqebSn2eXyIPpm5bC3NCLaXAsLWhR1PwSniLYY9XAT2ne023KMTN/+ipvrdkM9
PkRLc0DiTJv6GTI6IMy6MeN4o5LMq7Lr+JdCDxGJ2Ryyfhqck4VjiV3fGNmdOfy6PAQLVq8HhWjC
w7g/F8tiCvlJtHegdehxq2hdK19LuV2aStq6rmLmhJZBCRhIhZsX3K946wZIIr7chKXXa6fiChLo
SsYT8dPg1eLDxsDhPra+XvVyPQKUKNsuSsaIX5fyDrrH1gaJKC/cjtc4KgsDoEeA2qmKJgcFsj7O
zN1+kt0zS/oOZRpt51E58hVzXnARCz0C0VDyH2fXsRw5rmy/iBE0oNuSLKMq2ZbaacNocxt0AOgB
4uvfqX4bNUYsRmg3o5kgizCJROYxVRlETne24VD7qkFtiBNk5eF9sDCvSZQS/LMuwgESitJLKfAP
pInrnT+pj55eRvKA0kJto/ajzhwMTmEDiUF/1q7e2O5r42gsMg+WVqW+TFTHuh+4cjl3vlzava9U
9AuOZVsha+01xmJzbKdDaxblkKZv6l09JL2F02VuO0iuWu7HAIyh2aBgnWNZEfWdcxFVENIdd0E0
JLHnbYzVyo4x9fR4OXJqCxYBRO4ca9d1kjDnccaWcUv3bGWYTDG9KXIaPxiiEAwFmZDy2Wv7dIYo
Qr6xnNe+4PLeNydHpeZ+Bh8+RgPKgUUKvwep8jBOzUZIWUkfTFI8lJFJoRgiLlQNO3Ai6+VmpHk5
J3DZsI7S7uoDbRTBLTX43XPvY6C6kBhZi2UpB7Y5Y3yquf6KzOuZaPHgxNPHjiqTK7/kDp+IcjTc
KXZtQRLPZUeLtd9lVW0lkWvzYuxx3g/Qgg6gfdKgvJvBkno5DgujqT0VW9DAtaVlbHTBWcA1CDUn
q/C+VVHXpU4MIysA5o9O2/65HvbXGhTE2OdBQEqsrx7lmxn+2qm9HID0FWUCJ0ELOq0wc/lggdXk
0bfMkUXhd6hBVxMQ6vNdpMOn61+xMlQmh14WS6XpMCCHaxeYH3r7qHr16JiKyt9IQ9feYGSJLaFB
EEmUihrx3XGKrPfVTbPcldWW+8TaCy5/f7PR5TIL0rJigfQn4BcSOLeE95MAv9xOgwquu9dH6rLD
3knfTZ68A6tFn855cApLpNPQa6ToltNP1x++silMcryYAXOLpjY/6fjBJjxpoB7Mly1FvrWne/+O
UI5blKBSReBVfC6d4qhhXFzHWyFpbfyNDe3apXLqArvNJnb+KYioPnVh7t2OQ2cfowqKVtfHaKXt
aNpttTkBHol2EehG8w1x+f+ar8K3Uq66A5R1tsBWa2Nl7GpbW7bSBELvBQvpoQaGJOvnZtnPlf7g
2Wrq4lXMgjWOV+QncVH7cnB813pneXTj6F651ZhqBSiRzpArWDBOZNkDthdWJA3cezreNXAfcYuN
6+zKfjCFCyogCBwR4zWK5gehnXsmyPcPzbSpWRDROhci6pZzPtvVU6lHUNH7uvxEZsRZX6rwEKJx
9uX6y1YOcpMIXYOJ2XdcxqeirT4VPhzOZHSbt/pbKLsjQAto+s11lYxi3Ai5K+vYJEQvTWk1CyhM
mH5wmtwaJ0avU1jbATSWfwbL1N3YMGszZGx7nUNxqm8rfXYGS8DnevgDTfuv10dt7dnGpl+aKB/n
BW1s6Q0UXqjOz9jZEndc2YKmKh5cxv3CI4U+z7X1HdZPP8Gg+MqWcqNEtgL7Dk3isw4X2Y98UGfK
Kwd3f3+8bzw+/+SjPd778Om5jaY6zgit/NsYNi3wi8O6c+tpuaVQ481o1RW7gLZbZiorG9akSluu
DXNEWTDUUTqZtVYTPfmglf8aJkCkB9sVD6A/uTSLmdiSp1qJ2aY2Rt7lyhY2iU6+/lrAT9zvg6QL
qiQo2QaUfe0NxrE/BSHe4bbVeeHtTTOSl9IHCTIIgkdhl83h+ipc2UqmKsbcxwDO1BTFQhe4cX4H
a4Z9X951gN7G0f+uv2NlNZqKGCVvrSAmlQc0gr5f+otDbfPT8ba8zdYm/7LB3mQv8FOWfdSXyxl6
Nc0jNO5iN6n93ENZVY9ZZTf1lz7n/teykcDOX/+klZBnimXMYaHZrOcSisz+LZqddWblmR4lDBef
XOiKVDFkFZHqbKVOa2vBCBbQfeHUW7ChASnPBC0S3j77qO468Vb3e+2LjIxfhp124PhSnUUpIe5l
la36Vup+gDmONbZJHtXh3Txw9Ct93v0El2fcCCYrcfDv5eDN9NHQhmpvni8wQqpOqCmcqBpers/S
ysIzJQgqDZRjHQ+4i6n4OKvxxstR73G8jfN7ZVJMEYK8IzkcKHH/HjhOn/awAHLqRN/o8LH7t6lA
QHXf2ha46Cc4/j52hbfzuihziHO8Pjp/lVfeycdNnQGhnL6a3ZJj5NUDrYv7kk57q20fiprvhWu9
0MntExWxm9zTSzpZ3fd+GjcGbyXwmIhNIB96dwhrfc4hp/pYkxGKtC7396MP9TflYsIGju7axqde
Duz3PtWIEQRS1061INWq4KV7iKgcb8YK1QyrYTyJHR7djc0wZPaChKIH8Dazy57tVT7LVJdcJRSw
vC3Z37Vrr4njdKNRcAjr4D7ng8YzlecaJjbfBIGWLOdcJnHQ5oegc/vdxGo3gy2wvzHlK6HSRHfm
S54XcrSWs4ofIkihVOqLZ8cJmmmnefhJIW91fbzXdoYRTKglxnnijT73cwj9tRL6tV6jaBLE3Rma
KRtp4NpbjIuGkCAleyMuZV73BEotl1XiVTTZdNt+//mBqXAQoJbq9WWL/Dwok9zCOFHwqBXMpaw/
18fp/dgXmEIHhQ/qMS2m6FTS5QGEpGM0bdnBvz/VgYnDHAdp8XAK5RlK2fo7yDvlE9BZdmZFPcwl
rYH/cLk1nwLQ1LZ47Wvjdfn7m0g+WBW6QZUbnXq7S6vlSzz8aQdg7vVWw/H9mPEf93MnLyOCTgrq
RVBcgvryhQbu9GnulfvKCus0j3O1vz4za8NnBAy/60aXAOJ4ZvHXWquHoF8yTVQaomneUZWyYQtv
9Fdn6b+xKTC9cm2EJpd1WMbozMIAfFIqLatFpUUu2T4q+uJA7KA5VK5Fn2ZecDD7SHmLazwY93M1
HaER2XxT1G3SZZDAEtt6gsMniRM7CPhtL8t418zWfJhti6VqKapdwYvp6/VxWlvBRmIyCKI4aBfR
CQ3/525o4TdUfIxdEZg6CbIslyhUuCExNEgSBlASaPk3YLqFG1nc3wbce0NvRJChnSCoX7PlHAP5
+72xoZznDVbwVDNZpmFLq6wKePDgk2oACLzNM6rDBw39qjRUWmEv+fMO+ljOoZqUnwYTmN+zcrsd
LBLrzJlK+uD1Y/tjZjn+g8fxH9DdSvPILV9FEJEbHdT9vvIviC0heDq4lpWxHniGaq5pmms7SmAr
A912DoQmfF8g6trV0Y4O/fAkYwoUZNm2MLQpwsSrPZ5Cw9ZNh0kXB/wf8WfPKi6FsDE49mVhFYnv
j3xHCkCXCuhWdQmg4EXiup7SSPbFIwEcsGHLrzxw5CvPbfW7DR1HJkUO7rPj2dNO8jpIbTL0amMG
3s/QEFH/DRmc9YW7hJ04+2hh8GCE+TvPonIrYKysThP6OtdLlzNL9GfiNTOqRKRcbruC1c8fWvwm
2pV4mPUQ1N+TU9N7mJN/LfiwVeRf++lGMA2juq/ngrrQbenG/eChm2svS7mRfa3kfoEpGGGHhWN7
kGg6w3D8jtX2DTQwTpXsbqapOms4a8MeBFeYZbH3OAGPQxf3WWRtGdqsRNfQyA8YME6FXjp9LoU8
2WIRxxH6ubuupfdu4M2p1tYdtPzI4WPzZATz0m+dKFhkeLI4jAiXQN9YXbORhKytYKNE1A5xOYEt
sJxHv0hKZ06H4M/UfKwyH5hqE2NOKqChivDUzl55h/axhOGFBtCe+fGn3Ociuz5Ca19hTEiRTzMc
8tCJCdXziIte/pVa368/eiUriIwYa4EZDtDugENbw7RZ/iyoB33UJoW90Md+vAmrJbY9RZaysQ27
6C4cmy9Vbh0WiIJc/4CVnfgfVO0Y9G3o4+Y7eP2+y4H+bMrf1x+9MuwmytNmQKG2Q7CcZf44Nfcx
+Vbyb9cf/f59PjCRnQ06CcDMLdNZEDuTlr1rWZP53tHD3a7y4t2C5bo4n66/bO07Ln9/k/nV8+wT
znCHD2zoM408mcs+ibaEF/5fJ/2dc9qUmUAQh0N31M9nNy56fEWpD0rbfMkAprb+1w+B9QwtxiHI
mOtSntrWhbYDmf2bZq7b15jo4uyVN1pp98D85lWz2L0boMp7iH0XrJg8GqZzyQHfSKzGDhVUtv3S
2ZUeXCySoBnqNqGdJ+4DYalbkdv0IN02+h7bk5vBGbx+qYOS7oN4oPsScE0I19Z0F8Vz9BAEnZMn
HSnhmIjbPH6Ln7NUNFS95JbVXqpg3zWM3L7Amh3ndx/lBDJNs9R/Oh6Xt6ov7fsc4pspidBSXCa7
uZ0IafcDtaJkcFV9xOVQHGrYE30HkbZNSxuki3yyqmMwVgAvL/0vhw3RHu119+C5ejgq2/1dayKg
ZjKAB61FfTNx63UKiXqaRaj2HhbOs3atr/nckR21av5H8Bxpb2+JnYeC4YMnSvw7WzQ754sAfnHC
IA4UafEC9ZsfXtNAeyysl13Ziz5jEMhIIINsQ4KuWDJmt2w3jXaUNmCgPk+N+wpIX3yzuOFwRwqY
A9tWAO9wPvGbHt7rabOMSMZKe0kXaP6kTst+F35DM+UAd0tnaFw5VNe7wRsBj7Y1dM+kIAxIR5ef
mi4U6NjwAZXZeB7g88z0Ej8Ui2jcxB/g3NQOVbxnlecljiQwd2GSpEQ1PwhYAJnnD2ROGtkQN/Uv
4MamJf2xEN3ytaIk3Hmz598EHhDapHW7vTVKNK0FhyOJthGgCWHInCIkXA+1NZYJ6bv8YW6Us5c9
KCy6bRjkg6ZvYyiXG1W2/IuVC2cvZD186kYpD20Xyhb6g436WUuihsRvIy+JCJl2SNvqHVh1+rWy
5B+vCcSj31MJo4QcIG6A7r1dECI9LSOQUHPdq9285HpPiA3t8MgfinSxVPhIu6m6t9u5fe64D3KT
D4IpRqLwf0LzXyFg1zk7t5Y/f2clOEPwOkQ+KAbnKKr+W6NCgOZbkT8S6bj8oL1CPixWu2S0vQy4
GrFK5ma4leCV7i049aSRnQ8pmgPR57nUTTrnuMFf7FH7+l5COuGxgKrud0nhj1P70gUXYHKHNIR+
07EVZbSDee+PwO++t3LiacUEVChGAPdzCY5bWRPn0ESFjFIrB5tGuEOBHHciMcviKnZeRqwfnhRK
hZ/KEsX71IUescwcPX+qOr/fB5T12YQNmrXhczs51iHuc0gsLFAgeYqoCPd2I1qcLuULa20I8o8V
besdj3G4YclWKYEzdEqLPnyshfyq3UAHWVQM9EGz1ocrkYWbsKUDe8Reyj3/lsRdkQ0DYUVGangk
bVRf1qKxceKOqNoRgVohmsiTmwg6oDnjom29aea48gIThyshSdVN3eAgeZx+1Lw48Mh1L5IaG/na
2vMvaeOb4wR64O5ESss/eVQsCfdl/ABDnvmh8h31sUM9uJQY3ryCqSXoqJbVuajb8NeYU82SeFzG
j6UkpiBLaTtRp0pHnDtSu7ucEbIfy7BEzcL76CuMM3fiQesFMvRPkw6TLgT3cf4ZWFt+imtTcEmG
3owPDLsj1TCfnBrUvor8e1lMSUs2igZrDzdyZt3Cn9ON6vxEwiF4xDUfAvClVeTpHBf+n+spyWUi
30kZTMytxynqWzaKB66v4XJe9QDiLbVKlipwk4GRBaeWsDf0/VZeZuI+g8oXNPJDfJDvtidXtM85
quvpVAb5jtryRURb87J2czKHruDTzKselVUrcLJKRd8qa4kTEpQnaC2f3YEea3vaaM2sfJYpeDX3
erJdf45OtJapmF+DmmY8fp67AWF1qwO5thiMq0ccjzbBQFlAMfZH7iiFevzwC5ykl48tBCMaIg8Z
czgxLGcgeMJ9YEfNHsaO1bOAWvuJtbI+Rqi+Hq+/bAUBDNnTf/fNEHhFwwa/PPthlB+iyXWR/0Q2
9Ik5dmjplHFSwQz3c6z74lZ5w3zAuo+zue/lRi6+skJMrPOiYg1dzukChPoRj88wx3hy4eUXBzjX
G/rEB7JRu1l70WXVvAkRLm0I6xVOXwgiwzVm4iheDvaPRV4kjygo3/5nNg75xttWlonJnBFY+Lny
PBxqli0z6eNctmJKE7twut31ybvEtndChmnkjkpfyGOwcU9W6GTT0NxEaotnt3IJNqkyHlNVkQuM
Fa3GT4vl3hFruc1D/rVyig91C0lsrHM3ysGLpS1IvX53dmh8itm0t4tqf31w3h9/Ylbq2BLbrQoH
+9zZr85wruxXNW8AHf7CRv478LC8+3clyQ7ipQ3Bz55O5NDe1mWKCOPfhkeW0h0/ug/1Tf5AyqS/
F3t1xx6mjSF7P74Rs34XcxLTvnL52al5reDhGDXZBEvGXRFx9ehI19u5dSS3Gn/vry9i8tejOohG
P0YBXw7dD1nwH9alPnt9etY+5TJtbzZjwEN4yfmQCl3mqv3UXDxLtUvGdJqpvOt6KjJISG1hnNfW
gpEceCOZ4iKCvISjav262HLmCetrni5RtyW3s/ZBxkG32F3AI1gLnyx0Zw8MiUEWe2BWkBHo1yAo
yhcrD+LHj42e++/oecvk1yqCbEFYfXbCMXHUL0+/ajQTe9Djr7/j/RBAIuOc6/sIu6fi3inQHkuK
YCCHpow6OMHFr0s8b8kurb3GCAOELfU86sk5tYL/sCEFmITRfGoL+7cI3I19835tiZgFt+nCuZ17
QOgbF4pRYkxAnDrG3qsIAb4rk1oXycTlxstWFptZfgt5NYHNDvmKoMdVv2Dki6/bl8LH3e76xKy9
wDjHwCksQ4SB9lz0/ADi7ZwG3P3VjcMGDXrt+ZeZerM1CwLDdtoE8YlEFjCS/VR9CtuIXyocW+oS
K5ElvLz6zSuogHvXYjn2aZ5QmIGC+c8uzjdaBWs/39jscx7mDqzt3ZMd2PXN0rb8Lu/HKY25GDZe
8X4mAWjwvz+/o01DcZ+0T+0Ufx9xjRRiQsmow5Ax9D3Atd/n4+JszPdKZPlPVss6WBHPtn0aB/Kp
iubfkGb8CXPGvR7iJ7ccN061tdcY+x2YNCjdkn44E9tDDc86DCL40o3TsW5tiPKLrci/knISk3Td
5nOJ7GIJTgpVz9E6kFAkQ9imcz/sy5AkUCvL3CJ8BLE/G4d6426w0kEiZhEArcvSRzfSPWFqHjrw
5D/DoXXOlGtXKNmVwQsFkT1xB7/9SctCFYmHO+oQOKfO3lSxW1n3JkEX8md577led56HLvPnCZXW
jRvdyqo36wNRr9jkStJd4HB/gmB+ABI4leHG2lgJ0mZ5YPFri3Y+Grt0YOVey/mlmIcIWuX9H6Gt
Xx+Ka6ZkK2zNoDjvL+K8kPbTFMjvkrVHq5BP1x+/9g1GXKgmQeoyKvPTVMjU5nUyQIEjlg1uAhun
8tocGGEBeWI8LZMznnU9qzSwSn4jlhCiLN3kb0SetVcYBz8ebPWeBiWlLKrpnjY5FJU9xgApgRHm
9XFae4URB9wOZ9fsTeTEx29ewPdjAF1mN04/9nTjuI8CBXmvvGvPKF5CHV8eyYLWB92Cwaz8ePM6
K4Np6SywDE+eanaUer8g///qW9VWqXIl8puX1Q6dDiLL2j81VfjU5hwSrZZKc4uePUJ+ceBcEE82
5nolIJvCDpousxf3ygbcruzRPZizGSLDYxV+Xlr9h0Zb7ISVoGTeVJeljdo8DsSZSA+mOOxJN+5G
3Fibjsvf35zzrSVwy+s9cZ70koNPym6i0bOTqAfz/vp6Wvvxxq62adNHUgX63FX9oXLmm9qlx+uP
XvvxxnYe+qVURCNYj/6QLOq4WCypx63L1dpKMnYynVTL2WDj6cOEen+DllolnorLZoNCT8KxzMBs
0x9LSn1jU9vw6i571UOHqmE3dkQzMdqn2LE/tqt9Y1fXoMVK2uCy3WOoxuJc+RE6MR/bBybvWQyC
NnUoIKMGqqVDX6O5OxTRc9GIdCRif32yVzabyX6GIofrytH3Tuh+PU5ley8HGCRD4XPKWhuhpHG2
WNBriYhJg+5lEzm66fJT7P6CP+4u8MaXfKmPBfvG8vDGovEhbvI75pWPBCxvCMZ8LLEnRmI/V7jy
QvJGoOsdptKP4HpQpLOg2fUhXDlgTX40KySYxN7knYoyt+81zLYyR/jkSGZL7WfS54fr71nZlyYh
uvbyuQ/iPj55cfwS2PlnUoUQ8iByYymshBSTET1Kl8thQnVHe+imV6/5lk/e2gAZW15DrawMKwuS
em73nckiOkRNfOeyGVp5qms3MsHV9WXsdWiHBSFrkUc5UHQPmWvtZtlb6RITfmmmR03CVUEeBlbl
O5flQeLaA9v18Ps5NKPX+R+LzCbBdYRxBkQD8/7MuvkOHN0TKoobM7QSOz0jMjuulhDpQewso+gR
t9LvZQBLPRTJvy1WnCn/QgoWW+SxleXmmbPW9Ba3WeOdUFI8AqQsUmvM75AHv1xfzmuRx4idDMhX
L7oYnsHrW2RNqehLlGvvHhf68obDNnXX1r7a2DsrS9DklddO4ZbUXpxTQG2WOYs//5q4DZpBL4Z9
UBG+8Z61Gbr8/c3BX0yoRUHJT5xL2836kQFtoRJnbpOmk2jK28nQbFGb1ubnMq5vXkXBoZ4rMBLO
Yv7hBPHBQmov/C3H+bUBu/z9zdPjsaESwn/2eYEGn+whuBFOIEo9owm4ETbXfv/l72/egGyy8Yhd
dOcF3FpoSnN2N3eFfl66cYs5s7LETB61KgYvB8/POY2S2gmzFARdav+5d4Zbxup2V3bNzw8tZs9Y
zEvTdBYEbt3TnD/EUmclfwgrlcysTqbm2/V3rAyYSaYuJ0iqjgz1ENk4r+C43hezPDti2tKEXZly
k00N+PEC6p1YTj0T+56ztJi/yMG9IVs8kLUPMFaso/yhl3UOHk0/3g7c+1rKhqcxbbZMPVZOMJNN
jRZakFes1ycXpVRS1Udfyd31wV8bHGO1Yk1OqD1HzonV/rmWdRIOj4hee8vaUvpfWawmWbqIRhu2
8uNwVoAuyVE+EeHeubS/obL4PrEPWuoAyPDvvoNdFuRuqB7OeeinjfPVsebEtcYkh+B/xDcS47WZ
MA4Pv9aMNR3WKgy6fjl9/tDO4VZB67Kn3ulCmaTp0BsvKZeLuiBTJxaqGyThh6byQQuj4h4bIi1a
56xKIKBIrbbaAmvlO5NLnTfLFEM30T0VQ/VYV/nRmjqIgz2D454SOJVIaJAujbu3YezX+O3x+rpb
GUiTMa007DrHwsOm74p7PS6fKMir1x/9d8DeGcj/UKPh3tdGMK4+Q+u/A3lFVCcxNKrauZxVdxNV
VQMRt7hqEzJETZ/6msANKRqdXR4KnG2ir6w601UdfmnJCMNEYDaAHYYYUSMTPbrV0zj27ZxFsY2i
Rzvp+oICWzaudis78j9sZVvkIOdhZAD6w8363pVdqsiTtWyE279D/N7wXKbkzQE1K5HXSobqZE28
B1KuwbaMuPvYDwU9olkzZTbPpy8xylJVQsaSpxwe9nsnzJubHIX+JzaScec1oKPIUC8Qx7LZPgxL
4B5H173hML7Y+Kkrep6e2bF0awBVvSkfz9Zx3i9pfrB3cMLeeUcFi4s7tGQynd7K2/Ye/P8jXEC/
1g90v0X/WeFJeiZHYabFKLz48vYpEU0C8/Na7iy1E/uLSHGbhL+vL9j3zw8kh/9OiLVEgY8IP55J
fN9NWYCec5B97NFGUOTN0qp5ssYzr9pUEAtwWiu1P3hyO8bBZzHPCgsR2idAHZ9UDoTp3NC9PbEP
QffhlPPvwHBgWLmSyHNswdXZqqm80fUUHAVkxx4LdK8fr4/SZaD/uyM8k+XQ9C4XUYUJGGX5hUFD
OprpRrFjbTcbE+DGftvNtRrOcxnf646ncwgpErrEJ+1u1TreXz/k78XxzYaua0FjHkMIo6/GPQcj
KLXH6PMwWBvr8/3hIX9PjjfPjyvY2US6JaeZBM/CKw81+Ri3gZjk+zhWiC0DmqusUN3rGM3u/SRG
BJXrE7syMiYBvxyURfWiGDKz6nm0w1swjZ97v/pYC8Ik4FNtCxfnM9hz9FXhSk6WRwhXpGh0bxxl
0bsLk5gM/Aha9jOZKRDQ/u8BRspeTSE7+zOIbq2/on50f32c3L+Vvf9uARA6/91qUMfoqDctI5QV
ydGDi0UMpL/L9j6Aih0vU8Z3TnHLu+9eucubX62ukrJUO+jrJp7ujiI/Ejg7cPYipiyPl4MXvdRV
c2Dqa12KnQL+cO6+VnNxiovh6BHwA/1bmCpCESoJUNWA0Frf/Ci6UxsEsNE5gKqQ+XDaKcY9vv8x
7xQOoRYtni6BwB3Uas6QK5rJsYRnDUSqA48mc9cnAFGAVPhV2Haa4x/zL8EAtHomuj+Vfd/aDh79
BPnDgQEgT/aan5Srj7Lehf4xR4cyml8k/eML/RQ6OvUpTWt61DRINCDtdXybj+1+ln/aaO8oub8I
k9nktyB/IMVxAwj4zm6aDHpK4GRAz/EzY/ILoPiJDDOlQNbI6vKuvGi1wyJE5iltdwCWyOaklkt5
+Iutj3X5UosulfR796WwkIEktM1ARoT3eGL10J8OIG3cDODLu0mgpqOVt2DIsSyYDyw6EjAqNbHT
Su8m+7m58HFzMDnZ787L2sVOunzvsGfaR+ni39rsjrvPrvPiI0WuLJqE1qGU/X7s7nLRnvsQdD/1
w62cfQ2pY6t9aiOUygGIZ1WIWdsXwRH1WiqhL3jobQVO8rkMbkTJE7wNKUQpMiSqWQNVS7SDnfYO
WasLaIOgj8vsJGD8JT3pdj26B1PDUhA9igISxzqZnJ+Df9cHAfD6dcKgbCJh8TIxnhaDvcedAfZL
n1vo7PdzCnnsrC0aIOh52kGRdwrBQP1O2L7k1g4iWmmPLKq77fo+YfI2V6+W8JKCf+rcnYjDhOi9
WjA/zWdZnEP/GXs5KaF/wGwcwzDHwNVh38PhylKvkXz0UZJqiJNGEl1lD87QlUwGMFeFvhvBiWju
2t+kOcCGvPgGn0Ie/2mt/znl/9CNlv4ZBo9ZBQWN69v1/SuVZ0J5OgGHm7Fi49nu9U/4Lr1MYGuk
xCl/zEv/VDrWj+vveTd8uoEJfamwj0Z1QQ0WUfjbtvonMtufl9jfKC68e67g8Ub6MPEKNCI1jGfV
38H92V1+fexnG7GsqbHQCvginkMZZ+AtHaTX7/KuuLn++HePdPzsy2i9OQ7DZXEdhmznHAR2QuY8
dXovc3m47+xpIx6vvcIo+ZKK5GB/q/EcL/cEK1BqnbV1mE7Tl+vfsDb0Rl1Htv7YzRxDrxE0FuuJ
bTVsVx5sojKqpWCt54zjeaLOjTPql2j+mIqyC83Jfwd+6opRTTRusV4ePP+hdH1ERZX2jG2kCyvD
boIuYLYCr5HGK8+jDp6bwftDRHSEANt5qJ3nDw28ibxo0dss5OBVZ7xn2cFOxtuRcvY3AsPaBxhL
UzlxKayed6cyJnTHBrg2xnPvvpA4cD9r6PJvsFdWAoOph15ZgwLeaxrP3hCl3HoZBdRTg4+kzJhm
I2We3RxixcBBnek8axAixYuT05d2qPcSEmsbU732Be6/a2nOGSJbgHXq4szjURK00DvYagytPdzY
vtTW1IZoHe4TsRcmMSy7ExSl5oy05ccic2DsX7eLdNFGPQJEoLMB6VYvUqfZCA4rq8gEXbhWACku
sP7P7bIP9R7KI7LYsS0g90qEMCEXknVLDbukETeiPB0uNjbOxwKzCbBonaixfRd4Hd49ReGjHfzs
YFLsbTz93UPXDUxYhTeM5dLoGsvSQp4UjTE8WeK+PYFMy+ECMlVHsAi3yFXvJv54mbGRpXblPBIM
ktcvbVaBObQrfPe3LlzvlkIG6LcnBr4Le+Zt7Oi1Wbn8/c2h5tUgM86RxtehV46r9QmY1I0G5spu
MMlJoplz2QbFeIaW0bEc/D1v5AGuy7vrEfX9Mg3GytjKg66sDqFthGli1g6Z5sn4HIj9APnavShu
qbNxGVv7DmNXE4rWUdkh65LVgjwYR7LuhnNQbAxTjJH+zw0Mn2FuaV+IoZWdOCnW0lNDrfZmLH37
EHNI/QAdBlow5V5qz0KcAk+LjbLz31bOO+814RhAqHg97Tk9RzQnQEm27fK/iAXFSw5oj0i4YOW5
GIZ571R5cW/ZIBclaGVOO58N1gml9fBQdzYaB7Rjv2yVg8M4QMvqx/9xdl5Njups1/5FVCkAEqfg
hDuH6e6ZE2oiAhFEEAh+/bf8HO3X37hdNWe7pna1bVC4w7rXJULSHlBPbdZ4DeRyDPhavI/NNH2v
DPzIq2aC7Wjn1cVdwLGXWq/1koqL6ctQjqK4n4O+S/2eFldqiRcOtXObbDsGkz/m4FHManzqvSLh
DrJ3elsNV47kC++Pn0WzTA4tBtNcmLoglAcPQ6r7KAv9zagURT/C12nO5+4jq3ofL9bYK8Huhd91
LnTRowiHnrIoJetK9n7YFq+O9eC5Tn7HviwLH688wAvn37nMpSQ5DYASiFLdz81730XeZiGFfBkm
aby4XghscJtRNP8iNcOA2On3/udAciH3bOkA5M1pMx+zvIqmOJjGMfbzDuXXz8+O/zX9/7L4z5sf
mNEvFkVHka4TRFvZjxnNzXzNU4UyRD5vM5hUEPoH/i3JDCYUi77TEmLTYEMEps37ADPsN0V/J6MX
1u1rlFg7+5b5WzgHLLCz9oOHkvYon7ya6h0qduSnAm5kV97HhSviHFsMG73M2KBeb104pz6YZlKU
Y1LasEho6acBDH53cHD68fmTunD4nWuNML/uN0FAm6PIMdDX9Yxu18YLtmtnyb+98XO9ESzC2nUA
N/WojTFxyApUPihBeg8/5fDKQ7v0M86uuWGc8sU2Q36MMvWd6Wwj4TCFvkX1T91OFp6LjcplABxc
KpmWrUxJ8bIIPxlhzF/nb8F0TbV6ac+f3XhU6gry8ECkRtJbzerYhsOm1QqXkbxyG/2dF4ofcnbb
hZaQgvU5fsi6NH5SofyTVPNSHmwOV4UlDPWtaMgJ/0DoDlZjIWb9Rr7rCoqYPRv0BvNn/Nfni+9C
cHLOaYBiY5wz9BrSGlL/acxhrRBd6bZdWBDnApp2KMIBHL8g5dHylLl2TUZ4qcVe6a70Fi59wNk5
lk2um6YQiyFzmLpas9jA+WOdr6kPLyyFc6YBGf2wn7paplqUidF3kfVup77Z+ahlff7wL33C2ZZR
iNSy3FYSrZf1KQiXDRXhQ5HZXQbH6yufceEFnwvAcoRvTSMLmc5lBAFY/4Bm89vnX//S8z/bK5Bk
9NBnRDzNMQXtahiSZPhPufm3v362S0rbjNlsJcd2B/iNhHEt7ipnr/z1/3Ws/3I9nctvwNQaIL3V
fhoy05lY9VXrge8hS5341jHAesOG2g0Iy1UauLx4bKWidAdnPo2hOAaDE8KizGxMgxYmHU6dJ1gD
gXraVBsPJXgwhof8yoO+8A7PZTwnD6PMKp+n2pk3RSRK04F9/vwxX4g9ziU8YW1YAwtCntIWQgRX
JFH2NQRJq/NmoGS//NuHnAVwzs9qlUvGU39kyST5hz/iATZl8AiRoIp70D6vLPdLP+e0Vv8T24xF
LxVnhUj7npmPFQZDaWbQOKmiPv8JEMO4rzFRd+WEu7B/z/U3vhd0gKULP5WTMDuVZfDfWUY/qQVf
Nwjsr10YpyX/l7V6rr/pRg+cHs/j6dwzv9ou5aDKBKzJ7gFxr2tiapv8IYI3QSx0BuKVB2ekHQ+D
5oUV2T+xJxE1nu32HNP4bi0yntYueOqjEK6lyy7rxL5rpu3ny+TS8zzb8tmQDV6Ph5fCswfIXXhF
jC1mA9XsIiQ611qLf5flMMDj/+8aAcdtKUhAw5Q5oVnMOhX+5BOBW9GSlw7pUhgkxMx0B5MMGEXx
onsxTHAFRrLK/6l/ii9xij3/s1BneIbKvPT8tHVkfNF57e3sWDabKcrYFRH7xR96tu2UhKuZb2Zs
hkXsKSQnmp/G3sd9aR776ueYP7XoJ2Hc62fXXWs7X3iH58KCFvlSD3cWAZMn96yW8YPKYqdGKE2r
6Jr354WL51zHs9RT0I2TFOk0kpuoAn2rzJciHvz8z+cL8dIHnA7i/7wcNqGu4i3jdMvoMcpvJwB7
xZWg5cJZfo4XEK7OZEa76bZZXlpDNt1VbMWlL322QUcajUWd40v79rlzxwVkXe/w+fO49FLPNiYs
dHWtvWG6HWoVl+IhlNUW/vWxXccr5/alTzgr0eSZQpDS4LHw4nldfw1FkbjhZ0GyK0fL/46pv5yh
53qFjPZrFnjtdFtpk0ipHjs+/GzJcoAtHALHLvHL4s53JhnReBTRDPIsgppKbmxzEurJmFK0lIM5
oZQl1eA/rXkN1ZvYrGhYfv6U/26WweBX83+XnYBJmYTt73zLtHIfUxcFm1W3VTLUKOnBmm0CjtHX
8H2D2tZ0C/m+tvAxzsrQxzFVATk8V2Z9zSJUroErCzjc2NrqjQXt6LaRyDpMQIZ+tIc0L3r9/Cv/
dc1xel4iEZMs1qhds5QuL12Wx2uVKu/53/722ek153W5BnTJUhiXRmSJo+5XQX98/rf/Gibge5+W
4X82OJTwBWz7ci/t2Z98srFf/YB2JamjAe+dXVlzlx7O6d//8yGN37RC9G1+LIePqj515odb+Or9
S7sLP+HsjIqglZ0jX3vpmrE9KYNdTqOvnz+dS1/8rE00EtK2wRBmKaggd7KY4TtA2dNU+dcckE8L
+v/bjPju7P8+GU2LFZZ+AplbfzuYPIZ/NuKlPo4gd4Cx4qY315pRl1702clVtXQKuM6yVMGazyst
onS85tXB1REF2LK4UsD+66mOH3R2fMF9EI6ibMhSQ5r7pVY34J6nn7+Mv56MnJ6n0cU8IupiTKZS
TCwpWflaDtZsgERL27y78iEX3vh5CbfMuDQdxffPCshx4NJTCQkV0jWC8YXHc17ALXy/IipkWTpz
9lyP/TEg/+YxRvnZThbaheBUSw8PI/zWBXaBTqUrk74111KKS1/+bBv73SzKrqjy4wCuCSSYpX+3
kqq/0h269HrPtjG1Ne/E2mepb709ph1i6z+21Qyd0T/17rCAzndzVQPUB8/gU5qesP57pMeNZvdY
SJ8v0Aub+XzqqyyKIGiMn6VjX94r3v/U1fhAa37HvWbPsvkdqI0r2+zSwzrbzUEuo3DxA5kaFx6Z
t+znOn+eXPQUQMD0+a+5tBPOdrJPVkEiyrO0Xhm8D9Bh8QxgpddmmS8spvNU3kRoL/vLVB/lzKbt
GGbFtgtg/v/5l7/wfM6TeVeGbeUD43uEXRg0ja0apx0Io78W6ehtGbDynxYtkWdLyjPNbKs+w5bw
OpjO6mXt30F8DRBa0OaWAmXxb0M09BykWNdLFfEJXbugS7sOPj5QOlZxFlxJkf7XivvLTXTeC1lh
HgmFeJ8fPz4eUm/7cAeQ4t7f38xxltTxkmDHJG18kyW/ghi2dLGfDHuVgGC7KWIMa8XDZtjQY3Bc
39oUqfDt0sYmNsmLt7GxjX99/lr/3ofl9BzDaGDPTyaTFTB70tGxXFBbRdm7y3dBJKZjRkgAIPFS
AuXgBeUUh/NJlyfWMrxyPVxaV2eHVLtOMLUq8JSq8lY2P0L66ECyEMtwZV9fuKXPCxwSrmkzWND5
sbbdYTa2jJnVjwtdd4HN7vQ4un/8oLPAI5q1D+9hrzzmVpAhhhfIktIMWv6YF5IdDfAde9rP4v3z
F3dht59rsLslIzKEceexhR9UG9njpECc+qe/fT7T5OWDsbqf8uMc5M+k9rZOX/N/uXCin7fuAAmZ
grIUxRH1GMjegahJ8trGogZEbKQtzLGlgxYWBcPPf8qFM/e8IGNAPo6KHsvbRmJbFl8xenvsh2tH
CL30Fs7SKjtGM0N7oEBHXW5D1SWVFb9pPsCLsIEGG7LbnRgCqHhJuO9bAKsrWX93Pv/V9BA/11n/
8fnPvPQ9Tqv/v/kA67RRk18cOy3SAfY6E/e2n//pCxvovOriaLEUauwKLIYpzsc6NjNM0MccQtxg
45XR4fOPufSiTv/+n1+wRpAYQf1cwNCVHK2bn0gx/A6n9cqf/3tnjNP/vcH//H0zrYTRXmLhAXZD
q29lxW6ltrADB6WL62/1+HqaO2xOafpit55vb8LqGtns0o87u9TCYpBWdR6eIZypzfCVVUGqgQX7
/NFdevlnJw/MDACQCWhx7JvlN+36jecXPz7/0xdO5/+V//7z1BZSSTkupT6OwL7svECrJKs89qAG
xVPMml3TRlPcOH9P3M6rKIL2rR6ClR9x0URfo8Etz2Sei+eKzeGK7r2ufwoa5j2Kqj5a5hgBlCmL
2qlPSp8YIAgbQouD34/dF8hXQPZVtFw33Kn1qYKp2BorDq7skDNIOqw2t9JJOsQ1QguLC08ML8WJ
CIFWkKh/1qhkbl0lKgwR5CE7uHbK9qpk6496NPVD3UjcIwMt0LGLjBqSMVrbDe+AydtE82mwe2L8
beSm3NYNy7/MPJ82yp+6HQtKsusGjJo0jRr3w9hOiZCM7EOIaGB9X/a7tWfyl0CDfourudksgTdP
cEHLitthABsvAkV3N1ZzPiT9AiyUsTNLmR9Mr6up671u8jJeMSKYwPMnOBaSNz97ZerbvF/Jtylv
w6Plc//Ulbb6nsF6/iZyAow9EdV0L+A8/B0cJagEgKFI+rK028bUM4WXftttgc5G9YdGQ/bAdJOV
CebZcx5XgBHc9bIzj2EosECgao9++xNl91J5f9rOg1vlgI/o4WS4saP17yEPCJLVwGUSNB+04CRA
JO/oLvCfVlI3JRmr3KNc2fS7RSZ/tFW0pD3v+M4qB0HJCLP8fe8NKvX9QN1rA4DBQlBvTnQQQBE6
Y7riKQMLKWHeED4XDghpcK7MNz9om11Gc/HhZjtWG0FKTLF0TX0o0fv+EUkFF08gGhCSF7rnfEM1
xlb0GJAtCQ1LsAlqDBbMpoY5cjMlZgyaTTjrBrzTXg34x8XgkicTIGvAJtgvXj/bLyA7zJueL1WK
ZTpY4H5gsx/XI123Q98tT2NT1o++r9SvQockJW00IzTM2hkWFwoqMgxzYgRjxaL+KBYIWfIFE9+J
19DwgVaZS3FtDkfp6eo+mNsxjBVcNOHfqQq89LrAjA4HOdJgloIoJN8jzPehC2v3CuqQLqbhQHEr
LUP5AFR98brknQZKC+a6IFDgmcYIL3rstlkMScQqH7itfr7LYKwKEMzY+GoL4FPNwZRQ87J1yM1Q
0JH+GNtBi4NAf+x1he7hh3Hrug3ysf/dzwRDGg1m78HQbIP8IErMd8D0pzLJQnOYwjZkynYFHCS3
uW3nG4X+zCvssMVtrqv+sQyjcDjVLftih3KI+T4acbpL9Wj/BL0lcCeSguwCHfpH32PBNqIme2FQ
96Y6y5tvRT5Ph7KhX8uhaR7GqZ4OGmZlTwsaGo89qsUP/eKRA+8d37px4KkZqnansK82zYgejq95
cJha1u59M7CHolYk1V4xJawe1b6i07IBFSm8d1Own2aQYXYZaqz3BZn6X1I3MzzEguzF+ARooJnB
/AW8wD2+p/yKOKLdBfA0uavh/xavjWzRMFabaMTUMu+PkfXbI21HjMjDSnfcZ3xqbjLYTytM2bgp
2vBpju5IZM12IvQFXKwqhjed3kkM9ewkJps20Pn5IjEZW0CWGY23JeVst7IY7l1R2N8tlcEhZ+ZP
F4V8my9DPR+yrui23qnD2jl/PsyiCTRMRBr5pKxk9zX1/D9ATuu9tyqXQmPUWSAFxXg729z8jkQw
v8mF2xtflSBtC7PuRdCVW0ROHcbVFn2sWrjuNGSmd43hCAeXCnwVCmOAGDIJ9tBk2uwAtG0PAYYL
nrm/kFc/4OTgl/WK/8eM9QcAKChbAWCzM3O1bkmufLHLMhS5UQkHiWCSdSz5qVzKmX9TQAK5tSbI
Wez3AhJpNwPXHi84/r/SoiJfIuf0nSqY2jsJqBXFUr1TyrLjnLfdvTkRYdcOMb7NOm8j7ZLvxpyY
bV0rfW+8poMRtfC3eMPFh5ElOS4hh/AitN3tCvxyF2tI5JIR9OnNYhmmoY2pbnOoM+8sJzh7SEb5
08Si5RBq1e29UAng1AT4Y6MuN5aCKLPkvP2Oz8SUCVhi+q7BifotUp5+CvxcYNksbtn2tCtf/WoI
dRyixJ/YsvOOsunsS1vSLlWiz3d1RjTwLbnAnPEQvWFwsX7ucGw8nYYF9h7++E6EzrtbWI1ZMeBB
Y6dUCT6gEOP7pNayTFxhy4T6Yvi5CAZD/qCU71Od1zsfmNL3eQbWxwXE3zqM8N8N4ZzBOFu0h5lM
JZyQ1ulLVM31fT6q8Nh4bfc746a4Z35bfEUhVR+9aWa4RnO6XxDkpNWsOIBgdNrCtLg4DJFcYeDp
OXun5rLeS48E33hXjiOYxIvrMPFNsrtRWvsNAZjZy7n02s2aZ+J3WYj+UGBqMqkrWt473fQqNiZs
n6gbo/u+xSQfNW3+BjgS9Q59Ncpn54y7qVYRfLP+tL7NtcYRWrguqVUYvbHCD+C2QtQ8b4pOIBVk
VfkhxhUeBYGad2Amkm0Ew7mtngqGNpcXpNbjap8pD3Ruz/lkF4V63cyS/SqnosOUzKmRIKMO/s+D
9zM7sXpmsaxz7IZCJ2VoMcQP8fcmbEbUueH0lwzK4Mg3LUbkYCH4smJ6btdgKumIgWOzy02j3v0K
jvg1qcdUAX+7WQa/28EFvN/7nGNUDlzRXdliINEglHlYHZ6lnG2fNH3b3s3wjbU7NQT6sQiYwaSW
bY8LTCFurOq7LS6/1YtB0EZ40E2LXQH1guFQpDJ6u+Ci2s7FsNzg7aJGnllYwrfF6Y5FJLE80MHD
6Qg8SXIKSZ4dzBUBpYqA13J9BDLYAFoR7D3VpuH1uNVKl39aL1tvDFX9DYNeIXZ9aO6qxePJOlIg
tKSsi/txLSOG7Qf3mJ91Max7WRq3DwcTHhbVhQ8+GSwenRwOUB2JNF/8CgdMPh1atNarTS8m+svm
enioSYXdCX/XaOsNS4PrvLAfXTCezoUAIMIBdRSSUFLlt4qEYoeQA6bNk6qrrXN96++QnA2bhWG0
lhGMoa4Z7p7acdAF20A5DG4U0OxBmDvOmzGYzcfk64ZgnnGSCmz6lj8OC+LMABprm6wzbA7iomvX
X5nt8vtaQVUjRgNHpxlmM008yNJtq6oo7mFCC3shtIbrPYKsvo7LNoThNojOc3RjfJV4FvlqlTGo
nju4sAxaHirT5G3CkC7Xm1pP3AF/gWrAzhjEVfHaWpVv1rBmSaaF3nM3FfdQ+EbfC0ayX6istRuh
T1hSxu0TKsTkIE8ll3Yl5kTrXNhDi4Tljvu53q6inN7ZOIIZ6ui6VLEXanJfYNn4CcG5/9GUs3yh
BF5zDav6V8AQ2gVPoVR7vYhig4iye8SXFjcWbatmg1BZvBHmre3WNFPxcepxkE0YePU20mZMF9Gv
DxJ84d++JQ1KjNTQ3yNQhvdLNrWn3w81HuUlgvS+9GkHv5EhwE2qIosGNTCKAZDtx27ygFb3G0j9
Ccz5RbSoDQYYV7DAtDoiGkamHOV0jBlGqUF0c65NSsDCRmgJZogKK7Xy36Ye9W1V6NeI5xh4zil9
8PiQYz9IE2DBW/9LDraZviF0mhADVtbfEM7qBye5t4fjCdkpOAv0sVlECW6a9L+MPUXtwR7VIskB
8p7ow6vBm4pNV65PuTPio+pClxAq+L6f4HgEx/fiWXRje0Mi5b4GyJpa1GNq6Af8wkGwtfpNXLhl
/YXYyE0xQT7wzddz89V5ZRnGHPfwg1dxfktGujzXw9zsVUDZ8+wX5KjqoOw2OswWfCOF6NkvQlDf
pPbuAnSN7/kk8Zp6dwDbcy/40N571JP3UaSHvWd99H2x5/gzhgvyDdo843M3eO2dqKb1HYsBoDns
kx33ivGAmcgF6Kcp3CCqbk525sPOuNltB+Rst9YN2cZ3i3ibJ7s8VlKTR/SOprSK5nwDnDpqGY1u
E2SbgAeIIr9vGdCHNYnypEdCkUQtM5BqVsuuXgmHjUgU+gcol+YvsJLM73W91s86x5Q4c/5yk50w
uzh+1a5rULdd0SZ5K0zNbrDYsxsNct1H32sImoMw2iC+6I6RX/ZP4M3O+3YKs2MZtf7Gw7WWVF23
pmpY869CeQOAaw14wxHn9QHzjmsyGOoAJOzpD6EMTDBIxEaRYKyhf50wFn3DGZseEA8B5MJVaGns
LwOmxGcko1XIuwSzx4ACApuK+NYpHepEGzvtFUj2Dw2497eekQRg7rWmD3I+RYzYP28BvAt3XjdD
RtXw/IcdG+QD1i7tmwEXB0zqMsCQuXLCbrEowKwhffsAw/HmwJWXIfakqPds4UEuT8L8U4ZLYbe2
h85M7YtoAi2dOKALmw6j6T3l9geYae1baJlBzCYtwrmGFj1UIlmjvG2PxOxXXRH37NdNVe4HUa8d
QpuWv2H9rW9OBC0YzVHvsgRdc79Dzm2zpPMwSdhPQBzLRvWpiwJwsPEb957D/8jsOJegKq4Y3DFi
Sbsmn3EA1JF3OyyA1S2yZbALy8x7bRoWM9H1CEx80h+XpgPZENdT+32qIFSXONITQJ3MDRNhsC1x
zcCfNbTrY+Wv9LEiEU/sqVRoAZ9Cj7GYHlxZnGZkedNucauu37PWloCUlv4Bwxv+A4Fi5PuA0xPt
F2vvK4ydmQRA2XYH0qWCF8MC/vNW1h5y2JryCUXvvKQI+2CtlGgrvB+80K7dzV6hUtQtcC+zYkVf
VjR4R4mN3PotrKRb4on2kIZEA9ySJlRcSEzCqe9iFrb3DmlFMq+ySifYkkPNbvRx5orsp7YEeE/7
y3d0iWSMhK0G541DlumL0uxAdq0PkPMvP7nj8Ax1rRE3eU+rbeCAinKr7Ha9pdGe4xDYKTEsH5lD
GIRzEi4KMDRlt9WIhVVQlKljttrwQPI1xBVZDsMDwtY2USFlsKco8VyV0I9NaCXIhYPyWMIHsFgx
hQk4ZIgjeZzRXSx90aWVh/5ZXBKtbqusmg5UF9UBcG/7zBdonji84l67tQJhe/bDZkva8EM61e5F
PZQ7PgP+IyLG9wy8kQws0XpIleonXE9a+zAp6ChW81TswMTsH+FcU+xJURVvZVD7N0br8tDmOeyb
fAv4ocAp3S4oQY3TKOAbOi9HQ1wFZUHgFxskiAC5G4ZBEae6TV2OQTLz0fyJBGwl40llxU7bjKNl
g8GmxOWZRo1ggvUjhsT4nT8U5MmBDHxfWJyKiaqW7mvQuemJuZXD0GNUddIXE6wRKjtt6oJFW0wP
9GmEy/FYjE2e9gUmBQo5+UmLfGpno6j9Ya2cwXMqSvHaZQF/BKPZ/yJK0aAoEOAMhX9wouoy2DS+
XX/7WQN2CZie/W0tvfyA8IrtoILXB+xutzFumG4Kze270kX40igOS7O25GKDhjbZyFHA03J06r4c
RAjLDylegm5pU9Sn5Hu4BN09oGP5kcLq9Smkov3m5TN9XwMRHiAmx8dPndyYHipbcE7YurPNKQJW
RG25DaYOWfOSv2FO0x4NXMu/KExrvPazb36sgrlUTE4f1kKhv1r6AVy1BX0OKlTDq1n2adMt9YGU
Jkgm29JbHgT+fd+EasNHqx5oDn41qx0Orair7uXsEDdgGLX6hi2d3cOkAOhT8HDbuAt7JOSR0Dc1
B6tv4RV4FrkyWx1ZB8ev1e4mg6ixCtrfoakyMCJ7dp83ju99LfxNxYrua4RseufBVvSPDnDvAsba
7fRcFkjbpT2W5VI98BKjwp0t7A8vUvap6oW8IaFcDopkCMbWxUf1JIjICPOSljxDsCcfeIVadk8X
AQOYqFc7zD2KN8i16sMilvC5sw2QqXPtQ/xOxkbFtVsBzsQ4ZPbSIrn6U6imfvZQ8H9E0g1CgvbN
m3CkOKBIyRJ4R01bjQrcLpvGYV93JaawSOQHR7/oNUUGarIbv2qndEGmqpNiWru7MKflXnRhcWCB
xoNzGO9qMJS5qXPsddPVyP2qJgNyCEDRLTBj5MsKO2SKkxFlrkTUXD5yEJ0eSAu/vppQfiRgnSfI
9bxU4bXsODXRwbheHYMqQMJKF7zjNeybNCxAtVoyESLmcTkMDKFS3fQtwR1kOgkLHkQ7fSfrdJoJ
/NZCTr62i8mSoOhgtlLlMHuBH5eJx1X7X2QXym2DUg6wG2Pz2Cxr/ogyFNH7iqBZzYbRg1IkzOJT
yZXG3FlQT0oGm08SlBRD36V4z2xr7qgrT+4w44gJTZf7J96t2jCwkJfbPkTvMEYdBIpvKckeGORp
b6YZl2/nySUxrjBb7MQ1ZpMcvvGwbN5nh7DYdSz/BsW9fS3mKEctzjN31tLT8Z5n20mG9M6Uk33B
7aaQ64sqnVGMuRVIkeHz03bNiLKiaxCYNewwBq1JYVnudj1D4TuCa9sukBQ5oNP9DzJVCH4gXI6z
BsOs3qzBLhdGvYSYJZKxZNq+NAuc+e95b7r9GEGCYLNwgtwypO1X54vm1XnY1+3Y1beSNvmxQR3i
MbBOvXrwA3wwnh+lgfCKnQv4tK2L4DQepxu8kqZ5WrWZ990g1X1VGbo30Uyfe5Rx3xoNALCsmX2v
gWV9nj3ur/taTPo38xBKI/OVB1RrhpOpKCINq/iXMliXJ9Sp4TDDUMJZwce9Qy5X7GENuu4wW2r3
vc7YDw3P4b21PcquizSpG/psg4yrfC6nLr/NPYSlvIO5Mi5v762cmQMG02t2Du9bwbypDqtdBNTL
RlrTImQ1SPTuAoIVW2IkN9wiwBU/ZJuBox6MNvxaEyhRH/0aDzhpWJO90bnpbgQQHR+owWBcGiVI
E+zhedGFO4575iNYeGiwkafIT6iW0wfNdPha8KAHncZV5Q/UHIPveH35F0kaleNtV+KBwUzhgHXh
fykhNkQ7wCj+Rnw33ZiuxzhSw8lbhlnOWJswDkNEetBlyPYwwHoK9qZkvVO68XbcaJYuGav/2IqE
N432q2KDMYQhHVaOhiT2MT9EeglBzgzcS+ugKsBS8t4nS2o4q3VCA3kZ8icZ6vkQLk7/ysl00uiu
ckXMOjBkN2ilw2je9MVjBFzwV9ieajg8zRgnzSOMrYBOc6UzfaG1dq7InVZocxpwqo5EBg98UVU8
ZlEbY+cK0ETcuvm8g3ep8XnuRoYaC+yAGg9lpJnbo0M4CakAqx56uPOhFUXHXVVDcw0smhfTtleb
smw9BIXqZCCaAXga1Nd6vOIkpvqLJObcr2yZgh4tvrw+lhORLx7GkVEtC9VuWsoAgU4xwj0s88Lp
vSy67smDsxm8PF1/BwgHex24ovcQXIp9iQW2a03U7hYNKxZxoijDFydAC2P0bnDIoDGIjA4XsL8g
gSX8q67C6rbGaIYDs4VWh6XL+7uFZC3DrAlKRbGE1KzZtsgwIDzKBwwswzhdbVZMcXxDNkixNhH/
POYlqOiLfg3HefSPosRg1r6rApRBFNr9Gs3X2Nati8ugHA5Lrrx3GCW3+3XR9YGO1NtK7g/bBoBy
GIiVza1zShzDIavec1/3r5bSKjE+kp5AT+gFlIzghqnmW9vQ6CEPPPRQlizf6dAj2xEdtEO38PIp
9Cbk+k0bJp43q83/4+zKluNUtuyv3Djv3E4yGZKOPveBoSak0mzLfiFkS2KeExL4+l7le7pb5hRF
hyL8YksmyZGde68hw1fUCc1pzRxuAQFAZqV5pHqQVI4jQL80rIxJZZkbKEGMQoYmvYwy4o5VXqxs
C2thiZyK3B8rzkobqDJOsgNjLdWcaQpNN+oMfoNkHDJ/8A+MYRgqFWKX0H19zIB4u1/ZKUsV6FmV
vqsJkiacZodQZ9vqxEdQUXhDFXSTy69FwbYg1aD6THzcmR2u5a+qMaygeRYAAuT0Sh96DUHbPAz0
ITmAxdbftb35jUwgZaUl01bGdamFGb5R6mo/UCicH6D/mewYTRC74XsYeiRIgjXXogUkApkhHAV0
85mCjPMhrynkiE1486JMOz1dnqDzTyfWacl8GCTsWX3UY6OEd3UUOqqsjXtC825FUuP8ABFrBuWp
wMjleYcakYpqYhqZDi6GMRQyLr/7LwLR348+Ys0QOo1qWiXpRQnfW5H/yFElOer5kL9Bsod/zROQ
USPdYGCmJPymi3jg9yk8meITEy6Bx/H9KIts03I27U0lqlZYhuc3G7FO36YPI9qZlMDjDQl82k7X
o2W+p6byCC38N32yNhjfp6HF2SZBZ9heHoalQT79+4cGp6kdVRNHHapENIUgHzibvACtmsZ9s/LB
W2pidoCEddtEhY4DBGrbBfCKyrsWpd+Zla0AVH8Bn87N5OyYmAwNSZ8wCg8VC403jmr9VWNx1PGS
pgdJPAAuxdDHGOlTfD0tYlpOrDPVgxHZtClyTY+dGKkF5KOmsbuHsGa/7wHw/4wcA0Oy7/cBZqZl
hkqdAz6La5dsC1srv0XFj8/N3uwMQS4syxBFZAfkb3M7NtLhpdMmep1a1uRdbmJpj89OEABPhy4f
e2OPpMINCiJ+Wde3n3r03ItYKrTiVYUdWCNrPbLbslmRPlvA0JK5E3FnRmkE46XikMcq2ZQ6pE+0
vkStXG/EndEhZ2J3Enqh04CQqwXD65CamfqZg51a1mw5JhHMyGlO6SGLRq+VKKNZSYMskOlcHrbT
+fe35Y7nz1ZUUacWlJAVwCZ7f6iQ1NOKrH8O5DT4NeSsXDU7VQXGLM1XDqXzwwmu2uyoLLWc5Qz4
8itKhfUtgISTB1gPeezAQ8M3OSXwLeNwRf0ugBNH2NxIyGgOg/p+ucOnw+/vHTbmQSp8k8rU5OAL
UuAUfma8NHcK0EyumVXRUYuCNfDoqTvn2pmdhWmH8DDswHysRvkjyIb7LM8BhAnHbxKMCtUE2/9y
h86eiBjP+YlYsFHGDa79Um1gh90WwqNNlu4MM2lXmjgPhEUbs1UIqEMUgns6XIWlNk6egF76gyJj
nA2ET0+WFfXHEhdjf4wT9RnGMPQdEM3xqkPNnttZWZB7KLBA5ICrOkK7y/1eGuDZykWpPwxjyBpf
BXES2QILqjADahdKeKcP2dcqMj7Jop/HPWFLh0ZDEdyvqm6XQ+c3ayGkkBuuwMHPEvOIssE2G/dZ
+B5SsQZpPXubQgpuHg+JJo0a5A99wKiRBzf2BJUcFWIluYkYlkSogbVbDvBZa95wTV85Rn/pxP99
3erzQIl0dQqoJnRrBhjfK46aR2qwQ5yiEreMlBo3Hr12JQqIMbSTpwZQn8zQvoWWKl/DFqJ4DriF
cb+LiSIPJe5E39gY9sKre0MeeTwMPy/P/sK5NQf+N5YCrJuojEOgVRBhqx1QG7yiB64KnqwsBhvT
WGNjnj8xrL/pFxhDxEupR76qKIDGKFUHXFUGfk9C9IMhDPmZ7y+15rj8Is67ZEy04WAyFcqyEinA
zutGbeWkP39OWHT27YUvq7SqYihQj4jfB6I8I0v3QI21wOxssEmtORQ/ph34l6SO/AzFmEwEB87S
WymGbVmnd3GeeEXYbOvAeLk8/wuTMldBAO4tlnQkwyGAbydqlsishKjiIqNttCvR7NlgBT2afahC
EpqZksOjyCxH3QmEuQHeka6cXudvDHj6qWMfYuWR5yhGhKzwBSAkkGji6aGOpLBzC4U6eI0gJQUM
ZOZ2SUxReeSKOthyJBZzG8Ckv4oh0PaMlaqvm7X2TDUNdbvLQ7uwtebckzRBChUEg8LPIrqRRWCX
uQLP+8gZSnVfTlcTpB8+1dIcFA5UrAUgB+mgmCo81aiAGITmOLLvQHAfEsG/Aum8RsZcWP7zhJyS
9blRAmvqd8HXpt1O7b26Jj69sFDmEU3b62QkSNf7ZpxdIZT5OtSAJV4eoqXXni2TIbEKTqZYP0gR
PYq4vydx9AqB65XHL22jU7MfVmE8GKJvxrbwtcp8LwCKBJihu1VwVYY0ff52uQ9LC+o0bh8a0UqT
jsj9VX6iqg6SzaNdFBCGR8KVsGkzMe4bcuXztTBcv9KkH5rSM+Tx2BQC7ZJB2SC5r6EnXw8r/ViY
51/chg8P5x2bkF3hhW+loJa0KKK6I8relwdpIS625nk4rpstz0eDA25H+yvdQDaqQTXFS/WCuhFK
eA/aBJFF3iuKZ5ZiRI26qFeCjYVlMI8hS6nmWjAo7CCyHhV9qIVWdyP0gAp4PFzu3sLEzCPIqe9R
ApkaDRQmGFm0uaZcG6kpNviIxyunyVIn6O/LLFZFJnLU/w9txw8EREcOoZ5JQzT8OSFBay7vGISG
InMCA9s+giOKPaSpdBHIp/ejkZdAUPQQqqRdvxJ3Lg3Z7IMtpqbUBVdLv6mQFOs6z+qNa0W2n5pz
Po8vpwSK3hGkyECHDmrwfiBXM4Vc9TBT4zat6BrP/nyczucBZaTCQ0gHMvvASsAZ8pJs4B71aEko
rgblnRFlcqVDSw3NvtdA9IcJQy310AFpZgszcPoEYUeavZOcbpWMr1GxlxqanckhaC2gBfTsUJUK
ZDfTA/JsTp4mL0MxfiEh/9SW4dZpXXw4bgygmAEIgSdzFb7wCMmmBlJIcNS4vCHPH2bcmh3KEiU4
IJcRDjYx8I2pCkB1vzIR5xcun+csql7NOoViIioefQHuRXfirvjCZLgWNyw1MNvpvI9qMHpa4rPe
AocclVQG7OZnMsWUW7M0mGGxEvgBNvhhO9mQzdnq4FBAwXXllDofJ8OO7vdZHU82GMD5lj5WkA5c
r6h9pR6fq6gAhAFmsS6LrWyD+kS47YcyWunU+bORz7NjSReRdAAL5QBsx+6XOG0HXoli5s80Bvr1
8pJaaoT/3jVGuxhV2KHxA1Dngrgr7djsbntr+KkLcyV9tLBs+WyTt1zAs7eHk2/SUSiKD9fpEH8q
duBzYzsdhiqc8M46BKzEqiI2DG8BXV87NRY+8HxuXQfwT0YKtSe+EsVPA8tA+auzN6HXXg84OjAs
nlJle2vsdnFMt5enZGGnzG3sAPts46w1J38AgzkRBupd2S5nq3WP0477e7aAz/UcaCZS1OhwuCtT
ERzCXo12Peuyu9Fk2g1P+uaBDbV+XQG7BhE5MzIfh5KSLwRil7dwl14Tpj6tsHOvMTsQpDU2LWKz
2hfR4OhaAw3OzClBFkzApiqi4QTbXTmVf92Xz7U1Ox860lWWUkgV1ujQeVC+WpCTrvTBhlY8qsOt
XaeGl8t4Q1rQBHuQc+Q+1yzc624ovuO8I35UWQ5mOjrlBD8ngwZUz+97LwxCcAwgonEYGhNWbbVh
0C/ga3Inz3s4aUBGvvI+taTMWV6KETGCm1MRX8vNBCj22gM66Js0u899PeYGR21rtqjCquqhmhrT
JSRJ7jmkht265tVKSn/hEJmbHIkAFAPgqhAppoAHj7rciylYKyAtbDlzFh20kHUVSpUHBznqb3Wl
bBLlhkFRFMV+gzNnHJI90GJe2BJ4gwPxC/aZSLVtBXXFVOQrX5mFo3juh1QpIBNEyjj5QD+4tBsg
XHfTsgqSMWsLbiEIMk9j+yE60YtMUTsVoiJEBarXMO0W+HpqvAM5Zmvq50yXuMl+b0UC2k2KeFAP
EsZ2+pS+1l12A92eGyRGk5WxWlD44+bs9NBrXtZhpDd+2IV9BGHFRvVyVTBhqyIFWkMBuvu9NAb+
1kY1ZFqGKD8UUkb3elEMmV2kUm4geMH2mtXhTUuNPOZykrU9TGnx3TQ7OKBacGmFQreigZaRAio+
9Ob7p/ajPjuPwChB5i0eK/+EAITMPbi9YAreg4O0ViNaWExzF4ykIRFPlFwesk6XN705QTYkTUcg
RBT+FFgxXZmIhXbmrhdBaPKqSJraHxiDqX18RYHGr9NoA47kSviwsGrnsoPwDJziZEoKn1oAxZWw
zCXlXcOqRwLyCbCwPy/PyUIzvxBSHzZHB4d5cBlgFQNG7EGrQMpSQnawcnwxsuiEQCZk5QN/2m5n
vkbm7NwPeiuXreAV7C7j/tjE5bRNYKS08rFbOMvmzmFZIhiMh1jlR12+C3nwWCSwncdpdnmYFiZ8
bh5GImTlQqi6+YI2ngXxuwC85gLWkaByXm5hqQOnCfowEWrYqUjOCXKg0GgYVJwhAOknUDu4/PiF
0Z87h0kwbnSD9PQA5aX0BnIJlgeF5Xil2r/09FOnPrw8T0Cas4DV9YfI0vYxj+ojYNSrasZLo39q
9sPjG7BQFNoP5GBafbHTMxS0WD7Um7BvNM8YtORY6uCIRAr8U6JWy/Y0yDPwl8CZI4NSuVoGOaSs
L+BayUT8pQWB5PHysC5sn7nbmKJWtC8MuK4PiJaTyrItuIUH7aZDPdjI7i43srQ0Zqe+CrK3AUtR
dpCTpXyLBOl9oOh7n0Zp/3a5iaV+zI7mBqjbMB9k66fVbWoyB1kvj6hgd1RgDKsra3CpkdkJADWi
LKaZMRwgDAE09Gs1pm6CXDqH16bZ99tPdWXuPzbAO6WE0Ak9EMpAudfkNUvGO6WON00NtgbXvl1u
Z2FW5k5kOhjbRAbwZgYd+cri5MgN8Mj1ZuUevPT40yB+WPO9qcO7i3TjoTGUjYwy34IIC0jhm8tv
vzAXcz+yAg5wkaUinZ4J+NFU1StwfvgcZ/0rVZXOgWTcyg5Ziln0Uwc/dGRUDCWHi2Pp0+/iedgY
h82w77Yq/LZs8cN41B6Mm/CWXAU+3T1k19HTmmTQ0gDODg0NvFMClhSSkoCWZ7cxmGntNHiXh+/0
kDMfs7krGdGQhNbqtvODsPoSMHo7TPnKzCw9erbbKdyOxcSQ7iJZfVO300MoqrVU2sLtc+7CRNIy
1aOyGQ5l1fuFRV8kRFzAitHujArl+ZSnLlDIa7iHBQMKPpcgtgbLzFhX4LMgoWGTNLflEKO6OoBX
rzlxMB3rfHAV2iDc7A4SIasDfQh74LqTKgw0utAxQaZvQK0hJvvc8M59ggrZlnGoDBVkAsKdVlD4
yY0rj15YcXO5YhjNhF0N1QifTBX4SewGjP9DwLX7y2tu6fGzG0aohVJru6nzC1EkjqmypzEHRTrK
lU+GnLOVByxYzkwlRwPmzzbBrFAob+vJJhjBP1WilUjNOL915tZAESxE1AI0KIRS8idLtS+yag4g
Uj9P0dpELGyhuVSxJhUI8WpK5Y/luGFZAyJUsfL2S7mxuVYxFVrRp6TpfNhq/2wmuNuJ+AkZOZB3
Ob+uxXjHQvHYFOpGK9PPuQHwuXaxkkSJ1RYk9ztzdI1KPRRptSfG+Lksw1y7WIlBxxuCIPMlKaE3
C2gMdHvIyogtLNu5enELaYgMRgOd34n7CvJbtPyWay+Xt4R6ik/OnMNzA6MQOs6iNXDIdx1TUjdU
iHUQTVF4gB2NbgnGuC2Vgl3VbR85VZJEN11VFK+50LOV0Hehe3ODFD1AuVDGuNYEsNU+gdqgHgE8
NeCBkFu83MuF5TxHEAU5BK7oUHc+JfIIDZ9DNvKVRy+9/WzLW3mX9/mkSn9SHsHIs6donwLEcfm9
F742c5iQlkeT7NU29/lJX7gkKKa+aJriMOtKF4dYX0OPL43PLK7sMnADm8yCqlM2QIBGekPySX9L
PgcLKTGkckSBnMWkJp2bJpBitCJc+g3kepymU9QriJrJnWmO7GDWJtulUq93sFgK94S03KutBg7i
KCUj0xoqP6KOUFDHdfgwyO5EK8zFAylA4euhYbFjKiz+GjMge5EGGVhAIM3WCbR69AjmO1NIscCG
2LjXTVKs3C3Ox4HmPM1gRFYbkRAs5zKuGkeplRc9KiBMGVypkeECR/Pl8lo4P0fmPPIwiGLFWGfW
IaO33PwSQMPk8oPP88qoOQ8yzJQp1oTy2kE2dvQK6OYYOulb+w0IkeyYfmOlA8+itaByqRunffQh
mC1FNyJfgsas6tuQPAj96+VenP8omvPQQUKvQdXL7GRmv+Mx7KJAQKuHrxkZvcsNnC/mmXNnQV4m
cAagLPNDYd1IXXzLWPgOrUBiZ5rmhmG6b2vlusyClXW1NFDzgyUOggCA897v1JtKfQpgbnG5I+dP
LHMePgCHU0kLPiG+paTprmtw0ab60O2Dunm73MLSXMyOk1pmTa1FHHz3bDr08Mj0RT207zrPumsd
Qn/u5WYWRmgeSATQ6IFy8lD6ApDDsdZ3uW49XH70whjNwwWI1tUJnKx7HxWgYGsmqDzialfruj1Z
XbGGUwMM4uzX15wrvYNcFaqpFuMWBNlJX6nC4ApVyOhBDKH+PMlw8gvYou2FHuZfYo1oX4qmaX/w
zIwDF5eOqrcBu86Ebelhdw1/htCVoRFc1VDu9OpogMZhXqdbaHBzv7NS4uKKEG6JOUEpciABv+pF
M3b2AJnoWyMWp7JhXf9M1LGvHIX0cj8EPPaI2UCKiijDVSJGBZ5EDduE0CC7VQewIsYuN2+nTiff
C+TAe7eOTbBzT/liV0ft5VtUWs0tLmC619al/AICvqnYY1PyrxAx4U41DWQ7TRKQRhDMml0owwRK
ItzKPQ1g7CPYq9UuGsrhJQpI99AmkQWUdB3djgkYrvLk0jFogPplUIS8gSgitws97vGsMbguaRM4
Yd1DG4MUUGWtutQEHi1JoUQA8k40Ni9FWLV3UNdRgbPi1QvkJGovSCDy105qDEqkCLZFmVq3uFIq
KKzWYgfTE23fITHqYLxbJyNquhnEpH2N6ih8sYDh28PP2XSbE1MfEgTBpu1jyOrJoNmMDcJDnUWl
q3JDbsJYTRwD0qLgXcNwqGygYEcTDfMpqZV4kk6jFwDw71KzgtpMUGUPENrInVEHJDw0zBwNK8ke
ZhOtE5RN4/Q5jZ8g0FZ6vYUrtRWbdGMGA3cByFU9wJkrJMH75wQE2C0rWekO2I2bIjLaWzLkySEZ
ouQGADHL42GWu0GQ1i5Puu+SS3EDGGprq7CieuVNmT3jA1u/VkTWXpWNHUPRE2T0T+2+uUPBKJs+
CNO691tx1cE0sYDtcP1Js0tz7hbAIsobomNvj+LnoN7xYeUDvXBmzF0C2sxkozoWmR9bU7iLlFh1
ayUiP2RH1bUTY+HIm2v8lxAyUamABzrVvnU6dGGmYGXMfw3u3y8C5jwMZ2NatyMMnv3WmzbNvt+D
sXVAmCavM0htPHEXNFC799p9fxwfhqf+SfsBJZHqLbxR9oH3ZWUQF76y80hdnvRMKfD+vplc0eSN
lNRVqoewh9UCpMBU8jx2a6mcpfmafWBVfLJR2EQWeIC1J/LbtllBbnNYRX0vzdXpzP8Q6SRZg+SN
bmJAWVdDPIuT5yHs8iPsfA0IgumgU4wJc2sIEXhZVOOyFQSKW3Qo6RuDnJ4GNYEEcVumK/nQhUB1
TgroMt3qQ5UJH0oVdlPeoXgN0+LJjrNHnouVZbTQyDzal1RvVV1t0WmIV2XKjxxU7wokfBn/wJZb
iWAWUgjmnBEgqpAGHJLQfg/FxD0EM9vtyCGhliR9u1UnqMeq40kiRdXIcepOINS4YytRx1IPT//+
cVqBmRRBHkNvrCmOat6Wjjzprk0NlH4MFe4URrnS0sICmtMGeMhHeE3iGOwhyRZA+DmWKwHaUh9O
W+JDH8qoGVmg4BhhZTpcm+rpTjbhOibMtHFSLFAvmdrs5VOn+VyvHzpAcd9BltBvjCG+C8seGmET
pX4XV3wFR7LUH/Z7f/KkEGMdEOGPBeR06kmLrq22UW5qvcg3BuoyNo1Q8rrcn6VpmZ0bkjHW1JXV
+zJC3ToYDKDsdNmurO2FU+lXnubD1KSZmhdFD4am2pi3ZIT4a21A50OHes7l119qYBacj3wMIUA+
WAdO7wR7Euazwh4uP3phGuYcj4jB5TWbCuFLS7ph8i76d1ndMarYIFivHDALoz/ndtSjoaEMm+ID
MWYQQm6afB/SOFrpwcLgzOkdjcIgeshU4ddG4YJpB/mAzkZUtfLyC1+3OSE1ayAVL1u8fJN2rV2J
/t5K4j3wWzuWkhJSPq1phw00UItyDYp4PoVkzqkGSt3UpgKSj2/gCw7ysgf19smLb9LP1cXNOZ8A
Qimy6ttQ+BUglGKAonjyenk5Lb06+31XYy/niARx/kWE+Hk/buO43sGKWmxHFPfchBiHWg6fQuCb
c90OGU0Kgmms3YKWLrT8q8GEFeBKTxZIteacTdAQSJ+JUu98gPcGJ1c6iSSFJa4K1rZ7xN8o39Yo
1jQx9LAaRPs3hHUwSbBIDWHxrPcIL/XH2tLWwB6/eCxnor05z9WE0h5ullbr611e2JE5HcocnhsI
gWxRJ69DbG1Ky3KUPN9EmbbtTWsC/k9Z83I6v8+MOSGBUjpqMbSffcofDOUo9R/WuJI3WXr0aTV9
OEAhSqtnFpA3PhJMtdyjftHyFSOw83kNY678YWjFOAYs6Pyha3DxbiCB+7PWVccYevfykj9/uhlz
pH5HTB0eU5V1yJtbQIncsOPe5ScvDctsM1EsPOjf1Rbkx6GQr4FBC278j6k1Vj7B5zerMRcXaAWJ
h+KUMRlhIuLIJNHc1oq30Ey8haiYCik3+VKZyvvl3ixQl405ch/Z4XakAlFYYDAoKQ9TdwRzE3YJ
8DM5UKQTrloL1L/cnHKHjNBslNRgm4QUg4ObcWcziJN/TflETpVVthXQ/r4ZwnxcGY2llTL7yNZd
D0UFK+n9rNe7q4JGnlLAlL2iSe+wia20sjDmc1xmw0VOlU4Rfu+mhZdVrnmdQEWhcMs1FtTCepxj
MgVP6jI8ievGanuMG1gNEGtlQS68/JymwCD+JwhBoGNG9zWw0Zmauh2uIyy84bxxi3jto7vQh7mm
R0sJmZoBo6Rlh0a60EW+vAYXcBnGnJ+giRECHQIPBkHQq/bpfej3j6oL1cENhNBswwVGZ28d2kft
ivvNFgLdK6fEr9vw309vSDz+fsblEH0IhsESfnTFbvhW7PVNtcFFHc4Dx/i68tsNoqJbeZX4hUf9
6BB41mO5UuNWfyU0zrV+OmI+nLApblo4XwGoCaOaQOgoiG3odgpqJ2nfweEI+qePkcGLW5TckDLq
Wwt+dmWuK8fEkPWzBcE8w5nSBAInUVpf5WVsMpRqFJo7qRggexZUynjo8fcDvKrh6gU2e+/SXAle
dVVKu2sE9XQzr+BIYHBIqAl9O2R578aASri5aVVOntTEm1TVwmWXt4eitgiEUgPuRJpS3A5ma76z
IhqhGV2x55FHyUZjmXYbambk6yyUmyTs4Yc0WtEdoVrtwdVVk3YOJ6Zdow3KU1GJbl8bKlTB0wKC
4zzLIGtWRO/TAE1LO1bGHC5TuoZHpPFjy8pOsyci0lf43kcQcm6iPUT9c+g7t7q8TXWmvARKY17R
ulftUM9DyHtS8WVqi9yTgEW9wk9AsXVa9E/doPdHJOpCO2m1k/yNhO2FWacPvE2hnFz0wlezECYR
PTRVgXdqEteUWbmDl4+1m8pKXCnaFFReCDnhbQa50Psa3gserUvjBr4i5BrYi8SBlh+91yB747Nu
RA1YHeLseQRz0EaWKIXMp6pskzZT/Cgn4cbMBPXJANh7NCjWPlYUSNfneh8idddpHnTEwNqa8ib4
GnXhlNq1sLJdMEZDZSNxDBGYio+DF+SlvFYoSx8ri4ORyrIs81lbfw0S5IAh+GP9gIj7mPuISJhd
9lPvhpNU5Obyfl4A2xhzbHiNd9MbK098prJWQvUDPuouFhdeJTbC4qElOjInIGczHbY8k/6Ss1Ot
HEqBk4i/QtFhxyC+/gNSY7Ajs4rxsYW4/q7LaOuoXAwr97el4+z07x92nwnAEaSmAlyAYAhF2+da
PFzu/0KEMOf36OFQ8kaWDKpKWJjZlP5oYzWz49bcf66B2cW5ZHERSHgAHDQLWdKk0CgsFKZkZDaq
bfn2c43Msm5mlU9FBIstHyL8cfyQAfmllPeXn33+fgu5yd+HHrZHhqlHWCC0uxrY5FBEE2GuQDIl
3SbjGnztF5r/zPk6Z91EijnEZYMZlnASepQjRMKrIFf3Fc7FHRxk4JXEVOQtYbFGD6Bb0vtJba3n
NlEHd9SgooACeuIkaSBu+iZp3KzVGQqUQb4lIKvs0okooOZnxkatlcmp8rF8jGJN2U6NjPciCiF+
AbOxbd9YwoGMgrQzA+FiZ8V8I7SxvA47iP8WEhKuFBK52xTeE9exFou7Ftc1vwog6RfUWukV8Io7
MrPWD4nacxcntDyaeqtsRlob9kluzZNwo9tRwglqMGzwEJ6lrmqJv+Qt/uPn8J/hW3n770Fr//Vf
+PvPshpxTYrE7K//eixz/Pmv0//539/5/X/8a/tWHl/yt3b+S7/9Hzz3r3bdF/Hy21+8AhHneNe9
NeP9W9tl4tfz8Yan3/z//vAfb7+e8jhWb3/+8bPEWJ6eFsZl8cdfP9q//vkHBOEMLMv/+NjCXz8+
deHPPx7iQvzj+uWlEW/n/uPbSyv+/AMorn9aFgRGCAH5VVXZqRog3/79I/ZPlUEkk1PT1EGHPIXY
SDuI6M8/VP5PYjALPtrMws/pqYTSlt3//Ijoqm4xECh1Ff/zj/95xd+m6f+m7R9Fl9+WeNsWDz4d
Cf+3BTgeDz1yxhnkC1XchubxZ2AmsKwhLXNbLz9OLiwJHThDXVl3yY58XY1oTnegS63Nj1Y6pLAE
Q2soiY9OuCs2kWt6wa68Gl3hxBtzJX7Tz3bPNFTDROkXQomzw4oqVTqJUKAI4FVX+PJLh97DKWlb
oKLS5rZ5U+2Fq2760z+5sRe5SKRv2E7zym2zqzyxa93imO81O8BPsi+9Zx1jp3OJG0Qo1YA/Pm7w
5sfGiV3TbQ/SgRL0h0X114x9nKFfFLf5mGHhYClomopSxexemepjXwQC2fXWA3bfzr1kg6ul13nj
HVgYrrKLj35+Y7njNnRT23ywHpl9rT6LPTq9tY527E877rKtevcWbU5dbLchngGR/dbWt8JOt4Yb
7sv9qbeIoRxtoz3DPMoevN7pPaRMIMtkK27iwCbsm/8Kr6xD5rixu8bMV1X99y/uvxejisOI6Qxc
bjZPpRGpjfE09lDl6ZyObqcOMc4WVFhjvOaVR1FgFS6KAGwjjz1xtRco+Ycv5EBGB4lEsVd9+EZ6
uJxdy+xkEe7ER/iSwUIFh/iu3TaqQ/f9Y/lifA8yt9C9gD7m6jUM7iDjDv1JxW4duPY11g7qDTAm
iJCksfvSpt9JCZsx28htZrMb/Av8w6CqDCeTQdnm77Fh6694AXBRt0PrNe2OcifkruZEzzFktN9a
6fJthGC6sOV3Oe0HsS0yZxw9SfbAZGkWVo2DGzx+DhcBwI6Io28Yt1vbaDehei3TB1P62ndYSubu
aHc7krk9cnTjDTN3E3XlMcW06keEpHultVsY3d0iorQgSv4VXpT9zvLSp/RQ3UxX/W1wgI+FS730
CFLlU41f8ypPOeL386fuzbidtiqk5aQDwp4l7PFYhhsVD7cg+7wP7jrT7es7tXOqRxhhyW3wTXX7
5+4AKoMzfukqmCq811/S+/oeVtjdaMv3xi133Xs9OTF388lplA0Svzrfju+cO8ZLrn8V5iH2MXBB
euCB14QvmPd0cGFu2qeO3joluH+l2yaQavfC0Os1+L5uINtppMfG2FbV3pIbaEYb3VUPxClMW5DV
gZUGnDmCH4zaUMjpX8PJDgG7uo5g75K7EsOrHKAMAGR8FHkG7E1hSaJ5beU06gaaE72r5o72ArAF
HiNHDCks6OE1d5/fRcStoIE9OWZpj14urkS7C4utaD3oww/RVrnBKVq7Nd0AXAmKGmLvCOuqdIjl
FMyFV60qb7m8DvOjqGCYioneZe11a/oZdBNV24IZEI4p8ydG3eT7sjqCQB9OHvb5i76H/8Ah3JV3
1ImcyU+dwQkqO7zqd/SBZk7/Du+PDkmK4svg4Yr1cPqF7AXWLrc67HYVL3hoPPjmXTemLXaDU+61
wonBpLEh/zo81HfldXc9vuXIXNnBXuKcCNzuKXqIgdiwDSdzlWMgsa/UnbzOn6qbYZc6oad49TV5
SjbZBmahN/m2HrYUHr7XtSc9qFJvsCU3wTfsknDXd68aFo0BRwy9exF148CGzk4E/V7ofKOnhxHG
Po030ceeXMNW2DYTxzLBBlcd6F2ESQzzxBsa7mqXRq8N7ij8v6k7r+W8sWRZPxE64M0t/G9pRVG8
QZCUBO89nv58oGafkdRzWmcud0SHokWR/GHWqlWVlZWZXSOM0KkQtP7UbO7SBgtf9DAXE1UX/kVl
fYlxNlzO6TdUHc3baXMZK+idLYSoeGrgkdvm41ba4i1oo/yQPK3MujNcdEZjI2ife3fwVlaX0zxt
x+Jpfh/frU+jGNuEMZtplPUrvwBJHLFyhM4ZolNXHy1PTa/CBhnGzwabSw4w8DpqxwpCzD02yWtq
z2foeazUWxGRTs2W/VdMMVDgDc3wKPtCYBJ9k/vGZiAWN7+kwMrI7p7qxMuuIjOzVVCXjjkGKXaI
8Zucmfaq5g+avAZG4mjC8JT2iiMshJMEPb8tDzqQgMjLrGtpBuPMBNVjbN3o5ivLZfMSsbTj22r8
VB40Bz+KgF9/SrzuOD5Wr1Uo3w5eJh2W9HlNTIdSfcXNUjkJboNxyoV+wefqPccLOOyC7FONmZE9
PyCDr57Hh+wu9qN7nFZuEAif32aDP7LlIH4uHDRGHotg32n5dT6NfVi7BYvOm7DKulBcGNtl8nBG
MY+VEzndc3PUAtEtLJwgCfZBI+IsYqPhYn3ry0fhMB7VU3lWHGborbty+Ly8yOF8LrzhVc1YhIWb
xo5yP/tdbI/TQb6F6mC1sKLexyA/FW4eNGHkzmtgsW206iBYdgbkNJwVd8PMxV2hY9mkCH5tnpnX
9YjUmd+FUVhsL/vpWkW3bA5nvdnMl9RLg/5Z9Mn+7+4lYi8eluZjfcb6xTfd7CH+Vtzkn9pjxt96
dzlh0sypm3C+uPgOVf4G1cidnIqdVPDPpTfcrt+Eqw45ZPMKO/E1L340n82b/NyrXpcd+rNA/HFy
PwsGN3/NUhuqQx82Dotr/ay50cty0w42rpktPBPstD8lwRqi6b/7VHkxZmfTeTCJAxbHoGXPo1OD
COEd0zhZdKsEhuEOr5XgobsguphAU67ctdUdUvZc/7A6uh3ZmqN/lhM7Oc1nqK1+dpG83LfcEXnw
76YEd2l6KttAlDyxd1bLzyDCLQ6T3D5bxxXt1LVcK9Ac2W4czTHDWnCx7jarS5sg7/+UP1guVdYB
zWjxZLiKLTxE8p2KIYzmJbJdlp6uNXaWsSV11qpuN0KgjWEh9a4kfF2ya7ce2wd4Th1SlsZpVVDf
vLazr+LMsdgSTD7MYVpb31zB8HC20gYH1cgaKzfzMPWheMKq7qreRUF6GimfHuvrUNvqJb0yEcgp
EvEONEZQHFGz28JV5mDJbK1y2i4wTK9IjyZOoakfC64O9830a9Q8us8PkTM6g5N4FrNEX2o39RPJ
J3A2gi1EYfNJuZ0KB8xvp7zZmXRbYW76JtWZm+GA0oV6h4NbmFehmDl4mR0UvlF66HmOmiN+VjzR
jt3RIc9WHnXC1ReDc2Jzcw7j9bzyWbaKbDnR56moPIQY5xvpm/GqlAzs21hw29jB7tdXBAMjd6W9
vQiV14le6Yo85N7XnC6IfXOxofmvb5E3kEJvLjZ1RzyKyIVG4tC77EyH8hivriK45EONEUB9Tr6a
uo8UI55WVurLo9tyVpgXTb9ZmpD0a7wznyT1CXMJxTwIqhd5BBRUSEe7Bg8IaN9SNSCwZOfktYlw
aeLAPM7RFUS+xUdGugOoK008clVSmMssPMv6XaF8NpJ3Ee32gKWOiuYtk0N2D0NRHYjH2CL5NCzs
pnMJNS6N2zw+Q3GcnqZgfsNcLZie0kctuUxPeJJSqGAg9xhhBV64w4X07LE5mjZm3lA+ewxDXWt1
sxt84j3tNL9kvkWAEZzJ0QLVnWE2u4o3XJZvVaB78x6ebRUDSFfhiVabalv5N9EXjJMYGpyZXOF2
j6NuLZyMYHFksNinzCZluZ97t39XVvZeagk3yRMnJGckOwmv+djL+3Mk2n3DBfJyvvxzSfIfi0ZJ
M3WAZlGSFf03fLqoI2U1IwbmeGAB2ULQTiEz50HtrqGEw1r5hxroN8rcvwoDHJEkxJYkS/m9uxtP
lrlQwiquErut6Ywbkcuv1odys8XRnbqbljxksmPz+9Y8Eb32h9E5VvSkmsHCou2a+32N5pwdpf0n
Wv8HJ/BvFdpPV7cXoT8Bhg3G1Mi1cnWwiPLCntzqUX6NctIPm5wxwHX3C/I1JdZjmA07XRXEuPwy
C07KjOj82/xZJQn5E70FHdv/UGyrpoR/n65KaJL99pb6tIfBZalcll0chrO0d00eorMZOyD35CCn
wpvDwU9uKVTezSdzcVq7OlNGhfpBCed76SR6PWgASYyIn953JN+EB9FJT+VL3dv1EV1+dB+0wZtK
lE0DARc/R1XtkUbJk2q4+QZ051rx/bi8JPMpO0cvlkL+82ZMJ23x68gTi9TW0zthckpYDaXxpazd
saQketkQ90ZtrvbrNkgzMuKZjC0O5eqwYjPRjK4++S0Czt8akgCvMx2TEwhyxOiO5M44O88ezYXz
eBQ7KmKcsxKn9sxg8pvVj4Lutst8iBpLRcw/aqFRHdDsu7U8pbgITncjCSf4Wpmfe2TGeBXc8OFu
78zNK9EfSDjY89oxENowXm3zTj+q3qojmJs75mt05DRYveR9JuP/1F4IexhwZk7X2T2+fAdsGfXn
qSBNCZgGEsRjfkmP6N0nkm3g9OhuJAxaUC1u7Mgh9zTZOdaZHD8PKzoozkblaEuBhX2xPXyGFNy7
cX+DYZkzHzR8+dKD5fTWxXDi+bT6wrE8YEGXuCoZjuqmmgMdDSKdU5+xMM1V17oHPxec/CzQ7vGz
POwBR5KTWA9Bf4kO1ee8ueNASPRLnddeTIfGLJ+SMbQa/nPLkOFL15KcRLsx7oUrcc/kOyhfBHuk
BT64OPUKXoJhj1ta2ItDHzzEj1uQn1VXpaJ4FG82prvtj5pTfhS8nUjod/1Zbu720qUSD5rmj6WT
0d0TXOmrUDjSe3NQA8VX6Ug5fajfMZ1AgVQGxi2EbrcKJ6+95YxylUPhoLxa3SW5nX3bZseSfCSC
ovaoqEfpdT5TjAJ4LJ7symFM2BSDwklsupcNjPcLCVX0kdRiMaxxS6uLNShwgmIzJ5I1Nyg4BKQ3
Yn6ZqnPySTzBcU3YF2KHf/J9iurc244U9YdstVNWXWh4snHGpGxA6Ep1Zdo19zyRNkNc0capEA1X
8v2weshbf/gahxmffmDczbywbg+4kFq+dma/6a3dKqeWS2QUzhac+XY4Cff4sEQ+FaDl6JktZE4a
RH71JHS25PUPzXEjODe0MMPkpvE1FsZ71tjREziH7ujH7kyNLKV2Sq3ynIZtoB7Kb1rkipCsR2zT
APiRIQIzEscvleQNtlfZ0upScj5bn1LDGyWmGu0h8eNv61fLYydR86y+Vp6K7HO5nKroISuehcVu
X/RA84eHOmCrTDQQjlvs7o8+7nxqBzfxANG8QbjIHhcR340VDqgNx79KZ04lRaNYvorcgI1FMBLK
jS1VTp76xUdA0E/1TfatOM5hH59piIpveuTUIs5sTvsWPzSfGse4o0TwiguHqyu4wCpucsCfyC8f
sqA6Sz5PpXtOa1cXvbQ+1oZtpdfd4jDiP4dBJHwJS6Av62CRTQlOLNmTjlC2XwgMjXIbsEgd/YI2
1VF73N2KsY1720fDR8orECd3glRVnPSw/5o+yrPdswcOtJLP7dk4ak5yN4ak5ifxpj1gOTg480l4
XE+qH5NxVIFs527hsARhkJ73tbV5mRc/AEtlh/r6Fa2CYE9xnTnM3ywS9U8KdeR+Ds4nlu4QkJ+o
fuGxMzL7+8R+oso77N+ofV8u2p7UhBxggy+9V+9UuPXn6B6PU7w/3fgNZa++sI1nOUjfxsZLRtes
Dnl+cxTiQ9yGlhxoT/2D+Dn7hgvv4/imfUczbmidpnK7uzU0HVCtOqwydwxHu/f0Y/7KGH3UOdtD
cybJbc5iwLxyuN4ZNzQq5/SmwU9iPuDPKp+aCxYxqbIfmPnX4ZruLnS2GmbHfNyTNzUiIYo8zZbe
ly90Rt5S/0/Y5H884lVTE1WOeSDYD+Hxn454so+Yzo4BfsMZd53wgfPF7zJQyHhRzng06kcDoGUb
zuUjatW1H13x/AqawHCL8x8h4d9Ibj/SoZ+v5jd2gmX1kWlk+gckrHKM2omTeoKTvGl31ncrGK5D
YPxoKf5XDZ6b5lv1MHTfvg2X1+Z/QQtH3l/TPzZw4tem3mfufnSE9rbPx8/86N1IovoXrkAG4pWW
LgNI85h/tG4kUflLo50g6paGRIdh/tS5+UvFBhcBYDzWJBXpQDDu/+nc/CXhmCjxT/ypyzIJ23/R
uVH1X9FyLstQrP3DLdOAcod3/a9pZ5mnWstYfBXM23aNFDz8utpmVnbFnlTwaiPnOMA519fx/ARJ
UkWGvpoHs95Ovam6dEDtTdHCVtBw0qoAvUierOLcx6jaTangDoXqk+STrXZ6qNfF90pY+BUtcWpq
XWGJFFtddD/Dp9qZsAysDTXccKZu0pnas66crDVQ2C60AHlu6rfS6TU+Ki01G/vEvtt8zNzvWyH3
5s04lN1Djl9t3pQv5kK4wn3EwSKIxEjQQqs0D333Zpj6dRV2i1qRoh8Nqip+z3STUlADpTWA1NNG
t8s8xoVbp5N638HAVnYbk0oLs8LwZYNigUvdL6bFp7OISDm04TIBg/ZIerRaieughkuyq22DE9GP
XUsQUnRrp0q907TmWS/qh8raCjsCkFRz8tS5ut1/lzBqjtEXL1Ojh634ahqlV2FimFvSXRxNF319
w1vVE4TCqxbOgvSqcbhXxqc1PcTKPSQn10TvUhzuh87VVryoZQP5hNKpEy1c1HtFi3AtClsJS+Qk
ehRzpQpajMBtYUJMCmQOjBPmnWVWdquq4f52zfF2iLOgjtSwjECe4Lxs3Wi69ZqqmKsOz2lHatKS
vSAtaq8zVcr4VotvOU9KkIqzCPydKPfinnSUusNV7lcuNhIgLLOEneaoghpqWX07Yb67rvf7l/ZX
s//gOqlBLKqM1xTefjECHttmrx+GNv6qZ8SpqH/ev38S4kurCs+5QCnRDpeE/o6QtRCMeKebGHkm
FjGDQHmUS+CZjJxzkbqshus8uZqkO6l4X4z3VX0vsvb2F7EuQAb8sEjnAsdap3q0Ui1QRDnQYRxn
mLHs+0RWR3eWDN8YdV9lOcx9GxhqkBraYV8xTM3bmO86WekM42wTCfy2SZ0lkz2dHFezDnoHVwoJ
2EoLBJnBKaA0vZftJGcPst7jriJ95TNAszVgt64g/VMdo8EUYLqnwY/GtRbWS3k7SPq1yqYLTtAv
6lae+0gPx8V4lNLktLaDqxoni7n+fU3kbezXM2vCWJ5aM/f29bGWxQXARWLFj0PpjUPqdV2Ew218
igvefMKPGDVIYC3g21oEJU2YStN9fSjPm1nR0RqWC4HLT1WQyGjxCvCZtjKuQ64FWsdb4S6tKPLG
3PT3t7a/0XSIvBYHd4Qrduc0kBfBW+Xpsu+YZgTT4T1YFvB9IboTjUSCxmQa+Mbrfi2VZysRvKVJ
/DVWERRgb4PKsjlGeV8/5iEyq4eJGdWxAvYTx4uul56kCu+ltbNlcJKukf5i77c1Wxur7n3t8Nca
Jmq+W9CTGdXI36W6n8TXNQeEMspzh9dchsUxtmNANRu+xKlu1GwGfXbQX7SYdAAayMnHy8x4icZm
DJZSO+NNSmT+2jML7ROQz7pVnmN8TIKyrvETibAQtUr9WPEzVhfrdm0wloXAn63IOO6WekKzC0Ns
KYloCPSFU9Rj4ktyfc1mCu4uMaju1rpyp5hUaYocAeEZejrNjWxGGEAPWii389u0KYdGonfw8b2R
hCWPFKePaZXfJmqeBOLuLC7P66WXrfuqBHA1zVZztVmmQYOzVC11uks0dLR1rWhTAA1avWbPC/Zu
k6HeMuBV4vcrh1NfrgwBphponeGV2Nq7xlLGdpsCAu43+XGdg3ZkGKjkPmVecbvZUqlXzjxV3/UK
snshyJcCZ9JQADOLxegLdsuVqyT9jrnR7tHARutxPJp60/jWpmNSP5DeCikWt13ypZ2qIBPq1G/n
6Ps8MX+cMOESpJUQTgU0t1Kf34pehL2PgzttjsjNkE7h0RCBhXF7lzZcy6st/kwnmaZRv/f7KtlL
zar1FI1PWyy/aVW3SdSQQR2n6FK/zov3spMOqDk7iC8/N0Xs1eVyFlPDNUqqTvEUtdlBkLc/QFu/
YWn/OsVlU5NUXbQ00oJfT3Eh1SyVwroOIsHw1x0MJYIY9HdQ7qV0ke8KQCJjeotVSApG5AmW9KdL
+K3v/uMaFE2Fly3ha4pv+K/XoJT6ZBRjXgeSpQal1RybaJ6csTH9hCz94zzm/Cqi17z5up+jS2/4
W6bSAO3kS65kr6omPWWlfCc0NeB8sjzNxV0zUx5p2o7d9higWPU3fAN0klVNUm562tZ7gGbbGll7
a0DF0PPJLjfjmo5qsH9IRkElljQCcWckWyjs/WjZg2K8CceJg2BbC28P5fuDUjfBk3o1EBsK6Ml8
1NQ3/OQBwofCPCRE24V1r6r6oTKAfuODMVUvM1FJ71ngtBVUAl0j6/42GIdKik/NFJ+ymW40Utdp
Sl+uAITg70Yen0TzNZUkupZ01Jb7rqDFXFEQzxV1vnGYircZ3mQ3vsUKx99W2TX0HD3THUzR5z3p
4jgwSuo7foeqawGiRueZdksz1w+WmX8XGpXKiVRBEo5Q+eJFv1r9fG1ZtQWexvmIufkS0jelgdla
18riEKLZ3mPNAN9rs5QQTekQ1CGul4BT4wCIu16GMoIJqjGgpG4A1MbjPLC0zOx7GuNxl2IfHEdW
oG7b055IwV3j0cBvKDiN09KLtcjbb6UjO8DzOyJ+709KI/8z1CMEYNfQq7e+LOmGV19qbfNU9Q1m
21UwNT/Gtu6nPP0/cWJ+QTZ/rFc4PaKuQ4gh9d2nv36qxqYl6YtSWxGCilCWRyQOriqdzlQvPC6H
wfC3f/683wquHx/ITJHFZ+GqZ2i/8RLxP5mg1Zp1oNfGFWH+U5JrtmGq4SzkL6Kq3KmbRBpKpcyx
sR9+VS4EK8cZWfLdP1/Lhzjkv9Hm/7kW1OENFV8zCtJfb97qY7UysfYNlqlyPtINMtEVUcx50Bxm
Q7C/4kg0yRL0owA/MxGOW34WleFJlctzJmscaKajFXc9yFZtHqz661qR887+DJr6sSqT9w5bZ/xg
GXnIg2g+NoVxbXXzgI31FRo1dmSfB0kNO8RM20GDU2Eql5iKn20nyIavk1T1nA3MIDkYcnl0EIKe
fQII1+mWXdE+1av4xBpB0P6BYZw9eY6jyp64hT3b/udH9qFT8vsjszTZoGQzSGV+NzKqJFlOJrGu
gz2tQ8fihBNoONNtVeHITM1nlvVcvG1K7O8bMQLXexaTyVUhf4gRu7Gja31vIJix6NFHOrdkarjH
5TGGPERyNsuqv9DMzkpav626uOPaeUuyXed+dhrgz/2Dc8G4ykrpCKYarMOfBpo+FND+fpN7canR
IlF+l0marVjM1ZGDhJewVxzLqgY67mL1sBc7hLe58gugzYzSbIT1noA/y9qbmVOkJG8A0tVtJg3u
HN2LXXEuyKDzha3O4vp4hc39/sr2CqrIaWiXh2aNkJQ1fFG7yGp/QBLxsP9rsnCMNX96hb8BMD9W
PRQ4nKw5piTjY0zppy2vNHgCz9rCqs+KN0bCtVU9gNd4aTe2tLb1Q61GR/JZ26DQIv6xtkbtm5JL
N2pJXZAR0lf4L02JgDsTE0pxblmge9Cul31hGic8I/7Ac/8IC397JdTmnK26AQP0tw6MUrSK3sU9
F03c30u8RZhcU987ZGq4h621gv/AXMUmYRMPbcvIz4pUeVhiQ+sliBbXWU3pghpUHs9jygYc9Yt5
0y1v6acIo6GUh71RaWUqB1B/P+alt+/+vZaf8+SC0M1Tzam5bgCV9IWXytMHNrVOAcqMVGJQQvOt
YkIHOjX8gUUaS3yt1vy17p/33fjPO/GDb/m3J4JdhYgqEmHmdz5moW9RrpRFHexPYS8H9rRc5i1o
kmzv0WOgGct0BwXZTI+5Y+SlAOLd0wFuUay/zNmnPVqZCZ0zsNeRmu0Pl/grR/VfK83QTVWBnKvR
cfw1vmqMQXSrxCU2i/5RjnAqODzxvSzca1CcHkk1Cm9dinOWVj/yNGpORTsty0vLK/yAA+in6JzY
Ah6eFEmLQXmIOe8/X+vHqv/1caoiEJCBtrIGXVL8LXHbeHJTtLErlOS0Dcp93Y8eVoiu0VFocdgz
ygD5e3ZSI5BMwVNwV2a68rKH2Hy4qjM9Sjghf7iov+NSXBRvV7Ekrk1W5V8f4NzKkbB2GquenIsb
d/YnVxrQxIAP4hjZIeptVuseOM9bU9/qbXwSZv0PKhzqfvN/ezg/XcdvxFmUn5aylTgoczpeWwkJ
z9SCGLKIYN7zPmfUXersfc8gkceGasl5xUI0BeD5u3zqPQV6UW6pNGmhRaWj220vdX4ue4nvv0mX
C2v5aPRvyzzDgjk2+tu+l8wcAAYv2XZInLU3rlFHf5wtuN/sxJKeSBhGbXz6eOb/FTr7/0G/v6Tv
Xd3X34f/DeDtTgL4f4O3j/CY8rSHePQLerv/0A/01tD+Yk8Aw4LD6qqo7yfKD/RWN/5SYFL/gGBV
FUP5/8u7V6W/RFWWVQO6uAxpfB9A/hd6q+h/MbBEAiGbhmYZuqb/N+gtv+entSmgi4KOITyG34KL
EFNHF/GqB0qlwH+kcVbCkJGWo1BH73n3J+Hv/zhBuH/O/vk/HZdZmyiU2QucKlGqb2NVhD8ymOsn
uhtTfBZkVX8uhmFhfG3akvw8CZv0CQXvL5Y8IOVVj6IvLazWNp6pASNRnJwVkfVPiV7EgaSoyyO2
460/a93ymjXteG06dYRcC2m7zVN4yZbeyHZUMDn300v+D5k/v2sPH//e1v9+dL/lvV1Smu1Owggk
Kf6mNqbYn+IBoxCPIpQGfjEnmivVHePo04oQfcv44ue+n+DNQaq/bcUhRmOxaMfPnRKjv4Kxcpa9
l2WGPUKDGCb6R0k3FITKpZquRrVCyliFLa4gXFvCtNFYNeUzTsDJdZsS+n+CYFh9iPzkMHKq5pVf
lkYCZNMoyc1cT3oN1y6FVioTCcS2KL41InMoqjo0mq2lOu9iKA2v7TtdZoCewsPuZ6u4EbRVmw74
V9JSXUtzfRnLFppLHy/GCm3DErIQNbH2ItdVX3ppslm3nSCpSKdF5P4Dam+0cOb0aVUMGNCmBNND
TCTtqTTBdmyZgWOOMar9p3VQ54dsGJFLQLoXKsYetWkZTIXxksC4vVP13qLfqw5QF+QeQLLL1IuF
9et5WwrdCEyjVYMN6gad6m0SXCvpIFv2ZiXTKI/j5bazMqxJlamLAFkYWKIr3y3ZJdI1we2rrbNT
WY6vjHGXl00Wds5xDvlRLGf5pNVd+ipVee8XACQ3azG3oIadYATpYsVvyiBWZHHiIGw3WYnKE36I
ivalKCHfD8oUnbu4qd1cFOMDI1zFqWoEpqrQvXsa1LT4rscDFO1anuhLIGb3Pmvcuh2v23pbN7Uc
OxXT7z2GnWDMhihkL62+mPRAS/PONICCdUGvb/TKrG8SVaXGiXTOZngV6nxiRqy7NHXbQBLQlNVh
eFM9ZzP/JzT6cCnAxF/StEKvbEiy9l1u0uWOCVKVcl3occCureSipqXyZRqG/FHp4aNvUQZ5qVi0
GywsVcyZBbJGbBaWZ0lD3LlEvh6H005517JE6+1o2lFiKzOPSmdFwNfZ+gbS1iNCwSo/LM26Hs1O
K27iWraecZpH/LYTZV80eyBOkVZ8revQ2uMGLNqC+iFGLA9bTsetZ2gxM+8lKJYno00kt1spKYWp
1G6VRVMLWxTM9rYRZum9i9fmvoyTmrZ6n60NGFwK4Il33iqdx8RU76RtHaTaGfvYfOimsY4C2poD
Wg9DJbzXEnongtZoZ1GNZcecqSzmYonO/Lj+VsSd4AxZBqbei7Nn8kXBNmVMu5BFzJoXhfnfmzTp
yi+iuDIOHCVt896RLDc0bovuYWrV+CBLeRsKvQG8JK9RfDOqI9VqOvPwWkNyBCGpbpvS4neCGOsM
mOYzNPE4g/6xZMbiqoJZfbXGcb0VDMMKDRWriBq33E/1qkpQlczuedDSFPOjKA8I8eWNZo1bsHaV
cjGsRfckZGEXos4ksYGKZoYs1TbtSY82za2EIfMBIztKl1wJFqvOLo0stC9y2el3w0yjgKx+Ss/S
rOdet/UU8WK7XNdxGZ9inEi+RpGKkVImjU+LmS8vsZRmL9PKtAQ7Q2D51BHtJVN6MMq8oJuDpTxk
rEXasXvaFovZoxaQDS2jHw34qIHw0OKNZdE+1+mgBAkvzxPTqHvOaujo0TBZz5Oi5AZA/JgxNlHH
WTg1tBMkqaadt0wjoWCT9Tw0Ect8spBodLAIiiA2NNY22V2ZjqExa3XYGay2zRhxgKsId16SDEWg
NUiYp9HukDCWZfpYq7QovKaWFLBZo9nOArKcOnOZ62I5yqpLK3KJy4hWA7owF8EYm9KJtkL/unTp
EIylLI6kpFoJ0bXc0nsc3cTvc6V2oTArYAKFTm21qhWwiWDSZChBtmhnWm4ZdYajWkJdkEz386O1
mcMrcL9y0wimdaD70hFSxPpxjozWrxereMTgLgOkTGlmJJH5vgqZ+q2oMjEwmHD2KhDG4zp1ZlCV
Rf9lM0XURNWxDta2Wt5rURHv82plnWxyzGmuyvWzrhvpLbMQ6THCr+RkdQoBF3djCkhtaWGrqNIQ
bpWWQWMpFXaVED/RMVKCblrFQ1Rm3UueprQoxCWr0EUyNV5FWw1iiCxWXtpsXZF+mGi9pYuuvBqR
0j306kw9WM1KWK7tmrlVb0WzT/6lnpO0Mr7nU9melELXDhQrzQEttZTuTg1cvglZ/EWO59FR+edH
q285KSfCrD3qYLPz0EHriDJtoL1Cq6ut0RCFYbxkd4lh9IxNieaNuCUlwu/GcNRm+gp2h7fFfd9l
kkUnp1q9wVi27xwbsmCnm5DcTIZUc4ROWR3gyFkFRZFOR+zV9MlOVWOO7EhEkmvMttqvdJElFW3T
ta7rsnDrMoHWIeitm8jq9o0ksjkUOmvNaHHPsxuQ7s/lgEFxnjXl57mbMP3UVoPAIKhwYoqNK1Ih
tNRVtnzJOuIdIBPWTEE9G2viSErCNF2qFPNTIWOL2slFH9mVaSw+Vjkziql1coxrQ7JLTV/OSta2
x9ra8rCSmfRYen162hKRZsoSrYdIjSNnmcUm7LfK/CY3c8SsmDqD3GnJOdm0/rXM+tERrLh/y/pN
COemQWNWEOrJlmiO3Lddmt0XmRq5dByA3sQpRz6lT7WLsVUgf+POLUmb6n3TCtj1sYD2QTWJXJhi
pF7WayYfKOYrbHduURk0Ojhigyz4Yow8K7l9H7JofaZ5rb6tSpojfzul176rROBuvb/XYzOB2C/L
IEpGVXtC39BK5ZEgWZ4LTLrUauqn6zqHozAa9woeY9OIwEInTbNHamYFsbXAV53H6pqp43irCQZi
2j2ahfjTW/eqnsOvrKfuuZokdIqMbjqmsiEerEVl6oyx69shb/QnXTM3ZgnNKAnBTOgqabE8ecq4
K8VahiS952gCvEymBv8ymqEbyguiM3GrhHuXg+q261B9KPI0aIop121Z6RI4g1JhXfUhGl9GtRed
aWTwACMDa3H0pl0uSbQuvhRplp9LAL2OPm7lCqZvzgww6Hp0lRGQupvKBgHsKYaF1xS4Csv1Zpz+
D3Xntdw4k7TpK8IEvDklCXojUb5PEFIbeO9x9ftAMzurxi+SsV/EHmz0WUc3iihUZWVlvkZtJCGa
tXSx1ohFgFPjwuG8qoCA90KeqO995KZ2FkTKSm6NsUbrD1tZpY9neYm/jsw+L8nF5OpF0sbWmWvF
IZBdqXgLOMDOhQ4SocpI8TDYpeBb9ANWm63BOarL1JYr2doj44luSBaW3ruZxGG4bDTT3Va6llgH
jwu/ZouuhpldTOPrpFZxl/2Jcez5UGWzfBmIXnZHekeR2tK0N7cZkvcwxzOWO0OSrtxKKN+zoPJe
DQXGId6LoV1ZVk1SX3d7KdPUpdjHCqCNrukXmt56j52KYpQQlsFGSlwwbFJTvnEGhfTL3AbKVRrO
9d4viNpuCbEEuqfu1zr8IiOgtZ4a91KliGxeSm/ocMlZsw8VNf0RCYqwD+JAmwkqHJogg6CZ64Fz
qvnkBsEtzI6dnquvDf5i67xpAJwKwfCod5EzNzAdXxpCoMC8GipMaVPJLuScKjso96E6BOngvMe0
ieg5yihdyWEqHzkzy7kZD8NZYOMZ86bTK22mCmV1NOj9Y6AYF8GxxPwCMDFdAnlZpEP3pMcZRb5S
buhTO4rYPnVonIzeVXl0zOocHkgrNe7RcKLsZ1ShcjvTBKE8N7QDz6kjQSTIFFl/iwUxfBJR87Fz
03DeMyHhVNFpv21jxzBfRd+j2c9RK84MxCbsTG9ck0zWRKxF1lp1mWhttwwtgW0c0OuDwqd68btR
eF2+aPywDJdCGNV7w3HTTSUF6WOBBMkiaCIL6+yW+Ky5Qrst80BfIr+TPxhCKzhz3CvctSGMxeq+
uedSJNuxBZy3USQWoYJYjo9Gci2/itIQuzgxd46w4fLg7t3el9dmLgEiTTXIPEMNLUIqEOSc9WNT
dt4NtAJnLTB5dHU61JirpuU4TaU0O+EHCHvTqUxSvnZwKDlKkWA+VroSY0IU9i2cDSOx1FmadWaP
GVBnOGs+oh8ufKIkYIaiqRocC0rXx+hjwL+2rhxMK5O86pa5a/nnOK/FtSSVypPsR9VjH4TBViDj
fdSMDNhuFIJtlpscqrGiRwiUDpmagxROyMBGDWowL/M2NNAgKpRol6mJhwxu3eycKmzeDSAGe1+g
7eHHsX7EVinfkR7S0fXKqj4MmmJsVRM3d/y5+1dPVNR1g0/J3EeB45jUZrX3M1V5QUFCv8dzp1Hm
lUXN36pal74I1y5a+mq61uOAXK7W1GqZQoLYJbXjS0tl6LuHJNGNpSZQLkAMz9unnVfv1SFxqVEa
xpshqvkmr5E8nwlGIN8Puo69S+O1c3R9lPc80VIN+p3UHpJIdg55ppULnUSaoqJXjgywFC6S4oky
c1elwtIKneRHpWh9fAwDJ4gOBZdQmBa0fLcYaAcro3MLHMFlxFdEC8FPjrayU9AQx9nwvuKSkx8S
z8z7VUcWqM90MahryuqB9eGWXgakDlmMx9oNUnp/bhmcxLAld1PF+pRTMpoPHknfLBfU7E/thdGT
WCA0QkOtC5cSZ9NTk8pAIrKA/r6JJ8y9F2k0sX1POjReARS8yT351ck+uNQ+KYkV/y4KmlYzMcKB
yrRcAwYy+e59kFfqn9KlVjXTNTnuubgZ5DWl2xyVQjrFZmAsNK1QfrEmaonCvtJvDClL3wiwAjry
pgqja3DSOysbmvvabSiMxg3uw34lI9o0hOWx1JV6rghooGNB7p7S2IFIp/nRkRxbf8fSNTjQ4Aop
JHBNfkIGX1t2aMDFq7iFahW7etouc1rxcB0K7JNmse+65wAh93spCP37dnA7om4EPwWJJQe+HgYm
zluuFCUUQhP7GMjaHjBfd1BV7ozk2wDZtb78UcRO1s45BUL6WKXrAj8pKvO14BZ0JwWR4Nk5LXXi
oNNRsgqZ2ze2ArgTfyigX+RCIGfcm+Q8WAPP0WwdcuwpVt1dGvrx0q9LDV/ZtqHX5brZVkF/fsnh
R6KtDfTPATe0P0KhHZZxFAAjQ1mCnCirU6rGVHHe4lxAHL7pfdAtjVTN4iwOglmeqoj9G74xPBG0
lAcqRuVOcK16N+TIQiVWF9DzoOm8RCVYOJnAUNaRMJhPZFbtvRFz/Z+lqgtxkmZ6cA5KAe2JYjAV
gAxNKnLpVAUgTbJnxG8SoXodI9V1CCMB+KYSaS9cPLCXcmN/hDalSvlSCkihUKExaGZIBTAiLYIE
qgoO9W60t4IjrTbNhG7nOec0CDhWujZDej6MsqhdBWaUbjqRNrKCStQ6yNyaqNQlJ7ePtC2XYvcn
CBP1xAnYSzZTCNWHwBptdFe0wGfk3oeUWOPSoBCLqhtXzA6741yvoBL1/V2I7s3BjYzGrlVZXCMZ
WJ912aBilPbooEEEQ8iftcePRXC7OvaxCkAwNDgIEITvNlx00rNu+rDwTU71ICaE6z6RkKAxbLwm
SZ41pNUWwwBzYSi98hAXSYmKQdbW1myIqujQUzXkHhs2y1CkwsInRugnawX3PARNuQlVC7S+W5JD
eYOh8usjNzxmqe+v68y1frdKVcPOSaR0GTsyEYiwKf6oKF/YgyLkPJmObCZ2/dLTBBBlZVP9MkVu
6Zz1DvKFTmZYPyJJ79eoqEmco4CfBE7MR0PQleaHBIiHrZ8m5lzWZOs9QofIWOa15mbjWQCMzMmN
hjYzUmSQ8nvwaTNLHsx84au1L22LPHYcXhSTS5OWcbUUBWMwUIiSo5osK+8bYEcSbxAUDWOQq2vO
rOiAg3E1s1atKNJh7ADEJEDLau0ZJw/lHdc++aECB0q1NE04RCyFipskpIFhV2XhvahmN0ILg8yc
cwFzD5iFZae0dYuBG3jZWBQ4BxW+qSgrSE0YGBbP2U7tQvb75nHwnZSAUsrHoetU+tF6tc5NGJiN
YFTsE5V+5QC6YW4w9KnAl/tHj+L6KfA6tK8q3/JfK6XWlqoUde+c/T2ERWoGns/FKg0JIGMv60lV
EwMCn/EmZFWK716tLXxdrjd178OaICHY1trAzU4c2hlN5epgpIaM1JoQYbgSRXH6p28pQ6zYM3k7
k7FVAu9GAgm5L66GvaiXY5w0deEUx62zDVXVOnaKE3izqGylwyBqGooYede96H5am2vuPcNjHknw
Tc06fiqx1l5YmQB0soycc+tq8TpHiHXh+lXlz7RIBb5kWrB0rNp/xEJQo8natHea44nLtBAgw/lG
083VpFOohIs5sCduJMKqk4qC9BDNw4WauIgaZIIe2E2X1N0sbJKe5pXnFpTWWBrjISrpnEeOwXQn
ulC9ik4cR8sysgBrAv0auAy1ENwwgeegYeqEjar0zsaiZrrtgeShglX4FO6k4A+AckjmsZFkL0E9
iGtfrOiudYmfbxwEIjbEaXlbBUW27klkd+UgSvOal/2lVRzbfiTnq9QSu1+qUTsbcrDoF5IS4WMk
GcrDYPTBg+bJ8ZMXudFObgAoa8OgLiXStG1pZMovt3DRyXEVD9qO6Cpww926WWkCwoj42Af9PlLB
oLVJjNRAn/rNvItEYi/KXtojDjEGrCc1+elpYrZo3EQ4857Kzmo9/UlvKWeWqleu68GkLtr0sorE
h6jYUdeiR5HKOQAytKGITZ5U/MRpGnyliufgovWwQJopakXg6cmOlp3chrBbnCK65+dZv4FJ1tvI
SNNH3WmifWbl6cFK2oB176OZomJbArBdFVZyKDdzP+jAt7rJ8CTrrfGYtiqiNjqqkSN4ryS/KYwK
4VE3MD5SdB0PrmHgTGNyrHsiRWFZRiUNV8cM8RRNdLHEKSxSGi/ZxYJWHls/h5heYfs6KL28NRCc
/yn5WN5BnHLlO72rirmcBbHCPvagHTqObJeSEP8UuyZbpWVSwgPMu3sS0IbgFcHY8/CpEbmWLurM
UgB9DiKEvKpRliUrihp26Jo7HdyqPeCCA2DeR5mROMxdR/JzBTOzDM6j3zhbibXwHPWt8au0EGM3
QKQerdaHgeY64iPEj/DUxY201GoLvV4S4+JVG/L6FcxtDvtJNeKNoIX4DCoEVihBHQSuSD87uOKA
E066fVWY8LDKQDuXltIuBiNMNrWMM71TecNzXMnpuuoASZpSJZ6d1AdnQg+uEufJ0CHD2Gm0/xoJ
xct5hEnviykmiW9TD5OJd7n+JCZC+5NLeqPSh3Jx0TTB/JAHFXEUzdLCMI+VlaISlFOFAZknNOWP
rnbJ5tOg8BeY/gCe12hpwY5yfZW0p4lNmxS0BUIdN3bYVc47GS2FOJc7wyuWkCV9q7xRF0ni5G+l
EpXbocijFUd0yr9UlH2ZeMZjblpQ6TRzRBxY4V3QitAlKGjG58xHXgDfUpDBUaNrL3mhq4iiuL2n
7eSCzTNvMno4S4qvIlyCqIddK5sQ7f+fNMP/P9KikxX6t9d64X476YOP/+E/LCZZ/hcwDA37WaAY
Es3r/90HR4DrX5aMNLiqMIAijoZ3/9Gfk/V/oQln0f+2DEVHtI4W+X/64LL4L82EP4NonCmZCujk
/5s++LeumGODegKNalzwKGKHf3e2l04dwjwxQjPcKPRd9STcwGGNze7vOsYjUOVLE1x1C7EjXkh7
/b4+es8ouwm3lBBG4Od3j55gSwwrRIJ14NHK3jg7++Yl3adL8cP9o95AsUjipV8/hdG0ONsM9Lf2
ZiWE92bWSLaTqJx4bpMg8kFIXvi1hT6q2mGO4mmwLUzXWOd4u6+jyoV4WYN1plUrryK8h466R8Zj
arqdK7k4q6UGtr8EyhEF9MRufGlAK4XiUZlRv8zKkOzO8KwF/Ft0nTTP2kYd5sdV6NdzLlrGintW
vQra1FgXoeKDDu6zpR9yPzXx1XsJG0feeEEX/AhgPszbKHSeuj4HkQRUWh/uB4FEZaA/aQt+55Lq
BeQx1agAhDwctpRwlgSumUvYVfDHCvjJcYtorpUCFBV72V1lQVvMHa+KN8ROlEio8R7iFDEsLhX9
E6dsuNMR23+wqFvM/K5IX71sqMBj9x1yUnX5u259JMcCNV4VgYLyr+kR9T03Udb09coV4AgZrSEj
2+vcZm3wBtpS1FOBLhKInszNUZ5JoX2akg/1XEyHRV/0qg3AA6U2Who7NbTgZGnoBtEhk+aDU3Nk
9QakczVU3wOa1EfRk6O14ZvNBjgaWkVd1nGfqrtHbns9+kSj3NVA5K4qwdlWMXobQxAY2y+h4htE
xYg4+W4FT6BjtZoa9C5ZwejYrPWFiMjCSqZl/u9g/Jcu6Ff5wnEff/f4CWK6qqMu1MYNgtcCZKjf
fYviEqD06z9+BHp/83RxAgCXnLpxCnpd+0ze530Jc+xUqNk8zN4ieGaKgf/0LSukEV7y3VATxI7l
JJqXCpGyj5W2heHdyPO+cosD74csS4PIwfVXuvA9PsPAl2Bl6RB2LGxC92JSyDu/+qB6h85VjiKQ
7mnDjhxMmUdlZ92YwgsfaCS3fg2OWCohPxqWwz5CZDCrOfXd+zh6vf4y0oX4OFVy7PVi8ErZHfYl
HPdaFheQQ01MDlX9j5s/NvmGeBB0j9dHu/QqkzhfVmUqDL3Q7wWoqIr1o3Rb22o31x8+gRP+F3ck
TkK9hGyqRGWm33OTXIS7Ewpl+35O/eqI9AO68CUSb6ScC2yqbNF2Z9QTl938mCNoZd3nywd4UwiC
PCAzcNwCWJjVu1vn26X3npwQplgndVDyywbFB1R/tLjd0ay9Abm6tPAnAaKDlYaOfMCCLH8OAMPT
WCFLfk297uH6zE4oUP9nZicxoqwxyCprLuLmCqWJOTe/GTZZRCFYL8tbkyR/uxRla+qE0rha5JGy
Dnt9BbL/GRmtPZqScwTfHqwn5EK2UBbnjg1a2hY2t2wdvt8AjDoJG64pgrjhAN93PjVk4a3vN0N5
JxfHDNUpEQWtDkUsQ76VLYwf5X9EKYYbk4gv0QNEQJo4TTqgbgVtu1SdciUEvTWLghhkTG3pu8ar
oQ+WyGVZfuS8ZL7orgxQJ+frH/PbtcgPmIQTF8f5Am1jfoAcLAVHPoEF2aPvvrr++HErf/d+47Bf
3s9pY78oo27Yt21oW3i4Avi5/uRP+8XvHj2JHiH7OyutXN67aaH+UgCI2JmkFDSCEnA5hdXAjC2r
VVORZhVBxy3XU6StU+Q11URUfnJRx6cmHx1Iy3hUBkWQxFPacOlT17Lp8aFuoUtwrDToSV5hJqj+
U53eO2ag3LIxvzQ9kxg1xIJuVi7TA+wSfiNiuM4tHeJPM7zv5mcSZaiq1ABjimHfb7lAL6FeIDWB
TNK6siX7j/CLt0Wj8cbHuLSOJ0HHMumC1QPnhonWngaV/BDtpHWIld08uZMYcng3f4p7+p0v1aF9
kPfl+vrI3x6/rN9pLOrM1gs8Bk49C6l5lz78A+zdmU9pUpRPyS1k7rdRVeaI/Xsh+wVkbCNnNgdq
lXZidtVCdwJ9kwVZB0Ql6RfX3+fCfpyyGAgIopMUEZKnIGDp1f+pnPLIbf9G9njp8ZN4A7JTpVrP
0dPW+9brofweVeeWsJoyLq1vltz/oLi1TRq5idnvobP8EG3z7We5aRcbqt7Py3hr7ChrzxBLss11
MrsTkbyRFz+lOaIni/oj/Ajmxq/rk3gpik8JPHqTVZboGP2+lGGePDb6jwC2G4Y0AMVnYnwfZQ9N
q96IRJfmdBKIEsEga1IpO/aiiEtp82EG7rHEjeMfvswkSOSuqAR1wKwiyevPhfd62SCNJ7/onHvX
h7gUS81JrJAtfRjiRu/33n5UT23P5SFftfgL74CMra2D/prfBWtwA/MaGbX4WUPLE33pu+vDX5rA
SfCgoCEmUU8UxOTtsY+5/Jniwo/Vf2BgZ7J1JyFC06nRwnKjLJyNiMmYpIuW7pvgUZW7/gKXFv7U
mCIBTYBBIkMUS2rsdjDXUBOk27wAarKoFg3qc/pc+BSjj+fuJkI+Sl+swo0/x2ZiSxozq5DsvP5j
LpwpxiSDaaRS6yMpGfZqJeFrPoofFcGg2NeffuFbGZMA4iZRxCHLYjSrc9ye+tSdRwgNXn/4hWD+
Kan/JVuo07bJnUhv93GtL2QNkYAWv5jGXfQetpmDN4sT6caJ9X0SK1tjee1rZlK0Fhiz1JX3zkF4
SDYfweKu/9nMpXliuzdi+Xg2fBMOjUlg0OPGiotBkPYSuuyGcaLTNGoyVPWdXH7oBZo0/Y2v8ll+
+26oSYyIlc+CNEOZK6oNC1A3S5+kXNkWM/0ULpKtZ2s33upbjy32kzEJFmptmUECMXbvH6uNutUW
YGX35pbOJX/iR+j0K3VmbN27ENFAmhKo8N7yh7g0o5NI0QgZLqoNQyPUth92nJB2sB4Oxo1I8X11
k1ebhAo/B9Xd5DwfsYbqsXsw1s2L8Fu3ZtIBDVLzRtZ/YQ/pk1wipS4GDI9RMv9JBzWbIvQm3hKo
uLCH9Mn21xu5g/fLugaM5AcfZfMOGAJwo+0gY2ok5+s79cKH0CdhIHS6JAjHV1DyZo4btwkwD3hE
jFJPU+4kNJna5JbexaWxJlcUmV5uRPNJ4rr8269PnQ4PCtkX52QEq6ZHYre+FRMuZLFTfVw31I2w
Ux0+v/Uulr/NxrVbuMrmcOdoh9j6kMBONSBCcSW7EfEmjND/3KU5Zycxwh+AxAxjGGrnKjLguIjh
8oBw0wxK/5wCz4w0/en6N/vWxouNq0+ChC/kCuhQJjLv1jHCNNHBke6N4iGQliFQFy6WXI5mIhiE
KDr27tnk1qBspGojIjeGmuuNnzFupm9ilT6JHxRFo1Ye44dycp6yRf0urfu3FLT+MbgRDi+tmEmY
kFux1mWLEcx7afGIXMDJmUX2TXHBSy8wiRJGIQBIG6NQsKFH3O3TXbTqlg3GLSV2T7NoCUINpdet
u+nv8D7B1vbj+tQpFyLHp8bElwMSEkMrWyEjA2d1j/6zsszPGf41yapfZ4tiA8LpPbqTdvqsehYO
+h0Qwqdu3jxbW7qJRxTeF+3SPRirfJM+3JoO5cJ0YGz010mqm65T6OMSRoSAxCdYySvxvsOVh7yg
WLcLf27YqJnMELObqQuMa+a/357wvFnCT9uhgpmvr8/ORPXjv3tJmwSlKrF6FN6YHesBDDo+H/UR
1DNiekj3iosU48fwVN8a7NJbT6OSKKZiOh4V6GsKaMfOrXP2jA67ZAcH/9ZRO07hN1tFG9fBl++N
UqGgxx2DIDdgx1trKSPajUTtEg/u1bAYvQW8c7+h1b/I92jSH6qVuNPu+tUP9PxuhY1LbzoJUTI6
gk3R8iOUZbgW7d/GCjullbC5lVBcioHaJC619JX/HeCrZT4b36vE2sh8RC8Q4wJUismjheUv70Zw
GFfDd3M6CT+S1XWuOn64Nn7IumddeOjBVZXOzus3NxbihWKBNok/ngAYLhsTPwg87+152LR/ur2x
1h/En+mjsCqXw3P9EP2+Ptr3nGHZmorcuE7Zm4XKaPDtVvr28YxQHFvtjEYytw9peQJCf3KR2gbV
j0zvs4ta/i3z5AuTOVX0CXBBG6yCsfFLssdjq7JvZUnKhVmcCqNUfRmYaNlI+wqo/AzKKvKwqE/N
crvYxHZ8jtD2dvHU0udgGpcSguIB++IO69B3eYGU60w8aYduR1Ufk1Wsv65P90Sc5r9RZuy+f92T
quIPVfDvPTk65HT7+hlA21aaDfts469R9bXVFQy20C6fke+YdX/SPbwD1II7u1qtIZ1sMAxayUuq
Lwi5extcQm8sPHlcw9+sbXUSlMCdF6E6pkrFEtOefW3XqwE7tHAl0uJA8vtQHP079bWYRwdvpWPj
4i+vz8pn7vrdyJNIJfdSng4Fh8CwtJbKOtzmM3DovD60hpUwezT3JsZa+lYfbayW1gqXViQeF9lS
33rEMRONZDbhgprhehj/FzkQ8H52P04Ks2T2rlB7qBD6pr96asnEo1UxC/cwwmj+rkzb2kQrJIqx
vyHZtW+lKpdW4CTyZZHvmcH4UkYM2j/zf/ggv8sU9Q1ok9cnTrqQq6iT4KfENCobjU9WYx4WnfKV
tGzt0K6fXPuFEtmqW0GaWUrbcncrYFyqVnwy9b+cKoInlUYoMqRGiwtWwepZYrnUdrMY7alCvk9s
D7PfyNXfl4vMNmfZKrerxVNnZytpjl3A7OHGy1843z57d19+SUb1PQXKyA0Zj7PW1lfqPMMTQlp0
M3mDRD7q+MY9zORDcLg+4qUBJ6kb3INSxOmYuwTOYlZ+rqsUIuvSST9ixZsXOJ9dH+dSLvIZPb68
mahkTtONnxVbFhwaw20632j3aNZH9sOt7X6pzKmMb/llEK/2B13KGCS0jgicSfh1BcU8bjZhr89K
9cE3ziEqADde6cLcjVClr6MZjRsB1DaZu5/C6/CoIY0kz4pfwTJ7b2ifntBo8oZZv1Ee2o36kb/8
w2EnMU2yxKwqxjVSLOJz/2dY4HiMbR5xHivlRc2ZFlCVdBfFjSUyRqxvItln7v1lUrWuKivQlNJe
0M5m8QMpiBy/nesvc+nZk4AyDAgrdMo4hYEK4gW/C+GplW6Vzy49fRJKRFqJRlZppB0AsiR8Bgy4
KIZ247dfKo58hpMvE1MJQQgPk4mBqAEVRz6452wZHtQH8bVgzz5fn6IL8XAUefm6yrquLVI90tk4
fQQhpihpGFTy65DoGMOY7orMChNzyg1ZF9wY8lIG9Xmz+fJmjqElsRgwZv4M/9U/1kfnOT8Ep5B0
dFE/FutyP2z9DcIXfzCJXGd4vbmrelFhyCXeqvJfOGvkcT6+/AbFD4ZBwLh43/7B+uvAxVJ5De7w
9xtWXTHL/ijb7FwcvXv9fH2eL403iR1WByjWtxhP1h+i8lgBcXB+gbi3rz/+UpVQnkQLLzGiwTdZ
LafmIT1X41yWTxEuSvFm+GNt3Ydk1bCIdqkdDri5oIp9yrChuz76hZ3w+aG/TGYhp7nWRiqpY/yW
RCZq2bi43cp5LyETPjXvvjw9by14gCnLRV8Bc9/4djrHvZMKPxj6uff+/i6uBxvPN7K77EbWqV64
hH12br6MGSW62zcdb8RcIvwNHW/tObOYGgDifnfxj1ydUW6dtyfxxXkxtvjCJdmzv9HObbuGKAne
GLEGLL8R3j50f5Rn/Gxwv/rItEX7ArNd3nn3txpWlyZ/EoZSuMhdj47cnk6wHT76Nw6CS4+V/94g
WpPSBat4rGF8SHk4D42fCfyy6wvmc5t9E/WnAneukcRC+xncfvo4H0obZSlTy9gE6OvYyaMCwvVR
Q8JPnblP+iIiVc2o8hxz8nu7OqR4Pwrb4EaT9tKF+HPhffnYaMR4al6ywHobjB/LCiWiebREcxZb
o9/KvDx5NjLLNzbLROTvvzeaz9T0y3BCj+NUB9ZhD+vR9rkpDEtviSjHUl/cYX2FmzCOUQt9i5Cx
nRxudUeU8dD7ZsqnmlpRX6qCgeYKdk+A2ckloI1hZRMePWiRO+vc7OqVtJPfMBg6+HfCQr0vfqLg
+iO75wblY260xGRIfK228aE4dbYD3+HGargQGz+/y5cJgR1Tp7VfcZDSN4NDM8s58kBXz/RKvzHE
hWTqE7XxZQj6c57SdxIRSpLBTLRRPKMvn89SQymXjp6A6ddi7VXUVevGZ5bG/ffdfI8b68uQme6J
Ut2WJNs/VXWWZQvhA2mt4qHayvUKaoczH1o7vbFbL2ULn4nxl9FCMTNhqw6UrqCQtz09PB/tLaSI
JOlezvdpePaslzTG9W54ur6HLwSIz/f+MmKXKDDnEETbK21mZ7m1TTNzk6GZe/3xl25qn53Er89v
0Rkpe+avwDSxt8M1TmOHat18YLG5+Rmcx4tRtJLx/qluXUAv9fU+Z/fLmGrcegXKPKB9V71dHrud
tAseXK7M0hanjFXgzvtdsrrxgpcmcHI5iryoHTIDdG4r94+QdJ+zWvmdGzT1mvwh95Kj1pYryfQQ
oMxtNxrOcYmRUYEgQtifA0M9Xf8dF3bfFCQcA5ZXIbjxzhmazUsEITIRw7Smu3WWfr8PxHFLfplT
Oa6CsHaYU0P4aJrnwFBurJAxtflmg02hwF0jC3IuZNwcqLrn+VwIHkzr2ZK3TdDf+EYXwsYU/RsK
yEgbHb+97pHx98RZqyADHJylHBcCgPBWHN0IUJfChTgJF0MFm9BJWQ1U00/pe47ruHtv2NG7+To8
Nz/CG4HiUs1qNN75+jlM+JV5rDFr6gqk0z7CjTBamIsBT7TG1kFOkAM3M6j/u+wpWocL8eXWCXRp
d00hwo3Q6bHkMXRxp6AhBmyNgp77wzgn624r/1TezWrmqLfBpZe+nvz3q0pImaHuyHjtXDjBQLUx
vl6TmVLu6JfZyl+8YQA47+xb/YNL403uUvBJe5TWGU+h0GPNHqtZvr9FFLhUfBAn0UI1Ef+ORB5e
ATjoj4hvYbuHKx+pwvU48H1+gDXT37OlD3Ij6N4YjoSjSZ2vaW4hti5kPDgx/f1oX00RwxjDarNM
t926OMVbjJ0XIGCPza7ZVXa6aE/mGj/yLcajmGDmN3bVhWaZOQX8ak3ZVuBHpT0f5BWGjohD3mxw
VujSS9p6yNYCJU96iGsBbkt2Tqg3Yln35iKqUNv9TrFLPOor2n19tBCNubHwT8rd9fn+zD3+Z/wy
p1hgow1yDCSYcGx8pKU+x9Hll4+o1xm3gp11Ly+aQ7PClPUWdeJCnmtakxCTF1mBxovIpeZ52Ic/
lAV86GhpHIaV84DaDkVdLiyYovlvtyS+L6xahJX+/vI9WWeIsQLvaDv34Xr82j4wme7Q/rN4ZlqT
608eyihryowQbegCtPcVXsrKS7euF+G+sJETWveLYq5to/eECyJyco//sB5oWpP4glZF2+ZjzqUp
tpU+IsgEv0CbZbsu2Ho778b15NK+nESVJEZ2SkSKZ6/DEm5GXk10o/T2fe0H57a/P46XyYPq+NwI
BFNAVgtz6iK0m/bREYZZgZpSlxizqnm8sdzHp36z3KeQXkTY3L4fo2NuU5uYuatgKW/APK7M8/UR
vs+nzCmWd4CV1ipmAgxBbjEVo+Wd0gNPb8FtL20fc8xDviQyUQ49z0xbtg+CGHbzapzkbXiuNsky
3Az33rPzUB1LxL7e0+X1F/r+PMFf7+8BEbilsCwG470036JCotka+Ifft0pSF+4MqLj//XwVuV6p
T5uR+BmelRdaR7PsIC4IPbNf19/gwto1x7//OmVCKHYIPPMGrfkSeqntR8399UePs/7dcprseyT4
VDGXXApqGDT9iR6arRPNmxs741JsniJ0JZiFXpYL4n44dSfnvdnAYIju9Kf27G7bFmthnJjlFEHf
uf5x/X0ubMaRSvx1qhzd7URMJsR9U8PfRBeFJifiX4jk3NU3ip6XNshkvwemhMtJxpSVdvcR7bxb
5/uF507huKoXhXVa8lwfK+/IqjFnf1G6G9/50qeYAmwz0cosRCvEfeFTgEsezXvIos7eukcCZi9t
hVVixyfh0bmBFry0K6aQ276TK9RDGC/vT77s25r62mGuYEmj79l9pm8a4dcoX6/2N2CQF1byFIYr
yQjUamhsjICPJ/WuOOS375jj6vlml0xht0ghyXHn8DI4vD0Hd+mzQj8HleXhPTxlq+sr91JgnAJv
o8KSAi2JpL23Ue38ydgZr90m3MoZChrU7rCw9nb5KWrX5mgjcyO1uxAcjcn+N9xgqBGuJh/ejHWc
J2kVresP49bjL32UydneO03QiS1phWFRs0GkzkH76aM2bvz6C4HRmOx2Q1BKK0P5aR9hHQV5HG/O
G9f5C61QhLb/DiS4SuV52HJqGMJB+tAOLVzKYOZuvHsnniHquLT24LL+WUiZYmv7KjEaseQIGa9W
QG3W15fUhYgyRdVaTt6aluCwB6GqV/1zj4ynH98q83w2t77ZFVM4bRo3hYUGFGfHNqP5rsGW8bfV
Y3KHsO5K2mr3ICVOJfgapFXnIoQBbB8XHqAb0M/P5q6065mxudnf+L4AY+qTY576vdlCFKLIALYm
WYpbeRVS4nIes129p+o9721vWW29o/6/ODuzHkl1plv/l3NvCTBguDg3TDlnZdZcfYOqq6oZDDaD
GX/9t7J1jtSbr7NS6qv9bundRQImHI5YsZ41DF7X5ELWDkyoSay3f3vaizwgHsx+KC9VDgJL6YHA
vtz+oUOh+v1fv/KhLiW31ZC3WU0kChse3ZNjtnE8corvv//j1xbKIgrYXVHAzBl/vE7OFlymLJUF
VL+1UK4EgaV0Fo7xpIGBPDLK5gPaCa9uHi8ws3njFv+40BdxYIhRmc4vfSaalZ6096p4IaK8EWSu
PflFJIAJ6CxtgT/OiBNOTL6DzQ17eGMlHCews2Y3u/qNhOnKSBOcT/4bdRSc1yjcsyHS3WO4NcL8
vbxnESj3QbMbotGrHpEeoMZkn8Zfydv4nt21ud88t6fv18GVarGzVMWO4D7kSTfo+zHSnrvn7phs
6RH9o8AK5R5moQH9sKGnEfdacOv4dC0zWQpgwX1wbXhhocIPPY+1k1sWIUHYZegbKZ+8aTt1Vqs4
/P4Or3R44UDy3ydssNqFuwlCrR499xGS9oN6rFf5fXawfo77eCP36VpuyggVlGaV+PlRvynBvrJb
LXWxcKdrHZJjg8/cOMoaLUpB4Pj+tq796cUJAbQUWRWlq+0N8RDTj0LeWvxXvt2lyhW0lZi1MIzb
x5hlAgXA9VV3n+QeZla//+W/u9t/2UUs478vpKwSGM80Fl5IYD7NG+NJ4165ik/05ZKXonAD0e4E
SR3cH7H+t/nlpax+CJwYbh1Jr3zg1iJ6EMuuYagsYS4/C7+XybEqKj9HGDREcrAsunfmG3H2yh61
FL2WsYVJVgv3WncjHqbsNgomxaqCgWkJy+3vn+iVtbBUt3YaIImqRFLE1ZOCI1g7fnz/h6/l9Ett
q13BqVbPMn2vPaePIH+iOjSGbe8VB+zp/7bPLYWqsrU71nYKhXWbVyAg5AHv68PcDg+0au+bWPk2
nNFvXOzKPJ2zlJ52wrFSdSl72cI9g5PjV12zZu74pTX8WKSwfOVJCeQfb+70CUaOJIvK0b0Rba8V
dJetFwMUhEwaDaLtBxQ8RQNTOTj0+UaYrMy7IiJ+/gx5/LnALCt/5BiNgzQ1vNU4uyIeQMfivx8e
PPPciUPCjvQt+QHY6HaOAJeBVPUhWcfB9MZX06E7oIkRQC8g7sl5brwc7zrfAfe2hjFT7aVf/7ay
lm2bJHVNOBHirQ+Q14qo383nNqJ+tWq3t8ZQrgwSOcuWTaOb3Elhg7cvjy4c+vE0/R76XlScgtov
dvU+jqzQjGDZDURF+2+Z/bJZY4i51fJxRgzJjF9EoULswLFXAHLw/ZO7Uu8wF0ln0c6uVVV4iZrf
PNjbr34rtv0qv3EmvRZKFtvKYMCcUxEsUGt8IeRVpA/f/+or+eZSPgyL3nQakku1uTqo+dOVk2fn
j9//7WvF8qVQeLZzwxImDutDvrHioHzqt3SrhyhCjUiZb1yE4iP5y6611AB3Y5ETeLlfejF9xDzY
mG70dbnJozhC8dI9FTci1LUntUg+c6FrpWZyvF8OkXP5BnN7TxtulEyudDExsr4IATJpNSwh/HVY
Pd7pHdxrMRGBZ7ZuNhDU7FDzD+FT3KzFM2SyW/XcrPjjTcHQlX13KQQ2nEbB0j1FJdgD8Bq5rvks
djCRx4j5pZvi+tlqDlPwYj33jd04pF3LNpd6YMnzFEEfS7rY9BD5t6t+nz+CaxU6ASxs4YrtgZqz
Z/+4Tn6PifxRup0mDTUpOD7vh+1452z5Aa6i5oncF54OXrh7mm5kFlfWyVL/mw21aRAHix78MArI
BkHfu7tVy7ukYn9Z7L+1UH/cRFvUhixSRGcOdp2vzcYxV8kTtegKlqPREKPNHdMA9tIB0FAwHG32
Mb6Mf/vS6OUL/OPicdPW1pzjbIpBvRDU2UN5+FJ4erCeWfeH9MbJ60pmtpQJw+XUzeB/iM1QK3Yq
nwD7QH+ic0Gssjc37uTaY1zkmYOpGRfdwGXcHdxwn28hwfH2ZCUx92PduMgCYfz/ZXHOUhVsSEN3
2UUFJjZwv11dLpKE/GC8mQFUcStQhZqdsWGr5KFY5U/sRDap6004Ybk3fsG1+LvUBEOMAwXG5TY7
jES0PthWUEJgjtG/FXyv7EoXCuefK4LVDG6KBkpziiaQWR8dduMjulb0W8p/m9nigCPh4ZE10Ha/
31Lp91uMRcHyYgr43a3ky/37F/X7MPTHop7JXLjUQOBVbXiRDHkzKjrZqTmXL98vtivntqXa14pj
AFkYLoDRJUxnz+fx8G8yZWcp6q0b0GNgIY2tz/hl2b86hvnZ8cbiuRLGfp/a/3gulpRA1gIgvZfF
tkClsq+/0vrp3x7J5bP842/3s2mlk8Lf1sDJ053jCOdgA+bkgxt2GAX5/iJXBEj/izkNzrmqJx1X
qaudKu+kDnEq+cjNpxj6Ojs5GnJbGY8l7PY1cDb5643LXoktS/EtYAVJWQ247PzQB2Qnj0aYnVf6
yrI86O/D769y5e0sJbdNapNMG3CyTHp7VZZW6DjdPh1ulauvxOCltJYIxpKLWda+nJJQWfyzZmD8
sG4z4nRw4/1c+S6WIlk3y/U5aXCNsWqDtHgfUgewG0h30+PQ3zqBX3tOi5OVyBwgTi77ZcXWJoG+
kpwYrNz/7SVcLvrHMu5mXsR6hTsQQIO37idBtzC1bm31V/LapQBW1D1R7iV4Y0J1Ve0x1bijx97H
OOplWhGVl+9v4kr8W6peiWsbqgT1Eelz9276s3eRpWv7W720a4ntUvUa56w39cuxyJi89JQ8TH5x
x7d2wF7L9/7FeGUNZmRSPznofuH6OqYyA0Crbvalrq2yxU6f6VUBSy1cnueDr9fbrD/MGGOonfsq
v3GwvJI8/959/1gGBWyEBxCFcIc4uddH7LK+g373jWPHtWbkUs7azsn/O/k58Ls3vOFZRM4DjHtD
Z/C6YN4qnz3CxQTTgbdq+FfP54ttvZvTWcoYmbkxBPA/ztY6XFK8QvNAyALELjLWDSCT8Mpb8RO5
hLVp/f1ivBJ3tEtM/eNRTqgJp9LG5+repRiRave3tGnXyvnaYh3wARaOuYncVeyNd5RPcVcv6oNG
JYiE+/5UH7InlHnCbCVPcm806yLzi631ZuynG6vkSqqkLY+PrQlwpQ21kCY/baBt5+6WWuHKQYot
hY5TO9cASaGQ3gcYfQBJpmr9+FM7sdabtzMIwyAEe+3LsB229q3i4JUEjS0lkCMjWjxdajjqtXyu
oSiHv/eHHdAg3oAQu+PRzcm2yxP632ceONP/d1H0FdXnekRjvLsHE87x2GpEFBSHGuvxxpnj79sE
WyoXO2fqAcxWgPLUdbkuMeHraRwgcB140xtx9koyzpZiRae24XulYwUm7/B6ISGwIpaX+E9g1H3/
8VwpYrKlNrHuyintulrbswdgtyovfxx+mc/juYZnMWra9WXoRz9NW3EYwK3xpkAcbtnWX3uAi6Mh
N3Mgui6Sj849Fvmbaj7c/MbB/e8xgS1Fia0+5gUQQdq+0FNv1jAAUsFh3vCIuDX3+vcAztxFbGA5
A/rWwJvJ67vR9LXxEQ7FXkqE38RHOz9//3r+vhOxpTiR1GaVAa6Hr9S2vXJ67Jjpk+Ihu0CeWPD9
Nf4eZNhSkijmQhvFRZCuOa6nhtmrq1tTD1d+/lKMaJYw5dLimiKbrsgP25kGvxjzJEpEox6AOypX
gGbfMl//e1LClspEgCnZ6LhwFe5n4oOeHPX9+4Bqt7vJQIip1KeVWuH3j+yKiJ8tRYlDCwvxOevn
fdzcD7BiwuBF1b0TtNXgo+Duy3gDCl7jCq8wt8Y+00SUmsmNzf3K2l4KFmPFSrebelh/Ipf0LXNg
XjJZVZRIoH/q0rix9K7tEEvZYqbRrB457pHs4q3xSzyi87ll/hQVx2atn+Wj4N5D/nTjiV57e4tg
kLnwbhMX0FbnJ2sNBn5DWEFUCvyjb8NGKX1HyQjmrY0/eDfW/ZV+GFvKG6UeO/qFZrov83k7doDc
W5iyREzyYE8dWj1Y9xpA52BdPYNg/mET65/EzGypcnQYVzOjw7xnlPZHC280GuMhvpEPXTnDsqX3
KLlQjpQFu0wNRwA9IPf6WsDapH+uNynEM+RGae/KOlwKHifhEHRDIQBUFFRg+3FSOZgDJzLf2puu
RI+l5jHvCeCsFgxOy+59lhuZ235v3YEY7xeYOvp+3V27icu1/0geOUDtPMFUJMgdu378kuJOzw5V
/PX9X7+2fy9VjVZsKw38Sm0/6RUks+2Zz/j1Vg1eYQb0Ux66WXeOyfhVTsPD99e8dkeX3faPO3Ia
oBR0AMj3ktIodkA9x9zqmCqvUPqN9Xtl71tKHedKVSPXcAn4EN0XUbKx1+3pVsvt2u9fBIJ8EuDJ
XPS5nfrIExugszV3Vz35+P7xXNHIsKWTKIChrgRNFF/H2d7mb84KhdSDvtEDvu13xR1omIBDwoWm
/DR3t/L43+2Jv6SjS5PHvuLQdAgNTt536f4uKLfxxSbP+xk8t2uuPG0FnoHmvRAfOshPnG63g/fQ
waAoW2V+svqV+B+wvD2g4nVLb/dbHfG3X3TJBv5YJqlDjJawhO7lXBGMu5X2zsxaQD1rl9/LGbDR
eoyDjtfURz0MOS589Es3kF29n4HaTVzrB9FyGhTpBItP5cCKIEcXvLc5C3JZP+n0Ut9QgODojbXN
SgjHXE1iRMRuIRfPjYdY9GeL9Qo+oRlswni64z1/dct8ndk0oAnIul0SVnH3qyxY5jXuVANf1vPA
ygZgNssGk6CqXBN7sjzaJ7k/V+6BwlKC1HN+qGb7Vwq2pQ8cMrsRK3Tz2lNbKlZbx0wcpQyECzAU
/BkTkBvXyjFQxeba/SmsxhZeYipY8/EeyTSmMZzGp7mR3wO61MCoe+zu2TyVp+pC/KlRADBBOcqt
ftsrY5xXUyZijJ2wzi7DLoXDbiidFAd4gF8veL7OVR6lHMOJutHiLmPh9lWI0S644bTG9DDXqoxK
sG4fJoYzyZSmMPwlYjx1gCOOATeALPIYGQ0DRjBmPtzHxUTWLv7UG5xVdc/UUve157O2krNlrID7
yhMPSJvmC9jXGpwUQ/tA+Q26EbBLLQBuIHsJBC4vIjIPlRY2hT7epzyGpdKFyklzBOxx4i5bZWnb
vUDbYhph3st0rfBbiF9R0X3pRk54WM1JZnkT6tEvVJfqYah5ej8SSQNXtYlflXN6sPJRDzpTf09n
u0OXLJ/twkun2F7bMIalHhie4z22DP2nCcYcA7E9x9clUz4/4DAq2a6SSXc/AXgApPkQd0eTFKga
YYpbnnrIECEac03sLVSMEHQIeKD7Xa4nIZnqwbfp2IGRjkZuX2egZNqx3eBtlAbma5DfRibQO35f
EoL0NnG2bjsage0UmHp369HLBMx8aTfF4SiBNxoy0w5b06rONh8M+K6UoiqjRMsv2EKwaYH/c0kC
9UajFe8d0KUecmbXi4mY/BRovTATEigu022nHUjFUySdCQjmzihxQRxOOCixQt9R7G0rveRuWGO0
whu7tlxp9ZC/xR03T8rpqoeCl7NPYEfz1UFTchZiNnzzUmjIy9I80qqnL7QrqOaXKu3uWIYnkWS1
FkyKahs5YEJK2EUbmYVeRTnAkwA49fF92TWj7w7S3ODH5H5W4Ot1RzZFNpDj8K9gsgbvN8miikAX
1s4oO3TxbIVCkxVqfnlcB1pazxuqGMzVtBoaymIyjtqs+juAzIazkbXdqU5jOI3qWevDqQSJiMXt
O3foamgsa624H51WPBexZW4mOL1jjUgCqm4yYF3AfbFJxu6DgS13NxEO3wddx+hcWTL3JdEs7hdx
Xe8arOqTLhx5LDJg0SRn1kFkLQElk/FI8hmA9KTi0HciGPrSQorCzDY+ji746ebQN15Rm2pX44X4
UHb1K6B3oWygBGa+NVZvmDAThPBB1aZvxBMKqXH2Y3C0l6yU8zNovQBaKtJWCJlmk8F5CsOSwOHq
+crpKFBp8wAo59DywmOGYazBoCZRRgd1UnwUle+mc6sit8Hsjo5KXCOTR95RhiiNqWoD7Ip0CuoZ
TpfSfk/6ogctG+XUfHroLLVuWg0uldyPa+hmeezTUZ8iAaycZ8Vu7TGWzw96HndB27lTqGlOEpW6
gMleuq47BS77COh0JX7MWNUhAjPsmVWyNhsrhZex+oUmJ/XBcH0Z2vKQ2lRGHdjqvqi1Ec/e6r+c
YhhxqjLwqTa56+F9+CVYt5UnhUJ8UWRlD2XjNXz8Bfp7A1bUXIXNZN0xVpw128kRJKcgT+0ADu9B
20KLJFpfZJNPW3WXzQ74d/YM10rg7bZmA4mJPfsmz++KVO4TNe6ztH9mOrgezBxesw4wmZHUaz5A
UZUlJuYJhhpGAU312pApRqUkAykPBOesajxZGEeoItvnvmcXi4tErds4pi/cIQejmuBLS+2wg/nx
PKHalkNO0Mk+SiULeTl6wzj6DmIoT/MDbnnXFBS0IwoYZ5EcY017k6OGk0pcrfuke+QEzjw5dIjc
1neyFuCFt9u+xlfsiOfLdlzYSRS75himgyZWpRajtpfp2NxZHILVLH2AD6MahSXZ9KuGKqxzSO1O
gMHOIXa4HZ4LXRV5E2WkCo3C3ZK+WAPZE0L9ETpddgLldCuxYrJWhJNtgXcNq8c5OTZiOE4ZbDAT
LdDGjIZJ2q3zBkOiMLP0mkwfAqoZh4oOI+yeU9uTioxez1rNi9ucw6Ykro/VGGMYGAduH0ekTeFA
WeLqdwbgah5IpyvEYoxL2z4ENuuyhQVk1UAD1m7iyvFgl7tq6+Y3mi9yevc4uVwFOYuj0kEUGKDW
XmML3cOUn69oV55Mez7VgDXMnqQcFNTResYMieXXXftzmmtx5P2A6Z3OBuLWzYBycHuTPKKohI+0
k2vHdPZal9c+NpEUrW1M+mQFeOpdp087iyuIUwyCdNaZHkQrGy8dlAuFqmUGl77ZqzviUFABpelR
YKFX2hhvSJaGvTPVq3Ewy0DTjZ0gfA0nxSlgHF993FKopFD9Bq2pqIPUJTs2MeRzc0tXrLbPujLu
mRsHVSngNGDN25rJNOouoyRx372yenrTNORTWd90vhiyQwnHSdkXIUiL2RPVSgamMi6UNO3smdXA
4R7Xn0HtfZiJ4BHDO2Ee1c31bGMYEKWkNtI4PlmmXBhDVROaNOARHGKrgMtm06p3o7DdKBVwXcyq
sDASeFYbseETnWO3y8v2yWZyfKrneVXEY5QQrXgjJulWFqpHflprug+8AWwuehO6hB5JAJVNfeI6
GnSJYX20LeznqL1ifb9pB/ESm+yQkWTdTDNuooeBheXm6TplIDZi2YVl1UZ1HJNtJsQG6ai+4o4+
HmOlP6RDeqTChhpH5vWmMuM4bCEA9h3S4IthAAgi6TUaFRatoW9z0rFPy8C4V2dQoJzjeQMiumfj
2npZnuYx772yKtH4KJvInkDaAvkXsXoKzdR+ljG9c+yx9F3oVrhTPU82uOmV+UFL6yMZIGau0kn4
nR4PfjOgiJk4ce7ZLD3n6fxoiiKajDwEUKXdWKrFxE7iAquN0VnPyRCBsQY5aN2r1GrhZUG1IRyN
dgwbe0gCi+plKAdgl8WU5WGuM0y/vEDe99HP80Hrh2PTd4HgZVS4NVofvPvQ0nxbTPGRxNVuLoBu
x826rR62+Xgf6yiZIAN8sIib+emETWFGXqI1iPXWr0nS+pDYZhCn8RRMCVUoKkNzNGYb2PyRjRa7
xQb5rLmh0OmKfKqjtiu1IJFufUAakgRKbz6tEVLizgjy3Ipknhgh0az7qSKhbNXksUZUD9JprRPN
ZVDZ/EBKFxjoeZOayFYdTK86MMQV7VOXdVAVisHvcU73TGXUO65aoE4HNKyTvtqhOX6iM3k053QV
a4M/dVU4N3YYT33oTG3k5nXmgZV9gC23CagnBh1aYD4b69EkKt+kjf1oFsYez6tAMOpWXLhBOuZB
ycowo2401/DSnoZQSUQQpO7INkZPp0MLJR8azy5LAJQCrFVzbV/n+WpW+LF4o/fgiyGYaH3r9cPP
phJsnQFE6rE2plvW6phaTzG5VcI66ohs786Uld9k7Y6W/NyQYe8KqoALZUf4HfuJHLGedSS0Gtp1
AABMLZKC2HOV/qMn7YplBije2KYAUe27OuACFZ4pHz6mUWL8Kq9fZ1moVTqRkz6yp06DLC4ZZOSq
PgC2Iyg76osk8SEEC6wWUBKX+LPSQ9qDgZiknzNolr6tZ6gNt/OxSqufNsHfwvnhLtdsqKj1PDKp
s3W44l5CzS6IDcx2VOjI8sr8Yi2eyWhOZEumfDWWQHib9XPJ621TWG89K45OBpZGQivAtfuw5y0S
1jb1zK6+y1FLmmbY1/Q4KRbtBdbtpj512jUbaMgz/cXEcFDREPRLaTJHxGmm1QQ5WyRHnvgZT++a
SWSBZC3dOKn9k47GiIYrgLS2gSOwdO/NRhrIiUwzGNP0xLX5yBzroNv6YVDwgU2EjZsTKox1kLFc
S99W4PJS0lReVZgngycA/+WBrrCrSuNHZV1g4PxQ0uo89AIQThDCp58NFkup6Dntv0oA4TkUC5T+
UNkHpItnob9b8ReJ+9mrLPfgamRj1JhKEl9d79wJEj/LpvzMiwrUUg5YVZ7dJbZeQEs5YWgolYg9
GmrbrXHf1/UU2L1+2QONxAqAj/8JLEZzHGoC5bXFDQfTwX1+b17297r8wcmFG1yHtdDDWdNWKcH5
tdDOgA9vCTTcQl3+A1v33EQ7suKTU/WcVdrBmcZgpNmnMbfnrMQZG2oPNaKc2UyflYAyR6qwzOyT
xRlYeSNfcRw+YhcorElX24FqW4xMQrFW2mvRa8EYFwFTdYSf6o8qCafMDDCrHZkavzNruh7bemUK
Bj/RyV3hgLcpJFI7QNGqHS24tRonNUDwg+VqDNu5zz2ez97stMrvm2YlxTMbQFBO7oc5EYfcwYeq
oUSCN3+XafKQch4mWhxRjIkChgL3LAdNQgljPX2UXlyLlaiQCJEnZLJrpVs8qOg9XAchWNN5yLvp
U49H5Fp22FvZjwnJ/JCwozFiipXOK6v4ZPiHINS3CvqGzQ0HsqT8QePus+yst2bunm2XPkPU51Ni
PArohYO86bZ2jNKDrM8wchoArTfj9C7Jp5MEA57YnebrCilXmuKTEIgf9bON/VnSX42ZPxmp86CV
qZcrEeTVc4/GYdn/MpvXtntqKwNqmZfBPVl5FhLrdeo/uaW8sQE203hsGuAgHEyWcvTQp3MHv6/s
KU9Sr0YsqarJn1I3mmZIeFX3lc70I8mcwyDe4bG2nXK6dfpPDAwf9aoJrCk9MKN4ly6ZULFnez6J
4wipKcarnZ/AJ8soGQBYxvsaJphimUeeGGXA9MSrcf5vm11ms7VuGmCamT8T+mu210WvHiV/yoTx
2oDlkFkobOB834OUqBycxls3sPDfa9o9dc8E/8vq7hqd+wjSG1vBUUlmK5wI8AS3jFohaHdAYXfo
I0jPldrZGWGe2dliM85TkPSKIhxBmQGXjj5NQjkf5XTfGocBozMNZl3x8JMUigm1BenNr+ER2f4i
8aM0znElAvgNBAksfHK5awdzI3v8NozoJ+0jy0y/oNWmrNmmbZmXD29FOr/rMvXiBlmadbrcXO9i
YyzDSXtA5yXoC2fdNL9Y38C0VOGTz4xwGPs7Bye/9OLzgMOVWcx7a7YOfEBdDYDjonefLJcFTo4M
NkaVmf5MyfDBsTWPIsb/5bOHCDCzy2DCOGfWYp4JvkMNZok1Mni1K17QfN7x4mDi3DjqCl8GdAjl
GNhomznoqbG6CLo+OwtabkkLFpcs8DUCxKPz7dyIoNbyKLXepOv6VTMS35pfNPOXVYp96wy7tmkf
uqn1mnSEh+VI1rGhNgZj7z1qPggt0TiwY29hWRezR3Byq0YQ5hT8zcw3vcAvHQCLZq9Z9iHNONSo
9SgxRl6rKpzA1gIzbNs28UvZZ49JDqukkexjor/qCgfN5nks3yXLDgbM29PJDhR9iisspDjB6kmR
dGfywbDdHR00ry3UPqmN5ymbfoCf61Z1hGnhUJlbUsvXPDa6iOKQnqgYFUQLa86isV92+qpMMGET
n3tlIr2AOYSHotgzCotA+JiWPyXqEy/4KPOC+YJYxDd0OxS9wjJI7X4/A9K+Rbk39dTYe83UBJ02
wXKj26r0y+jwxqwkfRZYMDHsVVG9UbCNpv3GxseTd3OQOq0/I08owGy3Ua/pSzxq1nl1gXZ4XIAw
oB+H8kIyykJzKFD8hOPNBP6KmL2iP14WkUPqwABKyZhlMI74WVAEO/bJNmCwj5y3T6fQKh0MWjoU
NQsR2U7sD3I4E1JBlbdP6TEXMpxi1M+6EklL50kLOTnVVpyztUjeQSVesZGH0jqxskJdQfM1/Wuk
+cF2s1UtqrXbO08K4OIhG0PSlIEJwyQLbqeJcSAx3n+jfLP/yG33pArIla13nGFRJRAHizTIa1OB
Fizy9myAHrEGuJDUvlXaKIWVmLplCHIIdG0GOH2i1St8JAdpbFP+eSnjQB41oO6wRoMQ02ObirWB
YxS+Xp7a9C7Gl906G8gd4YQIuRug8VzDzjRggWT5xyimJyeBWTVzf2lN9TBqkIf3nYfi1HZ0mncO
AJeLp5olCqYdOOyqRnvCwagM0BgEVYyWOwaEDs4RWRfQgr7OKNCP8q7Ga+8G2CvhU+5RcMe/DiJF
bd9YZ7J5VqXCy08/icjwYYNgm9fPpLvrBCzZm9iCr2Z+BHn3MAIY7kOJGGVugQmDT93C6VSvnytN
D1VBbC9JSKjItE3MEdAGirSdy2ZHYt6u++ozy6ctAC0hp+II5Z2fxdm5NDnQImjQxYI+wOXoLS3a
vaO5KLZwK7ABJm8dAJ0suz8Y3N5XYkg2osEcP6CbztrUtTfLnOuQS/HilAnxZH9vp87GtHhYdxpy
X7iQjev+wuyUOOl4sk39XDvrrHvXOu0jlvKtRu7uOZZ4HIfBvDc0F5K2U19ve9RyYaO9YnwzkiKM
Lx7u6APUa6MafWY/AtW5cSCEJbFYJQoGJ4nQvGmwI6zpJx2m1SPKd7AC9xjXtYi7rfGalJaLgkJn
EiPi82xZm97AgdR3wZOENUGWOb/KqrPVHllxf1e3bDhNWY+CNEut4sXhdfqemQSFlEwo6hktDhsx
J1XkzMp4c0f4yyeEvDCa0iehTZryHJbFEkN1GgJNK4xbQolL104WUyLF5vP//h9i6CYzHcTWhYIN
dzqjojqgh+tp/s/5ZQRX49LJPw8eQuaNTv6ltfmXi/wv/w0JxJgLdON+bB7r/qA158y5pYK46Hn+
9rcvPdA/+mS1mWpTQQ19hzIJHIM1ajSHyUjRF8ksmZ70QaJA2EF3MqBMCfYCYphZfzkzvDL9Wgdq
2f++b3ntHheN6hpxCs1cHUXubF+mZwNxpjXiG52tK+KLpflGo6g924xZqCMOMSrYrN4MsAJ+1VSs
IzVBpwGtN926x6EHNhyqyD//7aYWvd6uTfICYl8IJlHwgr9/Tb05n12/lJq4sTau3Zrx3/cnNBTG
WEHgDaD1cVRTbFB959B922hJBgJTPx4zVth+bCGS9H12a0TkShvbvqynP9bN2DiFwedq2ndzaXfe
yPMpxBKtHuI0I3cdbW4pOS8N278t0MUXpqmZa5bd0n1iJVuh5keIrp6/fz1Xnt3SzkIIMUysY9pO
JZX9wBre3uHolOtBktr83Ldu8pTVLqKwO00YolTq1jjXFbd7tjSy0MgMmImY6E7hW/NUJR8qG2oq
2dJPt+k33cXlDCtVtmIrG9Asu//h7Mya49axLf1Xbpx31uUEkOy4VQ9kMufUZA2WXhiyLIMTOAIE
gV/fK9Wnu+wsp7LDEScyjpUSRwwbG2t9m6PgUMW+F7xectZgdRdxCPEUdvLMo+rtNy+3+bqMxgvA
hjMciuCUeqFy1Gtnee8dU0QWUukmsqd0HFiA1FyksR+J7dUA+cLcDvEDiiivxuIWOkR7EHvq+fYD
bHHqVgU1hIktnmKMAdTbSKsSr9iuy8J4xtRdJDSwxLNfaF0dM7wBHsFEy7SR4Xip759pqOT4858a
qsTua2k3VnOgkso1pXxelYVCsFhoP+1Ce74gGjkzgJ3iMzIFj15QRe2hMt4Uq9HdYRfou2XLp88b
6xm1EDn2j5/uIxJIKA+uDvZZJFayr65M1b3Xc70ykVkb0lyYEM6d5mTI6tXQjGBWB/Bv+KmLZWcc
GUQvnj2mFRNfvKG+VFDyDN0gOEVrWEZXNlXG7HtnTnzlJ75+4BUaexRgS/TZRnJUZisH41bNgbea
L/T6cy/qZOTybE38uoYSL0COwtivnkaNN/P2+Vs6d/CT0arTnufWSFjAJTBeTT0KqPku0ifhhYns
w3z8m9HwlJ4RBDzEhCxRt3xorY2pBgKJeTHP3/o+9JFIYPoFGRE3nSk2m+2gKJ+hymEphUAFCRtk
2nzH7Ze9yJ24C7F9iBAHtOTakMU8mXAh3GF+hllXLRECkGsOZcEiqyCd7/zWXlAh+40him3rMLd3
XtvMS+QAzYH1Tfjsuz2Frh74oafCo2xRmCjY11bh/0Bxa+QMjCb2XdCX7Y/PH/U5feMp76MYCAX4
M9d7wgV2C+aw0CssJsVKzcF4oF1eXWU6Z3t4tDSyythwhH+jSUpUh73Q5890llMaCGLewfgurgDo
VugntuCsLiqAC9vswarcP4uMTiEgHqaJScx03utgxDag3lUjX3d8unAPZ8bHU0SDRSGCsWem91Z/
wDahOy/DaIVc+ucv6dwTOhm1sAPpNzOZ5/2kgqP+JnqBvHcFg9g1Md3Sq9qnz89zpt+dIhvGKfPb
2ZtmQLxgKK2sWIcHBkXS50c/p3M8hTZ4Q5sb19jznmqky2SJ3QmPogCkTXbYz9tPnneVFT3kPRnq
vflYOH9+3nN3dTJUNVzPLMpcBHfebTZeM7kdyj8bqD5q4vw0nQwjWN1Y1sz7fLwXI6qavRn2/vlV
n5FPnmIbwmAg3dDjqpmzrZq0RR0zCyDuHXbTqbnwRs6d42TZQn05s9LC5Uci4TYw8ymSDM1d6CcI
RT6/jWMT/c1Qe4pisPk8Y4TDbcwtnGvVF6HvPz/wmR53Cl2QcCVxZNLQmIAb95baWdAsbuY/vOxj
W/rpxc5TEBrY7NHjqhcEXxXyD59f9pnGeIpZyHnGzASZ0N53YUjFdtOkZBzqC6P5uaN7v162qAbe
zYS3B3vU2bcG88sh4IJdE8X9C73pzFh0ClHIkffVxm/ag8hy2ASF4698ofiKWdGzXSKR2QXDpeXs
uRHjg0r502ugUrb1oKBhxLZ+dWU/GGjvsK1/Oz948aXCFeee2WmwgSxJB2lQeTA9Yy12yLJi0Tvw
jJdzV1xSkJ+7k1NgQub6Tl0yUR5IPcXeeFsXj8G8s7BFXI1fWWgWvVclXntBdX+m153SE3pu1b4/
cCQwi7B6mEQ+7bPAzzd/1IZPCQp1AyFa3Qx4K9lVLW+Eh9zWBW/ymcXkKTOhKkQFO9vxwlEmLItL
zHZIpo3I3iIGvIiiOneWk95NoDgtmMFZpjppoGb6Po8J+NQyw3oqmd4/f0pnX/nx5fzUeHXoiEnX
OEvZxsOwwC7yiKSFHwsaS2ubSRgULgwq5+7npNurgAgLhkLowB4J1JFlTPQCORkG8TGkhs2Fs5zp
KB8+7J/up+vtvONujXeTq8T1VjyYF9jZ+vxpnRnOP5yHPx1cOrmZaF/zgxwADzXbAalkaERG95IV
79wJTrp54Oh84BXnGBCRoJsP7qDi2d9G04X56Fwg/WEl+OkOGqoyAtUxP+hbeAg5Sge+827pqhiy
jqJOoFEY2gtj8Jl5+xSi0JRq9FyFU/kIz5BXTEEtrm7sHvu/iz96HacIBZAMOtlYOENb5s6G10Uq
qwLUNuh6sTBqL7SoM8PUh6nsp0fmC6h8wdfCSxePOXQbar4w/p1pqh+OvJ8ObOoJGENllQeG7SYr
ulXe91Z++fzRnOlsH7bln46Nyn6qNHlfHUootyG3w6KPxZUbe/Oih6Ttkq/p3C2c9GmSQ/+uAoM6
Xu4j6/dBsZn8C8uJM13hFJyQO40/0ELi0HOOCdUZYOu24Iior0jjPn7+lM7lJT66yU+PCQxJlFAp
C1CJxKChNoE07c6xGjgbWF4kouU8MUiCrceoLVOJWT6VmTCrSoTW2mGTunCv55rYSbc3ZW9BV93V
B6H62PAfgb6w4jvX3/+DnpDrOuxrXh86CbUSPJzQR0GMFcu37OvYxrNJpos+nN8H0ad1wcg4QbLV
9PXBuCKRwatFdyK80FXOjCWnfEpZ+4PVNVF1QLSzaudX6d1k1o8xfDUzXeRIn37eHs4051MQpQS8
2eQUpwkN2OfYyOzL11xdGkjOtOhTtKRmKCflkKI+DE0bE+t+9GsswCHQNZemjzPt6BQsic3HCTSn
Eu0I2uUYBU+f6ovFZc6E1PZJV8+B+YgG2HQP5m26d751P7KvkfqzIfaUe5FhQ7Qnc14fesd/69AP
gKtYfv5Kz7Wck3V1JEfShAwPPcJ29D0AHpBlw5XWIpc2XGg1Z8baU7QFsJQNCwqcwv7hp9YV3ZMf
3SFaXAr9f99s6CnewiulZbU1dOilYlhQRNiYg709ivOZi9jMl0o7/f5BAcbwayDY9MZCCVe8XygE
x3YHbv1N1Oy6V3GBMfH7tklPMRZ2XVTYNkDbrKO3yly52f3nL/j37ZKesiugJPn76Us8fbMuH+ky
v5Ag/5gt/zMvQE+ZFVPXFjkYXfVBEpQqGV878BJHL/ZevIQ9h+skSwHn/vw2zkxF9JRewR1sHmKj
CG3/R2USGEqKHVqrd+f6KWAswzZ/l+sLpzp22d/d1klXzqIRJcLHtj4QN26vPKB+yYK3iezi4Ye+
97NFiRLaT+xC0Pz77kFPARaQcChM5bgxjHom3MgripK0g70xr5fqHZxrWid9nLRO2+QlzpDjhkR5
q+wvf/ikTibmqrec0Dsemb3Ob81b9cP/Md5adwVJhLMK38TBef78TGce0im5wmrVrAqNE1VQFT0O
99adfQ1BNpCMF97CGSs9PQVYYJJ0UREeoVpuVVnsEs7WtI/653FsopTo3lk2HBsJVMDyWfu1SKdm
kLsCNrwtNNEt6lWZS+j7M0PNKd7Cp2MrvM6pDj2E/ZDYf2UPBLJ+SLH/bCKkp1ALIL2Eo9nxDOMY
56EfQ9L/+Ys6s2Cmp8yK0VbUHynmqubNqhPIzVAfvX5y34Lb7CsWsp+f5feBCA2PLf2nuJTno3dM
hWBKYUBFRC88SFE+5Q8PftL9o74NbDvHqBZE11W2HyvIBodLlcDPXbn765U7vkWm7GMyzOHQYlOL
OlsZs7e0tsYL139mQjxlTrR2wCGtmKqDKfZZNS2mdkgaFJNSl+D459rnSa+fiyzKiqyuD3O9RPoQ
kl8mVyqLi7fuUsRzrhmdIifqo++uqxCYQ53ZmhTaTpSZz795zqro4siPYQH+vCmdmR9P0RPcBswc
e4KYV24zd1Ws3GExv/Ivnx/8zPoCwppfX/fcF8QKsR9+wPOf76cbjpItLKbX4mW8nl7Gb5+f5swA
f8qe8Bs166zBPVgCgskncbEs3PGN/mYmPC2nNUTQL5QeLt/kC8jOAX+u4cWe02BYQpWg8hj67j+7
hZMe7cJO7AuOW9DHVXhzZfUXkpFnOlxw0pthYagsU8l571QvNiLbXqyZevz8os8d+6Qz8yZrfbg5
sR8p9xZW4JUFwd3Xj2P/99v8v9g7aHEfyrnxX/+Df7/B8DwULBcn//zXfcvx3/8c/+b//c6vf/Gv
Q/E2tGP7Q5z+1i9/hAP/feLFq3j95R9pIwoBGf77oO/eR1mLjxPgEo+/+f/75X+9fxzlXnfv//zr
rZUN0gJ37wyEhL/+/uqoEXSPe/j//fPx//7y6pXj7+7lUPF3yFfF63/+2fvrKP75F6X/wKDvRoQS
fNLw2DDV+/Eb4v7D96HkjxwvROxBjnFi04JP/s+/fPcfwKqRozyReMQhx/JGYyuPX3nkHw50oZHt
RZ5NqY+V7f+9vF/e0L/f2H81MIm2kFSO//zrBDgCub/vhBSANYJDOaF/uq2FYl5K2bBOp3qgKDGt
+yE2bsGToMyt66xslrB5HNzGsdY6tECOAmNh7wwTZPYGJmulreXodXoZDDxc2BM1ABPlqHwg8++9
61rrnx7u31f/89V+7CP8u3P/n6uNXDxPCvWVDZrxr2NUF5pGAn8ZpZRk4coCkX8BXeqKDs644L3r
rFzOnieiIEdxc4PsetnsHbvZUdiAkmGEydGFoTEhtqpgviweel3Dp9fzcu/Ioltq1dyXUUcfSr/i
iX9cky3gLuLrqY1uygjd3Z44u7SK+nVuwk1RlNl0XNv2nCNH+zQrWYW2BvJAwZghsThxlJhAh1D1
C5sJKDDaG/alhgclR63kpHMLfzvBhHvUwRdPM3RSsGtO0Jp3o6s2cwfNvMrGnZ9Vr6VnoE1m3L3K
a0QcXVPpWFWyWYO9A2l+qKMbWlhPqDYlt6XrJjB4zzsiwF2IRLeM8hxAE5QgbXFJvruGmWQJb920
60bQHmRT8IVj5mhtc7qNyioNCofcD0ZjEs96GKW6oNtBi+8EWl65LmD79cVkMQEu4JfRHqiPwEYH
IWChuITajncyZHbcnpwhcselmYGY8MYc6VfoqFcsgMDdhtweOlF2xRWCRi/o8i/ZEHWJhh7nq9t4
z7Vq9XtJIPye6gE+MCL3IYVDgwR7h9cSHnU8MVRBin2meWqHaskceBED1/rC4FjConHyq2gReQ2q
CsjxWETRl/7j6AtYuya4pfuIwQRtZTvhVsWSAPgQV5JtbScct56aHjDYpwDYoBSRS8K4tWG9sqfu
uQiP5163IcyNsg4g1ssVT1nWBRt+/BmB47MRQm3LEdEYDACyUTdW0HbLqSEwp+SI0qLj5B3CV9ZU
cohFrx51b9KC6Dnts7xZtt6YlrI2u6l2gXntabCQ9Y/AKuGsAyhgQcjsxnRi49qSx3YkJGy45J3m
WNY0Pao1kTwYFrY+EBVBVV7ssv7O7gIUYC1MDy5A+955ODCTAQzFkbFT6k4HSglo+7l66YHwWOgQ
z1CPXrAtuRhiq2iX8DNhqYQ8J+qBN1BSkl2TIxuQj7cEgsY2aqO4Cf2VCxtm1KAPh4ZuWBPcGQFH
iI8hOIWmEux7px8Tt/LhDkLNxXVrfFAqGhesTX+OOcnUXuVO4jm93KIWwBZtfWkmd06sNrshtgvv
7wQbddjbEQq+BvbCL9pVlskvWFz1G4thS1VU91HJNPhVydiBssEEFPDaddaYNY/mUOiuoSwBNMpL
RdE/szKHcQQoPI9aMlb26C/8svVhRQZdAnq9+TYoLLKBFXIbzmwLRlBx61bID3WOVutQWLCm5Igt
B2PHqAeI0vKWXaSTTb6QEK55VluPetbIZThwzZHAPI26gTtw4DcQTO6gn57hKaP9simmOwA3dkGH
SjUYQYa91WxGAW9vpY7IJzKpVR4oGhObWNsRlmqPQF00DPsihA8JZRruxjEAYCEMm6XgxcbMTgHu
EnbnkLFM5Kj92EQwmtV5XiVuoHGLfIJ/dEadu0jKl4zYaJtstLcqyMt1LfoN5KnBobHZMzfdvO5F
UV6ZlmcATJSLCUDLVTbPY2zrqr8SBevgy9QlxuWhrJIZLh8Jx8nS7SHfJHmMzBRcVI3xlv7UwiRc
SkwJIeS3OP5KFrDRGj9IByDQFl2Ewmwha3cln6tt1aG8e+FLQCGVsxnsYS0+DIBD3a4ZyF8evq38
q3YO+hRG1fvAy566wQuvFMH4YKaAwxEBRbrPsykRhVekUYjm4Vh9sXFZ+wYQ8Xw1dhQyYRV+kd4o
15nwniLlmZ3bPPaBbBe1AICl7mGyb12AQlzVEdipPWfhTTDsa68wy7ErbtyJk6TlcIpSnq+nhqOA
Us5WtksP3BlvhtZ7kYI+WMVcp0Oe1+uixyWWBB5lPpUfMIevtbTFvuqzg1XtAcgoV3Kq2YppgDlG
YCGCDKKELPfIEnYYK+GWvbQ6bPJ6rcSWchSloRiwy+jUQWx3miVQswLAI6Nh2dAIVpWsHOA7gTWO
WTvIgieYjpxn7dYipm2xBkfNX9r+/NDOqA0DOhResyFwBvVvqISex53l4yxWmfhBoJ/h6nkNtAft
cZjrdQgETdziemy/FDdAD/hbewACFqO72gX1UeeCqwArm8FYOv6AHQYm8G5cY9EB4GA2qCQKcHSn
pcUVcEw9VmwQWXq0sa+a4AinKRogu3n3OsO52Of4BRc8rEdrcuI2koiQBkcfuln8QJUrjFR5g2id
E7XqKrjZATFqjorzeouXAceq4t1K+1VaFtkDnTK18XyQUjnYYNbMhpTnxixGi0PdOOlmnx8/xtxD
LYHKWztGqf1s+1hvux18nuyNOk528ECdopNH4syoYZcZCXZJYNFFEbgP1TyY27aenRuvzr8FBnJO
wSvYmfo8WFoF85ZlYxVfC5D+POhObc8jN7PntdeuE8J6GkVFHA6mvZ0GyLE0qVBgG4P2FRN9nvis
gmCyIR2qb9Assm78UUIeBsXSqFl4kJH/VUioUonCIeGH+veHhsG4bHrkcrFqgkzAqZNI+j+Q/fbv
HXiIUijvYJiEJvPeQM2/McOEgRhAm42Y0QaEZtOVKsktJUN3XzvjETNGsl0PchR8ik1CVOesdLMr
OBMLY9k8rZ0oO1Q+yVMCAFgyovwGioKjm8w19hzDsNdbnw4bhvDwMIzhvumcN+ahwCrT7JG4DYDM
YIe0qEezmGywvAb2inbW7MqNbaEnVdGcJ4FN38bWQtHOfnyRPbSX1INqiLzZMJItK1n3W+a5/fbj
/z4+4OLIlxgGHwgJu23AB2qnbu5gELfLNbDDCVw9xXouw2jdCWQ/ozAvENv1VepFhfcUMnGrLF08
ccd9iNp2O5go39Yd6vzlEPdEfvYM1dW0DhGgkFDQ7ccHz2EIbfOJJAW8x6nse7OI7DFblyJvn6Z+
fA8t6LWachofnGgLa2uOdbPUi27iHpg96dwhKJoyhKQIQtNZknwBUlgPyprTpKY/+iDdpamr2G76
8iB86BBGqf1lT1SfDHOX76cpLVtJHnoOcdisqp3KPHfRc1ouLGxQZF1Z7yOamkmHu/n4waO5Sbp+
thdOzfhhHPUGQUS2m4yEkenYL0f8WJgGGAykEBC1wn/Ezb4c21fbh0B1UF2Ebkh3ho5QRjgW1jSK
oNQpK57zghVJWeR6OYABlviIl+A01WaZSbzVfCjBsCH9zSwqQPadiqRkqhfWFO3drK4S0CvDdeGg
epQFINDaItDXeE3cuShVRG05LMbKwKiAwcwJwanmNVVpW3I3KUc8PdR6hZCl0FGshnDRzo6TWIYc
naFzirDv3nfkZpCMr6kT8h3v4TsN6mcygj3WjepbNTJvUbWZTMMG6ckiz76bSv9gKijXozeh9uOk
v8+F3aVemwdxVlGW+DbbSqwsDzAdwtaPqCaZ/BwFuIJ2l+livAqcGfCIwsM+Wl2Hu0DlGFlHBkAC
vJRBhFIDysaMSifoiLQlViinseSa9zc0s9plDR7tVTNzZ6VY0+znuuMbayzEFkOYtXJotGpMaye6
KdmaCZjg3Vmmg9vc4BEOMcB7iDmM/QUrHbXljgTkQpEN6eiW11mFMrTvQ2mxRPgAdGise2biHsoq
LCCFQAucvT4pS/XQ5jXWdQ7AXmE4d1dRmWEnPHidbebfmmJ49sdlXc/hwwszNVuj3vFj4BL/yg2c
Y5ra73Zzw9442JMpZ30f1wE83lisZ4u8mMAy0s1G14AVhSFoPl3Yjt9FeGsAtMhRWv3QBTNWYNnj
IGncDWa8yXuwdezqm4QpYgmlFPpqPyRBcBy6UQsyG8ghCux8XVFX7pqZYgCYFahRHghkTqvFUoHi
FY0ADISd/6NisPA2kbwGAaZDSQ7MZk3hxKQBRCkM69vRv+Id3s08qXoF5ssDRsYJnp0Uq1WCTmbF
gYJhwJnCYiXgN13aI6AAyhPD2mbtLdPTyg8arPDzCJ79QRy0kvaWA1KETmtDMpa51zQETqgH+DbO
Ivc7YHdBimEVoUk1zWkIA0KaZ7JOhg7RCDSawLH7mu9lZVCJT+OhHlEcc4Cqly4msiNiwLApwdX7
GB8Aqela7M3TKsm7FCSgEFD0VB1rs3SA4mxVjuVNmfv3XTTUq4blNyFD9Qg60iiZ5WDFk+/uSqHk
0hkkxqh58K7BNVuZkjyNRNYPOvNuCuEiKpXonrRYKdvCkiEA3g8xFoa5xk+iEiuyiG9yawB5SPIX
pruvEd4E6b/pNjyQts8WrioxKo03zFF14uLxLtyKh3tCseQZRNYsle/5B338QEJ7gUWThTtuHYyg
gBHMLvzmAUcqwubtE7MytkayD1igWvU3Hx+ZBZwoZqLrY5DEj9WaPXCMsBK/ZS1E/qOROw4HO0Ut
9Bo5CE30Oxaqd6OZxTWwZs5D25cPyubFdR1Obpy3guwq278WgP7czFy2j6YAwbS41rkf3ktVOLto
8LDE80Gk4JbzbcZix0dd6meB+jVp3dlPLUUXD8M2vPKwkFyoqIle+kGmQecE30sBcYso8wfH0lgX
aw+DaX1cxMI/c2NXDjn6/ss3vyCpO639qZ9XAvNEUvkYvIeh3AXhNGGmi8qkcSFjGVFLaVUynqeC
eVhxzUdYcD/s+oDr7RROr5lLzW0QdQRez+qorUG9934qNgSgEgzDU3Y9+fUroIcFpG+ZGOS+BIuR
512CSDjahE1Q7JwyB26fwjMzEZetxBjpe5ik5Aop6bhGNLOYTJOta2uYF6OZmlR4rrectU/vK0PK
dcnqdxE6XxlSRk8cRTjTQmHEJ1qOS9dVbA3B0YqUJHxS0xQtFVAbSwAUVnmbiS++A4jvSBtY8sA9
3WLmzuNxzPT1HBSLWcLeKoFbXQcw5yxlhKUA6CfloqU6++qp7BpvBcDOHhWe6jnA8yI0Wo+q/arN
Td624j6ai+iq97CA5JItATp8CDqGIMct1ihOvaJzDfJh4TcLKNW+qMnMOw5oQJ9X4yOd1qpoo1Ue
VvWybVSwllSjVB15oaVDn+oJ5YBClK5YNs1sjiio6MCz6N0eh4MYHHOn/MC66Rz5qMsrvBvrqQ2R
7vB1lK8DXkAYakIbhAYstMXYfdF9hSqJhcoXeHZ7C/TKB2+AlgPAKGvpRyCd6ta3n3IKSF7F2900
jXAxBfse6YxlZnp3VTFiQ9ZKUABuoldF77k3vgUqVWNbr1Wee3dadddUKr4owSNZFggMLBtRgGPH
bByhhPbVNrQQTVCTuS8ks5DzrLo3HrpNEnWdQW5BAnFJdJDMvBPLEmm/e38KkNeo+yqJWOUvgJGr
Eu455UKUfZNUjgWpYja4j2VlHswoAjDBy8dMBdVVPtrfMKFYCwYZM/ASDnswyNYmI2b2TV4xL9UW
cRChH5lUYgo3vKLmAR5HPQccGTyqrpxMt3ec2RtZrpoxjB6oH1pfLMzRXIJ3QpVF7qaIpT64x5Ln
zYPohYT0FHJEx5jySWZetc6KsEyRkqqeihpDcR/oHigHfOvZ9vfchNbVx5dwK9LcKh/Bcr2Svif2
2Ajc2xabH6eeiIPSdoPlllGPGfrztgscaByO/5x72q9swPZS8YQlnn7KMgfoHNcNEYtOBoGrvYb5
vP7i2W1+5zjq8PFbXtYVACRyNAdZmKeqDjW4mKrefPzR6LX3tRUQDClc3Yegrn38ViT7EGhmUiYT
9Y9cO+9RhfM3SF/W+dR1j74aHxXYBaENdqgq4TRptFkDv1AmpQDhprFh+SEdQDiF68Vd1z/MgchW
kd9JhFGIajuJzuwjSVK414gykfTLLdD1JgDzpG3PC5tmbho0DsT1GUIFkBKqGCmybKNDgPxaZGnL
4BpazWwu3BtjA6ArdIWJ2xVRbNXAGWUAzi2nMBbEa8E56q1lWAOBA0JwUmDVFWOTfykIEUkYAXYj
TWsSgBe27WgjygSMEr81A2VGWychjjKAq6itW4VAtxUTSE8aQ00RODthIsBtquqqC/sDD+gjSgex
1TQdEardYKWS7oUoUZsY5UoWwgo0Mj+Fd6OHI3iZhIjzgacTHlhutEdA4w7VQboIBbD+6W5qPb6Y
qBoTxdqHvEF4WOGVAuAUoe768RW2xjOHkSmWZO3eLsdnFJwA8Wq0XyRMkdiSQ3lPMQxgFc9ZB0e1
udbawzY/dp6XsNCBZCUBLh7lpi6NE1dbR2HrORjcbEfzd0vQ73bfT8kgTZYw33s1Q3ZbgVK9CEHm
LzOWIeU0rHXJYHvMK9B6cj89WpXXneH9ogQPNm8QpkNZlt0OEbCzyygcimU/1LfuDFKjg1Iggvax
Lg55SFGsXlo+NpArtrMg6Cl1AX6giTBVuAOCB+eVdzD7+fJY7JMiPohG4K/AlU7CPAKgBCbTOMvr
pOtA97GMuS9l7qVyYI/Ig9ySfGjXus6AjgP0Z0ZGLkRLx9xpWeD/AlHGW26BRluAWVRXV5XvICMB
7B/gYhiXNAEGmL2ILn8ea5V0eOsWIkwkS+l1gx2aBBGziZsmHPemAn0nbFatUM5dj3xQQ7JyL3sm
gEktxH3hWjeheHb6wttVs07FBIDJBNHgzhis2RreLrDZzZcio1/dGeNIk5XIANEpWlXuAHc2mUXa
hP26s8grEp1qaTFn0XZut2o5yMTzUMGfIKouZbR4Z3VngfwlDjnSP6nWK2xaaKCeMU+1jbP1KoQM
s4c8MUYccfByswSDbNiBbgl8KKztyaC5HQMbLzZ1hUAA8gfo3cRi6GlsGoqqm2FZLjsbq3vsgm1r
YM4XblMusNntLplwv0wFaIBW6R2GSuB1kUphsWhnQJxDtz+DTDnALYM9IiCvak6ruHIAmCk6574N
A9T7RvZE5GqOUbkZQwvtDFLi3s4X8zuyVVdWA9+uE4WrDinZgg53rQfmZKdH1HXowh3qXcnYDupv
URA8MMfpViwyLwKBGTJahJfZ0nEeStfJ1+BBiqSKGmuBqBETiYLC3878EO0og+og2LOw6WNbIEfb
Zla0Vg32vbHySLC/5WWovF5h3hIlsAVV0e1VCw5t7WH5ClIrlMQ1KEFHg3ExHOoCxwvdvNiC7u2W
3sax3G3pi0VooddrpGKTLmNfo0mTdPYabHgEMwIXZ157Jlwa15/X1Ai0aqve5J511WVQ76th3obY
0419D0xqv9rFlT2rfVgjpMb0MS1qZ1oLGIjWnabYDUAFEsxkbRE3YyD2shmB6VZ4dshHuMGEmhWD
mpbYLb9VTiW22KO9JlFUrQpfsF1WGr1FhrL36mYXWAYAVYyY9QikoZbTg9VXNrCt1mONROLeuCG6
ky5trHbCR6+prdTW+dryrgkyDpvWwcIhR9LlfkBql4zZdZRJVHpX/E7wEPSmDhwmXO1Lh+EhVcHc
bqYB1COjHzomb0D6G+PWYcOSE3fpyspO8+OPSCmRX8NUhMk8YkF29xEDOQ3eUJapLxIPCq1jui0r
AAs5dhe2LcIMVXSAhwuqk2aMdnYUgVYbYBlEOufVCY7OIkfwFV7V1gGpHkxKscwz7IcxH7uDNvW+
OUjVJkPuoI4NbbNNbwByGAwWzC7930Sd127jyLaGn4gAY5G8lUhRWbKc2r4hOjJnVjE8/fk0OMC+
EWY8Pd22Wqxa64/Vpi4882AV/X2um7OgaXI3t7I9iE4ABFtTv8nGgZIQxuON73s4TZbDpIop7H0m
wundiycSm/PVvMiFDVDE4EDdQtZea7vfGgqoq6b4yfWa2o92/mB46m+i8vXAc5kmpsLRLlQPfipp
n+3JV4GFe43fryUUj2wyWS/9vrerv7NmXBOr+RqJBNplNbhy4zrEKpbsTr31E4lH7E7dLSaKbJnH
NrCm7nfad9Fk5/ama0GbPY7hbUeksBqeIf51f1mJVyb6gkafsfLDivYIo667d1dS4RrL346DSc91
JS7uARpCjtI6Lo51cXRRHYd6itDJM7uWZRxS+bfTtRlNIdFnOeaChIh/OCQuw6YVp6XiTp3F9JoZ
qXcCpp5CqoX2mHgOWb8kQc/Fe7JtxRDgTRfPgclhV1tD24YGgpMy0s49mz6xd1lZvc42udyq+qFM
Q79NdXkqayOgHYMsbWnTPE5VxdDWMjCMgXTiWe82idF6UV6RebXGhC4ZFpd9UjdL2NH/GZI2r15X
G9Qus3EqpSNFo5JYxBwMdvWuRPg3W80kCtStuEnWAfqXqHHW5RnsrNFffU8c+5iiDJnY2ySWhIDN
622oFGOaXjCHzCKsepirpnHw73EQUVNcQ7nrWlCZtXcgj2wzt7PaF4a4Jv5IVrUhkyCJyzrQJ/1O
nMS0aUeTY5Yl0clIp/WclND7Pok3crX/Vl39RwnvTVOAvqbR/B4J127NiQlCkGG8QFf60+huFYpx
9MtLVBGT3VvpR5JM7W6Ywbk0O91mVQsgX1L34RgFWEajBfQzTJGwr6InGs6j1YFMVJAi8db1Q3lm
AjJ2rQKf0aau2VjAcCfT65ia0qjMquXL74bdlHnENljyNTH7a9wMHUHf9V/bXfOjMFh5mBgMMP/h
oGmAtTzBfZQb3psz9UvoHy3fFq+dxrcjWvg555mlPTdbtxi+MwLN+MZUNMOVbXVzpuB4pQteWB+6
l31oRf6VAheRYKdeWAjbyJG6PFYxcGQJXek7xV5L0wehX/22m12CAB2nOorZQVXRafvJ+i3tliza
ddlPTPDbJdc2o7KbQ7+M+2Vpuz3EUn2qRXOntghgdGlfYCsie8i3butX4Ug08Mb2p2HnrOpn0Vju
jpBYlHGZSUIF+/zeXuhoyggTLIlv7Czbi0jwIsIid8KqKXa9Kutd7ZEE7pS0taO/YnQfsr2m5a+5
W1YbUbbFXnom/7PM3/FK+G8dDhlbNG3UT5L6MxcRtoQbjPyYhFy/4AjIGeX60cnOpfVOl6G1kar5
iVYkeWGG/TGtfvIg+E9scKvsvKkmlnIGzHK8neGgu32mB7qDH5qVcdQoxNtYDmm3Tj5cHEsQZe4v
DlGE3n1U2vOMq7tA8/WdYxb4aZKVTHkUHUgBXhankoE0hQx1WYFJwYxs0jXtt6SM1gwVfXmKM/E+
aLRMlbwFJs0gwL/EtCMrJXpZgptibwKWh73T1u8G5OXDYtHggDxQSyBChsV638/SCrS5YaJuXarb
icIFX8a0osjXenem+Xu25/ki04Zul79dVoX+kyAWrVdcwaLdzaJZZaQPhrYV6zBEeGuWQ9641FDY
jP8UkwyhyxZ5SF3zlnU5kZ3d+HTupXvGzIbwi+8O7xKYOxymnGI7IJSZ+EDjbYCcjGRSvxH19kBo
9cIotskY2wM5yCGIpQTb/y1m0thnq22YgapfGrIfKgKGHXQDsR2m/TFAfG6SzE7JMzYY3XQigodh
X5fr1UeNTYYgwCKTys8OsvewTN6PpjDS0MvJ4bX6cVPjK03nlnDSpLn33Nh75d+TpJzPkxrNPT0d
N9uGpnEsyhungRIkxTI0WtbFj11xAF7uNi2Aw94xp9ekyWCL6dkLJhHrl7Leq8LNL0D0hLuI3iRW
MVkO1M8cHJzSO8926Az3hbz7cRehdVlvecINCGpcyWx6WUuUGnQJjeSVxv8yAwAeUTRYpv7B1MZA
2NPApPXyD2UQfjSJPCVjyjxwp9KuVnN/JKUI3UZTUaZSxYxPZH7u1g/3AOPRXexhPQ2eJY4TH5PK
PkmBT9yx7xwaF6/MxsgvtCYcDDTdFbP6KSEKd5Yrw1ulHzU7Bn7XAqrPSO0sGn+rla55Mmi0oc6k
5C9gWr5NJ/LG2Tw1a+kCzFLAo6Vht1C3Y5ntvaUYJKQWh1yqHoHSs1BnkoIUYFebdpXQue0a0VzW
AYFUn6lju3CEe+3MHFLF7kUOXOpVMYM2cSHMRtnuyZiX4jc47S8rsRy+9vxEEQDip71xzTPuf0vq
Fe8fSbyrc+7c50heiYyxIEc+ZMzh2proOOoxqFL30WR+uiuRicMFZK+TJz6kSHAPolADarHlrm/7
vecIDntrdjZZ3v3wjZi/w0mEZpY7UMNM+0UutlUBby0Xd6cbC8UDT1R6qFtGRHcoojFb+6tOb8C1
Es0/c05VlArerA7zeDAyWGXN2p3LIdYfwjD3djH95jLks5XHP73Y8DeLDlKSlhTctHD6YjsYHez8
808Sqrj4GpHZczLjhdO0g6x9Pk6D92tynjjjQJjrMLCUEpA8aJAKvoxmbTjXNXVFc597W7mwxa2f
vZt8J9P811al3FRWujOQDbNbNn5gsZiccm15W1cSCccJyXW/IEcfn38SpxlFUeIsLUtunzftNl7t
d9oHqi0OBqpes9vYDYc1cdSea4xO7SwD00W0LfJ4PEhpvjgysJfCjJ4m3o1QWwjiPhwnmHBfFPdU
eEOUGuZjdbI0aj0CQTNf/Kn6lpiROP2hrSWFkXhAk56qldp4wj+5vuk00XFpuLzD5fBa+EmGpIp3
q9PWMC/I48vS0wKuGpRtPKMEGP1dWWNtcOfsb7ws5hOwzsO+9vfzADrruilDEkIk+5l1zGG+WawS
NoU8sY3eiPXQ5hVkR9cEHfniQd247k6Rcbo1227Z+mb7lsVUpLQdu2RSDuVBGRY4hmlHyEf2xaBD
uvAwRIo83LfUviVcCxmp5kfyuPIj68auAwA8uQLtXa4nDCUGD3Xuu6Frdt8pb82mSJ2HGMCf7DK/
um4mIqXHU6TH2Z1J7lb3groAExa+SpK706lT45bq4jpJfxuGNER6IyKipqAK4lJ9DKTOpoGkEMVO
m53dIjMEuP8yYV42EvzkRP8BX8rPhT8l702d8eia4tWoLeww0B+JLWgYb627y4mYsOBsBOH/4WT8
8eqxJohBapuB4ZXbvQ/nJT9Mo3lwcaNvY8twg36FsCmU8Zk4bfHKQPwiYnan2WgOg5mjskiH9B65
i8a1jBpc5MpiIfWiQdUxwfwoJrxm2jndb7X4eKoH7zKDe2/tKiuYaYe3xfRpFlDeuGWFaa4ChRN0
T0GKEMLyuc5vxQQzaZhod+yMJhnLy/8krYrpusqR0w1R03Tq3CHRQo+6bcYLWdUk0Ja4TdYVdRO7
OOgGodghCLch/T8iXYbjaIoPesfs8+SkkQ+S7Sa4vOEfzjko7FYMXhsqze+2xLBycNVVNIvh3XJp
3pKr/tD8So8qqKuEi7FoKQipPWpWvAxlBCo15zKyclF4o+f0w2VIQVbvN/ArUF9xK0gO/rAZRTe1
eSqyqnjLx+6VgOCQ7gRrv1C9kSXGIVvVDy3u7ZMDN0NevEGPQ34YrfFtgUyMBpCTeqZPzCMJe7HJ
hLcstU8cW785xLEeIet/uUa8K1sPScwwcrxQijISoe835G48v9tsLdgi1uxoJmUW0TuVc0BlkeWw
E61LGVZxRUmCshZ4v/K9yHz3Us4DIVKMvG4NZmTUyFfdqsBImAxlUExWuq2mZT51c1fC4xMNTa8B
yoPnS+vT/T7qRh5qft4Hcctfi15Q/ueXbnLSS/88F9lMpv6SnKapHfczLpKxE+RdeLG/zTrz3A0V
3GIM22XL9ptv1Xs++qaS3j4mL9wrJvukudyvSWN+jtxcu1xY+mkqtX9uaykayIA00Jn9I+67OZHZ
357k88Vrqt3yVIi0WeMeVBv97wlfTVQ2wCUa0EWNy2WXt51xMtunRUoWB1KcUTeu1Z+lI9947rPL
YvzJ9QZ2fPbvCgHI6X8vy5y/eJ6kqB6S+uCPFdH3UAn13HwU9MIy/znZCZIhOymRmsEi4gXBgI1K
Icv/tdaihypeADUsyw1Lewg1ogQQiT0vTrs76gmqTkXiN50U9kxD4VwStt0GaV70QdNzrriQjyNp
uaH0YxXGpLFJxEUHY0iOHZ+tUHWpBj3qTmcOsTuNhcQYu6gpun62A89ggkqsGrxyib9Gp/kzGQAf
qUHCdazrxPkZNXBossvk+KrnEsDBBnKu8pGF2SspBQPotgZExK1bEItfo/9kaGzE8I88zd+dtGho
c82HwZIT1Hp77NLF2eotWhjZffP9V9umS8F+8vXdWfqnOJRs6yY3Hr0tukNrVkjosqENtCXNLu5o
tlccghF4BCG9jeJGJDD8Nq9AyrvaUu2vjti+3NB+uhUFeLmHkD3J9CAmapNAff4gz0wE+S7Oa9/L
+VHY3ODWq2EwlS2DSfdGOvQb0YrqN316hH9vF32e/5plc1XZl9+oG1gr8LJlTXsbLmPX+3G+s6rq
E1qgv3S98dA0rHBYRsSnnaV4+wj6bJWunZfeeL5xUtEDqfWB4dJR0Zd1u6vK/Lh260PTk/5qWfVt
hZK+P7Py3fZIJiQJ+p1GaUBaTeChRYmmabSgGkonAP5fN1niTOg6qbmdWIb4eYjtzhor6mtWiBKG
xIzTYHAMcTHGJ3NWJzSAIpg6ZT5TjsTYXwzoyxvD/+mM4u4PqTggGTibHg1cUNhRYlhF4FVk7usW
++hqIAQWxjDt6tQrw4SuxBCkqQhyr68uSZy/9HRb0R9ZNWT8wwnImEKafOpTWn8mP6D0qtyXA81N
ytYySAUWKoDhn7M5mSct6+6tb8WvdsqHE3Un0LZ17UYtPXj02G15+wwboG8Fbt9Xq6Q1YckohMnz
h7P4yyN10DQgpb91hf8DYye6BrNPOC6NaaNPc7GjGi0JDZposnK66k7x7aWNeE8nLb2qmlhZXyMd
pLI+4rIxA974rTmO1JHU0j/HwkI+YeA1r8S6hKD2SGUdi+YSh+o9vmE3mGz+K44VnYsD0rLFNMv1
BQ0hBb+kTxwtUIvt7CnTgmkx7GarhlxHhu2l596ecqDNsnoW0gSr6GnsaRCauMUPT7yiY53Z7d97
fbkNnjHtFWBuPw3ZyXNd7WgH4BhJYLVE8TlDcu7i1YTxAHg3kiTQdGACKxmQJc0IyHwyNOOpio+k
+BuQZMuyTTg7j6D465ZZiweQ2NojezxEV2dd2tZcN2nSaYEzFp9WbHQRj4g492nhnm312mMFPVGD
RrPmdlCSBSzpPUQYQxeU0pu3QhTzuZqZqylpOJau0Z7z5wshw1HaOxARq0VWOpWUGp+Qs2/O7ysP
z6GxpiKYvYaEJFV2+ibtROQ5fN+VZmPYbOQx5V25SOND1UV9qOz+MzZzc4d5gSaXSpvvXc9xLNGM
H2vGUMQ2E9cx0C4blr2tpUsbCI1P24amp50zdgu+GGIoUOVnpkqv6egFRVtmj7XVp6uJDCMzXQtM
YhrCtTRCzUi1q+/TZJIW5oPgua2vrPn234v7/KfJPczEHIcD5zPPJIMq+kB/NzTogZPZVZE7uh9V
n003Z7GJIVfjU4m9Nbs+/aaEUm2J7K8gtJiLZ87KDdUKyfdq+AdUpjESPy/ekRFvnTuzD5VX8/C3
q/XLl3FgxaoK0Tkc4fafR0xT7ubGzXd0Bd7ccaLOIj+oTGDbzfMvC8U60rxJhavB1iKpFTihV7rj
Ccn2tU2wiJ15zXGAIgsz/7309PSNsrRL0yg+IK34cqeyBjLNwNCnNAlmKO2TncbbzECYb5QgSKbJ
BjZorQAVpI5VoWuVcvms+T6pHipJk6z65d6W/pPFPy0OgD5LURbAXRZ3xhyfmjXx1E/6a4hR7D2u
+/Q6Af8islCv4DlZYPaNQIpoRxi1+3c9RRFAljNOTLTaV6w8EXLv9oKQZDfC+sn1s+xzec08r3oH
I+3hF4fsnK9t/Z5g92OFoje+t52DWQ4z8Gz8bmoD0ABOIsh/Dtu0fzaoDU2QtMI+DYucNhydKnSI
At9ROjtRCGeubyNfyYV/nKGKA5dlK7B1hJaxuQJP9+mH4U0f0rD1196tfq8Tmq1O1uUtNfwfFTsb
7aPTgwYaipyXxKGLgWZ2MX5xsHaBtY60JU15G9n0hOD3AYptfZ3uHGkR4GPLrbE4Gi2/3gttcea2
wvy+G5SWX5OeThCm+S6BRVtnaCWPqyjiKqIYhur6iyhjOBTYsNTgbu0LuS0a4NgxQSchl5OEJQ8I
Fubn1kesVU4yfbkAvPS+1idDDea5HNue4oS6DY2hUwElgxwVY9wGWZaY+23BnfNotNx5JOgdd0S+
MoWY2iatVv2SobGjzczuKVlwEcMoLz3g3ECnkCRR42LBdBS59U1PNxcwxcpiCV1CodI21pEV95nj
7NTgVZfMIa2dTosiyX7CUKw8WZNx01OVHSurWnf1Gjptg+bELGCdVvm7ThBLlev85jSZG9FVzZuX
WkGzivaN+/QkedP2bWp47SbJO+BiHsOW9KSQ5WS8//di2BQ1pysiAm0eSiqNJfVyPcHiFJbxVzPT
leHRrrTVRzv70cjC2E7IQfD6HLx2epd5OVyGvIuUEctjYjCJDwa9e+7SJrcsHr6rbNSOZAvR+9WZ
R6b38lE9X1BgBbppFt8tQ+jKXcnTpn4BjcVHMskRHrE9UZIurvVofGDpZH42lkOmIPOXpDDCrAC1
b8yOp2NuzVvTrlQITfthztprA8C8bfzWPqx+hgVk8Zhc5vR9spEJqGz+KIu5OgyzV+0z9Jkv2jNA
2eyxlpSzf/LtxPzoilviD/qeQE2kCFl8XcVU3mJsey9TtUxsMMaIQBnF4NjpWWTHZKIXYv50puGV
3wypVPaa6tToLlYTeCjp7hrGzE2TOBxfND0aAAOsado1jWP1IuWqXtrmR8NishcW3jIUEctxFMk/
5tAsLDXdiMoK31OfukuAC45G4zn2zqSnaaccpu1ME/alJk15IzQveVHGnLwknoWKaR2n2+RnWPtW
D+FNt7rqMlovTkMMZYJ6WeeYR2xBURTgDxnimvvWNqnDU7GJ2VuO0pLtbjI7TCoQcPf/XgqbNUay
r27EMh2X0mneapkXL1ojw6UdYZC7LsZT1dGNMyXeS1zySMVxe7YdMC1fJ80qZvS+6kq3P2Q8hXk7
5UcKffmLH/UK+ayKEqdY7gjMwBkxQZ5qKKMs7fUQBlfshW1WdCfABbpx/dKaVgqBxzgCaGueOm/y
AsPhh+mRA1J8M3NvxG1zaoHJYFQNJ6ht1yTZZFf03lU8J++C04TM7ewnSU+ndqlW5ksD5GOFYkTa
Sfd01n1UAxKhxnsXz7mIKZU+TOJnQ55c81AmrkDMSVBpkdg3ZY0CiStsrFZoag9PQfkxroxIpwX7
5Hbrh1VK7ZIvJE968pAhdLiuk7VcF9P7OSyGdTQByg/FgohsWnlwqwaLaqZV0w02Wt3q1fbAFTQj
0rOJ9uJY/7ZwL+L9KwSnizVdaMt1u9Y5WcXi3XEFUKiumjBrej5NSDNQ/uvmoWCTPSkDpm7IMvqp
h0xGktYkjtX6u9Pdi6mv8jZM1HjlmDI3cumcXSdogqW/1qelD7dgOranvmWVVkLOIJfzn5gKN/o9
tRqTDN5UIMDPjOp3YJcEiWjg1Yt2wgm8m9eYHdeqWa0azKyrbNLILpNPzKv8hJpxsWoHPrBa1/tA
zvk2ti39O1viPfia+lmVdNIsXhe2aAx50AVPQyzbbRF0jQYZuGBooI06zJeBL0rnUzT53l/oeRqm
N6X85WrSlHVfpPculxpMvKvmsCau9SgKe0I+7HcHu6dkLu5ncUF1x59EjULkDI5Nkd+c7rNS1zF0
PStdF314zA3fLFDwb0QIrxZjIDltacOq0XhhAxJmW5LJbRqHM6n93SHLOErjRe7sxoT3qqt7216J
Pv83JZp7nEtxsU1J0XNuvU+lysJe/hwS4GWz7q54XL2rivMG51o8RPZT22vgtnK5fyAUVUt3l0hC
kDxjo5vMSZ6PZZZSofHbq1OQd3bmm6VJ/WZ6NsGC3vTpgxP/SjDUbjqhta9UUBaHVE5PHUf9QWkJ
5Au2tptn6qEzOwhGyxVJjDmK21N6Uk9e8TpOxT+pzPTcjpKO0f/+kci99DzTms1EVcLxWOWudsfx
mGFkuSTPl8GSL46D7EPa/RAknro03qpf08VaDuvylCuoLcvj+jALJ78giMZdqVG/vfTeS2+B8No0
Pm5nh18p6sU/J8347oNQB8uEdanwzx19wzRqf+U6ZaSu6hceUzqk41bDKNzpr1VvmNtBFP7Lfy+J
wjHXb0WVNT8cZTa7qbLjA6eG9mKkc4/iLdd+jeR/GGJh4YaMnlrzwDrivVR+TAUaditRC/PLqJTN
AyftfZXGb6pO23Oaxo/OW98K045fTb2ptrM2zyhzqOpzBzm+qBlVtcc968T9XeFhT3AhHHDaoMVA
0DPA0xHRfk6mivinOC/ewbGNUDg5CRIxb1+76vZlZKHcjGN8L2pcJkBlMih8h1aNONkVoh9uet/b
L/b4Pqd0YW8qLf4Wqc9TnGQ5lbRcbGZu0FPo2fWmt/TijBCRykbH/FH68r7YWv4oVV88Eq38rgvH
joDkblbVhLn4hJMccNSIOvKQsb7xbOoB76Kx68ykZoFW5rvkcNxzkDhvgnXkeYzuEquHY+jM+r0Z
XlSmM4qm8aVxdBkICxByMfT0BwPdASmxfE2Rzu/cshyulnR+9m6sXapazTcxwxQZvhK00DwhMIqm
A6n38bfm3zB/vAra1hwdd65jDur6jG/8QFGK4g8sGjioZZKsWxpiV45kbossdrC8p2v2kbMDlSnF
WmjhuoM5tJQozqB/VdttNJ3imxhsmyTy6qQPDYW+jbrbvgXgkz88bzdggvnykWJ1lvHXX13vzA9x
BvUg3tHQ4HJ52VhmrF9133WuonPQh9odCnSWMEPkVM+A0IzdpO/Nfk2OmCLas9KEdUAOMe5QCPj3
/150VVFJXB6wLNt4Es+DDiYh9TTFR4IwbgFluyANXQNCltAxrtW1Hfy9Wqzq4uDv3U19IfZ6tnws
aHOiwSmTsGMrZVDlPG8zugvxlN3xmO9l69oXapicy0rcEcsn+5hR2X5kDGA7BX9ToZJjdlxceu38
zI8cnsVjqdEQzGm4y2PjXbJTHTRlVm+t50Zuq2gbnSCK26lxj71tIQW1nsBmPVz9YiVwSqqICioS
lc1l3Xbx4BJF8G9VhnOwDBQoE5WOPBOmaQSun3ibYRJd2FisjXrnwjsxLUdxUjvbtSO3YKGu4VdH
D3gHW2UNq3n0XEvsK3tCvZKII8ob+on7CgNUA5voeLekn25mkQ4HWKDmYbtFxBlKClZmtbfFN5dN
DfiyoRh4ROpspm8qqU4SveYW6ijd4bI3z1Zpj9uGzxabLIZGxx5fl8aRkJuNZDpQ3rUvjO7RCPHq
1DK95/ryQemsuNWd4hd4ECn1E7qMdRjy3mmqx5BXvxeUwNwhdr7vpQKFRnOCVqQnqqajQjS39q3V
FldQg5uXOiuoBW4XXUzj2zjaaZhmehqklHmdKof+uz4HAYDIiTQqfI9U82lH0ly1Y+fTOTk9LeJI
ws+rKI1zDDg5ZqY46jE6H+VaG6BD7eqMKr7y36hbo6k8m5816p51Xd2i2/toTQdzHk//vRjshSe6
o+RRb3m4iybb4VMquXCQGbUwE5cZzugyUTqLMwXks/NGwbi9NnunQYFR1nJ8jPmAQXqqmmhYY72E
vCSuRJBU6EBIYjEd38wh4xOvWe3TMzW+VWii0R8tkPiGHybKjiGpnaUMoAa7XbN6FuC4Yx1mc7mX
M8DJnHJjGI27nHqBqt3p3Ne10cpzbkwfSWz0Ec2mMqoN550au4Yw3f7/X8znv/aa3K+d1PYNkdY9
3i1Mj1oKvujV9W2A/icuYVsNi/ftezJq2rvyLKwM/Cybpm0/dcfYxy2a3B7SD9TH32LMg9nUJH2u
SfKndOxmI+FV3UpZm7gCGwIxAUT28Vq7dO2mCEAyftbFNujVRkVCTu4m65XDEUFBMbk5n6Np7tlr
tnMR/1v5nbfjUBcBy3n43y8BpUKc2VV/iw9KuX/UVtrB4bSSC+RByaO8aB0MIEabibJehxLIp6F1
bt/yqfpYIDfZprwtjoh200jUGTjNN16NTHYxxT5OvF2nxb+fejS7KM51FX95TXITT5uONtNRbuO/
bIT/Sf93iHkS/9Ky9MQirF9SducFSfghAzECri3DMuVxmyH9N4oPzTUDKqi5rNCmbIcx/YEJ8GaZ
3ReTNINOwiTZhePo7M1MfKvOf5e9uADsHYepDXLwW2bBaOlBsXTX+Jd64yvGqq8algVE4xn3oL3F
bvuYdXMfEwnNxhrLqDQQZU+GEyrYJOSk7y5HBGcrhnnrw46NC2Xrb+C1QIjuH6+L50PimPS+VhO7
fpvhk0R+GNo1PYq6qlHq299SvbiT+GkpsJC+S9TGhPlH3YaJLaPXdbaJkJLAOc6jMsrDWDyJNxAQ
fz5rSfpLUY2OOBqHIfG1+wkQYON0JiqVH5TT/iqLUoWTg/3aiA88ockmFtlvk4gge24/l9afI8e2
GaxS991ImbxmL7lZiXabptXbmHGL0MH8mbvTVwp2zUrEKcAtclw8+zNTEO9oMfgDnmhbD2a0a+Ll
dz171sGFwgmEXRfQTgOz/qzuEyD1jqP7JkqJ9Lxo9aMqlmeHaf5jzHGp63nGfNhPTSBzKCQHzhW3
n/EoqNnyBSnlRCLeDeGmENpMNQWrSv5suV31lICYcMFjSzXCBoIK3vXLIJQgsGYZb+tV/4ATTfYw
uNRdrxQjlbJ8InN8pLKKFbpzJJkI3rmcsaurngRmQdhKVhvf7Xh0bSboJGl5c0C/4X0MYPja2zgq
hQHP5KeWyEDndti0rIPGSmSJdO17VSc73yj/gPVgKhbLPysdfmIa5Drgq+zX0FhUda++uuUpw9/z
C7rtIe20kUbFPFjlf2u0Qu1CHsHfKqt+OGQi4Do58SncFrqPUNZkVOtRQDXL+1yUrwvQQAcZIzs6
I1mrzCz5NBfAob7EMmxtsHUciq55JVDjlXCFbYI4ddIRPKGK/ORSh78AkFj+6dI6kx/xbtvzAalW
5CAv/e+3SFt27awuHznyeYIxH50GA4Pp+l/q9MeF2CnPSt5Qer/RmfSvNN0ItpQNvIGhkdgzq2KA
GqKWviWHcDvoblhkMXtdY5N9ySW4/omH7gHHQumtGNJN/cPolu9sRThsWu6XaWin0tZ2aT0d5i7+
ajsy/vWaMAS/upt4izeke/wlDOHTHPOo8gyM+8svwZzJaGoebFVFhYBgqozZ3K6jFaCF+5WX5k9N
Tn/azH4wDbOxdm8eyzxgmuIE1by95cjv0ptPVl9cB4fS3tLRvqbBPfhW4m1Nx8Ffk2RvOJJYsygO
1+tyNyTGT34/6f9l3/tLuM3DAm4Hrw/97nlE50m2GVP/nWSAO7dy6E36tUtcjk2PfmyeVOIYAO5f
SX8i+cMO3Lg4lZrzLv6PuvNojltJs+gvQkcCCbst71gskkW7yaARASS8N79+TqnHxsQsJmI2s1FL
r98TpSKQ5n73nmsaP6rMPyDpn0FGIfuZ0I6Sw4g1yy2dr7zIrzL6IFBwxEBKJ7T9o6L+1Y6MTZq1
ZD6bc4jEjgi658K6r2XKPdailLXxxvdEub90IXOCxqQ9D3qHvC1WUTRppmzt0RmDF7u9JZy5aBY1
MIyUe93c+fky4kgWp5ArS/EDQ5EUiz1s+8G/98+zJOCQk+xbRLzBNL1x00ceW/hjgi2El8v20osz
1rtuLk8+J0ZaD/htI23thazwarstloe8+JnLhz4rPMAw1W8xTt9FvA9Ss6aujsCz8pq7DsALTLFw
OdFf36v8YPtPbe0sItFWN9vqL1Hje446j0pPBj5s8Q5VVSfFZszyMyihN6gbeBK6tfYnBJ+IuX69
7UxvM8Ye102Bc5bzd77XZXvMCoOsfbvVTXicHYEzRF4M55BX+YkLF5wOBLHora7fDTWvcPKuBXcy
TWVVTXhN+em+TvyTnfYrzdywtJj1T89WywoSyOKteTGG7uwK5izaJcvjpUcGXNHSr+maZz8D62Tt
C59diTrqduH46TvVMw9zxnSgmn9I1CEYODpaQ/359mfrGZXyq6Z8DTIqd+u0NW+mRnSChjQAIBHM
TcElwqu+SLJoxF8cXXMzWsgShIRutwazWX9KYVOpQ+XBXikJaPoNuXm3ZEPosoNpZ586Y1lv0/Vs
iatT23cIA4WpwkVQgZTAh/8YY2PiU8qFsQNA9ELeaFroAFp8vzNr3S5pKosWNUPxBQa6T71m80oW
0SCffhIxHLwRzIme3kMhz7BmKBRm/jwOTAltQfZrJDFXasxq00dpspT/hTgsC4eQfSp2qdN+yLx+
jmv95U5YFiROrcaKnwwKVsag+VVe8ClmnPe1txJp+8zc4BJk5X2ti1cvPkNuW+ki4X/TN4kn+QXj
133tEf8tvHMr2qeS5EhbK5ZB/RGVPbSH6JjGoNzM5DHhkek6bi922zz5ZGZWTvnsRMPFxc1JpvA6
So8seX9v2QRbw1Y+cuz5soCrZG3Fiz09lXpVywjT2/hBgJJm4GpbpfnHnGX1MsaDR1FLvdcgA6q0
93nDgifOTM/oZOwvMmD78bjzKvHU2hN5MvPaYLRRxvztRMklyeYtbJqPQJvPlgkRDAXIbbhSBbCS
FlL0D9PMNckZ32vL4dlI1dvwoAP7WgXOj8TMtYh7yfqabMdKfrvOvYz0Xob5twixZw4NDNsonA6Y
9wnJFGjkU845WdxgqnEbLjuUDsOy/vgOVRgj+toiyMdPES1L0b8jk2AQ9O2fonqZw/qBderqZOZd
6/Aievm1G72XWfUvSDUf5iQOjTntSlTuhe2iWRYcFJv415EZh6oofej9jAPL7Q2q5XvYLOIYlZET
yULO42dkOVS1A5YprPAhCkGbCP6EiXFvdu3HZICPEEb1oQyq5nCjKQu8nxeX9xnjA7c13shP90Aj
+MQgqi9mz825C/Ake5Z9NEW6LbP4m4AAZ0Ljm1H4Q7u1/OZjjALSScFjydNisMHMIiQSUeM5xp3T
eemriSA5/K2J9zCXhn14H4zNxa31jcey94T/bmUemlXQXyPprixrOrkwoBhbWS+Ny0dfwxYo3QDv
JoJWg79iAJyD1sMrGYp5jT7M0IJAP4gRTYzEYtjdPCOAfBpO+1lXhPel+Joxkc1V+dsZHLWHGZc4
o48thkpWqzoBEgEcNx6z1zywv3Xu/NBKfSdYTMZpONMkxVKfGpdK094e20Q0k/KOAOSy7ssj2ZCD
3VXPNKN/hQ51o5p8nT9ja2gLvkEtB36H2Wxmo7bgFHhM8/4OwfgxTgkvu2G6AH8d3YpT7LkN+ddw
mobZb135RAQlpkouFw07eZjlbwJvKeZwMpci6U5pn27r1uToO4wszca4REYFHmguqxzdP6t9DqSy
/HKcfFvRFbzgAsJ3PKn3QwAdrsKMzSijXBI3+U5gNg2AlRYTui8YEq40rdd/m962a8C410bwm2Kv
WaiCF0N48IW6P0GZ8V5q414P5irKfV5hEAsL0f1EApNIHxefTPsguQTVriHYlXdEnEwrxLnteiS/
SKgbJt95t/sxbz50dBwDlEjyOOX8NQhyT+TgxXXy+9/I4t/rSQdBqPC349BSka6jEjAzn8yQusco
/QorPDTzbZm4feUx6IjVGk9DRFxUzc5Pq379nrVpxuBBXpyYV905zACJKIb2cMAgcR0T0pbZSOa6
zOSP0aSokOPawIe2oLzxLSimApcZ4ys9i4W2G5vfOHpQXfWIoX7kA+dLDXiTUNuTVky37/aXkuV5
Vv5n4L0wU3hvi4B3AL4XEviwkEYaYdUUZNHp3zLiszPfXOjiPiVTtLJCj+nNTvQMq2wf16BjdOj4
/ALnh8rSZQRDF8gMhh88Qz7163Ervsw8fFRTjWOOm0IVZXssBHqRR6K/8aQeCpaEyB0ejbJ5sXw2
yHH0sHS8SiPAbLR2dfikqhHvcBacDHYmkj8Hq5heQNRt6HZf5hrMA0BK2+meq5kvbU79S4vzQzgD
MQ+Tdi8tsvcRk3rbg3no87fSKPSSuwwVEyYI4Yhvk7LKI/6Nr8ghxZl1Ch4ap6m+TT/SyLtzvT+l
Hk9dkP1Wo3wkJv7Wdf01SapL6JA7V8F2Nna9gXUIzu0LwJlLHWfXacCLk5dE+yYeisl5ydHkVPui
y+hsccIP3S2h1Cp0Ly6+WiI+NqJJZv/JZ1ysSX/FVvJHuBAD/dg/+7Sh5Q75Q+IsZcCgkckmiVbD
wuVLw5hp6KOe4wfLwxtYvsmIR7NwNOnNFkxSEC0sjFsLkuUxx5XRXEJgxPbK9aiZXxKVvpBXnsKr
wZ++tYJHsFg0u0umo6G/KvGK4qtedRPLweS3zNY7hnU/MfAWT/cbYfFCZhPW4aK4z50IwkN3sKc9
LECc4MDzyGhyhvZeGt9/H63kicwR7kGn23uWe/E1Qx98ZECfhuArZtnpaU/j/IqhMY3yT89uP/p+
4IFJT6033s1DcO68aWeKAQCafODDPCawZ1DS2rckqq5u2l7CZN/IK3LvPUeEbysoaALq8Wumyj4l
6a87cxuJmg/HV8Wi5MkIqnwxMahNIcaAfbh3uuKzSDFGYltcKFlvTZvXxMn1hGuSrHkqnbvGkSxJ
Lhq81ewBGiaoR6PCLEgSt6dIUodevKuLZwInr3Wh81uC6WhbfBeaFvZQpo3N5ADHcdq6XPUy3mKo
ebRy9y4oCSBUwzatm+WUkITBItPRuA2B8kWZzr2uhwUJsiODitM4ViTuVPIH66iIzXVQ+EgZ3t4F
cxrjLZqi8kIk9gP74Mkhytj0+iQ68VT509a+xZH0TozyNMNLU2axJRm0SG7cFL5k7HOpb+eTgIEE
BeJiWRs/KZ5H4pqcUHbemO9HUuMQbU+o++9JxYbXdKxV/mNc8tM+O/qcZjyZ2zjjEiCojbFk2FMt
pJwN2IHuwR1jokIYbhVR/CFznsZ6/MLccnQsQgito8HDY6T1y/gcsEJNbi1RtyQWkWiVJlhQ29sj
HLYw7AaymAK7+3K+rVQwg1n1vGvqxe1ykqyFo1scisH/FZiwWLPZmoTGxT0JmDGN4ywrgzY4ICOu
BJpUS8R+1FyGZn0E4uGdyTl1cbd/Wgzssq46hjW5GsAKb3KirLVrmSaWpE6NW7QWkyCJVzd5s0Sz
D/DkTG76WQdspE2V/c6T+YI8BAbga0j8czLkB8erH2AjbIf0GqXTzqpug2SoIaY60CPzzEcY8YLZ
185jEU8juY9949xOb4NIX2XmP2LsO9lm+AL2aaPD4qxz+uhDBjtG332YivShqtTSd1EP9lE5nUwF
ta+T+k9UGw92OnzEQm2K/jYQq2W1UjEO4R6rSYwcEktOBFHsf3fFzs1b/BLNo0luzA02N+vybHS4
0ttXefNbDYb5lnTzrrDUus7id1HYVz8zvhzL/qNzcXGL6qEtb9Qq5qeNuQ3dyV8zp9sYlrfhiLud
/bFdtNx0o8jMdn7cEDVvDvFfaahcRon9Lfmu+vPwZZv+Y5SbF+U659GNLnXyUzThPeinGR2PV3S2
7TeshEOIfQET0wDVYFhUfRhuRiBuyzLdTlmwQqralP7IdlAhhBNPYZheX1PlslbAlgJXTPJH6Ptu
6J5rMkdc7JpL3nfrnKP71N4PmnjsWB2yMF1Da4uXM6IrOSFAAWX76uKcJjkOJGXEOAZbUiJDnMyR
Fm2dGVumUxFaiHFpRfODIWQ5cRdo8vQQ5P7G9cInbU/XNSfda9IVpzgUm0yGn/BCF73v75X/XnfN
SxIx4yxD8AWGp140nKYyFb/ljYMhMyajTlc9BeaR8Mp77rLfZ/mXPQdsDkV0GIBPYFGC/+zipAm5
aI+X4gJ95S6azQeQI691I85Ba1+65F0Z2TFs2iPFweiGTJtjc3zQ7Eiuy5bZMuyeZnzk3IifAwT8
NB+/E8YoC8Xviu1EosZkj5meCeGK5Hccyp3rVbtEcbQV6jWgipVWtWPGeN3QSCMIaJa0v4PIuExE
liyaC3h1OUbL55g0gnaM06z1rzcM6KlfDC3+iBbSb3b7OFCwWSKdS26whHRJ9RJb6yllSwOdRUS9
Hn+LHfv6K9yZVxrUD1NnbvumRyqe1r2DFuE+Ypg5pNafJor2TlYfA1M/SCasI1RHW42XfCQXxq3J
QVdd2iUgpKJg6WuK8fc2UZF+9l3BKwF5xaEqjeqNUzctqBDyufAkT1J/d4b3rHXx2dnyLhr62/fg
syIUWgC7GnA4mK6hWN9YSXCvooGmxbHp+5WnQQKGov51PON1JrySluNmBDsE6OIJoeERbPI7oGpR
Zac2MV/jENXSMORbEJ3hDr8OtXtvtd0zoKZikboCTqQ6eFbnbjuKrDDi8uQHY51e8vinbMgNA4ea
TrGpNXniaJMnqYKZUZFpF/I3dypCYdO4DWqvfsYO96dTeNcNAl2nsm83RVUUH9qbmbH/YT9gylfZ
GMxdFw/+TKWgwXRow2G9gVVQxgiHScK53dHXuScAng5w0MzokelBuTGyr6gLjZ3ue6bansc9CIRQ
kWTX0VfVbpThsizwXYrarM8mSvkyBI3Jtb+vo3pbx2CO0qyz1krutM1jE5jYAnhgD39/oK3C+ufP
zDZI14XCOFWbQ31gN6gOQ8iZs+WPshT0wi2HjLedE+PoEVXCSj5WK9uIjKN1+wFvgzo27IVLOSXu
Ektad6zHpD/+/Rn6Jpg6aybVNKZsMUXrHewPG1jNsSlvCl9o6WlDMOXTtFiGRGBsgnGqyFx41THs
y+pIVwtB+v/4dQWdaOVH0IEac7y4k3OJYkDgaX/yu+R+MNWrALWDnZvSFZhzTtRAdi5mbyGTbdGQ
fZj1YCysmYXKxZYlNAYrM8Ef7Hk/gxGedDy+SzvrAP96yXLqJvzbc3vvQDEnJ4NLKMCrhWTVRvcK
0o8jk+SIwEi42cW0mI5yWaSJ2oigOiWjeA3D6JOsLEpsLV46K3jxWmBRgfOEByvFOkRU1xL5awbS
kaEzQUkruHm9I/NON18KwMQqqOOEe537p7QPeCXFDidugiQAMhWemZ+4X47hjcsCW+JCV7/kacR6
yORD7s9PAkpqbMJ56uCg5ObSbu19YupmNWl7DWJ9WHqGs5nmtiLuwUtrz8YPlrovHpyGo0uxwTPS
7dqoBN7Rm0hG/e3YXsJu85g95tI9z2wlnOy+8MA/QZl/GyTURehWH24GUWbqruSuMWgPAupUzkaY
BhikMN/aI1c1bWKfZ/SIfBTvGQF+N1V38VtGSHIYu+W6df2jwIoQgV2FFPJQ2QXzF+K8msgvZPP3
suG9vbFr4gZQHX+kILeQknLxiK05I0m0t2T4BYE7XbkGEuiM/4d8uTqqMVi5hLQ3f7+vpujI3Prp
ySzzpyKZkRUOMDN8CCEwStroJwrEDQ1q7Cp8+rOsN8rgJgpDFMerhbzKXmBP06n0Vw2zmXqsXlHR
z3Z1ZyjHIyFvnio2T3JFnG2Ie+KvvA0IPX/tqPA6NjRNmZ46CGd8AbxYLXSDSBgHL3njXstheDdT
9QywJV1bRrGNWj6+ueMMKEcg36i5CFWMpyMUEUN1H3X4x5+hGpqBfq2a3Fu5I1bbgZPhIu5c2FSg
jxg57cmtosxF1nsqbU4w0KoTO18q2A8ro67fUsFfriQ03L2nyQQGVB+jokQraNrfwhj0yuzFprUq
DpHZXBKlC+/KgviItfDg2a2HIBg4qBortM125ZV/NBxAbtoETsqMzxLVPlbm2kY457LGtlhV8a5D
GlkK0hUEEUPCRy3naGHcqWi+uPmzjsDPzeNG9RjOkrQkyM6nsGKDpwQXPg7+vX7TtpQ5+SmMoVLV
32WYrIcqPAJDcg9Jtebi+qqHnusvWF9MQMkeG9/VxMi0HOLNqJmtJkS2Yf/sdErQyybnUbgMU4TK
Nral9cqb5bQAn42kiit4X0TRybf1kdTzU5PBSIekAB9acH/zUiZzscfwFc+QD9AyD4p37Ju37L5a
cUD7LoP22y87BMYqh/g0HhkJGjCbkH58z95pq9gP5LLAdDKHRxdvmWjfpgAs3GRhsDKQoZLfRO1H
Rn1AryKjweIyBvOmb8UGwYQaBycggdHkNVrAnTHlMGAwVb5jv1i6NOQ+y+6dSHezm28neGxQWz3C
eYxSaFtoQGvgwsnBCuZvr9Bio8d8XtoZVyUbV0a/aCYZbvzmAjiH6bSmgLbgqLEycMtwaM5AwWCb
CKhOWWJ0ajYjRt5FklfWBndCeEbbw5LlhdQmBAXm7hCyoezmrRXPeu8Z0XMzF/ZdqgXZTyGPGNRY
PzN3m5EzWY8VxQ/2jQEyIrKtp+6veOEDZRTJygynLyNK+vep2NVNDpmNsawsXPYA+hd2RjKNt9zK
iwn5bKlzezpCvzePRZ5/TIx4j27nfGtd4Yg1uNP1Hq7rcDd7RbPsLIskqa/CbSC7Cv4Bmyq7nlyV
wmY4E3cpp24zv/Xj5HeltjIU0Qwj6O2X7qDNldu6/yyw/Neqo//S4PPv/Un/lx1L/6WXafunuPUY
Nf8fiphs+sj+5yKm5/nrTxL/txqm23/0zxomT/4DJdryhG9age+jtP17DZPzD1hZriRdavJ/B7eG
vn+rYXL+4eKmCYTlEUAN3FvnMrDsvzVM3j9udUkWsCv31kvj/q9qmJge35ot/3O1ket60nMdExxm
wJfyb8Vd/6kn0E0LHJ0EngiT0aGSGsMhgR9T2KPHApIwK+nJnMahVywrv5J4i1hwiSFRa0cwjil1
viuSMVyGfdctuJvVOO0b+A9hgGfQnZCP0DvOOFSNnEFTEWPAR36DnzzGZIiiHP7TeEgFoCRKO0p6
bqrXyLHHLTFORF41tavAZ1OkcQlURQ6M0rI+q/42Dde6J4WWrtVgybXDiBOsSnRJiUBxX56Ikcby
QYZYKrr55o9FLpMeHKG0hfkcqAwMU5io+wxtx0+cE1wXTH/5rm3fLWyaxExiTray8ba5kUfLNhjV
KpcQdNJC/QnYhnghg+nYFiGGhPY7rsf0kctish0k1zbTiUoaX4cPvzXDbRy13VHiF+FOdSSWPnJ/
6Q+xFvaRy0iwKSKfcYTuQe7AdRTioJQ/HtTBcrJTLoPwXBUl+XqncfFbUh/fh1+5FPK5rEgb08x3
Owl1HCZiwE9NkvgLgLLVh1nLB4y3R2178lTXsMK9nj0H/dJ18ujPbHr3zmjrbxPBw+PhZRs103MZ
A7MmK83stVjEmVA7F6DZmryG3uqijAiCNUu6Aoo3v0dNbwVlD7QAFW9WTUSIdD3JhkL6J5HR0SHr
W3uC8TQHJfwt6GRHyYCl5h7XQRVQmaXvmKE3azMgO+lOVnkSGLkCI1WLFFLUXksXgb2OjsMHJ7pu
ndZZu2r72WUWZPjsegz7ypI/UDxFF1VV2XWg5/jYtQayhOjh8FflZRhByeGM+ChgyRB7ZVt2Jqta
N49l5fPxcBiuA8rYk9phiIaa+Vjadb3BJ5eS/A0JolbTky/TX1mOX5ZI9zpsonOh43BXGktZ+mIX
1one9uMMQY20MJa9RWUDzktC/dR1/HU1ydtxEMODM7OVDElxmdl+Nk4vUza6wXxsK6Z9EzIZpsN+
EZVMrZoOsaUpGPJg2SNuXDiLjt6cTcggxCjnR51m5mNT9AdqdZwNUR5/pSP3Z3BI1zaMIR8UEp4n
mP+orBFcw1Ghplm5JC7UTg31ey0M8wDahwEgU8ZydA6WVVubbPA4MsLll5PDozLQsmL50X2X4d4G
mkUrR3STP9GTi7p0XpzWX3chwco8L76nabqLk+98GOW6HTF8jUG/bUPFhRyYcQ+P+0aqNTvm1kki
fsB+bmqTFQQp55b/qbZyys1XyyUo0cI4DVUBz8BLk41bSDZU5nGVlPuARMxxqEgRlWGabp1MvBTt
dLUMUEV6cq4x/s0zNNYZiYThYOik9zPx9SPO1WYDgEd1pDoHGTOCJBsvI2VvPQ9KYymtQ9DbG87I
/SlNnjMnQH8O9XEi3Ly5+aQogCoqf21SZLtuk+yZlH2AfxM9eQNVJz5Z5EUG11hhEp6xojr7uiCK
6fndR19w9/GHBBXc+hZWDsjX58EgJzJWofM2q2Zexc/MnIoXwWlcYUUYusHZDgVD1sZpUUvd6FN2
zbwxW+pgaF/GKNWbFZSH6RMH8Lzz7Rgr23zPCtKsncL3IaqF5Lui4k4V1V09gAOv/8ZcweD7SHdb
lfK2i1ww35X1hK+V+rSq22QNqjH2WG9hlvMxFVzKce4Rp7d1szfJHi0yTX/XLLW1rtN+Ws410gH2
y0XnqCdd/ODX47ele1iZMY5Fy7ij0hm233Lo5cdkZg9I+H9q1yEfjsJpOMG07Rh4ItEsidwx43Nc
Gkbj1F5VHLqc3L7Zejzm87liiDnjvLMM+0k24t4eUET72diTKH4J0gCGSuASAMEvbEdAta2C0yVZ
MGzUPdeSWj1nH8j2t8Y2CjXmCL04YJ66NWLjI2R8hinReSwLplxJaZAjjzmH8Rp7uzFjZsEcQI2O
x0NYAhu55eOnMu320URuEkPgbRzPLNcNJ/cpMI6226ivlEkQM0OWHQ041SF+QKxsmNKr04qjp2Ed
9Xw8pZ/b60GOe4p/WKoNdR+2t7vW7Kl141VIa2SXlsxyfwSYamRQtDnAdR+Eii9t5H8ATOGWKNiF
K7OE7ZFlZ2Xhv8zci2qleQ0li1UQMdEEzfhtJUn/xn7WcViPy23ulfMT3LlTH1pbeDQoViMUOxUS
OSMCO8IONZ6iejf68KrA1FLiAa1tCJgV6JLR7pRm00JV7lvlQI9lfk+PgHHh5nh0x/CqLf8GDSSz
qWTPG1czHHSASLeuvcY4zyvQcSVe5HVbr+0mIMKlm61t2yODWvvFsDA91wZ+3b60AsByAFYxF7Az
SRsAsHTJGJTRpnZi6GZxekBYY0/N1qZiSM1pGGg2Q6qFTTvEYTRbzRzXyre22V4AzR+SJPUOcYMM
HKce/w2Q7xnc0lxL/RQ9+4RYqTSwH5OoQLLnc69DJkpzr65Db+CzArU4aLQlPepfpunmUbTCfFDM
hb2Kd98oPhIj1sdWWT9jBJ56xBq1jAf/Gky+2Gsj+2bvqLgjY3JImTk52s4PHaZY1yWo3Qskno6v
mmkLWJIhuaVGmJs8FnPVOv66Eu4pd5kSDw1xU0cRsB888/ZXr5aTSn+DyGOH8qYHsA7xLkt4oIYs
6hGF4vBU0B81laqHHQJZs+aPobPa4IgX4pOT0NUztFHmAweSYd9kX243HEZHt6RN03lLi0TtkcK6
+dRDLj+5H7XbmncdrLchiQsCIfKh8IiwEeI1ViTNKqt7LflGb/pivKlM+Z0wjG49uE25nnVxcvAX
5GTYzZEBVIObuPZTQH8q6zZWx16UeDlUCIHbu8DKhTZm23AMyjfaU0C7jVTGkdhujtAAvBVgtx19
bTmGWuuzkeCARmXvsRrSCxd39hpa7qr4TWmdWfs4bDbRNO97iymR6oBbOfVXquszCQ9vw+f6IzP1
Wg+l2uXdk6xGcwVl7FcMgCDSnh4V6IvLtAuDdR/G+ymQ9hYi8GGSalx5Le41uDQwH4uRxGvG7b+8
Uc0rMG57ZtzfPv67plTZ2iFhvIyMjma05i6hhnXh4W/pHCyNNlM1He0C1y5JuFXNunOQesKO1hDP
cNctMCsr5SwUQBBAi5es2Vlwjb0LF9KMxhcWMOXchNxCozVGOBj//v7DpKZVgOfLyDElupRV02nE
Z5/KvSVa682P5nzZ5947Jxtv7Q7JbQMi6Vzb5rSeBfRtY2S7kAMIGsXMc+R9BN9M+3FWKPbEVF6z
TxBjLN8ty4av4AnkjtjMSZWvfAQlCwLWA6kHpog+7OreT+4bL3Pg0HSwN1yMMoAmBex2gv+2h7c1
MqtnPSm1mLgZkAdrNI4n5t32ZB6ZYy+NzsfiLCsFc2DGbfo1l369ZINgZRhYMTzAFDZ6Ox03fw2b
ucmiZbxFEH/CwXjpxmxF6GA1UGt3rKlRW/U4BBk+yuS+quqASE25qyrJMK62v1FnaJCKR3iQDaaL
1onGXVUM5rZLnLe+QdHOgVktczTaxTTF3aZw3OEgOA2JsLKABY/xmkJtJHNvWlaC8P0Aw/tOR93O
nv3+LBJrBeDl0SOUtGB4Oy1l3z5STsaGhRGv3M0NCGdr4sjheQZpiSmCaMFAQrQaKgcYDo5e2bm2
u/kYj3jdtTZJDAKThbPrNj4jKulPwNNwHzolXCqBX9XF3j1hng76ut9Rk9HcBS57T44hiaB6ppaF
HWEtLVknGKZltB9QClOZ3tFvYQlZRovfwGJiQ1a6WWfCkdsu/7Em7Zz//tAOmLby8eiHygNQ9h33
9XinRYTPMh+uhQ4ecmlW92hz9f3fn9WmGW2juCUVB04xxHVzHxY/RdTAE2pN2qNGCPYo7dwyXXqM
+nZRchJhcB44G9BwOPgcJ935LazKwkyd7YhzD5+aPmUhF0ICvEdef+jyGakEilHctdlkz1WEs6uw
S+BRBosDK9B70KfZfVXn96LKKVzDrgtr1tq2yJM8UV207mgttqDFINjsffehARt/gD9P4RmeSbcM
7sfY3UE8IKwqq6Mpjb0/Rj5ez6BjRBQs8PWV28THoaUgR0xAZDYCDWzFq/xqYvfZ50I9FGXwg+Jv
rxvqpLgsdwLqIS2rlR/B1Q43MMSNbVSVFs9l8RD5hbMidfWugKy3HT7vopujJS1/IOCsMF45s/dG
hAmgwwTB0ZK0Enj12kuQWDvyBKSvb5t1/5aQYwbeQ+9D1VPmwJCNo7uG7uTTtGgrCpqqT6hc0G3y
7EczfFvmoQPKrEMG6zE6mUHS8GLRCFm1/Soa6MnIM3OTMFUB6G6uMhjkK6xJxBKMXTsWyZEe4b3j
GP1ecbDiDIHynwjzEScRviYk7GbkChyUV2xgzTlLF4mBGbMF2cx8ZzbRdVVykon9y+gp3LrCOqQa
7RwwXXDjee/y2WxwLoU382pDeZ92V048IHjmvPCQHg1IQxw/lTczSAafNX2nbthvkxgurstLvW49
5exqQH69na+rTgxAWeMnYQtzmZrVpjWZAnhZHN9nJUVhXZO96TJ0jpSXob4ziLYHwRVmjI4YrDcw
nIG/2QxBq/GqRTecFZYSRsBcAMxJ5sQyXnWqaR3DlrSZ6KdV57+0lC6R1vnWNLwJ+2xVUSnJxml7
Sxy7DuvXG0GrZ9Wq6LWrs5WBc5IWD/mY2wDd/bl7rGPcFbFtuksmixUFW/7VRyjFakPOdsLgvLID
8Rmm88o1Of+XZllvoMUcnRD4cKyHbUvc/mwS30EO5sQXxD7pbpx8dzP0UN5+4HptAKa+VtZFS7xo
fv7SCgJiYDSIlBo1D4MoP+hUePX9V2J1pH2a6D1z34rGBqULaDIrcRUX5MmGcSJPFvdINeSPZulf
aftc0EN0rsMmvzf8bdfRzR1XmXPzrj7jbZC7tkvrk6k5ZY/ZSxey1jKQQ+FhGcCe16RPhSfhsYRN
vQLrxgbaeiGEwIq4kUEbWhK0j6Lyx4d8j4aLAFSNOz8x/Z0hLgAH4SC7KcgigkGj2SfLTgrGx6H7
42DQXuWTb65qdXuqPMBPvj2Xz29DX2K/LcydX6QXuGqnzO3iYyAETDpjumgKWLrA5KBg/gtP57Xc
ttJ12ydCFVIDjVsSzKRyvkFZloVGbuTw9P/A/uqcG5Xs8ta2SbB7hTnHrP+6nO3MpdQfYqPtXYyM
veslc60ud/YSEXKhzTlM7mLVizBbDIT50n6eHeyNozy5PfJ3NbJHixv/l83g1sHWcWBIs/ftIWD8
k5FVWWMmcu1POOsTI7Sa4YBNYSfg8O0XbxjDKf5ukhz3HvSQ0Oqoq5QOrq6pr3Zd3MeOJhAooxzh
DgkjSbfZBXjcfEc7bHPJFpDc6dtuiBn16/mE7/0UeHBzc0xnmxYeLE49oPczvnqbxUOfU2EUgdU8
S9FggG9Z8YqpfqQq9FkcjgFVvfGdMJA6t/X8KFPrzm+d4SEFPSEkTd7q2/CZDtwvanhOypvhd8mR
GU69642oO7iTe+r9mCGZU9z3U3lh/ZI1/hoMSIsZ+1dvcZ6NbGnv8ZCDGByIu+JYPBB0cJRDeZdN
khCaeeGuZWiwXZz20icuwQR5zDF658fBRx97UIpNuY+ySLJCt+T5v+8i+O7WzKbDrwc+8E35neOx
Wd+Whc3xtiuj7wyRD9luKBHJlHzzo27Zg0QPzQ7y1MK0gTPP++t5VEFQxkC0zniIWYbsaBUP0oUY
EMeIPFmtjID0QnZpJjIuPjxg0KY9MFIUIPPLsDC2sRKGO0iQimi5t4hvO5OQ6CG8z8m2gn08jnY4
jQgE/LPqh/4jZ1Nl6ChgUmJNJ3IEXOCXPO2LsMI5mS7TiAPDWolBpqEOPiLUPKfPUAs1KpFkUMxX
Glmxhi22MyYWIhFHAS7KVQp1rUvubW2P79niuHsf3o/XCWhHbBN3DnU+Z6fZITu9N8htCmcn0wcT
v6U/lwK2//BauO204zS1t4OYkrXTw8yMZN9O3tE6rN6tfke60F0As2jbUa4C6N5wL7O3iqdpd0Sf
HwTqG6bThE1X1BcTEqnbPIMAjbZZwi1GVsOLKzi7le6uNSjVMh1/sAY2ew1KIHARuWkDSKO7FPPV
du6ryR5Dq7E8dLrD8mhlzog/WX9UQ0nS/TTsCZ+VrM6WX9tZo51YNR5BfXKFfdqtGx8A6BHVJMkJ
jFyMWzaSlUolSMqNGHHo6ByIslkAYivqOQyJ5Fpqt/wmIOoZZVixI8aqJBM1BcvtiJvZpsu+I7wW
8Qn0u4yMs664TB2iRcNiHqlUscceMqJYqrprhFs34OwsZxcnOvLkXR6xICVOtT+XBsBG6Z5VNXso
U1u98b1heiQTKDuQRsbpkzAqjOOaiJKUYFHUYL/khFnb1IvJogxYe3MAUXjWLo9q3S3nsY3bAy6k
K8MV5iFp/2/oRBt6oOQIU0NVK1rGz5mSn1E2LJdsBcf2pbglOEIDwgipL+w3TSLndYn8E39W35I/
pViR1oPzrqDtX8B1hVMa/9ULTQIFvNqjL3nqbDWclGdp1PuaTCWdgKszYjPM2lW2qAgeNFoGR8Ih
GFfjw0wWKmq48D/KXv7VghQtz9AnkqYYnaKiL01JZqFD+9G2w32jol9tVyNwIEZRsV4179bYb5z6
2Bgd0K8ZG6a5Ag9c5pDrHRymIzR24P0GOT8LYXSeBng85ONeNIyRlSt+beH81dSa9JL9jZphZHWJ
6jMhfpSCZHhz3I0mGODmWyf8KXPoogtATZsuj9EqP6/nZZeLRBwoZQ/jTFJC2fIBKz0c8bA0jxPY
6cp2zLuClaYf+d9B8DpmHowHe++WXQ36cHHhp6qP2MvbE6Dw96SbtspBUjIAqfWYHsf5aJ1Es4PZ
8c25/wcdHJ80aAI6lpByWyfAXrcieDZplMJ97AKkq9Lvr0o8EhbxUTL6dd2EItJpPi8e6PydSciY
xwN5zVABzw2OYJMCP8cDu85gc4KFCG+emTxh8WVTjg1q41ggFEvhty/ODF459d3XqAa9nefiKu3I
I7HZQlW0gDtojCRc5PiyjOrV1fs5Z37fCHLqwTMdIb5sGwt1RuyBbvTTr3nSfxZNK4eNfArtyqUm
gF6f+dOjmqvp1NUjJq0oObQw6bZ53JFMb75OOsMrlqqLXWOf9L0ngbbkLqahTwCTHj27sJnZjl99
yZAD3BlBC/PK2ED/z0HEbRPw+ASwvPlY/0u1xZBk/GlzXe3N5TgMybtnckZahoJSW3bVUaZMVBpj
IDLVxAcSUSpEUPgARxBiZZCqlM8SUlTQfROz0DfLfLMmLG58OrATb8U0kRymXPA5bPi2NglLdUcK
VcnonnOZypIU1V8kL8vBD8qXRSf+qbBmdbCihkqyJcLGa/otxeRvmXCLtExmkMlkc6gInNmWdDhR
U3aXfmy+/KE514PNMooZ7zYDJBIamMxTRACTVORUs8tGTnSdR9g8ufkemdVzy/tGDOaeFfpzkam9
QvwEG+IasZhixAz22vesZ8dWkuK+4VqduMZdroUWUDmzFWfE3Vuc5KpIDzRSBBNlS0BdeLL0mktO
2suW4URDZA7aaXKMCAmVRK1DT5NdGMefVeA24YLKCNlFhJohPoyJ8cFHLHSCx6qyCBHtjrVqpr2k
eYFNbq6JbCmknzBC1bi31x5qyPCrdgA6Zgmhqwu+grwcgRBT0U3sNludvrORMTdrUJ9mM0RDTx5R
2gk0VbzZNOE/xcBfp8y90EgiPnlDesrcGfNBZTz7anyXs4OttP5aYOIlJP3SDGfXqanPaZD/6aEJ
g/QhMsljyLOdyHWu0nkCoBmCSnxWLCFsInY3jOPiQTJ0XdNC2gG+qOQfTNBF4LFbjQmAUW7Kdy2B
6QtvYe+ANgLcirYQsWbUK+RS2JmceXT2pk9kRxLEbzOgja3TINcyxcGPgvKosae4CMQ3BpDiuzxG
bxYMNCiuiRnMb8rdRD7DPm76V0t28H8jYV8W/NtXVbOya//lBiCQXD2ZJveKg7V669hOdZhQnOo5
sVH2FuFgVvdWPuBBayyKzjb1NlxbZ7RD2ON7kD6BtG71uvF1U4BdKpiO/N9B92S8s4sJ8JI41pPt
5R99jRvPUh0QVDeH1F9nR5bY3qVdvNeB0DVOot5miJh+u9nZL+SXH8jfMhfQEzrXwMZUbMDy3A9d
A5LdPLmweVmmei+eM997JvnXce+GaYRP04yceStdW5BwwJxpLgqPq8n5NyIF2qRcqgfD8/5OCf/g
0qnvOuYaCjUmnam4M+yYW1CwFmakmIrE2C/8PfbYX0DWpc0X0rThJWdcpIuCKVUCcyGO1+enMfQV
fsSDaej+MnwMdkO4aKUtePoDFz4Go2PASpC11GtHivdOSJ4aXKgvoGM+hEk3gTMb1V6BcScnRntT
+sULB8cjp+4p66ZlNcet8ZP2H8a+GN7N+cvMh4o8P+ONvRW8HFK33LJhaU3oo8bBNteBhfAYDGmW
kaIAxOleePrT1/W7JCfITed+wwrXOA9t62y8BCBfqYgTLDz7XPb3duAecaly+wcLtkOC0GuiwXji
+3QXW4yh6+onQMeFUxlD0eipk9FoCH8goHnmkSCFsiWgwhLBO3kmDh424pmYK7MU6J+kz/A9Afc+
t/e5t4YFJnpXEkIChm9fCpLkl5GIsxZwqNeYcJXa9E7ZmpclIbN3AA/Y9rJCDPRpkPMHJgvMjKis
28lEjLGzXIHd2MreUY9U54WJ2ako5Hf5n8lCguLywFMLPJEQOsQ1d6PviUCcXeMEKUooaAxUqzJA
84shy+nUc1dibTNrU7LuRoSFxWJyAEQJB04tzbvRWMd4aW7SJ1mbHCQ2lbDIc/ejFAHaYvu1caN9
1zjLwSUjeIxDMzLQqsOucBe18rdevXXNDwffibLVQsLwy42J+spbrA9yaUI9GR+MSipGqCca2PzY
B82DgfCfkkM9pi1WW4OK3dz1hdyWc8WwW/n0/LxCFW7rMcp4vNPa3EGbdMMuC+4dv37vKS+lFrdZ
SZd/Xu2HAaeRhQbwClmY3poz05+t8om9BsJ0Vrd2xbg2MAMwaEX3mPlMGON50WFOYC2UJGJBdAG0
L8coNmbdKfKRo/PDj0DvXtJl/Osw4V6SNRLYvdVl84yrkM5D5TlpDHYZZs58NN9MD+Bkz2u2RpWX
YPPAM9iuex9pXEwFKU0DbZWLUpO1F58E2wM34OjgbEssuVNpe1tEv+OY7qCWoTQkaaozGdf3pveZ
NkKf47S5QdaUrNTsZEfsOIDZLn0y4gJS1YSzTHUOKgIHTCY0NId0vyU5eg08g34cgqPf12d/7OtL
WvtfOEDdA8rMjVGsu2FpRCxDC1jLo/XLA7laWn/wQhFbM7MAwgViPhAE+TQCotg4bnxdaCeJCEwu
q7gF0cIL9BaqkibbLnGwhwcp7uCSVSU5MZpjKR0gFNB/Y7IfJ/CNzMA7gzGRRj7FpADyWmX4Baws
lCX29Ib9fKzgjU/ePpvFqwealD0pVqca7+Khl5TSpvAvFagFZsvg0MzoDukAjVbdfhYExneySsKi
Jbod/9hDrC2Ck9hFFAvvshut8AikpRuO4JvPhZFyNZ8xKiSbvDVyNtzVNp07AZkTjjKaXA69yt4a
mlXLyEjsEiEu58cgqVEmQX9pW9/zD3xQFLgXX7wo/c8emu9O4RFue5wkvb4WrUXEVIzhLRk0WS1Y
+cq8r4EvFriwFwx6rPNwusb3igCn0SSId6A32Wbe8DZn4pBZzJecysUW6ZcfBCszbEIQghmBrodH
uzJtoq0BJ5V9S89IJIefDQcwQqTeEMPIODXYZCL6Wmz+tAETEy7mk+dM0aV2JqLB/lEIopllHrOx
vd1QQUgz+gi1iTxbmfxEuFOdtTHcardG6M5v7+oC0sTgcxbYBf2O0Zo7PgUzBmaiWmqMmvMnI9Fb
mUxkiwLP3Wp7eHDy0T3VAWkCQXZhEAiZQSM0TWdfc/OVZ8/w7kVjPgR+S9RnmxNjyekeI2A7awvU
WZZtFUEo7xbI+KQWB4RQtD3A0+vIvU0Ez/SNOKlgTMI8Ccp9XZWPgCIfyJ+2CNI1tylqLl50UVFr
LR5y1VHREZgJdoL2omKHPfRgM96YL8PcOiGPy78MnRQGV5RhzVuQGn9kglQnsWt4PhL5yuz1v3Vb
yy0hVS8l0YMbbEg5koAVrsvULdcgrgx/+ALYuoNw+F10NJuLx3RHjGyhTHOVcTvvAyOCa94K9gSK
G5yw4o6hzehYSMti/wwwat3IZyuitIFFuHzmgTyKxEN8VSBiRUifIEJn8D7dLObXpJmsYi3tQzRD
B+iFKi654tr60kGjyvBOfQDPebCS+I8RDedYQBVKeygVy8hktGVnwGaG6gXf7gaw5mtZMy7yApRf
Q4eWDms07P4qBFjNERFlQUhAylEYHiU/6pHtwufY9XZZyrXgMyuyEYgdsad9UD6RLlX3JwCzqP3g
AMVyWotToyQd0/7qAuvYjCQAlPeuEY3XwuyzFV37pqa5uKS9+d4m/qepW1Bcn4qUi51TWv94vF5s
t78aJi7/pl7jZ6hbSrP9HAhc3nbO9ICsahuIiq1iF/ShH0+/1pj9MbvgVRBvsCEjZBVSUZTGldhG
E/ibwnTsG0xrwkjshyydrV07Evwh0E9TeRZ3syx+muE3lsXMVjRX+4zEC7vGEeVbW6gJOVGbb0nF
+CdWi02rw5unWOWGcNWf4yFK3hqoNJsxgZqsl4WLrg1IsjU2/LB0T+sPtX0dHlU1gKjcTm6V1aiD
WBXkZjkAzu2yhy7pH1SEDp5Uui/p2TzWJC6XC0OMUdjbwFg928j6t20ji32LZG6KovYsoe1tpjw4
eKvu2+zVJhkrODGedXBiwK2NKE79sFjhELXPJbTFg7uz2sZ7dlybP1GxNDDvhFzYEExEmDFsunAx
HAmWlPtyhGs3TtZILfYR0C6tekGVeCvFPlN8ljVLJ9kHD538SiPGV4WOspDEnRk7mWvetR15F7kH
lDgtxno1++AdbLqdjeLjwXfaUydJ0Sj8W0QS1Z2wj7Euf82ceOU8nl/pnvqdhOu/1QZYbtJaIZzR
olGC4r9mr4tW4B550KUvtN5jzGKVFKFR4hvTGupTbYOcGRZv3DC0ZI9MO3CRbBIK9kubuupJG1eZ
c2bt/TA6DGaTDp77jIcsAjqpM/SONTquyl5dvQFJ9XHuPnZHPB1qqwQJlrDlOgLBEzQ7EjW+WLcs
yuz/ShgVISlmb0VjNnRl9CQspabdbFIGudFvAKJnO9XpRcddtsOoYx3sdDVLgwNmQG39OIBDkWXR
Z40JIHG9GpAp2+PYukTL/Ds1FwNbyIUQy9A0l+IymsvetiE3NJMFOSJJb07fAFywI3JOy+jvAkEc
irvNpwAJ0M0ezBP0sGYqDj4BZ9sR9+GGrpZs6ni079jnIgJlL6AGrPQrkKWqWjw5Fjo8Pd5RyKJs
SMrumGOYO9Dx/LjB/NrPC8c68ihZpJ+RSqyDIV8LOawnZ9J89zAcOm54bvbkPl4N7HOzpy2BEjZZ
wRlii34G4Wx0KmDzpnBStQw6OjKxc4sZjOHRixmIMQBQshqsyHGbPMw/dlejrvHIzG3i6W9CvBKx
nGySmw66ZxLfms7/8UwES1UgiWB8Xvyuf5nxXcROcIwTTz2t3dcwTMPW9UtmLwmBbZ2Z3ePzgLo+
5X/tnk2L4CbqjSY5ZKNPTqKPEdjs10qzRLs2Z625iTM6gKIlxb7NV3829Iyl55ka+nna5EP8A5ji
lWIHYO4qVsUIiaEmJo4anfWKY510He3RazDyJ0O6ig4JCOxNr61DkjfzJXKCv00ts12Ls8trxmuc
MjMBUAF6YJj7UKTx/SJxv01F9DzX7rT32eS7KexQ9g/zanIxzVXUXPSXSAe8+/xGErDExf+xsX3Y
7R0CKxBk8A88MjmPif+oZ623vdRvQYn9BZJtzzIzxUTDlrAowyZtzpYZfy5EbDFq9FtkvWl7DiJ3
2+LSYuE0/vS0qdsobfKvYXFC1UKmmROjoctitjBjRTwOQsAwiaP4e8K6wU/YSZGJu3moDvhBvK3v
gF5uy7e6LzCqpP57SxovSsgNyYSvQII1Sya1xflYHAkpozRHDCAN/p+smRMjf4lVsqAeoUy08J1s
qK132Vh9ygCte7uQj9QGb8Qlx1Q7oJ9nInaQN43IoyWuR5n2O4gVDsvevuLcMA/BrPprUeKXiRC4
HTK2h/QOjIXyjmJE9D/Gf5QxPq4nt0VThBfQ2ATpM9j9Hryp84nQ8LY0XnbGRoPj6Z5E9PhLDNHH
YKGOnpRxLerBAVKw0PG41ziAceu63OhNNsK0SJaHdOnFUxtz6jMWR1uI4pzpu32ELLTFdYhULx5Q
zgXz2c2jyyiN9t0q/+lFjLvRZCCtPX0pMtnvljWjY4zwCYsH+4WkJDRazb+UmJ+N7qmwq7p51ZEg
FCbgs9BZ5mXmM7ADMkPtZZHLHE+PmNZM8noAtpVSIgC3rL+1ASlfj0nElrLEZZOTq9EnSdglNzMG
XzF2JdveVrwNXMb8yOqLmWv5rMgcyZVsX+3LGmbdVQsg2TJ41JD885pFLbFQOMa65dMrC6TR+ULl
P4Btjeb2OGjjG2XNn3JZHqH3lZdh+pcm+KUgVmH7XzfrS6GOQVUIlGcfhpe/zi7jPZLZ2ix27oY4
e1ZVwsa3t81zACWbWHLWG3KAx4oNkhYU+mOtn4aW5wb61bxrYBPVen6Oy3lnmG59sOaMIDwGCeS/
0cb2ZGvm1s2lp92N1ST3TVf/AqDcS9RZL9kyqQ1nGWPc8cEmB4ItZrKqbbsboYTPo0ASMvUBHWMW
HUw5ekwXHXhxOQBZV794E4IXQ1avqbMA6cV5qYe0PkK8Jk4mXWirSrX35LysPqaWXsSfX/MVN1T8
EwRkgCbovl0D/TGxdn/YOra7amm9Q2BaXx3kyaXu8rOygnvqv/yKN3PDihX9dAaYZnDlQxR04lGu
XyICX9Z0UZKHUVrLJNpJ0EkmrOydLZS5HxfxEqcLebsZqK9yJPgrRWVBnjm4EOG+945xjGdIIsIw
tsr3cXMbXXSIhOFssutAOXOIRr/Ydot/R5IZQJk0b95sRsMHD7YKQQ8x0rQMbpM7Gf0Gzl8Nb6b6
l5F+gsIAES0WQmrLYAMF8cHx3Da0yAxg7vbNcrPdDS1q/oAl68ao7YK+JaIOc4tj1fpya6QrA08M
bwFndIjXZ76apSA9rCB9zbSLP7bqUYFTZwDXtTg9uX9Kn9sGbki6NY2IBKCcod1kosaiaCuPbVR/
kw8uSFxnfuO1j0YMENYTyXQcpya+WQQUTD3CC6kxzIDVf+496+oOOBgqlCgSQ8hNIF7L+GRZZWEy
5SJxoVEwJqdeP6RGCV6rK83TUCLSYgmA0lztcL68ISszaRZntIYUF4tM3E/Hml+8gSeqa/PilBlI
dGPqmSYpLl0GFqYrETxjLXoCVEuiA7hRvD1kcSz8alHdXYPwJbTWG6xZQbTsi2n+m7BgIHLRhBGA
22x2do5ZulO7NKpe4VIvh7rf6lh99U4rDgbxgPkSfDs8OchjTKQlsgFmaInftrXezOCftNnWWF61
K1BzbFxCT9jpF3/62SCkwjBPMZgcuyOqwNXiparZwWfrHHNWAcQM3+Dzo/L7PjG3nqvMnS3H6EDN
wN0LmU60aD1Tz4/2BebLQzGgWvb0c1WMoe/Y+mwg4QljI72Zmn+ksDnf8kW726ZMXhLZlPtp4MYl
YvB7tEF01frZalnH86erHWzr7I4jsAFBtgnIDw/F6P8WRfZlwaKh5Oq8LRI09gUK9qaGko9HEamz
ZBq0LL5zlh6E5cFKEM9+oJtEiWRR4vvEvw7J6+B1P0lKr+I61W/aBe1ZeACeixlzhP4cNUS6rBkz
oi4bZ4WDP/Sdu2zLdm+4tnrN3IJMMoUYu4i657xwjxGIwq3BWlVKksPy2Gap2S8l/z06lrhEigaf
inFf/ehVi6BACztSp99RSr7mi71l7orQqqYowwlmbeg22dLYKObZoyE16b5Wu0MOjeGBd5WNTvOE
9u8vfFJ1ZEGl7pGgMuxMcETJ8dzX/rHw509yQ7wN3LNnXQblQ9OJT4iC26hjnyxjL3yI/cXCjelz
nrfTqewjfABmxqw0EDk05fnFGJwMU7IfbSeQ4lHfvS9NwkHlywOZt1gesg5wB0x8MTEizw0051nf
PgG/WM1fuHARaZ2XSVInxOMb8Az70njkg8yd82GvnHVMoXjR4bV4C5wWevgHYhomNgQA87mjrj6D
Ukdk9r0psvcm6vlEpAQQjp7+hmmWHCZPMELP0E1g88VpJ/vQSQr+dPpkYXUHQYFIxIVFs7HZ0naJ
UR9FV5H5rkOv67p9saCJTVMmT5Zgv+MgAmUb9+6AuTkULJt7hXLCZs2NjPsJHUtDDk77l7W1uVnS
bOfoa9sG/8rZQ8Btp1iNWOR8ikyCWWa82K6ZXFPd3NoeKxMmataHCfrQSSwO9gnI3K32fmrq9K2X
j4BhSWDfjD8dOvyHSlwztANMzP9lozpJMzpljEQNhbXQx7DSKGj4PdoSt6rELSvzZxQZoTYoSBks
5hAGsnnfJTC4RWH7G7dwEBR11Mw1/vPURGVp1fjKDHjb5T6anQdwoZusQNWQda5ECnfufeyIrYzX
tFx9ySb/HUcYG2vTDVb1CQ95oF6MiqB1f8JdkCfWs8gdM5wj/o7Cz9A69yo7Cj2pLeLf+hws40Mz
SnmTgQoDh6iBfHgch9h9mVbLFsR9IJreWXRp+YwAozhZDn3qiFbp2cU+T99nLxTP3h8Cl6KvmaUh
ZhBmI+wDG5qoMAe2fIvNrAyjSeo/GtyJ0cz5zzKAYCPCw6bxjL77LiDpWwwPvuG6p8YY72ZMdkd2
cwOvTUylQRJYSN/MiqNfJ5GLoHYxM7HJ/fJ3srh1bd94ReQp71OXRbyjhqtHEOp2mfIiXMCcDEMV
nBhkkM7ji/bVW3P0WOnsAlImQk+V6JiJa0BOSLiu66YMoKx6PFoOLo/CoWqslzEsQHOuow/r6QQZ
g2TbfwkwZryaNcPThzHoX5ImZr7uZh9dZZt3Y/KTtNTiX2wSqKIpdEWgqntEy23R3aUKk1uhQDUp
L0CkPL+DQkK1UtmHphgoJYtDbfXY2yiJGnVqs+4uGOdrVMWv3RBc8ktmOGvSOO98RY4Avde9bkl/
Xu2hQ0IoJPODEIX9R2njZc1JGDBYXuQD409zZN6gfq0peWpwBu0Cs2AVybRWk3DGisVcrn40PSEs
k1bsM271vjN7/q3k8MZaZ4fR5E/VdBgDwZ6xxmasS3Htr5L7vKh02M21ceFl+mZ3nh0Gl4mV2UB4
lj6l/lT+JH3UXPJa/fo6/6brLQ5mWpy1IzD72Fc+IH/kiKzPWRnExFs82XPA0Gk8DUgbJPTxre6H
p6SCbh6QpSP9ZtrUaWs+ak2kwogxCe7VzXgtxVDfoiJ5b1vPf0SRCNhNYKABNESRatfWMeiWC05i
sjgMn9J3TOQR8h2utpgMtm62zypKUA1yPdrnNW98poI+LG1hnZNisCg3nf/33fp7//1S8irsy1K+
VUuAXVbA8a87ZEEcFMW+cjJ0Wbm2rxUL3kl08wGLEyrLydHsxl0UT7D7IKxN7jtoM2tPuqZ36fPO
v2g/9S+iKb1jVrZHh0H8mMpz0+E3bmv0dSJSnGJWZKYXGTXphZGRu4/L6FXqILpYVmGgvW37EwF4
O8j16eW/L05UZP/77r9fysV6SQx6griqSzToBStYSqkNTQa/JOu9+t+3QyRRLuR4JEwX7J9noLWt
DL3vRl7GSS3ujkqOQXVvN5esuQprvIzO4hyDUVIMkg8fu2mC6QDG1dC51VX7ddJtGoNoicRhkB0o
0z0HM90BKClAk3wpiaLdYw8A0OVWJ6F8YuMDsoJwZ2mUbMkDGuH82BpeTUiqfy7jmWHhUoQa/yL2
7y6dOUQykzV5RPZXg7Luwqk1gNHeOX12sApPnMYeRQLpJx4iE+dYAsjmWEEHTAgJXo02CowQrZtx
cdZX87/X9b/v1oQpZE0jRrn1nfrvi5qc21JjrxDIiVkEkUNJNbyLI9Pi90DLTb4dH/E/baexDy6E
uH7pHDvE3J/SEmYNpP2OYmMMW8MwTnX5V+KDwD5IyYfInsl2ap5NbArnYA92btlntvVoRysGsP/r
pkjKmAr8ddH/HmQ93uzOsjA/mEA+lukxaBnI0TKQKzuBNS6X8d6NVlJfnz4Ga4xJ3692NFSPeMPc
7ViNW7cs6l028GimzBBNwGH+yCZzrBWxnHMEDa8sVuQFKtEOIIRtnUcSRDdBPtd7pZsR7sjoPkL4
IGPJjozdRIwJ08amPSIwryPS1Ield/bzBBAl67qjWWbj2W5j8m/Hkbe8ahnKRI1JA7G6JyTYua0d
05LkPS6C1oqW9dP36xs+QdvN8AZGkjQZy4bkVJnVKWZVI+I+YO1bE8gTMe2Vw3T+33frL+3iQZnW
chIa+JOzfinW/7ix1bgleYIOaom6sy7JuaUaUGZGON3wlrgk8YINyne+ZWU7TEJDQqYqVILB6MNx
Ya8/tx3iiiwLUMB5Fi89lZSdcJz7Zm89di3OKK8N7qqgefGRRFz8WNAzBNQ8A7tTqa+6GdyXhsyE
VX3ok7JLFHN/AR+N7rK1atbcYgWqBxgVDcZ5VZDKZyDEB2LaGAXqec+keB94EOuwOak3Ek5eKJq7
ozFkzrMPSYvQlvrHdBl5a5TiHHsMoVTvOQ8wRsHbqPclXqZbAOc1zKes3wcORg5qOB/tIRCsrZ+R
soidNg1RNPCkOLI5poZvfMzB238GY+nWWBK9SR4gOkRMB6r0jkBH+vVPmJbDcUFdwwgsnvaMBNNj
iWPETMrxLcstew8H4I6J/hQi3K2fRLY8lRGsoYgY1+dhVZ/HlCGHxLbj13laPrrImnYNKT5nI22Z
pzcMufmbl6yLIoQhgoNfG2V630bkBCqH09/1byxim0OxJhiZqKXwboLFzYYMVwGr94iGmRhiJNFW
yjkq7kXWGZ9ohsUBQJC9zx475iEnMxtkyArvVPhKb3VKCgTHE6JPpjNyMu7XUnLxIRXBXxyewITx
fMmzl5KW1+m/FkFnXNFIDcymdM8tmROlT3CHVVXfqiuXg2cl9T6awMckMSnPnUrjkwPD/FE0iKlj
/gbbjmfGCaK7xPnx8bjxoudX4EckQSVzteVDGBojsLsiRr9r+imYCKEWRQHLJE67VfYIFBPIZdoi
NCZpOOGR2Ko4IEmhSrNtQcD70SmZ3Qci9Y+LORkbGLWMuXEKorrcR9UMENsPMZnOO9v7Zm5mP/q2
U1zn2HyqFsJvPDmkZ5ItnZuM7b3nD3/5qTucozBme/sPIKrQt7S++NQefLBVz1DlZgRZdU5Ynv7v
Sz3L6KzV9CtxnG9VWl4dNkVh7fQzkToU542u2A+7ao+TbTNE412eEMI5FKN7/t8XqcQ5sVlcJih8
96SmzOzWTw5apE08lqRoO18RS4qtWeBv1zbRga5FJpcHszYfu/zIo34uLezerCAMlt8o2TpskxSY
SmzsuII4ntjqwshTXVrp/+Xy5ymJtMnqj3PZFtynaNy5rGkH3J09iN//3d22YkCrByI1GqqGi6ca
5/Lfd+7//07F0aP6P/bOY7l1Zduyv1Lx+oiAT6DxOiJB7+SovdVBbHdgEx4J8/VvgLpR59xbEVU/
UB2FKFIkRQHIlWvNOSYRQltfZt8ZENpEK1i4rZYvnf5DA0N9aGL6GKU+wVt1NcGQGBpQbJ1ytiIc
1iAA8gq/kDM0gNysbuOJq0VO1bHp+/FkGfF0enw3tuQtJByNK31gko96jbmrQVUtJ5IupklHzo3F
mu65NMJAGuCeWpNhThiNP8qZgqyKCRF3K+LEH1+UOZp7LTd2STE5qEAgcNkpYiCllhDSeBEJjHBP
OqM9p0u6CSLOYtNNw79+3V6eSKo6YuXPzyV7nqODGCCkJ8POpfZ2zGCZmcXe6e8vTahKoo/2xVTE
5w65UyJFug3JUXzEf1YQGxcFWXj6+0uXO+HJHoHCGMwrXfPbpHfHNCEucXTZfebO9NOvZvSwBdyS
3p+55nZoqjO/6MlPyGFkzKiy5ukX/iISKFqNT9Q80+YMd/mSQxsvTxVh1a2J9zkopRY4XcRGPMlO
tvVShXN0zrg8ot6L9/HIxMtb/kImp8n5cTPcAQ70t3E8fnNzyNu4QcttQnMeGQ8DPjJxAphu8oRr
t6XpNMZ39nXVmgAQ44aJlfASUpYWlEl/8EE17kgAtC6G7MpAZbn7Gspyic9p15qAkTV385003vST
XvWRrBuoXxjOsKva+5IEjZ90K0fSfMzkXR9hfNSNZgVurU0rk7i0bRYmxtGmjTmEKoaXAjE7lZQa
sW2bcB+b5lQhIyOvjTHRIgNEhv4DyD2SU39Vzkb/O627AHmk+FVonNK1VunXsW6/+Y2BjovAz2ej
pe3Msf+ewOljLZdBOk/8SwfWNGeRmynH3jXmmF29zqNl5lQ7FFfyaHkkBYjPpDfhkcPabLXvkBMv
taY5f80Vl5BU6b+05WLdOuP0Jkf0yNEoV6yy/Gtq0GgACfV91kbIOpt2WiMNgOVAffim1XnzhCyq
/21RqXbTYn2Iy/ZMINUnoBbBxKVCS6KzJW9LT14ro0fViU9DORIZ8GyJlTCRLmu+dS9RJd15uYxF
ip2VSIR9zyw694rPMRBE+t0J8uiZ2hfe7nEvcgxa2qETnR+/q4flQU1l/JJNnfEu09vjQUBWkptl
zW+wFp27Eeb4hXRAxY8nNGQ0ofqyuuDrsZo5r51G6LvHE7rgZaHLGtbp8buzbR5LFAjPScqBZo7b
x08nBvIQKeeXxzO4oClwNKXa0+OmqAVB7kD0v94/XDObiwFD58e9CGHp4dAdPz1eTszV2R7CBntw
092ZSD0elA62dXM84/av98BWmOJGfN0ZqTjaNR1M+K/HQllaR7SBd4+/biY1DiNSRA9r+TAHEV9d
v4wxsPJJPH4k/Dp5Bn53edwqu1mekMWzhVseAVdS7tLBYJS7/LoDyDCoh0nbPm5ShwhIdb53fLyW
I5xbLUzz60MHzZF7Q3uPvah7FqlE08UzgDpQp0mh03ncBGrMgHL5SB43GY6XgT+39tfnatoM4xNP
YRtcfjeEW95WZfv1/FqBW6eO7pVMrWeD/8vjMSbE1NNkYQZ+vH8pUwNIL1LqvuwRQIjWOhlm7qwr
BDds0rLfSYNIkXl0/UKCiCSis78/bhG3ANpRYxfu9TwgVlenHcWm7GjDkDBvvrt1dEssx7/qfmS9
Q3jZR/HvrEvE9XG35cbPkjTVr1tupD8ndD2JONHNdybRL1Y+T1/3tfxZhKb1X7eEal+hshDCuzxS
zuLVZM35uq8exjeMEvLrVjrl7wa5I19vQANB5ehj9HWfW7X3ZJj8iyvRRUmrrDZxFBOTaY1XzAjR
ug6rGgMnN2268SBeuq1ejn+0rGtvKYG3aPEPuVWhNZn93dyZ2sXQEqb0sdJ3jRN1V6auHfuOxVqm
A0ykcHSCMWrqa4/j/+hG2l63F44Kl6FVQ3bUlXgzDw6MtjeX1PbeIAN+IecthZe7sDtSIngLJuWd
Gya7uMYUDSrtVEr/XYsYy8M695GB1kjGKyetDqE/v9glwdUem2Mu094es9F4ZR5v7y0w/M7U25ec
ENrdLNOfj1uPL+ngphunRi2c69Z4tEu4vtJnr2Qzqo+qUj9okXPAdaFfolboFytVCSGyVzkg8rAw
ubL1DXygVmwIfJw7A398YiJDqSpBF9N1liFN4q2Mh9U+ceyLgfxzMCbz5Jc5HvWIBFzF8HXGwcso
glU39jtagTRwnpreTrZRmtmXOZ7crYUvlJgubjazY11s78rUaDjHGeChrIxIZcOgRIGDnQIAm3sx
M9tdkkK3PtrM4xDW/k6L3U9reSuEdTqXx3ePLw4fkaQbuu+oYumflZCYFA4u2I/rx+fUuCo8xBSO
+vI3PH4Udcx8W70hWZZ8wW3WIMdqJUPCfJwjxN0JcRQeYGHNxsL+VNqYCsoJR4tvuvEmmcAmqT7p
MCzrw0o17XDNhAw3rZ6iY49eWro9Z295l49j4fFd5tFac2jKrx83TSK0mVuZu9FIxIV5+KkcdFI0
KWp9O0Kmi8n8SlwuvtZ+PqROBkuzK5mDprjSfMgfvo2ZHREuhZsZXsYxJj5EzFsymz2CkCoi7yMA
B2PVeKeJSt941rKy21tCfNdUDbFpRlcVw9+/fn1ZzBcUFtlGxzdFNdNvmb9CQlOVRJLq/XF9SBR9
z2Y3JYMA1jp676GJTxJm9TqJtR0pWS9Tp8WBaZQa4t6R2Fx4PEo7FVSw285H+yF02DNUfexnPB8S
XA6pCI5N1EANxWecd/UPJW1SsdN848s79Ikn2bvQXnqfWFv9kMroQFcElnNZH8X8jGUjYbJsXyL6
LUzkxsssGaYgefK4CIfyoBuyOOixN7GE/O/bMLuKw983IxvUOpPmwieHIx3Hfz7UXH7/64ePp2ph
DaKHXJ4KbRgGONWZSIC/HvEfz/v4hccTsOZSVv3H3f982a/v7SLnuf5+2D9fweQIaY7/fLW/n/7x
nYE8pzn+8694vPTjvseXr/f4n+/nn6+sPz6nv3/j8Wd+veTjh//4479e5//4HL6e7T8f/PWMOjiR
SRmIgTSQV1Ag9uDLoi0UhueebvbxH19G/5bo5TKm/jMQcT3WOgb9Wf6mFd0fGqPPsFZhdqtq40g1
FLJ59e7QEcVhMq+uK6pjZU/Vsa+27GswK0lEVqIkL2WOqqNavpSjVR5lFf1Fa1Nt3GrZYubaX8my
EYOCKzZaYX6EQtpHkQ32key2taGWCI3Jyg8Irpg1fA4xq0RFdBRsDPPEvtZftTW2yCHq8SQuM3f0
00eoRYhQc//kEZVKDnAWH/2qYvrgp4hgdSMNSh84vucY+enxpbDCGlNDna9yVBDHdLAY9VADrd1l
u6kXMXaWAldI5SX3bGwhTqDEP+sN0hE0JxuzbYDotYR6phOT+TndTlOfYgPkXdMIONQVo+JiatAp
QqvHmHgk3vUDlzHy4jEb95qn0ewxfpLtKA4D1/XrnI47/LXtJnOyzWwvgZUsUkmqkMlb3VubpHtz
LNFnyQkrcoJWMe++tbal76cKTn5p7TAwBllXv2KxzBAuHh1UoEtSTH6Ps2tDq3Rlz94vb07oUTY6
/H+ilXaP3G0/QT2VLu/WmzItiE37XjhoFYpe35qm+WILr1g6cO81DOWtozH01fx6JVqvCjJdw9Ve
i5MXgRQMqTtGJybFKrJPveneMY+1B7P3f3eM16gOlpkOiQxTna6rBmKCrVneqrTOatnPe+QklrU6
MYv3UrokA4FbC3vst5MkVmCaPRwv2GkYRPJrCmAqmJb0Lrpg+NmYajDx61eICdDnq/7Nnsts49Mo
X4gi56ZHc+Y7v/RBDRuBs9RjA3ToWMDrZZ3MCUewxqo7H9PYim+tQkohDHjDCfKXofafB9fIXluB
vHvAPhOyM1orRDm4+izCG/N96LeBHjn6rm1Je2zbgfiV/M/U2C3sanrElpr3VKXWLZoF7eWZtlqo
bUFNvkZRIVYZ3LZ3XNwYWbUV6B3jiC6HBnbUfbeXHw2Q/rGUX2xI7ojUklndAWr6aGOJ8tDpj1oD
1B2sHOpshMOxyJvoZmKXJNGj35pUTmRe3xDYjNui5DdsjY1cM/Lhxs5LvoCHcKB+Fg25Uj5y+90S
nvj3GR5Kl/4omdExl8qDhhE3sq/0svs3UbKxZqaE1Yu5j1UtJMbM2dsFlM28R5/uTvxjK9q2odtz
aTYlAcpp4rG0a0COJQLRnLicGWLOHscGPvORMz9rfUJwsWytmBhYqSw507yRABB/l0WMRTRS0Lfe
mPyRBRacMJyX7j7+vSkr/XVmJEfNtU9ubARJizc69aPk0Obta9XjdHH5xBDV66gwQRUsku8Vznvw
9j2Tnyb7VjQV5gKf2bbX9djwAaZ2tv2SuF67Dd3sFteCuOYuasG30VFEZ+hMmbl1+7Xq6eSlYbcv
7DHfeKjVB9G4WIEd9PR2tzdiJ7kSeUJrRK5Cz33XayrhDlM4DTr3xDwIN2CHo3xoSBuvyuKMHx4d
Z268NU05H4uqxxCmA2PLrXhjqZwDs9T/qCb9TDvjA/RWnpfeKoUZsjKg0ek477ed9hwO/q1p0fIu
XjiFUf2JguNnV/BKDcih/QDLw1t6Bw4f1mxMyPYNNoqxS189O2UxkUCjXr4hHkQGbEY//SikSHOn
X3ViQyWrjRdQAfVpbO1zElV8pm6KrQ5n2DZ3y7+w4DQXQtObSyHabEtmIZfSzrRRFPNKHf1xDu9F
XJa6oGLcIx1yB0TTAIHBCK9xWn/LLHTywnG5qFTNrpM22EPhgCuhnRgoz737bfKauZjpbdOkc+jb
L4WIOzhXZGnT56Yt02LeQCg5SdAkUeE7J0BmZo+Dn8uKtfLixsDaVz8RVW49NbaAVVXNP83q9wxz
nsbzzpnKblVk40a1OO8wZQuyqGis1VMnVm2iDjqGgiDlZEB2hnFkFNqwGXuXnGGhnTKAkugTBIRC
w+wCcjhuDf2GHWMBYiUILZtzsfW70TxaDnMiMkULL9+Z5M6gihLmseWwprMcxXR0tXXkhO9+DkZl
6udTHPubIq+0YwcaF4a4xlY4T7pt4sARt2/KBRbfsryOcJE9C4ECo2E1xvXZ29OfLl5md8bRFavA
A2G+pW/F9M+emTs56CdCcz+S0YWbZPDZvI+/9R6lsB8Kjc/to5+bZp1ECWV6QmtamHm3VilXQeSB
w3OTtivNh1U4p/oVwO/WjKW6wVqQaBHmGBq8v8+aaNrPLqtOYykn6DORogbZKZdqPGwQZ2gQoPmn
Dq+l2w+7jJYduaLCJcHMOguFwz4b2h4VlH4C6pruXC5zdm2QPz/TpBUlSKay2eVReYvGqtpLp79C
ZmGqr+vrwXXjwA3Db27Tj2Ap9R9+NqAdGcnOKsHPZXHb7ipPP0FcCcoI1Uc7EvgcxewS7Yo+2yha
Lsg4TXz5E9FiuUqK1CJf9BeeZNavvuUe5HBRxq4maZnpJS+kIr552VhuPWW9jSRW4n501rUAJFzV
udyk7WfRDeWRLn9MKdCt4jpt/ooExZal63s5oljUbeQ4SSmq28R2b+/Mbcuk3WBQqlk5UlGJVK3y
sgunLgcWnIDiTxcvtE97HOkSjZ+9EMi2arqwqd2lFG8igolaArEbezTaOf+Aoq/cIE30vZlB1NAz
445l4RNEXrTNydib+uHQWGG6FcDQAY73eLVydJSN5pKF4r6j8M6P0Uz3PJrjZtX4PSd7T0usM100
zo4k2Wx+RhWz2ERmTPQp9sE0I0Qt6mpQJ+xzwA/BPbWddZfGCclQ3Tm1Fn2sVttPYBgPlgBiFWlz
EujOGbdrOE5aIIbCx9UNgtyK3GXWF72gD/2m60X03Knyh15ij8is9xqTAE1VDaIVQh8i4oiFTRAM
2ksmSz0sEZJuWW0rJh0jEL63qk/fO2bMKydfUn8Ebk7Ms6+G0ya0TcH1SCcfAsknUKu82ORL1ZE6
gVYAgKvw4m4zKpYsmVFqTOmqBMFMfpdJd1xhFk1LS5Cmon5EBD5sRkh9uKh9GVg4Bp002YZT9ZzU
MD+EXZNXZxXHqRiR+tILbBUT/pGWoZJQ0Wdt3nV2xUVQ/p6aSdstEQgzJAYwm14EshsPTJqlzAbl
jnYfHa6wCuxe7w9uFVVbeDDPjMxcctzz7/NS87rWHQ3Ry0yOBM1AATm24QrR+e7FzdpPJYwS5SzG
Mpep4IR5YIYX/jqeummcgsTw3nTyKLehphyI6O0e276xc7AVwXCnkMD6+McviTLSjOaSTVb/qhJv
DXh+k+Fd/d7CQTegs5qTwv0wYPAsF7Hl5GfGpmra/OS8eU6NNdHNzCeMy/WafkMR9cN2tEttbdMw
T3LSFhItK1DFIeNdhKq2wiikddq7OfgI3lGVDPTxw4FruNOaAPYSufLtStuA1ruYkfwVqhkdneu9
5XXxu5uJalt0S8KJNcbXrAiJjIOyY66bSXN4mgectai61oPRk2DkoRKmXXMZqhH5L2zh3Cy8/Tjo
2ppTvWtZLhh8mhYjdBhsI56swOub7KhP3dHSx2vZVowJ86Um0JKdUzsHskhelz30Rk+Hej0RnOHK
Gka26RhU2EviZ3FFAbZgmMn8Az96ipHKEI2OTxLcEvXPnAWaJOxQt6BETiHnCgzLeq3p6HXADzPZ
NdplNlgsvrppi2pABtUYFtusoKtXAGY3DR2p1bfBLkUQE+tn+AxVdIqiU2mWKwvw6RizgAhMFSvC
6YazZatbvUj64wavr93b+76adwZIkSA2Yu84uMPrCJfqiX6je6x0JtHgL1/JV0Tijapa99SLJqNN
nedhgCJ7XFD5UAFdeaBuP6uuRy0b93jXVN2uXCcinDTEhdX7gVkU9TtXZUCuwE1sG12H7s63sGjO
8EStNUKms59SADTV4qe3MQAnDQJyUfyqO5pIGPDxew71laWobawfbpQSrNhNDrs7TDedmDcoyr53
mb44CP6EyCV3VRQB/k5JcjHgflhEJa/73j6FQ/yhMkc7ExfBVFH6+lpVUwNv6j4XJlc2RX4QCYni
Utris5rShMQf+OeM9ha60myeRQj0Q73X/oimSUEY6N1hz4L9Z6zZakxhoVZ0V7HvLrQ3P5PVvs4M
8jtHeUol2nBnNvfVzPrtLjulGoNB00YhytlBX+k6xuLZtX4OhiBkeQ4BepjdhjO4e0rsjiO0Q3sm
FMPIyviBCdUHOOajmW7949DhnIFCnb8UgD+IfEoPSZaSEVN56rlDrtSG4fCKUIVjkJWHTWL40qXb
kXxueB1YpyR/Oa0GHcaRuaGFRWbS8qMy6m8I7LCWNa9KjOWeqaUbYAGyPl3Wi1Z6zo229osX9vJi
t+G1xoEZaVNCljzVJSmp4T4EJofK2ISsiU3Bu9Pv0gPl0hdBZzGfqJQ+Uh22Q2KN71lbuBsbx56V
esXeRQxxrLKN9MREt8NEgEt+29Ys5BVFX3eIR/msGnoahlDVobDgeDrei6kUXJOQwOeBfspTIiwr
gLglDlhc5I5p5E4LbQWUomBzX4jhtK6hPR4ttGkO+KMI004ZYtaKLEIsGy3HHdwHSkUEX87epjPG
nSXGej9YsH1AsTnEKaTfxnAc2b4oph52x/bYPBipBfeAiixODlkS0oJISF0UHiFWlLwtlX6skFao
JQ8rTdABp2x+xwzBoBmGCI8oBmtmt6LZMLpfOvkjck5BIG8hoPXwfDOFD+cbwL4UlACFTqGxVR+4
IJpGvNONd1um4WYEfvfUHjVv/tR0oyIHQLxnqvw5LkqzJkSa6cGjHMC0rVyveynF/OEUODwd3ihu
oksp9T8ZpDgNEttaSyIM4xPoJ32urzQy8XcN1hs6JxBqS0dxzslO0xJ4xbTM13bMmkGhFwawEoHw
wG1lU2efOTn8dTnZYB9ALYRpRoavBV4T7a7PFf8JwR5QqgLXRV2zFnbrApTMJsuqYRWabbevJ+TT
qKzoeLQm6g9Ub0cznjecEt3ZgK28MjOaRkVBjTJDDDRnyL9M7CN/roOk6c4aWPq15iR/yMSsAtBX
JUYPDDBFZcJXiqBTw7fblJrzQ3r1rnTGLkjNxqb5ovytDFF6GiPs5jZ0v6WSmhE9zpq0shSnQ2qR
g4iogX5poNdccUX3HXfwjfSM7q2rF6yKE6ZUPglLymC8kHK8nTJ5kYXXnrDBz0+ytaDHeu51Jr+I
1rP3lLUKXw7a2Cz6HMkTNZCmFhjY1qg9jCeqxUu35Gnm5TIzl+RdGIpkcNgUSTAMWFvakT5kHv5B
m1HuOCmeZRK+Q9y1gnCe38rKUYgYYapbpMTSRUBVLwgKk2VpoZZf4vn6/Ij2vF1FmvGjMZv9PJOl
l0xkS4TENWldFh1Z0W3QWMawZtcP9YdTcDDkFtxh0qTPWEqSzQqR0bT2+jZ8RqjOmdkTJznLek18
eboLY/QlcSYP0Ob0I4vwLgmjMBBzuU97V66nJnzWLOtH3QM4mBF640OAExr/YesSHnUoSqv0kKWz
gQC53/dNrxHkNPGWHbUBfNoilZ+vA6GhT21DZLsoNGvdCQFNttU/I3Tbmzltv/vlqYmQGxWzNSPV
H/I9UmxjTQkL8AABxVZF5TsVEGr8qf1kAaxunclZD6nj7JBbs2kZYe20CD655dBlbFhTbRbeW4to
96mBo7huu7Rcde7JhwAd9IpEgsQuKeqFe88JhbNSN71U/Nd1dzTI01Osdk63hRrhMpkZmAhAXuwA
oK5iF7hbIzA+Fsx21qK3D90M/kr4WYgseEFehOYmdlEOqFjLuVpbN9zW2iYe5xJd4hMhBfYmXCBZ
tgmRr53YaUykAZKwSaAyJhNGomiE7AUntmuXzBHXTBEshXa4Vg5Nl8y0iaxEBgSnDPW7IrRrJTwB
qL65hjZ7n7KPIONJSDg2RKtBYCsrq/o9SxgzGU41HaSO0wFdcOCn1NpyAsmWKhNdBYGYisYpkvZ7
RMV4p8baKW/8CYSFktglb00t89y+9o7MpuYPIUkdyOTwhjrauTUWxElPzR8Mq0iayVFUPB5VVUtO
fFglBxJhpg/dQG4KFfOlMrT8NTf03eOXRhO5m89Ie/V4VPsx52SBDLVbs/7Ow70UONF9rnUHc7mp
EBg99UANz7MWjXdLc06dbXUnyWieKjW9jwyk/Sj7iGZykU1d/63TxvuoBHqfOOc68riT0WMadKGV
7R73uhI9X1t3/ZmAxeLdIv2v91nfBo1WYa/89zAZGH162itYFv+dxTyP9D18m/JlityBERmH9kwm
VObO77JTBPLixWSDSjpOhN0yaFp4srgwQPtA8QL2ixvCRiSJBEH/6Q+Ci0qaQhvrxDXJ5vcpbMx7
aiCabNO6oPlFnUHxlK28KIO3lbNuWYrrUqIr4oNk1W1aB4i5V/Q8pOLUyz14kJOZVb/sEKM+K9gn
7T4DfOlw0JiQ3HUdW4DWPAEm/5HkiDednsTMkVZ2GsfWi9S1H6zw/lNcg1vSevfSug7XBrq9FEu1
ua1YvzaOOPWq1de0K4+RWzfBWNr6h+Wz5SkLwSWhAQ75qIFURu0Bnp2slkxtvK6tXqEyH4i8Ii9T
YkMlOTveFR7osjartY8xvZRGf0eDqd1auIYvc8t6Hvp/dOpL5sxUhBwWNW5uTLwOe46PyfmkLCuD
ohjELvKIvFRJ6W9pRKI3a5H99uw+55GtFcV3wjrljEj5RKW2UcIkvbDiPVIC9EpLG7jSuDB2/sVf
nKtueCOxlLlDEjI6gEkY14B2VUx71hzCa4Fp6ZsVxrAofBqNrgVtqutM/I29oHABh9q0QMDKaoif
mtQcD427oH+NDKptiR1tTKatGmLkuEr5G5ta4CMs+q1hDtHOnuBuxUOGQ0NPx0BDxPHResa3hD57
itNlN0y2+9aiwds0IN+CTCNjEB8bYjAHZaxPALSJtH+L7Wl66x3Y4qE7k4ubxhiLC5EQ3jX6e07T
agWLg/l6f6oTF733GvH0j9xW4RXeLaMGLox7Eozu8BuI+mA/D9PKnZ97T/2oBNOZom6OCD71E8on
nRYZu8RGzfZWAoTEuYDkComn2tXYD1I7IoyX85lDGB6SoXZW4gQOi/mvOSOVtlAo0qycbqc2InrS
tWnYuDRF3pNO/uVWhvhdNZSIfuF/mh5kd+Fx5hcuXJqsArAyxB4oHzV/J1Z1peWa8RPJwsZrWG27
YVEcxbb3ZibXKbHWAz7Pe2tr3S3VbS6+HYxesr2AAsjkWtTpe0Si23szj921QX0yOtMfCpDoTCJV
95avmrk/aoVWnyfSwZ8Tqzo6cjRO8DTqojKuPhQ3jGL17fFFZaReYJAlLVGWH67Ui+Ng0s0ZKixI
xFkS07P4lyAVr0fbss+Y8KF1dWGxsV1ByF0mCQsHPEQbT4caPd5Mi5La8MjLTJLwXHbdzwJu8lh9
w8zziaQI5r2TF/uxPRhA1lcty/06yuFLxqXYO8l26unVxUtbegytW+P0jPlS50NFtFLHxrrqDWm1
STf0mx7V0NAzSHdatkEZHQZq2eTGTDAnJs5+U3G+nPDecFC+jU+4CiKn9eDUBhUFzaqoyn09Dmc6
oSiEJoKcJqQUJpdihdWBmot2SEUzq+MaMdqTPPkxO8Cao3KHoJ2/Vc0ekH8ob+E8OHRrQGT5vvm7
SikFHA+6ShaaV0w/PWiqAQDj0OuHpfA0Yt+h91KMZ21UhPOVzwoIOjEUzri3jE2705FybN0B6G4l
2Uv4tCZJzLII9T4a7vA+qCHf5uAQaJAjPPHyZ7twKecoThy/46SiPyN9BEnSaNdZJv5ymDKcbYNP
VNioP7B0cbmfERYx9mQjjx7YEzqy78Y5m0ypVzhxkZjXzUqxTewkBQ1p6D+jOtqVzdzeavyCccgC
OKb4kFOQcRa7C++59Mr2t/CIG4GCE679dir2UULUrU+pUI1yGfZgCQ4RzQT+5P9MGsXIWmdR06Sy
L8im7kPKJO4C0sx7Z3ptzeV3DIHW81w5P0Y6795UVNCAOkYHyGM2ltuxv5nB6vrVinUoOYtemWdX
HeIKC4hKRIQ08g/tCljUFULjoXT2yCZWtjNwUJSveu1CZHXQ0DFeym/G2JMLDgkaGlZEzFTJftz1
t3NCkEEI+5Qo5Eru6R0XJzlKY5s5Sl6ckFM8nyTnk4g2TBwp01z+N3boPlm9plaNZIek+xV7opZc
BVeIo2vPWHQ6NClhYTcXNKxIyEUNjgepu0A28yS7sDvbmbaXmRmtBL2+J1/2VTCq6TcteqjUiiQs
lOt/zUteE+y6MKiLRVGe4meEprpxSZd6qhHesftLP6jj4S/jzHySGSQYNrksVEQ0V9W0bgw6wuwd
zpzo5lYLwT+0ZrvzlwiTGqzpEg2zST0wTf5sgtxm0ZkdFTC9uxulLwE30OhKKydeU70ku4RKR845
aOVS+w09tqowNLY6I1SEt9e6M0pqj7GniTlMRJ3riiZZXV4be1FkI9EGjgCVxiPEYZWnvhfEqXoq
6YsfJD3unEOcbZgCltPq5tWmn8lo20EH1RKOBxwp69yNPgGnBmh9xQbHJInVA+h3QKRIxyCkhyki
qr/YMuOjdSQuQJ1NA5qhWyebfVbMBGQDVbEsaCFk+iRQaQO4KUHTZS+eXw1kFGwsHYRiBn2OuQPR
SrUElGhlkFay8Rovcwvc5uYOS8l3cKWK/zkQZlti70A7r23/kZH6ryzZ/1X08laC8mn/+78M67/+
PXTUE75lGAYCUsPRbcMyuf8foaNtvHxoYcFuvyZ5axS0Tjv7BLMlX7Ox8jbwWqZVr7ydPeDtZY+9
4Tq6tObw/DeeOv0/3o69hJz+MwSV94NozzYN07Edw3S9f38/lWtmvjQKFhTQpEBKln8wGu419I8z
x9RL6JvOrdKzjGXnykCRbWlacUVY4Mg9jHu31+5g8tNDOGp3PTnYdckyURjXDjbvE9oxGhyaswub
8Wce0iNghrZu0/ZZhOkZqmXOZRLTqwqJcPO19rOhDVx3f3Fw/OhKKK+5I99FP1zlyO7C6Itr4XHG
yxROXKi/hM0wblKNvNSw/46YvwcZpxWHQrffcqfQj3nUfFidNYHabI+2RQfZqK+0tGuOFhrPAsrB
ypERAFeEvefMedUM9qQJnbd1EznfdXlXUWtgfaDqsorp5hcprcXGsQLDpCNkVvaLy7xuyFEX+IOE
/CaLb7XWHxC6EbCAqyPApvIylUUgqHbqdNKpXmha5PlNzrONaW+mDbEQ01tgK4IQHKA0ziUrClq+
IwzBDMso4xl9B+x1VQ7J3QrnMkhwv6E4KV3qrzbw0p5Ts6KKcVy5cxY3R6TFnyESQjIe218Qsa65
IMG+Rb2yUdYQhE4OeaZmeXUn6xlN/d6OWjYhEhVP5fhrS/o3c3I/FALMTW5F+9jKHMY4RrZhT/Fa
ZPbe1jtQwWH2KRgewVWFXbeYdTHj0EBzIGq7bv0XHSWFY6dYd4VzccqRkZA9nJoxJxCWfIpMOtl+
XFZGiPJPjHWi1f/98Lb1/zy6PaSchu36jqGbOnurfz+60SiGRuHFXHs9bJ+M/3gXzfQCDmw7hm21
7zNH7Gsuwjnmw21D6ibQl37TiHhVyeY7/t0XpftHTcNtrVfqIvTo1KOMYqZodCsxhABoYN9QQckn
m5nuyqDjihMSQqAdIcpmOI09j5baNOfJJXsbI8NYV8px1/3i/HY1G+OpJ6gaIKVSkqXog8KfNYaZ
zeOT+P8h1m9T9ee//4ezK1uuVFeyv9Jx3rkBQkjQ0bcf9uBtsMtVtqtcwwtRI/MgQExf34u6N/ru
0rEggsfyiSNppzJTIrVyrb++g96ww8b9jJKqhAB1iQL55P/45194wrlymdPX7uu//+Oiwv3Pv16S
n135tfjb//EvBWvL9P4B37EcauNWYZkW++u/hp9th7Rukn9YlDLqMFDmWtyD6vW/FayJ/Q9QE3PA
biG4CZE79z8K1u4/oEhCPY8Szj2HYpC//vd/vo//Hf2s/pAh/8+/r48SiGRfZW4DiiMcShKes5ww
VycI5pyqOa/wCYiUWOMVyQDx+ZURXjml/jwU/jO0cjiNCbOavM6HwGLijeXaJzvLvhsi+rJv+EWQ
+2rlAHjiumKUI6CpfD4kAMCAm+1tAjDgRtzr1r+kg6sJ8LTi5WCOHAJzss8QlkTxpCreQjvM/lc4
/bEX17bHxr9me4q9/WOC2sjcAU27gcPlPbqhMsCQQKMViedkHDfm0PwINWe5kEGoGokfIZ3IuqFo
BzjbDSRmWQ/Ft/WN0LgQhfde/4yx7MAkTNo+qCZosKQZA88Trs2H9dF1P2Ax3tUuVD0kmoRTQOcb
anJnt2UuGkK4ic9K0FquT6H7AcvUV1NAwjFh4cxkMJlGkLvFGRRHGze1xQb/uRj9fwzQZcqroYGH
7ccwm/oA7H8muQV7KpAi0jK5/Y4XA+irU6hXAcoOkd1s36+xlV/jSkDRCi+WgS2gSOx1IOOy0Na1
bzts5QeBR78hXYP2cuGQNyihv+0JmiRyOW2sXrna/r/FbDUh5SG4PdDwHEgxoXcpLikqt4vQgHNu
puZSN907u6m/tjmombnxAc/9PloNbo0024iY5Ze8tmXKAkagiMdyGnHtmgeUbeg74ZFf6462XBRe
G1rJiIQUdY4ivESTShz9MFpUEsCC7F1KVrRxANB7dErStkFx00vmjcv5EievzGkpG0bxEh7PfGqC
ov4BbhXoGrWoV3yYxLixY7oJFHt1aUvwsTo2gUSN3AghpWjA0Xv0opWlv243zZZYit2qGp/0doLf
wL35rTMkdw6eydaH1qQXSzlFnLjOptCxOrwHOEGNyljBvMAs7GB9eM3KqTI8ypchT7sa2k+d8QZf
rQeZ8k/rQ2tW/vu2epVaLIkPGG5xGQjOQT7SDaZ4JHEHACSD1vz6HJrl28oJNdUJig6tQBtCbfLH
1JpCiLkAtbs+usZzbOU+DSrfLjaNSga8RTdvDS4UpHkgszrwyvONW4Im5GzlcMLDQ8TmCL+Ag7gB
1Y8a3GjG2IUvvRtCcSDCN1sNSQt0l1vZ1/WfpTPa8nOvNibmg8dqEynS6mcHwlEgXMQTtGOld+vj
636SEg11Jl3UfdDEDb3TNwMOkVsGMSjDccFKOvxqnHoAO1l12jeZ4sDQF6/KMAPVBjWhMV2ToT1R
E/3koFYLhwYaZRJvguiLW59t8atXkpWtXLlGEz3FrdN2AYSx8YAcyWA0re8gErzzwMc1GJYP9Ztn
4Ou2jjPNXhHFwRO3m4FftsEkwt0aTFyOV7wbEw4h8PUfpBtfcfEBjTIoVsF8CSudczVAnglY3ngj
gDQpgCjOnRsez4Cf7pCwPHHndBaYm1C2/izRu3mz/gN0UyjO3Hk9GAUyOPNcc7Qedz8ECktHYTnP
6+PrDLTMexUsJBdTDT7+NsCT19RfypJCwSfs0d67a3xL8ShwTUPEAfKLUF1wjgmaT6KKb+ytxjSm
6jsQ0JstVjaBU2Vvi6p4wUPJBV38G5lLYxlTcZ26mUajiuomwPMQB3ttJi5gGcnO63bR5F6yzHpl
d/AfomBDcTDxuvxYR8PHEk26QP0WB7Subsyh+QVEuRk0Y5b1Ro2rXI1neWiyBOkE6oz19WuMT5Qk
OMghbera7QKvj+/RM3oSBA13UBPbN7yS9kyPoaG5Rv4BaXwB7SQIvMr0oWFoyd43geKXMUeBqzaR
eLwsad8MlmXcCChv3YH2c97wT435LcU/JdgSUP7Hk7YHaDB0kEmVbVwLNMa3FNd0SDriSCBQn2vv
8+wpa4dTmGyFlcYzLSWplRZ4X2PQQwWOaC/5NPmE1icIkr+PjMLfZfylEnPt/CNqNEYKkfOgAskK
dNTo564GmSFUQ9bH1/2ExW5XwWXGpJmKpkPoSuNtklb3qVuA5Ja8SDQurk+h2VxTsVJN0JktRuQ1
GzRCkJ0/yZTcrg+tWb2pWKd3idsUZdaARNBG649106QWZCgLD1R3fP61Polu/YqJHMbzzmZwIcu2
v0D9ETwWzc360BrvNJcpr6xfDWHFMjfC1wJKwBkk6yR7AlnZvsGVnAYeHrwjL3Y35ocEIGMQ/R1Q
+zivj66zipLV3JZHZVTDcbD0H6JMOOryzvd9YyspbQK3dSrRBhakHW4h7si+tXV8Wh9bZ3Ilm7k0
4onIITzA0RLYces8QRp6nvuNfLM49d+vha6nZDLW1qjK0xxm4fYThN3vB26A5GV8jpsRbGP1mz2/
wvWUtAbOEGusOb4FR1mB5iSD7pB1rKveS4GBcZuH9Vle32N3KfZeu6dB6qTNG6cJQEb8qzenj0P+
eX3k1wPX9ZTABcJsqkc8hwUgBZ7QMgcaPsnSp6Ts3yZoaVifRLd8JXCjtjK7sbMQAGUM5bv8eerb
XTce11umvArcYfYo+riQ+dE0+quBhAySDnRb1te9bOJrPqQEbpWOczGidSlIjHdFciu64ZT2H8b8
RYxfMoj3rc+is44SwAWejiDBiDvhGM2AUfaAJhk1edk3uBLBuDLIlkkkNrCanQnUqpqtqptu2Ur8
tt5sZF6DkdlCkibA8eo8rq/5d53pFbsvDxjXm1oDmSArqF4FLvrDRwfooslF9zWgZmglQFs+mnBB
zpgfCxudMfaNGOYz5WDxLaqN4+z13OS6SlSbvW1GeIRvwUZJxzNp+kh+QQ+yV72E0uEf1n+mJvRc
JajByt5xhp7fYIbmjwQRuAR21YyMA3Q1T+tT6H6HEt1FC7Ke2vPA85mg0QoawT2uXT1ogvcNr8R1
1iLlgd1DBKb42VWBM3zoo5/rQ+uMo8S1CTCACYJh0H+24Jin2a3tGhcKSWM331fCd10luqkEGris
eBN0gvKDBPrtIJrmvL5+TXS4SlDjk3So2gRfYib6ePwIjInHXiT9ZX103b4qUY1SL9R6vMXwEPZg
4c/U+pLN+x4DXFcJbIP04xBXML0J7AzNIYNpjBtxpbEKVwI7S3lngvxSBHiOv8RW9eBk00bVVGMS
roRs1tpsGGsmAhQ5D9X82UHXZFm8W7e3bt1KqFpgLOGQMAW5PuS1e7u5lIRsnDEaR+dKiELCCVDT
BCZJ0CImwMvSHCvoRJpcbkygM8zy96sT0pTIWLXtiACgzaMnoGEBpCeaxfZZRolTiAbn4BGHs4Cj
8thE0LsGBfe+oZX4TNAqWabMxsJFaT/xAkoZIFIYN0bXmUUJUCubBk5citRIrYcJ7BmTbb5vIa64
vvjFM145wrgSoWCGiudIosxmjz0IdiW6u76B/NkG1TOARADzN+iry0CLQDc2QvN7bMWPSgDUbKOZ
RcDQWAAasLT8BSnojcE1/q++D0JqNU/RAwj/L9FBWi3EKOHLuqE0Q3Ml2zRzGGcS5NtBx6yTS9tv
gkDmbX3sJa28sglMTTehmEQ1Dbg2R/ZLCbweaB9qtND37+0h/GIl7Rd7BkNLDFqd9Qk1P0bFsgmw
WLHGTURQNZAK7pMg39xfTZ5gSgqa0uUBmGJoKzIv6MxBx4d5RwGnQuP+xrOfxoWY4kJFA2E5CVUI
sAe/6Ti9ZTl6rNEetm4b3ejL36/yEMqEkqPxAsct6G/GA+Nd8ZbgVeVgpcSg+5IdU9LRUDVDOHat
CPrEAJW01z9ytAyCGk5suJRuh9Wk1FDTAWMztmFOKUgTsvbEC9s57bMR+dNGDXroQruoEcRWxtFW
5QJbDvXQuJAbm6DzIiUtUTmjxydGtAkP8mOi8nllPQBJCbAxGLzWf4TOREpEo8yUkX7G1UeMhUlO
QxiJ5FLONQjC1yfQeJKjhLUsJkLTApuMD8tjh2ZFkaP/u31eH12zfEe5SECflzMQHYlgRpcCS4Aj
Ff3GmaOxvqPEcCjrNJq8FCfaaKNlNODVg4uiAYR5z+tr11lmmfgqxvBY7A1QYEeeNswTik7nAQLK
DTiH9w2/THs1/AjKBxKZRRMMTpsDSgEt2QOpwW4ppjb5uT6HzvzL36/mAOVD6oT5VAfTlEfv63Lq
7yD36OwcXQlfFyIgBZiJRFBn7LvhtI8GQ+fIvpUrwTvNHVojoL+AdzvvW524932DPpV9Yytxm8To
hhkcOOUwMqhhh8catBE7x1bi1ewlqyjDrtaigJYW8OhgoyM2NNEe1xevcXsV/+PJMp8NYJ6DykbH
itsBQ184QdeI53mS+1xTxcWJzgW1vYfMCZW8W2iffpxy91K1xsf1n6DxShUSl6DdY7IqRC7eLR7A
zRKA9myjOKaxjgqFgzwgNFWtCMWOorhzJnKqiAT42w0keqjWV6+5jFIlLQA7zYywbpoAOpGZeJgJ
NcXtYJV1eJhJCSrzPIpccopASTNu/KolJbxy9VJBLP3con1aSHxEZuCCw5cZGF+qC0h792VpFckC
6HQosrITwdTG7wzRfOXN7tuucr6YaR7H6PbCjrjslmTRew55gfWd0PiRCl9hAD6KDq8wgYv2na6i
Pmntp31DK4dLB06lOptLETjovDrgn4uY1sbXjGbZv3s4rpKyjGo7d3NYJBnErwH0P6e0sYfj+sJ1
rrJMejW4kaZQfW6Xl0HQtyEHZccchrHB5rHh/roIU5M+FNg9AhXXoBDTC2BCd3XjHVw2fKv6bl+B
niq5P7XJWPTocArCqUnTQzEnnR9DdHBf/UEFOKK7YwQkjCODEtCQl8Nb6MFvPGD8Rq29EqlqP1BO
27bqF6U8cCycDDL5sgWpNZg4RBJ/MJLxebDqoK+t58EJUZewt1BWZLlQvTaxcqbhIkHLeSkdJGz0
+5qeSzQjAz0Zgl8oRTMKQ/H9tiSFPEJa5wEgeZBzQYCJzd7Rbsc79A2foQ+Lhp32ZHfzg5HgKals
IRhc/rCq9t6058/uxG9JPoC6K0b/ZgumV5CVW97NuuPqfoBycNJxcsBchqoQFIvRhcbxQ+6t4TPh
IC2kxnlIN85PzTx/AxwJYjXWciP1OLqFQnDOlMYlL9034OTuDqBfjA6JwTaCRTfZ8veraKRWyGhv
4yBFpdsFRB6En+A9mXsce13nt2iMR/vJxn1Yk1ZULJIwInBANaYIDBFDDFe87T3j8/reaJIKUY48
OXdoKeMYegJlYFnw02iZ77o22pdsyTLtlZVyt+kZyvR14GbyxcutR9Jv5XFNtlJRNsYw2UMXotbi
oQWiSZr3RUo/GNI9Gd5W5Vs3hZIQxxbNRrZcLmShGUPty/PTwTxJj7zr8q1igm5vlYzYkiwDVRhS
VjcmF4BNQSorLut7qxtaSRwgZXT52KHUy8CKZmbVQ++IjWuFzm2UkB5nEK1AtAVfH72DjjsvAS0b
pLnSaCOUNUtX8TWdi9csb8bSKb6/bXBEuegjX7eKZukqwMbourh2waoUQH/hXbOo3dXDQzVm+64A
KsTGrSebzDaOCVuaH2JqQpIw2zg8Ne6oQmsqD+TKc1/UQR66X/q8At+W8+CO6fuqoi/7jKPEKxha
hzRbPkH6NrzY4Io70Dq+HaG3sT6+7ics+32VDxynEkWaNSgL4Ti6QaNh9yVsh+7gQuv70c3M5LA+
j85/lMi1Qgc9WQ2OnLgt/aGXD4zW+27sKmC+sMXcoY+oDiphgxFcHCPifLBD+nbfypWgXah/bG/G
IcacOjo1xAkPWcSdm/XRNV84KmST1iPr+pggo9XyfV8JqA7E5z4RF4jLO4cMXdfr82iCTMVv4p5k
2aA5rgMmy+fJjd5mtX0Bpe+XfcMrh28shyoG0kMAE5P9AJkPpLRAp+WY9ob7aNxURYBxSVI3GuCm
PJF3kRyfhn4AXQ/4dIvuvP4TNB6qIsE4ON/AoYF9Nsb43GbkVLj/biXV9r4t31+vXBhNJYhT9NZB
Vgt1vwZsXeC8Hu9Th7wYsfEIinxICUIrsU5OXbQPkueqoLAh7IYucyZ89KOGXDbyEVxpt61LzkKA
lHvdXJrrlqkEdNlKpw0jpNXUcW5zZoCiKoGaskR/8vzJM0Cya9rJaX0unfMqRzJLSD2bErtvgNW5
ZsmTZ+bvBdi514fXxKCpRniWlb2X4OLSWtHJzKJPHS6Ms+jegBTx0YI+2Po0ul+hHNERKASYI/HQ
lQ4eCGWiUR6yqfg+8GJfQYyr0LEkN2Io67VQHWqgBB45Xxyw0m3s9+vhAeqDPw8K8Bqm+RwDCzg3
Ve8cDJNl3QkEhuhXXzePZgIVVWJP0rAFg0NFUC47GB4Ualq8dO66ZHB3SSxX51zulXOf4b0sEDE0
Z0DSmI7h00L7sm/xSoS39gA6QWbg+jVMH6wwugAy8bJv6MVeVytvIIZRAiHZBKjsgIPOBsrTPe8b
Wonh1MWzzUxRdc9QP33gHXgM8Tu2sB6v5+zfjd7XC/dGSKfGNa1BRWocMoChms5+cml6m87NxtH/
ehLiKghwKOJuoY5DVXxILu08+VbB77oYXMjuAFJBSrJ7EVu7SmBoQ/9zI+Lc4XOI20Zg5vYbKseA
M3vDO3WmUvdYdLaR5y5MFefJwY7ngOTZ2WtAkAiRmI3dXtb591MIZCp/rj8EmTzr+FgHHCwv3JmP
VtTeTNFWUUE3vJKkS5oK2lGgAdENdsNl8QMfr9CmArHyLmf1lCw9874zQDVWB3IhaC2KhyQtbteH
1i1dycx4VzGcUniowSfWJzvyfkE/7n5ioCxbH1+X2pZ7wVUIR2yS6N/AeQy2DcgVly7IMWuIXewb
XcnMjTk7+WSmTdBbY4BXuncE5IH7hlb21DNqCMzlA2xOjAu6IH6Cfu/j+tAam7vKdo5NwXArgTdC
SAQyK8kRnC/nzN5YuCagVCgY1MbmMu8i7Kg1vbRl/s5NzDs8Ab7F69BGXtb8ABUSZplVNnYE5xVe
F39kdnw7dPF9RtjNun00PqPCwhq8oYeTgcq1B7JglkRPketsfBH//jJ6JRPw5SJ05Y9EpIIAULl8
jGXZN7fqIBXYDyAphb7GQZiLUEDWS4Cqm4cw7a1TPqXoSxTjjSOp3Lh0acq3XMWPWfjM9NDZKYKy
Ly/NYHyFlsYTHgvvUpFeGtQ/88r8Imj1ZoFOzRX9tG5XjWfwZTuvfjvoGwgtenypROQxDt9XEWg7
QawN8qb18V+/TELV6c/xOZWelfbIJVHZf51L6Dh7YQa5mvZmttPvHMKjG0lF539KOvdA6Zo1NfwP
KoqXHhzT7ciOo7VVq9INr4Q+j9DX4zH4nxNClqkAS5L7NFhiI/p1u6BEf1y2DdCaQOwsSl6sMt+l
dnYJpbhjZF85EiT3f26E68ahsJDBUNw25YlI277gNaI+5kOUQyabFhuBqjGUitWKHKjmeCVexlCp
uYcIF0RlEr825MYzhyYPqMisBFzV0hYAviRJdwTN7c0EOuB1V9UNraSB0ISEM9iz8IACZfMJjMQc
DeLrQ+uMsuz7VZThHl+SeYT3QHnnlpfFqaTOMXM2vqR0C19mvRq9IE5U1saytV4CzvUCPL15Qvfx
AHAViuVZSIh1iQyBhtdjwyCRhArfulk0bs+UmEUNNUezH96zZ+Ex+qUAteYXAraj/oXm+BaZTGo3
GzugsZGKKxiNesznHu8IPZnju5II45QVSbsv+TAlO4Q2NNPDBDvg1em7DkqM3tzcZHa44ZmWzn/U
/OAxQFxDD+UqYp/Btug7HGSLNLyfKnLu4+mRmPYpC4c3AkJqXTw/x05yR+foIWxxXKXu4/p+aYzI
lBwS0rwjs4XXEm7258yB+nUZbgytcQUVC4bjT4ZVi18I5YmzZ893sUVAuWi98Kw57Vq9CgjjXSJz
KNXgrYd7UAixp+cOT6P7PECFhEWQARuGmFZBbcbHvGTNU2+n7GM4DRsXBM1B6igpBG1XIC8eeR0Y
NiTSyNSePDe6D83y4uCVHQ9B53UrLdfkVy5DjpJMUJRJpgmsXWCYIOVhMK0OqubVFB3AggXhOEiY
NSl0MePiU9PQcCM6dbu/ONxVBkvCBuC2fgGLDeLMwbKHezZw7hzErt2uujVXyc46WdaRJ1HxHXr8
mM7GzkPy3dnYfk1kOEoCqJImCdsWr2TlwOxfsQlRp7yBBsPO4ZX4t2x0xHG8SwRp7xYfWorWuwr4
1Y3AIMswr+25Etfo+mcNB4woGB0QwZmQ12qM5LEzDGhkWsCv2uGianqCMNdTBN0cKsybaEiCxEre
iCk99yG7QZPVvazGR+46l6kOL2As9aU5bzU/aLxfxW1ZdjyQxsGX14jSrVHHfpaDeTo8NN2EdrFs
16sAVyFcKKNCZ9xC5VPyTnxoazs7CcpMyIx7YNFejy/rN03BK9ZWUVylY0dpmXhVAI50MKnLOn+Z
gQs4lZlIj1GY0DNEQuGjI/o574Ewrc9GTJ1vhsHB9Qu87yFvGT3yRe60jiH5AMrB4pgR7FpXjvhg
KTxyHkaoK42mLU60738WNM4uOVgx/Qawg0PCZvmCykd0LvIxNA9G3I0nvFePUI4KYzCYl5BV84z8
DiIk8wm6KmAWjUCrOhaLPNeUVL7RAuJjWBKU82CtvEmbXBzHvIc6Zd5AU86BoJvoPMMHAV13O9Gq
OIBWxTs0+MA6tj3Ejdwk+h65M9ixE95deGMs1NQNObl9AXUXGSeneZblMZrqTw1IcqHeWTQPJM7T
cyzH7oiu6/g41pDvwkvOdMDJSM6FHeaPJciF74jD21NriOo8Mk/eZF78krbglG8ItbGhBAIZaf1c
Fmg5NKELdGNCauhICXTtadiOB2Ty6gfIwe0jGFCjU1VNi1aQwy9T2n8DR/f8FJKwh/ZsDd4VJJqz
LeiPyHXxyt94ycNYW+1TAXr+T1DFqS9jVJE3wjHb2xIcokdujkYgkiS7Q2uud0ld+h4Sa79CkXIw
wdXyDpLoYLsVEAarDHT31AY0nyAzboHQWITvDUeMZ8psaEYaNIQ2sQl5J5LI0yQh0TObaK1cd1NN
QlO5k6woa/I+qj2/S762bQkxqC3mJ81dRm1wCVNQzLOw8nwQzg7kroFIG/gIdy5bPb1iZpKxXQYn
AkIHBm6WdOOyqlu3ckZB8skRssLQFnrC7XY+LfIK0ybPmSbDqdCwuE4oOrx6z29G8gkiX48TeCoO
EeeXNjJfHCMdNkykm4j8edY6gHhHhAjPT+IRgKv8Z5anX0NWvTUc+UkK/rTuQBpzqVBDcALXtLDm
MhjQaldCpsIwzfsyqTa+AzVcgVxlV2yHGWq2UB4Jqsxon+H4ZuDaBvEpRPIQdI13V1SACFqSk89N
Tuy7NOLTZ0vI/usU8/rUIGo3LKqJFap8xhBRoKyWoFNIoHT0ibJ5Kg8zkvnG7f/151KuYhKTcejp
gOTqT311bGOo7lXWiYDLLB7T4wTtJ2FDLyfeehrSlcNUyG/uVWXjZZhP5gfjo3xw80P5TJ7N6iA+
G4FND+YGXkTnIsq1A4SYXQ8xACh+QKC9cd5Cc/KI59N9u6Ly1/WhlTDUHzwf8iLuY+GU5Al1Pufz
untrbqwqALis0GcMqR3PH+TXpv9kFl87r4bM24/14TUuZSsXvhTiGyXjCFIKURygK5hXbphFY3SV
Zs0yaQKUOtKYIS85HAdab1Cs2bejKsLRmYEHya3S8ytWH8DYDkKfgzdsmFxjk9/406uPhDQdB7dv
K+Zz3H+Pc4cKjQV+ug276EZf0uXV6LQLjZwXKfdxu20hVAaitjke8303SxXGmEDqKzK8hvlG4shz
FIfR00LvfwvBimzjPU7jkSqUcXS4wXJeM78w0th3jK64LQ2wpqYimY8spPsIlLiKa/SEQShqq46f
huHBdSBjBkJ5AZmadc/X+KdKHOaVIq3juXf8pmRnUn1h4cWtt/ggdJtM/tzkxHPdobU65s9tfYjY
Nzb82rdqJV5pKE0bnFvM75AGThlU6mnt5CfutBuRpdtdJVdyA9XD0qAOHCi8FH14TNP6rh3aZ5lu
fINrbKNCGid7ToUVOQ6ENVp88VC0YQwVmCx2GUhFNUYlS6gDvRwfglc3dQhtIjTgNK3ztD68xjwq
qtFy0VpmZhhe1sNN2t/RBSQu0eWz72VdhTYOfQox1ap0/HgCKXE24cvHpZB+AqOCN4Q3Xi/CQ5jH
Ww3PmiD4XQe8SkYN4alVSg+7DfWgExr0qhtzaMGh0hlbLYY6iy1ucDVFO6V22xeIM5M8dvRDHmW+
JZ7mstmX8X7f267GHwbgn51SOn5p/xAihmC3B63DD+vbrfNVJY4jKlJrTiYH8qyg7IZsBTRHLbr1
ia4bXQnmmht4o5IYPZv5cO4gfnM08TW0EQm60ZVINvDM0JIBrjrGzn0l04/VTDdsrhlaRTV2NKZx
WyBJVFUpvi7aVj30clKjvdlldpWWMusG0Y695fgJkL43Tp6UN0PJt05g3ZVeRTXOkBdOzNjAyZJ9
qSDp6vXWIcGnLhSyD3b2MRUNVIzK765HDtD99CXEvERmbByfOtstcXLlr27eA3VCMDmxEihm9ayC
Rlzm7dt0FfLoCValluU6/hClbnwoaE/BRQzQ2699O7P8qqvVox2cox+8oX7p4nkcqKhok99NkyhU
ZGNeQQberHLTr4bojEvLYSxA8j/zU5MnO/1KCecJ/R0Dut5M+BWsjq+akXjnfYZRYxnSTHmJL2hf
hOmHWZjPotjyGE2SNpVALkqI79ZxP/uJrJE7oexDZu9UeOVWHnp9AqbiF5nd11A4dyc/7t3j4IEP
ZCrklzZxN+4UuvGXJ4Arp8kKaCKKIp79bkE7JGUSYQbhujfA7ae7Lu1MZbwrIURO7JSPPpPsDSuL
c+uZG0O/7phMRbtNce3g0XwefVTtIH1FjyJOjujjOriivuzxHsCR/rTQHBoZbaDu7TNQHx+GyXvP
xn0oK6Yy3kHD2XIjlFB9SGHF51iUzU1M8baSDYZ72rd8pTCBXmovNiBpgEo8iLG6/FzG4UbI6oyv
hCzzBqvF4Tv4KCufyUC/pl50mU3+AJGmT/tWr4RuBZRPZCYeprCaezcfLxVkndeH1nm+ErohqfFI
2hrSx8PTibex7zrzKZLzhttohld571DRl23Sx71vjR/L/C1E06B//m7X0lVKuwokpCO3QunPILWG
KObBksPNvLOAylTYcUonvCkA1gSXGYYngXbhS9tAOnF98a8fsuxvsOPKLkY7NqU/NJyfiJtlZ3vY
4m3WDa4Eay5xfidpL/3WyW4MUdxFg7VxsdJtqHK8spSOiVtFvQ8MDVTAId3MGbJyt88dVQa73hYR
dUTV+6Jo8wMtvuOJMigs8bLP6kqsimEU+SSZ9PEhcek6euJD9LQ+tCYNqLBF1+vdOkzgjSOtgFKP
2YRywEvWvAcSxd0wvm5flWB1xtTqGtOSfuE4NcjQ8+gIfcjxtP4LNKOruMVCpJAXMUfpJ6XxNKfD
TZKxb/uGVs5XDvKW0TFT6fczlDpqHrhzvrGlGodUIYsTRV9m4nTY0pi/A/nVKRnTpz7c0mLQDb9s
99XNwKnLXuJDRfodvh1GB/qmEs2f+RYjnG745e9Xw7dpPI2DgdXTRuBp0BC3IIv5CqnrjTSjG18J
VytPQ3St1tL3HGgehy6knU9NGZ3Xt1Xj81w5Vcsu7xwXD4u+wW6BUio965JkeG1Kt7q7dMtX4pWU
OYUi1YAUn5C+gUZJPcLlExvvkHi97Nnz+u/Qeb5yvo5QjTErT0o/nUHY3Ng3ebn1XK8bWgnZVFIv
nouw872sPuJN9cZstuqDmqFVfGE42/VEKtr5DWflCyRD2B0dcX3dZRMVXgipSY4jyuj8CWpGJ9Ol
ILoZq2njXqBbu1Jj5nGfytRJcLim1jF37ZssSh73LVyJWNuk7mAPMMvQsYvtAYzRbkGvNe7Ilr9f
RWtFi0XiyWh9M5uPAmpf1O7OtXQ2glVnlOXvV8PPGV5q7CHufPbFhRB9tXNYJUo5PiO9Ogd9h9Ub
R4en/ijDD+u2XvL33wEcTEX7eTzlCUNVxc/4p7kA0rjt3qZQpaqT+RS27AAZk40foTO9EqI2HXsz
zmGbqHPqUzgmtW/2hnVb93tzsYrpgxY4NJBy3vpN6nygonnTxcMXUKBsfcR6rxtLBfZBBFKAKXzq
fPTD3oq+7w+Z65w8C1AKI3s28Vx/nIbsIkx73wsXU3F+pB1sDzSLrT8WxM9k9sDt5oZXWxpxGqQ+
U6F+cczTpI+KzheucywFFKHt96wiRxNlF8t7rk3zkI/Nycmzg2mWN+s+97sD+hWnU/F/xmhDKSdO
O5/K8NRGQFwJqA0XzW07d+fYsX2ZzIfQFfclFNLX59R4nwoFZJ3buGnetX7k9ofaTo4mWFemaV+q
dZS4d8AjQcIO2xQCw9Rk7AwqrvO+hSuxP0wT2OygpwyIA6G3ppGHJ9EU3YlD5vu0PsWSsl/bDuWM
9owSyAJQ7oB4MbWDAU0OX8vWzWN8ZveCnO007KEDL/BasGEuTdJZ1Giv06Q5VQOaVGqYa3Y/gs0+
OxRed4SQ/aOIxcU1mvuRmruwksxRju8CRNqG2+etXxpzfSOFZEczTfcxijAVip0ZkDJmDdwKUgjm
wWHucHYTuaV5qLGTihSMQZ0Rk7ZpfHc0Dg4wrGebtsd8yt/PDk1OheWe3GyLz0lzFVQBg8AUQBCE
iMb3wsBBXXeoIjAXvAe/0dO6m+kmWP5+dThGo+gomoAb3876Q9VNHyv6LiTxyaR8A0ijm2EJ/qsZ
uhiq8CVK634x0ZOweHnIQAtW1/WPZNgKdc0ZoGJ1AHKbupS7jZ9D1seoIJRNs5uYNeUhtYcfqYcj
YLb4caihgr1uN82lQoXkDLlVJTM4uH2XNXdGnd5P/VYtQDe0Evm2a7sg7Kgw9OSecihqEsjVra9a
k3BV5A1KvDh4gXT07eGTNdNjCMmsOd5ihNItXIlqc3ShH2G6wu8t7xSy8dTGYiMbahauYm0YPlRi
AyyBfpOVBwlW4LB9T8fv61bRrFuF2kxFtaixzMIvqij6RMw8Br1Rbn5bH123dOVO7kGJIoRmo/Ad
+1dUZNBYr/GSuwW2061diV/WsjZMUoze86Y6dSE6izrX3Hpj1Y2uxG4lKwPc6hhdWCnwvfltNG61
nOiGXv5+lRbSJo4iL8oheVCQ7kSraDxbIKw7rRtdd4dS0Y710kprzwAkV8DwjjaarzkaJugByPHQ
C3JIMYtvo5Xc0KndV0VS6fGSoXCS0BxToIcsvCuGZT68FO1cbClha14vmQrZQsIJwxaQPJ+LT2ln
+CQid3ld37YEKL2ieB6EewvZgU9gHHvjSHmQeEaz3f/j7Mua41S2dP/Kif3OaRLIBDp6nwegqtA8
eZD9QkiWzZATkIz56+9X7nNve9O7XDcUYUVYKimLynGtld+wvG/r2MK6giryYT3j0DwQTyhQXg0r
1FkLb/f78ToxG7a4rqqWtp+COswnPcJXSxdj7heOfHxf65s62QrNqBFegSynPkuWOk6a+sf7Wt4s
bneogw5g6yk3q4j3ELwjGZi96kyvnDjWtqAuwBf7sKTllC/BgDo2VEBIkQTsumAiIcxc1uJuOMd7
PLFNbdFdOjIEHp/od6EgR0W7Zg+2yYNHmw+/76lT7W/Wu5hn4wGQOeV1v36Qnr9v5/CxdeLyffPz
f8G6HHjYtAZ9RYsxhncCvx1b0CshLJS/7wN4f92wfFg2BvMSY2Laccq0Yx49ASeYvhNnKiwnAqWf
5JlfdkRZVJMjlnDMh4He1t4daJZXAenSYj6DQDg1BJvzuZetMqvyp9wRbUqaKjveZYIXfKaWcOL5
t/guUnWrAxbNmMcgerjiAsTOZBTXbXjm8U/sEVuE19gTOQVsnXIXl8fCNBfanc+gr041vVnGVECN
tdIzFlrUXRFFdhAHyX4/bU7l1VtkV4tLUq+quin3pbrvqPnYcbMz8riaS92lOvBeFiKrrD3iezvx
zpvlLcIrDsD4MaOe8sou+4i0dx2xZ7bTE/No6/o+SY7aFHDumKjkxitLkVYBkP20f/59l53Y9rbI
LuQKEyrF05Qztu6XqU3H9etEUfBwnMuZDTuAizGxqjO0i1Njv1nXoXJr3VV8ymdj0xJh99AV78M/
/AxOflnRpnchw8Mx9Kocd5X2oUXW2V3Xs/fRgtlWzc6ZGjibu2LKg3p2dmsjL1du2Q72MW+/H4oT
Q70FfMHiaYIGhZxyWznZ4jxP6ptfeWeWxome36K93GjQuIlA46PTwJ6BA9pCdr9/7hPVky3Sq+jJ
2oUcTbvtG9S/Ewva1ZHK1MXfYnMuOj6x4W0V7Pqxg7UK1LnyBmWzRDrqpgAEonfpS0/cM6fOqT46
DswvU6gDp5T2i8IUatx0bLvMq9Yz+/Ux+vmbCtNWta6hbjkRfOWxX4F22z/pYEon59qLvLwM1M5O
50pLp2bRplxWBzFugAYsMd8Ge+3C51jQ8nM7nLuYPzUQmyWs5Gogpl1hlpberWFzYrqHMfQRH53j
epx6h01xrFM69ow+DsMaZg3SCU5NEsZuUnbnoAunOmlzOruj3+hmxnBIVJPXxc/JYK7G5Rwc9++b
p1uslw5QHieAAOSLw0H4sMlkvjFy7jLkVOvHOfbLNO1JPDlcNjgS7K0CUTBw+2QBSfL3q/lU65vj
WXiT9ibHGXOHsdT6fsLokkyzPLMQ/n6zoFucl9v1K+yxsYu2HV3SzgmfQMTcr8Q+VLK9UCT69vuP
cep9jh/vl06Ky4ZxUuJjxHH/GkbOYzzbGy/urmF4lNKxPRMn/f1cpVvcVyhgIaYF3gZmBCR6CL0p
6cKbJfr++09xqvnNYhakssyF3F4e+DqZ6J2gz/V0qZozodipsd6s5aGsGB0WzKRIFomp+6MGS1qa
c6vs7/dTulU1c1tW9UZFY14cnW8isZpU8uBcGnvq4TdruIo4g1gqcoSSMQ2Whv4Q2vjOBHF9Zqqe
ePwt8OtYWgjnHo8Pcv5hsc5hRgj5+3E98exb3BcJPW8JGUP64XVf+qDKhrFaACQ+p/p5qv3NIvZH
f4CCiT/mrROC3h+13g1sLzuwt8k5h5QTMiYASWxW2GAjAKFBhe7MeByFwnbtXdXGY5FSMoniSTSk
ifKW93N1YJHXgS2uHagNVKFbVvsCEihLJlnLh0vu8LACGjNeimTgVXAuZDsxgtvr0KKD/EUIVbQ8
Kusaw1jBomfs3tn69jK06n0N8qYPLvjowLjFZrLt3xWJ0Og4rr/sXsVE2aTUYnKmul3J+YouPeu8
caJXouPPf2k8mtyob2JjchLD/WumzgWHxEn2+5l9qvHNjlXLksLlbTY5d8fdHOHGzJZ9dGbZ/H2y
Qrf+raz0x0oWPaacqg5WFdgTmbruQfBIm7K4jizV0PIKboXrvk92lm4xcZAtcSUwaz/DKRhK1FoP
L13D38eapVstv6aRFSeuMnmJ8b6om666LlesCF1M85la6Ym9YIuJG+MZaryQ58d9/ce6KpO4bA98
fOcRspXyowKh5jQLg3BTfBsX8lgZlJngP/z6+/l06uk3O9nEHVpIWInntpVfbOBfUwUxBfu+y2W6
FeqbtB9UocdN3nQCler2FcKHN3NU79739Jt1bK3seAQaT96waICnQ/mNB80umN1zseCJ5bZV5NNu
WS8Wnpn5MsGmPAhsixus8lywdqr1zWIep06boUPnz8xbwNpRNBkJfR93Cre3f92HRtyqw/ETz17Q
6tkd5gu/dw6/7/dTD75JISavttUUFH0+emUWIL6HScuZ5XSq6U3YESMHJWTAjJmch7oZRRpTXHn+
/rH/PkukWzicO7eC1tiLc0q8FzE+KWouUFjdl3zaR7UPyMY5etaJZbWFxk0YUIiciDFv4kBdxTBu
/A5bnmhOFDHnvIRO9NTWHJWgtuMOLsXpqyCWOyvzrZjac6TKE/H91hbVr9lYitbD4dvIlLJPzQxh
W5FBYqbSL78fjVN9tF28Ueco2+Etijj8VHnsDS55n8KgO/cRTrV/7LdfzuFyaEmrLNony3JJ9XiA
nvClN74P6Ue3enxs4VpTCITkJcGu344OLLxK/qrg6vHO6bpZwJIFXu/OCIDqmcskoM03D/yjwOsO
vDFpqGINSjl752hslvTgz7av28DAOgpgk2NYNDkZAez494N9YrJucWZMOw2o9ggV41ocCqYgnMrO
FD1PjPMWYubqpWbrYE0ezF85mI7DlFT1+65i6BZJRhfglKDMYnIBDRGprqFqFC5nHvxUn2wWQONW
vGUh2u5cRm8V2FKIzr1zG+mJFbyFjDXxGLm+N5q8Zw5vEyH0BB2I1lyHzdpckLoqbkCErN4HIqFb
yTgPevBRawaTG785RKV34/vn+OqnBnizDmLadmvdIVq3Quo0GPRtEa33Ejo1yfsm52bud30IZ9QB
ETsPhsMwTVmpvPedlFt0mEMEWIkCTcMD4VLUfiYXeQaMdGL6bKFhBWRV7ORP6HEnrm4Kl9V7Xzjs
zIOfyAW20LAjKQAi0q5CouHclmX3DL/hz+WIOuoUkUtPs89G8WcZDdH7VsMWHmZlEPek61QOrTXX
S8Zo5DSRlPFzM/TENNpKyVFnVQ0Vrco9r7lUxnsO+3lfNeuH30+iE+ttq+EkB6/vCt6ZfJW7oHMS
oAGvyCpTvGsSTedKnz9vIP93pZtu4WFVY2LTEdnlpQNVP/G2VP1j2cJWuR1SvcY3JbkSgQvM28cy
+sCJ2kF4OSvEmIXt6yr5deQEWQNc+nrW/OZUv26i2BXV0qGHu3luWnIArXTfluSBNcM7p/lm9Vvf
oT1v7ZLXRRRlHiHtftHuuXz6RAVwiyIDNN0AW7cuuQeSWk2m23FpMtB5Pil6zhX21DrdRLQFhxkQ
8bo1r4yv9m6Hq4LOic7525xofYsmg0xfj3vwYslluA4yIY7yRBpVAXv7/bQ+1f6mGl4pXU8ClaPc
4X46zs2OdedQQCfC8a1snuZkrJFXLTny25Ynjj80TtZwS2ElEvTSptpUZPjQrwUwSAOsTL7//iOd
mLBbUT27uO2K+44FCLAXuhaJ039alnNZ16nGjz//Jeq0SpYB0MdLrgscuvWXvmug8fg+0CPduko7
awDHhghdNkzuFZl1DqevhwDmoL/vmVODvVnK4WodOdRkyeHBUSPsZzyZ+/hMt59qfLOQy6DQHsDG
S+6atvkYoRAJoLyCEcKZUzw6Ya5Kt6iyRnbgn/O4zRW0AIIPPQmry2gRdLhGfaBon+aQeM0HU/K6
9hPX61fRJApYHkESRH6YcgmCFtMPSQG7B3URVMLF3u1HOnyUVTHHR6O7sb4063LEPhoxNV+hqzFG
BxERP9pBs5KCpkfkEF1r06lhz114auzI3LndD1ygQ0bXDYZGw64Ve0JmOziHpJOAwiOI7CaeDtXS
Cv+uNK1jDrG3WHUxtJazm7mNgtTSdVl2uA2+nKQXfGq1HV/DKgpuqkccOoO7JosL5Pt+1cr9VleO
XnARM/os92GrBamuXo4l5voIFqFeer/MbIu7IXjP6kA/kcabftgFcnZJPTcWREPXjOvlHJhOv/ku
KQc0Ux0LgKNft/UVeHciupLwbVmfxmku9ROsPtYxhwpIpK7HtRNTyiaBDLjq4Ml03/K2KO8L2xi+
4xoE1ZSXsWKp9OPC3YNFttJLW1S8yhbDI5sgAW3tAba47X0QghHzHXKFoZ/G2OnKNOC8+2wkKYpn
OKBPX2oYMrkX3hB1RVZXKCEc6rYRLBk0m8Yf3QQ24H0D0pe+n2FXHF3IYoIkNB+UEmk46shNl5na
KGEDU2qvGsbgJNEXg81E0QUUWgYOaqEtyK/d3q51oNLaWxzg45ehwdBZH9YA7jwQgvR+DqM8Eszt
D1Kqkh4qEhuWxejaIqlQK193jSiaIqMjszp1Aem81dMUqd0I7CO2jKkUTXlpQDSK9uM6FMAdtX6k
MjBA+intunW4pnSmXtINdRsmZU/qVxd6+cCJNaG9bjTgH1nhQWXxyRuFI/JirvWYBLESLfgWDpDS
9UhD8jlcdOiiW9upTp1GxfiwJmyC/ar6KkoQTUKQmS7WFqlWGlxoykPj7SitmZcqGflYAWxeinSa
erumi63KKhlCCu5ir2LMMeNzzrLI5fH0YbVhFSb1AoAhGJo07qHVSatg17JxsHnrrp2XSulVzb0a
wURLYOfRTYdQzThvYt6P6oPDOjGIBDhRV+SWuELfkTWuFgjoglSiv4d13MfZAIzvuqsxgGAXLWDm
Q2O+qghQ+uX4RCLFWRp1egkzuTLW7KEcZd1k6MuV3tFqhgtnyuHcY3eQap9HnYhezeJClX4U7h1I
V0WXSjrQzihil0FpR9X4/yrAqLwwK+Pu3uWq/Sx854l1ZGcLP0ZZwA26q1BMsvo4RKL8QOagerXu
0PLnoY2kaHfNsAjNd7OZAvFQs0KoH7iWJGwHWSUvGhNwxn12uQw+ZDoTNZW0UimH8U0LYfPBnWOo
1zQjuW6ZG0wHPjNKryM5cAFzZg6SECTKR/vRCEdOdyWUw8tDLbksfnjlCJ8CdIcvyzcDi7MusyiL
LSmvzAQwriTAIAhgyafLYqCwj4bmzET3EpO9+mJ5z7trnNRRkwYUU/VJ9xynEm7my/XZiVlZPzKu
CrVbK/BNb2TYxPwgx97jezpMfObpMPgCDKCVmgA3O5RDyhh6hbOf1QhkugM4KFLC2oVAskS2VTgn
ftgrcY06cgkFvSgs/Z0HTy2WdRa34DeN48wvTEWqu9DcZj68yOtkhkTbmtbLowch6BULXOGKKkiq
Yk2s39/ZEqLQtXngTh/bXQPr5y81VFdoyhRjw/3ia/o2M9dADmS1FYd4mRqavPRWGAlkNGhSH6Sm
TzyY3D5lhHmJ6uAsHMY1XAQKRNo6jDjsq2vpH8AejsUFHcMa5syieR2X+iaeWW0uKhvEF17QUSzu
RfomiSOpvkBbXIh9HXCCRdI44hle7twm6+TWd7Qxb3gG/kpWv/rmtW6rHjSPGCRHLYPpHaTd3HDn
WEisXw51NNoUyTNZs6FtFv4gfO62t2tZQ258IIz0SVGIDtYmOmLljVyov4dV75GY4N7A1wNRWLgw
O10H8Nntsa+uRlUJH5xh3sPVr+xulO4Jem/GYZnaZuI86TTp/CSG/NSYVNwUcapsW7swiAfRNFFM
myLtyhUQsn4cS3nZBmu/Xvl8mNrEteEIq3Mwf+P97GuuDrEUzpp6tIbceuVE4POEKDYsl672yc3q
8wUIDQgLsXRGdkrhhEm8YddByQvF1tpl45VZSqjMe8Gs0UoFoyXbx2OVlL5dZdKEhe9dyJJjd4wL
3A9lnTFllDKg+KObWjod5opd0SEBa2yQsFKz/ktrx65+DtdK0wSbHW32LellkMXj7OnMWEF4qvxY
9I+itG53bUsGBIADK2EPDH5wpK8b1xZHH+cianado9sm8UVY1tlo+ehf1KD4wfQddIU7x60KktLA
89aD49VRkVatcppDB48OkmhQYNzPQcSmLxQ7eQvt7bZbUj0rEmQrxQZyP1VS611tlSaXmsqCHqwn
WkAc52BOUX8iJKu8KCRJNHirSJeqdWQOEOnadAmUj0d5467zOKVynADCn3r4vUM0fR6e6xaM7Gtn
KGt6Q9ooHmFFgQEGwAGCoC9TaKhTZYDETf5DyVAGSWCdFPuHZbE0NyOCpC+D8E2RQGBZujDwkayG
2IZSh6UvguUWzoUQJYxUO/qZikiPSAkqfPP9WsDoKSmHGD1KCyg7PjhqUc2db72KYapJMa5pReZZ
pFPbL8NBQ/y0uuxDSLxlDGc+zt6mXZcM+1m9PgvAtp3UJUCYpphNElYk5QRusuqYKHL4SGALxs25
8DOAskp6IXvZz0kXBVhvYT3MxQ2dEC8ceczgbPVYS0i/YLw4vPB2iey9hAYcy7BKqx4CCHJYIUY/
tu0VcnbH2/VeDwgTVrn4BKYsBL0oAkF+EcRDMV6LwF/lvcWp7PxwBwOkFpW0ORpeCTAxuk4GKiFD
gNs06zgTuQwMMTHgVga8cDyN/TEqH3fDpC68GmMcRnbPWiPqHbEw87sLJYTL91xjxqCGTdoyrR04
fkC10ZmbrAbpgyZTQaevgFo3btYQtw73op7Y+giNFz/IIN3Mp5RMC/RFFASk67SOYZm4H8O+Fkll
Z+PsRMhHerWAOOeltAhimnEdd3GyVp4m6TyO3pLNXYwRRaAl2RHNpfv96NDgYZSrv9x0ujTlQQSN
Gg9tO1jMebUWw47gGJeJ9WqXJm2Jm7QDl4sIsoIPa/mMkoQHLwY9wDIrtNL9TAHDHfZ1SGe9g8NQ
BbhCyDsFA9150FdhCZOAQDb0Cjcoxj/EQFGVF2ujZPDRW8slm3x7twzoEO3BM34sguF2rgGCwvFq
5ZsPn024gqq6hXHktHjaXA0wlAn2BbaIW58J3SWWCM/NnQDOlnvcAfHxsp6gt5Y1wh1ohpOMP1lD
pvjKY94sk9gbYpINa2Ob3eJNHUkRElRwN0A8JXd+jUThFpY8IjxEA8WNcNMGuj7UayHWrwKOwZBX
toND7+DdvE7wAYiXEg7Cw+xddHOoeji8Sj3sI99vgjvHY3OUOWZev3dq8iEcWFuWI1Ex2HEXEuLM
a2JH94mn/Prap6WLB3BJsJeThXIerOOjAlSRVrIdh/ZJkeKkGYrd0OIUTmDgFHn72VQRNlgbhN+9
KiQVfJ6Hwt1VLXaJxABMJlM3rAZ3R9cGqnnSxMEXIXvntegQOyZrE2onXWIo514VnBZxNtOxv0Yo
6h5g94E5bkc+wHcjhEx7WHBglaKhhvGY27kkiUkVLknQV/AQaMdl8S5VMYYfKgOPvJtoqSRPSSS6
+LZEyCXIocJx4jwWLfI8OBJ30z0LwuqIbif+53rkAkhJLtUdFU4wfBttuJRJxAPGMold2s1xKxdA
9A+UDQQJgtS7tpiaBt54FltDj/oPTmUsmSoBONzrUgdXvsgLpRLYCifcxl/YsfFFymNESkmE8Oix
iYT24DfB+QtFIP0cVXyOc0VlL1Ih2jk4FKs335hx6u/1zLVzwO5uYGYeHufZJKY5PJQhc5FcRU1V
HiKt2xl7UtnRW166k7mNaRCHezKP6/oQ9z0PXlRZmbcFa+QHCnwwtZgxC+ECsy7lnHarH7WZKaCt
dWh7ID2vuzFk/ODj8eM76q70NlhaH5tiPfqPri7ml8HWizpMJgyWhFaoYoJY3FYkU6i7qz1vR1Xu
BVuQi1BroSnp1k5I0jWK7XzR2T5SaVjXLfmo+tqSG39c4CmAvAlo3ypuaZuWzYwZjnNTHZUEGHRI
Mi0gMpu4MGJR+4DLwGR9L2OxD31l6ltd6oJnEMVj7Y6RhhS5C5NKeWMGcjy2IA/pX8ne89cPPpg9
6wUwXyv54JVdZ96q1azdx1pwE+5gJsXmA/IIj90hjFHxj76meErQdoi/Js26WHbHvBEVh1lUtn1q
XN6+Epjmel+Xjg3+lVN1YfxFr4OeEScioU2paNx4F5e6Ci7D2cXJKjR8QFPtuDMEyJUl0E90VEmC
eyd23BcklEjtVdfxeNcY5XZXUKUf3UMDQCbfLw1U9o/qymOXuyOpe/gXw24Jib8ifeqAjd9AF82y
4IZ0IOXl1lu0uW0XZPjIKals96vl84jyBgsH+OKykWewJeXOhRxKC8X1oao+W9t1S9b6MQgn4wBw
d+oxQ9rbCLuklxV+ENLHRblOm+LsGGb4u0s13odj0+3wHyizTT6TfF9ENYl/IFOj806Fgna540aA
7nXzRMTjggx1RsqwFNXFJEhIOQo2qzPsfSjQxs8+NtSaJ6guIVCLwl56SSVW/3sLP/P+otOOZy8k
NiKopzgqrtckDKSZri1T7ZEwzrt1/t7MBLKC/tK0jwOcUl4UsT6KIdVS2cTQoHqbqiaSecBK9yNv
gthLncktoDVEVuTFesQ+gmvC0ALTgbcSmV7cKdwZ2LpEn9oeQsUXoqVQcnYHv4oOIXc8xGxFqYJP
EQzevaRF9t9kzepWYX00Kwlig21FLcFXZ6g4fY1sh+LBOnUjMuPB4tJ55N5S71CIITpZhKTrGV2D
U9XZTdkaz8ebutDgZMJsNQ9D2WUdCuSpCT0KgSivvVfaskMU++ecjE8UCLfEyZ60RLuyb/MFWVcG
dW1odCzDv+GE//Ft+c/yu77/7zsS86//wvffdLv2dVkNm2//9UFL/Puv49/8v9/561/86/Bd377I
72b7S3/5G7T77/fNXoaXv3yzU0M9rA/j9359/G5GMfxsH094/M3/3xf/8f1nKx/W9vuff3zToxqO
rZW1Vn/8+6WLtz//IGFwRB/8x6/v8O+Xjx/hzz+uRvViqrr/B1QiXtTb3/zt9xczoKGA/ZPGbhQz
5rIg+FlAnb//9yv0n34c48KYxl4Y+sdrJyR2Q/XnH0HwT0pC3w/hGe+GHjzP/viH0ePPl/x/MjRC
UP30cVMVw9Xp/z7jX8bpf8btH/Anute1Gsyff9CfPvH/c+cVxl7sx8yN/cCNwtAj7vaeFimq55Cm
/0in5tHvL9yYPg+eig5VifyFNOIbo82rEy9Hvzcsfrg3ZCugr6l1EfLgnNQHt3oQkYdgr4mfTFVA
f8hZD7U/KsQEwyViJZ17AM7PQWR3QgVRYuej9Z2y+7KZXqiIv+Jt3AzuTY5FEVM5qks4pHIR/7hX
ZdVde0ZeBIEvkL3ZT4G/eLuiX7DNku4CKXU69gOg/wLn1kzWb1KW62E1w0fSo2oHzKgG5AJBNrK4
NELGnyFH9su1vFZsfHCAO7MOIiWheIxn/sqLXmSlCR7WqGnTmfCX41fL1NUMKVnIRRgU2DvAFgxM
DSQkc3dVeSuhzo5vEJwsI85NgBCAHP+sgLM9yNDle9fIa/gvrCj8t1MyW9iaNT5F53aPdaM/qPit
InBctrq6sqbrMrf9TGKG0lf8ouy3uFRfOwNSzBhBSqJi+nJCKy2uwPMwEseKxUNkv5SmOSxTtY+r
4lLa+rUOez+JlLxGLfhTAH5h4hi5j7T90ln7Wq81qK/d0xiLa5wGJqF97e6AVM3YgvLd5OivofVA
o+vFzaQRM81F8NZr3B57I4JOIKBRjIyCB1+aBmyawCYMd59FxH94UQH/0sqm7tBnsgkmmEnrN0d2
Oqspf0WOg7O4gGlUpZ/KcLpZWtMdk74uibz6TgbOleq1SUfTvBayzEg9v+DNXmtJGlRtSS7aMg/7
8DGc2IR9OsyVeSCao3IVtMHBHRAOzhT5fzgXKZnr6QJV+SQoyb5CbpBLa0kKAzRUYETzQ1TupxaO
XlF/D94oqjyBvp+C6RMw0q+l1wSoHKyfPQK7VBlj9nUTtAIok8G+iurDBJWJEefbYWXLfdt9dQf8
wAj1dfEiYGaqG5zkCXXlN6eXKemfG2xEP183E91FpryY1/5JreVVAQTJzlP462rw3srpcf00OqMH
zUDnG6mJzugCM0dBMKGGGxcQ9iQ2EbCl1dtInCuOeIhCSaAMRBJV7MOo6jeHuSIxvfiKk3BIlAHM
ks6Ns189czs7jrszbpmtA+3TZpjfKBN2D2uHT3VQwFRq9VkKRQcNm7Pd1KNMVKroNjR+zgXUUYDb
ZBA/528upl3QIbuUiC+7MgY3sr0fcdeVTqW+Zs76yVseW5jrQFqp+VEEziVfMSOpQ58cdhfHuJXA
jpnYfn2Wrr7nMY5a6X0Rnhr3TMCMPRSw8PaC12UtaMY04NlTedA9RoZcdtYn14Xwmrz9RJZJo8zq
T4m7hHez4z3Uo6Og6WBu4pg6iYWnbta1k0m9NobRu4eRLH1dJzA6Mwdq8BDIwcJduLoXSJEFPmc6
lHBS7Gm4wOGi/dqAuXRgal5zt/OvFoLYMTB9lWhE3Cj5PaP6foAFWpTZ2M9LWqNauqJ4xaKkKuO9
Bs1picoqK3kbZAgBv5oCA69bivugj36jngw6qOnMs3LlfR2st5aWO6WmXcTknKGSCF/DqkkbT776
Vj5CCy9pZfE59qa3IBBVVge+k+AUuRAmcpPOW9wE5UQI8Ns9N27iVvBPYqJ+DVV5JSvnsurbJ8nm
L07lZ/FiE7IOH8t6ehgUf/M0/UBC8lDo8s26D/qodUqhf7LnUXfP+2bXtsBF+txLViPH/drPF4H0
4AUpTaZhvZOOIHCg5Cwy4BDXvbDJWDfqWiF7TkIUclLZw1Ou8Wp96e4L7uBywMocRn6J19N8WJwy
80v11K/YUJ2jsYJ3EZp6T1cCOzL+BfXFnT+Nd2RCe0HvQrdJ/aAtwyjjSMKnnA6BJxF3wiUghWXZ
K3Lq68BXF36IdVJIB7seCrZZLOcbZ5F3kZkTy1o3c0ql85ANd52dHutOMNRuycFbgiUFOeR5lHjS
QnP8om0OVdtgQ+yzssZP42HWWdQpuDX3MWqfa/DELB1gmCTWHWfyfumaaxtjU13ocf5D0ixxGqR9
pYTauQBirA4Gct3IbAwVT0vRY/tBR3bgrx2+YEfQuBRRDzFH5yHKhWViiC23bsR1r1cE2FODUwo6
cND9GzJ5jfLTK2JfaBqVJPHAWsOdkblzsKhgif1cLOqeY9Oby/mTpezCD/4PdeexXTe2JO0nwl3w
Zgrg+MNDip41wSJVIrz3ePr/A1t9RUIUz3+rJ92DWlUqidowG7kzIyMiv6HkZOKmV2+8OvprsMIS
jbm5K+k6cUMYC2lifqLg9MQfo+aF81zn0fGE8NUz1Y3laTsjKI6SwYyQYnogxd+tCqZLXk5CD+zE
84+rbudjSqGWCBGq7DohGG1imaMluCaxr104vdhIcwLJ4gRmKEz3CbVJYoyWqwKXi6kf2QiPNrw2
BjOavILMG+7VKtwEmjzZYk35EPYXEPqvgkJ2YgnIuNE5IDvegJNEoMCqP668muirlrT+5DSVHACZ
QFjVVpA6fdQAWSWa5nrFE6XzPSdDYCty9Rib/osY53/Ft6bYMUvHE7/xpHxXjhsa0CkzKgseeAxI
EdD5lRR+TI3JD2IVMz4cxni9jehWqfGUU8k6JvNCbC+27vPQFOzIzEW3GJn1qRbeQwPe6nYD7RnM
eSQbP4+DEjbaqmzv8C4sndi0ElfLuPyYYK7LEq1WJR9ctSJaJVWXusyrdiVJUHZieFvkOsVfSMMg
2TalcWRkbu2OINRzLKbKlfnefIBLTF07n9c57bVS6l1/NL6LErsr1rRsZQn9UTBH0dbpmHCU6q+a
+tNM5D+qGy7C7xzo+WuzrAo+FBJ//FP/G2uH2ab/z5XD1XPy3H6oF+Y//7NaUNR/kYUrkqIauqbP
Lis/iwV+Q5KpCVRdYpKMqMP0+FksmP8ifddESzfUt1ph5tP+LBb0f5mmrkoW1QWZvSlSR/wHxcJH
PhelgqQakghpQ5cREmpLu4JKFpK+baT+mMf5VgkpWwv/QsnTVfjfBeWHevJ9XbIwMfp9rQWxxah1
/Ko0uT9qc3tblG7Ivle1l69T/Pjl8oI4vWLHT6gE/ahxFSm+UoRzvjpvBjofiqP5jmVLt0zRkkRx
qWmjjolodxjjUYS9EcsFhrzKrp7CbaYmYEnCZQccNU/7tNQIZ8rO1iXGwg7aasgRUSebJLoh4SUz
qlYdkycpPhgMiU9CcRn1yUEwi2tshxzlLC1uIXD8+fiUeRtRdJpUnR8ZU6BZkkd3YzzKWsoBCHtS
yzd5YW2810z8cU1Lc+cpdH/wLc6m6Ngm8inEzt/qjPW7rf2z4Hz/Ij9SXX9eiEbTdi5kTTK6jxdS
SbmZ0dgfj6VoutEaA0xSXfqmXFJT37OBtqV3Rhn85mrx8a1pkoIrroYVHgzpJaFLKWtPETloj3Xq
r1Vydt2P3R7aKNyvzXxWMWqa/kbvVMze/fp2PxJV59v9uDTf73umWkmfGeTdq45S96D6N0GUrDrO
+o7F80o/wyij1H/vzPD7avMH+44X19Yi/S1Vr44aPaO0Dw9iJtuyYsGVpY8ntReeSi+/1tzZ/WNg
iLYuKFtBy8CAmS01RKfIJ9HxhFWfTiu/9w8o106hVGym/hyV8o0ntnwpKkCIDOGB/bBU1piiOrSS
V1fHYMgcRa7Brem6ST5N8QdBs2w/97Er9S4lX71rJf0kBZY7QWQZps4tNdyatNatTMGpPBwiYLlV
VDYVn1eoOUVTAQ9k9EWm2um03k5S+V6vHuI2vxmT7juth3NjlD75wDTp/e0sKJxaFGdyPzbVUenx
51HrtRHeIZFbDXG6piza1CUzo2HdNFpuB5J6UycpcsNsWzbJuuafr7fdRzzxvzYCB4Ys8pmpmr60
M8klKDpVy9WI1rhPZeHQkY9GGQVqDr9rzC90/9yUvt8/bB7AuyUXD6BrkEEkw9wwGrMtlNJdWxkn
AS5C2+s3wQRuK9GOCf1i9fWtvtlc/baRDEtXOfFMxTIWJwNteC/Nh56NpDe7rlWe5zmczCveMwbi
ujY12zK6bRysyjTZzLpOlUxxG0bPej/tLDNed168bj1Et/W1GIBVtenrmSv8iLX+fBtcnMxpYCC/
XVyh1Eljm2o5QUAqVjTlryr6YIWs36gjfC3rOxzJtV+VFxqpnBxmJ5HzzAcdqnRenq8488uqR8Xp
DAg8Ad/DFOFPLUvPiJRbm4PwGvnwPwiaisJBwdB5XQJ3XMSSri3Nhtq4OfqKcUr8jehfGBEmgfJ4
kgUws2zbi51rMCf966f1Nhlx8T5Z2DQl0VA0KD3z03wXxEyF/gwdheY4asKhmbwDk+6u+lLYZ8kt
Xfba9msJDna2y3LxwhBEx1PuBck8aNX0gA75oQs1Ji51w7l9Np9Mv12XjhGKCMvLFJf2N4NX0z1s
peZYd+E2t5lx4TTQgXSNIYiWLcPPkVW6MKVxk4bVhTYqd4LwWON93XG5chretkW91s011iRYj3fu
P3lsDG2S8f82dWX5GQRelAlDI8JcnGfHx9XGhweiK/oGQqmbMaHOl1p6pY1beNYqTmhExsVaGlad
qe8gyxyYc7oaknMzm9/O1t+emmGRp2oi7eqlOHmsIJOVxOFjVkTXgXGn1fFmDkRhlm45htelZ50i
ddr3pavF0tbyp70qvEIxYxZw7MaeZXvRQ2J6NryXHSZft1ETXlddfdXpNCoL+UkxvEPbFk9F/RhR
5XlVunq0+sCdaJlMCjy9qTgjkvjsmFUUix3AC5Wwc19A5E2q+5k0yPVx0PVVQ2RjalDaietcMA7x
xLC4ITj40Q/DqjaGJ1zXERrC9kEM0rtScKeQ7qgq3Q2SdGcafzHRd6OB0EjnvJM+OQJI9kQKAUVV
JN1aJFqIMgd97PX6CNXGbdQA/K+l2XVSUaM11YsCmP/1Djy34OKpJHGHCCNlQUP+LssFwNqlD13V
M+9AIGEMnVnus6zuww0uomovhNPUC6zXpwE2rZd6ZUdgnt1wKXobTdh6Bj3q71/f4x8WVeYvTDJE
8bespZstVQWzPuaj7iK/6ZrbKssYDwh13CSJFCKXZi/P+pwt39mVF+erPtUQ7XqB90kCKybfRaGz
IZeCk/lO3YpO6t9PbeqU+dmV5we5/IRV8dc9zyf/u4BcRWobdoLHJ9w3TitBDQczqLsV3ie22O4p
G6CdM7KbcYMewGN1ztH+k8yCF/3v9Y3FTmaUrjKa8/op3P5Svsz9G9/a0Eah1x7rlzThzx1BZ+7Y
WGxlyIBdDlxbH/Vwpm219iRCtVHhzxTVXg6bdaICYaWxqwNv00d3ja48Iwk8976X8Vys6VXLMXcd
a/gZqa3bN5rTT607depGYH6t0TTrcvRWeZKcOeo+feCyqopEN+ZdLEeuaSF8B3lS62MjgWBl+Nlo
MbQD1YkwYzdnS1n1RVfOrfpp/Hi36mKD51HbQfU36mOX51DXdAco3hmEzrH4oHIGJhnFOZXiG0Lx
29Z+t+ZiayeAln6Zc6dkl3aFZck8Fzi8Z5PpgekWMV8aISXoryVZOBO/PqkMFQ6Q/37Iy/gcVZ1U
WRW3q2WdPQfKQX+agoCe1qVQP30dtuZc7YvbXJpYSYVHATwRKsP670m7jLGBkq+Jyl+vcu6OFgEZ
n8fR6ksepgL0bobbSbiUqeek6bKFm/f1WvK5xZSPQcmwujbSQz7RojTW4CWV6tuxFbng50p2mVbq
URvMozYau3kL6bK396bUaQUbQHaTQ1uTqnqdD5ar1bLbz6UwnPQZhpZzxA1+xvxLSuWhccezY4s+
zXDfv/pFhgttUhWg4vB9hd3b9zWnORFNYIZ4zwhBFAw4Dwgr03iGfbYymEyTGutGgGX31Fs98saz
MX5e8qsdssApaphxsVBq9ZEscjViIghavMnF1h1SeMADzxQuW9ACwSeOCAF/6OOVKfVOHGvnEtlz
m3VReMBGoYsY8nRMEhclQN/7ENayLc3tfA0GQvlSDLI9pZkjh8OhS3onmTs8w4xwH+TiXFiSZyT1
92ejSDPGKRp08Oet+O78yzFqH6KUdI8pmqkdCu0qlOnthc+R4NlDazrFEK3A3hVaFDH1CMPSXB8a
gqkWNizfVQYVd+o2sNka77s5KoiTcE/o4Rb+HeX6sff6ddw9CwLssuyezAF1Q+lmbuTDKE6rey8d
rvKBxq7BGAYlukLTVogP+Ep+7+TsFQUbrSNPupasfWlOD00/7mF6roVU3I9Wc+Ur4XUflieheO7K
hi9Fs5vUga3m9J62nmThO+6Ugy3ozKRK241fW7YxFkeaR+To4TZBHuq2uW4Dch5xqrgokuCGLo2X
9vAkIKbBDL3TkHJBUXdwJVOEyklDcw0h8BstZBiArV1oOUPAItcoddphsX0LOXCf9ToEuuSAHJ2q
xDhOpbIeQRtTRX7w95gUVjYDz+4Nv3TVSNTttiu+zftx9LJdbRQ3oZw9ptrkeDTFYUztcibqyNWm
RcZs04l/GGr5aQrzLU6Nd2XyVziUm8xnS1eaA9Vx7+XSMZBpX3vpXpVUp9fqlcCsFLDfmzIIjklk
nHIRMEy+rfTwGnkSbWzSHVO7kevmovEq3B3MU8V8M3Q110LQuBnvSEPOlwTJVsuTUxCruOCOT2FT
bHPDt8NOcfrRo/0UDw962DCuM3SauLmiFbbFZ+SbPI+h0pRtWvl/B3XuGDWjYAVc2xWOvxuxfap8
KM71ZU7DWqnvx/LSExUnNS5VSP2mehQzYTsMjhCv2A6qf69MP8o9BnZ2XFzm68Q7St6RbFyGclgz
P2kQnFg5oOJ0AtrDw/idschuG6pOmnPCj7jqF09KsTJaFf6p/A2G+1XuW7sShWAgun2ebdNsOsLU
2w9TdQm+LSRJBR28FJGlJCvxb3E3wsNOko0gBGvftejGNVHotAMlHvDBMNwaY3wxJDqON8Z6YEUj
3NR1uJLBxRpLeZ5ro7SRnr1K/o4jTlenjuEz1SoiyRfsxmrtNH9Kpe+Zf9NKNta3hzrVXLQYK9rg
dlpcRWgfvfqqH5RTnDbbtAnQzQ0rvxC2rWjya30/h5avj6ZP49cbxm4Zugki9TFc+JPkdVVfNkdk
dm5kItgbyJrah/lGv17p0zzt10rqIjEeymmEVFk3VFzaNu1m30Ftow4UAYq5I6TblZc6c0ny9bKf
Jmq0FC3DhIqmLD2e22rkfQ0cvX3CBweaLdIbVvJ6DYHKjtPWzTV18/WSnyZqoPGKpsDzx1NlcSj0
bWIgt0/bY2ucsoSQG/TwlwSnNxg9hLChVxhLaZWOjjAswCrozPKfHQGaJrE6zTbLXKIYPEcUIl6J
XCTId3CPbTH33QqZrRUNa0+Bh9KXjor7Xampu14NL9pK3X19DZ++bLqAc9uJC1kO+dSVGKEgtnpH
FNeuVmXOnClMWoY8I7MVKr9aRP2knevXzAf/b4nBu2XnxOHd4ZfEGpLHiGVzlaj81JobiJNn6q1z
ayySD9H3EtCKqDm24Y1Yo5nZp+yq/9njW2wgRRD0SNP95ugRXHS6TXMbpveSVd2famyHzIlSR335
J4uaUD5FzHqMpV2J1GlhJAD4HlNs3BF4cX7MoybgGLQrKAC2n3WOSor69aqffiyq8mvZxb0WmiXA
MS2aoyBnjkf5WOAWNFqONqJoLml7sXvyYFwhj0OrHp8JD59v1F+rL9KlmPiOgCEjKgHHqdZ1KkMG
6U7+iPBIhWl1XYnnzLvmNvgnu/TXmovaUUYq6ZsSa6JLXTGr1g0Nkn7VlTA/Jxg7UkDGSCJfTzcU
Q/Al3JKwaGprMkkOCWHYYy1LEmCH6zwamSeTIg1RHVM8RRyKX7+ec89n/v13X1QAqb81grw5dihv
4J7GbMYxY3BjeoikfMMmHBV1+w/WpEVPC0KmJ/nWvXq35iQESavJgEdz8KjqmQl0OaE9RDJt54jj
SLHsBATz61U/PSjerbrYh1WUxkFchc0xNlOnUcBwe6Qk0QOfXEfuxTz3M4Fk/gt/C1bvFlxsvV6e
agHOC5jJkGLcKtnV8ELmbit8cv+zW1tsuDpLJT0PgubYV38P5GOqCcW3culd2Hq+bQDJvl7v0w3+
7s4Wm6Zua7BsWhBHi3FHfvoUlWTL+pkYKZ15fvIioeC8r82gIkhiEGmPOEf4We+omDwIj4kv24md
Gyh1Q8nusm1xnQwwTKPrFJu8+hz8pc8Q2/JVarIqqpoqwrhYTsfyzapO5JFuC/rOdZ4mFzr1uNLd
MKjbNi0R94V4bRZXyNw2QxNvejXZmLgJWJ6yauX2Ku2V5yFpr0SGN8gQQRw1L45JKxyjJn2tDC9F
C/OcbwzJgoEIdQMFcjfR+qZJ6xk3U0J63+hz0ribM/UpIbU3tA0A7AbbPreRRFuw6hWeFAAON0jf
dilcTeGqCSM7VYqLXpDuCjHder55GoKgsKOGJpqRX9BWcJTooRvoHFlQErPLHKWP5itnEibz94zF
ALlTyfwMaPygpx+jTDZa7ZgOyKI1VVgjkt3ptGM76dgFw7ZqrNOUGbui3caaeXl74SsRpo3lVi70
jedTYEq6S2lbUsxI4r70Zm1U+JpihWz3rb6pZCN2JWxPHUtuT+II8S14GYpgr/bJRdr5bhNLF7Xs
XVeVtvMH/TR03cHHI7LyVgyzHyDKxofWjy+ocPeDJB5KY9zodeumYfgaMDJMbuJnM0gupMp8lDPt
sTK2FK6bqTF28JtOeWDcZop5HRv5CgCC9GfSQ6cY02OBtxxWzY9NX/ywJOM1HMLXNqmgAYrVdZMk
pz7PFXsYysd6oB2SecG1kJqA6H17FE36B+LlzAfxq+BSDMpTpN18/Rm/Ice/b2tDRa1hwAxZqiss
jX6XkevNsRikh0YZ9pn4AOV3g0ntrkIFaVHl20Fl4N0YmRAY9VUv4JvV61umta3LprhKQELL8Fvj
+4RUNA8Mf0iCmpZX9GKaPkCDcfQZ6ZK1423TKkeGXDJquNhJevaUOllcrTBEnCVwzlhAkkUeHHl7
a1ZbeOD4uebAGlipqLtT6252tCnjzBEtssuh3AfmShox1ip0pzFKZ8jkdVNodxDDKfGEIy6au1xO
ttCZdw06M2VsXdHDcFHUGBPaqDg3V1eVJO0L2TyULa4GDdWxHNtVJR06S4jOhDP1zZXyt6dNgSLR
fpwFN4uoaQmNqI9h2B5RbG0EFXlpYDopbIttBkSpSHBbUjKg3u6MYT3Eqhv7wcYPNNfn/KiC9Lkp
0LUI/UkuaWtZht3oOCBjyiKpB9ULtmbu38qJiJWnD/nX2AZjdhcHTyEFgl7s04Me5O4wiBsUqqtE
DFaYLRCh6sewh2Wtm7u8CKEmAxfAzpCFKyVTHsuMAnbCg0TdtKW+U5vgMQpbZxw5ZIYhOYrpOiu8
dTAYpzbD1r9WTzI7Nk5/CI0TJ5KjqpLTeIUTVAfP6GmZNhvIczsru5aLyW2E60Yw3BJScYwrBUlP
Fv0VMlBRlKvZK2lX+M/h5K+DPjtC9vjG2KZLJHroFJAtP/SZ7ASm9FZ99bgUYnPvorPZT6Z5rFuI
sPR5C3ZHmfqrYOouUdwbhg7loV6JwY2uU6uFIbYCDe5480jO2manM1JMw00imnAM0QttHeMGA0o1
spbaKmu0jS7S/b9noGj0wkPpdU4lMd4OH4ohq46TORw9zDYxmFpTe+8Dr3J7XFvlJFwLurobEHjk
9bSvhyy2AyeuXmtFv0h16VDiTBTS3QhpR0+0M+AoPQ9Yt6jCJlcwqisrJMuRrTOJxm7CflWF6Xos
O5fJIgOIfXeTM5grC7LdQKO3gTdroSzS5Mss+QZeYswMDactMCksYicOOSLM4FBr4TrNURMZ2kU2
1bdTo9JBVg66fpCkYdPyaMohuZ8TCDxdVoHs79IOWn6ANl0PtvC2V4lRvVijuuqRHcRVdmOpfQdW
Qw0jNI0TmdZT0fPoI+VOT+/NcDhmGiyqatoGxrTSkr/wTMaotF1h8HOfN8lrUycvorSTEskVxnDT
t5Urxq9+BaxK1qaOkW2g/PBVJFNSAQKjZ4zgxEmjOtU5Q21CDy9eeBdOKo1/C2P9aHhMr0i15LUT
zNvM926z1tiIYnWalbAYgRBOHipkwSkUykG4zHX1xdP0k0cAk8PysenM24rpS9h2rCN0ilV7akIc
DSZrHmNI9w10JzSuFQPfGzU5zv4nSRhvEIdjAHXTtbVd9sVWz6Or2jCeKdyhaiTWlV7Lj5yWFziL
uHJ903XxlYqbkMSuBdFax/G835VTgkS6qcyBrDy5N8mwVLQE3iQeW9nDr8UkIOJPUVQvU6LsAu/Y
y8bOC5RvyFC6DjlV98MU9JOMHUclxSsjfPABCHpxWvVUIAhn3awlMObPgs5ZOtbBy0ybnw307QhR
TBVsowQwsmcq1IR4QLT8F+T1az8YHmL0tDYT/34kqbnXW6ZIy7xIUVW+MUQAQ7FQ2URN58Za/tha
3ioJsuOoezkDmtTa7sZ+LXussYtF5S/DUk7zD8YSbJpGEL/5ff2IMy6eM/5LIIQv2XghR9mrB7AS
aeFLV4lHZFk7xiZf9Uy6yXVMQzMD672Uu0Ch//fYPPJ2H6u0e6RFetUqWFwp2m0S+Gt5kI+ZitlR
xJ/1plNK9lql6TGpWgRcY/AyMkLPSKd9rKixW01NhBxC3411/NqV6jex1TCTix5ijYAh1Y9Krm/Q
N9pkPbfIImYGu/6kqccpCl7KOHzRBGs1dOYJV07++ix45XD5hqnQtqWXKTXm7ez2/1b3kOjd9n7y
0gfBK1XKa6unEfKj+6qeHvjDL17r53Ymmy9WeymLll35+bYtubzaH13QNloP7JNi4tyiTWTK0cvb
xaMBecTW61XwS9ToinxpiO0BB7DHyVRo5+Q3kSKmjhKbt2oWfRO7fM/0Cvo+Bp+R2acPhfw4YGHk
WFi3kWtjzCDE+PM0D1NfraZSxyTZ3EyElbwztlLOVgpxtBkySJHaTZRFe8vtMvVbFdwADh5zvj8L
KbxsOn1mrWTI019nNG81wfKMNRSRFBNyrUau/jHR1OUAWz+4xccJPx6/+NERHKSqWBUSJkCK+IRt
390IEK+QdHZFeyHh6dQN0SauvAPGDxepEm2zgtCviHcV8oju3KjVz6pQQzEAIWGxIeNdlGp4dk0V
7uHQF+LoW+3V+xQ/HInxwVnsrSagS0s4B5p92rw3VMVSyb11U1120EvAIGEoreo4a6xm4g15nWvW
/HvMONuR38njitk2nNtn0Z/fM/8Zavq19uJ+ZaMegxqd+7FCRuhDN9XCBF2I9izEKnL6aq+pj3B1
Nr6YrCO1uhGUp6+3xJvx/m9bQsdv1cAVbJYzf9wSUSHjYTjhgq1Vu7prnToxb9L0hAeka7Z/zf2R
sK4u4CwdsoACK7K+xyIgptobOPOJT3nkfc/i9ko3o9Eu/eLZC5XnqnLKyLwM2vEhVYzvuSY+ZRaZ
k0YTpsxfU7naRZL2vdfVE3KWfSxjHUD1pkn6q4jil97c98ILj6UBwVwUyJ1Hf4tgjPKNjoxIGuXO
PEcUqZssH58SugZVj4GVVhOaux75jpwRoZAi1uJKTcGx6I9q7FfY/tXKV+ANNLSa7CqlHWfIyQve
K3d60qKrycq7KhJ3bEPUROemyHzGO+bDI9YrIu4norb4/KpWT9TGCmpwzV3HcdxFvasj247lHFFp
um4zeDIQYis1d3RP2MYhvDsxurZa6S4Qz1Sdb1XlxzdviFDjDFFSGPhjLd98EtLHosIqYPsl+wbd
2Hz+J0n4qk9bZOdXeWaBfSrrXEIohWA0bbVvcqRvZlRyoNqYKzwfERk+KKSKe6xG16oQ2lF333FM
CYVxC0CPIZNWrqb7NtBOEG8Uu0rwf51/jMv6FkX5wbpVhRgRQ6OiCCaletvf/5FI6f/D3OCPCqUP
Oqb/QxYIsAhnqPnPQqabonpukvGnA0L9XtL082d/ipok/V+qocChhU4rQS2mLvupapKkf1mUxir/
T8UiYKZe/lQ18TvojER+COES6iWNqPJvVZOCczR/DzQxCLB8D/+JqmkRvIkOKpxn01hqZKqgV7pR
bQ1muOxrLfvuybgNyd5dJkkbocIUv8j3Vn/Z+tYZRPgj7PZrwcW3mzIfMpFredhNouKWGCfJrYjs
fQrvw7F4efcmrv7rG3yvu1kIqH4tsuCyiT4+Nonoj7u4ve4n1VWzBmMn3fV9f9UN5J+oUUL5UCkT
2UaFZSSBGMfHM6vPt/IrMPxafYEoJjpVAQ6Lwk6M+k0OYw51CcoXyt86hdB1Bb3K4YbpXAag8OkR
VvCZlT8Cif9eeencr1hCCKVZqHcCGbaZb5oq3Gl4XEOsP7TizCg3DgbmqZXAxOzhHPbwp020zDZi
tcTwCf/T3TisrMv2xMT1hyBwsntcVc71tD5mNr9ubYHtCXQzmnrKvR1GYm6hWi5D0DZjdekzjK7N
LRfmwbn3p3z+/tQFhB+OOCOV/TDsep2sc7TsEOaA4sm25odXiYajhDdtjmmHO8qtpmCjk1arf/gC
F1mEPgm4Rkh9swM92XTiVYPBllb55A6irSE4L2qeqHooTeS2+jky84wMfbJfl87/pjUIuWhMDeen
iJmJ5SrisBEAYyw+GXXwNt4kY978H/a3f73K+bm/a8x0+HiZZWOau+IRTssPOED94AC4ew/VBSD1
dHZf/ulzWMQabEwi7ISVcke2C53kNkXyNhOW5u0zEdEguJRCu5aADcSzAe5PT3MReyKxbWoMUKD/
sHsCRXJTqblqR+munDctwWiI4pe+Cq/+4ZZZRBupTy0fI1MZb0cRfiwOdmq4NRqvtPUuujJy05U8
poN0sm3y36E42mcWnvfkJ9tmyfkQlB5fsEFkMM68Mens0lhwgbUwOf8r8AD5Os+pq79CScIJdtp0
4LhpKGO9DRvr7N5dgMz/3kzKIvMHWScsyJ23M9WDCNQoppbTjiZwWLSvJ2+yMX7w6+QBIsHBS0tl
lWv+fgo0R6hrSFgkwnUhYQaCaHDoekTn2PsgyA9FvArGHsM7v4P/E5bXUehWvhXbrS93e/psYFpq
uCrDyiXatxCxkktcRfC1F0SkL7gZpD24jNan5NNdZOOXiavtgzGGKxzV7yJf2g2hGayxOYJm1QIK
Z8FlPQS4kSS+nfjq1SBpF/RIXTNKyrWSGrZZTi6lVGQY6SnoMpfJR3QPgpucOXW+VM8z3tI398n1
CH0dpzvtlOXypUU/qylefPMvqTlj4fWHPb5stLQB3n4aNsw7yStf5j2emfgrKxwwnuGGvnGYG/1N
da7B86fzfMmEwRTUStSy8HZeuI3KRwuIyGQy7RDi9FbwwqYVbgfXo3lhTijI2GAEtH94GiiLkKwC
jIW6mHo7TD1ZS/N0yH20VzkP7Dy/DjrEz+F1MNv5RrjyGMa5hecP+LPvS/0YJvHDltPBF7wdlsFX
1IZ2VswgpuIGhelaUXFQp0Onfcvy6zMf9B/OPWURl1FId7WiVcyw2RWWtU/q6g5vuO38lKPcX8XC
RVclV5rEGaTLh8nfW7uvV/7D2b7se44gvHFd6NG+M61DiaBMDLtDbQmcceOh4NfzAf/1Un/KVd4k
uu8On1zsE7NJQnmXj+JV4Il7U7tVI7iWfn1nAvP2emjjBmszlO7cof6HfFBZROhhqquMAlLadV5z
QMFje/21aYGnBfEKb/9DSDT0RuNyhkU1LiUe6Th/fbuMn/98Fy2971QM5JUkJJkZusNs7uklxdrk
cIjyeajLPDxAyfHGYuSEHcN4yoL4kCYWZHJIx8DX03CYkn6XlN5ToeRHkGzAgY1ihXapRI7QbGV9
bdbrWNmXUMvzwzgRisC51gJvT1oLDbbSLX11eTuSbMvx5Ji4ogwi4F+9DXizHpbdA35nekBjFYLX
xIyWa2U69MWLmlwVpD/Bpus2lbXLzK0vbgdjiwcirStxWOXMprGFcKOTqghYvnuHMX5U5FOfHjz1
UVOvW/kWWmyhvjbqfZrdSPjYK5vOeO2arVHvunonamtR2qTxVkw30jBfdB2sq2EjdVuh2wb+DuBb
owVRrHEesqMUzZWU0NyQj505kmJ30RtrfRspymVctbeRjBg6h1IK6IsLzcHCRKrFEEkfmXuHBz6G
Eeu4tXb0i4OuPA1jvJsi5Uavmk077kRxOqnmg6LfdXmG5+64TXzOUD73plAPUaKtAwshrzn8LWEI
Y5jjjZUEJeY25quQSddjbd7hHyzlcKYT/dZSsotMSb+DlBwMvOoltZ+dYkCZ9VWQ4NwDohMEWNRa
Ai3O+nsvmGuryOwUCm4RZc+TaDVIGoJvoYm/1zQSc9S7NIk2U8mcCibgQkbEWicyxSMD526j0sDY
2NaSHwH+OWqdY4mGy9Nr6NPOWCeWm2AAYFdKfxG05irSqo2Ya7MXXm/ntHpLn3JlsEBEMkSR5h4U
eecLxSqVpytAJsescbMpoJNhbKfp+zJMDmZhfpNwv86aAY8YGkZluJp7lz7xP5C3uP7fJEN2GTF3
LUJqCMtw582G0MbGG2jEKukl1dJtEz8o8UgTWSLbNTCwwsjuOk7770WWwwUR19ZU7Ay1xV+zvtAT
cTVGESasxnAaQ/OHKg83bXFRYnk+W0ziRQTzykj1i27cyqA5va9ex4N60Y76Te8b2GzSd4sbF/Bv
+//YO5PtyI1sy/5KrjeHFmDoB2/igPdOurMPcoLF6NA3hh4Yvd+o36svqQ1KmRlihsRSDmrloCaS
QkHS6XDA7Nq95+wTQeKfTPPUrlJrushUAbZp3vTqcBJOCpLC2g9qtwVBstVzbUdSyB5auxeQA2JF
l3yCaWyaR6eVx6RLmZo9K1XA8zve4JZGeR1gIu0R6aTxK6xPximcdWnG6uonVtZVatteEV80K/6g
HfbW+/7JdvWWnfPDwkpoBu020XV7Oe3nZtw5TA0zpV7HmIrM5SD1PSfTpA0oqaz5gPfnz1e4t7Pt
z1733cHQRkdp2I3e7x0994IwuApbHvCciU2iXusdU5sm84ymxWR03dAZLvO7YAiWJD6skndy4tay
HTTW0q8gXqmVCrQPOkYB+C1neB7syIrFR0zKu06SCbkUqY12rLhvimdVpfz4Gg9iDQRqMxCpkKIr
sx1lGyCm6ynRxq5BmgPz0L0J+0tVIN+gH+5Iz77Ph9n780vwjtTyjxr47f//cOmJzJ0Jcw7TvR5h
pi+OAZHI4r5Qn5cZm8l5yhm7tWMqdJpHb5wujcsAgJpVZc6nTjfduFexcw5kFlngvdvYd4WOh3i6
zqW1vonS8IPN981H/7PP6n0tpRmkUphpvYfAvo/YhG2FKXw4bIv6U2vcqu51jcPcjisvFcyTtRPs
RkLO25MI2k0+2F4dM5CsLrG46qPjwE3GjE2VB1lxmSOmt1BrO4Pe6Ce95Xb73JE/IbNgC+pvlUqb
o5flNSimw7TwraDYEELmNT2+aROslgyhbq4ZVq+Afa6WFUOW9wz1Y7B+ud6sVP1Lln9fjgDAJ7y4
jdbNyJA7tIHHMSw38pVTY8xnnaraV2V40YCrDOJUmXislOmm1SegWXD26pu03WfRXiRnQ0ClIxtY
a7gLldEDgHkqn8aqxTDvbBxUACSLe5IslilBas6Pr4W5GlHwhrkFde25oBmf2/eolZHYfrZZdLu5
/uC2eqco+edt9a4AVZjj6Cno/31ychJtWxazus2EdQEovQ3TZkWegNnedcljOKDsGp9ldGPmvRcO
JERYzNpxCWVtc2904cbJjknoN2ns1cRncMg6DPZ0Z0J2HmXkhXV9pZNa0aUA8nSEH26wTdL67DKg
TuLSX0KScos0DTNYCaf3I2diuMGMhT7e0JKIkYZr2c87Q5Inz5yWOM9D6tq7VEg/ydlXIXnNslwn
cbjWkK2AXYcQM3+wAr2p0X92V7+vmwMAw84iADKz56BBdyWtKzbvo9rPYNfaHSPTaxm7N6IzvlZK
fA9AO7LVK8EHl4bZtV7LfW/JGw2AC7d5Minn2SqzVZ0+NJHxJPJmj4Yb+LXwlWWg4aZI6JZDdB9y
Jnm2wMmQFH90FOaNAsA54C238Fz20hnkzzgpWyeBiM/dOBXKWcnkuRqsfQioPZIMmLpup00vRkkf
C2sTIr01Nqiryu72U1zt4jYgb0pZq/xbqta6r62tiicueZRLZN9yYi7vggT/ESYj/mTZhEao6RaN
nT9C+QtAxf35KvdOsPnP23GpcH9Y5cpQ0A6HL3eIUUU6LiT0qrnpaM05QX+c2vOo8L8zZ1uFJrwf
9yEPdCJAwOjRf5GTu/24YfZ2IvrZJ/6uxzNPfWDQAlD2TuI2LF76UZ3OzVRqNOqmDDxd95kQolNm
D/eU33t9vmv3YQqug2gKPpCVK9sb+OYqfNNZIIWUqT+rAytc/jnv5j2takxZKy/IqD6d9nYuywTL
OQxAdzeY+za9/uCSLnfoz97Hu5OJXSEva4fM2svAOAZT9AlXh1NZaD2RVPl9Yh2LNnxkDH4sx6Ol
A3Jou49crX90qH8LIv3h8wRujJus7hk90OScNOTphXMEz/WaG90xkqQeTf1Rn8L18gG6CbY5PlDF
MD94bP/oJKi96xxlhWYpgATsfYKdrK6Coy7BH3bpJUjoW5fR+q1rNZiXuUwe//yC/0Hf5M0k+8Nb
rlPFVbVxMvcaB9qCAYjjXJYT/dLEyChKhghJuvlvfrpvD9IPr6bGauss1Ot9YskHi1XZDLJNZX4V
kXs0nfs8rnAt2UskwUUxp6MdzUeTE9Cfv9U/ONO/V9/3stDABQtzv0SADLm1nbvryTL9hLfZpMFW
yA/7yct+9JO7WHu3T4l+nqK55YQop7NG0Bcc/QeV97hcWaVTtqjfpOONSxyB0ZD5E1vsABSlyUcx
z+9MKP9Ymt5u8R+udAHVuNX12dmn7JNkKMLZJycuBYDK9ZRc47YFpIqFa6DoSPm1/vwa/+HrvlsS
sww//WBMGN+QK6bkd/DsyuCxETalzUyOp+NbheKPVXrB8f9Rpf9HH+271c+NNRDvTCX3Y9dBhI13
TfGI1YaRNV0/3FgAAHcEYPa01JMuPBQgssfw0xC0Lx1W3pBOtF4jPQg+Gtj80VP1bhXLpB4DRuNU
XWXiNejDdWOYx1g1tynqyjJXjwCcj1pgfvT+/6Ax994LKPWcyWhfufsB/ZPDOA3M6UGSCsZ65ejR
WiDdK8unmGPwv/c5q++WqsYMQ1NxuMNNnpyYFGacTvguPiG1J38Js+dEm7j6JNEcKuG/t1a9x6nl
UWeOAykg1OoI2WfzmDAB6niCl2XRKeyjygBOY7/94D3+0VV9N3XDqoOVNjWUPREgx2XBKHlOx1ln
356OolZXgaHz/Gq+aQa/vub/M3HD8kL/iHv4z4huEMvn9SeqhVeiEP52jNu2+RvBDX+7/tbHzY/a
hbfv/1W5oFjiFxOhCjgl3XIsUyy8q1+lC8tfLWxVlb9ydciqS8z137UL9i8GtFWgZiZfgiWDm/Y3
7YJmQ2s10DpBOoMtgKv2L2kX3iqFfy78uI2FCcvSpYFj6ELFYvD7yjBkvTNjZ5h9YbWbAYebYrsE
xASUWMlLU0Gc7+VunpAUdsVR15FjT1IC0Rd7p2+3dS22OiYYJ+uPAo1OOycbzZDH0WoJQWIMlC/m
OO1SuC9ONaPP1i5tAbwqgs4t0LejkiDl5tJIQh9z1UsSwvxQOwa42CPVWaMW+xxa/bUj9OeqF5xY
UmD8OqFFilQ2AMKvE1vRSOsd74hKQtV4r5E7pWipHyjZ3eSoV7MZAwQfEVvd4hIGu1r70nVXY1Xv
+kDbNg7t4yq8LeZ+XyykT/KXLvFAIlpNf0ip+7XUv8xR8iVitSiwq7dkWdXusCQa7klI3St0wkx7
8srQPjjJ5364z4kf1AmR9GbDHTFNxJzm2mn26jpYTaG4djL3FtUxoWH0pYbw0MXy6MqQ8FX3aS6b
Q183q0zou4CcjFIhGCHslXVHk8EB4KSHJlxlIkxrFVUwzf4wPHdjuXNjm5EbBxgwSyNWCyug61pz
zmmcbQpq4of7/fLr3fE7bcjvd4vfbhq4drpBjAQmwXe9iCbT5z5pVewB/jStgm3koYnwvzDn8ZuT
4vUeb3fF3Ju25+qjmc7ys9/fsMhPDQFYj+7Se19zNXYEM2YEDWhw6LLTtKRGXT54f7+v6X99fz++
xruqqJBtYNUu6bv2XXQxN3KreMWuWJV7bc272gTen7+eeAPq/MubMhdxE880Zh8WoB/PZ0lbYQ8L
QtXXk+yucYZVEGXeAIwvINwt14HIh9Gushy4wJMvSZDtW9ooRb2TpI0xeyD9Nt3UVe/F02er+k44
4a7sOLTjcGvziS6vP1suglL672j+Krv1mkLZ8i4peSQg3ZBm3YjhKX5My9u6+6Q4zyoSxVl9UDUo
Vl15HFoykSZ7rdoPZfw1N80Hoj0xOywweUTDnqahkzfg6Rhyg/HhNRVMMVVtUyEj1yZjX8YtkwyM
d6ibY/x4adDd1Xl5VzjdQ1JGXiU7TwP7ozbPXWgwCk7kS0S3nVherBnKenbjdc4y4QY1I5KhIh1L
v1UWdC0Ypq6w1wMiljZy71URXawuPtULNSVosDgpsYN0yege2rEndiK9JXXwjcbOc9QYp8x6LPPR
i0VGBYDAfbTIKUqCTTMqa5SZZHqNdwy9VwOpiG0fv0gSP0orAi0WfScP51yL8NUJ529Z39GNHvPa
GxtS0jghsHSdkinZihagRu2ci+g50+6aBNxoOlw0V9xzjOXYJL084d234kbyHfNonLjSh8aIPDEY
m1RjOo0jsSjClS0HD/0wOZPDPhS6PzfkApCxcCHnY9ukCP6n4QQWy3d083qCakjDFccOIRtk3nQw
W5bueJ4TwKKcSWUn9zlkPSn3WVd7dRdtlyWNrOq1nlbHtnO9Pg78yuTwGgzG3rZaWDPB8BBLRlJR
sS4nVsSeaEiXhG4b8W1V4QO18EM5KpEzQp4CeR7aV4Gx14PdEZMrAcJUzoF5HRrudgrVe2nnW4X4
T6TdB7cMaQ/bDqE3Q0UmZcF7xWxd5CsDauJgVBupK7dKqOx01jhJYhkyaToz1ashwZY4rEUqt1uA
4yphuqIKjPMzCyZj5zbV9wQJnntGJh36KmmCDqgs5s4PlX2tR9cRph6VPptBg9+NuoPZm3BQrJXa
a58CU3hV7/BbbFQbd8m0aQCcJtPg11W4QZ6/clXAlGDXdNxYibk2B6DC8WPWn/KpwxZX8lwKvyVi
O6jS1QjY31iqeNW9S3UkUabrJS4RecNMRIN6UeJLCP9livDSmpDyoiwihzgWLgj+ERuOvm5N3YM7
7lEmEObr+Ewh21791i1IKCM/urQilpARUqB2k2jvBiPdMoEBvmdvlSS9qLa9cmtkfby4nedsXNEd
6dXHImGUQ6NgIuHibYX7S1XiufpW3LX1t2/t1Wv1ntX/H1gGLuQme1Hm/EkpGMVp2b4WP8nw+sd3
/yZhNaxfXIESdcFCAQhSKdH/nuJFvpdjcuizbQ04y6LC+a0MNHTw+y7BWhoO/H9J8WJtUF2HTFso
JxCP/koZCFz1d7sqvT+iwAx+noDgSwv+vSoF3llWhkU8P0yVPLvimzGJQx0VN0mtfUkU9Wmw5y+J
qR81J9zw044W147m4fTUZCVfPN2JJNqWJTmDunmlLTkpScOgV7mK5+gWx9cmZP8YimFrvu0xM2kW
6iKvigS1SrIjOwyybMmK05QhU9/pbqrTxYbzqCY1ZojMBzMlpxenNI+FE9xPhMLQ1lYm4ksRdTjN
U4esDy35tz4lFYUA4mxltu69nmh3xEWvY0sh/YeQkFLWGt3fZzKrnzjin7tWP414stiS70tbuQe4
cQ5y9CLw6GSX7TpH2dVj/pwzESlKesNV9qVocIBGAjtznpbfWGWZajCNbK8xcDDltur7dESHXtRM
dGObLS2gZd9nrSfxFNvaXVkwYIzG9DmnDUz+980YM1nGFcZejbU0ty6MzO6wishVrRFBbtJ4GXrG
FOA8H5iUDPDUqs45Lw2ZxsSmlIr2FrjNLtGazZDb5IPMn8lB3DVGddOFMBRGSQkTiY1hBDu34uc2
dYPZyBjuZFNvRdI9KrM4uBMJ9EN5m2lcwmoM7vKhZ2o7Bau5SvyRETQTZTYrgkc2qZG8GKr01BqD
U5qSa+oEMek9pYSomuQ3wm7NN3bIOMnHHp/8SnPs3WTZvEqpbwalOrQCu0XL3+BKB5vR74RoOloi
NN+J1VnEYPM2ibSzlIxr+sxb5u3VmO+7+bOV6WIFtwmuld1cHPKixpDTQVbzCROA9piE89PC6JtU
5czYGS8ZU5BI0XYdoHhlUL+YS7i3MxpypUHkJ+GqvtU6655Uz2sFG1pbXZVzg7EWgZtzicP4udCw
PjdN8S2UvEPX2SSuSeXr5N9m8Fs+CLfXmqgyWvgtXX0EOGXmiazKPHNotwOuSBI/pyc30U9tbhxI
mPTNLrxwcVeYLbaZTU3PNvu9i5ptVs53IXELq2ZqKj9rFJRyzmshJt9go1xVxOvQjVTWMht8tA4b
qSk7rYdjnclHaoW9aZeP5BffBHN3NYnilgSF2BvK/DFj1dfGG+Fmoa8o813U59vWyS5hSSERE3yW
TUmwsqs7GjTQUCJm/5GRHMju9nunzqC1LnmsytqMjJMrmIlDuK4Ao4Cx0HoMdNxBtSBgLr3pMRSi
8fBsPdohgD10sv7WO+kudbR1vIkmcdJiPjw7cG5iXKTV8mH09dpugrXisPEmaDp6W24f2mI4RS1+
VeKdzzoDA+qq5FlJ2i2/L4FIExUYSQBC2alJtlMhhsVN8hxU6svQVWuHEWI3ZDfaNFJNDxlcNJyA
haxPcjC+VL1+aGLsmy4GzRb2Ar9oSM0xDfbeMJ3vmJUPdmbv6ww/eBV+MgbtZLj4D1XzngCWI5br
z4SVP1Cqr5dswUxNd65e3TbpeKdKZWcm+W5yuMUUI/qsDM5BmiE1yfhSDs73nnHSIPWDKsTR0K+6
dr6H7bdPzemlwlNeT/lhrAStZsWfQFbYMPh+2Kh+doZbzjD/PHL8tuKb5nKSYpez3x85sEbEZjiM
8wMpSgNjWf0cyOpTomGRdIrE5x1/GUZmiLa1mYPiFAzRwQyWmWDvoznZfPDbLAec978NqHTTJbYS
VcZ7em2OaFzKuua8kUylNzIKtUzIFyGAYJJid5IzcCiyU1NuoiY4J1X+QlD6sZqCQ1ljCwq6y6Di
Yy/y9V8vXP7vjDl/+FX/gaWNrcKjXrT5f1zaXBEyNL3+7dgRC/+//+d/Nenyp9v4a/jtx1bXP37Q
P6scyhXaXJxlTaxdtLT+XuWYb90uQoYoqgxgFj9WOXyWprBdk24YSiE68b81uyiAdEvlJ9qOcE3H
dYy/UuX8vmtBrAI9M7AOUPaEReNMfdfrnty0Jh1QrR+sAC+eVI856SZVY1E+dz7fvEnzapuUH2X1
Euvx7uZeXhjosMWzZri6817eY7makG2rtw+E5w1U9TUwCWeqN8zvwRWkayXjEM1Be60MDctF4XgF
yEyMIf0KCCQUnWYg/103PcM1t8SI+o3RHIzR2ogof0nmaR0xbS5Ef5uQaJclQFgDwNuqziYeQSmY
gS8Sbm1uJxioVmje5Fl6X1afKZs2liTep5zXTW7dJ1N/1WvyRMj3VtUJnxvLvVVY/oLziEL22sR6
HlCl2/EtyeT3aqvaK12qHGpoiIVFcoqMaqs22bULG20y4lfAFGg2Su0LCrNzXzv3IZzHsK6e47A9
1o0BJJQeA69gsDIW+ZPVX3I1eorY5aa0XE+c6K16vO2tDkkXQwMvqZ3rIbPvK1MjlWTcLi/YEN7S
Dwx4G2XYp5yyBxeyoT1Fkd+05Z78AzQQBkmiJ4IAgV02m6URP3bKIWHY1ArLWI+x69Gi9Qo1+JJX
uEqLEEnlOO8LfOCFknxVCzom8N0vQdac2T+ZOg7VJzfADzynLxlzaaodRzaRp2fjozoqG7HES43a
w5IIyuDargCH2HqtAEiwrs3cOVYEnyjtoQCnpgE3YInWVstwHt1wMe6BYviFgefRUdYWeqgsuCZe
FlHJKrO6j7p572Rnbw8GPWvMdSallgU8ifv3hxGcbGTejZpSPwycW1HxqaN5jMxmA+UIkb55Ywzp
d2tc69ZwFkl831vhMXLZ9MDCEQxxHVMoCDPzixSVN0m5MdkbpTE9zXHzKeR6YKv0WzDzb6SeAPAp
QvMm/BZpvW/Gxs7OxU0CK8UgAyAO3P3EkAhQJ0BUe981w2muTP7z8+LChoy0VRPrlDXDYTIjrlzH
KCdAgDxC5yg86LkUu23KITlfM/hnRtufG9nuC/oHo9bdquAnOaWbBNPp69oJ/DqWl+V4nWWMvCLu
xCh7sZHGpJl5kg2FR160mygrd0Ofe7hPqWOhp3RT9ZyZ9WHu02sblmZLqzWbk51LXGMu7FOSjedQ
H8+VlHduGPgZPKhAiy8gTqLF2u6Kh74ONxo11xTkF5tHeIyM61TA3jHGqz78guXQt/L8ElJ5cw7z
Mjf1pRbgkidYPcv3TtEdeBpO0Rwcfljmf1YY/PR20JhJ4GgUhm699zX2aV3n4Habh1p17yvLvU9U
YCfhup2q9dTVn2Yt+1r2LGXaeI7JKqva5KqlI1fV5W0ALJtAyMAcz8kktzXZlbHjrsFfbipiLQRx
a5WZrYaiuuAuvjdA/sSZfapmtL46l18tfMeI7xRtPNZS7k0oTgYhv/lY7CeOQq09rDPZbVk01ks2
VUPTJSKUq+AJT+zpGEQvqXOurHIbZEB7x8TXazAhG2NUj11T7sax+6RGCXKJ4bF2Er+CeBQ7qKGh
hCxAKcy/Gw4oWz1kcR1Db1LFpu/ovlB/YTfk46guaBN39H6uYjKzxso6FSrgDpbKsi3wijTAsfpz
jlU/Qc2W2yPztxmCs+Y50SXRhqvcFduiIt+4pbMqayw/YF/L0r2O5KNh9ecAGkmZfgUqulponcpI
LIXzpRa8FUEGbl0fuqbaaaNyxbkjiWi4tRSOlc7WFSgfNMKXkuB3ZRk7F+cf+kTLoImO0rKz/bAy
UPzllhlXzYMVZrvS+tS1LFehuQ0n02uMYqcrzUbXUUwN5g5LjRc1nF/sAO25u1aSatsqna+MXNfl
DkIeJcwUGArrYb9R28OooNmuBYrqclfN1JmwqWrD2AUWRwfX2Gn1Ux/eVEHFkap7apxiL3T9QQbx
l+UBEywGHOk3NTnOweTuOxutsf5E3/6D0fH72nS5CDrdGQzImIVpr/7+IhiZkLaVzu1DIYyHZT3U
eeUBSiXptXTzgo+Aj2+l94/F8NsLGib0WNtERfTeTNIrNfyPgXrBKNsD6bkbmymKTgPFDo+tNB/g
NB2n3jzVjM9G9oQxfXKHemN15rXWB/AEgo+CDJfy7Hc3Av2h5Z074GxNJoXOUlv9cCPoJlpNfeiH
h8EqaZoy+HKZhLD4zJaxk4WFpp/U54qaKjO2tW3sEmH6TXG3hFCg4tzkPIozv2qrPNXIpxMnXjsK
PAdiMkAvh+FXVoF11NmnkpTZsSguCSAMyQou+mJfut2V6MsL8ws2Emcdm/WTMYfHXkLBjMWDkdTs
zJ7V5kScTN1T3iXXuekeIlCmdaafamltwiT8mudy26Nwc6buSs0IfzS9xHReGyoTYY3nJuElKQez
FNrqrK3Jm+7hSUw0oApQLyMmCjpejxpfu5JB9RzmJFjzRYCs2W2Ect+o1mmEQF9l5C7/+ar8r6c1
SxgwG5jRLr3A93qkSguMOIq4/ksCH7qVrZ4F6/9/1Pnv/7KZE3LZfrja/mv7+rdvRRu30/Vr/u2/
/+s+zstaOX1r2m+/O9v8/Tt/O9sI+xfmnZxNGcpDDVyOqL+dbYTxC5hUhtDL5yOExSr6WwdXcX7R
l5XTNYWwVZMES05Evx1uFPcXbKWqxYnA5UQkSE37K6cbTfz+HnFouVq2QQPX4mcRh/beCjby2Bst
7aFjSB/x4BaduU0Y+RR2rNwWJgVsNvVPtlPxFEqV1N48hqxIQ03rV8lsyMucvGK3hIuYxOchUnDD
QkWcw2bwCmkVizyn8WvyeyiNxs4lijPJiSB1Qy8KBM8fu7hNBGTRRnc8uCNYf8Zgad8i5h1u576y
zsDsoSd9wvfpelpVbVQTsXFn9ykiA/SvnRsKoPoFtKp9PdATrcouWseBkXq9Sxs44ISvYQd7QK4s
+yTe6tDOJtpbXgbBd2JlOjRhHZA3UTu+U1Srsh/nKwivd+3cebGaZbdKh2y/i6Ya+6pcMsYDpniD
shk61Vi1XVzvlMm5kGa9oJPIwDSS+LGL5++IlJ0tjaLjaKAWG8OxOFRpPfkpV2ZlSpQOav9UZemr
wpXc9xNAw+yS1nm06YxkXFnG1K4dyPTORDO62LYpDplspTGtujEn4xwGankF0ibecLk86Jedr/UR
Baia7Z2MTpvoMa+IOKVXZO0azt2oeyCKS5fubxSp5BRAVNtXDnlinSKJUEzlFb60B8RWcgMx0wtU
84lYU0JT6Z5DPhrXSf/8w0Pzk8LR/tkNyMPG6ZrgNp10x3cH7JKDzNw7VXVUAnizHSrVXdVjSovn
JTsl6+fDNJcIH4gQCDgo0d2Sj0qLWV6P3QeiD4adqOPrVMYYcIH0oEVryaSew/DWpiTW2gE03KB7
UwiHpxwDbGBE1TmOetN3xfe4sphsJ066bhAtrKoFRhfG6mou6+hJwR5s+XPSa/cwYqe9yKNt1tJc
I7jF1RSVmM92N1FXc7urN6piPeB5FltlLAG2JlUFKi4XW1Ax00rvknWXOfqnqLCF72Jssa0oWTuC
RAl7lktwt3S38WzhzWqTaFeMQb7l3pwZmYbM3ArE47byYnKjNoJ+q0zchIz4jORu0aU3cy1XrtIW
u4yqeolV2hcW79kK9KdOsU1whplKmVlFy/EFP7P0c/oqfpsB+rInxaMZru7cxGHorkGIVGkEKJ3w
kqXqtSz8AeQ0rRyCS1D/L8luyUAz2ADtZE2cgNUx/jIWJZ4+yyrO4RiemqY2cCzA1yE2HRoI4hpa
vOZjHau3szqKm9ntthrLyC5PiuqYmlaHMQvDnz5yeprp+NyHWRx7hdZiI4twFKRDP+/L8vvcBAJ7
mzGclR73kGaRgarJ6aJnfb3vDAx7zfhtrCP3KmskLfxsPoaFHq9SLWw2CT3eU7T8Q5bat1LM6YbT
2lXVNYA3+0m97az4LqnTnk+ISGW3sEFElpFeQ5Gmw+mOgpiaeYrp7poviCxAx3b4AKz5Tq25e9Kq
EIe5VnaOi3PGMvKSWKA3i5Mwdn2WDF4I9pCXDz6n80yoy5B9EkPnubMSo0TWFHhqo+LTE6nzsPQb
a7ljMZR7XQLKTtvU+BGmSTy2BCGue6lyqsEowncfQot7D2P+KXGRfZQ93zMr1oaY9eRer6zUVy3m
ZqHEONDl14gezC2q6IoxwljeqLUS+LRlzhZQ23WviWpTle601t0OjOZoRWsjSadNMkqCENxkZzRO
sCk056SQL3QeZihJiRD4CoOHqUV5ggNvUdgv+Cqh9RuY9/PKpBftR0o+7wkb8wipl/sZksCJgT4i
ppghiOLK4i7vaaEkBQitIBshf2bq6Act5hWNifNjPMQbaUoH6UlXoQWNEJ4yrDlojvNCFHm7Lhh7
eFMzyLU14gtrUmmsRr3029rutwL038mt8tKDUn4CTKP6VciD70wx8/DA2tBsi3em1s5QTlznNJjG
oZYGA/1ZtCeNJ9UjqS+heYPMg9hZsbI6MkxqTMS33FP6JlNktRqaUN2GKBJGJzDvusB5gWUEAD9G
SpEXpAeC9zD3hpXvkkpqx2z5hxsBnx6EhWdxwMtAN0raDOSxMD8UdtGfzECbPTOr120elZiXi+So
Sp+oAa8wm/oG8+YGUGWNtoOmWQrVMqlUe9en1cSQkwUmU0I6ZV1jr8yOsUPKXGsf640BBSH2CKYN
d47BMtqbJlKUmW5F1RD9GpFl4mjpCYDgtEXB9h1b3bUxjwNnOWNTl62GkAHfQjG3w9nU5Jo8Fna0
1I6wXffuOnNUze9E2G8SrTpkKbo2peWjiRlPr7nCPMZu91q5/VU6V/N6HLgKjrpgcM1bu4A6KY0n
ExTDFaMS0o278HMTWzYu5uKkFX1HfaC/TlbeXuu3DvyxU6DIja2HPMhNs69w5605o6b7Irmvkicp
CXYK3Na8sWcQttZEawcVDFfbTu9YbqajE9sbq7Qyz27yl6qAMhyr8qZ1B/24TDY6Nud6bp4yw7jk
djJDr25I2cZaTZDP9JDhHosaY7pSezQ+rUId0jn1vRun6qHIp8LrmYauYkOfIXQkV4Gtv6CuPTPA
HrEvDp9U8SiJVbG0WfWUKBeeEBBfhejXCYRGWDtKxpoPvHGO2CJmMXJnMJnS+sJaTZPZbHUw8atQ
Ca96lY+aB9AxDVzGwVwfox4mplr3276Fjdeb5DFQ/96lInRXeWirmyjV1qzYwSFRn1sICJ5iptIP
4jw/ypS9IC45sEsdE3OrO2vLZUQ9uBMg4M6iF0Zo3sqYta8dB17iQWzdByPfbao0pNtSRvlqqCdg
urrTeKL5VBFJgLZwP3Hw9vpSYYfoKB/tetXpYXqlDDZBUpBDusjOV1MSOSs3Cc5dtkkTbuzKtL0q
pZulNB00dhWhGp+xr5S4FGWWG+swbottWHSWV9o992eBCqqEzM1n90wBgxaUcpbfY/CNXjyxIUIE
zTmPC5tSUsnzGF6zECxxz07WWYfW0u8jYSrrmrgQetE0eY36k+UMSO9TuWhJJ5bxZBtEFh3KATfk
rMdeOdDoGavRj1no9nalPExpOvuFZZWe05Zn7C7ZVVVg1kqQNq2VWFv3RZp6enBdNMNOJ+Pbt6J0
I2R5ahxF7u2gq8hsFvPB7UPyJnQ8ragVuiNnasWvNeq8NGhLT80aC9syDqkmRI0zqm187IysWrld
PrJZhMGBNqaglu1oLXZjt1VHR3imBlC+1KZgO0oDzoCmlPTMSoV+quxP9HmAAHQCmAFOT1HTStb0
KPSLaoQbgN5fDFS4tX49sBqs9CkwrkixybfmsiRZCL18K/4/7J3ZbuRIlqZfpR+gWc19AQZz4aTv
cu0hhXRDSCGJNO6rmZFPP59XVwLVszX6euamgKyMyAi5k2bn/Gv02FoF/mz7PurtcutNo82R5T51
3gBlIfcN02ZC08GhsdIdKrm7vl4u3WL/QmCCAIlwcOe7icqHaoYKtvwnFGcXb0T7i+QN+M0r48Ul
/zI3/EMT8p37pprpkxJbPaQw8PN07qNsObkCq3tDs1MnK7njArrxi2mNy9o/r+l80RJ9hBeh0bOs
e3quvozVvfgFZ5bj+6fVmWeWQiADZVs2mdKReyxxBHY5k96a2U9YBNfN6Ke8PhYxDWUmNqJKv5rG
U/sald+aWs0N0sDJ78tNlj8Y4sNxW7WVefBlKfsw5QUWlhX/qokNehzJl2+PZl1aJAJzg9JnTJza
LOkM3DjKX+MsE2DhQHGbtL666ht9ymikPlGQeCq14XAO0EDflSK6cb2jylqb8PeOTgLys8Emsp2u
u8d8pf173NZOPJNXZDM15+tVcaaH5cbVxA7IaNM4Es8d6amzrLMkTAn9dRpjTcbiV2AvLD01UeR9
lu3Yym5dC5oMbVvQ7aqla7B/VjhU/bE4VwLEPLs5Fk1/0lP0xNL5y7KXIu62Rh/QopGXCQfJ9Upd
Tq1hkVGxcIYE1rRPTYbuIutinyzRLc4asoOULfZuF52ckWK8vHf2NtNBhtRctCMua8mn0PYldVXF
BP+Rf9WqanbopznKauNP7WU3PG+itzhFSS5vBvsltdHZ4fWQQyq2ZVcTeutsPYtA22YON8vcN1vl
Be8lofi13bsxyhrY7vxYteUPIUsjMV7rt1k454gKwywHqM2vjSsWGeaU9aFCP4PPEpzrufN/wstf
Ewv/CWlji0dqBFDgkHPIBvW/sJSr6Q3V4PX4RoriqQgPAc46oSHSvK4C8ZvfS4mheuk5ysbsKWcq
zFxzp6/6ouY6BIzobK2QuOylJik9dlSMvIhdWLMeZR3XyX8dNfp/MdzStv+vmNKTEtP6PVQYRP4Z
U/r77/oHnmQC/1juFf5xbAQYV+z93/Ek729w5y5qCJAkeHH7+m/+UgQGfwtNcGEeEn7Tv+dd/sWV
Q7DbHo8P9DuWExMa/b//N8w12TcMY7WgXMFd8x/++Z8l/jaT0X94EIlk9eHesYbwV7NoSPH/p23e
EWOGyxQZNyxXTHwf5S1TmyceheQbgmpvV+NzmuAvQBSsUxVKZ1O7uR+vKZkN0rwV7nOWtettn+Ij
RqoOdqO5sCJfXQL7kaQuwr2aGp+FFWx7N0dFZoZfYaFf1oAaXTgg+mrSg27/EGtjbkkuJH9jsn+P
cqVRrWNmKFqSvzXw69gF7b4y1yIxK3UNXc/m6+UW7d2QwEGrng+8putlztad5fFmeJUb7AGSCOlE
9y1buIy6Mbwtg73e2Ybdx9JXcdcY951IvcNqzRnk7nLoqXY5w5Xu50pc+swqd9IojcRb0jlu+6lP
lIGDxLLrX40cJaE+bOHNUq1xF4wbo5f62jQ3bM62jWBfFNO8W7P6E63CncpSvc98Qrn16j7q1P7u
2PPBw2eP0PpnksZxO5fIyzoT/xrmmo1fFd/SlX/qUk0n4b4RX2v51/rlMYByn8KT9FmA1ZU/7iT2
VTdbY+zKDrrFOjt1RnnNd7AOoVS/tW90ew7qI9AB2udxuJuQo+/WyqYBbKh2/Ty+6KJ/yzNGBHLy
N2O/ZCdFEAuQWw4WIU5mzoLQ2umtJi96a7qKKXlaj9qDbc+vrhWAfS/4EOTck3IknrLeThNdRhfO
QbTqQpgx10qiLM5136A9IB9oMolC9WseEK+5HaFLJl3m1C4ApqlyJJDHj20v3ChycO5AJw6z356z
ul42S4RNYsk/3aFGwmC5j71Xac7v9FwX9i6qna1Q1q62zDypwBN2eYfCwnXyX6nV019aK75wYd1O
00StgLC3VAHt8BAu2+x3T2gMwy3pR6ImYmK40gNN+xSO+j2sx5XWBRlsXbs8GRWV1NliZoCs5nhv
SKbbyjqbthHFTLjeXmpX78mWtjdjHZ073QAApMutY+aH3iX/D/Yn35Wa+QbfQL53VONupXrt5sBC
TurlZF8VQeyFC6L50X6ynK657Tvzdsx9IhldD4NCx99AsY27XJyiKikHKJVI7MZId/0gXwUFIbG4
dpTkbka4y2+I56cVdfB5aiOisCv94GXBn3qlOJMhc78Qn5OTpZP0EzEattMMcbaSFe3MRKnpwAE0
y99744Eo74Wt3nyxZZ3eCFM9GYvcjV2jzhiN6d4d/FvVLNPBmyTSz1EzCfw2q2YkAYF0hiYIV6SR
xhJjLwsPijoOJeK8JumrRr4xSp3vprltLsisDxalMdB2LsXHXrtN82yfMts81A2ltLnLMOXZa5IP
jwZPjjUWChdEZCEsS53YBLdtjPDqlFzfqEUt9kbXv8nVP7vlKA/g6A9BMX7remq2Wa8dRrm1g7An
z2Vy6bUZDL5KBivLcJt7nrTpaqI5r2PTXqpwQyiSR9I/6aq2TzKK5ySpP9v7lDQiBwH10ETX0f+r
6yizMVOQgHG87oKG8Nl9OEOmDHhKm5SJlNm1gFbR0RqO8xGI/9PxEUNLdzpGof+rcFuYLmM5TNZ6
66VFHrtoXkaTiYVWU8+goA6tS2/qj242tnZITktgq3TrcWRl6yQO00Knittsh2EiSRj1BqG+Trdz
LVi0AokQv4XaCnTT2V1uyJ7XPgr3vlffraYgONaa3tvMbxOOHnBZwoLySHLAApgkzCLg7I8eiibR
lKSFCg2bLYuDOV835FOtK3UyQixIRRamW+Q8qJH0Em5mklQ15YtbqwbXcq5ng+Jrwx5THILZ+Qqu
O45fAXyG6xY7Sn7iCUP822zttvUSSj7MBK751Z3Th6wMVGwH48XqqexjUC4Dfhgo4mEvQuteiJog
m3ZRmxHQEZAXGYcO7qmAyPd59N0V/DqiJOl7CtaPyAzktoqGU1jncmsAjW0GqV+blBofIDEiFomY
FOGpCQJxJ33jPhjaMU476nOJfjj5ChQ0sIXYBRVFAq4lWHImufe4HgmWO7O6YSNJ8+0yEkFVDOm0
Qbq1dfi/W0+vcWv0SQVQzjFOAxOCEoyU5X5pNNtuVVDvYEq8RAFDNRH1PNyCZdEIpiQCCHG8Ydh6
VRbERj1QSzYSAFMHM8EmFAqVgTY2Re9Hb37/ZzGW05JJVAqN8Zg26n0AdI47B/xQDM70VLYjABSY
msdCQjQs+HuBFg2F6D5dQLADCqJSYG7dWQMWgOl36GmKi4ORZifu37EyHqWlvq7vu83lcpAT5L2T
5vuyFIkhyBrSlvtcw/TulkxcAqNkv18id1fIEZ4Yq5JwKUFfRivYpK3z0qa09JgIpXfkVhOqsjZV
MjrhsQAqXJyLJMAqqQjM3cw1zqOpXazNaPE2k2AY2zhn7KIbY/qQ5W9nWPfBQP578Ipiw4zpF+UL
pvCoB/C4XSim9/T1BxvNKEa20hyN1St56ryPdVC7xm3Wfa7M77Ki8gZf+5SGKmnLatukVreBUbT3
psiSdIVtE7Z6ydvQPuHnKVnVhm+vD9RBQTKnwvtB/fyAp/Qg+WdC5RoiILgHvAnLoxugG9GEdVke
mGHEJYUyb+4Sfukn5tnD0K4GJArwQxtmZ7MCKrOcnrIp3TwQ4oBSmwqGjTVN+47gyOfFJa3RXK9w
20LQV8DzOuvT1NXpxWYiCy233pYq8/dzVB9sQ8kdZ81IRoF3rAF89kqsT0um3yQfV0+7rcPuvuEm
vuFPLuJKgX64KSS9ViQF2jkzERs+pMWH4uxJCEjCCLAJKuNUh9eyktD8NcpgjiclTvloz0hIWpA5
5cN/FCrf15V1v3oX0yiuF3t/03sWHShIisI6vI8WPHpWdHZGqDo1Rgt/DohpDlW1lUtwmFcQKP96
QdZTtBWcTEWtABPEh2Vg0OLnzZPAPni1+VmFqY6HlXu4AhPb5cGH16wkLXdlfb3/b4U22c3D5ca3
NTlaS3cwc4xzjgIqsVnB6Aey7W4kQyIfkjrTdDHVBmC41hffaG/Qhq/Sx5SPVWSjV81/WXLeB3RC
7sN6khwD5IllWUfn9g1/8j3vIkdshwOE0cq9Wye9H2ty8MTYxQtiEnp12hrTcHD0g0k8DpX5LCkL
nQnaOU60rsdLXaUEH1VkC8rxvludiAPP58Pvf4o5CB8BtsLdAvKR0APIr8mrB2Y8sRmcBX1NzquU
l5eovMmtMD+KtmUUd9RXLtb7KrC+lmBFl6/D1zmtmr3ZzLuyU08jsqEjUPsmzapXt1ubV2HIJ7cB
39yDJCRjhRqW3X7vp77B9zn9sbCm9qBzXeS99SHZw7IgfJlMykJ4IYFVILS178ht2RBOFK3WjR/0
24W3YVPYDdhUisYw8E8tQEzjZr881bSJ8vldjg+ELBrn0FV0UQ5clW767tMlmVBopGFUCCY08d6V
ugczy5FaGdNM+brL/ydXNyZisDyHLnX3UlMakWVj7HR8owv2HQQ8e4bRmogvpFhZipykxd0O0tac
I6uxt3S/uSTH0DDWiSy/cUUL3lOT2uhfMeAAEtmLwny7crI+9p33OHbVfK5nPiFfhiawl5ddHLWe
J7MKH4zbyauPXe/BBC8Y31U777WnHnJrSbIqCM7kn3HJ1uY2ddblUBbOH5NBUQbN79A3vqOgAtEZ
EFGK9sOSfX8axuYOlnmhnm65AeT4DHp/3hdmdD9kY31Ydf8Rzr7E1O9Ne33tCPSMMmnnOFeruZ3m
eSVO0jg0dEytdZbd931vb5lKHqzIfCdZD4UB4B/2UQziXXHb4X+VVZu4ASnSNEeyeSlvAZC7NoOS
lhZptDXdnGUHbjQRuF/XdXEe2nPvotpp1IMb1GQXrzMbjUU7iWktF6ObRt5K56tvjOrWh+1z0SNA
/gTEfoogYVOfEqEUI5FtvdU85vCQrbkNpRHEdUjFsUUuXTjzw1aH3OjoQzTHJMicjAWHv7sSNIdW
vXll1e8H2NU2wqKft6hfU0uvRB+uvwYeo0yaPouv+ZJbVZWkiJ0EWu3NzNK8ccI62q5BbEeBPEni
xMprigLxeu+DhwBulNOm8eTnMgh/Z3QDO04DOjjna1I6NhMB5tBZ4syEZIsFHPjekmueEAbgjUDu
c1P8wBk4YXF2ZHmDc6ZljgknjG6NJPXN2xY+8d55xlqHIS3Jl2UkukGdUELXp+V3RqHYRgtN8ECg
X2dTnYL1wa449nCpmhpBHa9ox96cCCtD891a2W6s27vaD+pj6kxnrAD8LfjUiZKBUbMxQV0Zspt8
wYzGkywUIhLJPQPkr8jP9Xgu7DV9692sv5lmH8CAgwKX0Ax8wCmOX9rRZn6EYNshdiG6IX8VeOMm
NvddNyBRbvV0MiFDHJbJKrf2XqgNRLzFCUSfViAj/KMNE7W1qojuJHAFQ+CXkUkCz7y+gEOYjgvw
936o0HS51pmb+1cWMCFIblQSGNB4jPQPK7XQAMiH04WCdufJw//CK4u0mGOyNzIuz6H8Mw55QWIm
AtVvyyjiwp7umiwuqV8DCtF7z8OHTZ94yUm4whFVBaYL966l+n0TCpMStPl5ECNhsnnATDX7P0bI
URJVfr8F7fxtpF48NHjufE+fFF5vOKhZm/7Fb6I8mXsduxIP24BIAQPXoVMI/698pFON56gF5Kwf
x+gbdikfRnVE5cqJJ9g0SGoutk27fhV4OI8oGgi5GqYcB7FHc+gsj7P5K5LO1xg6PzUHu70O+Wag
6g/NG91xDtdzfq2RZzTiNNBxN6ibsDN3Dfz+LhqwTht03S8+DT44Mfm4143vWwZGwB5rXVBdXFug
vE0BdTPtBAg9irsw0IeWPA6l9xjspgvY7KmRxtfiWm8O9YCzh3bcGiwWf/AeHHLpacDC1dXTn8Ws
PyKbfjdepQIysw6798pzUd+jFArRynj2fdsZSZejzh+H83KF4n2DNGUR/bBJ0ykyZX4MYx1tVqyO
7tw98V5Sd+jnG0K1ZWKE066pWxI5kMViVKy/Efz9UYIyzqZ8rQa+Ybk4twFrRpPZ/c4YrrMpl7Xj
rWSrrOmPlS5/xrp479WchK3/DOmbsoHax9LPj8yJ3U5CsW0GkrBsw6EeLUut7Xo7dvyspc9tMM/V
Xb5Uh0pwBAsfhfFCVffBVvlNCQlcaZbeRvyKQlg0ZF9649TVi8yjHFJWfvnZWiWrm87MQe/O6KgE
aeuNrmkUXjJvN4z4LMAJydI1bvrZ92/Aw1ogR/6t9Usa/fvghvfZ1FzoXu3iwgloIZ0QwRQIAcaG
l6bybfo43T9VE3Y7NNA3runfyxZx09JwJmQRAne0ALJy73r7C1LhWRv0Mpf5NThxcW8WeG4yUABa
sgjfQ4opxIK4yOdnCkGp/BsqtiInM7YIE/bLVZ7poo4iA7M4KmXiuAyHzRr2z4RYjrhSZbOru+q+
8oN3rt3vaoAQ9fHOxMrL7rrJXlGEWMg7hjm9irg2NbmqwOXQt3FPPy1jl5mIa8Vt5lQ7yOijRsuh
oXV9qChE8S+zO7BkzeuHl16Nu451Ax61N8Zy46CA3uM+sE9VJE+LmXan0jOqbZcV58Drp9OkXIOc
YoSjwfSeu8OyD8QK0ePw/QdOyQpsp59rnlJ/sXfX7hqWgQfW0S6lvF5LoE2J4qcUDgUIBZNSaql4
JQTGsIm5zLPsR3P947E8BSUB++Mc7rXrbqqQ9cAd1mPOnQ8VLTiBJJCSbQ6PvU7vU2tOt4EEduq9
9sfhtt4Xn30FWwns104ORZ9zmpQWTQowmtFNxjHVGCSer/Imqua3YHHLnTACzlw8RH5DsPUE08lh
HzTNpSzO/tQQt1ymKvZM5/dKH+tG6aqi4achyEGpH8pm3xH3P5L+A8A3PzXgrQm4jiXW1xppcwkJ
tnH7miAGLN7tFD5GmLnoOFD3V2wI6snxEjskhbw2kSM0XD7KHIOESpY418TcLvbKS8Pr1nkU0+qK
SpNGo3iQSIO6yKgSp8qeK2OsYyB4AtiU+ZSHIaglE3pKLhJkeluwbOL4MArbOkyG+yDUa+4QCDh1
1Q4IXMY4UCsI4oDA7OtzZSFfSaYSyzUpUXFW1QABS35rVX5x0/QBKDGCohBYK26dgocybM9zlGMh
KVm23Qnhisqv4eKr2W4tVFbsdFDiHvKjGOcwrS/23BwmrKRbeQUIbZfuWZVRslFiksUHO3bX8ELT
S3eRNiZK2UXspePj2uXPViTOmNPoA20MN7aytk6KTiSE/N5bV64wzBR7ZjHscWQz6mTdCwH4f+rc
f6VqZ0fLh7ch1F4lS0sTehRdgh7w3hYuL7t0L229E7RrA/9AGfSPM72jVhNExJdAQYZj/uYDqCFu
XB+FNbA5Xoed8I5ZRTDQuZQKW+8+Hp94bfAGMTkgsFs10zPV63Xu/C77BzZcenGdEk2jBAxm3FHS
4boMfrSOutjOwt+zlT4tI2KGytBis5LW0abhbhiCbddpMzEgBLvZ3K3ReGqsSzb69t1Ks1TWCr49
aNJzPXq3KaAopHh7mIrgp1ysxOw50PxwStnJjFdkg7vUg/BkTRWHevhdr+G7OzYf3UL0uuypyDXk
W49q1o7qYqdVyHVs9RPbYXDSjf/dTt6MgQbvszRztRPiV9CtzGfzLWt7C9SRn0A8a7T06IoMSk+T
dR1Pq0Uizsp9vHG9vN45Jsi2UrjOq5aCJ5eTR1qhxs+76SpcOVke2bGBDHbU5HVlkkb0NqD9mHQZ
wgBSzhrN381dTb7O7snKEGt1+W9rCm6c3tWbqD05DaJ8klAaFZ6NxVl+mz5Z31Xx1aOoeDIDY6ZD
VanNAHpUZpGf8N0CfxUoE8SkPgHQEDFsA+6MtCr6G+nm2SY1BrCABp1SoIIXIZGvNhl3X8iR1qzv
hR4E2JK6y3rs3aU1v/hmaHLTasHFwSuPV2eI2wJEyTSIG2dZXO9k99JXncKlkb+MRc3jHYzlIyaG
X2MzfOofMw92Q1dlB1P86iKHHrGATNzV6rD81GG7WzgQLasYHxAD0jNjyo7La4INnl9JqxQng2Vw
axN2VsMcvy5CnzM9eVs3a91dY5AvgyZLXTrCmVrHk0nqqfoQaLJoSkk4rWUAobvZrH/XHo3BQny0
jXFQbvW9jjYImArHO5mSGCv697q1EqAvqupHaydkd+hMnJxYwaZLdWuxfSZlP8qHtFbtlsYD41Jl
U0zpLehbmYZxib6AvnRWCgQyPdJF52WQCoVmf6Hh55jX7TdyrpTFjOdKRSkR/oNlsrmMpMxEUhyD
4jYNJkKUeuXjViR2SouStuA+BaavXKrM6zVuPgJTu2QjCyCgD92maueH1icpoRxd0kisgnLisXdm
8p3JURgGbbKSjAdfUX/BhuWC1nR4gxOkKz9gN8ZGee0pZRWP7QJc2DT7JQ4qMGZhzf7Ox+8PeNJf
Zjk9VTkwX8Dg4Cy5JlJ8eHHb4Q8CTpfqk9ZBbQHA0odUhyAhGNnxu9su5czVfvmSVsuTIxsyEwog
Rl9xBom0C2BtHjpX3gVd8zzwOtLB3rJitk13cu5bcYdLbSHYClmDmOxfZXUYpEyTpaY53OsCvi7u
4CZ38iTq0jeJCGxryLRBzFn3Ww8+qeFl0kxpwiII3HS/KLxDV1w4SOAJEIpCNGlz3Vsc7sd8Rn/T
F86zXS9+XOv11Qk6so9+SgfFh9ffNnXdcjR6GYKT4FN1X8UV+CMqbiS7JgnM5jGQPnh/c2sWjDb2
jd1Wj8RofEv0ts3Uwv/M6ZvV0gIvAqhPR1AS7Strszjd8xwRDSDWecIeG96EE+hJlMmX0fe2fdBc
/DcWENs8IJz8ni1QBRblpXnElvOn91uG9XRnRvoY+QvZUSWqmFRvmsH949Rbge9wQyn7ynAwuvWH
mN3fPNLL0vLBDsBL3i3pYfNWyPYjDaMJcVp4a3Vb4pmI1Rpu52n9tJY86czitm2smVAr9VOt1x54
/54ejPvRXzlQI45fpymPoZFZtypgXYadGUuZ7yrZiUPpDcZ9ev0hp3DeOwaxSkNI+J/TdOtLkJ60
xCxh1dIDwob11p25nLJyepNdfxWTF6cpBVwDqrzM/EX3Zl0cIRCPSx3kFzcc38xoqE45K8aoloh2
+TxKJrghNnvR7lQuk8xV6EjbbDwQmcEYP3pAI3xKJnjZeRjC5jyWGWa4iWJuA/nvyZEo0oNxtFhd
gvHkFwjRCJQdkrHvDdCvpzxrP0IrXHe90z8XQb41/dW99RZzJP0FwwcFAYzGdjnuTdfnwU/nc1u6
ZJYDIxaFY+zXbSQYiHLPpC8kLE/Dou+WynkgL0LFJrP4sY9IW/Dl2xrG+eQTckNOGzCPZgJyeDFG
70CqsNpUHkk7U3sV0QUpQw3SExv9FN2St65et0trrFv6r2D6PEfuBpPVk0C428Z0rZu2uCYiZsF8
WihKYVRg2gI/OHStSc9EzjU/+gjRsMJP1mRtUQBv7KiYTgWmOTNPTwxT5s40mjIeNSr/dNCHWgYG
MoYKvRfypFgu8xnhw8JhxPu0cDWcGQZbNICNnVSmExeKJ7ykrpssvhQDXmH/ImkR5qAcNgywGUUP
LJC9RhsY2uUNzWbwC6Xm90K69goxWoskuWavZotpkdOqlSLrrM1uo5lTX9vGrg3rJ2wpw2bw2fHx
RSJ09TElC8/81F7Tbp0GjhTaPjjwUBycyuDKM9JLatjZiUQ4lyn74C61tbuKC4I177ZE6KWbce5f
qiV4ysX0vBr4lT0v/xSvfT3BsjqhBKzVI/Fj7NxV+enakENBJ1B6UYSCDPm4ck6lhAxB+Y7dCVmE
/2UZP2VrhgiqSD8Lly/bi17hC0o4oPV9JmVvGzj+vFlwedP6FqcogHOrTbySli1XT3tn1uQDTgVl
nkpvhcj6d79gHJwrvCyRVF9L/YPG69uv9C+LS311cQVN6UfHfLGie0v8HlOonIsd4+awr+T4aKZ8
0CPJ1Ec4oJfa7z68lTAzZ6y/fV+e2pmAHhulM2J1Z+Xn4aeh5O5Xakvg6wIUVvSvwDJsuU72MpjN
S+kFz0YZcISUFo2KWh+DwSGDL8NUXoA8bZCqZBSTonRNcRjRNVffNfbEd8b1lVrO5xwGp7L0vyN3
pc4E17uRj+HBjmAKYR3D2TVQxXEbLXxuja62pte5G7aWJCppzVDaNQ+0aUC24mYoWoPVErBzCksg
SmnzCK7+s1eiOHNWxOsWPccLwsEDENTWzTW8SF8T/G6MLG3Fvl2gy3sCpd2GgnWzxxTf0gDK2Bwe
+NDfpcMrahQW7GwELepCwitqn/sarYJjfyko/VNBUOCklx8E/Z8tiO1moIsxoXLbupAUUG3E/F23
9jsB+KQTXjHXyKWtHGTMKcjGCrvPuUkfAIouRlrW+6Ubweog/rsUUI22mw2uLPJmaFw0Mwi6KCUk
jGoMnqp6n/rFl6oR3taB+JMFlQkP22Qgy8UmN5vq5u//w9xFJIwcylh7pguUVAPtzsN4Lqb82772
KK4D/nkvdfV2EvO77WVHyyaDSUR2YgvrG9dztTNTZKbezC90JZSfoVDKlxOsrKnA0eHJpq1aoWvW
0j6m74Jh+aavGyjz9INpZrOEkmL61vswZ9L0+vQpb92Wa04zmWS3ncP7KjQNuuVLMdmcH8v81vvB
bpXgS3J5mYN6jqtQPWEuLh4QwiZsP/dTYa2PqmtvMek1O7ci7bZywkdXUmYw2T2J9wunsRPQ5ed7
mHrUkIG/9rSx9IqgALVKEi4gMecmuPUQ0J8jxW8qgQDa0hf3dgY6LT2BHOsa/iFCJA9DX55to3xF
VVScdD/O287HVgeJBi+9lkQqugE40UAqqjk4RLumjJNe9TCtK2Cn73wpNOQbVWfzblIFBp0TALu+
tMu1xF5z0PUVFTSB5JDnU8NUz8ewvFpcRZt0xbjgL7EtHE2c1cyhHHmvZVBzmbjmU+XQcmwzYx17
hOOThw3Ba5akgk9CvenTpWUNNvBJdviomqK4G+pXQz+04MUyNYcEz9EX1kEyFEaodIvZZe7rP1SF
3PZGfzGHfMYpg5kCYuZeNsKKs4DEyRXOdV6Ad6zZI3pM3PGSV+9D6WxGjBi7rjIfeqeZNp1jbuvB
kMdWgsXwjPJGmwoP+5x9FILAD9d+7GsHl6AraFs3JHUqnZvSTzEcfLOXr96Vyi8DlN1ULzMF6/K8
9N02W/p71tOfvs3FPhJuugHnBqKqDZvzIX8Nx8neKYLqa01XjCjSaWsj1gqK/dRwpvH9vUgKmpIZ
kR01cvqzdlgaVVC9o4EjXXhtiUO9pW2ZSp1+FvvZNU2moOZjnhaTxXL5WOn6uylS0vg7k2SOLuko
fD0JuxghwQGMyVJhrbeW/oDi/h1KpdzNE4bKJlovNneqaeuVNDEo0zydsWwQsVV0rr0Tk/lCyyjW
rsk9kUNhbzHEkX+5qQ00WbU1w0TX7pEyxfwytuubW1MrNON5P0li4w6k5xmJlM/uFUEWzY2BcCRO
hwV6auIEKXvqifjTs7HloBtgy1JghgB8uorOrZWLd5Y0AF7vvciI4Vsn/GrECPZmhZ4nL+7GiN1z
kt6PZ1sXg+gSUgiqmzVo2NE88yzFrVtgIDMBhShNqwjlmB7GSPL9VsthTie0W1ca/V9br+7XCdMw
ZltkOYYbfTWQnc6snqB30Tn5ryR3EvZGzxg/Vxs7RIgGznMRNTdrtl6DR3nY9ZVALYc3o0du8a8z
bpUCw723yXxUHBqTjmSf5TEX8cz4VyiwdMPM3mYgHE9BKvmG+BzN4qkm5s0OqUaMQr5LR9Qkm1Fw
47EhzrDqFNFhykdABSCsH2yzmk4lFV0lsWn/Xy38dyf589LhJP/TztRVLI/fmWibf9b9RoEX2Neo
6v9z4NbTd1N+lPM/okTHf0vY+pd5+hD/8jA3Xx/t//Y/95c13f2bhzsA93nwV4ToX9Z052/uNUHC
d21S5P8e4PEPKbGNzNhGsxSZHv/mf3B3XsuRI8mafpXzApiFFjd7AY1UZFKVuIGxq4rQWuPpz4fq
OTtdPcrG9mZtrayzySSZiQxEeHi4/0KXDpWJv0KJ+RF+w0wFcMkmB3X9P5LdQuPqFyTx79Yeuk5D
nef/IBqh7YtqZDTxr3mUnbvTcMNCKUSVCotE27zKp+Nb9WbeYAZgguQPjhFuJ+m5B7T7EN+z2+zH
Xn3dPm1h7K1+5eUPS5CdZIfTzim/FO9lVJOsWDaA4zbCYOGce4m7+nBJkejmtOHqnn6ao8ID0OdM
fL26coCw8FN8kr0uWM+pszm0Yc+DpzqCh2OOm0ZCuDkgbcIs7COQjL4YqKcuKILc3TxS9lA/tc/J
SXElt7gNASeq6Sq5bQTT0kfm4pbcSKAkX3HHkPzverh7ZbZ5Ka5G2N3kE9TMoLtt19TVI9XdT+Ut
i+aQZkmIcIoPgyicTuapucePwq18Lk7WrblWYXcaQ9wAHfaHCP0iT7hqAes1QijcMOzqmj5wrKUF
wWGseKWMh1slAf+EFbpXeDkvq/iD/SPyBjf2X9jOHYrzbubJXvxBUYHfaEP952WonhTyCm4XIAkZ
ki1Eg+8he3UBPRc0AVJlzsAnmwKIbP7iQ/30lKA/wyMK2M6+9GecsHzQOq5yKi5ocvtGUERSsDzW
IRDdYHmq7qm/B9YdPNkQQbS7E/udIkAGgL5QgNapUwebi465Qy31lJ7yE4zID+lUPBbf5W/W1zFs
uA50COzpxUkchPht4A2edhou1Jwe0PvyYxuISAAmx4enGk4X4x4/bBdk012OhK7iwC9z9Yf8SbxU
3/c30qIDtwGT7Miynf4mukDlbsrNug5R8dy+1l4XUTD0R0eLDLfiRbLH9AwJNcwDLco98n+PdP2q
XjW3RK89wuGLtD57Nh7RjuTd6NgHilNAUnqsT8RlNw8yV/ykhu1JPi+fMAlxcbfjYmHDfsv4enPF
UH2qzko0weSGzeGYN/UJHlOgBjH6maXXsU5Envs+nSHePGa/HekDvnt3I9oC0gz9pAaCnz0Uz/k1
v9CDuujX5mw+5VeDFdBf8ig91Sf1PJz/ELH+gQSAYvyqlfN/lvqfDc3BociN3nTSdXMOGhSrcHRb
F4p7ONmG3XINvfvxgWynb7Aqy6iNdlf1wN04oyu8YPNlw1x6Tx8BCDuiLbj0Sz3Oa05hv2Vu5k82
ME4Hr0jTzkLYqhErzC9CKTRGO/+WeYbHLHJSt3MkV/ENH7gs91thlo9nNTlVAUcE/o125lDhDGgy
37Uz/gueTnMpCbIg+1F1oB9OGp3MH/tv1escjmes2F7B4K5hFmwPbYikEWYWznx+EhyQlG+q2/Pc
GMZfUl+PyjMkMlwQmlfzS3KVI+mWZBeTuXTVH5iQURLJL/uT9mR4gz+fjGtlhEk0n5JLed5vqM37
6oMWKIjc8Nske05uS1fAAw4oHw91eif2wbrZ9B3tj8kunfcvpf2tJiogQm5vNmI7nngaXcX+/pHz
94vLmuR3YwfvdGezK5dX8oZIOy2XPJwDOv9X89aFo7+6mj9j0GpL7uJxIHMywIz2FmIX4Ann5BMz
zm2ddxKSKMPXgYMxF/edGH5RA27KVTiTsPizO3nYuHrT2XpE9Jbvitvuj77pcWox7DKwmA5yIAea
i8u5W7ilBzTSQXo3Eh620/G+5XX7LYG5bqM+nPCWqOz7qccSiLqw8RAhCEFDuYVNV8ftbzAoXCR/
PNoXDo2rc+EhF4o3Q+EvNv0HfwsmthpsNuzKnuyPhB1hdon69urWkeZaLi6qVpTzW10oPnVh7hgv
xpfE7Zl+2eeeV6cMGAnsQJSPuLrGw+jUjZ/QpLMVG2mIELyFm57a18T9dxwweF6/arn8bR39ya1o
MbJCBiMuXiG+X3e2Mkw2AyD4bhfSxRC4J727+71rOnwChnJyjAugsgB5NAYHQXxXcJ8xxfQnT+PL
jNF462zN37zK/s4p3ZlsgEBOHMyMpOG2QXkibT2DuWTJzf6xZBGFcFf3KzDvYPbZmm3QwT78fHbF
wet9iqXHtDk2SX7gJh5XyOY689d6gLJBZJ5iAlXvo2JJuAJVZ4tfpxNCJrwgJX/mmOhUNw56fJUS
NDtv4N/k9evZDBCtt03neIoZ9H7M5yHEEYrv8e+MiieVF+owr7aYEjJvQ+PfWfmwx4t3nhTlTJbR
/f2D5CQKtEkJBqlruiAfmJV5xF9dMRNzDLt7m/h0MtMH1hIfubgxaGziik/04pOzNvzmPX/h9RlX
6oZO7OmeGIz+znhKLlVs/ukOWcWJ12O4mVPCY/mK+LHXcUnbB7fFaV0W4G+crpLnQ8z/dTgji+Kq
we5iqOogQuPoUcV9pq9N7Fz9mtuJQ41r+WDkJFcl8KE9w73djonuit7sbiyczRG4M8fPjjHjkM3N
TPyEvQONTTZGjYm82MhosxpZdBFajf4xlRsPCWwWe8Ob1HyGCh7WRbJBrLlxdHycI1Ua/ekMfsDn
j3ijOGCA+A3BPqYeWogMXh3tn80rMowMx8BVm9x78okgDtpLGg2n7piorh4ID8edNlxMSIgBBhMY
/kNQer3zXHH1Ai+P2rrzQeHFtrjclKiARcXPsQAqzEXD0v05yCMXj7EPs0dm41DoE3A51JxDZGPO
YwCgMhzZlTMXMkEonIlBZ+FxCYdwYx4f76WS5R1rBNk8L/05MSW2Cnrl3CAYUDhNcKhlapAXISDw
c0rUF2JTWB4zmegiMsVSgkfs9cHIEJN3OC0bFj3Yz/vnNALFQrUxIFyFNO57tro8MJjfasCxsGTm
iezK3W9YkUW9jwogz6TBEgqs4mOmZjczkE+zj+K8H8bOcraiIQQSzHIY+RUM3m2FCDx7G2lISqpL
iHaEMI3Gbyph2LocsaoMqMIyZY5puTC0mVszooi98xYGs0pmLDePEQ1YUnfzFUjljZjGva5c6Vq5
x3iDJ2faFSHpr8ur2YUL8paoFzvkSH7PddQBWBQbCxp+Z+Pz0xdnBizcl+VGhZBYYjIpkZ+IJlYC
fBMW8ubgbcJcYFshqTav2jed5SveoQ2wxYDMcNt3IWgIaw1/gwTb28JyrEgDVgLPQgw2mdIYFfPO
uAH4OIKQSJC/OqRtYezWbutbfE4ccwkEmEe5jUsy55QM8ugzsK54QmKfhU5d7OfilohYx85zrNbN
kY4whAhswEp1FPLPlo+O6/plwJ+afSRlTKEG2rELxMKTfEyMF/7s567HpcyXlNwCyLYt2cVT+r25
HUPdnTQutGQYiJ78vPUsUnIzyF9iUuz2geYeiQr4QOJTF+znXb/WD9V9+7GGR6IwktlkpCt9SORg
qccBBKzAutFOnc+cSrySdVxck1OJ6YGPdaDbnAA9nYpTcoITuV0E/u4BcdTrcB1+AOS2N98K0Ldx
SIKwP34tfY5UIdfiwyBxMJDymWB26i5B54CMu3IqssGQkCU1Qetn4U4GRXJLnkMl3s5sBPbIio60
S+B80jnp8c8fbfG74CScGSwo4Ufe0nrcIH+7gme46E7uUz736DQFyGK5a9jSlOPlZU/hVBJHSuxY
tzZU6EV1pOyFg7TVGQzGCzLBgE1v4rPx2umv8NX1C4mYlyIvaKOfxFFCC3TF4RRgZwwLFRpPf5kJ
JtF4jqPmlfFloqiu/AC/MajP8iP8A5Pi1qsayWRwylf1u/miPmYBw8Pv5s8Jl6N/yX7grn3WH6sg
8UpgNXYG7Z+uk5PcBQ9JibAK2CJJM488VILh7yUBAv18TsggTsLTEBH4mlKPM7mx/W0MCzIpLeAJ
u3MG+5Hc9L0GOo5RmVdcMtAnnGsmXwkWv/VI88KhxOQmpNiTRdZXaIgpf/ZZfo5FV2Oe8EXzwi+T
8x23FwQfRWPYm+SLimMyhk10nMOsn/fN4gVRUHpX1zM6VFc8oFxhuMTh4Jp28oLBmhxlNIGC1KeN
7eZfJObDN1AkdvxtcQH9eO/IOxMUetu0TVYi12g4EB9t3daZXYPbMnepPdmbe6ShqLba6s+sEXAF
bwFgr8KFiDMXx0vRtQLZl6SAZzewSeMH2FBvpCPX2EhzJC/ytypCpclLb7vmrx+b33sxb3dkt9T3
qet7He9Q8voyyxaPnuMqbAtl0BAyoq/7nX9cBjV8BFnt5Hv5VN62JFD9hs3tSOtIgghrcCSdNuQg
ejU8ZjthPfFzr3IRJeW9RF/id1piA3sON46567wDs2Cj5eKdY9EAEOG/4wYgDuMfyfYxuffT7rx+
5MGRzx7DdRxBRpsjNG+ysUVTSPyE7AcvOZ+wM7eBw7HnkUY7/J8AJDPQOQGJ7JyDgMxz8KsYMhRb
2F0AZtoNmfSR1Qnn3GFT4zCKYDGQTPZUQO3H52DQOYYGtTdysZN7WLO1TkyQP9JBiyQ6Yz8E8fvS
EPytqAzWoOfydw/3V36T7ddZHzQ+gBqiwxAVL13EeLEpLd7wtvsg0wnKJntv7s2BGUJJsdlIg6P+
MgbpEYa9Y5Q5AhCUSQsuM2X4j4GMUfAhSni5B0ODjJ8WrjtywSRSfhqJp+yWR0eOjVRL5ss2JxDV
xVCPRCz12h8ctdlhjuOiQFbxr4+xqLr+44rVn21w8JHPKrBP0pUklUzzgLZQWGJf976Tp3jQnTf2
kFpxOABwAwwyK4Dt1IKoHBHTCiKg6lhsdfCESFR2NwnLxyPfWiPp2BeClABHfYpaEpmpvT/Er7Rz
r/3Feugj4HvREkhUOCwyVjgmrkRSvZw0akbDW/kCBTkco5h8DxMwIjZa70ehJqxOw7X053MfghkI
dZcg5GXX8axHR0ScfPMZNwW2rdSfP62fVvvRYBOqguF1tyF/XPPn4cexDUgvx/5WUbxB1iWU7IYt
YLhDKbG/zSzuiv3gCFUYlfBPPOI8ux2qiUQHSPK0bPkx3DZCMKV8Byc4qOHkmce+Yrr9GQKUL7nm
Sf+QSHypH7lQVY64WTN4FJYo0h1bCiDDy0KKyvs7VE6czUdmhXMGDHpONcemtLLeFpcwwe8caXt8
X/0ju9EoNJA12/Lb7h65wVG+k73WHwhkx0CwlwZCoPuNu//8OBTlSQo7whR3ZGAbUdmdm2g/1cod
ECBrrqGUNRPRR4gAbJkGFYS8DiYKRFBVn/nohAFaCN78JtxBIRMPEEk/ZRz1ERMI5pCNOdiIl0Cp
gpxzVubn5EpAccl/ev/IIwGfkiEeOTanBT6DwsleGx+sx/YqfsrvFSbyIqlefl1Y3kcQwSQ4cZyK
JKzF/4/sznB795iT4HTcnqPWeTsn/mtOpoiIpg1glhhR3lfdSU/9EUDC42jL4Zo1C7yRIyABxlse
jhRxIv85UjzF60RwrDZSXx6e2s6RGK4M3BSxtRJLkM/j0okIpGVUckjqWuVyHErQFCSkHpGLOHaJ
v5W35HFxV2LSUXIAWUqkKsln//VqRevrn6zWQ736D/Xlqmi1okxN4xr/kB5U7ONsyhBHvveKNuGz
jhbUFW0g90hkTULjkVpKfv2I8wpV5vGLFmXP2mNzpqp237+VF57/QM/dV0L2eM88maQk6UNM/fjI
HuJH0MDP87k9S4Fy2j8a6puwypzdk6lybn4W6SSG44UDNGkMR+MIwbyAQ5zfh9tDSa6hP/Zn4xUR
TNLSIWLT9IpTwxTB4fEycMS8fmFzJPS74g3FKOaVh9hXJD/KX8ZTdWEXIqGV2ctg2FDk7ChNoAUa
WXfIDcs30Cdd1PnqGTfRhzIivhPFKZ9TeVMe5NtwhhxIUn0c8PPACn/egv/I3u3/RgTm/0GLFMR0
VUxM/jAV/043GPru9+a//td/vbwXP0DTVe+/tmj++vd/bdEo0l9MRH1w98QG5Kc6y/+oBx8/0VVJ
FtF3pt+iUgr6a4tGMf4iH1YpaG5jj4JG8N9sgI8fKVwiynvi73Iv/4nay58l/+H2aKopQ+wRDbxb
wM/+upIwhtsbQSube1J95OrrKoJJKiDBGcQ8iPVNj0EorEYDrFJKkaPGHvgPI/cPKsfSr2vY+Lsr
QCf5j2s5jXFoBC3X3OHR46UAZK7mIIhE/3Ld6AWjgtfdgXBUGAuPOjBEAd0dmm3/0RT+pxY+f/So
/t//n0106bD7+OdtycemH4EqlH+c2z//5Pd5Leh/kUzkprG41iEogxlkyfzeexSY2PQjFSx3DiMJ
Q6RX8D8yRvJfIIwyey3aligWHY44f+09KuJfRAUfQn6iqXCXTfM/mti/9iOQwpa4PNGUDy1vXHj+
7PkDI6Dc1YMCm1h5Fk3t91Vhb2p29WGQRxoRqvVipgNGr9PAobpp7zG4sWiq6EUN7UudWNZJ0rHB
QajEb3Vj+3eZ5q+6+lwf2kqmKOKijDa4LP9cFn/YwpY2yUAKS9SewCP7yZT3/iCuRHfsV2UV15uS
JpllhjOoGdwEm/zeJ5LqaUJ2b2EwQdRMI73KmtdOhrIuFZOjw9zyZGt6KUwZtT2z6h40inXJmiJP
Uj10Zr3ddKt/7xpFd+M8SaOqVwHxJxu9zqaC8Fl30ynpsndxk9ZbrZQJWPr8nig61fG0aEB5Su+J
3qkR4sfJ47woyg3ChTfHiAhmS/XvhujXyHAMEToDChJUCKTjECX9aZcHJdQYmtxsEM4kyd/mAjbO
8VDqo3nu6DxFoOtTKG09cuNqXH4SdbTmNHnpAn3r0dBtM/NcAIlLElxFUmSRXakogXtOiANnmXBv
V+HzAHwD7Wz0uOEwPOzTUr40Oi2cVlCDYYX0urRtfE3rGhajCSGjt1LEX7LRNWXc2are/LRwFc6k
K3BNy8X4tKPeuU9pdtoUkyaTosA0ScBsb5qgO39YkP8gdv40oPibXwQjhOI7rtGiorKo6PIfI/iH
STTveaFLKDmjs7D8hkUdVeQ6Xa+xupGLJlw2COQZ9a3ndIm/qFv9NkhSdofF9i3NzO4kCnF6//nU
DkbWtvRJwQmZ534+QPJFw3JGbTzexKAUlOwtHqY0nHPsmcy4yN+EoYG1jD8z2EQVMqq2AlTjwZi3
qBXm+bZU6/Y0NbN+6uBMoC/AD9O+3J4UI6XzwCoLqDroujU8VskuPuo95Af0WnXoMXz788Hoc8Nv
DMDtwJqEW7wAb4wZmXfd0h6LzUxfZbVFflKhNwwN0RPgQH4xt+KLBPf8DpS8gdDUhmvc+YmqoyCx
9hYyf6hv8SatV+1181o2Ze4NiSJHtSTqETRuThjiXp13xeSEQUSAdjY96UD1HvoM1Gii422oJc19
Aq/81kJjbKVae8Kp+Pfd6Z/KsRnHJP/lFrM9WyLi6qolH/ZqR5z7wy3uYGxXSaos0G2xDl2nqCgH
6pTpsjzlJXIf80jDftLy8xx3I1IDO6yFThzxvoIcflanJccVeLwCbLq1KyQ9aeppExZrckWQ6WGT
1eKqj0N5RbD2a5mvcvDzqTErCtC5uIghQSPe5QkXolIVWn/vLPG+Hg8V6BJbWsQ+3K2Wyhe43bu1
5bacJ/rHVg6PGs5d934XL8uetEhdKc3vDxp019+/wqzeq1tJPcdZod76XVPgKjRZuIx9WKRtcy0M
swFDCvekSBTLHxW6o2ZTfNVKzfDVqqAKgxx9uIrtih88osVmhkbX8d3Pp7I0WS/tlIEnMEpPWQoa
AyhQnce2w9UAYYw435wNnP2tNeL+Atfj34V5+VcEzLFCyd/kY20CjDaMwyHij7dPKKyhJEKjQ2bC
KZUbGXerFKGhXQSSNSl9kIjN6AKwzl8XZYRTZ3blSzUACUtFDmXaStMEJYjncsEybIT12O0QDNVs
u5W1kl9apQWMUmzEplsJ3eyt3cTaLujIX2sZ2RMl2Sk01yaUJHXJg38dfjT1z3PzCECktXw2Yg9J
6a8fzrQyPRNxG3VmU6PY1xtkkSoOcxs01X34nNSG9gX5OWFAUoZ4bZx+f1BGysRmguuVVp5WmLTn
uc53X1j31GFbu2vmjMzQ8SAXlXlRSrWBWWc9ZaOZUPMr5a8Ig46BlRvqpZr7+rQZ4znr18GTMqWD
6K5In9P9oZ0s+TLpqGbhw6GdRXWMQ4gFbziTzZ/TzfytajT1e9EgCq2EY4u0WKLluISBwUzzQTyl
QgRMuj8V5YFuRickPqVK9z8PBpZt/3o4JenvcgK8RXTN0ExVPHxGyIB+mSyrgJRq38iNA1I+1VWM
vipwm9QgENCptFiHALjNY5QqMDZqTcPOngdTehlwMbrns5HcJrNDEM8wz397gJHg4uk7+92Irq1O
UvPaFUvQ5Lr0SetqAFnVsqGd2tiZmGqnDWBiwMo6zVXKhk/pSWvyR9Nq9qcKnQJXUHCg7dfduEpq
e0HFVb33Bd7ANUIMTqmonyyJ8C1YC93DvEOlX/m+6QY9OmOjjIT08n04HjR5pkk1WNjIahQHwZ/e
JGlLInPv76JVdOcJXCrWiLHoM1K73Qot9cS1epNTiteovT5CuBwfdIgi6L9q558POxoS5xI5Og3p
iqCNB+EKs1SA8KZAzJZDYSzjxw2Dwnu/oRAvjeJVA81uomQQWkInPxrHA1hjyUEFv7itDfT9FZrY
Q5WuyHhb7XQXxZnSdStUN/UA/8ZJrjvjhB7oKJUPWopCWasBn21mdTkDHj3kburm65Ktn6d27Z/W
pK2vqSV26F2o9de2HF8quVkuQ7oBAj8emn1DpaWTT1W/Y00fG9p52RTtuuTCN6yz62//etYpf7eI
DcnApsbi/IdKF4fRXyedgdwj1kkGCm69u2pz+wTJtg37NhbtnBt+1Sa5PpcWvi6jLNKmraaZpLLA
62Roz8paDiFSeR/gbWkrpY1FgyMzPsW1Rdzv0+8wOIQghSpdb/cGYijGKQOODa0kPKFXv4TjIAdZ
tlmXnw8Vnix+nMkDkhj6/NoCrMYPZv/0rz/y4eH1p8hlkHiTeRG9OGBjwvOnldZZ4zIhmE/Z7NgI
tubl58OhmpWnuvy0oJp6TVbzy1AiTZSMqJv2uolhTka+qc1F9qYtIghk/C8Bka3Zm1ln+mmZ0UX4
+VOUjUDWqAZeaYuSvq0QiQJIgyiowjBtpRJwUQpjAaxD3CVPM7DbJ0FByT4Zm/X081vY7yiepyks
uVnUPlZVUa9rQy62jeZj35oCx+QB/cN6wwJvXB3o8o40r0uEod5bPvcvXY5hgJR133PcfckXuq9N
cYuoZnw3iwWCCWS0vbC+xhoCkR2a19r4ZVOszwMZrTP9GAXzo54pRbXgnlZBR/am2L5icfUqKw3u
Cw3ZXLUv1JGT7b3Dsudg2MBCA0K9Ij/igFUOrCbBlbmcWqQNe5ISTNfNSI/3rxbmzja6EDepE7yx
wvKrn7/kvRYi5P9uogJtdTicSBqyBzCDRii+qFcoSFAikmHeerMaA2yw3/eawgAEDfy5UvqV1YGD
M+h6CiNoyaZ4lrTWn2aE/BItfsuz/HMvvOh6B/fCUKNcBVve1+PXsa8KF9nXTwLOgho8YgfpAtjq
q/CQmxI1PREDbLVaUVwUaM7ofjYsAeTmZ8xd7Vx4TS3KImltXeOtvRfG2HprMgei1Ko2mSqURZku
CHpAEMYgxVd9J9i9FAe9XH/qUOKARZntmIfKgy1qSM3iJ16GooUozETu6Sh0CRVo0Ehc+1KBV/ie
4kIjdBr4wCSHTGF1voJhM2UbQTDM750OWGuDLCVnqepLYxVHyVNsqYDMIMHDCEGGttQmEbrYA2ce
ohPoQyM3X2t59SoLnRFVoy0+wYwte1wOhWwKgMEvqPWaGrIMIiJz6P3OcxZos3BR4wQ8oTZCt2ro
gaViznkauymsOlCmxzfcaFCvxkxGaNGt2nF6G1XU4GOZDl43yeg59ALNavFBbKUPFJiA2cvIF6Qw
vRxhr5/6SXzJhWCaZ3poJlhVGSzZYd204iQjt9oJN9LWzlf90WyR8Wc8cY3uIDSj32hrmyzd5GJ/
23u4F4OqQUKeeJ4NEZQHUS/UZPqua46hKYfdEImv1ZtnR8jqN2s036sGd1ta5I1y1ZWVvvUoQjVY
+/6lEo2Pso/Pi6bSY6dsADmGKK1yOztdvyYptg6tnAqP0v7cafVvQwLgIQUKshNCkEdDDwiTww0W
+TShzAbfoF2tx0nOgTuhFjqmyMXvsGbWvHgTRPFdUBf2ouTToRC6pWI467NdvGSphG7T2FkQlI2H
cc0eVsncTuOnyWpZhq31Ze/1wKo20DvY4bTHRqXAqp++pcYXCfcF1Jk22oSddJrXH8VUNl8qLnxZ
E7xOmtm4VzgN9OJDhbYlqjsxVfWOxbxpzZNcWO8YI0oY0nV0MlIFXU4Y8Mg0UpIuTXX20aCR8LFY
P+pmRf5/rbdXLctBxzQJHB82QgXfGrfBa+kk9knqSErxvS0wXl/gCaNG3632EusAibfubjUL1A6Y
Spma/zYgAQ/NbT3D+vbNuAZfsc0cARL0nkqr/qpk8FIQfXrbW9r2p/i0YNCEKgY80I6VVqPJ7eGV
CEWos6ywS3w9K34gloxJfOfPO6qvcV2JgaY/bWbc+6OG+c+26Vu4u82MbErfLfKprePn5l4VyMQl
KmzYoYq/TmoTTSW0YEzSj8a29kbqIVytRRKuq6GF+gz3nH0/s9AZGuAwnmKz+xwbvXmhBHPjhn/k
Jdc1tJlgdzLa/BsWAqMw3RdkOkdd62yx6oN2q+eroSOQmsgtN8FC5HpCkWI2gqnDmVYvg9nYkFIo
eJnKiD8nKDVEWLKiiIPvQZuK9H9FaKlZN74OcY6WDJwdXkx3RaX9MWVXS3rKNv0jT7UEOYqaXnc/
7bbUIYQpxdW1b/fdRzTuE5anpPnyAgg+XuDb6gtwr56Vi8oBWojZCPZ8ib9LSvXDNLPyc4X4KXLl
tV1me/VYK4/aUL8KQvfUy3qH09QNGaJ7NvrdorzgmAScqwVLPaq4+ADry/M9muV9COj8/BiHHtjS
io+NoK/JQ2ygpjkN6o+41CfSOdi/lvk8mcsWmnJs2mgBZU81UOlS08ZgktdzNyKZYyGUYJfbODg1
ni695cslrMhJkZ4Ek3Svgbi6rhuKwRJuPuoLwpOAImahcnervOebKEUZ1EGhKK7t0NF+KqTaM/CN
rhqgBGkmBrJA1zf7Dl0YLd2SgLjsWRWpXXdppvgg9SNGhxNL47MU2m7+ZjV8Uc6lEUAA+y1tTRS5
Y7iPzPIXNtu3bl45NaIyee0zmAALtDCMqO6zbCw3tcbJdsqLHy1ukb6VVc5S9hArVG1z84wDmLit
rzBKAVYpzTdlgng55vWrssj3WHnOY7h8ejO8aUpHV9AEG6ENKKfLNEfjLfZSREOdyaqdpYt7tysT
V9FqgPEqaokpmCTIgoBPSIvPg9B+XpbVIiOxfhO7KexztLnjAvGapRm+zdl0mTkGI01hArJaZ3pp
GdUNWMiIQqfw62puyg4h3V3mwsJSa9VCXFEE2dtnDEUmKjuOXKpLqI/wmCZ1AZe3Slc0bp5QFXop
xC2QmGOx3utet0BdRRjioVkF09kypFJ3enG5YIRw+mIPDQ9a2rV6toZuP1vVe1nJspPksFSaFWhh
YaK+eDxI28TWxObXVgaQeqPfH1Ol4AQ6VZeufaYKWZ+TYsbvqcT0iXMF9iWr+WGIbOuW4tIwMn0D
9rk9pnj16KYB8lGgocGmBWjG3Yh5qB8jSxe/yzNYUW3mRF/P1shsnD/n5fYZpyCAtZVRhFm8vk7j
gvdQflTUqmjG8chVBoGepKDVTn+42mT0a7DBtJHatAdLGp1+NT8PLTWkSjn1RqmfqSCRP3zPKJLZ
ijbu4Vyjdm+puUxW0YonBGU12+ruelMD77BMLI6PjU9nrzey0etHwau4ZHs+bNOHHFGGRcTGWSVm
9psBkaTAgKOqZ9AoRRy7g4mEhBwXn5TP6l4YuPNIpYtzZgC7G0yiIA8uSoPobbTLY5trjjX3p3aY
gHBrIiYETfol2YZbR1WqT/fFn9sKI1c4E33yNdWZf0v8gOYBpkjkQwu/gD4R4FvNOFuoCaYGpljD
9D1L9FAYVKrDzcuyFy/FCInfsJRXa1uceF0Sp5xMb9GFD3ncEzdV0cSS8VtaJJzCjBYwf4aOh5Bd
8MtqnWKscW5PTugP7Ngyj9/iFVtu8i4MG6fPiHiDQ9hP40TxIOFEUw7AX9JtjzTsGXfQDhbUnRzA
U6sqo4+3NVj+Gb3gg9BPiwSPMsuVWlBmcU5ttc/BaaCBlqvYCnSZXNvDPqrorXLUN2SW5LjXnv5h
VswHhKFU9ZyveXZOj4ek6sJl0oxoGzApXJrG78SDl9lKhUP61ELU9qiAw78AEZe+yGu/hAXie96+
ThZSsEgb1jUK+pIFwwZxXEds9Myxyh0KeZ8gOcifDvGc+5upPXB8JUutSY628XFfmYNzguoJamO+
UOQAAvbuUxbPl6W0wjyLH/FrQjd0UgBFDVYWCBZiKHuFtL8gf8KWrhmmPtTm9KGpuW/mMgSmgCNo
IlIqmPL5pLNLeajxBSwNxNsgkRKRu6/ILKU2kqjoRGpV4nSqOjk4defI99hSwWwXYhX2hJh+wwXg
qWwQ2VpGHUHotnnnbErAyTogsxUJrZxI+kksakyqsdDac44J5dZ/V9IGR2yuzi7Ooz6DesiV2y4Z
IvI7iIXJKK5cd51soO4NW2dr4BQkZxzmOo5vbs1FksY3iNqxjm1VqjDmS1OoZft6h+S8n5R9eFgR
4YoaEWRknkJS3Wh/ThqEum1/r6RFtaVkusL09wZr0G2zT0dPHwxifsfZJt33ky62oLNF9cuG23o1
Wxer0u/ztENCzlFZa1pUPqspExxLm8cLAk3RNg+vLZRoYcsAeCUdFOAe0241m9yhEL9KwvLf5J3H
cixJtl1/pY3zKAvtEWYkB6m1hpyEJS4AD63113Plra7X3fexi93khEZO0gqFCyBFhPvxc/ZeO94Q
noFUH0JRleoB/Usw/YnuVpPENY/e8IaL/xhisAZW5aPR5FxAIto9VlU5L3Wd5ItxF+h9QK4jW5Ge
c7/V/qGUcH7scUQ0gi8R0JcY54ncG0H5GQzJpE9sd6EahAXmvUAWja+WoUvwnKgr6vpjZBkSPGH/
ZLKokKmQzMuUn3IIlrYRCZHHGKn+BfiaFQ7GpQ1yAAi2by4TG/zOUHICFpHbXaxUWbcufdio2mma
fif3bq1ZCZlpSjvX6hSCvZnOBOvLqtSClrNsTchmEcw0YhVbD8qI6ljnUvHfqMBnuWO+ewx9ppZh
PUWkR0YtkBelMI+w452B4/346mHs5SgeooezIViN5qOfMLgtwNpdFCnaMvPspybJT5JAg89YdgSQ
QdqqFf3k1zyN1Jf7HHjYZvDs1aDuVb1BbaorYHfgnfLieqDk+hjgm0xtsW5rBP0JSRTBiM88zJ+r
3LxzhwWzxuU0G6sl+jU1qWb+6N9jmVGaAxdE/h3A8qrySCzixttYMUq0wmWD0oB6+rKGne6/RnkM
gZRfoDScv2ul9imEuQ8M4omkBWtU5q/SgCYoumbXkHxG/gEHIVvTZtVoXpOmnpSK2q0dL75FzMyg
cpPIACDW0ato5lu6M4Oi+jJkxq0H86ijiGFD3ih2tA4YhpCV2QHeHEkHe8TAAXB80wrrwHQXI5TH
cjU2yZekJMUqb0nQSnXX/shIx1pncE9kh7kvSuuDfnIafNJ0kIm3N82RHn3DIsnIdK0oTMjq1liS
9aJPmjCj59FysJTWqYCI7DhS8oT7qZux5pWh7cybwJwVLUesTIKnjIwUeGICyaotMSy0YkdRg3qX
Bv1ARmDVPRhptHo0/IUB3XyrwNHUeVdvPPiwcKjfgmKbd4QKRCUONyBlx6jsPtsOBrfSYxjtHega
INo4+2pbauua3ey7crqnoidUqnSCRd2W337aJ0uyQB6IhLcqC7ZKUgf0PFiKZK0i4NIcNJkusXy5
5dbz3gbD7m+5XukIKLECPWMfetT8cWDcjSG9K3nKEKxNpi5pAmSuQvtlFs0gzls4PZTJ0jzZvQkN
weJDIm1zyktY1Jk9zkhx0Cd6Ji9qo4XwZeInYdTo/P28n0cF3JTYb22qB3AOARXDkEPyCkYuR0Wt
2LVO1MEMOEyBkchj6FHr8DJ033r8Q/5cG13gsgKqBoynJ2+luREiEXMyvsaZp+BtcyS1mezF3Laf
LMVXts1Ah1rNDDSUDs6gpskWuUueqVcijWzaZBbwe8aM9jeULCpS6teyM3CuBqAb3UbZBZ5mr7mH
Ipb60dwp6PWV3OSADcclltU2ZxozLVokLinFwLxjyiwU0m6D/iTTYGM2AHpbFV13RIsAhBy6wCB5
4Aynrf2q2PGWMI3Qi4JNHRVHw4lfuwiopqXIU+1Z4cIqtS+ie07hWHK1Dc1VrYiZc/yiIlwufq+A
8rpJx6VDq47POnono6/uctwRERCWquiW7mDOuBWeI1P281G2eLNjY9fXAJwI/agn2kj8W6S5HPEg
xxJC+cH0Bql56hNZ7Xsz5EzXJh6D0yVvVYKym/ySB9Ve0dNo20u4dR+pP4293uVms9Yt1KWpb1cI
xsvQWdhEAabylpXajaDMoMEYS8plQk+DL9J74BbrtKlXgCRCGhcRu19WbXLCByZtQipJZGKg0kzO
JZxmf34V9YwXK6HsiZJc6kYlV1XLjtRpbg7vUX9OS2nMHqMjPYno0cngOS8NycktvElhVNMcgQmH
E/R1ql+STMRenRW0vOthYbf6V18HyqbzxmUXeUQXAiOFIgaSwclB95CTg90Q9dIqc4Z5HMXmBLo8
cbNkOEx6Aie67B488hV4XsUUei/UrMTlRApn2rLvhs94MDca8nZiguoKqZ9lV1GB09tgJtYC3WVy
HVLZEKH3ZNrlS9bTLdBcBO5JHl5kYlHJpeoXIUNsAmRAQd3WcSgAxgXfDpO0a57SwaPB29rHyLCW
bpstLA7mKyIAa+iHKnGqZVTgcoUUCC6I1kVrv2Exzl4jVX7YDiQuQ4lPjejx08X+ME08/az69Xes
w5sbQgnVzZ2HcQKQvSCUvotAuXStt0qkvWuq6jPSvslBSqigWUQM/dkRUDSd2Efv27JEhCgvonSY
mypHobwI5mVTJ+c68Je9G3g41MNGblRiY9ZWhXSlNcSE2CS8nmP5HvcA4naqatLDB8nD/U8ag0Z4
QF9V7tQ3n9KksAB+CX+VazYe655gA1ezOQkB7J1Em4LpopOdwO+uDIUPyVKuWtBTQgaEfnacvcqQ
/gDBOoM70tFx7CvRnbsEHd0UZt0zGymrlB89iy6M1+DbaASq1NgeLX7RF0dlYBVLe7pJNA8sur8t
juis3yYataAamRXrMSWO1mE5yKt72KnqtnscBsMam0uvzSQdFwAA1lQ0/r4f63gxmo4JmAjHUkpG
GiTJB1WE7oRhcJTvEKgANzoopAZPozIGBMDcYSWC4kcWV7SIKwzw1MRSuxojMmG71IjHRpRdxHDr
4hiAV4/nms1rkkE7Y0Ubv2CwQ5M23RWNgJysELNch2STwHLJW15bfw/8dh3SKJ+O9IBtQx5jQlmb
oWadNIFm6/60aWN5Vc1+3fUjoAjT8kA8FW+d4vXr+mqUZgEtoadfNrVNMkecTs/JIxkOPtGerqY3
BMfJr2Jmu3wYkdowowkpclBsfTHEmHCf7BpuL7aLGBZ+7FRL12XfTwKTuubOWsYfRjQyCuJYEuc4
aMEm9IJrQEXSO1xAlsfK2QH7msYl0qESKKGTutlqTIHYJxEq9DbY6qVjrIveelMen/nIXHRljcrS
qcoPtgOF4DboupkGPaFydmXW4OBoSmDH41dOD3DG0euuadTISRCCl65OA2KKTRUlq9ilVkoticpe
MC/v0ZAyFnT2cWeNi7huXwUJLjIL96Pb4SYc12PIwSuUe3R3z7SuaXFk1hZmD43UUtx7wWkZ4BfF
akyyeM/4Y+PSvqyHiDaAK6ul1NmNHT9bEBYQzgtfCxeRB/fCI1Vcr6uZrlm07kiVY2Bx9SABQiqc
FF6fXGLtHMouPgnsOoJSSARk8IpSpqioJrTXvqLK4r2LaWXxRi5bpzrX4ehMIrfWOTgrT4kCkKry
TAA1TfHNBAI2rB+TctDj03JGLG+m+E4iLGeOdiQqG9ZsCZ+xsimXGW0iCiHAedrR0pJ9+UhE914o
+L25R73SeFa8B3L3w4kGSCGRR//mcVhRqmHBq0Dh//B/1oZ265xCu8HcXepUzJNU7RkvOZzRpWJm
6KrU4SSaYZPaqbywfdRrpvVcA6bvzr2KDALUiN7BonA5OOo4zmU6oonPM44xg7tFzUTINdAdUchs
F2iiPCgOwTZRxwlLeU67/Jts1OBZI+1nx8KNWZtgvuVA5bYQpvtl+SG0ZgeAA4a3skH00UPoPRG/
ika3zynbaarPpdF+KF22Te0Bi6kf0K6LtBJSKHEbWl7XP8J+EmYF/k0jJeGc2eiidpl0lhY9gSAm
SqV01G7fFU1ycUU6K6gKL3m2TOqigqGbzIlg7OiBESngCVIYZzr/P9WOdlkH61ra7TGwou7o1Ha5
qh1q1ia8N0ltncKwDC+BMVrb0fJfHSLeLz8fwtaJFwS2NTPDdde+HcQHj4L5wvkA2YPpgTHOPCbS
AXQGK0vTRRr4PUxwst46JzdOTcxRQntrUTVs/MwLzsSQh2eFQnYCE6pZPb7ZkSm9UZSKaUzbYnAt
Qsamuamc6HXhM22IbOoLHxhFV1UL4RIx6D4eysrkHvS7gwor9OJmg7flxb8mdaJNZKTi9kh05+qJ
HzLnzMyQHGIe29lOsxTwEIZZ7Gxtrtgd9vbOe6TW9Xt11NtrEj8NTl5cOFN3V181MHHkY7D8+aU6
WtlEN4NkMbjiM2u48afqLO6c9EagQXkzo+w7clN1R5BCeXNSHSdYkLiLn9+UdcGqLcfbYIA4KXz3
pdM1rC9pkazcsTVuVsc8tQ3UhedQgpJx2y8rw+7JtTfTqy75CDmLsCrLKr0KvVGmxqCYh8Tkcoke
WX1Z72TfegC3G2Ej6BkL3o06KvbMDmV/cP1Azv3KP40yrBigi7vRmvZ7yYSLIC1nVUamc05Nhhx9
a396nKgfm47JTXPvY/9dhmr7BF1OQxsgzqGjaDMtqwu0fQ1WQsJqlo/+6Q7wbbgxH0KuBKJtDqcQ
gazefJelfhOKrV4cZasH9C9a2b3lA0gapsQ706BTbirdZgydmy8NeAqKhXao4bbuy4MIGSvXDF2n
PONh2QF2UbLyqaxlcYW6OdFwhQVD+5JpXobM7qAKAlFKLcEDL13wu4UutzV1k52qckd4OSMw6+aE
xlQRGQdkowpXMFsvrhJlB0vxKgZmnT+PlAiGRtyuQSMGa94UAGpdUj8nljYtxGhxbclg3tqMpczs
EQOfey8W5dZGtTK4b9Z3Hpo4D8FFXsjevA2dguGjdCKabinuSCP3d7RXzl0YwNxWe3gB8Dz3yG2h
qITINRmT42wjdRAJVrosrRCUq1UWy65QrPNgx+mRBvSiL0h5Tpv0kka52Lamu7HaNF44NJFIAEDk
oTdy1xhwQ4lCvJTDz0GKztjDyYqdMSbWpmhY9n0rRl2YTCVeiG3iMvdI9bZdGIECZtMwU5TK4zvr
r7cSkVDWTRCSeVrbS6m4yUUb6mxVPmaYmf1qVJ29tnIk0nndm9wJwQEF4WtIuXDI4ObyrBJnOXLm
X1ZVcQKEX61k6QOX1pzDz4e0t8lWTsA9IV+dQzCGDshmGjJxL8QHsHkK4ZzktpTktrrXzV3AXuQq
TXkgAnFO7JbcDHZgzSGEr1w2vHlUkVTu2FyouSLETPPstSElzFygTIFrnwiEgYVc6y5CTWWX+6hg
BqkkK6+mDzr2YT5TzCCfjm0+bIUiyIMhbZ3e+0Pn6QHBTrmP10EiljIvjB9Jin0cunGiVepLrA3D
jvkgIoiwj65WhhXJCJ3tz4csQCetyJeyTdIz4STmJdUlJJHmVSJkWaiMUaD6af5Kz6p3NRNwdpLw
0yR7fOLIwT47qH0nmfto7Iw0aitR71I9IYSpQoZL2qMd6eqBMOOMCETFm42ELpxsFV2XsGqfSF4G
/By2yrvu1p/uURu7/BKxK5tdTMWVGWAvNBuE5SBiNCxwVX3wyYtQNkj40vKaJF+pTFdDNA5HPbLz
J69TPpUCrboSDiSxcahwomidB7q/i0mPl7oV7lUF52prWM9DnVq7wqmcQ0gMmlYM+X70gyejZsLX
RVI7R7XNKG7UwE8YDsmGvdSWaZK7+7QNH5GpkBGVxqABgq4TZUR+RgozniVC1Uvr9NsyU/S1/jig
RFpAEoEw5V6gTHRizKJ6a80jQ3q7PNVTeng6hjtf7WYRK9TSNYbhPPbm2h9zcZB91S2yKq53YUhg
pxN3i/Dx/3sjLdFBTMwqMk9xxiDRrYyR3nzdTvJAsESFDfFRQ0HOH4fKJ5k/euuh2e2G1BTbvtQ1
RjMtA4rKVEiq88bn2IRC4evBfVpbWrcnkmacgePVp5oqQkZFCjdlM0TrLovT7c+H2AtpNqSEylcd
4my3QfnvhB+O99RoiUiniWBcznpuzuPC8C5p4BH5E9FoIldrQYCCe6vsyr1lxZvOlO1ojs7lEbG7
SMcG22qf48fHiwBIVbUAOMNMLSrOhkURnKvVyDxfwgg+0xdT9praLZpGMzZK5hmM9MvnkSn30nf4
zA3hADMJGrpORZrsHDVZ+ch7psOY3BKppduUFhmxAw0iRNPMjl7U5EerCfOj1Ag3rG5+0sMvizy0
3ap86WprOHCTnlvMIN8OB9GikrM0rUiMHi1r9rc6J+swEiK6fuwJLmmE72rTbFJG6iTSJdbMpsDa
5I5E/K42S34bGF0bp3tTOvmT6NR2PipuMyPGzpwWehwy9UTvZ6q5emIfAjBap/3N7SlSShHmxCPb
G3j81on7Cvp1UfSLQG08shHFMM9M8vr4AbkN/EpMw7oWN7v1logaEuQ2VvhMBqdqV3DEM/srdodl
0vvZRfNrHSlums+6XpDoVBE3GDcqvnFhJwzZ4nbv9XPi6K4uw8Y0s62r4dKPKmVwB0pKF1Cm5a7w
EL006tHMNbkaSvWaaLbcdRRI0/K1FIG1yEWj3bxUY0H0FHqwY+BuGHpi6OLYHhBSt4Cs70OT9dwH
0jvdoKoodyJO6NV5YTgdcZ8s6OUzadBQxLlFyFyEPBIxjcdcP7q9n07G2jdWZiJbEgL6AqSbEp2Q
vTHrL+vDz690r4Bo4KrOskrTcJMF3t202gb5WW/Tm/CbVeePmJ/d2pjSX80vhZvnF7P9RBuaHl3q
hn3sc7ypRgvqd84DY6bpIzsCRYlsTzpCo5MTOfXWMayTNJuLKkrt4Hpxd+vCm+6r+tPPL1LjSuKM
foylfrOoj/e5RW6YHo7u2yDyNYcYYCNJEC8rq/DOlTUk5z9XQDLj+VUAaRnC1MG4odvSsWo9dOt/
byuI/LYiOwiSB8IX1DOVegYpD9PBIJrLDHMiLx5K+QCu7URtZEI+JORwzx/Wtps4M8NTmwVbCgkE
RUpUuTd2tNHQrPjGcxLKmKaEJqZDSdJSleUWnZfMo71YGlsa0g/BxgJPiHBwgoio3nM+yU55TwpY
UrRkevKg9AzD0h45zc8v1fAjDxjUJ7pot550ZlVbVSsCSWzArKa/LgM/2LrCNNZDGhabpHq3Wrar
prCRGqpN6i/MsH5N8HLVoZOc2seDX3Ftj4YGY42hE1IWP4oXhkFn09Bj9Mp2+hS3tbV1IOJPggxX
d+DZz31TapNHFhjt62g1UnJMRhv9KodmEDAp9Ty/x3wzBCgikT9GcOoWCZ8GBz+E+tpm9UvaQyYh
ITY95PCaacplPUhdL7s0dIhnDkHEi59XnhGcHFErJM73r7rXh8+MZBD397Hc1MZLj7Dm8vPBIYX3
YbvQF9k28+P4kHl1sYt8qC9Cya55XYj/hWnzP4mGhY3q2hTC1h3dsnX7F9NmkQaC2OFHf4RkaiC8
QcZQ2sjmH200Km+NXVtTALXoM1T+TRjW3YZcYdKgdLpUgLUHPrBwIYjkwLMTWnvfyfGdyiA4DYJ0
RcNvae6YpXdUDPMja+KeownCCZ80HEDJry6Wwllas39VSXVp4yhfeFpGa7pgQq5pxsnHN7D+81vG
fLykvzfi8JId19E0tBqaa5m/vmS1cLo6L+pykjUZcIaR8OvIJXykzaBfkceySHtEjpXO8VrzdHUn
UmumVl5wrNmbj4GK8C1TyxqqPqMV165e+iBTNlmhRjNJffHWyMfIoz0kTYQgnqg/Smh+Tvr2wS/v
reoRj5XXB00vmUMWFTLSrD8aFI4vvtmoZKYkL06kbrSEUQb+KG+rJSg4mVqFW3oCL5yIkuufvyW/
eluEo+q6cFxT8K5g0/vFfSZznezclmtZMWD200j6shPlO9Co8wvl0aDXUAe0lqQf/wiz/vM//otv
2MLEAKXW4YNA3m1ohvrLJWimbtUFgcr2Nph3AhLee9tcE4fszooRbn+kKRudkWpczhnCdgRo9ncz
dgh5rJtq9efP5X/2RtCg0FVbw8ZNiNE/LqYsg+QVSybOnp5+9hVMKk50ZI1YDNqare0Tbi3MsVll
hf77u/BvmZf/X7Mlq1jshMuG9c+9ydt7E5RB9A/W5P/4sd/9ycL5TcCutlTdNMEskj/4hz2Z7+CW
VPElcyerXEB8nH/47nV899QcLpsixkpX55P8w578sPFjKXT4gFXWAPffsyfr/+hA+J3zaBqa/Yvh
nr6ZQAc3eEsZd3uyarBCKRUD/zb+IB6RLizwRfNBpCVjKBBrNuBJYycbLVbWvkP14be1v5F6BgEV
Pcks5QxEEIuWLse4oohJ9G3/aPDyH3OjSl9to7mWvrMTWrmMCuXW62Wy17AfkFV+7FiJ5/Qiplgh
pqQM6Jb/2duEc1iouB2zeorC9AcM+7V0mdD2fpjteONI2q12NR09tkAm0SH7PUNb3JUPB2yjsJFy
p8xwAYYzlUYTQyniYuJ47sJDn1Sy+lLK/EL0ztKrwUjlESrXPNh2Xf3SSrg4g70q/E9B119JVYB/
qriO3ohY8dXzv5sqWY6p84qwT5+KPngJtGPByG9uNi1ZjDVz2eypNPVPKwT8jjv9rKkkzqADQlsZ
3tgWdLqdLJO9NRwHWSq4PhnauClyfWeo35F1IKCvM41zfvec5NZhRO+xsW0rfxXMh6d9ErbMEMry
vSXqotX7YRbVj0g5EWRMpW3LJhxY2sxxeqaHoVf6S10UJgygsXJOY6cVh8bGkMF7eEuirtqYobkI
ig7D05hlX4MX5LTD9eDJxmKx0jJ1Rz6XeMzrst/de//W0vF/wj34vxHdwc30zxeNZfBR3uP6Xv79
suHyI38FGli/MQzjxhYmDTxDQz3wx4qh8C3bhuHBx2dgkRIqW90fSwYcBIvgBNUA4sHF6LAP/bFk
8C3VcWxV1SwHOwglxX//r//g/K1++fovaZOQI5bW1X/7L5qq/aeiHRIIv5FnaINIsNVf9hk0un5o
5dm3xjFmPa7zG72xV0y/bj11+kkOX/kz2iQbfzrutBXOgmzZLaMVGsjt8GXt2s96nZ+qA81k0Lvx
Z/ipwW+Kb6M/Fz+6ZwINi/tPDiLoUnIxV/qUo8jKnLtblNef2IoRQRKvsIE9dS42Nsxm8ztYZXtr
p99d8ojjlcac7bm81btqo8AGdY/1LIbyxMx/HT3r5wffiViYtbHAQQDLMz4N8+JMtjDVnHMDqrqi
oeku0mN27p64fflOdR53YJN2zXO9Li7K0fihb8jzBFpV7+xldLAWxdKDSw4EeCMWgBq/w1O24Vke
jK1Yec/JBc+M+8P5VpA80GFqpxJ/JOGxE/BPMdy7TbHx+KOIj47uwlqpT7I/FgTRnz6afbBJ+LXy
4J+GjXscnnkLd7yGb32eLrw1YpQNkVRza5sexQN1vYiv3k1fZ0ueIFipGwTAeTLPd8AndxCzgFf5
B+fmgWkkkWdqIhJIlt1X6i3KZu6/onLeaAuywuBKN3vvjCwctJv3LmDTmVcMUP2ZJjYOYW8RTBTU
CXCQAXbRs+Hf+3vCRuVHrG0NZj5bOBYgK9MFJgmeF9boDrqX81ZfB5BbsGYBEL6Ou2QFSuLBkkQ+
uy6A7T7wjN66hvfqbACFrwVw+mwpt/omvVXvyiHZOyf+wou7YFLPTrRGpODwtkdgtIGPXYzVo9j/
lAjMXqJtC7Pf+R72Jd6EF/dCuuGLsa2v5ZEETM1fjiDE1JXLEyXha6UeaBrNVUi22IcWzd3ZYGRJ
pzPXnqOnPipXrk/Y8H56DMhTXGiTbM/PzwKgVfTdtzEduwUu0WCJ/u+tmmiT4tyegmLyEG0ceNOS
FLpZv/Ih1qkz7dZ7Cz9dKPRAgf/tqOanKI2TDxpwcNU4NoHc2p+SKSza7BIuMJYsxCr+XNQ3PHX2
s57OJGAuh7fpPZtb/sSBntUA+AI+MG1paCxJb9yP23RRHzOo1skk4ld8hlxGhCiuEUyYzMzIOYvS
HUYdds9modmvjSi5k78VXUwG9zv2tlbCfoKfbtUb+3py+sF4atr3MBwLSJaMEbDFG0/tebhaT2TW
PLI+ky3/z4owNUwzNLk/mhkq2Kd4TuDtqszQ85KCO7W5FONdUsxSTln9I39+UpGe6m5IFamHlfqj
R4CAdhumKzxnVLL3YjO+pNhB3Y2cFw/QYbjxfhDzd8J24SM7bnkVG+Q580jc401wtG7Fd6CjSBRX
7/DAvkON3jzoxjVJpV/WUzFH7l0dmytCWEQp+ESO7R6hcDQZ99YzvjXwb/GMI3mEJGiR0TBEwI3q
N2ZCjKZOMckkIo3eZ3RCxDgveG+PNzMXs3Zp3MoNd/DEflJpbDbEy58J8BZ0TRHOARQM98g6Ph2U
OKCLq2qqbwr8ZgR+xfv4HlyVNY4pfcGAiJSIbwW0mVrMX3A8uhOP5hXQT+7pNX1Zq2LEcuf9VV8r
5BHmi00u0jT5yssXBRzGLMKoA4KZpt7KhMri7A1ojR+dMgkYPrjTmASactuTjflGTTFJ5t2lAJYn
IeT5WwM38jhXHzN0Zoqzh9lLe0GAB4P+3QfxjaS+m8XeDy+gX7Ewrs24SvxTj+qy3ejz6Bn+mfZm
boW+T5+KZJ28NC8BYn4m5g4SzSlewW6p7kt6V+/CXgoCGZ4jf2HbzzUYSPUFgjFoZX+iMnwM5lUM
F2Y2vjYugq9lhiBvPbh33uvhiqnaWXXX7iqeuaamKRf3ob6oqJPwl4K03NTnaHYVaGjBVI7EYDrI
8j8pRqV7Zg7RvVQv6hmrRMsoYt4oi3CCOUeZrgwO90/KyblUq09Oc+QfMwRFf7pXzLugxY8T5bU4
NlE2qRbkb+81BvIL49ighgIr/y4aJLNoBgux1G2Ymq0y7X8gSVqSGYLSd/3Ax9ez4ALDd257wOv2
IW4FhO/8nlds0GefJLiMfvMEpY0CPW/e5Hvd3dsfyYRfC8yuJbMI2ASIdVlPU/vFCIKJgZMBlTCK
dVrpBH/sO4g6LG/Qe4hsVp5jpDFvLpBStGHJPnhV01ftWFJxyrVARSx31bdR45DPf1jlk4vKYdvQ
M9nRs4cjDc2ZjvWs7adP7Xze/UiquR2qkwdylFan+SLHz3avxfSMcx2GaQAnc9+ikyb9gMu+RwK0
JG1VnknoQoQGRMeecHQ+sWGlE/tHRQvLSZ/NgCTUiAitmd+hmZtFVy+cPjwZ7TxdcoION82aEde0
+HAuDkNT3op6X2D8Qtb6wQP6vs2w844W3MDig5EHtNCBD5XZ8TzeOdGkwqS6ytc2m4v57q+bj5xZ
zLb5MIB1m1sLwywdNBDFJ44ZwJFfO+ukQbVsyMjgtZJ6BrW7X/IfPrhiBsqIRLjQwLn6K67VPJgG
RE50K3gCIloW+ZrhhQf6HUS1xSx8Kj+bNealfpwKZZ5iDdRnEZx3sSRthIuMq7ndYw8gkK+BJX53
Vj6Hlwy3zoIAXK8+qdkmhrRTzz5VsgLM/41y/F84yS+/ssM9+ap+8s1+ZPlQ0gGqf8ed/ceXlJV/
PQY80HX/8AXlAL6fc/NVElZUNTE/+ntF+viX/+o3//L1r0QfMbu3OFr/SUGexff0L6uvxyuo/r4o
/+tP/l6XG9ZvEKAIITMtzbYppUGo/M4Z4zvU1ZzEASAJDUYOBfsfVblBMf9o1HH6NzixP7grf1Tl
+m82fQGqeIs+ngG75N+qyu0HKuBvfUEBJ0iFMWbRMhCOTSvsly6YOzRNx7wW9VYbxqvUohYaGGqN
JWK4PO9hMKXzgCzVKbi1jdM8Mu8b5vBN4yET8Bk5VebUspQZ89cnJxmfcRE1E9/kclQU+Rlo/jkb
HtOgTt8ZD7dcC4u6zqhnGoThzH9kCuo7NUwgxaSszSNbXGve7x2+CSas3vCsugLFcLrUmH0xbkR4
pG4UtYalFe8zl+AMlfuwKnUQwzI950jKVNd7dfQCyw9DnKnM6nPdt7u4pgAp1ADObe5bi7KyRrwg
doosOQ/eMrtClxaLbGeOEg4CE/h6m4/ZoEyQNszrAA08znCUfhNhFRjILBObprQs+ZKjZ75GmYaE
Jmh6rJU991wt62qdmF1ZzvIUuz9yoCZBYpF8CXyYjLtB8nrwJsCzsLTUgVHzAYysAVl5K/UM4H8W
GuuSgETk9zVVU0HoXKjnsAFMphu9a/RHYtPEMg0G3GGN9hmHpEYx6A1TgdpcHeCNxMzEW+xC2LEd
ZwVODgVZFRBmY6Y3kQ7BapBeDkQCRgh+hrGDpxt0qy4vrp2WvXp9zSQ9hs/SohXvXXb3WFHq6ZAp
1yTEtYZMHNShlh/TzHgrUyXGSVHl6nIcBjYYubEDtvustF3GQXVKTyKLlrZd3U1JxYWy66PEc4cl
q90CvYoXla7T0+lKlYDyrFx2jeJw6mkoeysJcza0iynXwUaxQzIE6FYvC6km05pJ1wyqAPYtHBlb
10QsUNmC4gxFFHo4AiU93Cxkf9tFx3CDBTmO0mkLo2HR5IRRZipJE5mRHUw68qeSfi28BJcwiUL5
+Lk8/P/csuCU/+h2sjz983XydFeItATJdleqqvn7hfJvP/3Xpqf7G8MYx3UFKx84l0cz4ve1Uri/
8ZcANmo8/gIb/blWmsIlqNfgRx6d0r+tlfBHNb6lwRslyu7fa3pa/6zp+Uuv3tWHPMxThYZWFOsH
cCEGUp5U30R44a8iTBz0enaJgkIVMlyzPmKoQEc2CdWwO4u2zDal2stny8ysjRzj17Cr3vumqBig
CQI/0uRmlxRHGmtj3HXW1CL6E7dpjqjGUWAn+3W68f1Y/A/2zms7biTbtl+EGjCBAPCamUhHMulS
NHrBEGXgvcfX3xmpqjoSu1o6fd7uGP1QkkoimTCBQMTea831EFlAljZ5OUFxHgpWb3QmimOTF6Lc
DDPrBxxMX5tgwbgk23NdZB+DsHfX7oKOuEWBtY1ciqsiZ22fVC4BZMRorlPboYDLlrAwxxZPYJvc
UC+CwEW7dF9WwbSudI9uUTrqX+cobvd2q42f7RiIwOCOxT3oNTqM4yzlx5BCNkHji+NXtVNvcs39
YvQa20eMnbA0wFTEm3bUhidtnORWuHl6KjWnuYIKUHzOdVaz2ZI9N4sMz16OmQEVMdIpXI1+7rjT
teYZxr7AcH1fl7Plt9JUc3baHyOjQLjkzND4PJ0/pgHuGJvRtJZO4T3Kxl1G5iBAMSbYGaX7Dk8N
jRBfi5vo3hqr/jPsjQnzEYOIucvVUfvrzXish7I8lviGfRsBy06IgjDSJBjyI/ai6W7WZHHnZTlW
GyQCBHGlHWUSmfY7qwHIJTpp7itGwUm6zfDcxwNmKi1wHpjCqMhMmXaNbiP44DVSHpoSwkcU1Wj9
8zy7XWDAnLwJC2MgBZpbB/9f0lQGgTplFN30FRXmLgFmkiPK2KCaBgVi0zES7kIlQq8XchwM+jjh
slRfhxknt+MG5Jp57vyUMZqPlgVKIoyaCjAPjvOUH7vqStCbQzCF93HTln6HsGYdgK3bW2YMgXlu
v9p5QNyQiIq1E5nj90bUfydIj5nk30+Qj5+K8B+mRb7n72lR6LZN2BZVXDyYqrn057RIl4hlpa4i
L+n86Opf/lpCGn8IVbvV6erpUATVuvOvadH4Q1fNIA+es2FJJtv/aAlp/7yE/LsXpFbLP4owxiAU
YI1j1nBNau4HFLy7rgmMXYpuRXmBbLZdEYEKozusyZUmOyKMmx0n0a+rMCOjd0A1FC/aU4cOipVf
9LGwYIqZTnleOiN5LgdwBjHA3XWsBfnWsBf0bDTGVo3byv0k2DEnWubBWYtmdC+ZQ8gXwpZTPwBz
pR0dHA17sr4xl+UkxwfxtsLKxn62kePbPHb6EcQkUUCsz30vXaJd0w90nuisHWtnPM9uMpyiTOA2
cjPvwc2Fm+GvS2C52DrLsLGxNq2Tl9cT8IgnPO0QQdO52U/O5O1dG8dv5eVY74oF9SSUUVTrWAG0
xOseS6z5GKrq+Sn2QGIscTR/dSyv36LHJPbCLcjZ1QG3OP1k0QXy8v3YhNpeG+i8EIwKRZqU+82Q
zOW3ElbRICiRzXAGepsNXzprDrv4HiFR1LE+kgbKharGNW04cb82m/AhE3bkR+iBxqXHTDDVCMl6
LBB7zYQ76wEP+JJ1VY7kNXQe3AIlvyzH5aawPH0zeXZxXUCR2qbIg7euO7TH2Yv3hTRf3CmNfAMM
nCJrqBovXlQvENl2Rrh2zLQGGW+uAb7pJ+fFGKdzVCc7d5obFCms8BHwXCNQX3ADgNRB7Cb3g5Xd
cDunQzUD9i/09Ab1/LYJy5teBHBceuTsWgzBqW3wefW0y0FOQCW2weI+5vHYXBPtnN6j8Lexp7Tk
hnSZ97G1kEiVVW8dwwlqt1hKscdPWj0Nzlg9IgkYNlHYO1d16kqSDSx6C4YCGmUjyJZkipunvm/7
ncOK2ReaRKCem9nzfxeL3xeLTB//fi68/lR1mLP/YTrk275Ph67+h0l/W9oeqgm1qPtxlahgeGgr
6HPzGxPb39Oh/ofrOoKeOLQSE/Ans+tf06H+h40UiN20WhEgx/jPdtRqYv1hR/0/06GaJn/QpLWQ
vNOhrrWdaRj12sJwThM1PRZpfCjwsNHJiF7HlsSbxF6J2Xg1UKSuXO2Bat91PVWHjrqjHiefgxSa
Qm+Vr4YRXrX59NpoLvGf5sdYPFoDwt6kvzcbpwaNnH8L8uWsmTPA0PHMnMnbm5z7RaeeJbpKkiYe
EwxqRWiqwsOEMbUknXzrdd6pHymUelSasgovZOSgdqoQYU4R5JK0kdcLkqbC6FmCZt88jjgs42vM
LR+zzsDEGi2rxTibWJgoawVkQrk6RBtbrUgeimZ4CI3mJWrlZ8y3r7Mef+296Go26enFpvmcDMu+
p5HRd+5bVtNxt+YkWAWTs9N7B2wdWDe8FWUVPU41R9HScWkH9vgwMnzhNA8le1IE6oTR2M3X1hof
qpmQZidLj2MI68ucVPWvXkJsKKh74qjriebEj2lGcjvXw0k3KLy5OXlXcUyJIgYLWlcxlkdtodWx
EDYI5c6kHFnkSw4vgGLyILt7dykJ+pMnjBDGQaY46XUn+pB6y5ptwGsT2LQHTTAEmKOKWEcEVYB7
MV1q0/M8k/8ru30447Cf9O7sLN24JUJ+oPAXlhRfHdBQcR9PWES6mEZUutOHnKwlrx9ul7Cxv0wu
HZfE+hxNtbtH/EHITggdfrK0vRcE5I8hXM/Q3npto60rs4tzTNvkG801Gmd1bdBx13uRYlFddan8
hiTV5w3inf47bTFV/PsJa/UJ+Vr8U2i68ffKzWbWMW2B5IbfLuW6v1Zu/AvqVVd4zF+U3oRJM/zP
lZspKf4ZBuU4ydoOvR8luT+nKgLObcQ/6HhsflWyoP9k5WarhvsPtT/LgQFhqAKjSzveYS3484yl
t4NupTB3N8ZIh8kGZZl5n2ZZnsIAN+jAwgvENe0beCcrKx6208uYJJ+Txqb0Ujwjs3ejkcxLvThg
lP6k6w0Vu4HelDHctCOt1flxGgjdajVjJSbnVNfFPgtZVrBaawTsljE+iAIwZHaXhPY9GvVtl7c3
pqncGiPaP2vXO/RLcV8WYnihRkg/SpuvCvQwmZN8Exn2hdAGRQs6rG2fpZHje9Ht3Q/38+779fhR
ufAz1tj5fpWIOTAp0wokFu8kT16cjUGQS7qWbXpfTAW+IFz7gSZWv/4cS/2g97fD5B2F2tIyBVWQ
n28HAMcMjiu0Ey15bUITpt8dJBO/XpW4cUwj3tRygsP1DRDyam4xOtfjqWw8CnFEIEgrew2DN1AS
Bw3/ZgAJstGeozZbz1Z6LdCheu227AAFIHqmAe4Ywz2EhF+fgqEqIe9PQQiTkW1woaks/3wKTT3E
eVta9QYM9E0KtMzwHvolPIlUfGWjusWCdGZRtellcl2XyW9ivN+JXL/fKgSMwLx5/+O4f3erqIcC
Jytmui8lwcki+eZ4b7FZfpZzf6gNVPZV6cDkbVhLWqrL5JFNzLfADlkMLBShiwfbPK4Mi9yYxUhe
W0mylkuHsQVIYBjBQ9DzYm3j54pnxBTLOrMobkI1pOazLgacpDdQF/eRUHIziiwYd5Bq8O6nQKnv
66a/tTRxmCNcDY3R5v6vrz6Vsn+9/NTy1ZYQyQ4a03fn33dlXydFTOUF13pqUfVJB9x0ST/S9xqi
BzfxdnQpSOTLgUkVhC5WrEUyPVqZBiYR27oNca2uhrj9BMDlBnHv0zIbj3ihd9IjVq6sbrwEjVuT
rQOdSI9ButQ8iLedjA8LjfgiDVlPVLeOne+LGRhkTLL4hJDGdJ8SVOlm5W3dqqAeBGhthS1s0Idb
fcGiAwWNsDmR3OkNpliP9YVUdtfZOHRG82SH9k2pZdcVOFFoPaS9xV5OUV7ciMG7jx/Q6CE+xkpF
C7/c6Rr9hXFEgEJFbPAIk9KMZ817GKtgD173ZZrMW5Y8BDIu4h6t9AMyit5eHvsRo3ox341DeMDS
jYkcKWHn3ZpkOjpji/qPUrNGuw5J+RVlkY1pQZGrr0kOSLzgholz2y79oeNTm5w8YHv4MuN6z5F3
jIZ32wdcHGfZuBTk8MKyghIAEpts44jipEuxccBliTo/Coz3TaO9shS4njFxeqLGRW3eN657insK
1VGP/WR4NSbBuUY3ChnqGAW7qXkzD9O3oeWmBvLVdEmCqcMd+n1GaL1F3egHXuXXg+GHDnbXwjlO
LaGFmvdcZPnJRowghuwKA/cV74tto3cbr+O4hmoHpP92juH6Zkn2Udjgk0RoHpvUeWmW64mMRY8i
nHPAGeW75YISoq0PLhygJLTu5yh5pXp2JZLcb+NhwwjZdQG+oODODMVqmvJrLNLXU2iDSB1ulkDD
DoPkZdImEvnm8TkdB8uXenorWBcmEf6hDHI3ZpwKFWlwt5TRlZfZOzbsGwXNsSJgJh1j2tSO1YiK
mT/Hot7l9uOA+9Dp5HbUHibzrW4eaFBeDZb+hArzEMh+A0/CdyAF8LOPTf9iBDzQ4SrWoDZant/X
Rb0ZUUb7lnkEb03nKiA3vm63oRZdDaN5D0r94+R8dSL3dsmTbxcsdjIivzDLtzQrHzWzPjCzbMZY
L3b4hQiewLCJUEcbjn395LRNvzIUfSqvcnoTs7izwC3NLQGltXcHn+FgW9bO6hPUshA/NQ82BxNN
U7TIxcOtHrrXlWhvrKa9o75w35rjIUvbDw7DLZQLRpBqOVWL9QA6qYBqh3XQNpt9nSTXmZa/ZrNz
HiEK7zSHQwg86ok5L+xEp3Cge81VWegvnZeJjU2lF7UPUhCt5lDUW1ijLV2XI7UO6iTlmCVrq8BC
KkaoMo1GDE47YP/gwLZ470Da6uzVw9jDFesEAOqgN9gl3nTXvnHn/sZw+k1ScP/ybkNjcJfx+guA
VBz59IPmkXJo8V+Fxo6FyXrAa7CqdPcAXmKftmCM+m7rmBU5v0WKFCRFNiEzH8mvyavJtq8jwAWF
FA9gNJ7K0frQtkiDJih4ukuNJs5fndBOkcZm14Md+0klb21Ab/Y9lgmM3yQU43Jfk96C4a1oP3fU
pGzHolWZ+Dht1k2VnZK4O85JffCM+SoxhnVgy+sUJRtBQ4zMptwPENzU8sZtmkM3lbvCk4fcQzvn
VNbKsupDN5R7K2VJ0+M3ynCEmM5LiIzImIh+iTA2eTZZp3RlvQjW4ZCcUWOTcg+AMPT1EIMY13lV
x+I+KhY8FPqqEI8Q9FfG7B7HuL9JGhRNMynvXq86OGdSMPDTjgSooYmLonuHdV5V9c9FLfZUXnzQ
Ab4pHhyxzVtEOJo1xT5U2n6bAUZ1lrIiDEfsXD3ZkLVxwOvDbZGH0uQhsVEzaDwtElxTm7w5yYuV
2CiJ7U3ioiE2zN0godEwP42ZIlgzr43AAls44TyT0p18qyQ3J6xmJqTxOlf4gxg9hmyc61wjenKW
hy7CK/QswuSpRBYOO+rg2OUefUqM6UVaT0XO0/9s6MW+wsWbiGGdW/NtRXCO5iEjkQ4wLyfF8iw+
LE7+ogDbdVCyudJ8d1peZ3GQPacXsOKVkc0iqzuCbtm4XbdNh/IqYEML/cKv5Avw3hLrbWvjYdXf
ugKFKBQVCzlXhv93HqtdXgRHjcrTwkwDNO3Qms9F220MMtbt8tWywMQH1aM1Va+xVu71UXsUcbHb
WTzuUZDREWq4T+B6mP4cupj9Vl1hPerR1CGaNeSWdce1hXQkAVEPXNQvh3PkZM92wVwRs1KUjX1K
e0hRVQIR0GLcn+I4JgI6XaERWM2NQv1FSPdtIqDyV/X/9lJcT7Pcpm7J1t2Mv2ateS/D4g6H8UpY
w63pOVvZFK+CRkLBE4p+0cZya1iTb9qSlyUPq73cJC1Sv6FHUJRliI06SmmrLoi+RMSVJaX1YezD
KzWNgS88wpC/02L5YAVImkz7uotwGxnRp1HT3sg7w6mNV0dNDdRpYSUTO8JF9iJFqk7GBwiOu+KZ
Ffd6aYvHmSqpcmJltMonewuo6zFcBt7GNNLD7sFK5LaaeARr0i+cG+7DJ5dnnMiPD+XM1YjsTczF
NDuijOqGMJvPDQBxXg5M/XgdEEEAt4j12zQsD23CbSZPRKsRJONOhIjYTk+Ujg8wZ+9nHd1XW+8V
xXYUftuhWYoezIA8sDLaErbjx5ULhid+mz3gLOOk8g8AUtplsG1xiPUjs1m3hhPP4jWcdSo9JJ2m
CmWqoUSrKkCykUOZxy3QblKz3XcGKywzbT6Bsf2Wyi+6bkCoEs4TCyVM7llNmQL7jymcYZUQeMWb
TvbuTTBATB765XObIwqcc2bGotsFIUjqUZDvKpCm5am4gSXoR9XgbgzqzS4oWb9qxEs4a5+K2nqD
WIQIczK0g2Pl91Ov70v9g2uCFpXOx9jhDwm24A3pDWsMV9HRrAhwjDDC19FSsDbhHYP5yTeTtPWj
hhm3nwdEusbW1fCE9Eu3H9tu/ZuV9Pt1tMAVRtili8WCtjIVwZ9KeV4W4+duUEb20NVzFUwd2jvR
QUikbfnrj1Kbup92THyUC7WCjE2a1Lb9rrccKBdHGsCuaZs3XgFrF4WCV1aHWAfOHpW/2aBZPxcn
2SHRm8AiZCHBN9Su/32RMnesyFOrGL0z5KroBVTmL+wItjwim6IvsZBAH2jjm9HOr8umxOkIB3Ai
dtyZ9+y7IUTsiaV61CEpaFm+dSP0GYN3oG2yHcN5LzMcxt34aA8zXmrjQwapzi6xmsATAx1JFzYu
7vMseHbm8pCVqQ989Df79X88RUQCKDWkQe3l3c2r4qZzKoNBXQJwZAIr24MFhM2EKPnrW/ezn+HP
a/nDB6kD+aHg61qhNo6SD3KmfDMSMhLzIP76I/5lQ8ftUmVpRoil/nu3oaPgWqZx5qJwYfkSAHsJ
kNTMYXhkz7DKjOUltz7MZAL++lPVIPhpTNo6vjPC2shVpVR+MX/9cGKRM7lL1Q31Rt14F36pAI/e
gXZsi2SdmDsRBv/5PfvpE98NSyks3YxD6I4Z1NN5Mo9Jm1/Pqb41oVn8+uTMf6lRXM6OchclNh3H
47saRVRGpQt7n/FhGLezs0wb+qi+2dxZJRLoVD6V+kzAiLVNAdCPhQs9xyFuYWe40wdCfaAearHu
zzPF3bzH8ZaASLJ+Myv8w9DSTZaMhsdxOpe+7o9Dy/FaA0gkj6nXP2uiAzT7p/XyJ3/Oj1Wtf5l3
1FWQqAgpE9BbppL40+Dt9aZJCf7jisfLnWn1q9lwHxILsPjn+PHXV/wfP0r1XihNYP+x3l1wuHxF
T/ZGvZmybVnsxgApuPGUNak/BdP+15/1L8U6dVr/81ni3QNDndXo8OLVGzdpdhFGmUWfiXy0fjOI
/uljkCEZKhWZJrpqQf14f+BlOk2XQKKMEeHwbG3bXgn5s998zD8MA+qzHuV8hoHN6+jnj4ECF2Wu
TT1nGIgBr9kaLqn/6wt2KfK+e9gxhSsDmO3h8rp093942I1hhvLSMxBs4XxqgsHXbILW2YVhPdK0
jCTDeE1awNasMr9xxrskqD5Go3H8Px0GClTBIEHf+u5Uda8vw1ByGLOBHSgHCblIpCj3mjff61b3
Kedd1M/6Mcm+lCZ4h7m96qffPRT/MPH99HZUI/mHa2Fq0unMDm+JFxnnZbZOozbBkndX3rd+P6TB
92bJv30G/+n24uRlTArOGsHvzx8HjyQEnoAJ1ey+iOnZyP8v4+fHD3j35NlGo1uT/f0DqpY0wd89
B+ZvTuG9HxhSiEvtlE/AxHw1lNkGWRqOIo2+Hdm31xKgW2iFN1GKyjeYDF86pC5R09be6sAm9QOn
aaPP53aeX1C2E5fdTu1LZ+u3RmQQqLVzy/n+NyPNVVPb+xHvmEBFIARKw5XvHl7QJ63URMQxE5hm
NC2o72q5HlP6hIhuV4R/dn6xCKpRBts03fqglUSiaGOBpYU1sEHWkpBbNIdEaeTrwrRPQdXsit7b
WtFDlw7A95AR08kFshCv5Bhf5ZFz0+AqttPpES0h3NVqp1ZNlTfeGbZ52xJFHFrmWluJuCb6QsOi
s0Qlq6p5X2X6Q9fw9aI49F5JaaP4CP/y5LXa9TJThmooFALhZcGOQGMXjOWhCBaf3d+u4TGyYQYQ
goHytSRpZPHN0KEFPT0FhgPNzdvNnn5nWyWpJvpZPWsAPHddap9UJlguVExictPU9hNcQLicVAFK
7m+dznvidIRzLSf9tk2jG0sryJ1Fk+sl25Af0wtzi6xkKzTjtisZCK2+qR3chNb0EETilIhoHRvm
xnbYyZQwb3MdIqC3c2d3Z0BF6rrE1/n3Rv9iWSpaIt0hZ9723f00W6QDEROAHnmwUr92mk9Nvvi9
zBB8lwco9AdA5vsun+86PHIeDse4+Dhk030SWCdtDF6IUHwOwvKbNwUvDvvbVQ7Uk80u+pyoGD+5
ENimFnhzKNZzVWQryx8b7c7MqSeR8gDxsiYLK+oIa0s6cmrar1ZDG6tm+udRgJjflqc0IQM01L8s
bvXcdaTqpOVNlscbUwtuexF/GGX3UW9VIZ4f2pUcW7UrMMC1lJ06+mXIuvVVqtU1nrbos9eHwHQ+
IlrajL3cOLqcKIbgP5dteowAeuzzPrT8eXySVv0VVOh9mbna95fRf6TO+19YPP53puz/j4wgv3aB
MAKavv1Rr6K+/rtSxRJ/sMLC2qFLzzUJQuNf/vR+QGrgZYvMGcHzxcbxd/sXWwgLPpvQZDaE0jYV
vOYvpYr4w8bHzc700hdW+ui//C933ye4XzqyDdVk/nEmRJcLFQYIDlITdobO+xzJIY505usErDtR
E82ZPSEg5ZEhTuDQGTyeH8jxA0iw2xi+YFTBTCjjPkHTBUq5i5KXqTVfCpL81rZngPjvtZNZpm/B
mLyxoMHw2lnXWkKJyX5zoCxLYn9dUuOagnq4Xj/C/LlHs7p3k+5u1BR/WNBkcSoH6HHV3lJ0cGud
slzBURES425sGlpxVxvrqO09kgr0KzmTMlfcjZLi8xIhkWUmJk5AZwK3h3YjIr5Vh0C6SXP2Z2bB
h8icsAHZnnntEPob5lgrdRPraOOd8wnEAzeMQnZDAcL1kwZFtAj42Ah9ml2T8zgEZ1lTKBW173Ke
ZsePDHBbrNluJBAT8JxG/BV3scWyOMDgbSCwmzHXSMAGonPycDm0mbw9MiRMBCp9vVc/qh2bdpMY
yhdSYE2kNbY26tgh/WXezta8i4vxWwKXeKfTblEnluRchSHUnp3B9CipQXn3nPFKZm5OUV0A0DcB
RUAdy6gMBnpTrW2XqwglrcLiEJFC493WNgEXtckn20b41Z7oDF+O321G2jrIiGItfrtcF132FNx5
AY6gNZgxu/vRjMkl55aRZ9j5uqiOkyl5LbzYY0wrImrHfe+8SK6kBrRWUD1wh9pCFY9vzQYaUm2H
Wr01+mRdDVxzsjPQMBd+tZhE0fEjp6pyFYduR+ss26SEHlMijUd0Se4D6k9/IMwNJ062bKf55NSm
sb3cCb3mAB2XDVoqmxeg7ukqDOlCmCaiRSttQMZZ55kC0GoanCusQ8VuyJpDo03arhUetfy5hAo9
FDuzw6U5FQ9Ljton4dgrR8Ay9byPoQZPz7VxFgLto8WLGNQ1cNzR+t1fxjK2pZOOljEVsJ21VI3e
GoS7zBfu2dx8bXq+Q5PQlg8ZSR3radFM1VxblQYphpeHoAv0q3DK9omgIzCZZFQ7RA3QQjHo72lX
jcGxpJ59D5znnhRVl8ZaS7QHVTM96SGDq1svlXqptj9mUbiFlcxiy3gaS2+X1x30wvStZr+dS+tO
qybq3+kbBbmW1isEhr7fRTMDbMEpsAly7Vx28Vsau6oCf4Ue4lAkwbnN5Rm9/yOFzONEXXJpOUB9
zteZQLMWGeRLGHKhgWY4EgR/uRpG0pTigBPKIiaR4JA52acw5dJmWvqmL/JczHwnYbxlr7pEWU+s
SEcUVTSP7NMNUpE4HLpPJA6eW4fefIQLY12oJxe6PBwMfZ2pZ32Buk2LaMi8swsbl2f/YeIOMBvI
TT3xF2HBY40owlo13XSSLeZIr+0x/zBOycQiEtjs/LrOvumkVYk8n24NCUPuMhshIP2QD/251aH7
paX+Ne+iB8OyTb6TmTKPWwzigjFbdP5ovnYhj3FQJ29GxDrDsRRQCWRK1BfrpJSnWDKn6qH+VbOd
l1ydPkhY1P5zsq/7/mshO2+NOOEZnigocOaVnsrEZfAgMcLY0fCoqHtX4uZa5zRGs7QEOh57ZAXh
bO5i7Xk07BebLJud2dbWkZTuNfxuSL6kiRiOICKp08ROM/KnqYx3LbDXnQcJ2DfC9tnqrWijzcpJ
a4evMuxpXuJL9HNK0o69TKe0Ca6t9qWsMf65tRYcLNs7NpNtXREjp4Y7QG2PVg2OQMcjGzKv7rIi
9XaxNkNjlfJomkxwCxPaZVbjqaJcPq/iwiTfwjrHaDaJ55yaNXT9q8aJ3sJw4EXkcg2m5jwN8pk6
ZDRxOq208DGSJJmZw9qsww8mjjfuERtZk39OYnkiXPZLRROsd+is9v3+cjurcKl2g4r2rFJxbHN3
qzfulQnhdK9eCxB7WpzNZKi6BmiCzFHO/eTt+6SuHmosdDo9uMvr01PX9TIrMqeczPZpEuKkJgMy
GdVMyZFdDt0k7zWpSE+gJbkyMvoWTcid1zXjEYPM52XOmOwgbbMjWLWw4ydST/qIyJjJ7jvfFelj
7cit0QS+ZjHcdZfjaDlY1+OZjYdVqxDWfeyPCUNpVlMB7vKO18GqtryzVbhnKyhpdyXlaUSLsuqN
6M0oZ0KmwAXYbvKmvoRW99vl0RLB+CwjdJRxdKvrd+qLE+CokCAYgMUgD1j0zhZG0rURO/HaYjRa
WWqt7Jq/kmrMkmGOwrL4aqHQx5PtnC8/l5QaLl+ePer9jlTPB0NN3YbJN1E8RtJBW3hIa1KEE/tQ
6YRZ00Y9ydH4XM8kFZt8sTpMJ2eELMldyg0mH+gqt+SrHAiCypmiPN0imnM+z8SiqS9Wp79U7skz
nLNBY1jhoFrCwwf1WrscVBFyZjVvJBZ168DoH9XpTh3qs0Hn5GzNR3XvwghI1m0C6mjg9MhnIG9Y
HVDj9r5Nl5bVPlmDHMTlHImtI3WM7k2QTXvXa2BwZIoZvJgbQ5ufDVIzsHDzS5eOALPlo8yseO1Y
8+eygf8hUG2G7qcoWAq0d6XwOzaj6nRzpr8db75rMkLC3vzUEZy7LnBCcUP1c5XUnvITwPQbzA+j
g/KagEziwrjAFkony6nW1pT7l9ukLohGO3NlRmhkZ97rOlFFGDkZt2l3DCTxHy2PH+sQWtyj3DRl
8AWoHx4Or4FNALdBYM0iFvRF5Hw3NXjWQUl2E8nx7nLz+sYisTQIN1XDUVyudQaPG4c/0Qncmrlk
CYOM0C8X0Bj5wKuoJsQa6ER3dTmWZVFLK128eToTCXcoEByLeoddjoMUTvImdNtnYc2jpM570Kvj
4jWHoTH2QHxDH7I4F6gqbidpff+6KeNvQN13/hxzk3K3vJ5RmbPS5Gdrvfmkl/WNGwdXWCSqdSPQ
voTmqqw4ujTiSy6ndjnjfOa9ttjDMS5wiFxuhUBh7CzDzeXhttTArvVpVU7jlyrncW8li9Dkm1T3
d1IYNEc9MN//NDfe2qRdlpNYt7YnMiyq8IaZ9/bys1L1Wa1WtGhhuJh12z6R5bC/nIcbJWcv6G4v
L/PYCc4G1hawlPAZRioW6lJj4fPWZFtvxk6U68HmLuLO4GRYBMGEDs7Q3h893bkOeu3b5QNF64FP
c+6WyyMqYWtHUAmiunybSdly4jCg03Kb6t7XtOlfCKFj4h8s+PLpgmCAg82Rmm7s5jOKipbQGKaD
y6gPyVUZMigFJZdiyBdthWvk8g0smL21SPqDNttvlqCveDmQyxdeLrqjLhFmbsvP+lMp8N+pNz/j
k5XbTF6baZOYUS3bDo7uamZpTl7NTjpDiA2ZdQrOIrRUzIy0YD9Z4bOr85dqDlXTXlVpV7qIH5K6
4O07Z29Jz1sa4xv9chNpGTl3a3SXNyYQOElgYeBZwTGlsUouCKPI84A4yrjT9ljmrxcqKFdxHqxx
1YiD3SiLC2UHa1hyGKBLc4wEVWodLCsx4bvLUxt48J1E3BxDkjHSCg4HRm+M1GbKqJhPnRsyGy9q
hKqRe9mWyaUtN0BZLg9W4jEqwpEw8bLEnpklJdEpuvf9LhjVcA7xo6vHuVX7oDBEDpTo4z6s+kNs
1y7xdB3fnz9c/vnyvC4BaWJucafLuTlU5UEgUWKj5pxj1jBqiow092g0V+qPi3oLlDl3vZR3STu8
BTWz3az2d/lgH9TMZSTZM2Fz+yGntD3b68tYdlN7nZkp2ZL13o5JX44YmGIKWXjyHZ17Vis/9XaZ
1b5jKvkUj8NmvGzyO7QZAzG5XP3LbNC5ERXFMvwggP8EC1nAgKg7P51oYmX26KwjO6beWIY3WeO5
O/a0yAaoY4G9GW+Dks1CXVPrKkUSbQKiCfbVIAlRgyJm5qHvLsz6ZI1/qpKOOWlMUP4b4HgQw4C1
sr8tnnvsKGnGI6M+Nvml6e9ibfAw0X9f6KpTcprlQ1BkJmJNvi8J1JTQY7CgD69r39fF0cyYvtzN
JuUd08/FVTaFcJvYoff4OAhwidijNRn3W03hDpsKuys9MCHylNjxm/o9dFiJKwlQ7cJyKhnJwYyU
zJDnnlwBiXzmMryjiDWxBrSp8cg1lDeOCD5cHpWg59EY3PRJ88LDnERvgVp0qJ/ssXNVNwaqgbWK
1MI+Ldhq8GixtG5XzLuQXIu9lvTATkJx9/dDlrVP5VQgSVCVvfBGLQkSBeeWqbyyOFQt6p11P7Da
H03mEuAAqxghzqqDshYo9+tlV2qSVqDWaGxZstUQITDkfyrT+IK2vOOp1a9Q5sMaM52HMZ3vLi9w
9SVayMEZo50SmsSeQ1U1xmriF+/eabUzKXBvPVsHNRPUFXt3K6SSWxCns0zPMMovn3k5we/fSrmk
i4GYBSbJWOIRM9xJHZU5lS5aLZBQDoTsSO2tKpfnCow2yc3JaRjvPbUlVl/LO3nZDq5D4BYruGbk
ywq46CuXo4qSig26Wmeohef0ai/9x8vPD5gAaWEi91xPQ43HsOZSfd9PROZ+jlF54qoet1o03QrU
S7iQSzVeo5FZraldVsnGHu5BczDHOF1ZwvQjnub/x96ZLMltpFv6Vdp6jzLMw6I3Mc+R88ANLJkk
HXDMcDimp+8vUnWrJFXdq7696kUvFEalSCozAnC4n/+c7/g53zeK0alKjBMJ6K7nqNk6EooOh1W8
vyx+gW8+e83Vum0Ubu/0nDnpyrGHB2A8bHW4NNixhjY7WBXBKuKp+HUAVoR9kG7uv/bJvmJRz/Gt
rX12nKnhfPbpqa45eZcRH+PtH2slA0Smlivj6/TbTBNNX/FSRtwwhsV9RcUZbXFIFaDXgQfd7qEp
m1CA5ES2frx6QWmu+kE0UDF4KxM3O9wu3IJDd1k/NB27ack7G4bNJRgZr2s+g9ZpH8Kxo63Xv9wO
boV/23vWSDJfh/ubKNJE6Zof78eMtxK0Mxf+l3DydXT7rycWf5pKYY7ChgI6xoqoF7kxYf44JoI3
YLljEnksZta5d91fNmwkdInC/cwYWTPG/20m+P+V3qep/vm//ucn0kF3AwiJtPpjcMdEIP3Poz7b
j/njfzx2bVr/Xu61bn/oH3ov0/TIDh0LBhBkHz6pv+u97t9s6xZJcOwI6gUG8X/qvdbfvFv0kH9w
WrgEcv6p91p/I9ZN8tcM0EsDONH/Lb33a4b6u8EXcq8XkcwgEG7bcK/NP40D8TlRIjIKgspaaNCx
jFsC/ZHPEoOgSqpz5HLn2lL2CHZptKqn7g2Kp3P2x9zDHU9erqHy0vWJlLSsnhVVQVXVU4pZev6P
oK8OTljQHugvBEuSV5O0mJwlvSrnPA2XRfuTSrIu5W+J4wd/IsyI3hd09YLur1VPSWcJtmHtZ/E6
g65bQCNSWrzKZjqJ0Hzzbs/EuXygrnSZpOnLqPL15HQvLlFy2BfVVVG+gHVcAixAnKB5ZsFOn5rw
NLoPHSYvmRzXmsa0XdNyMkNGrFZD7ovlMA8Ujsfs6knJmS+2xiVN59kuisS0kLfuniHLzyrnFKSd
djqip7OBj9w7A456oqNvBfvqqbizJWSNquxXgbatm2pWbruBsqN1284gempq4y+q5sSvla5PWtAh
UM1rt7I3QQJ8fV9IPoStE0mQij1GTrCBUh0aG6xlQgFrcaGQ5AxbCOZw+F6jB0+dDZsufsalTNfA
BAtu4xQhzV5ZkLw3qKpnHlijXqhusFfEw42TU3k3kQvkR9c+e62JUTOsPWoaIxGx8PlWfT8VMyeX
Ke6m/4s15f9sNPTvZ0y3xevzP4Bh/28QwiwLx9d/vlzs248/ri633/7bQuHDrEFXYypCrgPzhcVy
8NtC4bp/g2DAak+VgPvFwPnnQhH9LYBJcgsGYqXhvvvnQkEukBETSaXIZEAEbuy/Bbr5Smn9bp1w
AmhlAMEYQeEKscOv3ODvbBDz6FWZx+h+Vc7pfdXZHq0NglnsnLDD8bufmhaVVdfqs5cIkrSjbFaz
Y9egFIJ2XffDWSl1wn1bLueaB5VkNUg6cGKY3VZMVk6uj5m7nMl+UC353eyZPNXWqTfQiInARatg
yBD52zz9C1fVjaj2+3kX+T2envjoAn5CLJB/Rv5TbBpRyGyZq8hNOAcntrp2k5GsuxyyXuENetdp
hsDYoeajh/30LCimXUymI17oZt+MomoPOCAzlG2wOlOSWEfTy3lkxJyEGLkugxT/+hAG1taN82Ll
JdG8sZ0m37iAjZamQOInTLgP+7bYt/4txkI1iTG2d+qYdLNPD/ioV6kOkcP7FiHIngUiOdOhv3gn
rH95Jzw3ojeF7hQfcAiBvT/uKTrfryqqwi3WwKbZpH6lz1TrYK5FZ6eeAxEKLFq9DOXYXt0g3Jf+
kWnTKpjD+WwyMAAq6WRLhur9JmXTtDbr1F92irrW390yfx9a/t6m9m/cej6ZPZ6KPjlaHGt/Mmtk
AKNJDrjBitCeQfoxjS8kqR/gJFFDPVpPRAFJvOjwoKKEKB7sDBTm6VXaUb8vPT1u68Z21kLTeJYj
Fii4xGGaK0aA+VNacypKxkn8xTf9rzlEzwPW4kQO7zIWsYjb+/c+or6ZgiQqY2sVRWeVVZ9WXLpr
EHP9zje7raX9jedxyQSGSLfarvnSkerNyyCx1qOG854iZOVTO65uBfBaDSO9G3RE+h0xenAgtlNG
+0672GrBr6W9965y8xnhvHyiPv4yEvnG+ooJ50fUR+s8iOZj3sPA5ImrrkkA4y+JkFWsGIqudAje
hcIgw5//hb/p33x4GJrB0jD7hP3N3ffH9yFtIRty5dsYnIZL0ovgyR3lKTCaY280+oA63oSdR6WU
X2+EmHkfZoH528PNbwAt0CMw42rK9w2ydy2e2nCYzpHTQbAuH0wZ/PyvrzXr5jH7w7p361XAB4cj
EuZidMOa/f5j8zqLMvmBRcpP7JbZTVytTIQLPISK8G3WVVsndmoEFeOahAI0fm8JlJyKFrgyKS4y
8t7spDSOoXCcv/Aa27bzr9+ca+JFd2zywaH952uqzmnFClP8zGNguIxGi5e+Js9bUouwjkx55/fD
qZRJsWtCRpyl7OU+GN3njG/tnA52h2EkF7uxpwRQGRC1oAdufLuoLsqe4OPN+jWc82Y5eGFzVDcV
KcqJ4JSDwpeCLc+d/RMpXotO3nxgmqbOvJPsuGor3LpRP2xFlUHNXhVTRGOlYQo+RtxKJWowG5SH
XI/VhbPi6nbEOToS0ZFDbHqPLfSX1fv2s2/6e7wKMNQd90h1ZoEfp1gaLOhLBAV9cKIr1TIj5F2r
3g81lOgaklcpq7tqyN7zoqvunQyscjYiWbd1+NAVNpPezPoYGICtEOCAP5hUdeV5+otMb8RMsipW
fZaYu7oayl3cpytRqvxAd9O0BJGRvvk1IuUYsexQK3WLpdFUTL0n3WP1mkI8mi2zfrgFhKHJwKQV
ou4fVc+kWe51W3V7GgE70DmwBMNovLegFy4L0ZLzCAn+jW0HhxV34CZRdkOTk3tWlvR28S3O+PUr
7aoDM6rgThfqmIfgeRks0tac2KswltzR03ZuPL3JjHlfUWP3YNLjwJJ313NYNgOVn+Amda8NOBI6
3FV80ZAoUP0K6jQ3oWjgKYbEJoni0vJXGQCDK9s9YUgktyzUcdBI71AY08PQR8Yhn5nHeVxDH8IL
toFyTXhHdJDSo0a40LNsc+c0iEIUQ3evXmrvijII39rRJTkonGfPM6jPNdpvthxN6ExMQHptFIcw
z65FEjbbeWiQwltRbx6T2KhOVI3yWInsY2c5w44RAHW90jw1mlStrR5tVzvvzFVXoa2tQ4mLeYG7
IT9YlYHTzOdbL3zmrBHDu0c/Jac7UCNEH3aYHLxJu5cuEzxehd6HmbGP6S95i8kP4/dm7NT3GTDu
uOwf66ict9A0jCXEg9uMqPXXKpPmNfA9/+wnIQMpfT9wFZ3KMLTvOQ1557khkASouLcH8wV6EOef
CmUpsR8Nr3L9RWLdm43tXbsSo1iTfbfjHz4V8efhdmOjVjF47yS0IYtNfjNYSJyDXe1i81Z/Nwhn
OZYZMcHY/qsl5s8rTGi5ERUQFD1ArP1XnaGcZjNOLT9etfZpis3gwS2wTsSZuw/1OB+qcF1RyQaP
1Bnvmzo7h0F/j6/gtmkx4dc3HXQG8OTBJOGbcAObM0tNHU0nNSeM/OZHM+hIC5WT+qvnzJ8X7tt3
TkjCDtizwh74876ubuNE3J7FMFHQznQr9oUn6bVK7Ae2BSOOO0euopYouJo593Gbp3weVrxqwLBM
6QTSflImeRtVb+YwEEc52c+jM+k1qhal6ymkLvQ1+ifNBEjW2Kyn3u23Jb2x//UjiPf7Xz4FIkeW
74VszUwKfv68zlN537pmIqr1kBQeee0Bn0brvuLxzJ4ij0mPnPsnLyZKI0CnJRwydl6jnkraxh9H
IVdWoujXiL36MMT2fm7UTwlku+pyWixCj2LD0qtWQSxMQN51svK11W9IfzOBG5yaDjLWHBrzVk45
nSRzo4spSH+njX2orPSi6yC+thnn9bFxF90MCNEQw2Pn92fpUDpfu9O06hNuISt+qZyYYFpYEjaW
1PQylaE5hCthdPQD2zOFYG8urakmcjqnGaThhKdOkTanOA34WvMuwsLc0tEYnPX8IWOPJNzQ2OrY
ZWF8UOMaZpfBH7FT98ClQbGmEy97uEYHxtUJPuP/eInCItqL0MbKxZcsDVgHhsVtUy4PCjrcalR1
x1HYcdYMy22HxmMCYBAkDUHJJUWGjrbpaiQgfJhT9X0AkEwaNvAPmTa2qOnt0tOaPglIb9DP7GPQ
u8/gG7OdSrpTX6WIE9meu8U9xLFJ5aI54smNeFgZUw7aEsqdl1jDyQZFSUv1MR1zvF1+CeRxKM+G
KspzPR+hFifnqanGY4ezDbvej5IT4TZPoCCgRUJMUJlygTm6N12SNmhi6Ywvw/4c1QUmXaeet1QW
WguEiO9ymuszcubz5BryIUOcLenlYxxJItKprPGMqOztaOf91lN+/GC4n5qBM6NP434azPxZDOEx
wz67iEu/3gLq69eRrWyifF+O5DkkJkSXMlf5PVynkGroxl9IQTFRjmHqkIxGvQpgjtID8Wm1zgeZ
jffM2SVp0e95U5MHg/TzsW2ANlScyhzXO5mF8UM1JmH1sfa2bZz/JPHLtKgxaoYh9ndfTR7VjzMo
BSLrFr8LpmW+bQg/7ugox3ohgN4HzpG/Xq1lROcIaeQq4QluNRGF9Ga/c+vcXs/ttofyxWAppZRU
9s9UdwR4dbbMI8GwW8j76SBWrgX/go408qr72kVncd2igVQNEJBeeQ6SibNBZnuV0PZHmIfMlsqd
XzvyOkWts5Ku/MYyhCEA/GuqLYobmPpnHRinOqeQSfeVvufWqCZbEAVvLn0l/WMFCeAo+un2UGzp
h9e3ZgLzOQ4L2isStzsOXgwysKcQYPI2WdeMVCEkr/Esb/DuifOTCLDP+emGawwilEvmz5/Zi2iD
WtL5Pp53QUsK1GM0djJ7aqVie+63UKx2eS7ETozNUzLKbCNg4qkwKY8uDs1Mx8S0xigdD5FZOaRh
yem2VSD3vbViZb3vLQwE1uBESznU3yCJH8vJ/iy18AgMDs1dkM89Tz7cOwqx7MwSxkxBRxauVBe6
6+2lTNxfWed99hyslgQWv9kOCBFODyaHuvQjCw3oflbL3cGxl/+XvSmaSZ/YoL3VI8FtgEEsmUMC
ykgDj114GZ0KRtqRoDfx9YfND3qD54ucx/liiVzv8J7ES5HHVGwvI6z9XZXsrB4FhIyM8xwHo1xS
TgzjLYItFquKIOuk8uZgVoocR6vMdKWb4VcQ21hGVGxQpmeHpKrJjE+1tZ1qlwYbqgZkX3KEBunD
aXJnG3N7Z3SNs5n7Ua6o7NzkTRVdhoK3XAIXx8OIUUgULyxC9j0Dpf1s5K9uVRRXzd5lNdFyu0o7
UTK474qTP2V0vavm5knzeCT39OLOQWNcu2HV1G79xBzbf5JSX43Bou7TAkhuwkEAVD6eFQ64E9xx
XB/qIU7nZt92KBNRSupaK0pJFaTjQ1dUS62nYd+03nLwDfsheTT75nHwx/pgp1a28sr+2SNg/FDX
6sPshPPC9/vWTulzYbnDoQ60uQhuXN48jvNNLiMqLlxF+md2i8NUTvHBTWMk26o2H/rMMh/ysj/J
ofwoLPZFpOQn+CsH+9Zjz9Sewp/br+y6xRlSePEysjLnFLbaOX396kYz4a8K92zPPlyKsDexAT3q
NlmXJzrS3ou2nraDV3Ucc5gF0IaUp2TYHVG3VyEpyPYG4EoZRcPnqHDNc6NBG8d5uo6Ypa7YK8AT
YjFBT+UHw9wGuTNp5mDp7Vqh6r3j2I+ebrwzuxOxcwf9feoC6wzqD0AoLVVZm595MOfnforzfTJy
02ujP85zNRxFFkb7tg9gBcb3g/LEikK6K7R0XCUC+mruxSdNMe5vL+Ocx6evr2VdqNZgflzcVIa3
llmGbdDsWXyyeIP+1NzZkQNpfmLgZciXpBHFMu7xZLEvrpe6mIMLE75c6HuQmigZ9mgd0hxVOyaj
eMdRBxjzYBU0h7pyK4s4OIkKjN8Yw2YYW4+gPq0ASyLqBZSCtj/7dv3WmzNlSR4GNhiolGfUk7FF
DtMXpaZzIL3prL34CGhUneT0vY57a185c78wcylZig1x4m9/9FmLgjIuzqJE3ze55pZYfhiI+n2/
Fqk74u16DtN5vlLn2d81PHFMAUXBi2nqqFVzbuE4iCl3t0XEucQJVMfpcqYzfDg4/uxelOd+o+JW
nhNtWfvZg59dJTXPsdExtz4U7nXjGSGMeubPQ5RWFzs0diX59c9MoGKa2nuQ2ZDt3CL8BOLqbMmv
PCC+DTu/N4xl5FC2QPgvPXdu8zMqW+Mj6PunOG3FjwrzH4KHm/rNW6cL7uu4sbeFy3Y19Ubgjp3I
th72/f3NawJk8AFfEW2IN87iQN37xXHwvYzKrXejJ/xFpZT9w4GJncXpO49VZE/6dchg0gacOK+S
PdFj7OXXQTEOvlGugoBPP5jy6cmd3J9WMrEiDfavWfdUGVOsHFhcJm6yC2rW3dQcgt04/rD9ANdD
+eVeN9VWu8hcTriLzG7h49fYRVMA+MJi5F9e61b9MoJDKycIBJCGhLCYLTnlQwPHYzeNcHxV3XLW
mZKFAXhmB1QzWA71s5PgC46Vt4m4eB6t1uV57Obz1u+rkFVKhGwpWdRKW19iCSqlqe18b5Xx0k1H
cqFD+iC40pmmx/5dGSt3m7DVa2Qbb3rZu2d0zTdT452ZRjl9ul614RxLJqusCFrVffJzDJrXiFs0
D5O3nkn4kls7vrfGfpXlLUFXq9f3aow4sxaAmYpINsvZHacloBfr0LELTyf3mE8+pS4eaIsqsX4F
rX/veo14xykRLN1g6A8uAe/S9o0tDIhoP5lEsqYMwFFSVuYzZ3KSSaSzf7Yk1FzF6UT2zsEc1XOn
/e5tZi1e1mNf3ZGnkuwVimBf4MA9z/xgaztj9+l3UG3wWpx4GLX7gdP/3hrD/CQyzkc9iKUlJpf2
OnnoHW2Thg9pmDDa8kAEZIbqFlHeyg/Xjx/aGuoMGd/p0QUoUyn0MjAypyiQwE8Kz9+noh8+cdx/
Gl4S7Ps6gv5Xhjjty6p+Zmyfr1xfevcusQWOPNV8CW6AzQw77tH364ccesDGjW0a/UQDLZXNO0Sq
tIWpZbTcgF7/wLkO+X2m3KwO0W+8zqvJX5A0UWaUv+FGB64qOusbfMV36WqYcMI5z4UQv3LOLdG0
sSMkx4XlvFQxtDbEBBifM0TDMdcrEIrWr9BJj5UdlKsqEvHZ0N5TUOXeR9L1YuGl48hxBWVsSkHm
9BEPfTcTKDDZhGmjQgOydDw+Ql6gTQlw6H0XBWhwToWfSlCEVYvJuhiKcEOCBM9ZJK3OvqFxgBvS
OEqTAwQjFvfgJH55yFJh7oeA7Z41uWuM9JAxkpyWKXUjuAbwN/Bz40NB0pEAdVaBCibmLZ25KtJq
JEgR1kur0xDB6trGsNhRmWdPL+wN2RA7T1Ycl7tei/lkstdZVgNlSYDv4hMt0NtxBrls2h0O/TnU
PXNa+ZPVpQRVmuGNLtNxb6bVzyGnNisUbbic0yZeYgl3lypWCbuY4tqHVrcNJKOOVkwsa5Ik+JQ4
20474wqObnfxhMCMm+luVcfgqHxdfkb8OBsRA8Sv29pcxmUQrStg29QmXDRyyn2RHW0Sl3eDxRoh
UgEVy1M5XwtKPNLmqZxuRIOsgUhpu99a3D4gY4zHftQ0I/7jhdPmtFHjrU7pH19TwcCGMVD9uulG
98TJ7e8vtOG6JxwZOH0L097UNJKczLtBxM6puv3Or199vQR2yZ8J1HDC3egH4tYh1/pkaTAyrwqz
cU5fL02IKGfM8cGXzWPK97oaavu18m6hzaZy7BNwxb+/+LHBDMn1DkyX+RJdCmQ7IY1hPttq03Bg
60U1Km7Y7LVNvvTrJcmjFznMG7P2yw15zPD09SL6It30FkwJq8zao2lVRz+zg13XpPPJjkG8tYSw
Fikf3rpIi/w4Btc4liz6swCaJ75eh7lAlIWpuLHxSp/KzisOii4+o/Krg80NeODwSrmCClm2sZee
SrPbg6MN7+0qQREz+rs5LQhDeuL69W9J3wx3fskOHw212Xx9jdz9uNSSz55IQnRhaasvVbKv49zB
dESD+iW6fZ2PH/Qf0qLG8LqahOufG1f6Z3NoMVn6pRvsJSNHaoBPHmPwa8kp7Znw1GHqpukO8aR4
LpzqI5ms4Pz132TAU9KyPHX8+o9xZNBUyMF6n7ODvLn+MLWHwrzmUbssXDBHfmrP16+XvBk4a7fM
EnD587C//TY8mzOaLK4vFby3ramvgzT09etX2saYqfKSiQPiDzvBgR6zHm1GWL697dwyvDezMLiP
fevZmcboGHGf20ZXXyxDg2JOLLkfBxoegmrulu3os6ErY/hIPdKXqXOwRKX5qKC+rxyrsC/kGfS+
9up2N9dFflcCdF5qtitvVmfcB703/DIxDTOQNj8NpjELshHiSeVpsulLvz3ZQMuOSKJqKYb2sWoC
792Irl6Sedx/HLycxm0JwVjjgtkbhacT8FRV/SCqknTcfqIHG136vVyjtTJkZEsTO0Sl6ZFsYNlP
PwzkpE2Q0xafp/lPHhq0DA2CaOI0JsffXsD1+8topHsQnGXcFt5BDbneNNzmAUx/sgGlIidmL81s
kpex/6Emsz0zA7V39hitw9orAIy14jULYhd2I3FoPbri1c/rwxRU1QOpLvvJzm/BBn7XOCfRtvP1
c0BkYRkE8yEHwba1JuZqWZ7skbuzRTQdI2sYzsxy80tW4RrVrXmtjOn2o7Ff9huEGtyhEDI7OYdb
yITWfYFufp+FINNErPXh62u//YcmP4ouUnzTlGK3RrcI3GE/m07L/zJdZv1VartcK7d9pDTtJG9k
QRVlr3Sa+LsyZXbtFWTykm48FNj/6mF2vhdz9+IXMZkO9EBFSV1p7hOFViXmaGE3DhuKstogMNoo
NziLe8s8uBSVWMgX+wH+VPxQuFi5SxE91OXw3LEuM0Ko/C1hHDag9rF0cDTyJF8lVemupkD+bAf5
pmSdLGrZHhqLHUxYXFB0LxQExCtUQBIplfxe30jmaegTwOJScFttYydKX7wxTTdGSzXmVDJlcT0f
f48jxi0x2nEhWn/r5jI7wgO+xCb7qOSH8iCLIyn+jHpmnXCdiNbBPcpKa2f38j3IcG9zFy9k2e7h
tb2NWvirUmBbar0+XdSonJscRjLqnTobpf5l1R0nnN7daOJ+C5mApqsL9V76yQ5u4iKIo0tcOu9W
hlW/mXoMuFcm/vtoHI0fjgpvDOSV30/Bdx84N2HPZIXHttv7Xvk9SQIDbB6nFpORFLZ1J5jYcURl
tWQD2ZEkpPKPWhh5dRUXAL7w1yGRBR7V9KcawISiEH7IWXeLJvDBv7qaT50HwuyK9MowjzJfasZX
/uA1F4Dk2Bp4zoxUFrG98QlPZa63yjvX2kJrlEc899bWK6yU1b2yjnmVSKpFEV27ZL4v8Jit5wbQ
eVOoAzMFlMyAIVsVGsuweuk8ja2BM+diHijdLKfvlmgBD5o25MJ5G7UCnGbcYPaif1xTBWsWN40r
3Gej4dBmPjrIzwRUWbrshUo8Zp5WdW2Co0hiQekjePZCn5zAoSGn1dtyRi6aY4CbbnG16zuC+JSU
KuIAEE04634zC0jSKnhFHnodPAM9w/nhlvl95uj96BvvPl6PRVxFHoZunnSVu7IZXSVF8NkZGZC1
MTnh+T0HvXVqhf/e9r1xNhKHpxsN0GVFN2lPdW/Wf9L/xvpImZ5nZVTYOieTcZk3qBi9edrMMiUd
kEvI/YGOFi1HsbAHI9n5L12RsYlkmHZz3Zdl+iux2h/kmGu+E540uSs+Edw0KWhuQ2tVFd5VTDJa
SJvvJJv38VRsAHp9FKnkoUN8mDSCpomq27VydNYkWIxFV3ZHx+kOAzQe8ofjm1/gj0PROedJAK4D
duui7KqUFBzlqJF+gTy1bKf+3bUidgJwZO38iQvkJXXVhfwINmbRfg8r8lAMo+77wNpwBdFNhQnX
4PGbk87Ecy4e7MF+qDh8YuEo4BbE3TOo2LPR5+Cg423V2I95QszSSaF9jNfEk8RoeTiJQPr7wanO
BrjDxSwY6+nqg5sB5W8jwW/HQbQTfXgAAbYdALV0E4K01GayrCdcdUrHBM6mi+OaMfRAgiVZ0X7D
tPGAEJZW7gUr9pH0sUC5fdem/cCpil7v1H+p5xGWf0WdFjowuRhXs3FOyOFZ8uQNyTEog3lrQqBc
Zs6gdmUdfMoouPcaJpZYCneMDKw1OFscUemr9vpv2qnfZVZe86LYKZOR6DippzqmivAG2MKH6U2k
PeyCHtSZyJXu4245ZsK67wzSI25VX+L8MTQcjJmNSdy4Nq2lNq1fmhDhGNxXvvDYfrg4FAVM0AC4
qLlQOqFT0WtPwqpYHGMunTj3wRJX9aPNeUQqsiqFT5RpEJmxRIt+aUfeKcf9MJV165CSJCwmfUvY
9peMS2QJhZ3kvv+WZrO/RR/bAqQghTaap6Jof6EgLwhzELyNNXQ/1YwQ02lwl744emHx4AExQT9m
B1h3SKJe8rNuiFnlhTcvqiZ6DDZVnR5j81aFKJ0DfWawk/3FJOEHjikkMNSGIHOfGB1l+yKdV46Y
R6z00WsOviAs/cPYiGMjQILE7WdoQG3W3UDV9zxsVI1fSxdlQVUg0qcqexDplDBwOJ02aRJevPK5
SCx4xIZxngE4G3H6yrURLooCokDojyl1OmRSJIFwGVs8l0gJDzVoRj8+GWMNosn7mQ1Cr1Bl1kOH
JzQ0LLEO2H4gGdpleiYLWy/HWFdLuzc31BMiBBfDr7SqcZgM8lhk07mz9Dt0a5PGpNbr3gxAMEgu
1RL3OkYlYe7cxH4nkYfrzt+hLeXU5BjjSqDosEwRimgV9WfEl1+jGdeoEj+hU35Djq/PHsEyiwDA
LU6zNXkXlmlHm6VjAMxOJhSBPH5uGMNUyn+a0+glU9kFLxL2/b5/sWH0Rr7ZE9mSTwNOW9+GXOD0
GEMyTz43Lv6SiUNMCxhredNEc3D/Y/Paljce5xrl9lQa8NAJcRQjP1yck6FCvNjw7R98H0hrxLmI
B3ZbYyHo2X0usqPbOMUy0fWjaIrilFT838tyXsL9a8BkxpCixvhInLNYTAkpccPMae6Q34d5b+O8
WDWN/RCXmEAMur9VBnsM1RdrA7gIKd9L5ILqhmdvXSixpX2fZuQGm3lV9/ERBrWFXtmwUekafTfY
7qc5S4L66V1mobx5OCUWDZHThagJ4LojAweyVRlzi43nDk9QN9BC4fQ4PI05rL85s3osJV5HpgaV
41+aIbUWRW3uZQ/CwkfuIreoOJnIVu/imFJgbSsCStl3bzZ+AGto4WF1zaYvgo3NRh5/MQd/S5IK
6eAhQ3JnmHJsOnU2bcgAWA1E5d2H7miC8/o1FKT7fYOzcpT5tG4WbPwdtlW3IvJYmbs8OWIo+xm3
bEbt2SZX4X83fftsW5So4gCiua+8dUGLhk4ucmtt5uf7GJq26+FQS8QrI8yXbEBnSwQR09F8tTAB
1ZDhNxxSHLLm5YPbQOnEu5Udi3BapZGTXEGcDovZJ1T59bkKs7vOIL6WjH+zpesWfALp+D7elN4p
/pHdjvWWNM4BnFdnRjaD8WpgNykNpBYk/TkAzKv8FWOQG//cWljsPKs0ecva4joEwylN41UweXed
Nd5FJDYWfldJ1CrRHCmhajh7zNzQ//z3pK+b4whFfFMP9dPgtR8Dm66N6XVOw/ZLW8fqLVBZcLBM
IVb2SKupW076KGWtj70K/v6rwCdRxTtGhW7FtQV0Pj4KkxdkF4z1BuH0MViORSHyBXtrpqY0BS3d
1mgO0rGbQ39znUK8RYoyqWFvvMY6aBVah69ffb2UwcghgL4Dw9kVMGbBrINNHdqk3Xad85AUZ1s4
t/GY1V6ayieJRzBzCuNml1VZ8TRN7iEPmOP1ffKWagYWovxuzEW9Ua2VPBTD2exVg6jryaeZDCVk
7hpD/WDBPVewQ6u5H4639mOiuDSbdX3RnZufWTATWW2q6lvTdwwMDfPUx1m+NqeUSy1on/NoGreV
1zwapvOLGPy8qbKcmZtIN9JCspSqmk4Nku+uSn8Av8zvppCoT48T+ub68beaDWydzOd2qlhNOv08
tv41NvzX/83WeS01j6Rh+IpUpdzSqXO2sQGDT1RE5dTKuvp9xMzWnuwJhf0z4LGl7q/f6AUn3zff
IPE5aZjDnWvnoGs/vpa8x7HyJBuHkaM69hHOKJvFTNCUocpfJ4prXn270JMcroWtCi8QuRi24k07
4aoQIUIyOtM7+yPs2hMJE0cM9B+tIl7MiGGx9g+0lS1tSYIYll65Qq8DX0faN12XXyxQ8zrvfwuq
xzjPDPRvRnM71aahyVBmltdflF7LliYpqVr0ZKdyT8b8tk9/SB/eZc11RDWc5fQ5ZBxuE3UdVsZO
yZw78WL3YtPK/pcUKIbuhF495C84519zBclIY11yE/lnFuggnMwUSAXqn+zT6Tg3s83/GoEHBkw+
QGG8uIX+4tXRsRQ0A4TuBZrqKyP9wfMDflNxHg1nX+jBkRTNe+JZ30JgrOqKDV7S3ywaJWql9Fp7
xlLJYB+SAsFkmvVfkGybKsdOiIGRMbOJZ9wXs9iSl0jrn5JRPfEhYs+q6r2ipPs2fvdq89Jm4BNl
da9V48lK/VMO1DxeaPfY8RmgqDNPvdmtihxR10gDJjv8Z85A3xLY7Wl7uylvjJzOrFQBlnjHfmPC
WnzHey19mt+T6e2omupVcd47x2FcRqhg+B9hSrhwVB4sO3s+Kp76bCshlB3VFQZ8ZD3MSt9m/Kq+
c0W5yI55M05p/epj2u2cQ66ExgpsE+qekzlEFvb9or4TYHFUQzqnZM3TmZ8saXLa9VHwWg31Oe/f
87ZZxll1qajgIialeanV6IyuZJW6eGRSjyvfSuSzE+RrveRKKtHdIxMpV2PqLspkPQi4H9n6/spA
A22q5KX0finmnIpV03yrXM6MrDEjK6aPHuWbYLcLspZTnRoXVAP0/I2fke2iMbK/kgbqVFKHWjS7
ikMEDjQaAjFYq5ji8LlFa98Qq2zkjg3pq890MmFVrmm7B3Qqn+JMvdi6+eOmyqeWm89VGr4XuodL
e9xQYPtm1rSXeXl9V5VmL8xyJ9yVnoyUlFVXkdVHgu/D0Pkig5nzEr5IaDANJXTyHaZ0u+RoKDHn
uytfqx949590xf8pgFlItu8O1joO6l8xma11LyNhu3lkfk+hQ1Z/kM19ElQpEHX0GhT9IYrsa68m
92Z4ixyFLAVAU6EOs2wwnx0D6sKsoxedEECpjnOjzB5wnps+eWbgX9tCPiVdtutjDvVW/2mhdxu0
V4Srv5ULsjPayYeH3t9QkWza8VtospLA/3kElpNEX5NNYw5ujd13fAtkzfjm7YuOpkoMkv7C0lOF
Mth3okACRAjcsNOzwpAKLp0V4VQ58zu8aj6QJmComI8d9hfNgkgtOud3AHEdjaifp4Kk8FE8J45K
SEmUBgttpNum7hpAGUbAxskyLOEde4sfoEkxXkdbGsR+0ZRYhCePAnakYywhtj7MS1fdo0n/7FPr
1k2JtK4HsRuC4gf2zjSm4jRivbiFlXlrx3SHG5mJEd76ZkPYR4wg7rVuWPpwHPCiq+JdHahlrxLc
ZulWBIKsfXUh4vxF01dxqF/GoUUJOR5KdtdKZxCuKTGfvNw1sUvcisQBHeou3HS8w2NPLNZwo0T0
oKU9Mq6W+KruERIOZscIAVw6Q2p76+XOueA2XBJj5MU/Qw/CHinVwSqUXcvxCqHgWU3DVz2v7jF/
0ta6Lf2UVDDzUmx32zTm0Rm7a8dh1SaVkZAlpGpMdqua0EQ+NgkJ3hDjR9j7kgz2e5W/xD6sZwGA
Oxlhr7LuOb0amG0zxBuNIFWrtghHMKxjSPEH2HRE97Pp4sMG3KtKIsALRFs2R18phnMqresorItH
iXzpBqtaR3zgBtUDxeVzpf0UmXGwcs4HTQCAQgbO1+hqZ6d89p1NmMmLw5pmxfItruj8bSlIIcr1
KUB11bT9Bl7qZIXdUUhE+qiAKCx7FG38YTouB2u74OID5/Yd+1PoCKiJLZ46nc2LWdLkQ5MKxrHw
VjvOey5es8L6dMiLBkMTNbI9QhyqnWgVyo7TMz15JwTEkIweSflEhkf5txNXZ7LCzu1AsCJ906U2
FSf4ziIzwmMWsKU1unv1bfu1GfxndNxe8qpV42s+XcJ6NKP5RpsbyG7mhsOnEPwOPfrfTvdx90GY
ztwXXbgRQJX/ZFXhvhp5bZqiLzIZl7yV0BuUW89zNiQX4MClu0bDpDgbbPdHxO0zkSSENdJiFeLJ
Fj1TO1DQBYoexHBtsL4UwcnNu1eyhXJXvEqp+YQ4Mm7F/YwS6eeyNeEV7NdOARxWp9I+dx1YNEjF
5aVt2udM2IiljWvrpr/cx4dB/va2c+zq5DF6mKiyxtuEVqvMGlf/VPRij5G5h0evNzqeBqL/82gu
2uytaVsyPYNVrKbvTEukbsW1NrMCMIe8fpXIGZeWxeZiiUMeuZuuz0CXrFXjta+WUewiRduhljwo
Zd/PROTfYmdpKu5CyvvQiwsh5QTRlNVraHdXVjOckt5FDF07qyPggmGMtzb5psrAJ6Bn/jWq1U81
VPexT5gOfxrYpZkj16Cyoz8g6YbiTGeWUyULra3rRbsxfIFIflqocNie7THY+NEp04gotEL1bipJ
sNA1SFKDFaohvQt9nPLuiVfVcz4UozihivpMatZwbFw9ZReZ5KSG9osyhqacGiGeFCXHG9OCkPh8
REFEKNnoJW8ioA8TgHDp18m5TI3vrGepGmg9RxlEUy1CJWfoiVyhdgKzbgYN0lWomkm3a7xfZaSh
MZgOhaNyo7Rx04X5h4oSAiRrCjxLPnvqHvox9ImYDYoZwAkAQeKsO59Lk3QCKkrC+tdoh+e6GHj1
ZCqxFMTXLkWmoNsAYKL59qefqwKFemBbkIiA+S4nQGlRj8WpcEv6Sho5m/5yqCLG1ppvp2Fm00Z0
dS3iljqBl6m4ce1R/oiS+ZkkK14fS00sftOG+7FQ10Faf401rTljLMtZX1MDkij2IuiKL3i9ucxM
9IJugmE+llsUltA88BAE7WdrzSg+M+mo1BHh/UMqYHT8bxCJ2s/BG2m6QCKUtslai5tDbjGSaS6h
QUGavSHh47PAjmqY56p0ACL99DdjG7VGVgOH/8/Rm/BgBoIoqY9aOl7TDGWrbV7BohlqSWYoU94U
yCbCmFxwhqZ219gMVp03fqK3egncemeEcg9tOqcC4Rjhg8KKDEudoLud6oPreiCpy5kFlnNsPfEd
jeB6fXof0Q54knTXOkT+BzoPCR5XeK8QMKll8asSS4d28RN16sK36w9CXj48vXrRoWqVOFoVLftd
jQCPM/64jK0E0WA/lW5UpZgV9YQkwNZYw09tSyabVH8VIXEGaa0eWN4Xvds+6x1iRyNmslXKLXw5
rWrVBUPV2RYFMSSKV80xG6xbOl7scB9LeA6VDqA559V9KYI9rvXrQOc8kMujWSuj/uSWyhfo/XeZ
hl+6mqwd3dwPLbuNKmz+NvtTKTNK7yoQI1ErbxkVonC4Z90tLW4Y4NdUR12ZP+we+jHwykeUufBb
OBfrSSfhXYKeFaEuzI0M2o9GIRnSbqsPtozUUd9tHcxeKAnwQfTkorLlKlJ+2gHDTdfvCZlAoFZQ
LRGMO4t9vFXrVz21XjlCUWQzkEE4HpvaeuZmfsrdlyHRv7uSHStJ6neAmF5rPkirQ6LkAe9Kb/zx
WLf4HDn1smtxe0kWZdOalTrkaugP9KDx1muTb8v0sy8mXNqDziBaX10M3WOg7m0ceqwYZhRNf+4u
qiHe2gTWiYLM95GuWVNtnzyfdwyxBSCqujSoZJl5kfYyqCbxxmiTgvhCxewXlW8v5ag9NyY2I0+9
ldMyoRKbP4NK5tIsXtzRvcmkdUANuhcHaiqqetyjgKxzmWSPiCozRfgzJe2psg72iNoGfbhldbkz
NCD7sv0MOPUbJmuTlrbnwRD7IdSfRWIv7QBKnb+g4Le36urW4u/hXcuoR4yvKfyEQ5daPVUD58Ej
6MVvUqKZaeXNqaxTC0Nh1On5IkvxPJTRG+jBaTTkwglPkLt3Ly3OWKwulVtiL7cXqh/vvVx8IH/6
jTj2VYN/Q1IztzuoBtvwP/GLvPQMGaj9UEJWDNWk6PcLVFmHXmkfepKyfGntLvbGueZpuypoV0mo
kDtnMkCo7TsO12OidrufsDNuSYLoMl424fhRTVeyaTJB6BLqDGk3zZMfg14Mk/2AhgdlQ+hlpPqr
IkmuXsktWWgUvY0mkhr9OK3DY0UMETCHlcYfvhfvsGwTr0IGWl74fFRC2wyNt4scIEQ/3CvJGt9W
AECNwcEOCM91u5nbRCxLpM5YAoZ+6qGiimGY9aY6w+9qgotZtHjG6Wcs1Re18r/CKQEhsIiz08fu
OzMMhA3+E1b+967GoeC7iTJLLHWbYppUK+6gMMezREfIvjWr5TA6aF706hQ/o/V9S6UA4A+6F08l
mj3Z+HmDpMA5uA6GymHEUmWfR2miWuuWI2bv1n1r1HteUYKneLu0REJs7QrLuAyWeggrf9+HNW4H
ZR0W9T7kkmnGRU9QT4cJq9YEJmL6ePxgFTrDth8bAmFLQi+dt7pKTi1B3EW6cNPhvUHfT90WBk5H
nP24+XUlKdeBjgS0u4k6RVjKlRZHPu7ifKPAu+qRDa2faHKW4w8U7Redxr/UV6Bk9zguJ99qXCLY
lGk1d0d1qzhMZVU1+bjd7ECa/8YSyWVS4Ls9bJ6iMU25IxrFigycPCR+B+opmSOy7ijtM7t15E9R
YoX6XWbinLBGK6mZ8WFNesyStg+7fHRK1c7cVLziJdhrAdkQCHlh9pOQkpxy4yJzmzkRivWqhQtu
xULpw5wrp0ZuSay7SpBmV+I5KB8WrmYlaO/6oH3HTftCFCpa33eowmfBCD3oFn7haIekZK3B1aTw
5UqRPYSmfKeK9eJ48b4KKOSDekKXfjP6Qzo1RY+6s0LPtXY7lVtTLN0gvBSm/WIjVZhM9jSeDfYy
6nsoov5Ky8mP2bg/1rX2tQ8tS1ZeU8hF3kV3yw+fDVy+E9HuzPsKEaGlvNcWO44p41Pq9HvTah45
GthObf25K9nJpVE+RxDlrqddI7P+bofxo5TaJz6aRab1uOBtzHhWm647U98OFe4JP+o+m1LdpSkB
pFK7a5n6g3qcVEQvvmCqYd6Hs9Zs8V6bDbJoj04mwNTMopnN/bUg2QRRVdiLvLFE4lKVV5LjrbYB
80hMckmdQ0xMnYtFem6VBZL1nlYqk96uQWdCj8vmVFQ2LafVLwlVz/Hg3UYbaZold73R/gKGTQBS
dFXIzLTj6Ko1BBooHocvLaPErM3XCBO3gzBfCIeBJe5+My3+7aCCVHnvVRxYgdMdSYHBnJHf0PTf
cqXe1v/8Cg51BaED7itizaYGs4RPmQHPXmo/uplKy+xivWVqcFVxbsxYEggKxgWF4TfVWIS79KfJ
RmY1g1A+VOwIcZIcatkqZym1TtgZoWp81EW9whzFE70Sfjeo62ZjW3zU02v1IVH+no0gc4V+Idcw
X7gczVUlKWcsoYvYkPcEocCc1Qh1LWVAdYIWkk5P2tEl8aVaTHvg8LBrZYFsmE/XR6klBvug6hN0
alMH52nwTKXB5VUZCrrCmDoBXfU3Ih9ecdB4pAnSxtO8a35b7YpfTKj+EyG1pF4ixtOzG+W21spg
9rYIstkSse9cAlLP4ir9GbpSw/Ir13regnwz9iMkdOSibyuVdTh4E2plcorx1V2ZkkiuBMrJ7wCw
IpGiO1PL82AiPlHcnqqERDW2Zt4B2NKPZTZeuuYiaZeYk9rF6Jj3XsY7wxN/AYYQYKJ7z/QPPU2Q
ZKsEg0IinjVfOfXJpMs2zRcTMgNuQgftTrN7KpwlQNwXt7EPpext/dLaWrHSkBRTfTbxm1nqG9ME
co1NheaAhhy2HghI1N5H6fYHlyi2IhvOiZZs5WBdg77auw1WD2QSTNhbL3ZiJB0OW06L6sAGrK7b
JynMh4qUxOxd6EYhmqVGUxbZ5xAOZj/yx0K93yrye+xDACLZkA+rHYm1e3XLMJwryGRfRAFPRRyr
tbRShRpdo1nr3bQl5dqmsbKrjJVnBbxT2B32bSV5rw15U4PxNwxyglGDFIG/v61GtESBvksH8ygD
8dL0xsPyzQ1E0NJvvfculp80hL433nhWSTfPyrlUBUg56Ij02RwSOZJghix1jlF3OegmPHsUttu2
KQ8ZyG8wDExedNpAI4zLwnbvkcm2rCgknaIKwGjln6Uu3q04PlRlfZOK95Xa9sourE1MYch68AI0
UjDfRc/RY0KQ5yW3VZvGrwmTmUEgsWZpBBdJmLiokNwmeEWPfnhtAq9+GmuXV5Q4b85NDtFPM7WA
dLSzzo0xX3LSiRftYDc418Rvp9Vc9NomCv3734/Y2CVAf1mfnRJNiTdq86rjUogoKA1T6xlqq6pc
EKKYsHujJQ6VWI5ZMGrccKX7BXyRz0rki0ggiIbrUMFTNPn3cjemm94NUlxn0oYdzT2AMPKglch5
KEXLeJmf3Sw7owbr50M7APKngjVSLRtlUwHeG4OaH5xQ/vtFmx7mmgVtPuIT8TRuPddY0HU8alZx
kA2i2LxPq1XLMeeQWQh7/IZuULRv8fHvC0OfPwdMc9cjdOEZLOakk4nbzCtnhvwZNL8Nug3GGpQa
oI3reHSCWSxR8sZaqWESzcmIZcVd/D1XBoeoqK0DJ8pX6ZBTVdhBu9PpUd5b3Oz70bTbDZb5fx79
PfX3RZ1+4n8/9vecC0Y3Ix9Jo0XKI85h+kKJHVnzlBCyr//3OfBffzIi+Yf/9xwWk2guU63CbWtZ
+8pvEDsNCTKeycmntcBxcD78y98/l1pn7aljCBeKoTjE2FUVoeSUVLsiJORzCKvT3xf48V6bVRlR
l9Joy2WHTXhdJyB+LQcJ0NpYZ37VM2tvGt186BEII9/fMuihkZ++qGZKWo+KXGp6pFQEdsdtiHd7
emiwEzctLy9qwqDj9EcwcopFGMxm9I8CJPbYxeW/3zXTd38PvdQxFy5dJ/MA+aW/bmBWcE+ZBhHi
MgCz+nvsty0h4zmau5S07EjPnV1jDZfSEJNuRqnpwhRsyP88LuSKSY2kTh9vqTaqsbq2dP6A709B
CMro0xUM7NiMtjNRTw4TG8f+fTR9SeEAt4YUc5CxRq5w7ik4lVIIETOk5zw0tXYbOenSyUhAIWel
OIlYbQ4hr++qjxBlpdDo2Px7KGVxco1iP7nbkkzTT9L2xMXuRwHuteg0GJvIB+CwKjqyAr2rzmTi
0JLp0VpDBlB1/vvSe/64M9XsmBeuPBA5Fq2LTDxaJ8GEFZijPPzzrWsbK1P4/n4o3PBUj92NgSXB
kcSjv6eicPz3O9epKWh0aBDX5TqKSuOMZ984/31XlSX6JB1LcQlEpiWJ2IdaKYgrS7pVoAr9XloA
UIijq2M0PRzaZWrJ8F6HqjwxDE1hsDyd9Wq8dtMkW9VtphC83X/lQZ0D27XqOo5F+my2cb1lu0fG
Nj1UErvAO4QwInb6jdnY2UvYKOZND7+AeTjskYbwIpx3OGxx+/tnhNGbzsxSfMKU6HRGpa2YmdVC
GT6kDhmqquW484j0vTVuwRtWjx8oB02GR00/O5wSySGJ8I22zviRBXhO6rqa9+EYn9pCqHPHDSju
jUZoNtmxAnuuvx+TDEIUvKONWCidIoi3QqmtG6CZujVwR806I7Buw/TFRlWv9Nlt1AN0v4A5sZnH
GxwqPh0pgX2gpxBJvMPh/e+hrsvp6Mo/kHPlI+yIw5VVyEkE6v9qQZ5u/x4Z9DOsfAvTZ5MjGE4w
J0LdBfmyT8arYzr5lg7bdG8EEmlhSvi7N7pUGTfPfqXXJ4Nh7qRVWbhqpEZl1CCXmMSNrcjQqAnf
CNGKeCwmA+eqNKO2zTYSzQX2zcUOl4u987Re7IzWOFap1mw1IQmBwT57uvx9Gw4BUS3Tk/idm2Nv
nNH5+JtiAv6Ici3KZarlq4ZyoqNa9/IisAwshhiPLKDWzEjr7h3Vbroh/z5GdsxDTr5Hh//+NoB9
7VryUK3EcuY49vIP2hMm9bH9DeKG2qYqtGemEWMVZg6JfJpgcTNRWcdjNzxiFRIEBISI0c46/D2f
caSktMnKd77tV08hgStFlnlQGJp8+ivodo0OYqZIDD5pkonVhBbdVD92BFzsQvjMC+FX+KpqfxGl
DKphrINLEkh8UBWBMcRKiiUBzySf+pa6S9Iq37AArCo/JpPcZPT6+1KjoN3bTswtSx6DzWRFaOLR
N8fh8PfAzSrJ8kmDnyXTaDVMv/rv91v+qO9d4zOzTJpo/p7qQB6Ypj2OtLG2c42+Oxc1aVGqialZ
hyEZxACGVzi/LXsnocvuPCXWIFEdGla5dxLPpZYcmJLsbJ2sXL8kjcyEC5H4dg32grT3042BPMw3
o55L3/3AYf1RmigPEWYCeqs/OCzSWdL3/izKi68vF2vETB8AFOn1gAwM9Lk95NeuJ55hCI9VUPz6
qY46sTffoSXpg8eWXP7YnffQ+6eYOtFZCr4zw2vIP7LRE01xb1J4ryTOtmOcMBJF5mvPOIXC53NI
AVsxp591ZZqB2NWkqrBcVfEFH+MlEwBbY2aT75E/pTVqeYIge+xd2Xeip1fXYMrtIK+H9tkJtYzT
WfmiefZ3Ue5S6f2kzMwizR5sEI8BEWtufWW2+6EgbZsNrrh47dZwAdTV/pCN3taqUJqn/QtaknvX
iPdQ9Y6JXa4smoXi8KhF7nWswqc2KVds0JA+pfrl+ojbtAurqh2zlkqy7ojClRdb9W6le2zhzAoI
NxTs6UJkTg6yE98wgCzQjm/qmOOpFYBqi+imTqhGH7cWMuzoLRm8VVn7n3YKspV0DFsGGQUOGczz
HGfQotaxzKv6o7BovnaLvRmThJYRIGxG3tWv66sbKYsml1S2yw9CVXadna9qldjvOr8r5fiuNzGg
eNU/W6q7zoniY1k4S5M7k+rHG2eZc2ulz26qnZBp4uMal7mRriBtzs64M2q5cdOMs3GFVNc7hjAB
VqYshcxIjW8vpkbUwhjtAadOONsXNMMsycYn1f0lN96GZJ2UxsIf5F4rvCdqIpAdRK+dHuwHPtkO
frsOyGtLHdYkJCa0t74GgX8eE+3mobNB5pe85HZwDpsMtIJQ8LyDuA4RtdKJ4/70jFvxoFzUIfsp
Af9YJg4+hdXjhG5l2SJqRrLjx+EjsyA3ar9eWB2miyJ+9qNo6xI7JEYXsEFdSqQGilJfSDmkygFf
i4BJcA0g89ig5Vio3TGPIrlNTf8UujmWplZ/5Oz+s7y1nFmLTjtXy1tyBkuFe8FnMeoPteNCUWMk
eVyI3zWmhnisVyX+01nK9TOLRQKbCePnU6Kjgj7VDW0SQ+Wuzc5f9VnxyMuwZ+dy7r5XXVD6ngu7
v5vD+MxJJSmcM4GK36TTXomM+hQpti58D3bE4FhYw6/vEanc52fFl6fkQpz86yDbbdgUp7AbXpqW
+OtxuKep9qitYZxFXCXUEs9Uq3sy045zZNeuuBS27HM/vl0QKao8dEGsncb5MMJBsTBUEkDq9sWw
GgNuG717ZBHvRr7fwo847xRoozVgdVBioDLNt5DVnmwLVZ9fZpyJevU5akjkdlEJkeWBqyfAu9K2
YH16gcq30V8yFSxQlPpCuCDpXlYd2V5PwpPaTsc9sS4IO5l3XnHQVFiUa+5zAO9KeDWTgFdDu8YM
2a0LrEgnJ3pJrqmIxOiB5W3WZSxvJOVC9/pPWHl/RWF/OxEmQwjSUCIVi5TiG3RXP/o4Oxyp0X8N
8ddm5UFxupvEX4f1MrTqbC4yy1hA3hCT5omN0Mq7MmRgW+w/UEx1g/wM4FbJ5qbFKtzUuUayecyt
IV+KMbnFiQGewnkBs03QLXKdgVWFnMDn3dxaZwW9G65Lpxrgq6tliXljHKjByf1tUsdfZSrICu9N
IFrrFuBO3fUc8DxP6RZhVT6MJLrb1irLnDcayNH6RLukD34SOiNmrg7YPCEgkpElJFfCU75Gzv9s
nOD0nQnfkmrxMrXTgwqik8aOt6rfiMV6r6ryR+9sc9kgHBNjRJgOhC15vjr/26bcyDD97HrtUujy
XfTs734QH02/fheylkvPIvo3iiE/RL8yLATwYUcPSiD7VenV4SlPiCELG7ecw4YSWWfcBnzTJKWj
enc+KF1Bx14P3Tzu3EOGLB2z3IY+N0J2XIjiP2xA7ap55KiHpCPgIvBIT4QtJyF5RC45TOLLRe1i
IHBdlrR8tByEm6CnKYMXtCm639RiJ+N46hUDxg8FM5uXxPPUIKqARBzuBNaFTsurpR0tGuHwEWeK
sYxrtGkZEYncGHtBvJLhJh/I4AhU7oxrFJnGPBjFkcqqCeSqnwdC07BH8rdK647Pa2aIkuwhF41h
lGkfNPbCNcbvqWDdqzFBB+Ow/XsgwwChPrsK2iiEfOA+qcoOkjrxo/OSXRUlezNkOQCSm5KK24Ts
DSRJNG7Ooco2YVm9I5WkORtFpK2UBGglb5UzzCl8/bFV7pMq+RxcpGEkj1xLQdZ9PP3+sQl2kM4g
ltramzxLPdla8wBLykxrxneaRcLW/OmJmklz3N5Ws+8V6MZRKjZoUbdO3PFAJBEqsxSlJJWtR5Lh
6A8tui2nU3vLnydbB32nNPsXB6MZSsBLEHXuro3qfkPA6SaWcbxrwIOKsFQuHXuoLhPz5NjxOqEo
RrFC+ZmAZXs2gvFE9+6YAVkuRUekhoIrqoG6uTkGjWZaSPzf9H7DO+VLLrlkhT9rOCR9/VU2PjdA
q5pLLUTYHWqpPMQJdwvIL2oBM3pTLA3uvXBWvQrnM2JuILJjbDeeU/VnT/vRiJzlYoKWUFzlNSaN
Y1957TkO1exg1p1CSseAuTz2oJyR2AZ0U89jqClIZM8+K9aq9k6RSjw1QY6bIbDHBcKBo9F7hEPZ
mHDdKCNlanBtFBF2sslF8p3F1hNcEwUUSZIsisp7qwKBF0sU3bpQqJ/SZQXfIjdx0yOBtvKJwsQA
Fv1iZuLXKhEthZVnru0Rv0fg2qT0mRR8UQ1TzodIBT0fBbakAVfQYLTvYYFRHpAieSUZaJZNt1m+
sxLjtSiaZB12mJ16slgBtIg96kU6DaoBxg4RbxBrq4uhUcUibcs5ja2IooIMsQrTIzqNj1Qf1Ksm
itkY3RU95y0iF7KK1EcyjiVLA0d3Ix8Xsq92qCln7CdwNBz9sYRne0H6lTY047YsUwDygaqVIs9d
VBVsGY2ItzAQd9rYG45zlX+xhqWKcWiA7diQ7+WvXXxylDBRHZyfNYZkSK9kWJTq8CZLPERG9Rmq
jfVkTyKqovcTDrnMMomgxnHA+gBXPAB1dNbOw2S4IFaU+falqwyWBrKUkcyQrdBypkHDYRxaEgyv
uP3Q3B1jS28exA2d00TZwAAr767s3KVqMRKOdL2JjK43Q2d3xkt0LzT3y3QJ+yb1Y2VLgofDuv5h
C5n7OgXNJInPXBn08zGVRAya1OQVHWN56RA3q9NjqQMKWf7DHxtvQbhyj33XO7DWX/xAMfY2R5AF
XYP9whuGn26MH4neNHvP1Y66aWkLGiIYyDxb3nxpohoiu5Z2dirOiKoc/fY7VP1bT4CX29nd0kGM
j22tWoou7FbagK6gL1duRDhnKK1Nn5dETSLKqHred0w9YLsvnpFTK1360ToW0VtWqW9t5TlUJnWs
LpF1pYXa2gCOPdcWc17bOMEc1LGZB077Uyd2v8KWwrtq0VrYi61wy26Xtv5nU4XqvNtGCcKNVHzS
QLov22YTqsEvZv4dUQrUHg0qmHdC/LOM5NL22N7I4U+eTLWLyLZMpxan97IZ1StpqWsX+UjrfhmS
Lb/LYkTo9lNt2sENlRVZuTj+6urFqtx9YFaPsBJIy9pz1Zn8NAsPSy4+miqhExQRYbIYSnwzEXYj
mpVvBj9M06h5kQS52qlQt8hRk3lF297Ci/O7HEYTMZFBZ42N+4DzPD6dO72pwYbw5GerjgS3a7FX
6cGbs+gTIxzfAubqU4mAKkmUb10JbqalrJuouLNaXYOw1hetn17Cuj05xmRaLayvfAR6N6r6lGTf
aVkerQcv0gcAmBm63i0sNzT2Cm8O16VIlgoG90Uk2YpbSDAMPv9h6jyW41a2LPpFiIA30/KWZVi0
EwRFkQASLoGE//pe0HvR3RPdK0eRRVTmMXuv7RVoHNA/LFk5xutJUSQj5X1BGXfMTO8HnXu3LubM
TK8OmaBEcQ14334LsXyzoXrNdWgx6dDz8UyQMaXEhlVWcbcM3nxuOe5ffPDDnPNTwaOY9IU1Vsmh
b5KIREYEUCn1W2hq2o6tpXbPUi49HF9b4bjmrp4G3r8UC5E2DZsJayr9iFteYownS9eKvbWF7WmO
aho4ZVg5N4UJMibBlNUgR9hbdvVJhTctfV0O+7jIMPnkPbW8VeC09sP7MOY0TragzICK9O6XDK0M
FustgI6tlVdUHMFxgjPTCuCQqXykhdZhn3tyTCxMn/iMPlU8HnslxbUcxK8wqj+V7W/bYSAk0UTS
1ncs2nrNGGF4keUyJZeGhcIDPIh/kNJAFje9S6OFcBXCY58GReP9VU3gXhhCnJFEvocuZvqaVXaa
ny2ahkXQMzMrQJk0cfLV6Cw5WfIDfdJhjUQllwkaLretFdARqoG4QTFvacfcreMtEKu7hXt1XYfD
ryKIje/mtNSnylmlfv3UNBogFU3eKTFZgGjxcUj1b7QJiLSiZia6wNTBjatKWlEyvqMPs8/p1yHG
LbCkea1xCRkyOYn/V4KZoWdgSxhVc2KEWW0aZL3r0ZDtzux7h92Q+nQZa+1qZ0+XMm7tLDTeO+Ft
x2hXRFX1QZvlLTWZhUSraSHpnOo11wRkpdKrrtpoFlvODd56Dgb6yP1NpC/WHgOMReczv+hz6jhi
CINtGygwOYaY083oZjL3wVm060r6nEh4WP1UAjDK2cNaZolD0U+48UQKes3OywpIZ9f9dlu2CJ+5
lji3NX0zmZJD0E1udKc9SquaMV95cbtgXOMzuxh19pZw8+9dzoANkGdcpuxowI0Jc5/nltywoXmL
ygYqVNRZD2dgf9jGDZ1TaeFGCp2HcobxAOf4exjLft+r5lyqbVhEH0krbpFUDwcnroC1LgZxcCz/
I56idzzDGGQdwT/X1w/f6frZ47joXXQRfoVlTqFD7CLqnjprCQkWUJUTA+Ugjr0Vsn9M6yOQPpy3
NE/k92wwjp1Bt2xjy9BWZpT8yQKNNLSbWQBvMsPYW8E4hm3nNxu84VA9lb9tLFdeVaFO7G8wxjsd
jUON+GBe0YcTaDQGfAStz6UlARm6SSRc1k/jRhrWU2VhH/TihzP6r8RPBewQFDePPgeGEeunb2XQ
t+CfeWCjaUyJIKFCqefoQycIMLr5c6Kv+x2V4Wvhpud0zpgrS1gGTkOc/TSSirVyhXcVjB2xhmNK
c8I5HNKpeVsBdmhQriZhe3IwqDQhnYPKvC14ba5tkhbXdowOf7LTp0HhtkoDYzfNbkBOcTCt39Ci
HHAG6CJHLX9t+L6GJrABG7cWcfGlDhkSZQ6pTSrHDQrfkOkLfEDtYIoB7WxSNdsxq15Rq7E1NIIc
vwFcWcNvcaq6/j7hVKVJKjAbTGTZpvo9z0cYI24uVkOhk589X1+OF8tdFtLP6k1DcVSvC72fCW0j
8qXiGBK4e81886DPNoe05vp3AjQ5+wiBHw7jo6P7zAmqemTWSHYoCXUncM9LTNr6yleSZtONb34O
h9gypmyJEG9FhEZxKgIzW7CoLuh/vY+2ild1MHNK4znPz0iOXf7MIcJREMHDQbuFK2m25wQ+I7+M
/GpuEQJ9ZnOCzhNEZymt9ljGNA7Mw/GlRlfEUTsr/8ZUTQhNvTFTfVOPzbVQRoUlMd03hY+7uHBW
hucmLA+58dqkfhNyI/IO5VdAe6UFwH7YLC/9nhF1Wmlk0yoU6WoCzjlYZr3p2HEtYo9dgOXInRFo
5WZkcEs1FaJu6dLp2PbpPs5tRh5+kJxMUAlxH66smKicJGJ53LfGmcTN586L+cSJ2/rA/RSALdxG
KolXU3vhmgkOkWbvbFIgFu6bnxYvulBvPT4BKFmvcWSsMei9ZJmrll4I2qjovEOelnKnMWr1bd5p
VIYRq1zcD3mxcXOYsz5/WU4W3V4IG8qJhmCTjKnBeNgygBKNIHrcsb3iMBL7scxB0zoOhFU862np
fhSB/iurgr110tEazXeIfw+cBISAV7dEZCffYropKjaoTJ9lZtNs2v2rY4lk5VeIVMLBB8It4+/B
Nt/yTNKvNvkmnLk1xSrGE7awregzLUf81YZ0NqOZVDy8sEt1NcNxmmpvJ2/JRPg0Jr7We4ac7a51
AUerLoUHItCl3GKm3xVBtBW+RAcQMiAQGOq5fQpjwzyPhwj+DSnwjAo5L61M0++m3v/VRGACfYks
QBksY+2QtPIk2dtjTwyqr29Rdphsr/IXnhC4yp1ykWGTiF2SNb7i0dQ7QzsH2AWfykF6KIudo1vU
d4x8mOt1mo/ROtWG+CPcOe9UadWyg9bJmdIXqzpp715Agx4bCRhyT72kEjmfSj9Hh+IVk9ipsD9l
eDWS8oPRanEwcvfH83IQG6wCKX55HqtuzdaZiA+vWrm8XPrk+UvfoOPI/IHioUe/h1zEyhmsZShw
ZoE7669Ke0Jhay8wEOx9PURnAeBilbUKzmRIsG0+Fk+M19EJNe5fPXKeMEUYp0Qa52LE9y2iKlzF
1rnqJ5YhCAc2Og9G3c/zcOtZ6VhcFCi/YJwUua+HRlr93mj7P32fmweFA0JEclWE3Yg82Ri3+PQM
VIUGYe4ujCBXCQNBpqNWXIJvpZu/mm4REZVg3HpzODk13o+wn7/F4Qh7aqQMRA+mLPoxt/M+M0fi
7WBRWHjp2jeymzaO584L4KW8VVGH8DWsUrz3HrKL+dh5NluDYkdgerHMZJep6thosb9nUYgmEIWe
7285Bl4BHa61GkFe19a872Nja1QM/GzgTwef518mXbiO3OEaa+knNlJ8X331J1QNZQhnw06m4jWN
RMvnzimXEN4zQS1ZR4PCtTjgBANufh6ibl97jrv6qIWe7p3SKXDSoMPWUX4awQ0t3qOoWjCvKdpv
uTKoiFbIQfMNtTvKHg7cwa2ZPvKeD/VpEVkQMXGrgr8zxm43RdXJxE6xcBQ3u4pdZ1151RlNDond
OCczh6URHnK2HQECJGahf3ItC05ofb4nKzkNlfMlE9rbwAnyldmCkGmTocEmlL3IcB72II5kZgvQ
JT0amJQhcE0fHB0tiEqN4ryS245xm9EguWlEOlsYp1eEX9OGXeS+r4ZTFLXWtgxgd8Ei21FCPNXa
HUPlo8N38WLJBoZzwNPnhMZrFmvjUvIwMWpi2Y8yp/Ssc8NWIzDifG8rj+EI/BO/8yJaLudho+pC
14d+j9MTB+/ssg+y5siblzllEv/Ac2Ql0mqQLC2xob686HG8GVlW816Bk9K3qGE8XhbLMzdwwP1d
Xfu3qR4+8GE+T+xt6GlRzUP30Xw5PJXEuptt16+CnuF9lDq/jZ/eg+THF/XXpET3HMpdj8BrZUtj
zmZXd+Z0H3iVjmPKsH3wtX1hP3FgdVuN9QfVGLsOhHAbaLzD+l8fgO2qDKovDd7CBoLKMZFefNHY
BJOhgQ4pt19l5PygNqWTNP230RCbKQJbU8Pl2KvesW+sukoGZ9+IwyC6h+h9a+LS4YGOXfnLEGM8
xFYBhj8sBXUBAMW+eR5cW64r8hl2zqBNKzeB1BRaeBjswoCebdTdOq7tnEP93mRluW5ajSR5ByeB
DRfDY0wQ+dUhnqariGtt3xgnYuHyU+/nz6WHjqnG/Fj50aVPQrw5rgeXGKNmLhD2to44BaUenkjX
uDBYY5BqwfhySLjEl/I2aL21H4iFOid8gKUsh9c0dIITZmIlGQqNRVgib/JZ3FSDh6ir/Tt6NV4Y
FGZhK+5B7D8k3JvF0FOYhBSmeT0uDQ8jxTRY32VkbrOJIXZZm9u+sC91zpGY00QOEwl3ZgSTaCI0
JBDZr5txGTveE0U2QXdu+yqZiEAnWNmRQjIeQ4prVAk2GUrwolbBWXP1tTuZHuumiStSD39CO6nu
Gbw8ENbvrp0aa+CjeG006FKwBUFBFR4gdRFcyGrFy67WBIPla1MgjRUlbZgRCgYj7BeXgd2wJcmL
VahpxsrUq3WbGd2pg3rDU2KsE0BLaGExisnmqQk1quwGoH2rUbTlXbEylHjtqPaXAanZOx6qBm/y
9Fz2Fu1TWJH9UbX3qGiPVumRxMFmHzbdyk9ZbvGCLeI+5/4rqjea9XmsEHxEZrbrMdzTy3xZ+SDW
sD5zeHPM6uP8y7cYg2csXZE4dxR3CbDEEA5qhzaehRxn3FKV1MS6D+AYcUmz0ULmOrT9CiCL880G
z1XmdHT7aWdJGWwzt+iXpQ0Nq4hYjgEef0+qoN2m30kApB6z3qPxUAfiJD6ZHdXVxPxBt3ZgtQzK
ZolD1XY+4xz2+zSd4nQCKw/uRPW4cidvOIVRuQfZHu9Ga0Jjp8NC7/V6Lkd9zoXopGlAP/qRBVOO
s3HZotJJ2FcsTehNC+FhJIuHnHc3ETVw4JGIl2y+aNcRKeIrFCO1kkhbHJBFv/Wy+nuAr4f9l/wG
cgJgGbTPXgooXC8jNNbxS2NW3zHEi1XhJgfWvmQH9xAO2O9qi8nP1mnf41hugoBsi7cywp7t+FRK
o2vpK2Ipf+shuqs8fqs85a+7qTjXZfDuhipaRgxmlVT4yHqeOcMss6108IlBQ01Xba2vszE7j0xS
lyjuufEDlqoISHtItdu6siHdBf1r2coPIi+qY2q24zoQ1zTRznkGjmYsZLqvutxfouuhgiz5v9CU
6UuQqpuNvhjpDzfvMDPjMYNdE4Spm4m2nFnTiKIgj1Z1l1R7puJhoW1yYwznjoeBKuy5ZWdU3+zO
50PDoH1XxjyRh+qRpIfIFwdSP1p+5WrzWS3LOnnqO5gGKetBz2l2Uyvic996v5FN/qvm2b/sBcAI
xSFI4mCNl4qeqtZIgyYLaAVtmaOS/qfWYPxU5mnS8aFY2Z9unHMe1l2nraDYXOS87kCR/Ixd7jYM
4tzF5h42xtIL8qud19S8qFeNyvzSBrHpW3+uBR5NgQ9M39icdooUomTodyQwXTTlQu/OnJUNHnjJ
hnRXTCkrN1rjqH0jxxbWrXPQG77UVNu02QMn+VqL7W0BDiJH6ACn9KAYrjOtOghX7Qhb2Bd+1Kyh
S7rpYyAduPbLxxT5V6/33ojVeYUqSF/THjKxFqOEfsKykEwIamf74PvhU2ZWN/D0R32U+25Qf1Ka
wgZtGjXmN1RCe1vq9bObMZc1sRgVp/nPzZ9hk8cn5UHyx1OT6slfDyVc7GUI7HXEzUH62br8Q2p8
r6T1AIyKhgNKRGuNjwHXk2LO3qaUKMX06gTGgzT4ajEW1Q/ZHrvCGJ9RGN70IHohleCpm95Tqzr5
RnFR2kdtBSfXze96VvxapkH4UsfbOFvqGL1CxsvsjkUfXzVvPLoSR5ytrwTqanR4t2EK30GtNDhp
kzb99ypmM/LMUYT3uMcak7uebtIYPqpZP8wBZmGd7HhVziH++QLzhFa8oYdYcaRcoFWDYrxDhdsV
dX+wcdCHJcYlEoDMoPuTetV+/jxQNp0DLBAD+SDI1ADtl++qcRiVVbs4K78HUqANv0QY1YCVwLU3
st6dynOel3uymsB9xxe/ZADmYgUtev8BrPU2+Na6MxJo5LiLdVh3ffSdxXTWtrn0bOcYBS7ACK59
h09WpU4KZgE1gqbLe5ATIsd3yAmai+UiQk694pZP5gm5XOyK5yzSTr3tmkTzZYyxxTWvWF5DZHkK
kuw6mCYEJXzpxoh/ID5UCWNtvkVxw5fXtQbA3f45M3G1SmE/ZiREbw1H7YdT4Ri7/rXnLYURJKVX
C+DBgxOSZOKuCLtedUX/xEXz6Q3aIZfFeWK2lUwxipjmY8qtJ+lfeV2Oaew+GUVwVWb/3dEsFVN3
7EEtNDiL/Nna3d7dmkGvEzHy7ZYuMqjC5imJBlRJq4oOSuotyW/yxeymq+2RQuYkG4XZI27kvnxk
VvboI7WbbOO1tfdWLn/TuawYrZ1gaMrKMwhYLaXOPkazoPxLWAzn2BpBENhPoZHr88ZxSWnOwlNC
bJzn6CzEcftSaSejBlhBDsuKOfbCKsKCFWTDMAAVaWrCp9b3lUDFOe3lFOJMyOJlRY6vlocZSeQf
U8bsrAhSIt37jlOSt9Z+6EbjMBchVpl8NPKrbTv0YT5CZyAv1NL6N1Ecn06CPoUVaJrahOFRe8ae
vmtnb2MeVnenvMNofirFsKHbv9Zadsqd/B6hIG3EyrIEm9WouwObdWprK1sgwqZzHi2Ddbr3ltjm
ofO76+AUN7gWnyESNNQoC+I4tvSkOxjmYmEyLiWhb6HbmGbYgwmaEdQlLpEvEeXJ/M/5nvzAKF8E
1r6ejK03ltdRqx52YJ1nWSvehmAv/WABDmf0QQLq6ru1nedI68+Wv/b4gmpLvdQFc0m7Ww6tuna1
ZI2Tox0ySSk1jLfMqHYNiuJW3VidrXAHfZoN93JYhL9ynq8NOVD8cqIypb0srBuD/kVfF09ECF8T
rdhrvDHGrjnbWnIKeeNBV6NHQHCRmfc8RhKVwW62k01SG+fUQHkNTaXgPPHygJ1/+R2zgGTUH0Lz
pPGNj1JzXmVvgcKtd1CSzvTMSLOWfsPLEfaYTsjUCJjQzi+C6KxdBqh8ZNlC67tE9MhNbkD2QgvB
a5D2COr41Hzr2AcYSOtkwqjuMSNyPzWSvbB01+IDETwyRvzsyAvZEvA6szWbh88vEV+fLoZtL7wL
x+6z6Rh7H1KXYbor8HmoEVfOaHHWYsdIrTMpcfu8A1+qJ+e6uJe6/+u3is5/SJdGrFNEUbe6Wbsl
p2UU5tWvx1ND+sqe4RuxqnF9I0wIA3WdFts0eRGsBNdx0JlLZWcbK50dHmZdbh3XouxiLdUFtbdo
WSEtp6B69yOJnYcUs5VjlG+uYFktBSInpqT9q8zdezloF4h4aUpbkYIlXNTjALL0nYHHuQt6ooz4
QKr9MU14E1XO+5+BjfKA1mjtnSBabQnJkpvd8PolVM7Q20/jJe0bfS21GpdPa741k3nRDZATFC9y
E+ZttTB6uoWyhdyuVPscG9PXKEnt0jtMBXlI/TyQU81/BWCuvkSfp+cbLEZcDVrrIFdR/tJkEq37
1q/y6AL44jTwB7xPHStw1l2ivccp3DPHjo8mG4asPhEoiYgku7Wu4/L8TlCOJ73fI1ji+2Am5MW0
Ey5eO2N9nX4ZFQYXZK+AFxLPxuoTdnfTVHd9sIg9T3oPCvfGUt0PY+s7iVjaNFpns33ueUJW0tKY
2DdIuy3G4PGYLDDuRYexZEwVeX96kKuLpIIPb1bwxz3l4CYHM1smw7EtXfHGFG3b2c1L7dVHAN/9
0rboQFQyGSw+Cfsohf8V42VaOO00S2nLCMBafc1y7M2E7QJfBZJvFmzdIdcv9DdPOp+NZ3zQt4KG
TUV18NtrRpbswpXVdUhjuZGqvFnBzEf1IbfmRvDhW93fmbZ60529TlQbdSCTVdIHfkxcY+ewyZ9g
Dr2gRrsX1UT77Ya/I5B4MUnwcZJechB/SfXCO0hmKPp+atf+fQobwDu0bBWMqrnf24YyKLYgWJEO
Nt4psa9DM3sjW+hVMvI3lkEXWNUQVSEIELBg1MtBJOUpT7pDmCAW6FnWLGosVLi0avPQ8K1dk5PE
UjMGwSCiN6+CrGu6sKuhR8E9XYUBwlxK+NLIfx0j+WncMNr6dgEGqe3uyknHA6kKvz0faSkaUp6V
Lc7RxDFg60zBXfJLuBeiz7zkFmOwfWffUiyVUH+jMkM/rLnfptBK5GzqiVBiZ9NX3Ly1kiSepNeE
PmXX0Gws6yay1xompA3u65wHyj0ow0vhsKd3bA8nRRPBdtN6YtcWHfCCQjNOfh3NJrv909dMtZ9r
dfyOYI4rb91Rtx4qPPiLQSD1K5hdX/UEMn+G9IoNxb39J5xr9a2h4LlZh3CiPY3ALO4sFPonMzMe
Pa4y5jJ4VJuKo8RvNRIQcnvtjPpG78J+HSteuJz6UTnFGpFmSwRARO/Y1XsSJeify7/M9ZaQY75U
40arJslKikg2YViZs83IRiPOLbA6df7JN35Yg364yCkQhKeGmM6xCEZIUdALIhS3IMzhcyNGjPOb
UuhaqXDrwUUFk/9CHrKxTfKlkxm33oCn2Mh+A7sA9g6qozW3OHd9PvkLR+PMS9z02ujnoSKfXoQm
hMClY5ePwK0L4uE8tYUUlkLRGfAfcyDTnBbu0jQ4bGwj3VhZV9xU+5XStCzbuK7XXoUzu3RZE1m9
9oq4/2BZg7OzTbTxRfpN4kL8hbLuyAE0l+CRjvmbWIOoZTnDVJc9K/I41ESguB3DRQXNlwoTK78A
kgGxUzCmD11Waq6bjGvRDkt0iyv0bNUplhxAhI9/Opn74nfFiWBq+Wo67Ss2Mp7V3hdnvcgJRWQb
3462uWKYVixaD8pIYrsXi73g1m5QXrcVOePjZRTkdYvUjuCs98z80A7h6g9GBVsc8R6j/ZPVKmtT
RF9cvdaqY4zwrmf5u62X5BH0+c6OSY4aTTdb56n5WVUNvu9gjfmtO8VbK27YMsTmu9uot9xmQxyN
+VlqgK3arjRZ4uCST0xhbnXDiFeaTDflyNvhnyWPAGJd/CX/0Vz2adCtPRme9IJIl7ExtNfBYzFj
tLI5pXvJKnqZS+/a1vYjh+E43uOOK0tpPuvgXlZ77FvrtnXT3aDZ28jQwQTZbGxRNTtOBntjcC58
vFuEoYGO9wWky59qzuAiuJ6RQuOjunLHZ8TosBiikGt3BJOV+dxx6SPu/BsD8CZv7pVik2NPw7vQ
RxT91NZeQwQY7fqFQ/oBWeAWZoFcFxkPzzjeUoklXA35FUjRW5ITVwRHVOGuW0S5x7VuwjEK0Si4
Heq+yb7QE58Gu9xIX/uIgkAszTSDetIM0H5cGldXnmUuybqC993MevbKTj9wFPzM3QY6q62H8DJp
/acC/cliGBLyM+pzZvp/fGP4zfR3L1fsPvqNGzBD7M59UXAlduALWrBJzKsObY96ccCzEQ2IbbJZ
6l93qKmIYMzDJweCdmKN4P3jKzIV5oufXmK91DQKzEG052KOTk/yFxRoVyb+p8ypLnV3alJGRr3I
9qC17Grn92pDwtvTPL2o2CSO7d2onHOuOLtDksPQek5leZ4/YBUOq9jTCBetb4w5T1Xh4vXFDNE2
+nHqojWKqdc6MH4T94796j3ROMQlRESqRvO50/03hGfsfmQCIyCE3dahL0T0BKc7m26ee8Q+9jD0
4E+bw3a07DPwhrOwJswnn8GIc4QIwsDTv/RYfFWWubGL8CWMEcCWEHYpIW/CkX8IcUJ9JJsfVE/P
Wu2vFHqJsaqvkiCsigkauhsWrGX7aU/5eRjdp3rm56Q6+B58SckP9PvZjTAPq0Txp2nVPQ/8G0aQ
aLFC0fbNNI0nMc9+wPLnK5F8+3xKppqDeAaU8X3ALn/4m+Lo4m6t7vmU7WBBLMy6OCFV2aN+g/Vm
rtoA33DQzrgSns9GT8WKeClQD4Xck7NxJwyNNPi+1G4sZQFbuG8R0K1ATCtQq88wIF7wW51Y77N8
Gx9ybBlZaEulIcV09TfdwDyhp9OnVv+g8VuOSbuzjex1ZBwWfhoRQ8bCoeeJTMEQEKSd69bcCnb9
UcewyZqEc6fddnOdObgnr84uZsxwyuMKMxQZkJ+j7l8Lkf/4qfPdllhdBRL2Qhy7uKu3MJa++5ZJ
WkYUqRNHpAE4L1Eu37yEtZ8M2Pfn9r1Uzk+epi8oLt6Lau836VuJ84f1q/5VVHKZdeED7ZxPMOb0
U0r1lEnk/GMZ/cLS3XWBDT8FKEXtTy9W45Ie8ci4MRa0GyUaTIanDPt9HueqNthodLcB6afTpHfc
ge1qTOKXvvDxaE5oBcYfBS0rL0xwylqyi0zzoroZ54NIO6Yb6ajaF0gjt24Wv5QpJbXMw5c4tX8s
WMuGH259UH6tjhba7rAOpUl7DUygBbzYQxm0BGUYOEHq4D2Iig9QX4mQ65FgMERNb3GM0mL+WDGU
4oA6uvQ5QITtDst+YHWZBOHZif4GJlsm5x/Mzh12I5yRNQAD8obMmZ4RGIvqDbT8c+sg2DNA/OdM
pRvkQbgAKt5wrGtCRIJSp98rck6QiLY0oUOYVV00HuUbqO7TkNHGewnqdY17Esspceql9WxH8UuO
SiVLeLfljd8u60CxXONvRumD9sPAvIXooRUURbaNYNSoonfeIPehTc+Wk9k8CrwCmRvcNWToiY7v
Kq7Lo1emGw3SbmfzHgQR95RkzTpXs9LSARgXC153qme9YToBzPVez8sUw/Y2nZd+QjZe+jH/ohXC
MZmmcd05kPVawSo1qr8KAjmXZAf+tl6wNYT5Mabmu11WL1Uarzq+wKXVY2bKxBbKxQmJsoGkKfmI
GbfxufW8Zpq5NyP2gkIPTnSV9yFukUZoBTQm52WIDo5IPgqv+PH0+LvJxoOh5CXy+udVpWb1GBUt
TjJemyJE398qxDgN0gvgU4vewx+oLKBrQZigvYp3XOZ4wjR5y8G+EwLlLAxpxywnuCsBkY4uBlbP
4gboG8YV7ivnyiujp2sUsZANAhT8goet69UuL6qXYFDLxANJalazYymgLgk0KDOW9SSiXVx6b1qQ
fyRd7jEZ5UvteXVZyxsVAsPW0N71lIq9AWJoFz9BPWMruOG55F6KasSgiBbYq3eutjYMDQR4ce6T
1iN3IWFYAFon1oe3qTDfvKG6CUaLFekKunAZtlTSWGjOnHdtLbk13mVKmK07onvJ0HiZlvGL0IZm
Cb6aza5w4SfmsUPG2QlGn2P5npADg/L+6kYO/rE6usO6wNDAJijovcMokZUkPa3pokvUtYy0P/Go
s2Ixrp4zXQMnPWru2i7zi5DiPKj00vU62IxiI2FFjdZ4bwzQII3/ZxII4OIkOqR9fakdeuw6m052
BJmh7cvnSAeOZ66j0v07RW0Pyg2bZOzRgynYVtAM0JvcYYGdu9z9DWzzKS3sVzPqXv1eOyGsXCO/
WmtSPhyW5abdPzobghcj3kw2V5otBGx9+9V7e7vPb6Pe33Ut2rGd5srkqa24jsiQbU2+YyMPfGKz
GjumEzveAIUzq9JUy5nfTQ8lqr1e1mieup1ZHjjo70FHwV8rlgltfZJCXqoZo5UkUPwVDOiSOA78
WdmLGfi/jXA+60R7BOWfNEbya2f3qOyucRLuwsG6Meff5MO0Qsmzdqx2FauZk6uo6sgxyH6MOvkB
jxBBmnQ+2bxubXNaM+p+SAK17aMv86uJS2jRQ0ZyOsyQdTmuSBtEO9z9xFowO7Xcd+l7x9ArNj6y
RESYh8wptz19U4xCf1DyJuR4qfIS4kIfc40sQ9bplRax7uBpns4pA383EO8xEe2LXOnrCYccz08D
xpK1y513fLVwTFCcjn3Iy/Fmud6xT5nqNcQgqMl/2KP9lBnuQ7j61o/tF6JZ/gjLxkTUvbJoolCz
IQJ2mrOjrN6aTXVv+eIHydFp+/qTSxdnNrPlOTjXUFLgLeWk/GnpewtApbEQ6fLWymV+9lpiJzyP
HnxiMRNcUfmidWsqTijtZezsR1XGL6FgwepJC2wE36ih2zOOQh3s3XSCnF5Q9GCaqG0wv+gZIccw
/ggbFnpZ9ezFzTYukHVxtMmVk7Q/E0TznTao17i0zKXsEPQ4FRy8VmhbVySPqYYe2E4+2UzutFV9
eDG9qN6TKberiozpfZjlGzaqdzFiohrYXBGNI6xjjcjClL3xxy4Nf2HLeB/qTbhihWjzaWvVtuq2
lmaLVZJV8cOO2/iCSvv872c+6IPn/Mq0+WQ5k3O25G/fDdHDVV4Dpojsi38/bUKc1goMEcdXFj28
BhdH4RGyCMxeTwKyjG3tGcGmTgfhNAfRK35aqXFbx8CFm+nDjdrqYP/vDwFn2nrMIQNqwXuYI9/5
v9/790exvqIW6+a8aJgS//2r0Zjwi//383+/3cbgbQaY9QKHAbPhWh4cx+cHFn9EfnuvYV1wq2kS
5DNKOQnuZYY/z3+uCRsahQzpRmUO5eHfDz6BY/uBZN15ZsIQNYYYcyCXrT7gsP/vD//5NeDG6Ej6
3b9f//dL//kb/35ONZCtQB7zggw+9vz//1v/Pq6VoKWbSuD6VCODTRXXsx19zgR4pZrUF8Ow/jJE
33hlQZbCaPo7HRACvM6AZeyl7Wqk5hWevY62bNkFQwc6CRuM29QnKDJIsTIWzP63ovE61qaQxwxt
/xKmMajyZ2/kHc3eUnDzzdNgag/xP9SdWW/bWNel/0oh1836SB6Sh2x89V5IombJlufkhnBsh/M8
89f3Q+cdEld1pRvomwYCw1NMUZz22XutZ0HUortk7Og0R6smUy6p7Y8rL3AQ/5EfsJItmvuozut1
S7f1hliMF6UY96LvY0QndKkcgtMOIbEqxzRwGDUriotSNjr0ZJYemqhAMsd/Dsnjo99Ixstkrbm+
Kxxh3FfL8ZEcw241zo2mkbHiJsSQtgnaGsvnxH3SpxlTQ4IrJhZEOjM3NLDEF2kHvaO5oM5OQ5Xo
uAT96Kbomc8W0ipdX84S0FaEEKLQHEof2k9sZuux0JHgzdxVNA7jLmmHfkWLBuWFg3ljCNPbsMad
0xS0oLRaJquSm86RitrgjKn0Uj+DhsUQpZVPsdSKoySF4WiPRBIqrCl8koWuEetp54E5qzRH+VSX
dMvMxwG87zU1lLJx0NSxIs7tU5ZZLPhrGKZz4DMZaka9jgcG27bQ/PPQBK/wC5lCGsOW85Jcv5Bh
T9I06jW4L8ctcDFjplKBytDMWFl6lN0pT3WmhQGmR9RNcLs4IiExSbwFbm0E9tKcaR7VSDZqb8qD
2nTWRiFedl8YmndwfGmvy95M9gxDtiA9wkMk9HRlV2R9O73tk3zABGuMEIIh6ae8TSz7OUKsMTZH
DtixcLTigbwhVihBHu1qgiUULeVUmWkvVsroAyWFV5jJEeYgeqR+1DC2YY0x4ynb2pQRT5b+nDJv
7ogLu6mUyrqrvWI11nlw09aKeSclGsCGCKpUVa+oypp731MWauGqMX2TIWQKnRuBj+kGG0BFF4e6
sK7QzoBm9TQr3waamV4rRX4vXmHqKyctF860aGLBp6HxZLGqHGnpm4KhHKE4RbcQhWUdBwfhte7E
cqP2CQg5o7DRmw7KMtTjDFkCkw4vr+N1WjF0Niefgk21oxtLvCeZRN9SaZDqbIM9YL1OpIk2mLde
PvE8EqmGcIAvJwzbmyCYc4NIJr9tjUS/nmTnvv8wasJHzi3/CMf2c5hN5rNkMs9pbUVMZmmJJhoB
cx4j1Qud66+0V7iyiGA+9X7k35NykC2tupC79y8ZUCsYqgzLHXkms/TIyV2z4/FQ2v3ZnnJCabl3
LfAZjV8CCnXuGeNNp0ePyPQ5NPYwPvUF2EeLYCzdJ+DWNhG/4OeokuLidbl66IV6ol/QHWIl6g7v
nzEF506GPLoII3Ffk4tzH1mPKTVSPOmCGouIUUrX16RjyByi2zjH0syJxClNgvWE3FU9y7jKG5eG
nmS3738lgqP3/pVSEAumsBxylR4Ij4Lv6vb9s6zOk++fKYpirKRERD+aubUeLRSiwmZqBt414VGc
9Q+SdboT9BfFT6PXWbQ4koPxiCcb04VQt52W66duHgeP+ZRyO1EIYTenHPEDghlcGXcGTGPAUpr2
WRlY/QHQNEnJ0B0aOc6DVWnVpTWCxyq3yoNiwmQJZjDLFMXfv1XolbnqKeHBOaA2Xhly1A7vH0wx
Zgej29h+Tx3go7F3sra8QhvXbxWfOOFe0YslkVjiPtNHPvPV8JoOdMtwCYgKnWxMQNp9EEha4YlM
1lrEiMgcItXtA5xDAX1pt1NQOZhJA+F8CsrZc8BsPDv2ThPdeXYXHNoKi1I1Hz0pWTw3Lcs3gexm
OSQG3DdspC+YB7wlK/by4HTJ/AC+eEESn1Sz59JoZISZrjK2op7Rw7XltinSiV7JENxZ3SmVtXpJ
5ijy2X7cqdZdTsLZQunoWcWknZpKCNGW5YLvTPWVjlNnm5sci5AGUuqHF9XQrU1FUMdOdNbZMJTh
2op2YThcy2rSn9qUCtFv6m7ZlgBSE8PxwbOQcG2g6VirHvN53+ySbViY6oMq8G0xRZkO5WCom5oM
DYJ1THVNQqnKGFJVFPZd0SgYsCnZgG8vUVklrmnHpDRRKcKgbL1DnbZwyR2dRpbvBOUa9yGGascr
NgE1/qPTN+tYivZWs4kMLQbsvO/fRlpNbLGgSWiUyWPVj9FmylJ/XUYTl11EXBDzh4vSJ8NLVtvf
P/F//E5m6ee087pL28zRDh4OEDx0X7tusND0IlhZpHPxM5O/3CrLhi3Ky2lbdoNy7Tc896u0GL8i
nF3mE8ocdOjfmlqpzkYq9maYGafBZjbYkca0LLFHrPq8hAVHKNkGG/awqlQA5CHzcxymKJcNcDF1
xbhPFZaABpPYey9RStegQf2cUz70TvFVAXbMcnLuO1l0am16tHdWMxikGNEGjmaCVl5UtDuzZywq
65RwrL0UxoR4A8LckqEyIYpdquL/apqt3xKoOn/VBRHhqVVOS2C2uw5J1a892SHnKcrqqIV4Tk37
2OK5hc0r4Icz9Z66kFzXtBerSSNIt1PW2El0LBv2tIT2geBnzoubOoYAaBFXdp62r044vo6tkj7l
Nj2bTPHFDVW64JYYK6e550xL11tntqG4mafQIWEBZVV+97U1+804q7D6DldXKfoDExT1lGoqH8xc
O71/OUqB80jzEVNO0bHxGHN0eXVr1jhaR7r071+pE3qtNFYoik2PFh1iEZVJAtG2abwvmiBaFsK6
86wSsScWAvxuMJzfv4RjEbhMxoCzMUWqSfrBMa8UAHurOXGQu4ERy92ge94Gbn0yB9P0ZJGpd9BU
Z3RBXIHDVOp14eCo0IsycL0IyNsAuumI9zRdU0cVYtgBiyKKmoOw9DrNZmRLCUFtvXBMD10eyV2r
vjOznT4V2cq0SvsLYnGINrV1J/WywVSj4hVyzGjb8VdRP2zDIWrfPF2A+LMN/Yjr6nHoy+6gZyYC
zUkoj2j+52x3JFk0H/2nASivrnIeCd8qLsj8bwEl+E+Gl5ZbbbCpSefouppHO5DAQOVtCLbERZY3
AXO4m4w4l3VteMHq/XvvHzC4MG5RjWQfzb/iIyTYGZpNz5/mXDm7l1mxB7c6Igj0QbipqbnLg18z
DWH5yhKYKSgqFL+5tyDtnyIDu1VfOofSB+TuZSm3RJ12QTal0yoxanHdZuZI1xJbC1eJzcNO8w0W
p8OjAGnvSnqj1zqwiOtY0srDMrowesN+pSprHjs111n8h9bJaoeVagIRGKJCPHIrpRHJTpy9Xmkf
0DaO/rwa7f3noLEZs+oUpVVYKztT4PQafDAZI5ISN1Ka5DjS8171ktycwqF50TOrWTfkGq+hcspr
Hzskr5ZxHcVFaWYpCAJbO8h+Ijo3bSsSzIFAMwtAhduhgK7QIa8jHY+yN04qhAfeNyeT4bpBUfw1
1AP/1IzjNy2TycmoWM2iBlqbNuqdKI/GW69GTayM6UW0BFqPqdzh4OMeXMlO5Y5D4zfoUfZFgoZZ
D2PFCoWy7vwhPzN4mHZ0g24BEzXXwBAEABlmC1NrPDmUgp89ZbwKvBj0ToO9qe7bZuc0ErJCN44r
1mcEJ7cy22qTKDasn+8I4WyBGmcpM2QN+gzkovz8vimYaDCyZSDW74Wn7rRfoxb/BCVucmhKVj1N
XYZPupEeWtEVF+nRWK7x3W5L5ExqOYprp+ZpIlNxYFZDg8UCjNkE/YsqR2+LzuFZZOlwwg1A4nCq
r/2EgNFCqA9K0/vb2PNO8cB8k4zVc/GaQl7ymGXfCIojctKV68B0If3Gby3oozbCVFL3sDBHWdVX
wgl2TbDybMIAF6EabZTGJkWOsBo/x+pktBRKZlPZD35Lhihjz3pjTrDIx946MlJKXYUU0E2vmS6r
w3tpyPy2GPrcxeOa7YZk7owwih8pHnSR4CqPgLX0fmpu7XLoYF8ohouVhPVo74kTK1uyruDcLROH
GG0w81slLGAlttp46itrM1XleN1qeyC66Kxp4ugtcaJJiZYrT0ZcPPPCBEoMHapquBuCHpFTYATr
qmrWk9ER/aZSIVtqPLuc8/E8T1kyVdzrs7Sz6BgVBkDyIYVcF0ZIsxFlDY51pT5UFTLXOsns1TT2
2pbyhAa+HV5VQcUtSp2tvDE+F1k5IQhgxJCSXu1xqIjiyQSJaWFdu5qjhSsQ6bQiQL2syjGW7pAF
w0nkMdgIMmZ4lpjy4sTOKc0pk/WiIDR7QiGaDcOGIXh0FF5fI3qYpfrgTx4FXDS90JOTbOoE3Rjz
qFImcl+bNgaBSeyd0LhpgHOc3j9I6cQHUOHGYWBp2rYsIAzUjEvLgT+vIrtZqTl+mia1uRQJL0pl
cSyssLqtOOe6WfeTVwoyB/hNK56qkZtgB3nmydal+brPOpZtDUaZJot6NB3JGt+R5vZ3r4TNi7PX
PtQxLSI3N+rgM8zIzxoAhyWopdDtyyC7ExNIFT3Sp81okWhX2OVh1JqvnYf/La95YKbzB4Nbh9LF
HByFBA5fDbDUxla9YSQLosBJ1YdQNvLEyNc+WTJJl03aOSv4hNWRRUh1VERqu4FF2BhZR9nN4DA6
UXmKmPNdNe9wfbz/zfcPRqF/YQZcEDrCrRfINUEYySGJJgXBOkvTfgitAzk46wlpgesrdb+q2pqL
rlOHA+ZVqCTFRumt+JTpa2KLHiqRPlD1hHdqLu2FzDFk9yjjWkfQXZ/a8OL0gb4xQ70/jGm+x8wN
3bzUJD7AZEJbJ6isNXvaRdHgnaCIfvY7MUBYauodLRD5GOjjiQCNWQQ6IRHVsmOJB4LKabq8fyiM
1qJ3HZyb3ggvOX5spkvX4dim18Jcpb4ldqL1v3SjSE/vHxA5YUkgUwwPOOp4YneGdRaxisZimW6t
xnvgXYyPVEkgYSlRFjky3H4qs3Oc5MMmgHS0nLQiuA4NddpZFWddZ100zu6HCFnwEtINMzR8Ous4
w9JQDoCVjbQB+W6nbA730gY9inHGsoi2mKxHfzQOoY8eVc8HxovIjK/KrzmNwFNVE69uCQBIsSn8
TSG1ZtcOpFnwltJJjxvXadTbFifbWnhDvxEkXq6LrHpKZRrgBK3QSAbR2WxK6sp44Rmxf/Z740El
hcjVBoX21aCVZ7RB8T4YN7Em9J2R0ZFFO1FtsrDT3dyKXzjH0r1Bn5ge8r2nEAzbDrh61W7i7mjE
e2NCHV0HwlqSA4dEQ5bRBoeruddVPXJBfKQrAG46w0tnfBJVdA/xsdsNgzJzI3psnjgXWsAvJzOZ
ngYjLqhpxnrlyZQYTBuAAdr3Ertse6Bvp10maTr7vipu/I6IV30crI3j2ydcNP1RGZR6R1APpjnh
KRCzuXkWdudv0ZPEyxLPtpIr/SWty3s9hNCVYK1fS8EjYNQRQ+MtwWapgaTIIrEfu7iA8KYOD03n
LDoe16uGosYdeKZeK0ZRLovAYbArqzccWf2NZ40oGcKwmK7qoV23ExVTlhisDHFVNMRrubotP1vI
Y68wlJF21LptBM2E/s8evKhcyKqr1iFWaL8I6j3CiskJdz1k0oWqnCC8H9Keakzvc4iGxpPiYRpF
5DVHMkXwipGyLNECqJfSSec8RK++CquE9m6cQ8rpCT/pcvuGdBRCh5h9w9bQEaFZ0jkSys4kj1kE
wjgRHCfUuNV4zrJIuwhGnhAYkqNGyo8oFe1olvkTcNFw47f5BgkYQaqddirVmrcIHOkFL9+VWV+1
PmD8uoFhP9bdlW9dpRYC2CEycGl4UE9QRTauMsfpgqVRDhrdpDw9vt/UnKY99OUEzneuEMpszl5g
vbYFe3LbpGN6lM4rmMfo8P7F0BYkUKnGWh2gurIGPIScz7vQrOUuScVL5+EWK23NbS300BHjh2Vv
K8GGmrU8ofl1FkmKan+Owg0qrUHCBQBBo8Gyy1IkGX0aTYtwEOGTYlAmKRFnOP6M7KbL/BWltPJi
qMtsypx9Alb5e69OcTJnZ03dSQfRhbAZsi4qJI5TwURrxt5MemN9raCW6a04DjP8ScTiUnb9F6uk
s5AHhu/SCkbtImg6RLu8JXWgmCs3MtSXDA2nld2V2SpFAI01YeVFCiylYAjWSs8ZnBJY3/bZkuFh
jw3dQbRZ72Q0hm6G8zaKjimduwtrjwDAicxdJAo82ZjGEHk/Osc+L0hTbGahXtzsB3VKD6qD8u79
+UxU9qaXQtCxqHi4hvGwaboCMuPY9ztpMxCoPVmgMrOyJ54cR8E8m+lfclDnh7pgmr20JJnKod6J
A6oiRkQxKgAlMVHNVLq5ozF3rUVVexaNgjMrKXyWamRQYn+uXcdqyDFNoWoHeoedSFnFtN/2eZqD
PbuXk78B31VeN20T0pJNbwaWVRD+CC8uY7roXhavx7TADhs0I/qtEkZq5OX+su3ix2aI6QZWwONC
AJVJzugmwU1GjxZ3W5+izqNjtPMr6ruQNShGeaaSAIOuHKW7MH/Od6Ed3Pk+auza82j7lcau80Kw
WCP9CiVJc2xKQQNsqjygHtagoWvXtl7Y+xal47pLbLEqoyxyGxLc94hJsFV0jQEUkyyF1kRPMgTT
mSZhdN0zPR101lKDD2wPmM5Vng3trpufH83Q7e2iosHu2eiHbZWkkPkQ2tFkbYlXWk+J3xy09Pm9
hOnl3dQDk9aHdEOmz7a1RrmWfSY2DOGRf3vpa1QA6x1V5xZAByQ7me8KijtNjlgTJhz6jFBq7sfk
L3rZDMTfDqFNnBRu/DVY8cA1SgctNoKdlaXlzpVP5Xs0Qn9ddXpw7CGXYJgcTRYIDkDaueEtHVZD
vZZ4J6XbWSrL7RaP7wqlwngYj0NQONfq+Mb1MeLBKE62DKwD7UUcaCahpg1QCZeRH6YrGtA+AJZ2
F1WM/t/7iH7BoKbO2s8CrbDlDdkp0Inj+P5Bk8NqaNALTeZ4Tiun3VmOrZ18R31Oe9wZBqNxSFSN
5Mjk3k6rQITpDCeuClbiPG9p2mpY3gHYEHL9Xm5RgTW7yELQYvtEMoc+YxwGI81OYaqzUEJC6+Bu
ozeTLJDnx7SQj21ZjEfdGi66Qpor2vhqKcvCODN4Nc6tgAtOwiudD/gsm3oi3MdK+vI6mylGU3qD
7m04vt/bMNWZQoaLT7/91z/++79ehv/pv+UQH5jrZPU//puvX3JyJkI/aD58+Y+7nFZW+v5//v07
P/+Pf5zCF1pW+bfmb39r85afn9O3+uMvza/m33+Zrf/z1a2em+efvnAzkKrjpX2rxpu3Gmnv+6tg
P+bf/D/94W9v73/lbize/vj0krcZ6/WbN6Iysk///NHu9Y9PeCne36jv79P89//5w3kH/vi0q6vn
t+RP/+ENwfUfn4T5u2U5DvM51UDkbgrt02/92/tPjN/hB9iqakhLlYauOZ9+wwDeBPwn8Ts2TFOn
RSik+em3Om/nb+vO74ajWrB+mcK9/9VP/9rpnw7efw7mbxm1bh5SMf/xyfj0W/H9EM/7JGkHo4XX
TFUKW9iWY84/f3m+CTOfX9b+R2c5nHQp2LZYvTKy5wYn1g/vwj83+OMGdPGLLbAnP24h94xAtXJE
/c1qdBFZr1R3PI1u+wXmWrj83CztW/JB07tkG5z0rbhL7u2zXP39i+BI/e1eWj+/BoO6JxkK9rJY
Iak40TNejb/Yz/lA/bQNCJCGzqHSdYejIhz7520EZsTSMkXNXq0YfK/7vbgqdto2WPsb/2S6lSuW
6M/dyEXm9Yvd+3gQP256fmk/HMQwzMYBbCXO9Ag2W/5ap3d///5p80H68TR53wL8QsdwmLlp8/n7
4xbwGks/VjlO4z7acQfbeNfGTtuMa8KVF8UGNokbLX+xzY8nzsdtznv9w14JmcYVSJdpCUhrMax8
V1k2ixdj8blYypX3i62J+RT40x4SD6Sp0pSWEPOr+WFrHYkiQ6KABVlh9V1+ad1yceJfstOXuhut
vtJRWDjLYju5/Tre8CheIpFdPO9h0y6/tQfbZVS0ePj7t+Av33XL1A1LCnSM6nxa//Ca4F1LL7Kd
cTkhfCXxlBZkgr/l5u+38td7/p+tfDhxjTiMsz5gaJlUNhHMm1IF4c6RNnZ/vx1d/8u32LZsHdev
oGL8eXcqJ8AYQyb5kmag+2BvnowlQtUFdJkFCtVlt7imR7ujKb6/vfzqbPrrt/Jf22Yy8fO2wUmb
vSN5K3XGburB8g9O+vz3+6f9/f5p6oeLxPbbTJ0s9g8K3Wa+z4ktpeuqc8nvXo7bX2xtfsV/PmH/
s0fzq/nh5KgbImjKlhPW3oSLNwjHG9KiF/W2+MXN5S8PGxI2ng8a2iTpfLh5RnXVJlbLW9e6T90u
WO3yTbmhlHUNLgBSNRfhiuz4JXKdJVXb4hcX5l/d24Rh6JL5rCM168NJo9JS7oXG1gNBYPjzpPzi
7J+f4j+/j44mhHRMy9Fs03Q+XmTeCNjNDkbENjybul3zqlJRoyB8Uh6YZxlHZWMvyHdZZpv8F4dQ
/9O+OTx52SqrftWkU/LhEJZUZ6TAUlGi4FtMqy8RSHxSqV/S87SWfEtfDovFded6ybqFmP/UryZ3
+asH1y9fxcc7H7TcMhG8im7Vu0htvykvPVq1df3wpC4RTi5ubsQe7eWz92I90X7dmMvA/fuTWf/T
yfzhnfhwr4eXVNqgrZl7u8VutodnbnruXQTJ3CB2/uKlXcEn6xS3PQIOW7z+YvN/unLnzQsebYZp
2Lb6sQqaMrtWtZxMEHpkm2rXHNHwb5rA/eIsrkLXWdKd30c3wQ3Jkd9IUF0nvzjJ/3yNfXgBH85y
vcJz6ysYwxnM7rqdtwmuvY22bh+CO2tfrBF1L+tVfeQsYHSLvKBZMhb9xYv4cwXz4UV8uNBRqdKy
iXgXiATeFDv5pK05Dl9G11reYYZfVW5Xr1FDoiP95cb/dH/Gk29YwrYdzZrr2g+POl02XWbrYlhW
UJjIOa5fnT6FT4O29BdXnVTnE/rHO6dU8Z1Kdpa7irCdj9sqfIFRcGxm9n7cGWDZiuCOtDJSk9s0
XYyFmt9q9ZiT1CzkvVV3MnLp3jPXbaUmgjXO3bDZIysLTLhkc6qyaVvpZ9TLk7WRTs0lXJGSuCgk
kHxteCC5MMLaNMXEn2d+NlWu39LpXSBEq7Tl0DNk4jXYyjrXJc6VcChpvjPWL7Z+MMVYe9WyM3BN
5WD+ffQb84QwXjAJyU4hvpr7foydtS5r/WBhmuZZ2k/ksAm/7794bcBJi4cPZoUX3dKnZRY4DhWk
TDWwC+aus9YMCHKCEkLXJ1xINcmfNHPg3d00YWd9HQsMcatUYaaB07oW38hRmakVtp9oX9VZkbh0
ujplOlbX+Y3ddW23S6vIn7aqLPCwtSA5ScDwxrhbaHqQK2sHAWWCbDO2mXWUqqptZVvT4yLouiPY
VhX1KqedilJPJGiotPxLJRQIsA09tQyuyHZK4WSoHupbNc87UENRhpC10LaZAsNBx4kEVNeqnwep
tys0LiFQg5zpLfBdh0Fv5zQDf02DXd7UGeE4nl3Hr07hoUm0+jJ+hHPuvTGkppki/FRZ4U2usplu
yWEc4giWtw5JEUUPHP7bLm9jV/TGfSzCDm1c6uyweXpHvDWQoSMlfey81lwHsWe7LDnTu4qONr5k
M0dw14GXy8PEP2YRifJxOMhuqdtWtG4bfV8FUbmM9By728AlV4yI56324muMWSoZGMt8aAg7MLMr
Iq2sU+h5ePQJ/V2q4ER4iQTQGEXFkMcBRZu0/ed68gTCn/iUBOlnyzBH4PdkB2R+L5ZhhelUbec0
tAHeXFhXKwNR51U9qps5Qa6NyHyNJv4SahGVEGThNMqi0RUMfV06FnD96yAjzLxzaISwwrUWZjf2
N6VHN87xHetBqUliDUVV3RN/C1C1dBR9FeHS3CWODeNbs6v7zjNrxGlZt2qA8C6YyOa0403gnoS5
ruqRPDZlMNVdnuFMCo3MojGqm8Ari3Sf9pBArVEQF5wg4ei8nAs2rG3IIiQ+ZHmfuEVUIsu0vdKt
JpPxaqPzjhllvhMGKcMxTNOLJDN0OaQKkPR6AFTpVYSwVLBzG9JzcNs7YKkZll3iRGNInenTqlDp
SPZgbLg7wodsu1Dbe62NdgjP9CKFe0abh8hTfah9gm4UDd3+rJBe1ErW3Q6MeC+T6oECsQqO+4yQ
T2hrgzvRuo1TQAIwJ44JTNQguapbw+9Iy1NxDWAw52+ArkWIXqibtjEzZG5ZZq7rUFMPnhpX943I
zaWa+s2bzaWHDMDH9rUww9I6djV54ITdgLqCw78dSoKzimjAlklL+6nGpHmDLmU+tZXgDLZ0nspa
ZIZXjVWvrdloH0cmp68BWBHKNT2tJWyc4Tz5CSLAxCdcekgyWHUyNF4zMnpAhhWUcZ1aE2PTzS3V
sJq6VaA15poLGiyDRcZh4VUQfr3AEvfhRKqrsLA1y9rombb5lCGKdQZW0u0qv/Ee1Qo/bU6jD6BH
/zaoe39mBhMjb+F8SO1+Kc031XnOJ4L1jEOCWapBIisaAtpojxbZDTIcdLtrovdordoPLKOHYzNu
0+7KkwTWeOe2340IzXEYMM2/87laEpL6ohdtQPqNZFzZmIaGZPQ+SM8glVUPajgQxqtRPLd1dBG+
fjVZoYaV3o6W0Dmn4NtkpW4Zoimd8ReFfQRBtFBGc9mN4Va1xqMXHTtDotjAL8b9cCxPnGQZRK7a
+gYjHxlShBvsoQurb6oONDQ5Ts5t5e0iLCvNKlHXWr6Jx03tLZiLEd+E49pQTxMRTkTWe1uNxwpY
4qnsV40ZXXqz2micaZI5ICYWI1qyjIEPIBPU2KPSXJxmraP59e/MUknht0cap3jvr7Iy2vncBFY9
5FWvTNdhm92PTbZOmcwtVNu4BD3UZUQFB3soP3cAl+hQhFg2sVR2w7lIlQviKyw4cCkjB/LV84RQ
K7EOCdSwTEV5He9scJat3Fb9pkouskxJv3nr7bfAeFZseznxSLKZZ4RE8BrFWznIq7it2c92wf0L
Q4xA+BX369LGHwZVb201arLMnW/cUJceND2V6astbroczEVxMtp9On6jV3QN8IEc0Cvgy1tTY60j
XjIgx0tnHrDNciCDDjEzNdCCh5YwkC5+ZjG2AMcwDzWACN2WcbyZDLQWDMBujHrTMxDUXFPfTHAO
uLGxtradrzbe51heUvWxSb7EYtsV+CDhsWTZ89C8RGj1R/sc9M4NInI4E/WGCQ4PArEnJxFMR5Ue
THyyPDDsw1QgsNOeqwJgsTgr8iVmXKMGT6qfIsD+2nQPpfUKYHU7S0EEFUoQbkSR4QeFCqG28F9v
yH9dOOhhAngjTYGScVxlXefqxgs8WSzNm7GIXC9fe91Z8z9b6o1CLWHbb4CCOCwTYqu59V7d9lxH
gPwCY1sS9SZwUPRnOsWnoM0/U/jhaPoSwNFhAIWHt3x0WofWP0SBCCh62V9LJCd9459Tq9l53SG3
LqAq66QwbPruaUFmR2ssWi06WTGwE3nRA9ArtrWyihsbRH3/ZNe3anjv03/DytZg0p9TbYj2W5IF
sfT69hxGxyR/8qeHnmyk6K1IX9KKlA9wOvp47dBIR7pIfiVuS4xaOT7I+qojrzsCWmZEV1XS307g
6Rs/R5ZQ3cddu67K4OQ0VQ6ew9onPb7+GnRZYxq3UNfX5DBjLU/g1cykZufseNq9MUyMZib7PrDU
66zon0yjI8/OPPd9C6TCdojYMmAkUMUSVJ9E9PjLnFjqRj6ppORd5zXWbruIAEV5rsTOO1j2Y1Oi
stYINENcgi98haJtnfjF0hAG5UvZaK4dx9uotK/8RnkkiwVgLexY0UwkhGmooez8qDgWAUd1Nlww
WzeIk6I56lNFYfcgq6jo9yhbUQWihqD2HUdCtTwVN46jcRdOiQPitt4GpD8rI0pQvgyJ0i6aZaHr
Oo8CDFLWqBOwVuveJnTwOkSaKHYOhWt4z+zd1JE1eY+e1iLeVDXs1JFmRSkhP+psW+/9r15hT+i4
vYkCWguTwb7uagB3MxOTUJtqlO1Oibv0OQJ6OOBozzRuul3e35WjokPlR3U5Ku6Qp3Gwj3U1i0pO
PD1kkM3km8BnHCSMgGL6BcvIDJ2btGQGvYUUYwac1oOMiEPOeQABU1IZL0H3HG2dk68EBU0SsKio
hrp0SdO9Q3pIdEL8fZX2/3r88v/TYEWnUcYE6n83WKmey5/GKvOvfx+rGPbvlubQsqF/830B/++x
iv27gwmN9aRqaSZteRoK/xqryN+FtFVDFRqsZfV9efif0Qq/zrGBVuU4luoY/zejFSE/NpWFxayH
aAddSFQidM0/rKiT1CAKzlMzSk3wMYbncbYOawUBy2myW1PBvwJtkNv5CHNUGdD7yEtPVe9alRHf
gXkjT1GzD5JL6qoj5W+tikjsfFM3ccvCpU3MdqHokecy55eIv7xsJxtDbsi5LG8cvPFMuCm/mByP
mFPfDAywYH27+wp1J44r2WwiE1fdNLZU+r5q8XRrjdtmzK8SStDJ89unRq+Y5XMXqjUrOPvTVSg0
be/jAt06KHKnMPbcIrejg94YCEbBZ5+JPN9oocDjEGOszRxQQWYtAP17Yl5jGMpaG/ToPoUJrkgn
eu3SFp6iaj4mlXfIyVNhEE2NhlDDv9GUwL8RGIFcbAKExTt1TFzMeE/CbreXmVW5FYDW567exaFj
flG4da2AMd1bflTNbMnkYrbJrTbE+qFFq7pBCsTIwu7SSzn/0KpetUDTcdu1xl63chV/OLk3Ptkf
/4up81qOW9my4BchAt68tvd03SKpF4RESfCm4IGvn9y8M3HnhUckdSiy2Q1U7VorEzK++1kN+NDt
MVlDQzROMU+rbRbSzPDQbB3rtnQpr9mH0vXJFGuWsSV0OG5LQOww+twamNpQ4yCh5284u6mJ1HO8
OCgRMzcCaAxPmzopLWraABwJdqf/vkljszsNBukL9KFqn8T0EWa+dWr2XntCeKsTuMzoe+iKd9XS
nriXssjK+2OW+qQRbMKAtHCCfcnB9ckvsz9msowviw0chZ1DckR9wAGzfCwMzX9aTHbdsHTWDkhv
ghmKIZ6uN9Tr07rsNTh2fJlXqtV0M+BTHzQXd9eUs0gcPaiIkd83Nwo9b0aEdorz1WX1fa6fB/bF
5AknxWK1pYNJjU3yO7AW/PVYpS2PMvCa7zdmBmupdNnSJinbbQLc3V35bgj87cufjPY+4Q1aXG9+
M8AYEoM1X5zAaR5+qN3AJrlPsV33u6CqIoLeQ3AdLYLUc5mGuwhi0XVOPZgAWb0DuTKe/Sj63zdg
iXm9zORrk3zcG0ORCPpwoRhIj9KhUFnW7430K01pWvbSuUylfUnh7I3LiLanK2uQw6GjiR+Ztqb0
NhdpcGKBoalOqdOXdmcpPc9YGp9Kup9KWqDEixqYSDRDDSqilnRFI6Y40h3tpEUKe1LbN+QVagqm
tYmfUCPPO7c1rWm/y/euzV2wIZKA0v3dCQDo4EvnC1FeRQpTrVPqrJX0WhF+XTjCs8+6dF4Hab/C
fdxQkowvoTRjCb0MAIFpy0ZqPmnUZwfp0WbSqPWlWztJy1aTvi2TnxmBZvASMTrfGJHJcj2l2AgR
Jp1tGGI52DFfOrxpbLwRqi+k29tKy7eTvm9C8dfNvwbpAY/SCK6pBgOnH/YYvSiNfPeGpUGcJ0TZ
m+DZoFocS8fYl7bxSO3YpH6sSw+Zyc9mkmbyLB3lCHUgO/QtKQ21Kb+LzDnVjVP9/cfmu+rcS+u5
lP7z//tUIg3q7/ejQDrTlKf/+6Hvj2fyN74/9p8vNksH26drfHSTujp9v4GTO9CrVO3KkiZ3I63t
SFHn/v5Tn6GDWrWm/cMwvWBr5DotcPl7A6siUE/Ly8ATeD1KqdyRKnolzXIohqyZ/vv+96dNV+rn
nvyl7898v9Gkp65TWF8ortOmsrf//dz3X+2XT8w3pFfmZd4P5GPelBlDXk4wJLGxje5x2Adv5jrN
a/1IFDZaT9K191vuGY7VGSce2uhuVUW9n/Wo33y/uzj/liBwrkxPr0BBe5gzCc7n+1CXV/DP6Jzl
PXr0UDbNfQVWnoy/Y8P6hQHgAANwmPtQX4UP0AIKyIUYMNNKWmdCEaAv+hqRm9o1QhiIQQ0Ucc14
HviAJhQCrJv+Dd0dQNDkbgupYBBmgQJegHcRF83c/tCFa+ACOGhHSAeJMA/8uNs7QkFIwSFIppWJ
kUVAz6bVJ8wEQ+gJbC1cOnLrmbGI0BVaD84CPSO6KfFjAcBQpHgeATL0QmbwWu25AdXAQoAJfb8t
QThACKTULVSH4QB6/0PylXwZqA8J+IdSOBBetSEbAncIPsQAKAJpzasBOGIEINEmKCdMhsbQUH5k
HNDhtVe/eYE/MuATheHeHWAUHVCKHjjFJJQKzpHPJdgK37FPVK0J99MMqAFbJPjjVv2rVjU3pCUw
di1Gnar48B39Y0oNYopr5VHc19sbLW/uyR8ukuo1zZ6nvGtejMF7iRD31jEH/2A32qlD9QBVHxxH
DpYjET4H3J2/rixYAHe4QvCYQHmg0M1WAXAPAjBnBeWluztE1zwAID0gEEOIICZokE4oGatReCEJ
4BAXgAhQUDoCC/k+SdI6L/mgHaJyeiZX+JrT4Qmr3y04EvkyhDH+dSYmEeGVgNDYpkIwaYRlArD4
KbBrxl3hhskJUxe3f7WALQBBMYChdEBRnMa450BScoKETDi5EpCrO9NyBLPM70XIKh6IFRvUCuB1
lvwUkVRyoCLxSmD7JcpOZTr9Cs2Fm3I1PBf2fQGAtuJs9u6CdIlUfac8T+2p2QYgXyzQLzkImBAU
DFK5fzloGEbnLaCYDmBMIuQYSxgyvMroRIKV6cwtFJ3tAGzGEeoMLU7UurTt2Ws+JYBpdCHUVKBq
epA1C+gaj7/FcJut5HzvxuRpmKhZg7iJPHzM2dkHgLMAwsHJdqgB44wAclxkPuByFrA54eidPB2O
Dp2evxGoTU8IO47NX3KXA8zij5QbX9oz+ep1tuhMgpOWrr2FE8oM5n8TTEiX5CNgR6RFpjZ9IPrj
usII0GAO2FrfpSZ9OwTmZ8kjqIMHSsAEaYy2WuEGTUIQsoiLOlaAuGFrDOrQF9Z6Gad1D3ionXlp
haCIKpBELmgiA0QRSqUPU5hFgdCLKPELy4jgKAryELwRmCMqMjalDWEfRSF3Jkt4SKmQkUIQSSWo
JOB8hwx0UhjAUIqFppTH7nO55D+KERACQjqhLi3CX8IuNjFWfDKFzFQJowldwroG2tQIvckl9hqC
c+qE6zQJ4SkQ1lMt1KeBqqdQoFrhQU2dkKGEEbWKwUWZYKN68FE+GKkKnBTslc85OlF+ehBQf6D+
mFY1+KkMDJUlPCobMFUihCoEEgHwvOTTFnqVCcaqSFm7QrUahW/VALpyAF4tgK9opHwOHiAsgFiQ
uLEzg8gaQGWNDs94HXiWLRStIIanpQPWGgFsVULaakFuMTJ6NYTBVeGBEibXJHSuUjhdWFS2wLtu
INpL2sTFlw/SKwHtlQrji1X1ugD6VcTQv2wHDtjcZ9fJUa8mgDBHSGGsYMHvCT2Mpx1gqOzOpHbd
Cl8MElO/LoQ5VgIfc4CQzcDI6N9aMEphhPgJvVwhllWgy3RBmAnLTAnVzARvVoE5UzqNd1CXa/Cg
p1BIaD0bM1kOXEyHdrkDLY1d0VvzTsOY3wwwNfARkFCEr+YDWnOFuEaXUxbuf1JQbNMEky2zobNR
MgAeSuc8YdmZAHBLhOS2mOodMtk2BfHWiLy7/NQBv+lCgJuFBRfVPNmAw+VA4hyhxQ3CjQsAyJmA
5GwmIPK1FIC5WkhzKAweGui5URh0CTC6HChdN0Cni03zyQJXVwq3rgNgh8wAqM+ynwDbLQDuohnS
nQvybqbcVrBHaEDhBSDxMJU2GF+4E8HKK4Sal/V3G4ietUyPRah6I3i9DszeAm6vEO6e3atbEk9/
ayHyUeK+VyD6AlB9ERaslZ4k72lyTIb0A6nRA9fX3yE1Xzut3/jC/BvdApmQ83CBARbU1SahAxqC
CRReYAM4cPGjfdipW5A5X6TMgXq5z+ojjuyDL9zcmLWmD4YwdO3LCJbQoGnL+RUGbG7jNhJ64Rdy
oV/FJkTDStiGplAOQ17ZCyPd/McCAjHyWKh7fwE1/eRIqFnRZtR7mKETL5bAHu9xbPAweDcQBxcv
1h8JqEUy1ButyTfu4r9nafqHkterrXV/lh3to9fAUMeaA7CVs9TpJmjoeMRk5E1zgOxBZq2r61VL
rwl78MUBA8l1hbNPLD3Ch+wBRTLspQANORLG9Ubollnyxeuj2OQgJn1hTYZAJ1ee8Cd7z33pAVKC
VPmt6XG/hg+NvBxoJS/EXBYsvAZnkJacH10rZ/yZh07NzDFZMyf8p2CL6bTJlybYWMAxDSCZjdAy
E6f+HWUvJXtkdhO82tj5PmoAmwugTaFbonH8mhb1EnW/+AdvY5Jfx9G9Fib8+zqC51/fy+yiF8ZL
77DfNxXnlkvHnQVbO78UN2JfoL1zkiVVDliTBSO4Ic0+2E8Nlv0vDMwf1hBvzdg8L6NWreShNgnw
Z2n30uXxYfYpKfcxdTM4uABJbcCkSvePpnKunjydFbOK5NaDMQ3AmTZZe+DeOBXHqSpLKKcXh4Gu
FZuXZhie3fmxTPjI5QtaFQfVVuM8bOOnDULV8dLnFKSqC1rVZJc6g1pth0Mh5NV40tmIAWMdRqis
XXUaJG8eCq+VI7icltdAiv3eCSYAsGuhfwRgXgvT/42w5DqDf6241axSgLA+YNgSQKzF9SNakr9M
fj65x8GN5NBzrYDKgvO+6kBmW6HNWsKd5Ug3XStQtDNIWifTLiaIWg9UbfnNrBV6bQzGthOeLeq2
cwrg1gN02wG8zYV864DApVVOKQEmbrjoL13T3EtguWXAsfXgkcQpLf3VAajbCFm3L7rXOdskAHfz
jIMc+LsMCf42QuRNv9m8QHpxEEPrFW4v4iJuBqB8J5C+FYS/wdNfBqtwnjD5fHJ/qfkr27Ebug3p
rH3vz2juqmjrfBODhR2cCEV4eS1BCg+NfQ+r731gt9ZPU7R0F0LsoO7MJHpvZ6QPJY3rMUsBRSyN
uV5U8UdblbNnb2phGkcq27Gqjjcp9719HkE+HjjzWSmhIcdgkcny17vZ6d8NgMk0Qzia3E+hPlxM
azv7BaUHAMuLkJYjK+XXbVfQl/3iiqj+g9lk89GMprVBZJGaubXDQnHxhOEcAnOOgTpHQbuBinaz
kjg+06PgvE9bnpgCrB2A0LaQoQF8Pg3CilZCjR5m+NGBkKSNsnjuhC1dCGXaAjetlFn/CABQu4Co
eyFSJ6CpW2FUywAlA1rtCb1ac+FYz0K0ToRtvQjl2rC4TzIAvRVCwNaFhV15ULFj4WNHJaRsQ5jZ
rtCzBzDaufC0q+yLeWPBKcIE6xXktsOR8I8aCDfYm3g1CJc7F0K3r/1MnbRkgMk5Np9jVwXNe7CN
fSF871RI38dWQf0mYFGeGV7cuRVnYMENzsvQz0A3yvPnjrZjkzIz06JEZ4yUF9uFDMc6hgkZNdm8
yzFfKAWNGxJ5PTYPjaAW5b39pF7o35EobWGXW/KjOqz3R07wVwgOwGHQuwIQlx30Rj3lYTdtO6/6
adQuggwO9ZAqwqqfwI45aLM4b8flpzja00J4pfYfo2WolThWc2w5qKrTst+1brU1tXabCJ3dEE67
C7A9FnI7ORzkONOAJ5p90+iwDDJb6970hnmpkP7Qtvaonk/OyXF+mJrB+T0ChQRcfCPceANaUiUk
+VmY8o3Q5UfhzNsA52chz0c00XSnb4/tRw6PEACA9ndIhg2jM9aKoXHrhGJPQ+lCXROQJXx7A9B9
LcR7gjtq1woFnwMXG1IoZHwdRH4LKn8SZr4n9PwMjD4yg3qjG8EXQyQGTaD2sRiU5M8ixHJQ+Hkx
/1SxgUvGZ6MZ2T5rtzG/ao6rb8YUE7hjhf/YLM4ygnkNhPXfC/XfBf9fowGwxQfQF6egGfXN/Msk
pb/T0tZZAUp7D8QkYKMUgNK9bBOxDKiGKdUg5oEgwUGQIyMYxUrgGxzWi6cAvh8DjHHCtloGO0ds
BrCWslVsP9ucBpCfgzkFAAT1AQ6EWmQIgTFcZtEjjMH4MfpLti5a+r0sY4Ky+BPZKBUy3Aquao9Q
I7mVzRbMOfQLeOB56hU3jlFnklHhX5CFmBrE2WA4x1ocDgEyhxKpgy52B1s8DwrhwyzmBw8FRCEu
iKB/TsQN4YolgoDZp482wnhfTB+HhIlsc0k7MKyE1exEX2eqe3aSIdp1M6dVRkFQoDLDX7bJmqVL
MFUABavZUmCvAPJx9qLxkU3VHi0rPGUT5xStwVUDdJ31Fq4xhQ2DEhroZ/WlosRetVi/T5YGhdvA
p+ZSJ8CrtGymHr+G1YM6hamjgCSj30hzKljwVHSq3OgNiUOZ7asvxo5I3B0DZGTYfQyqHZLWgsJg
n6CDUZN0U2ZkMmoZj0GE0ADvBWmhvHwpZ4JqzcVqu2smDpFAb07eGH/S2yR1CIyZi1dF6kjcIwYS
kr6ufxCU42TYpj8Wzz3f9uBSWnPVD93QTmW4y8Vpwn/9CUSEarNiZZTmr6bt30rxoKCyZvZWsEcY
A5Bqi4EvpUWckvbmO2ErbsLLIvvUpz47cdLPz4oWRMwrS4SDJUPG0nioYgbOXDlMN8TWomXTXwt9
S4/GpULnEhUfCrlL63B5zQY1b9hCVEP8HNQ+cbn5R2udVLryxBHDT/feFWG6yabe2Wiq+yjGgnMd
e2BZIZYZEpQrT7wzXk1Z2fch3U44OrQo82HjPKauKfcguWtCZd2LS5iIdNLoHttEvyypydUEaiYk
b9Q3rKggWosNJ+hbNpT+vxajCrKcEmkO3PdjGdhX7hIHUEy7wrY3IYgHE/9KMEBboFaOgmdCxYPZ
fR+hpjIRp1juXK06f983XAi6MPg35xrDUDD/rX5tIHp5/k8NlxEHJV+jNqGimRxIRt3VzsbnbEQT
aL0uIS63IrolhIrkz4WHyAy1EEDFa4hqKK9RDoUjUQUkRKyPyE/BQXJRTKgD8fGz0pwfI+qinvUX
IiM2xljqnd+0S4FC596tQ3mUgaxNcATR3d65nCWYnEO4sS6jxpVSJDQs64mF/UW+NQ+vUMLP52TW
s53XNwNrj6qdF2abq5QXZJeOXEIqco4JF4cwnwgn4HTSWgZU1gtzDA4y2oMb2+964jJIJc0IKeU8
439SxH1bfFCt1T5YWLOi2FLLvw6288b07WvBImVOL4q5HlLF4+hzeCKPwqKpu499yvKJk7TOkehF
4GFExFHliayKknAp8ioUiwSFbIRWBalIC8OVK6qrarYOGawB5ujcYd1nSA54o7lr48gCs3lSg/fO
aGgX4tBSuLRcllfLDNl4eLVFtdWnRLbMJ/nnWkxcOUYuYmM7rk7QbV/JTrwOIu5K+IHg5rNBxenF
sPfm0izTWCJpOL9qkX+RaptBLoCXqn9B+/wsAEfOw2xwnFVbx36UnbzIxKxhUWvT/vSghRKAQLuG
tAgYm7bzPDrWzU9AvscQFCJ9ob2NrwwTAHyHiQFFCPwLI4O/SQz0ZtNClAELNxvC4FigpCXZEa4D
gxuZY98ii90T5iGa/8/5kO70xT1OxEySeTOwIy942HJMazbGtcE+Es74EbXdgVvJffzBUeFRt1CI
8YSqFPHt3njWOJpSuNwasqqFu5mi6VpheuPIcutip7AxwHmY4JYAI9w47ic7PeBuT8vp3BQ49Zrl
ayq1Zxq5Nx2vnPKfdSxzTjJ+soPbDiZXzbi+gvY493EBlxnuC91Vw4lLmHzAniRHZCvgjZwSPMGu
eubA+0xSB7bG2UR8V5HHyky2HAolXt8bx0gceeIzREd9Y8R58pZlAwWBK6p9rSGSRNl4K2o0Vibm
TK7W+6iMrE2GkC9CzFcQikfTRzn+xRRvn+EOT7G1CJp5Tyrilaa2+MICZhM2IFOq6AAA/B0p1HOB
FjCOhmc7S7+G2XsKnehlcTKCRBb1ZvulQCtIi5FZOqLBCeGgjniQMjXbaHUN9RrulXF1qvErttTN
YIvN5f8rmJtDFnifmaM+csO45HxPMU+4OuqvZZ8+tzXb8GD4TTCPK7VO+Vh8CtNp5titVfkrC2LI
bU/I+TYNd2NfUsIzl90eZ0cKhis+8IK8i6Iya3aaF52jiXN61Z8cs/sZJsspQfcaN/0m1XdBDBsm
51CWoTQvrc2sez/SUT/L9+FyaXVZQ+rgFutiHRnjjpLoyUAf6aGRbNFJdtpngFwyRzI5Lh/iMzSC
CEuV8VLBQ8BjdxAAHixobiDIKgeklSgKmAEta6NLzuZIcNGL3lyXp75KjDuCGJA16H3Mz37qmEtK
8Lns0r0faF/8oJ14M+tJO4tC0UCoGdfFpcbs5i97e6jfbG+09zFyyF5EnCQux6n9LX+vd0cwodUL
c8hbYJ8KBV+2LBw0Z6L2TDkq7k8Lws8Caow/eu86ItDWr+4zYlCPSR9TUR9baIw2FPrNQR7FbASU
Vjssadt1o7EjbJz9jHZ0yO8GElL5DvXeOjHgfGJj/c5SaeMFycWv3QPb4nYNQgh9aceOB8Fpiui0
LVDIIUk1LZYi/i3vvbvtuGevwy9pL79whCbcPOu3Qcuewf2RKNKPoA+uZkPUzHDfghhhSGcUT8sQ
bsD5zTGs/Sz9PRjjs63MiyvG1kbcrQZiB3G5cpoVbOGCoRFE9JpnQbAmtb7zYhP3FmuXSrf/6WKH
jXw8sbl6nwZIZnWDgiWHr2+Uz63udWu7SbCkuunJ8P1V3bcGG3QDgo3BbimqvjqP+n1vMCPHTxoC
6oVGbO9bsdmSHok2Sz7+LMeW9ut37CBJn7uBoHdY+SANxYwbZu0LhM7soYk1l7QzIXMx6S7i1C3F
rstJ4TVMn3MT624l/t26rz99hLytmHkh5uFOABnYIe2FhW2eFvH4xqpEWmZsJw/Dr+IusTbF+kvh
kEBMLQgilMAeh/Drtgo+RpEFe1iDO/TB7RS9dgyoFxevsOtzw63FNWxV7y0Lwk3mMVfQ0RET0dJW
48gbR1zFFdLixMVeXMfVV23cswRZvdXWol3r33yEx6GYj2dxIFtj9QU4cW+lCk7AwgNSiDF5IOLJ
WQTbczKYi1iVkwkqcOZFsDUqA+ey2JcHNMxkbwhdz2RJRb2wGaJLK87mScfeHEJRWCsLtDkXIw4D
eqzNZT5fMgWjMXQ4gR6N95Ez+EtSsBtm1c8DcokWUK6GdagWHNIWk+kGqTQaqWqbo5lOxTedf6UK
oPGChroSH3XEM3c/1VDlbLFVg6070AZZzmb2x0NnnYrXOmIlvs/Edc2hKoqZikMHlzVRATjGjY0e
ZAG3PYB4VYNp0AhZT3OMIqYQGfj9zMWvbUMm2s4otwk6PMcmKRBU3EWjDRQD2vfAYVMeEPthk11z
7oLBu0Ll7Wn+xXaHs9GNr424vusR63dWL28CYwdVghF8FDe4iSS8FVs4cLJ4M4tBvEclTnrwFmk0
NhsoOHMyG9u0ajbmjLyoX+ptQTNnM1fc9mqrhTU2jGzfIwccPfw/9gcudzys5mPa0r7o11mA77xH
fG4ExEpBN7BAESs6z05jq5nJh6xCNBtz+ohCvRSXureYnCB5+rZtA3yo7Bd6nqqnhYoKpxDY2Efx
sisOUt3+B/btasOW7wbVYs/i4J9V96fQra1TDmkBB1675vtRwO7cpwrayR7Cz6VmXaEjiJ+YhXKY
MIDimbcd6ZpNHoXpqq7DO1n614o9ITOF7qIl05+kMMC4iYt++bbSA9zbZOrCjDe4KMT1pDzpnDLC
vs4anucMvf0A2GyLbOza4F9Y+S3z80oPL4OTUj/B91uElBtSl61GElK74As8ISKHOdXsKzt7i6Os
uDjNJYsb7Zgsy3MDyeoUwvdg6/q+OMsJY6u16fOqggf9yraM1po+cfpkOZA4bY+8CteFVR5mOnOK
ojp0ZlizsR/e/HB504ye4JHR9Vt6evMpqZt/frxsIr/hkHsKDy1HNvU46F+qWmdp7rwAKg25hReU
exxccYn2XptdueVZ9bcp7B/RzOIzCoNdWnvx06Cb58iKsdwE6hea1JTj748xtqetmtOdrTlk0A3B
wuQarHr7Nvvacckm/T6SQFeh8Rn57atTk5adxtRAl3bQW3ZAQdr8CpO/vZ+9ViEu0x4WcG/r42ac
mUMofQJV3d7GFgpOgY83BNyz1lqOwlIDQEhSgvDvFNcYajGvEBHJUKTDQXFr3zupd7UKD6QUcX5v
qPH1zFTQLc4cVR5ttAwOZx32T4nvXEzV4kolsr/rBbgd2CkpPQ6YJid2T/0Q/fFINs3t+GWYTvLs
e+nPKQBiyG9oG1iRvUG/t+fQPGONutXampF7khwndmrrvq3fiFcunHeDxzMyvJdNr9nPDVi6mhjG
eeqNf3aLvNjy29PMojDTAfdMBcQ5mBPHzCd+W+us1+uk+sRBVq8LPXjgMWO9aFIouDpzfvTN4jZk
y0njhk3R4ZQkdvtDq9PLqCN47NX8UdQJrYs82LY247ASLDYB6181wJVtWbi/HHbnQZYdGxIHIdM4
1sKkJiyIabmKNP6h8BZbPKeTMTR28w/dcV6jiahBMXVA4NwcyGLcvxRWx3rF8qKtik0UeFUJ64fC
gO+P/wqLRyzkzCTL37kBZHvF/4VclkpC1Hs39vFEpymJDKRK+C9hsjSijheOm1zD5c64eWVwdrcO
OLU/RrYFJ7/+CjgRuRim+wv8lsUeMX/ALcs25QLcrYSZF/GTbvzSrZ6R6ay+/8AziHNXvfb3rWeA
GnNJTpZGybWNIrjDYncNeyeBo+TevKnjedL0CF4ggHI3ZAXnwgpWBS+ZaoCvRtr/JbYamnpMFIsS
6mbVR7+bqte2vpWQtA/+LPxGjOGQ66394hBI4qCEdTarr8FgBj7ElASimRO4GCsxjwhfBjtJWMV7
v7SbHSeC+XqJxxNgPWNNLpp1poa40mcfsbGq7mH7T2NT/CAKy6KpYvxde3nL8WPGgnhxz0UbPLpa
zxhwqEtXkOFnHvfma8VfErR02qY5OePufmgLFd0sMbBxcR/0x5WXfbjL4uyqgBNBbzC9cxCEF1Lc
ET7F8IUpSqViQnhh8nCm/q9td/GaTCgREa15WvxwHYZdeQ/Nr4xuKNtldaazYQDYWBKH679Tf3Dv
PgIL93YmZGQsjAZnUT0OBOreVM96oNS9uXUDepGcn33olqUfzTqKGath3sitYv8e6tNbUJVEvNik
qbC6OPP4ZhgeuSuHrxQOPEGr0NwyjSVWkPCKG7honuOge2E0AJ1W46C5BCq/r8iEHoa2/agctztw
amszLIt4VgE8mUcYWk7NjY/9d6j07NC6JfsBDiln+zIEJC5qE9iFPYrWKPlZDsmVARIMtXx6dcyW
6lHREm0MoMar4Idu8k+ZNYcg/KLEVN1/2GNfbvqswlrfuoQr6FIMc8jkLZifaFb+jms2q0pvblPr
KXBjJejUnoRjUCsGX9pwcXoqb41Ts1pVZ8MAl2vX9PIECtcZyR8aCReHRqenRdpxdNhGVi38qDT6
0pGn7HW3r3ZBWnKSQ2YkLPtbARF0O2cZg1IirnZlh9wdWL5ObH8dFUe3mLAop3IPMlPu1kmsV2P8
wj/HxavKnpke/2vabF8l7XIc2uF3oXOOmiteVV5lThvX2yf+eLYL8y1ySFYGrXfQWFzD0ICsVs/I
RaISsD3L8bn0oGszVmz69BO0SLRJw7DZYOBrO40xe+qNq3iIwWFiT7OXnRnExdqatj7m0k06CYbd
pqdmsniM69TbpjrDgKHcTyZDQdBhkQXPujCZS1Zm+nNs/YMxUIXVp147LyrYu0Qctt2c/nbIlm3G
hZVJFkzH8CPherWibu7RWwRk7Ljh2g6T6cCK/VnTbYSaS7wBf6XvnGAOAcjOQPV9rr46P33nJAeK
wcspNMwt26N+k5XxsFMF9brEfo3t6pYTw9tEyW0udxqJuHXdz3Q+Rp7ZY6cRK8SWbvFAmeZFdzjX
7CoegMmd2EBa417NxlfjJ2+2FPm6gTzfHP4bq4xkGI3hjTsl747VXhMXwbEvSa0xO2RmtonL35Pl
eKs5ZszD6a/BKir4OcdnzIfmV5opjk1Hs2TZOSquEqi+l7afn4Ymc7jJsM5tLfJZLmA6y/d+hQ3X
ufzU8t/3vG4xGlm5us8RkNtgSfXnRO/Zw3WydmW53RkxQayCBXCrEeIclnSmzUMGrEy16dNLp2EV
xka8jYA6HQejfu9Q/J2zpLN2OOfGmqAcS4FWNT9mbx5+QmPAmsWO5q2ixFjh/ObAqe8Z5YcMA5PX
JQ38hyEt6nrWTnk0u5dcFdPZzzl48XO83spwmV/MQtNkSNPr1nnp9OjQT1G1iaE97DiDH25Joj/M
xS8pWsk9pwZaegZdxgkmL8J6oB1bDdWybYbeT/Zu6VgXFbGV7YurT1LZbtqLl3d+t7HSvLiyOWIA
USBoqExc34VJCbEJODcq/XL5tYzhH9jH8+sU9gn3oCzkMNlcfgUKBikRBprWo/7EfUDbjfDeD+lC
BqBNmc2NaWlzzPN/b4KG+DHYfH9FiT65plFx14aiPmjjnFy/P0Qg016NAK+3qTIqXmKaAoxrB2il
pxTwnJNw9gqgdIZzOmYFBqh6lyZh/64ZTBfjRC8PmTH2733O/D9I9eDmU6F/5+CkM7u/MJazp7Ea
p1tVUctmz9S9azqbGNsZOUpnel4rdzzardadrdkR7Htldufv9135YKRKPtgnob+ajHo6FUWonXRF
j0sr+uo9hydYGKHaj6xtj2U3/kzCgV257ST7PstG1JhG/ZIzW1tx2t57hc5NmawUwnXeVCOwWRrT
xnowivIlCg5ho5hMVM6jyNyGYA3Nh3ZRG1t92nEZX8yRhTu5hKtX9cE1nKrlqI/R1Tfz7GIOQXSq
WRVr9Ds4CwfcLD+aHs/qvBg1j1tk/uc95MDN+fvjVKfUf/6kVU520kW0NhrFiRK3VLT5E+H5lGy8
nmyGQCeYKW8CN09PVaT2XeiQF+289jV5Nsau+Fe1LKkDs7IeHuMgx0nadZCVHL03bniKULLvmqrx
t3AruGWy3q+dh6rM8gHV2p7HI7crxU6h8O+NdVoYej68Zl5Q4b2SDrQfU6kYmhqSpy9+9q1pPRKO
3QbWBGs69R9DHN/rgkUSd0Z2+amzsXy9ABY8xMSUEoflAiUPVdVvJghtCjWEW0JT75jBucsbGEjf
iK2ONaX5I2GffCIZQB7F7e8WaEuuM95eeaG7NReV3TGXwixlVQKNPUzvU5QnL/XErt9mtZXKG+r+
b1SWktv3h4zO34StYo9lp+6+GFvnzspnA/Ng3tagEvilze69oydHbn30VoG8m3ejeXOt6O37kxyB
76rRSZ/t8pNkm3dvzMy/B3yTZhFUL0zP/TtYEhAFzRhexpHdaprGL6FiHBUnTocrIQ3vQZB0W3ei
wG3lVnCPi5JSdEACv+Ln620nfulLfnbDkY6nVWv31Gm7mxZ7j+/3gCE0tOz8NazDXUXO5GXWSFhP
1R8Tjv3bwDaU9V18I5BmPn1/CtjCZjKHt8JgX+VpffJgsg8pvrT1Y29QJEwM0+eBCNg4yWcVY98K
whZTDRYgquuzx8RNHeE4lqPSirNHEwTFuVHkU7/f7XgYS727OlPNdUvPHxMM6mc4Pafv91wVTG89
8+SyiYK31n/QQStwYX45Gc+LIWH7N09L85g1d1fnhfkSq4jmZ+/cvDQ1CG0W+14vuodpqE+zLzAQ
ynuqE8qv03uXyXPah8crZMXxobZzjeIBBpzTvZLtV2f13en7XQSAcGdTfg2B1vaPZqg44NQCvBU2
8Vo6/+Ojm7j4VyXj2u93p2kuAWxqyT7HcvGY+gUsnWc/Yzwy1kkdzQ+3GKpd2lXRbkq7+eGnDh7f
UKolO10btGvUTBm/f960vvPmxNV87rQ8e+EB5+MGYaBB/Q9757XbuLZt2y/iBsNkelXOcpRdfiHs
CsxhMpNffxrptctr1d0HFwc4TxcXhRIkMUmyRM45Ru+tp/V+fm5eTVGjhBwSv9t+PVe0gVxVegdd
/Pfu1CYw1oUJ7fprfwhry21LIWn59VyelDmBaHQ4vvYni6o+6n3w/PUUVV/zXGgJU6h/v2AvQGGp
+J+v7fP1Tu+jGNPlGHnh9esplQyfCuH0aZC5T4JMK0mgIJ6x6C5O4cfX+SaGMH21CKWKQrRwnze+
416xq5F66v31lMG4965M7ublhQmovK8gkjawTa9DGOPPa0bm8ST7ooEweWjYMrmONDMWOFnq7byi
bWH0QkpH9qPiZ/d1bq6l0zDKmh7NNxlFn8TP9BPTnRcBngNkiY6ROYUXFMFb/2BmfT+WavFswGKm
v6EmW6qjwBhl7e6dorpKvRXfiSD5nhP18RQnwbgl6NrcZQNnOYeSxzR2Gs8FtUTyE/Bizw/nG1qZ
I4o2nzStaZW8QHBdKYQnfD33x3pqEX/z0yrd/W0n0/bznubnEkrMfKHD4x/7UBgynCO7tE51iDOe
B5+7/n30+aEoEn1fKPwB//n817pxFAdbbI6Un/+5k2hwGwYknWFzCqhR3/9erMtxYDaeGuTHh/CN
GROz5rz8cyNMP+9IiQhwy84yNasXdYDJXdblc+WI7s61suf5aXLihr1fYKeaH5pcUlZMoZTd/LDw
xjf688Y1rPPiJsXVGNL6pahbWLhNhn5z2vOgqdDeam9cz0uVRDRLtBX+0ZxWrisSiXALPihhTnKF
yW942ijP1fEI4T1ZzhsBJ/Y3tNXS7bwRNkOmzeh9zlIZ6xed7kVpps0zIUjNXVRrn6+9rLNu7xWU
E+aN7BF/RtMY/n7eqLSUb9QDrasd1+mtBq8xHTfOc+fs5nSn5m1UiXEniQpwCNOLDacUnLxmIj8/
pLx5ID21fwj6LHnMyng375kow/6IdMtbiGyH+F/kqF2+W6x5n2RK8ljHgs+iytp1XRrpY52X4YPh
PeQwEh7nFSzdIDE0aK3N/FyhFPoVVjlasmnraZsojLiqKVW5m9egP9ydw8y7T6d9zE+Rp0mYBvAn
YEo8F8J7OCZo5dAasZP5ptKLH1iSveP8yHNBmBcjIp/54eeeUudiO8qjkL1zgtRMr8qvSctNAvc9
wbdUlBVsnsAw8CkGJjEoY/NM+Ox1sFr3fQwluIfUs2Gr8KHaVk/lZdrSdZV9kCnaTaZ6QPuf7AgV
DPVL3aZEGLBCpWFySMNROSVhzew3Cc2p2e68dwjKyVmRT8JpO8xsIt7EetO8aQUpsywfO6oiepCR
cheTfM84mSr8tAABHTWbKooe+L7gKXR8VHjTArO++gTnvDkONHLRqOq+pAfCVT+7zcv9PDUWgWUr
V2P07VNBHiblTF5jqI3rFsDIa2nlBQp1OrE63sabZ+sE2U3vMpQQ2toyuBioweCtdIQtTJ8LZbyL
Hwfas5OX2s6NXWuTVr7y2pDSaOnh8GoinqxitG+KMUTnKoY/0tr8vNFIGR8uWUlRPw7fGP3SGIjy
6uAQsHZP77dERc0aXendV2Y9Pvu5am9JC/B3XpFV0x/mUU4rBC6eHUtayv1QaRl5YCOWbD1Bid50
qwDVzgfzD3p4cWlcYqX0TgqBhqvPo7e7aEjt97SDRa65OooYm88Grbf3eXCLwiYB9foLJnhjQ2h2
tk/CoX7UVQkIhV0HWfgxdI3z2DutuxsQYW9J1EteVLBf8wol6hdQVKDtK9k2R0Vk8bpvnOI9jJ/m
FXxlCFe8b9rpQUkPvekJhpne14ABCQ+u/Y1ThrGuXK8/kKvU39tMZBDVcXCVqyqaCOdZtXxja6Qi
3g16Hj8zbP7cd2obxI0HXfZga11wEE4cbRBVBd8A7K/nXeQcFCZ97sH80AwCz4pqZXqO/kEWHp9M
/FFYmrkawGczoQrMq+rgvpm3HKt4hwUPNbnsxk02qNV0IkoI900gqUwvz3WLN89xGV7r+LSxxsfb
CG/Hjf/HeYU2tnUsa4p650d8yakj5TikWuVNC37MK0DIVpZSdbuzEY3RpSqo7M+fDSEGC0Gyw5ua
Wvhlcl8cSNiS94aCSmbeNB8yMsVpkEOMMtdcdUlCMjMFQP50F3s+kq9gdI1jPj+Lhjg4RCUl8q+V
/nZ33sixU3Gc71Fj03zkF6hWDGm55E/93l007XNead7755L58efuqKyB1qkphVeW7q/mJf9x9c/l
oYbcSgb18PkW5jU/jz4f6G8v8fNIrtMUu8hVP1/CvM6fr+Nz83lPGr8a6phR9KtKyF7/eh3zvdwU
xWGmR/xvAzT+3+OX69An/nvMBnCBH+//BJ5PG/zFL4c5rgpzos2A0LctkyW/+eXgGm2VOY7jwDCf
lvwbtGH8S8AXB4vhANsw9InD+AXa0BxYsg7yOcvSNdX9n4A2MEhzlD+QjgKfDmVvU9ddCHl/ELBj
pw4yYt9qXG4FfeeSYlhd1O6qcmP5gQQuGFTvHW0qSU2Y7o9MD7r7XI04v08riKB8JbAtesrzJNuT
O9BvuGhar2VPbEusFx/CqM2lIH/y7CoubDaL+ea8pckoVtWa4SVpu3QrptG1i2KCRoR2/7lrs0MU
rNicJSPPPVZMJ6nCZguzF/Vl1MPqOgSSAUIXUoDEYL0IncK+Lw1ijhjmRKtK6dL3QW2PpZ5rz35f
tmQheDZFQzborQcHHOA302pQ70QpRDrO7a+yDT+3YwQfrQV5AAcUtuFT7noPzbQ/q6F7EnVjc1YT
YDWDR7sLQSb6RIwOOhJQ2CJCC797qW/QP54WfN4NKv1cc3FZDozwV26MOvOvTebtphvCKojQy5s9
sWrs6vfz8w5QnXfHKKn4CFj1c/uv9TqgHZumpU7wtdl8b952vlfjXF2Y6Ao3Zl7EW8Pu1F0ZVjjP
pf3c8y24Zkl3KyqDR2lcXxw7fp+XaQKX+hjlv+ZlvqCEBDgixqzNhirDLBRiPl3x6WFltsGpC7v+
86E5mnCodJSdCVpEsECudhilhha1I7jT0bL8Rp8pI34mqTe4ZvJbSzlkBZkv3s1Lg47eWxahVbKm
lQM4g4usVzN06zz0Uu/dE716mTd1tOHoi7y4n5cpwYQljCJqaL217N2kuzDw0zepZ/aXXozaRnFD
9RLUyE2oL+skOUXjxvN149JHJMamvmaSLzF2LGXU6Cl9u+mt3L1Qqm42nhgUerVIe1I5BNecy9qG
VaKrB3J00ydZcqVuUFALyLIrEZf5Rkmy4pqnRCZ50VBePTgKm15k9bXHtQT5zW2uvYv9w4u87hrQ
o92kjke4BsFiHE1Rr7QmQH0zVLjmjuKtPYXruRfBbOhrYV3TTnXWhFSRERK09lqpbe+a61P6SJQD
xG1hLPa+Et4hwkBU6etItDSfXmok0rvAsTXKr11xx5mAHHLhSFKnhxF5kFLd9ZIZJUdr4eXp9Aw0
s7tLfWLNPJGNd31AmhUxMtodXKiG/TUGR0OKBifKRKZP5mYvCvuur4mEVaravct5WRzNUe68CGkO
HvrgvvdoxIIti5D9jilH65P7oAQ76VFRuQcgNcBAMCGsdGV9tbWg3VdO8jY/0ikRX+d7rS2DfReO
P/54fuRnR1m6REQ7bf61QaekGTohFABfz82r1AwLthYxb38uoOXU0O83h88F4vexc9WhfqVF5p9b
UFzVN0WN8Ik3piGumV7C0EblJhZ6upwfft14SuZvRKsQyzqt93Vj+J62piSn/W3B/KJJh4BaUiD5
/lp5XuAmarBmbMDA/feu5gWqgm6BDm/z5wItjtsV/Xvjc8HXZ+LF1MdMMw/W866+FkhyCJYaNqY/
F6SOoy2DIUEY9M+PPBM4RIROm3zey9cHaHhWymRWl5uv3c/b2hUMOi6H2p8L2qw0F77RBGS//fsr
MG8R01HHH070c4ncaKGl4cGgOfzMSWVlKvbwkmqjt0MpFRBSWGlv4OGWiooprhpD5UK8qbUKhYPp
v+zUk40flZ4Joh4cJd9KVyGb2La+WxJrVMookh+4WJXgTVapFVs7tc7HrW9X3VMq3O+W7YEAJLvU
FTSvNKMSy6pEzFNKtd21qE6pVbb3Bk7Ej9LpAVTbQXnXRQzePapR6VSWQnB9Sqdq1XxTTsWrhirW
/MiaClvkZscrfap9xdFYb1uZdEih/eTaz0UybczJSLJJ0pqem2/mlesK9aWcymrxVIWrEiSYU8Et
93F++8hs4qkkNy+bb2zqdSpCnGvsyfjzZnDH7pKUO1vT5HqcCn71VPrTqAEqU31Qnyqb6lQglFQK
v55qprKnH+yVuaw4rRlMpUZJzbGeio/zmvNKBpXJcipRfj1F4naxKKZS5rz7ebVuKnQaU8nz6zk5
FUS1qTQ6bzsfoZ4Kp3IqoX7tT58KrNh48HNOr+Rzf1MhVplKsl/7s+aCLZXbuA0HfwlNSDlb1HZL
arzQKQzaG3QP5kpw1ZjWRg6bUHrJego+e7Y7c9gWxDfQ9dgMbZVMYjdtIyoX30JnJjezVso1oUQk
y6KevXWJnq0q1RxXbW69VYOf3WJ7SJdSG4xDMz3k+onGv8Tr1vdjequc8qXkKszZdNJMTtdG4m53
OFN9nNU8SvtHNSomQ3mNGzP1Tj4VcAhrYIRFW+26vEH31Ki3xAqGmxCVIHCTzkfnNcONFk63SwKF
gGJ/fFHLsLtCKRZrQwGSgBZovGGmGpbUAvJDQ+j8jQIQ5uVOhqfAnmy4CP6VLt8qims8mGGTPift
u1km+k1qdFD83nocAbwcsbLEy6Dx9CNNb6wnbmXcgOEAja9LgqE15ZnunHot/KheR23Fdz3qw7Ua
WNYW+AuKbaeID37qdzdrRK+tIevAQcRDHbGU1FUq70X/3jG2vXTRidCS8bm1NPFAmQ/bE+87SUfI
bXX+Y0hl+dS0vIZ0cA4MTvLl/D47rdC22ajla5EV482reF02UIItxZP8OCAEIPqDGx334lG1XfUG
XOPVlwZnAL/UbkYN10PTy6ca7sMqK9sOfYOD/FLRbwZ5jlh3+p/z+3b6Vh7cCD3jvFDitrPqgLFp
kgcbrVXFTSb45IlObfbzQ8czoZHGhn62i8C/t7GsShlu1bjwHjpLaZ9Mju0akX0rR8FwBqWA1+nW
retSB1ZysbFi7L+iLp0bf7mSrLJ+2GCosm9BzW+I3gSY30Y5hUJaj21JKTk174U0oQz18myryKOL
pAjOWReqR9pDZMV5FhP10Nir6bUG3X6pXT89GGr3SJD1QjcjcfbR6V/N+4i6wtmhPWpV9gZ/q3i0
AHPobWwcCq48oWjKLSjgnUIHnvRMa8/526RO2FvH+d58k4vexFqFVlVVzC2uVCiUNmXaRhwojPXb
MlC/e3S6V3jW9WU3SO84dL5/dCYVd1oGHOaROEDzhH5JxWsSbyEht+sgQmnf0VtdqrR1lugbmguO
Rxv96xv6FXzM1KDL0Mw3+A7ah0i1rlg1XhuZhU/wWZJ9GcSPeDeQAAUB/goluBPFODK8BGvoUrst
x/FJUGhDHZltSisjw4BW15KiC/oxFT6SQY2VcOHhvozxpLTSXYDOdraBor/5HfF70laHdZrp3zq/
MLb50Fpbe6wvgduRMQtcnxPhXhYPGK6GzGJYTvkmc3W4VQ5QY9owSzmW+8aTK9XxL3QJx01UOb8K
L+eEVPdbWcqtEZA6LxJLX3tQbIfnOBBia/akXBep/BjxhWVxfXbt7NGJh/c6A0tdes4vMHIYcygS
ufqa8QsWcOG+oSP8YQ7n2hb3sJYk/GP7vdNTwKEYm5TMEitpOu+ljA/6AAHWlz0QYQmUu0ThVKG4
1Its6RlUhrHREi6sr5vUX5rlQwDaZ1FUJZjU6makNOo1hrqaT0SeSdCbQAex7KyIL4B0QdJWePVL
iyoQXeukxAfuYPGUIWqcBi9kj+llq6u0lJvJEG7yNcwpCu5d3djr5aAszQhVI9aOaq2otO1pvbcp
KbI58HzYcHp0TtrxR4QrSWaPhSTPN7e5SgZgmuNWvyv09BoiQwT5QzEw6Y1jUY6HIkaD7zF5Rj9U
rkypbeoo/IGuI1vGnXyWY78KXfBTqo0NU5J4kvAxAZEebfISi62h4MebUAzOIhy6Co95eRlziWV+
LemnxlW06zrkl3m8dzUsjG6jP3Cm3SUD+gy/sWC+AljU7DJedA3ykrbcuw0jDOy4LtLc8HKBVf3N
TEyNcSXAS6PStrBXOIurL4DuRpxm9kPn1o+mEi1TIe9aN37pg0hf41W+iAbUkRfBEjYL/QiBAneA
eYgTwr5bPV/7wL34LfoAEc1+M2hjtYl4eyudL6gVEgKKPjfcFpe8zJBggmfETSxQLSQZlW8fyDNe
nkIVQNXdWN0/+qC4z8OTLQWJyykR6omNqjctofn66N0Ugz6NH71pbhajJ0muom0CbMJUQbIeiKYP
2WnZxVOQLnnda87kNoShcpOSqwEaa3ggyGE10K6AI4hgxyx+Bq1aofklAb2GfnXMA/QMVZ8doGWE
W2UQ97pXbmNXkfuxHY3lQErFTXb9ygxL/2RZjH1CjeFCL7U3qYPjrW2r2xhdMbmE+ZELEzJGkGv4
2BROtdGohRs6tQw41f7kO70BzQxr8dBdxmHM9zJun/1MaTZMNFxOVtHWgr35ZmpKtPZ5D0bBGNIe
SAhZ6hmTsyFnRGC5z8xs+CpyZr3P3CV8ngiC/jqtNOMQq1mIqPSbUvcjZZ5C7qsyX5h5VR46Z6BM
ZLacjgz9mNuTk7E4D671qAcOEa2W/GXoenIRfu4sajWT+2YwIbBRFfDq2FyAuPuewC7Z2oGWrOIK
souBE9MxkY62ojq58iJjRweSYLRLu2q1xQ5gf/ArCnYU7NFYVI7xTL5htehw+1NJ3nFSxqJanjqN
vNEyD/nLO1l7HDPj3Ihh2OkSDIJtfhuTQ6BeVdFp7ymwveWoeIyJVXFmX2om4lMQMKyQkNlVnY9K
afmbCI8vIH7phKtp1Z8Nf7gOWO/TXLl5I21fIgDOGnyjjdIa5Qqxf33zyhKTD8X/lSWwd2W6tXfb
hzoZ81Nu/OidbmLNxvbK7fg2mr50Dm1Xn0ATZWclpfGYONkhDolSQQfy3CbunamCE6ymUpgW2Mc2
UoxloWbW2SSmftHVvbqjnrKzulqQMRAPK0RR4ck3f4Wx2r02cV1uDZf8lLYiBCH9rqSmugurpqSw
UILbsTKQCj4Brfzm5bZNWzpZ3fgA/wPaXm1tTKw/MJvyTV7BbTAN7J0ePq5d74X22o39N6nYxT7r
GdxA2V2SvB7wF8+vsk+KrVnAd28z+QTqpdx7FR7BcdD2OahzfqN4BD3feENZrV4dOboHt+qvluOr
V5vyF5CoXvmIsOs92A7N9aCvqzPNf+fYK/iyfXfUb5rQn0FuZWeM2AoYKt3c8nv9KYHbe/QA7yRF
srOH/8RQPdKIE91XSIz28mVQgLjVAmXSilrDdgBLfzeK4M5u+2pbECa+8GmJ85vWg03DpxapCJ0K
Hx1cKZSr04TcqChYp3E3f9lxZTRw9HMn8ddF6sK/cDzGAIQ/bwgwePCz4VL7NVb27GcRo8Lq4zRc
J0WbbGqVIb8GFM8orFM+YP5vhIco0NVeyYU9VuSurGTZWyvF4rQcqvCfcqVbgWbC8goanWIfs1US
2FHsqu+di3jaVei7oGGeynTUft4pPIBtUZaaVXjEEDc7sv14e8GzW6rxys/NZ6fVnpq7JLNz4CJT
33IKoShNtJUllmlMQj4BptRx2Zdh/4iabFHwoSxGb3wXqbtpK+vZ0OpbO1je3lTI1h4N8meDujgr
ns7JYbrHCOave54xsQGzKll9LqAwA+NrWme+gTacH93SQ1Lwe8Hf7uoThKuUerP53MTx5ed288P5
eL2OT0O01uvXMf/T64hy90T+UEUB9h+v72tdE7XeGqs4BqHpMIVlJP9+pb8Pq6sUOn3v9MerYbZm
fWZ//f9+zP8tT9agSfHf92NOPz/esZj8g3w+bfFXQ8b6F5IF8jgNQqwYnQvysv5qyJj/0lSaKo6O
YslV6dd8NWTEvzAAu870j9BXSwBS/6shQ9asagpbqATO2vRzyAb7N5D9Lv9bIvB/DpXVNPF/BLo5
tIkMypmOqrLUmRo2f0snLL3MbkI70cB8cPnp7AKKOPaE75qd6j9rexiwubvh2YQWjLapSk+c5xEu
jA+c99CpKwW5yFOmjNeMQCUsO3OOEAHvcwWNI6ZW72hNbBpD8YknSVWYrZ2GWDcvy43FSIKhBmFA
ekd0jZZW8RpL4LhG/ZavZR66z0mj/cjpoS+Q1cebUlWuGDBi/PnFVKWpNTiGujjkAepy5Knl0h1L
Y29UcFiivHyCAIMaFP3AskrpILg4WA914gUERkCotrpewf/q1yui/74lWrSTmbCp4DOWXox29iun
JFVT1GAo4H5XYjIb/AmxazG3XiJ/PGWNB7ih1zODTMdQxXLqDozDpFZ8ZFnxqvRe/VBmPiBuk6u9
pZFT39SmjSVSPEaOdG7IWUMmkcySh5HoriLH17fwmD4cZS5PwLPx+Q8AUrIE21VYQWul7qbJBgh0
9iaA2WQ4mJYmc1GogMNw5cSv7uKi3qIrxHyhdi1OqGZkGqm9RkrcrdGy3JxhuA1B/ww+jhSmkaGm
ZloE5/gGSvZwfBBh0a9kByI+o/QCz/eEMnJd5+pTEQSYGM1u52R2uLS6EHtzisupsHjXnOifR8qt
GDtwaaLMQ/IcTnpfnH3LWMUREnfeW+UOx7AQP6AbJmuzdB6QmDgggN36NNSNux8GJnVtFz5nufnN
Sbxkh3Gyo6zbeKsu1bCF9M5PU0b43DoAgJap8L01c87VCCB9hUBfOzk32DXWA6KrBcSrnW+kB5n5
b5nqPPBlK5cBzRBIMjgXhfKMOMxcd9KHJwXNKjNi5Gyu/l3EMYMOmb83hSwWGS6LRZ/rG1wJqMRD
r17QN0oXJUisJWaEt7bw3bU2go0tYn1vl0G2NT0VosoIAaaLK+OhxOuwKtMyWbaIsqn+GT/qTPxq
dC4mKC/7Y9fV9cnow+aKbgFEY9GWuDu08r5SmCERs75WCuZrQqjryIXmEhqrzpUGzrhGLG0D8qJr
T6R8pr/wY0hQNdcBoucNJx5+fa6PQ442HGPllz714QEqfMc7xmkUa/t1mHavhg7sNEk4WKApMOd6
rr6hnx0Ii4OTFHcG82nrqaLOLH3rFasDZigT5CSNEywqfUQlybrwnccqFUImZThKhAe+mbTubILn
3OqIeRnFXs2Pk0JCvqZ6pK0T5jpEnjn+Cl+Nf4Aailmop5aeWO6+1wmB6pmHLCNtgEY5hIKZfRSv
DCJCFnVcKOvKJhpB963h2Ie9D8kFSr6proquw7OkNt06ptYGwaR/oXSerGmNbxJNxdbpKWdVCx91
2hCQzAW/Y1vHiNJrb+jrlBXOsZ9xMFQLW5ZYUEdjYxiyOtoqRcMSh9AuU6sn3QVWEhlVuPa1nKme
ghGcQp93dmCy7ZmGXiNEZcsMGBrzOZGtASLg1epQx+nEPPCWkcfxRW53jgIzTlYSAkcKkrbBbPk+
Bg5yPdDAhjPCf2Ccg77jQk2Bk+wklyInfClF/Eoj8VeAvHGhqe1rkOa/OsgnIgs+6LpcG8wFSzcf
v4HR2aVptBptAqAVuutltyHx4uB3mJ1HeangLixoiabLpsyTpYV6a6HkFLU781spCFVVgnc3w1WO
13XjJZ5Y9LD+mew1z6bNuB3CJxUQShAUBCEzqRY6+fCHzLW3WFd2uYPU1Waus1az0cNJIZMNkXHx
DsnBRwtHees6OpEOvbKOKpMeNyJewi6yaC/4A+DIRBTeZczqqlGDKw3grXP0h2ggk6MdvfaEufyh
Ms2C7w2yujQxH/ghvno9bqPUiYm885J6aQ3O9xTHspMg/Q11/UBV+nFU2zcNcD1eDAyY0BAA0YEx
GdUR9VOXZSvK7d+6gvClZmgvJRPQaMBmDpPgweC33haA+Pv0NQurpzhNx1UXxhR0mGm6q1I2J3oC
4M9yIgCYHLSrVowE2GTVY21l9XJgOHcZE+Y+sDhB6rqAgXr9kRwSdEkIxXBaeqfGih/8BC1RgRXM
7rES6tRUlpXMnpyoEUcP5MBWavWjLdmsiISziZTqG0kf30izCxem3ftLIxKIvHD36jCm2cHYAy8Z
3gPIMPiaxUVL2keqFZQbJNJjX3eXMEgYe/dgHHSdhIBGqjelnaLlupxuWmV/6JW5k9LO1tZIL81R
ga7bKTIHR4X9WCLIc3pqxL5UKAQLH6U9KRHZSL8gRStKZWA5DjQm0vwHl0jOS8WqGiOxDAUpfC3C
RyRsd5Vm7dqGsoJa3xy1JZdJ/Wk05L01iQ7D2s9wEQBOVrCfVSQYLWK9vB98bdgFpn0V9IFXvt/d
N32/rY1kJ7vmI++NN8wUUGr0x1oZPsB6UArtcVkZNvQQa1taZhVBm7DVl4xENGIsC/cuRIu4UHDa
LhImpA2pn5JmMcU93EjdumqqbRhFu6gElGq3KEE87AqVX5KaJRCKAzJa52P/ZPnhvVDT56q0dqnV
7o3GO8E+vKOMsrNFhRrdT8np6uMHM1bvk7K5+oZdXEw/ImEV8BhWFUr/IR8/uVLUJyrYnKgRJDXK
8dZYEBxDe+RaYMZnp1fbRSmaZ3gGxHqoG0wSKz8zT40zrsnI3HFq2FUT0tmIqUca2Uc49Ac4b0Ag
ya8o68vkoobCukJNtAI5eHG0+pAFaFqRLIvafLArAx+IslIB5BpJek6myI0wXNHBSJlj4wtDj5rv
cuT5K2l420LnckYV1aywkDYgNyDPAN1eemZ9BDl61bl2pma8q2v31SOvgnIfWAjkn3z/AusxaB1k
oeF9Z6U3g5SqlN9SVI3bEtIDnpPtlH5RZnhdU6IEcU2Hbb00lGHtU/PCDD1s0x504mA9Nlq7RCS/
ie1i602VFDA+FuCrWkt2AVTOos12nSU2YVzaS3wfiGoKIL8gS+pR5wfpwQoU5qFBH7KaTK2UKBhp
md02zNtt36mP1UQr6Q0Per7c0bC+U8jpXriuyzwupnwux19jSlU+tY45jiK/oQak0A8R2iXGnusw
u8+NgTdTPJlB7CzLxPmWiJp2cWCaC1xdZFA3XPJAkhHdejBDxkIFQTgU777boiOVeIgkPnGbWnj/
c0yqu7iWxPRxri6qJl2WJqWJOjp7TA9rS+JUIzaBM1Cmy6vTj0fOO3LhtCO6JYikNnIJBjw5NXkN
HkR6EKZzG9LyEPTmw5hxdqWXkkjvQ+QuHpfB+jXI0cRB2j0ZScz0H6EPqQicwvmwWy46CnT63H/m
FLtWe31bj9pBBQqF2yHZIAB+sc3kjtYUeLe0gSQhv3cVovVUU661YRObbgB7QwyiW1iwGNhkYc5Y
LmCIGDr2tfMmZAb+NIYNkXWPK2mVUomSdMtzXouAGo8rtB+0ey+rXrwy3EYGtLxq4nLEYTuuZBqs
OxhrSHleLTyDzRRtwRkRR+UNZPQ2i+2TI8MHX32hM7wxLJXhugaVj6nawrCCR76vnGvjTdVjHh+r
1XTOUNsfA3p0L832RSh+IYHeDZp3b5NB0vYP2UhSg6xWaffLSmHqQBwLSDFq8I86DjEplVzRp1/U
w0PLxa4JJ2L02wSPSNNhbeX3ee7yhzF/Wpybu16u2khCAnok+ezoetQpU2A4+BcBAmhBtub7u0xd
8mS8Dytw6LiJfVo9DZT8C2iYFuKktgHe3yan0NKe9AFzRROvBAFtXMdoJ/lHoA1rw0SY19jrrAZK
wugQIeIqoKoueHW5cPHFGSiHtb1tEI5YFS8U9FYugJeKaZ3CwNofxR4O/7rsCkbCGInDYlnFnNKg
gFYW3n4Ge05pPnmkAwjKQamtrP2iwOn3I5AE2ZntGSUFKa6T2Q/oZQBqkiBioHD5ljPsoiTPiUzK
sYFq5OM/hTO/ajqiJHCO+2V977a/cqv8kJwyo9EwVmoS3gH0I/fIIBnCVJJX/iJo5EuAG8YmbV9c
is8WEYsqHkHiK2gG+KuSr4mq+4+6E2ziRNlBAb7vmteegiCqvrhLFy1vSXP0t5x2dZeY+7SGR+3k
QOwGcsZSf+8YwUdZ6Su/V7+ZNnE2sbkdBeGiQ/5KLMo+t+kI5u0eQcjOjYxlG9YATdpVKsXBFAFf
DAmX3eIZOUbO0oc0Q4ifZWwag4xqlwtJO2z5w6kgebNHlUFIqMT3lu4MkJdx7g9MkuD2qg8lb7sh
j7gS2YYYhG2TSS5t/ipM8kOOmxT//X1G0yBz1TumfZeopZU1pFu1Dg8d8ytwFXfIts11HIDHoK06
9FCLMg9uu4NBcS1i/hJFvSr7/pWx/s4c85z6ZWtuOw+XDhfUIW6OmeZDEVG0jzqEPCBAbBHYJ1Tw
TvAsF35KT7EtPHeVJmq3M8Mk3GdqHFwBsJAlouEaL9OQqxK6CltRSWrSnI/U8PnoQDit81a5tq12
bQtUppw7K2AaKF+4zBz7Aptr2D1QS6epoozhNvedNzQ0Gz+GkaCpBWC0RtnpKgMN9Os14w9kD257
Fr5ApWdgJrdSay2qYd0Ex7YCKAxYInBjes1w5G3YhYGzJfwLT6O9sg30j9rbf1F3Jj1yI9mW/iuF
t2eC8wD064U7fZ5jVMSGCIUk4zwYjeOv78+lrG5V4lX1q0UvGkh4KgYpPNxJM7v3nvMdZP0LQaaJ
a1uHMvZC1+y2toBmazot6BgWjiSZwAZrhMvMZMiGCVvRoqoYdjrx8h5cNjT6yUslPZQhfZIorGJc
sCCBpr3dNafO7/1Fim89dYa1MT/TTfhGJ4jN6jMH6mHL5EeN5WNsmz1cxgNWSSggwQ7Vbblz4eD1
PfGKYAGxRG3SptjUcb4NNPtrUAt/4xTNR9lA/7PEPo2Tc6+Zp5EBY5O03/USEMd8d8zdp1J6is88
SXx4L062GfreIjEoXWmyWeqi/E74Be+xGXHqKOC1oey4dljdYPYBE2rTZjHbrrXxSvoy0+QwSFB3
9gFjYtJK8mrbGi1FffmU6t5bkiPKHWccCLWVB2EVVO2hVqL9GGf2vSmDsQEYWx2UXdxpd12MFcCC
wgF5jnO/s8nIgYAYYaKqGLB8BwHnZpzN5YlUYsYJghhjM6t7Gszu2SDrgDBvS193CTnNc6WDHvfo
oGgpA96Gns66Qia3MICvUKHEebpIHdiwHDfGdaewAjQtoeWcNplCS+KhhcEU22+reukYKTFPJtpM
vyTQQ+ucZoUB3l+mvqmd/p8o7P8/iqg0Hf9f9WpfP7Lvf9u1+Uf57fd+7c+/9atfS67BH2jjPdf3
AvIgfcP8e7/2/hXYm4ZjuARW/vrKnwJ6I/jDMnzbCpj0uUjpPZ7En/1avmS6QYCm3g6Mu37+30qq
5Gf+g37e16nqA/C7BCV5xF66OnGZv7drcZWUfuR6+hNtTNktWF8gFvVXho7UuixZVbwf7R3IHPbt
HkSXvfWqXYyIReDAPgRA2ZL79+TdGfuoEx2U+Wxyq/U/Rj1bEDRA5viFuY+ef7URxzvXtDv39sYm
oUNdS/2rVXxJspXRXVnc3OadRKMaYIm1ZAiUe2HWLxSkFbY9Ti4p3SRIvsvgCO6fsshpgLNQ5CyK
O/Jy4dOAEtsxPTCk1yzIkwt9E334YiHf6+8I5KCtEFoYaGS33/9G18M03cXzrZlegmkfINyoCAVG
1AxQKwxGbGgLq1435qoedh0rhbkmyNAzDpjl6Dpb6aq4L6GoZlcO+yXCHQTR6Y7/5h8I/x2w4pzb
cQDtJ29lAm9/8uuV1W9lv5LusipQUYZluqntVVRCulj2Bt3wMCNA79nh2RsbeyIIa5nMy2KkC0GF
CD1omSaH0lrmXxp77SXh9CVTxFkvSdue8FJmSzpbjb3xEha4NdN9Qf8do8OWI4LggKcvfrvU/2z+
/63simuVlKr9z/8w77aQ38wX94vHNhzH5Pq+Tx38gGv794sHigUU297Rn1CcI10xmouhanb1dofX
fBcnyQaDwc5F5Mp8ct16rNU+GdOluIDVOlYZ6DELdv5AuxTTW+xW5ALpTDVB9uu0kBHbgrc1qmoZ
aYQ76VTk6F5s3PpwbIMEXpRToQN5LQICqLOPxIaUVLIKZmvaO2Rj4DZj/72NKbNOsKd2npKSLBc/
fWnde8EzbuSrAWvV38fiUs2fZfsu7duQEHxTklP0MeYEIyCwFtlpim5d8Z7qT0K7UfBPwbY29i7N
s8Q+xt27Nn5q8SsUb2SIxB29KP8JhVOf4AXmeVIlkrGoEw94y0n68esn1zkK6zXL320oTv1TMjw1
DL9tj56x/ul7bdgjhIVWBa9OYywbfXrBtV7hDnAHCMgcJEmcglLHnOCCwB9wIb9e9yTBZjifgpNO
D9kwOlXBo08GKChE2N/RelJ02vC8LZtx7SdX7CZAB1TwhkWPknsMbll+nbNL6p1MyLHZYXb2Ke38
csNNiCQQRn8kn0b5gsq71leWdx0wF3MDB099RQBQs0CoVzWvgX0eaIsON4+fAeeDxIruakImmpka
EHPwFcxWlV4S4iOLr173xiez5hXSn4HavrmNw6MdPObaPoHZZZJyuao92nY3xw75L8dVHdxMglWt
ZfDhWB9sxT2yG5t1Iu1Cz1t5/cFLX8b5vpLBuLVfi+ipdU63nmVJXbC9MlJmQeqj1VjSOeH/Vtxv
HUUMrN7uGEgLwjwNwYlUR5Sjyb2ZeIhTQEi21bZRv26if2sI+t9znP3T77r/rM8KO2IiYtX+z//x
588OP9THP3xA/ZSo6dZ9l9PD9xZJyd8Hfffv/O9+8W/ff/4r/7cRp8s+8s9HnJfiL4az+7f/2i+d
4A/fwh4WGOgNdJq0eMd+zTcd8w9d193A1/0/Q5r/93zTdP+wfNYhXGqObt1nn/9nv2T79awAb5hh
2x6us39rvmnr9yXt1xx09+0//8OzPEpv2+OpmTwZ33b+suQxXw9GzMlOaM4URVqct2sV+StB63Pf
SQ9MIv6esDYae9s2I4OuNnlG7TFeisQoF53WoNjRCGZmYvPRlQPTnHxbkN3wMEtg6pTmZ5WaxUFL
cj00+3yRQee+DXTvbmmLXPOt1Fz9a2UjaK3dZmenRrITFPNzl8pbpM9MSpLAXpuwPZdR4OxA+iGN
bGjE6Gb3CgNznVQt6EAyIJwa6vBs4OBu/f5oZOZ3UcWkFpRTyOs/r8CWQRMp/eQDb9GyUHixhd2f
K5vGfi4hFZMlo5+6FrGDbtUCziBn8X7ocrSoCUMK6H9mlj95ks2+URku9NEvQxmQj1LP1iXSquDS
aAMGG3PbivRzvM8dGW2cRlFkxN3lHSSG/Gp16dfWjL+hmmfeGH3aZCiFjmqAAhO+urD8EQN8fVV6
0C2FQnrmJzTyW1pvDEsRpWqRc0MFKULfJQErchPJrEUFSAZJdaibHEiiZYd93b3mOJncZrhorY1C
EvsCjQ8mNmMrBpiQc+hlb1NsFkdVO2FAI2rXqm/1RGgnmNcuRMH/o6vpR48SHZY+APYwiOug5ujC
bi7Mxfglwo2+TOVxSgjBcWPCI9kXZp9AN3ITorD0arRtVUR5V9KliSDp4GLIIb8eE2tMQzE3Ce2/
ql9pgbuc8S8eWiDvB5Ga76ZZYM3iItiowOXswPFs8l1WZJdDhY1o1kGTvUSt+sSsd+kqYTCI2E8l
7jU0uSfORD0ObooKtDjaQFZylq2y0SX8k8wkQkyI4mszYx8ANl+KfoCCVgVIDLtvkiENyjO2YaCT
geisELVRAKCIHJ95jB8k7YSNGZTaAnDUm849fOEe2qok6I9tAcWRg+6NER3lO2w7mWJdH2i9d20f
7QO0rmQJmDBeDPuCEpgJRdpueA/ypUSe5ie0ERppXT0mUTR3g69dVYujRcpEggcLijCJdb1SzVqC
3j32Ori72I7ZRKJRbicixQKOSFxYTDWY8MZuhhy2OsVVvbbka2JbNvsc/gpL15ZlN/TbqZohoZvk
MyZsjJby91NdpsuMoXPIsO5cZsaLnVfJvu/snQXGfmErLf3iRNEpB0eIKWuNPDenh1+9DdpPFKbD
udI1o6XjcL11RhaQ90GUEVo8fUHwVLyGw5SuSzleyTBh9IGeeJi8JSB461l5R7rJZLdEvfXsAxjO
fNBQASGXDoJmicJgI2KZpZy1OU6RlDaat0pa+d5noVxoiMg3Wc0hd/YRh478tBXZkjuPmKLDXGC0
1HmqQJO0Y6loEEaWa5yr9qjwYPI8n1VvXRQCW2ugj69kcM/6qs2QZt66I2UQcavLee+pI6FyqXo9
pssxficPE4pVapzQ4R6S0Q+Oc4Zob8xje+UPnK7gLPCNL0VM07wZgEJriXxIBj4re/kDhugPsxkP
Umrtxm01bRFbzjUgVXyddvNmCO5A/y54GU1bh9l0ziKLIzphshQ2iuDxO5PLi8pjWtYxIzEAgJ1q
NyN2QwQe0coggXsfzCSLiCFIN15HDmRqcIo0rIo0r9kJ3anJNgIqG7OrXe6nNQlRJgWR51ziiqGe
6krrIcuiZSLkW9mhg67fe/i+XGnkMkRkgG5KpTMAF0yb0oKZhJXB1k6Hbqd18NDSwVg1yZwfSpse
NBC7Teerc+0O7jp254kZu1+c+nooT0U2FniriN9FOG15CbzqpuYCQYSaTr51tv3aAgRE1q0h6G/4
75qem6y8/DTpMLlwiuQxEhVpKS8dtgBSZU24Tkz4CzMBaJC6ZliNNAzScelMrVqVOTGbPm2+rVnN
wNyE9A9Z431vNEaI6PW8A+TtDze+/HYw+K+KDPb7f9hwfZOQMcpmZrIuXnL/LwUq+Wi5XWrCCYdW
QOhvNMD6QF9Ig3Obi1umBcNhJlG+IPWxbj11GNsfxO4MvF3k9ACMxitHfZWzzC9+fSjNiiish9yr
kieatHVBUmPqpQXi4z7+xRzgxPVfC6IslFW/P33bdPHPu3jkMVvZqAnvv95vcijhxMVsN14c1iP3
UJKYCFRtkoc8FKOVGdz8Sn2fnHjnefkXzg8wIKz75ZGNkBfyr0E2v9XDxcsbd4lMhVlNGZ2KQpCR
ds+502vm1jOacBQeldmT/mHFbxhtDmz7SyX6FfzC0E5vdkbw9b9+X2zUZH/9xYjO4wxkWFbAAev+
9d9+MU5qnZUDYgwH3dgi/v5qEXIQt6UWDhWxA1FOB5k8jWXlcOtYMM3w35orx06KtWFND3cwcJh7
yapBTRQ6rq9vy3w8iUYxubU0tdDihqPQDNQGfcy2ghXjE49ZVzEmUjXIZR61GXZVZPmuAdM2s7Jj
Tv7YSQ7ileWAWOeCa1f/kUjDW3Wj7TCw4J/taDN36RitHZOEgGnC2+0yrrK8X+LGf/rGA176ywtk
GcjqbBNZHctp8Eso99sLFCghtSkXY4hqLLlOoI5fxvRoiI++Izxigb9IeuBD0VWh6VmRmUjyY3of
CLjV9A3/DFEqqffpK6mOoq1MoiSLhL4eYxnfY7mraWhzUmatZ0zz6rXmtxRZwCUW0gv9qWNl64ls
8bN95HfBu9P5YCZN39oZqoqfGPa8+Ah3P1RaWYuBw/VFS1wNvUuecDwgeQ9hindJoqIIyZ7EhDT8
COKU+axWUcqaEmwc8RDrIWloqcZ+s67klO10gydGmuHR9xKcT2mPbdvoLpOnpiOC4JVOqR8Waeys
7TkPkM4TvN7rYg9MKMGt5sgzwgL9BtgeTQkyXRRx5qZpsUvgvfaPeSnAQ/eD3Dl16++6Aib6xJBp
nxsQwrWKarGMQd5FirXZdAmFtGkDscreXfByCH1NOid7pCCvplZcXceHxYgkdpl7prlt4BYzC9W0
10BF39p7zl9emmBVU1EToIPaYedEprb3BEFFRfqN0/v3f31P0VD560Vj+vThPJ/5La2VIPD+Wl7Y
RQZQf7SXvqP5yzpCqBeXDt4avLvgdonXsjlVbX99LO1PV3bdIssxaGpRU0ULVOrVNo6radEV2niF
7zRdy+6uQhv0Wh5hAKJiJMCDULErW4X7NKd0/Uj+GQ8C16ZuTMlr66NgkvE7+zWwMYhpm6oxp3dM
RASd9/u6pj8DsZYsVTJfLvFO1slrigVyN0skoXdIgzoDVGY8KeQzBER1zk2aZXMBNCHtA+tqMcFa
a+1MxgnqdlKdPf3YsO0eu4wmCNq+B3CQxkEJj5gYJc0D7wzzTXyRi5+f422CFHrV2Qb3I6h+7v+8
2/lZva6boN71VXoniIs2JAsQ9HB0Z6+mdXdo5vroDsgVWi0SYMW9fjkjX1wySYE9r9N7WoKnnZmy
CgjcoHqOjtVfpV4RGVyKjoiXZeZF1lnERhDqdcKiXtbi0tCpNOz5npiGTrsH3r6WcRS6BsQDzgOA
tBv8tIbyWgKYUloOU7o3McpiinafNcdMtu6Yp0cOauFEXuT+50eBhOXoB6BBf75NBNElLaZRW5Ai
06D+f+itboZ3UvaAzYeM7Zl0Iq+h9IDWNR/Bew+cL5DVKFyYknnES8X+sSAy/RPD1HwkTHUkbRKf
mRYPD43JoSg3INO5wl1OKQTCiNeEObSzZc4CBJmyYxkllhnmMy4g4qJQ79pd+VRpqF6joAtuIM13
ZJq0F9LS2gvZTmnox3ezd+kcOPE5m0rTngo9E7vKb/B9EtaBmHYxkFoDNlV7ZJkvDsaUFcwjc6gW
k9btEmjNyzlre7JmLfdooDVZDObwQqZQ0WoCsVuFFV3iCRSOEVa1MV4yv/qAmjd8a9tWexyjmhUS
+8DJGGaedhMcW8BE7MZGduuH8hBrJA07Fkkxnt8Wu6TT3juOkQ9Nambc9ZETjlFOggyhEnsiric6
V2C+OmfeNWa+YRIdH8yu5lpEZpT58jEYYrwWriWfyFx5rzWG7BR48W4KfLq0PhezGhv+qQQD5U8o
CDuH3DKtmagSVfkSJBnEhXt3qohJGXccfU//FO3pnBZqK5voTfLKnH59jnivRRzFWE/L1tO3oid8
KdT7ejpoBkLruNLftFrpa98+yKz2Huh8xsDtrVerNPGeTHS3MTu7y8zwKkJ6pKtv3RLPUxmPJ86N
4+nnn/wu0zd2nr3FsN4Be7Bd2iSknzhv2uexK9v1lOjgqXVwkLEsb9grVw7inHNeZFB6+xJlQ6++
YHFCBY6wrKqr6iUjPRMMcnv59Z2+gnXWCGxb2btvp/qHm2F0g4ml79NkgrlXkmJEXOZ7rGuhVeib
IPHkrRiL9jY4KjjpwbQRIhe7vL4riDu9Osv7QzMawbEkKa/K4asCtD+rIpCPRkGGVKmPxP+Bad9q
EP4Xc+7rxyKodUKPlQoNLHthiocmzFzCI/B0j9n2bvRZM/lDHi7S7Jymyt3auC13BRvHMWrMah0p
QlIV4uJlbnrBa8Regsm6fvcUcfKiv/rxpB4qnyOBV6sfljuZX4yCaS8ZGfl2mIX1JcvqXeN54qlL
gvmcBCPC3/u3lVEgVobNVYrjF2E0TBFyhUhrzEfSVOAQXw0rGK4c14ar7EfCmO1kILCFL2SmrUjg
1b80ejLeA075qsl6wuYIhkJZ/nR2a4KKHWExHhauj+XQsFj975/s71+WEyPSxJ/0FYcv++BoKkIG
TLnVFrN+SAke3syzee0KCjm0Btx03LvIiXggnZNCsjHHv//x52d/fiyNGn9lAH10ojUyVbmzVZ09
XMyeohCK5cJljTlklr6sx7Hf4ejSIPnZGHJJo+xy0fGKLRyUNyG0AiiOZkBKXWMSymYKHETSO6lJ
zSfEqAdpRs5pqkxk/3le68D1lbGbYa0+w1/Y61bZhYmpI31EqXkplNGe2/zw8wOoAOPB6ZK9UTTl
NW4dotop+KjTqMU8ZPCdHL2Tq+f+ScT4hu2EOpl3YWMORQE0MJnfSvtjrKP+Ygj1nlmTOAWDL07l
5AO1rJoHqO4W+Q48OM2sdsR77tPBdl+MkkARw7UObkDErSKnY7z7p2ot+mwTwqNttwAXbqTqYCBQ
Szp42k66NvMp2k8Vk6AursWaruklkmbzHkRs3J0XgcmsMS7aCfa2Dnf9vRDGElQJJDYuan6JAKGp
huoxSuzycTL173QevMPPjyD9DDsDovQCk0Z5TErXs7eB4qLourO8P1h0bda6kXuEofHhzy84Mr64
TedvUoLItj8fgpZ10sRSeuqg21bBsz94xlPLwGLU6lvSpNWipX+zqEcPOadZynXtq60/wNMPkuqr
ion/mj0meQHpiwgVw6rJr11X9s9clKBeklye3Ri3pkyLmG09jRFOZOkjs9B4XxGBhpBco/1Kq2Lb
BODB5lx/8CRB8VmvpsPPh55Un7UUPOW8OYnAtZ9lK3xEoBEOkIliwmrhcw1wICDx4bDEDFtf3cgn
3bYsSd6a0A9FTTcQ/9O/m5ndkqTcTSxf3tLVI6Ytyj017CxrNGB3h73rHJx+N9Iff/G1bGViaH73
HFtbBVQwdh0diMbMj3Qj26zjeA2X6eQ4XXmaHXqMdWx2H0SjLeiJNo52FjrKAPTBrx0RaxaUExpA
ROKVujw1MbOhsQ/AZwx6w4wRwaAaAaPCsKT9r/dfhjFAcGnLoynpQk4zwx82evbJLn605sBfjmlC
W4/DJwTomNchSG9z4nFCzu/5Qo6Lk/IIhNbjbScJtgf4+WH2Rsc9XS9HfRhOQ5Z1Z/i4HXE1Bn0J
hOJtPJpLYI/m0Snwzs+yBl6e6uatZhvYldyzY9VzPhzjHIOLY+4RqxRwemgXxRBvdloAU6KMjWE3
mKhYwM0HwMebXVTVZ7s1o2uZyohhp9Ycy2A82Z1BvRqJT4AOu95v1Vey7e4d79p7NsFGhdUUyTVb
KjJ+RdajSz/1rMuh3SiH+VYfU5YA5tIQYcfDx9Q9ZNR6lp7AW2jttRwG9vyICMg+RdKso4AG5XvW
89TbBB7jzNK2OdpAkb0qroMtdk5jG5eyvjo+8+/JzMp3PWj3eYCdOhOBc3G16sWu8+GL/dMBYUjn
Sr5msspEv0scdLMcOq1tW+vtAbVpv1OYHPZENJX7qCfzAlS5OOAAR+XkWu5hiESLTQBHQ+6V/RLY
EaHnc1t+OB6FdFaOz7Ylh12sS1yxiVd+pPq1rV0MO43swfGPBMUTzbluRqKOdLBk2ZJkNrwtDveX
H5A/pU8puY54sra4YB7vswwKs/KDALdplUNIocDXVnhi1ING6s0d/rktDMtZlnFivHECRS5e549x
kJNVEPEWsc/DHhpb/2YGwc6qYob9lXnOemMzdU3/2DYatGykzRAXePsNLq4fasZ6MlQ/ZuwvX6rS
uPESvTOTVu8aNwK2AGm/UhASs2OGmLLnY98SBYBvapve0QyiTt4M4y6Yisv+ZUSTS/Lzfbo/K2fr
AL1fVWlBpLBnf1q47JeaNkvMCOKlrZyY3E6cHL6JqnlmN5shB3yJdJroelU/F6L+qkd6+SVNR5Ib
TdLeLDmJYxnptIfnvgvbgpVWK1uSyxSFKT3iL5xj/CcXRB9Dqk2dDvlr2xhXSvvdVCTT9eeDmId5
bw8jGrzZP/58mOp8kddsWGJ0BialEQ1djyhWR4Jbg+ULh7je+H7Jjjbv4Z4EwLfVU+Ek5s0FirvV
IvgZLbOQMB7wBmCoaMOs8Z19KaN56SN4OtAB2Lb+pA6pObSXuqZrkM/bbnJnInEn79xpaQlq1/Zm
8kbngy8G5yrjlMkRzdFt0Ory6ArxxPvBZOSeqoembnofG3lJq0FtBjGUiChg2Am3NA8ZMv1j4XiH
REZmqGdueRxqI92LMjW3dYHQouw6hVTMR5Bg3ZOYu8h9k6bfLeEQIXRD8r1hFoO8wIrqr5o1r+Zg
ravYfbBwMj234zIZ36Tnja/V0OMiIicWC5D33W5SGNDk2F3MkZAgZe9GWDgLul7Bo43qcuU5Ado/
00C0b/TB8wyNKofL9QR5bW8aCOechB2DRMbxWPe085FfS/QQRbWJncJ/ceuEUmu2cuS75XSPK6Xw
mTmvpy7uYpt8KyPSBZpMY1xnvZ/d7kRlJl/+YhjGcdUm9etYkkMYTT6SuL6qwgqe91WVtdwAva4P
MnXSjcY/ucQ6hjZbpNduMpLr7JNgXXR03gEwpzFJMJ4tENj2I8TDPjIXOqlaW90c6R6Qg6hAeX8p
B351h2DLF5EizBymfoMOat7EUYKbolQTjCANaxKdQsTbnfHZ6w9a2Vv7vtZjEiLtYF/cH9I7oMBC
Ga0Tg3IYMJARF22WvCJxH+bItekODgUEFWx2OE6xGvmkKa6bZPKORUH2J4m+t96pb5WVptem8beO
l6TnKmsvqZX7SMoxusC3Ss/CaNMzM4BhP2LF6P28VwtDZ9Q5mOmEdNexd+bMMCNyrfGpmYr2YkbE
e0mseVPG4Ir0DwyI3AM7kQ7VwTNB8ZjpyjJ0+dgaU/CITpbfFwgULySlSlD6+zwzvX2q3SU4lZ0S
+evl48bvyiWS+njvNGD/OOTO4E9yhSWPwFMCfawXuLkgCmkOb/L5AcK19VAllT8uAuluArLmluQz
yU3Zi13Sa+1OVj2RfAVTxoxdayVLIpuFDWc51QZ96bpOj+qKPn1NBM09Ors5+VX7DN5ovGfyTo9F
7b2OSSFOrVbnZMBBtqFVMV7d3dDWxrW7P/z80zwCda5zK/ntCwUxO+umdxkI3r/PmXTjWhGzdxzh
HHk515H0BbzmKJA3jBfpmTDzdT1M8tZZjKBtm+EsuVF0rz1zeNDQy+9qhLabjkvtBaL/rfXG5lPW
DurPzp8evYH9Qg2U2VHGOC5LwbNo6biaxwyhelRWmBJggI/D/GbkyfDdRM6NQaWEMZYjCMel2sze
Z4knli0LdFxpozq9i+MoU4P4eSrKTwbl8htemP1Q19ju7SBeMS8Zj5xHy2CinFLxwq1i623UNMJf
hzw9YBurXmSar5q6dh7oIdDtt8V5FE7yWlo+OlEDc22eWPpZIYAnEFBbB1YTf7S1iZoAUuQm8+zL
NFgJJ0M0YHiS1adjIFPRk/Yt7yK1ihQcdIoFzEpAh54zsj4X0uKWgjGaP9sjU/gM+Awtm7oguwSb
P+F4YWkre5PkdfmStLRThNNMu6ZMAZBSkS901c4H4ehyN9fI7KpaaasZQFhIi3Qg4zR+REalSFXh
nBrLPHoAhGs/ICGwM4uyQyOOgOiREo/fHFmfVswIEuMsQ7ypQURvbRPV38Y2isLaabdWhYyGIS9D
f5swXTGsy54sWLvp8FNo1ruqftDoPXUzvcEAvihAsu6YsajM90wFZADFMnfsr7EW7Lpdo9pXK5rZ
0qbh07aLNhxg8tu1fMEf/NhnxW505wHmFnhJ3xFvRTwSgWAqc2EbOICaI9KCiytstaDW+iyzRzGj
EhOTvRot6oMxM3rsd4T8RWOJoo6Uaqui/0R4O405skjEs6GmN83scWfJjmqGk/CEr80Q5qXr/S9l
+1LoLmVBBkIi1qDb3r+jTGj1sfMi4QBAhQo9NJxuMY2Bs8RzQ+SJg8SbqBhCPGWBVdiibcT4qEjU
dzv4Xlk5SjjX1RHCA15pEFiq1IIKhsCYIihzpq2jZ3s7WxX3yACqHTcUQX5pEXkzPGwjulT2qrlH
FVu1efV5ffJoeGpLIEOuML47WPVAsK9t6FNY8N2CDO3k6CQeiWwe+0BafEmLkkblmHhhrh49STKq
84oygRm6r7/g3Ty7NKp87PsrTLdiMbNzmQZVmuoSaz2MxQ/k89uUhk7opGEtWQpnD3C6h/0MgOYJ
b9LXuri52YstGbLjGhrh7Rq8LqT/9APUrmweHxSwuDBT+buaizNNxXEFBzNdiNYAquadWs/Hr1yg
cpZtJTe1YPhXOzJZxoWIwiAp3x3u4HR8HyajWzZB84y6n75RqnX8ajzrnpHEAjWVu/IxGhLq6bxY
1RVdRbFySw9lbKmO+U+kc4L0LuiTZZK0fhjIxVxHXCODRQiZuBllodYFjBGcQN8dSP+LFp2OAkXC
Zq0RIO2u29jb5yV979FQamFqEDm4bE+A4srQ5P5lTs9bF4tXm9C/ZenWP2hRH0w/YwSDhhysJb4W
3cZwM2dLFqYTPq1VVsQoCQeigaPoayI5AFrSyujdRu9GOz+6hk2YoJ6dnWQMFmguONoBgIJd9Q7y
b1XBRWLbnu0FQqgviVMeAitZ6w6uRVJKUKR6RWjZMwwt3TrDe7gZLfIeMm2JnSBFvWy5eOsRwIo/
FYw88ZS6KT1NsWKW+zbqzgWnPtEPdxE+aZwthwhIY+b0UnVkKUjEu63RmZCi5RKs0X5OZoOmtlNw
9ubIFHVWt5LG+ELzICEr4zD2QqyUHTSLnoBH+kEVSDh6X3jsvcYMtVygkOD0s+watfRsTWzjutul
jJCAqwrga9l51Bqs/v5+GKyRFCWWwcBE2ul04JkaUTaLQXNXsUY7ohfNkzfM35pBvvjUx0og4FAR
Qxib+myxLOr2CZ6r2Io2MZeOpkOecz1kzIP3bAXau91RwaK5EGuiJQgZZGKV0KlCHcD2p8K2lQws
bLsPdb3CnJ+JzV32B/fO2JEKUuDSplOjLBy0MawI360RIWCIqAemBZrcJrr6tMlTpbnXYSXx5Kt2
d3l4nkdy9hxQBxArstX0juMgyH0odjnq5iThlc6LAkWXBTxj8ldzFp8TK0bNav3oiPKOO0Iwx4DI
WRZej+xpZujBUi+sFiA4QqrECzY61MAVsBveNA8FDOLUpppZJGQ2LBS9U83qUGxP6JiJtMT5ipuq
M6wfGVHTbWJ8Te4IWc+bp/DVsjGr4o81VnAtv8ze/NgbiXce7w+26tNjJmLKLzfhUM5wub8rpUhx
ibeiY8QEfBo9ApI1uuaPuKQxQ9SYveqGl8/Bs9YgcFc8oaNuYaiy42TBfsxwo6Lo8uN6OSn+kYpU
Z0zr5UZ63Fb2lBZLaNXbcXKmFSGoIM0EIUWmjhOmqrY1QWi1X6erSsOAYSr1XkG63KQmrhtwDTip
8r3TszP2NJGWUow3g9DLdOqQhpkDK4Ujbo0fvxStF0DDGD+EpDXv37ejsXcfAD1WoU2WYNr1j6nZ
/2iaHHuQdrOw1OKsbhIQJ1zHLoUSg7bBKY/Z4BJEErUz3ukcUErh/i/2zmw3bizbtr9yf4AJbvZ8
OcCNvleEFLbseCFkW2Lf9/z6O0hllmy5ykI9XuAUCglHKwabzb3XmnNMdACoqftqo7hxtUyV/FAy
DRv8LlyleUsNJ25GAlLmLhM95DYbWIsAPcZcjEsMTFfQ7yhdRdaL0qHljpv6qLdyvQy1cGdiypnx
AWXm6ckPqG7h1wLH/swcMntWRTQJQkTWnFeothI0JKTSAhvfOiZpVLmraCvvHo8b13c7tGiFGzT7
ik7FC6OZ4rr6uo/kdUQBejPYkAoB79J6qDahWWe7zoOmahT9Ri2gbNbYJf3U5zIHQsGkDT0O3CJQ
cPSS1WHgZsb6vJLkbu7Kyg/wXvqiziNBknG3orkFetiS/RWLJ4JgSoTE9byBD4E6UenWvj1GDHOX
s0e7D1X0ZV3FX6V6sGe5pEDZI8h6qVs6B8R0MP1TAmVkbXWuXeBaGnF9tei5VVFQJfVa/+wS78Kw
0Mnb2PTmeZyIZWnQVVN070BbkT7L2BPTg2NqMnGQ0R65CQaGZpCeo3G8cWXUSHXTLhy/xaqQRhen
5Q6EibFfgi2e0zLYO6pvHy2VXK9UhBtZePAyyLEeDNnaVEGDieBFkqmW0eWqKOssAzW/q9Pg0jZA
KQU2pblnMgUhpiBRcFz4SrpRnerZ1PGaySWGAz9MX7BCN8scm9Fq0IYfaoOWCr/UN1N3nl0rFrNa
zcn/gTPcBSqlyfBF2MsmhLHSJkj8suY5N8J5Tul03thBP5N0bW9V/bnpIL+lhjVPe/eODG+WvSnR
kbEmfTMZIEDzuFc9bymkgaOcE38JKbDipNN94mdxMkIFFl+lUHRgy4pT5smcxpXfnkbYVu8vWXTk
c8DGnGJera+6pLuH7EDYPdF5x8p1cjJ7KumrwV155tL8vENEVpy1BpChb1IKTRTbvePehuSVqAHk
R2Z6dVvtkFut85V4mm4ZaV28FZokvmjk+eprGDrurY1DZQ39xFhND13VRrhj+I9dHwa7kEbfQisH
5egKy+O0Te8VX0QE18rSgTyy4nWbVCVkygq++q7tpWivZrj7HQtNkVXZZK8Z6oa7nDxnBlMcksC/
i6ggnPwiPvqxha3NG4al3bn+FsNb+NVqVpWcPslUny9dVFjrqgBMY7dlcKsRHdlaDQAnSV+ssd8G
Hm5NLJR+nB7pcvP61ODLOk0oenHTU+U/75oeTc/Tl3/94NtTVAbXdEKNn75rfJdM0eg4vUtpnHhr
tyhwvVYQLx/Yx54FMScnztFBQZAfIVvUiZ1mxhkWl8gOWQJJMonf5TLt5YH+o95QwgpbKsiwFsSt
A2h0koWUXjpUN5cOJXGYRtZPT5VetG47E4ZTTxLy22+qdQWqoGm+btr0/PiUabbmMXfkhgk+G9mO
7/hp3/COJKItNP2e6XmD1uX01NtX/+uDI0holVgyNKgtMMLiEnjGirHEP02fN8fd7bIUYY5NA3j6
yS06XtmsmP3yvSGuvqPtObBAtX8evm6boDs6vTptw/TdsoySdNynr++g1kvni4evnx9fnR6+/Zjx
Hd3Yan39gBvAJxgfvn2lQ0vAcVT76EdWjpksLtZoiqoLBs+lJNXVaXoku8CDYoEGBe6v19ZrOoZE
uxa+fI6zKyjj4oL4JF4xeRzZHjwMx/9QicngJenoh8aHkV4W0BsKZte658zBeJcQUIcMH9JIWpje
k2Gxv+RGKuivwK6fPvL6hbKvr/qCwv7bd9WKzapHJun99S3TdmA4XZex3L4+N73AwiiiJkPGwfRw
+o+Pj3MdViVConGzpr8LdhC1hgUJYHrL9ELaxt3akUGhvz0X5kC5exp98+lj0wt9aOlrVjD0rcbN
mP5jDZ6zzjvkbkWfA0FglucTFQ+bYvrc9P2QNONNYuH3eftcK6XFJqoBh7w9Bz6z2Tikhb5+dnpB
rRJ5MwQl9qvxN0zP6Qo0Uoa9/vWz0wtWZtIwMxvQMOPund6XB3R+TPotP/0NgknibTsui9/+bktQ
1TZT4fW+/Y1gAF2SKAI7wb+OqxgaeQvODmnndFxD9BZbJtR0EP61P9SidrZKDFzl7TmqW8EOrTOd
72kfVbCeEKo6L29fLStRtaNb8vz2KS6wfpe09ve3p0BHqTvmlt/ethNzAkkEg3p7e0rtMm8/eNXX
t6/PWkjwqeE8vn1XQqNlX1MWeHuq6AF0Aa/GQ/3P6UJZCKyw5jy8fX3pmObeiLX7t68fPBN5uyO/
7vbpACihBzHFLs9vX+/mxOPGRXr39l1J2HQHkhlOKqPInEkxq3RcHFzKV7Rz0hWI3k6yxxtc1ktX
OQ3CWag1ROOML6ZhQ1R2EpXb6VWHqdYS1Z2AfMWrGcaBdRHZzWJ6VQMyuON+ZTDe8upQ2eEJbOXj
9CKZvsG9YAlQi8puaJBSromb8mF6q5LXZ7+yk7vprfRnsDuXnbyfXgTLh1QwVbvN9KrnU6Wi++e+
bkOiJh1daF+aT68WDitkahZ0hsdt8P00ubMT+Tw9sgm/eKBSjClv3IaQVZdcS+G9Mv5yPe4fR1zI
afqeNmvxtweOMgoMpWsBO2GR2ZDhplebyGUXNHaxnF4lKgurowdHZXpIvaw/DBka1emhyvr03MbG
6zdZijZcLRgJ0ybQft8MViy9bh8Z0C+VkoTH6Y9guE/mHkjH7fQ1udJ7S5sV33p66BDFjqmAtu70
UIZ9vGNyRNNh3F6O23BsHelpekReR3spfRJKxh86PWVmuP/w0aFwV0HBSP6ipmV7Qwx1ZygpTd6Y
5WtHWBO2SoXVbKEc2jb2tqpCDitGe6wiXCQ7OvSCAnnpEhpgGFfNDcQi0ON63aW1Qfwj/5KqVCym
h9P7pk9MD6suLTGN0hgVnnHNZRkjJByM8cH0ZaYdHVLTsO6md+NdatAX6vV+mL56GGODBT7+6QMd
HUeqkQravPHzIjP6XTGSVKaHgy/MkyTc++mbJElGaoBYfPwevaleVev/lavvmsb8f3Ljff/HnTc5
7t4e/UdL38+Ovv/5/8guL2xwpP/Z93fBaFj8bJSf3v+38U8ANkX0atpY5RGT/236k/8ydRLjZJim
gjw5BSf83yZ5TH94BHVCt3QL3qiw+dDfJnlF+0uzgPmhpcWsB2ZC+a+gpmOG3C+ePyLCbMH/NBPc
mPbe86dkeVAbNueaUyvJzE8WkLO4x9hPoUy4QVe5O+rgX7QzpWUAf/WAAxjPFXxBeSkkgCSZq4zl
hWXUJZ81Ry1nVlKff9qP59eN+dmLPWIEft1GTnsUCFgNVF01yQnm9Z/U5uGgwXkINUxRXN1AwsGu
gBg/2SgIoSVbW5RsJ9907VkMN3TedKzY48Wft4FD8dsmmONB0iiWKuZ7RwDrpabzaasvckrl3AGu
gbCuZVNHM8Vz8J11eHOI9Zn9+a8qowHkl6Ojc1bYaOkUzTAM9b1kGkJdYFF0JTI0KlgeIrkI4lWd
GNBhxgRraRVK2sJTMdr7xDibYmZk3TYLPiupNtcCsOkQ0DpfnxtF+MiicInjcdNp0s2yg6NvxtUi
MLyPjpY22ljfb7UuVFXGI4DLVZXHnfnT8RqSjuCzCu+/TtABbIAKt7rt3irCIuYDjpIzCnl3I2xi
H/qkhFcQ5LD9HDABvdEnj1wQXxsl0J+R2KegxhKd0A1jQA2BrN5Vdn4cbQcIWUPU7oHsHlNLPwCX
O0l9tQ7ABSFgvY/99Cz16TrT/ZMxhpr4+i2Ts21q2Ct0I1swsSurK1ZKT6UvWxG4toFzvzUMrF/9
auisuQqUlRA0z6S8a2Myp+SYSZuKAo5V1ltFT5cDxWgt8uZmmh4EqQ5IstZGHmwcCVVepx40rUY2
7uyCUN54PWGvL6VPoKvh3mUK1v9ul6KXGXoWN1m47DFHOYm3FnVOv1GZSw9u6d13dkLqibYnZAz7
JrdCP1qRl3fxB4eWxB3iro0HirG08PR7LGlFnl4HMWxRei5VFnmmnFwHko0ylVISkUOzzkcviuML
7OSDXHQPfkV+WGZszcq51QKETpTMaxLuWNIsZU2srdhamEq3j2VzW7fiIaNiWFG4xrVz6nPr5MY6
LrbsmlkDhMP+Gzz0TarEuD1K1ME9VNpFmVPXcndS6llzCZsTcpU5Pp6jQ33DkyLauAMeupDA+m5L
hjvkTjr0ECcS/WtU2vOmcE5lEmHHqJdQzdc4ou+JBZ/bETp2GXWe02/8VicJzMMghnhBgXTXrhCS
+A1lSHUt/P5TLJqlVvuPea6uO6/55OXZEbpjtgzMM/UX4t+pLlI4Ayo41lgAy3+KNJo2ill9d8lo
sIri5qU10Tk2ZfeuMUkEGC4tNeKF7yMyrlK/2BkSFgYSpB9cJvO6tS4z6WQpzqoUOtQrlyDyeFXw
A42IhDLPEJ+w6sI97D9R2CdoK/peyxTmSvdOg9AZRt2lsFBej3u5leNHcyjnYUKalR9rkIWpExrs
K804SvqNNd8SrA5lbA3hJV8cfm1je6G6wzki2GPmWsjCqwHdSF48RyV+s5QKefnZCvq9jrrJqNqN
UVEvC9feSCxioo/ykl4IUBTf2mQ4z5eGxrFrasma1fCt0UCkB9gq18Y2n+gT4MbF1knTBH0KlYzV
2Ey06uHgEnxj2PWuLp2VJbotGZ0XqcSgTfXfRXnSYuisxUGP/A2G0K1PUVlI4bkkhULNV1Y4bKwS
9hp9tirvdrlsblBxzjzFW9Zq38703p8NY50p7rZGUC91QvVU1lvj0Di03bbsufSimtICbeuu3zkV
KH6v3ed0jeUA2yPCJstvoVaf0VDj5mDleVBaGmqSstGQJlV6tPAqjYEJ4WNJUIVnr3Kif+IBBUhe
X+qo39LWYkYub8bjG1N5S9x06/uPwqNMn2co+cAjD+YpQLpeVM3O0IhJ69NHN5Ir2mHmHcoxPHos
kg3QGj+01FiUPpuOPcnSaQdRLxiPERy8VehDFkxJFh5QkKlZfCrXTT2sKiNcWEF3cbpuK2nRoZLW
PbAIkTKbb+tlZg6UH1UGj7OTdosgxPrLZVv1n9uMtm+1VWpt0xKjyqB7j9bzJfI5lLWq/Wit9CIq
Kqth0CxQL/YrNebsc3Xr0dFYaVTqRa6gRIqU6mzrhs+DXHMcMW65LlCXcsCqlwCZQtbqzHyWunM5
5U8l8mGwup0HshYD08bM9C9ejBYdcei8to1ynunSE9XpB9CD54x9hvG2xRrp0lVEdnXSu+TFBEa8
RE1ylLI7azQLKT18mwCtHbHygOpmhRvn6IeSB2Gs0k5bh270ICTQ07HYBTFtHbVcJZpLGzOi1BXs
kAzL9OnDR19WPmWVspXNctmgoyJC+3MpRdJMqiIyCKlOezBURHnB3boPW9TqZIAtErX+4skhA7+7
wZl4y82FXzMe4D5ZS4gzF0Sg+agmy107WNWStT8NZ58QNtnXzLnpqbfCjmnIXel4p/RJLfFFjuOd
3PRIQwMwKC17r4pKSJtjf8DwMnTiuBCRbM+nS09S5UcpKjiIFuEhEuS9cfUcaXiBxLUx/Rcnjm64
MnEOpki7kEEX6WezzG5oXld+mzwkcfglN7GDNDpYLuplXO1ja8jgq9yQCAnXU77SrclnqSHAt2Ny
613Dmo3foSO2nVVSegPOfoPofCvCp94FnRQj+VNifgMYPJg2GrAwTNR3kl1ezIQh10MVL8nx2dDs
q5UGL05Oo6kvEBv4AB6dymBz2nNPzy33Xsw8fy6raBuNmEYoPC+1UkFbzMDpDHq4SOEOQEX7WqTh
ntJyulBaH7GWCrXGzJIbzLGObg+0zPSEUCaK0pcwWbZpmc3HPZWowKRHM4rbVexbk9M6ioVPYiNo
OFsD36lHL2pgwOEZdwtqZezsqrNs6J9IKTS71GF89JV1hr0B4K27dAcWhkLnV/pITpli3KGXA8jr
S5+hCiN2iZ1Hrp5veWeXUJCZpum0Y32makICZ1/W/b3RBN/NShvmPdo7qGjhStHxfobJ94T02VnX
+y+Gx1dVEgddNxmchUWzqdHZgwVnpZMORwu3D1oPjqchOlyWDZyhQolwM6KF77kEZrW7QuY3NnKT
M1oQhlSasYK5vCsY6Snm3AClkgtvo6dWrB/Clw5uyMt1wZcGtf8y7r80Y4Fg2MMnjHxfy7jSuUZQ
f8KXAW24KSEz4xn5YftaOI+d+JY48bGwbODNJjG3JqxD4M96p2zQ2CMGRftYasYPLWvOWRlsETTN
satcZY0DyLxkZRqtv+5sl9CSl7xTo5mcx7c4th98rh1XlWUsl/HN7tkjVgdNvpMuhaG9ZPXYucIB
SMP8k6o4Gy48OMoDfHHU55SGmAQR3dInpwIJ3TyG6K81DkgiBjujKLZNZK61GHmHyenV114MAtWF
KtwYqwAxciMZw0wNuNd7sdbOcKd804d8jj9fgxCCugBoOCdjqCwHyzpFLgwNSoboVnQfNXOz11Wf
FESDlC/U2bnGFmQKcEgtuzfb9klon7AevkzXJx6166DAAUOrh2O8oelIdQZvFtAfHoGHZDoz7gaY
TSzZxrO5QfHUucm9NySkJ7FjFByxJDCoMG2rB1lLz60IX4hLpBPUzMy03Xeg1WcEc4+n0kz1MLTF
gJzX49Knan+YBklbeZEzqyv0h8aERUVWn0AKtlNMgBTkBrfBPgZ4M9dNseGqZEQRvkGZiRgsyh1r
A8CHmrtLWaIIh/mdMzTprkK/aQG3LyPCAq4UMFqbJkN4lYbLIuW8dqsI0KSl3tulljIoUfSTFPcF
Us2irTR4vJoNDDw+O7T+5moWAC7tkx06izStlaUi0wcyGjgwFjc5o4heSstCHW8xgnNuDOPl45Ro
U9vsyUZPMjeYoOd23zC9Z8eqLWL+pLTgIbpn0USf+oy/Qhl5DN+xzz46PSaupjSrI7FnDz2IvoEU
1iSAMmXUpQO72R4HYtCRsC1yTO/W1WxG3WkwJtn58tIYL+NWV3d9D3e1BV6pCr3hNIZ6I0AaC5Dr
joZajAyQm5w4BGIFKLEsOTk7VvziskKdWQHrlGrZ4FGHcAZXLgLXg8KHk993mOzLp8hE0G43Jjo2
1Otqyf0EdBQOAlKNZImNNc/UkWSMLtCjPek7NeJj0yAjkXaaoWCKd55xiZL74b24Ane3wQKoIxMC
FE3DKS5AlPT5BWQJGmDRI63NWoykCvMK+w5zEwqe3rgqgXHumGWFRnyWBbcQ9P6csmBs2eM3SfLJ
04hvVWde0y4G+EC847h6QKv71GR4c8ZbU1Fwu5I17RM6tVNrE/nF7+8tbjQVwHAp5r6i4mEMvikq
lQIumyjjaRvDCnm5WzkaTQIU5DxuVFpPVIgBYVKElPdRHoOnfyEoJCJFoIG9juxnYJjBe8AEH8kg
9T3+wYpgGUf+S1nACsOWLhNGWXvuUUn1jcztirVAfqCOyQDNqUJQ1I0Ln1ZExN5VIv2Kc2BZ5v7n
6fyISr67Z1injrTJFO/WSdQ1hBEA3gtfmL7d8twhFy09gyyhIFN8ytzylAXWVfGjQ6ZThxg/rdr+
A+S80ghu41GqqDSa3JXJWYJmQh+kEEff/pb49Up4rzsYsfwtKq3rODqEvXoN3RGwk97ohSmokqVN
LiMq6r75KQTYOmX0DzP2fgokJfDYXZ4UYJ+Ib2Vf3tmxd5n2sK4wPxBNvE3kHGswYp44fFIY4BaK
7N98xwWDgqLTiT5Nw+30GTOzwdSSkTOe6zhHDtgxzyH7F/n66/WjcQwtxoailq6I3/W5aNJzJKdn
CiDlLBkHsJLzKUxvRcd2jscF1ChhixJlAZoDnvHNM7lZsda95XVyk4ilmCX5DeMMg7ezq0f7ZlVn
d/wwKl2IwJ1E2qP8OvpJdlSc+imOH5g9obW0lGHmFMGBncqyGvEHw8+TrQJYi2A1AWReeIH9iHzt
0UNPM/2C6adENvbafJPowc4MR6wvZ15msBm2rf0ICLLntGg4hfPhCwSRb/4wUuk4D6eRgszpW61T
7VK13RAM7KkfctTfcuaXmqi+pIN6Ltx+a6fgI1XmPT7Tr+mCaHXGmvHKTIHTleC7sYBTQAsPesU2
qIpAn9McIpbsSXHAXbIpBhWl38qLbfRu+MK0lN+lATRHTp82gjgdVNiAcSOJODvTmLdmtR+MBCtU
LOFJG7Jj66svIo8fgN4ubaN+TvrhqpIJWdXGZYCwKShaVOVh8LnaipSJZJafA9t94f5wFkyLRK/g
d8uWFlK08RaNLPrm6tFhnCsqlrTU9FKdGXq8pEQwzXDJgH4ZBC6eeD9e/9PEyB/vmr7H9uWf08a9
xnJFzpD92FdimHFa0yxngl263TIzMI96NvGVbTFsErVhDGBu4zFWxgWjz3jra9PgFkvBi45lXg/z
S8VppMfuC2WUeWtEBzkIX1ypufO342AfKBrKHPQbXH4lnYlZUIyHw+Qa6KkLz6JTXde7VFGeHKZ2
C7dhaVKU31F/5wtTxCNokuDF7ktMAEwu8qdWZ+SKSGp3uEevLHt4sobyEuHK8hTQoXh9USArTXkb
x9SUwz+wOYT2nR2dM2UcM+TcuUqy9Jyxi8drY7xqw7jAd1ry6Y66DmeA05WQWbp7q3h0ON2KOD7g
2L2Ol0ti13it/Ms4uBAeh8GfKcr0zX6QnMdRrygi8JDc5EIc9ieIY18UM7mFpMiE2aaTaK5b0ufp
/LYdKZq7aIGBzq9IMUY7m4HSsKWl7jIgj0dwqGEsjpPRNOm/R5gzxxnKuP89TpMUi3wa67cuEza3
5f5OH6nkKbziPiu+6SMcX0iMQbiZjWc6yLfYc1fT9Q4hGlyNmc7R37cs5b3beLTChKC7nBxBR8ag
15XlFvpGNBe4NQyCWFD2YdRPe7qZ6XncH10ZvuDEPXFrghXjLPuUIG/Pe8nk6FaPtRIcSw8omi5T
ZXpoGcGM1ti7afNp3EHTCTLeTTr30Ykg0tMDww7V5T+alltpbbEPuorLqe9DavPc822CDhD8O9xQ
UtSGDdw9JCHGzJM5q2Q7e/CEuGBvCRddN4Sr8bUFba0n1tvhlhFlnmBv2RAjupR0d2z2k7SYE4lK
HKJMugeZrfxQD6Cb1e2hmQOYgocLwyKZSbXxuUB1vKhDtiOD/+CVbKPe4lwDmbWOw0MjMc0Emmcz
2YW4L3EvQAY54IfnLlh5SUhWJJnOEvYBs7RK5J/SXB3v9miESdUs4OCMo3aFz2ON2BzVT2b7G4A5
iMm86CkLJda6OmkbRl5RQ+y4Myk1UR5gwXZBLV9yvSKFQaFTWuQehgKKc1+D3Mh3VRUk5P2SIdu1
UGOVOvT3uY5HQnC/7Oj4f+rz/JPudsV3L0BGREXMSbovcgHZqyqB6ZR2DHCpOSvkp1xy0L8ri/nB
MaYMjO4/9vbYGDBitMlzXevqERGxsfaS8gdoO+3Yjk91Bn7TyD1Oz2Aw28stVAeoYhK1tIRaxJ87
B4IG0fsaPFK1kSplKqYpG2OU3U81eEcCU1P6+KXGymxEeGWW6gvNcFYyFBkEVRkjPfd2vCHBqsDL
aWpfay9fS61y1OEVTVvzvy3DD1Chisxh+c8tw4en+of/f/5v8fTNf/q5czh97O/Oof4XjR/AoJoO
KEzWtbdIRPqAtk7nHUcRrJ0x3PCf7qGq/CV0lWNuC5ovvE4D5u/uoTD+km1TxvCjW9CtoIb+N91D
9d1ZppgqHTkYVCa5ixpmt/ednqgOQ43oz7li6zeDOL79BKjpRUUU8aAZG7PEXtTqlD8bz/eOupZm
GBmU6gQtZKBxJ/1w2zEJrMJrlunKvh8kwob98ty7mn8uiKoZBlt7kpVhHONceHZ+5R3wtc3tFqV+
nvSAR2mwHAOSckiqb76Feqetwk50S+rU6ZIIwztUue0HXS7lHcxo+uU6LUlbE7IM1HV8/afrKy2G
KM0TPC1am0mznrCgOfLV7NybbrYqCD9e2UkktnA9MPIF2BYDEmxMQe6O5499J3LlSjnaUggO1t7g
FvOybYoDucXWHFRIf/ZZtlHeLvY/nWDn33up4wH5qaE4brYJsIszTNBRVLR3xLmIaf0Q+i6YZK0/
qlUmdomPl4g8yoUaOjASNCaU0EL8DzqZnKbv/q5G+5Rm5ojTNg3l3XBU4RIENYPolpxJbdU6uExC
i6wFU62PQYtgV1/++Yf+iu9mzOPcVnUQbpoKoU5+/wdDgaDFBBY1zzPqnY20UPKLJ5BxZcREf7BT
xe+/TodoBTHOorhtmO8bnnpnBURhWQi0yePbyXGfErrSXxyBvFkLU+OsJHaDOymVP+ENW8L0A7DZ
GAenVb7UgZDvmH8BblJJ/MnGJUec+R+cr78fd9PUVIYPoZi6Aa/v19MVCJpjVA541CrLgi2yegP5
FSkvJFdA5YMqnrr5iV568AHicOrN/3TC0avVhcz9Ryg4MWG0jMfpp+ukL41a7jThzZnQQsBJBf1F
VeaWpKrqnEJ5sVYEFda01wna6o+0RIq4HZ7JUaIUWjff/nxWjIPiu/MQkYPCWsRiY4j9e7cfGgg4
tp1z2cIvJcz9kWDv5FqpdXw1Aft6aq2dhfXVzSTtwRYQbkyLHK6hZrahpdF93qMLYjkfrqaHdSNH
9+Anrm45/2A7fz+jLHYaY7iN4U0lKOHX3WYjJfGYSQGOGEJ5ZlOzPnChPtuFiX3GJiIJS658gXAg
GTH+RzW51JKMK60U4V4g+FvFqSPuq+dMT69lUFkfTC+U3/YjvEdNKEAfEbCM19iv2xdqokO2Qp3Y
Veu90jKnV6KMRBTTU5Yk4xCPwMW+BiYS4beRn1OfZZdDoFsi9cHKaCHQaON/sA2b1IlAXZg2szyR
1N02xsXMqiyMkGtTBSOjetm08SqH+vSdDgDNiDg0V1rIfHVCBJdJ94HY4/1Jq5icIuRQIEMVumxy
c/v116WGnNlGj6+hGRuR3UMrueWPEBiEmxGGEMpbNxTlc61QnvTCm6/Hn5Mc+hxo5sOfz4N3l62q
2JxgRFRyxercybV3p6s0ALvQWtLEq2I4+w4ExUb/nCENVMMH0i11GolW98HI+f7WNv1RvJAWEwWT
DA/zndymzgLq2OS1zvpS176mbQYSIQ6Cg5327RLFsAc6Cr+RBQ/pu0KCQBngNPMs+wuz8uyABQlI
R3LtDe7fyuBekLrateOvss4zjjFoHdYv2Uf3NfHufjxtNHMhCn0aUyVbe3eD6Wq1tAwCj0nSyWC2
au2ls/FqYvqS5zZE7YXRZeYqC4BHVjj3OvUhFBRu/ny43k2Hpo2wAU2iENI04qjfbYQcQGVIW9Wm
fh97x8DpLlRlc0gqVrD5819S32lsxlNUJ9GEEUyz0QW9v78pmZ9BXbfoBXXMb2x7N1QyvIFWvnJ7
9+ZqrSKmT6WDIenVIbApbJbRHXBL4zAEEpGCGpl+cEUptpjrHrnZl7YidxJswEkjzVMzhnar9MRZ
sYoZkAsHzblzSLoqXfJQNZaasZpvMOB2wHDgCyhGjEZHwL8DGfzB1Tj9lJ9uIdNPZZoluHtwPaCj
+/Vq7EsZs5k0OtxMBK09I8+WVtTGMdxhr5WO9CCV7XNlQ6VHqriCgaPNWhoeW08bioMFcnpOFJ65
LZT4TgMnogjnBGx927M2u0d699H2jkD+X+8xgHGZElIvGyfGzLN/3V4u03hgckOfoBsuqZ0FOxE2
9/AZSGL2M+fUNCE8mtgMyHCtrnYWOnv6hmKtJBC45eFLB6fka1o39koxjY4VsngqVN97EI6er1jD
r3zfMzdlr2as3w3Y8xQeCfrSsiO2JbTJrPLuTLe4y8zABCRWmfsy6LIxUs17TIH4zKOGI9iZpL9V
oTXsgzYplxaUwVWBBH3l5QkJGRppkq5mAZWE9DOnjgq8FVvmFmLdME+wr6wEPty1pxifm7QBb1k2
32Mc0zPHy/QL0tsfGcHWDx7g62US2tuEn/5gEX+cyu2Dm1jGVlb9D86U94tepjbyuODR7fHuzjTn
3fVXJnoK2JvyhJWMaX0DjiOZ3J0CfUjTfGsilvOASuK9S91kzuydyXuv3smZhSrAf45iSb9PJVXd
/vla/W0Q13Um2sxFsYKzZe+nQKiqK/hVqY+BVlirPjFnbCO1xGIVDPK2D6XvdWNkH8CZxfhbf7pq
WBOy7uf+zEgOZ56p6a9noW75EawT3PkQ/tyLMzQYaZCULZWRrq5KzVMKGWTjUdIBmEAA4viGP//u
38fkcRPGDVBINbRQwP66CUCZODUcwN3+k6AhEvaZfG3NXJ2N0vBDlyVLYXgot0z3aioo2Rpoeh+s
O34bkQ1Vs5AhCk2HOUWGxq+bUOpm0QZ9BiVMan84KkOVndY/AOh2H8zY3k2I2N2qjk5T49ajM9N+
f//xeh/cX0E+k0tORh+Gn/GTzelxiVkBDTOXbSaY5Xeavac/7+R/8wMNQxiyTqGH5gBq4F/m162M
EpfBQ5pBAw1gHPMLiRsncm/81wd/6t/8Rou7Gq0nZVxfTTrdn+byEb2WoFQNb56pLrDQPO7OeqsH
W999lOPmi9blyjEvA23jQlqeseSwTpC7NeKAnf5WKyNUzou+eUqGe0ao3QUDOpB8wEDFEU2mt9Ac
19xwA8V5mzb2QdLiNd4piIQkuI9EuXBdaiSWavLKtSjCAktd9EAm5riAqiQnqKRo1Z2fu4QuxuEy
U6WNWTFj4HLjjlyq3cLx1JCmEMTF1FW3YZUpAEy7eh/G9ZlI9n7e5WF9yVXGPkUZSPJJpWHpuHn0
pTQ0NDme3qygE3y3mNOeMGkPJ5AywwdH9N3UnzNJG8nqOtesJlP7eTeIJVWD27oklcIfbOBEZXcx
CxJTG+tzbNXB0pZJSP/gwHKO/DpUaJyxLDU0jqn52znkD5EHDJVZg8ibT2bdfmri+pPMv//8Z34/
fcaUmnFeLYQhfpsd4WLXssTDX14JZq4gxq+ukYNItpCkVs5Sc2nkl+kJIVb6wQ/8bQRmlxK7o5sI
yE327LuLBA2EaUGwJThRIknVlkhoQ0F7YsKNDow8ul1bG8SMWR8NgO8maeOhNBTEkdyQbCD/7//u
0BsE+yqCX9wriF1N5JwG7edNKGXx3qg6Y5aY+HTwzQabxMtTxD82ntUui9bM78Sy88rzn4+B+De7
goU4NyELxgA/+92Y3CSh5NDvdGkyJfEuz0Y0rlXsZAlq3WBY933g08+T8+jooc+jUUUC3ODmmINS
5IS+QyCDOzh7vzUvfVF5uzDuhxlBkM3mzxv6m/SdfcckWiE0mwC/3wvYsdK1FvkLLiseI9zXMTAx
12q7Z4nM2h7QELRabZFV5ER7oUx3SI+7DcMfib6B833peY49p64NasOp9ya4sHkP0+r/cXZey41q
4bZ+IqrI4VY5W85231AdyROYZJ5+f+Dey17uXavrnBuXJSGSJJjz/8f4xikaHebLCgqGEf4FI+iG
RW3vnKpN8Jfb/p+/Y04zxgVNhRXLoXwatmYZuF4POyua2+ER298+qmiY10BZeRsqPPMv140/7wQ2
7ghmrCbDdeq7n77kWgx2tYWfPDFk5l+xyy/5/+dXjO8E0chURHJVRrr/vuHUBT4HG3rIElEAMr2g
eR7gsSKXkeJcBesG+MYqUN0EwxRRhP/9pfg/DpHyjclZ5fj+HFl3de0Ghka9lbvMYbpQgXw8/P0Q
//zk+M6Z1BCJlOSu+tl1ATohquoSiJMzeSVruVM8akO5f6XjLo5xWP/4fz0sWjVMcKaSPcNX99Mp
tUJyYOIakz/yQPR25PIszUnw+vcjm4Y7/77ScwHGJIvSxkTf9HlLtZMNUR67/oKKEYpPsAjzcFBx
hpsw7MzNfx/X/7E1dyoz28QXWhRjP11rsi4vB7/q/YVuwWlugO9U1F7DviRBz63av3w59D+vthRL
NE0nJM3gyjanenwYnjAng1kQgg2KSRlJe+QjGT31pV1giJTClLdy8kv7ookhWOCD7KP0W2qrF7vy
5anSc+o3jrghxp2brVN8pwV7UutslwOwOSMJWfXpkG10Udl3eU0f/b/P1Z83R/Z4qlxQHcf19dlg
5A8kqzsDzHO9Tss1ijhMw9EIJLDrx70aEjmhBj1xCIZxl9rOX4fq/9e5s5HiMVjXQNh+vngY5Tho
oc/Fqo0bf+sM6vd50IZZpQPK1m0LBQeKKvV7NVHHvRlKfvFm8q1oagO1DSyq/z4bf3xzaBZommNS
WVT1P8uflJu8gbKXAvujuXAyopVCxRFW8NGBOfuXaePnLtZUtmF+QiIt2yKS6/MY2mfqlsdTwsTY
hM2+IXae8mVgA2KgBzNmlrLq+W7d1Un3sw3x4mdMjEmPbMOjV9XnqiY71hXkIulj3WP6RZ8dqqG4
Fpp+DCh6XfkGobPL0CGj8ZuyvIYvmlI0ODCGfCVEcWMnunoJC189SKb+Ziiwz9YA/1AcehuG44Aq
Y7SL/32OtekG9K+LASU+OhYuAz/aF5Y6fSU//F6Ah8vCjLqpzlebG4ZsFZ2HdtUzxQEdp+37ItOI
9YaN6oP0WTOPCa+C9CVRpcmtPhCACSLhv/dJn4dEn3dqGh16dG/4JX8uPsLl64QS8jtoJM4EUbhL
37W/uA0YSenWiFbFeKHeDGMqQtdBqUs7FRuGKqRwNtataSAeCxp1FzWI9QiOyu/4Wb1EuMxQPCqb
NvafW1tmqCPy7t5QNWAYsSFuqFDoi9T2vpGao99OSDvgPAsINe0uq4BtKaSoF7iZXqIu0L9RAex2
GZI1xh/3Zuk1d72ifK1p/6+AAZJvYsAWLBjTFQGRc9IqEc5yW7yUPSJJt6WlwDW4WEWtV9wMiKJF
qWEFJ96iaAfvoIw+GQM+oT5ulhvbCAzOUBXi0VHOqUP6i/SQ2Xb0tybp0qtvtOlFTSJ9FwO+LsL6
nIWOcu0xTFJQwrkuCip2OuVI3S8Xk2HvZBRtfKhdFepyIX9gwemOo2ePBw9J+zErwq1ZESauWOpT
2ykvjaZFt21ZRrdjH/xy0lMb5yPoT6/ZJKh2Fhg3k5u8QgI6IrLbwMbFTW3E7l61iucua8xD1ueC
qwWwWbclrFj61bCyMdqfNK15DCHNPShczHcKhPxVNSTDY1g5BS1V/bYW9c+yR12MYY7ExQI2jWk4
4aLRzeAQWgoZrl7iID7ScMwzKb3qRo56XeQ/sqDO93kJtkKlznCpivxklNVRdyTgN9siV4A0khMF
bYKLU/0MtoT8DvFiyxEIXuwYZ7fIrq5wcG61sbPxDd8/eYV9GTVDOTOz3CSBjvtCK9VtPQTuOXaT
h1jmw65J3J9NHdt7s8VOkDBX7enwLRoRd6c4sDF+GNZN15jEsDlN+SUYCIKuh2OryusUuEkKcmds
i9Syd1XIkFdtWzJdjb5d5RQ4qLn5BlAR4ztcLNTwYc43FXTzsSiREoMyb28MrEN+EEEDrr3x2I4G
kp/G1W4MJ341PFhQDnrFo0yHVauowdFtkvJJSAxx1PDjMgJZQ4ATfshGEhpkMrQnxmaBBDa5SdLq
i5WJ/MZL7F+2Fea3dUX8nahvqql/Vgj1l5NNTCbUjqZ9dJrWJ1xPq86h1t87OWjnqsmdPQKtXas6
w/3oKtUa9OeS0bh/BuubbNJQflGgYh+yAjB1UJ6N6EgRt0VpTboEWF8UkSmcyREI986wtOSqeh08
4k75WznnjxuQ51K9pWtJy5SB4OdyTsX4hGhlx1v46OMDjWFZGZbaGm9QtGA3/lbO/9xx4haEGoPh
32TqVmnOT/vz4Vrsd2Oh2jpjl8qglOM1KsUMYg9aXAc7L1GdNaIAnGU0Ui593eMrS/g+WtFTa+Hb
EIpAX/KPDuX6dr39aLn+YwTM7jAUQSBicjGm//Tv3XFJAkJAQCMjsaA8IAjMj2qVkrGIVK8khWbv
JOrLf29yGgx+vPBzsaWupBFeyEzd0z93FHPZpdLxLWVRFND6TB8VPzg440AbxyRqe90UOhjcqH/8
781+/qDZLB022va0+ZBFfFawxK4SjVbNZkmF5PbncsGfhl0uxdE70d7998b+KMqyNU/VPTq6jDbo
L34aEftppDdVqOL4EE1OwjxXlUgjyFNtsmEFHglnX19r2xyr5Fo3qEApWhz95b7/+bOd9sGwKcpO
YgzqIp/mpaZMGn8wst+3/SSxwrXRwAEMNQWFPiOBNsFy+5cD/9yemzfKl9u2Ga1Qifn0hYrIb8sJ
HuDAFWpofoycNCfq3s1bwkkHfRlayUYNDIMaW5AhTC8OosrT+7/sxef547QXtMz46lJX+HP60w95
UFhuw6HbY7weHImdlgEoihtJn1om28xT5KXL24w8Nlds4qGLzhN0ikTu7r4TXbMZG/yMULrtv4z/
P/cu2A7XG2rU07RTo+73aRKIjdh3hxzl8Tw1k4XbXMnzWpeyechdlxAgInFNLftRZVr+GOGzqKAa
0zYIkWI+KyR5om9Xutv/PmOfZyXzTiFBmIgTOiX0T99XRZFaDD/UR+nuhme/obE/WurwmJRGDKQQ
Z3fU9yuGmDed1xh/mQR8Hp9OG2dMziTcnIoon6ePCbFmxGw0eGk6Wnp5Rqc7yD3zLyfetGet1r8v
PbqKYI7zT+sWcdSnX0QlSWUK85ENCYNLT1wccse7sx28CsneV9WfRoKeNMUEd/YM8TNMQfmlgf5K
GeQ7stavXkU+TGsCNBvGFTyIF8Nqx12FMF4SRXGe7PDCb42LVA4yHH8FaS6mUmu58UqHmhp9fLy5
nbopwrxb6IFw9sHkbwisvNvT8nr0FP0nMyWGr37orRJPy3eiJ1UhgNs2muQjYTaDbIyg2eVHv07H
8qLRCj/zsZITH/wgArDaVdnPWFczDN2+XNKp+q4ldbzVRm1VT67MUIizX3e/FFG0B2ygL37kNzuz
KY6qPbzW6hiQwQEDDZVG4E6MXDvA7K4TjkjZ6WRn4zFPq0OLDupYhwR55QiLQuTMXFftS2NJSAIv
hWqS3168WFbu7WUMy8dQIoXgHHnharkmgqxYFy7JzlZ6Z3fUDVQjBp0f+btRc3cku6WbtmHmDSYV
pwbKuV3Ru+ua79DFJNJWjZ193RJfgharXiR2ed+rJoQkgNI7r9OR6inabVQMD6LxNjUJEhrJb+s8
MY3tgAfMLoO7Sho/7JE0s9KrLnpVPPaxtzajwdtNXEt8CCYRBURYkNirxkDmNKLIK4Aai1Ht8Y21
Dixn7AsLe4TY1uBpGF0itJFAZhktmrQz9tY57J5CKwVyiyoA1Z9N+hGs+4NdqCsH0O6UNh1h3EjI
nCIkikxnY+GUcterlG3C0GXgqOHEryt4WgWjXT+U0baNaOga5gDLYYrbqv0t9g0cYjrB4iOuIExJ
abytm+xrncUvU8F1I0SwTSMw+pXuwEfoDOIYesU7lWHwi4kFemmRv7btEC0To83XRlC+ern/bJoi
26JUXQ4BFv9B2uGlIfK67F5136xOVTiupIYbbqz4iCz71nG/4vlodwwkpmyfBdD3YqGp/i/E45ua
391qLPlClkRIrVroT5g5mFQQi7nWBWzO1IG3oebNwmpb8HWp7HeREDArxm4Jn8laFuImiaNq69B8
XtWR9qzG1PFzpz3DLk83oUgPSLwI3DKw1QzabsxDuCRGD2/CKlCYG/1Bt5oCa3J5P9hkr1EoWHjO
AoBHDrqCA+Vn+JAyUewoW4HpvFeS9hYz443dMYjP+dlGNb51H4Ty2jDPEHbWHEzESV6RgeLtvQEo
G5O5OrFW44iqpm6KrZ0UGLfowhMxjrs/fET1QPsl6pXlN7PTCS4UvljqkcBAUSuXJMax4lrKT91J
HhUZj1eTX7Irk/BuEP3VKaqfvrC7e3DQXzquYykz15dAdJsWn6aiD97WinV2fpRraN/wRduaenjZ
FVAgJwCDkyZbYFdZ0dAMDo2VVtQ/Y6IfkYCE/SrxdQL8wte2xLNu5+RC0ymDyNNsK2nDyB8B9KZW
mF2rEIIX/Pqfeqhi2zF8eesMzUs5FN9DHHEYvZJ2IVstO0MYyRKyYVsLNgruoRIPZLIjchNJgijx
DzpqvUS04JL23agHclZt2kTLoZHWviMxZRFzRrHttguzw1bqEqmwb9uYOIhceQEJbi/7wvD3STiC
AqoZvcbhU2yF8UqvcHK3NlXyNr/XajgojZ3RMhCQwtoUVj0xqAtrmAhHTGY2qn8EJOlspMMMM2/w
I8n+oaqabaDH3ZKqCI7aRuU+3G7KVn1uCY9YVX1jnUY7sU51WndcKLz2MGS4FR1imLqguGAf2Olo
979xOz+Fles/WVy2yI51n61M2fkMzVTfJc5d74A1D7ZzSIbygdAvgux70a4iaTQLlcrlazLCz4aj
ghokLbvTRNYvKs07tuGIKw5n7D6gLgv12Zd8yLUyubcYVpM0ti1DBCpWNZQHY/pTmkUJ1AXqeK/C
PSlNp7iTBbNwIwoe5j+BhE88BI517BPvIis/iRgu6b8A9vo3vu5RcgiD4/woo/V7M1LYQqUoE8Bx
pJ5xle3OGZke5vTItOBuVKEyKhupO0fXMNxdFFU9v7gieM5Srpim2qQ714nDZ0/k7aKBXnwm3CV4
zsW4GUVQ3I+Ure8DVI961v6oKlHsjFrvTtr0Z/6vs6uOtFCPlJzA7sG1CzPfvL8ShEF/mpeZn3tb
MMVRt6WU/PThufdl5nVjVGaNdS0vQ173u0+rmRf+9Fw+EsYyAsoWlrfKcf3sGWTUJIfyxxNEC+Fg
1IrFOP99f2n+Tzji2oxxscPYEjLX6zKiTrNaglQWuA/VVvfIs8h18zT/eXvdNdpfWVP7m/m57p9X
tbSjARqo5RYn+T5RC/E9VLmMJZFV38LUSw7cLcRG04T3jFV7H2um+K7EQY8zFzFThqTj0HGH3riB
pz8b5XAAoye++2EFPUD65q1DLsy+8+NmY9tp90zkynFeh9vCGraHyr8dvMLcG9UX1x0xcnZaZx1S
kN9LfzSAseNAenEqftsAFJ7KgbuLWROtNj8fEtGKw0oNdvNDowQSLgLz1pa9fVsCHp+fRgQQ7cYo
Y7KejeJFqWuU1wSLl2V/F49uea7C8q4rjfBepah9n/QRfZ7Yi/YhaFbQPdFwJrT3KtUsyZe+T37W
EKfebl44tgrrnLQNkiHeOq8E7V2ylGlrMD5pbyfYxKP+y4n7/GcAowDBgxT3AGyJ/FEIV9YmFV7R
2MFK2uRmjm22c7Wg+DlkwSMFnuzZ7okGDRICoXtMn6c200wiBPvgyYrCb/NqwwH4UGANX60yG5cN
kWbXqNdBesS6u80dM7mLnIpsCfjpP2z9MK8+LgkEc7LRurfaCoCN3tZYDl3twv2fCnSfqq+mV0Gq
Ybe5xN5WiCGeifDyuZe38iw9dTgy6iMkJcrrRzQZb0foud2SaIri2+i11RLyp3b1GabstEQRuySR
fGHKEmBj4VUPRKnCapD9Ii4YK/qEET5Cjuhov8NIDWNVPPqOoq1EXanb+VWlx5kUR1GA1YqFM3wD
W9PwKUZPDx1hqnvEGuRiTu8lbNU89pKP2lPt7LEzuNv70fA6v1hjn7kGWnaY30mhpb3nloBvl/XM
f6T7OAy9fz8vPTbNrnXI/JvXZBr6U2YrpC9MmynbmJGNj6djfh8pZQTujIr/dgCRo1WrKh7C3dtO
lI25DntDbuaF06iS24Cp3O8DkG66b1JPW84L2zFVPNU30M9Nu2UkUX+Gxf8jt4WJ7pFYCCclKGsR
1gFEME/P3v4gO8hOaNtK6HMSf8n7MlYSEuUxL/72LGDoWBbVcX7L+xrmJRhyZic31tnA28tKrmxI
Mfz6YYVv/85v/LDWMkNbpaB5hfHDrpi9x1b/WN30Utvbaxi85n5+9f045ocf3hwZgdwJwec3vev9
1fcdnV+Y/7wfi0gxAoJlJ0BmOpZ54bedeV/6/ZVOGy8NlOxdVZMFEevlngxs4+wUpXHuStsZFq2L
zgDbYLRVCpKSD7GBCqmW58qrermtGfJglYOsVTllN0Cv/993qz4hkFWVifWHV+aXG93YeqXUDm+r
KB3D3utacXKGaqJRTJuel1MrfgYVJoZl3JEItXhf97yMMgavnpTcDgbYQ9s2TZuTjlDj7aFCgsh6
LC1oH2p5QcPVkyVXydtian8yoL5BGMsgfSYIj1QY/LGEETSDh6fF4sC4JVE9PLU0wgD3l/adCxrj
+PaQPMmHUvGILJ/eMK8SDPujMJv++LZKX9WfnJA6+7zR+U8gwpe6V7Pf6zC69hUbbPi2xNtuJfaX
QLPdw9tWvFh+C5rCOLytUmbBDz+Xw++HZd/8ZPxV/14YyTdpvAmh0++H6RVGSKAPPY7fO5W2SM6p
Me/f9wrTKpgLqr8QwibiNHlSYoGRTt3PuzQvSFUgB4EQdfu3HdMUUp8CJ5O/30M9C6RD42Yf1qtY
9GhLJiRvz80nikQuZj7Uv3fv6yasixLC6Jq7t3W3xgTNEK26QzJPh7EBQsncgHnT2/4RoAd2S+tw
Cc37Gxt0FInzy97W+fYJ1iUyN7eNfq+TGTSUPwTH2/fjNpiLEswX29u37diWTJYEJWnb931rHDIH
TKPuYYtN34IuZcSfJQS0l/O2MfzJZWTJ4sN6+yBpyEap0u3b/pHJ3C0HJQi3zPsgbk9/aIxyvxoS
j0n8tF5wedrSrQvr9+Mq7E28z63GkHA6BxV0EtSaHdjzebsNSZzLnMzjzfu+BqoPNB3B3Ob3vrnG
FDQ/gdimTeLctfpavTa1WwHzMZptba4FfHYjrIHNFbK5HaVVXzRm+fOjdqjldiDmfolF2D/rcOFt
G1/y0pvY7+a/HzLnf4vqTqZ4gMGiGzpFddPGBZk/P5yWeHt/97+vvj1MWss9WxPIfnrrHPU9PxXw
Sczp3/Pz81MRT6kuqdyFR5qHrbby1qNUe2ZaulUih0fTH5E50cUgjXxel3+QHdDM2iB/hNmGe64t
/W29vdJXt/EE05/WO29lfv/8FCnIH7b+zxvn98xLtVMGwLTU+1PZtPp/3vj2PFFltKuCZgU1bKtN
kQRuJIvbymrdi1bHq/enPOmrlz7+6jkRXYauu6Wn093mgTKSW0SSi5VrxzAVj/Nha4AlL8RdYeAH
gNB1LgkrUq1ZL2d+OkIwQ0z3xkzs5711B9c+1wQ2zI/mY9WmBIacKIbfn8qU0TAt8eGh6isfTlU7
JULoPPX2qXbTG6aH89r8QP7ypxCJFooFCSXxF5rW+gZWq7vVptAJUtq/IugzpjAKf4qliKeAiniK
qgDwfc6m8IqcFIt6irNwTYItxiniwp/CLrIp9sIk/6KfgjBId+iwb2AOtKbojl4HJMY4XjnhDkjv
IS7ehVOshjUFbKRT1AbEgPhQTPEbIXxEY8rn0Kdojn4K6ZgfKtbWqpb6FOKRTXEeakWwh5wiPlAC
nZAs5A/dFP8RT0EggOOCm3gKB7GmmJB8CgwJHaJDSDj+vU/NFCwSTREjYgoboTBxZ4TEj0RxT4Go
h1vQwul8cgkZWKlAwq9tkJHUVSfxvsmycTWoRU86r5E0yHP4d37MnPL3f4aePiOeAz/1z1Pzf5Es
p3n79I75bUZl4WYIYQy8rYtuNXj49/fMG0jSpDyhA3p//m018+P3d8wPyxKUl9mrTCjmTb2/Z97e
21ZM4YltnOpf3t/8een3detKQbGzTQ/vhzi/rfRiDv79UDJgbEs3IHH1w2n5tPl5aaVxqj1QvN37
e38f/HTc77s0v1xKB4yr4m4/7OD7Im/vAzaarE2zd97O0LzNt8XnVXzYh3Fwj113+PDMP5/d550u
ehNKVmn6EIP+3K0P2xAFCFh36H/8cTj/fJbz0iKS9j5PnmQbge8c8ldN6owC1bK+ZnGW7dphGPZ2
mQIXNhtGqChOnwqhfKubof3FAeZ2Zf4MIwIBwKjpj1FOEi9zVPUsoqo8FD4V3t41axxsGu4XPe++
jIDgYTV1UPfiLfw+86vRTT87z6zvTBexDkry+OiZhXki6dZcN6UcH0TPuDpojPpHTauvnTYehuGT
S3Dui0cZexUrQ3MDIcSFOEMthzJAezO/MC/CpOfx9x5Ptkqz+kGaM1J6ywerFZHoOESBeZo33CWR
t7H6rrmbd2vewdoOKfyyzXiI4Z6S1q7Q8FyadU16yXSIeKfLw3zY9ggQsU1a4zGjKbFwUB791PyV
OkTtr+m8geh2ngahGqsIjsYFm8G47zs/3eWmVl/nk195Sf6a98H17SyZ8cqGS/RdISZhkelOey+N
utxEpfCOVWB7R4dGxaZ1RHffSMzSshyj7yAMV/MeT58rPQO6DtwXUfCn5UFiSXr7M5DCl4JNNPYU
MuO9Osi1agtxgV8Y7ImDo9pqNMUS0Vb/5KpVsWpaQsHBo9xkEup/IrnGimTkJur72EkdWS8V38Jc
yhyp1vLkkMBgtLz7XvPk1zSPxzU5k+CxGBwlJuBBrYtKhILcRUVrwiQfumrjtI5ysLlgH7hhfUEf
jXxHccNLq4EyiwUQrVJCzxpa8To65WsUM/Wvwaw7HWlh6CfTfZIaGU1fvYLCkXR3kVkcVBv90BhD
744dIGyWnsPhkiS6+JVqYJ73jXM55uZ5iu3inhiRiRmru6xJNDLXzEOvGY9hy3r4HST36JsmeG25
xQM93olyQiBjxT4f8sR/0PsRN6cRkWknmI42qXxSCdLm5MD/8wZ750Z43N22jrihJI9tEAePErRL
kA3FfdHX35UWrqwP3PMsQrXiRmsUBI2TLCGH/L52h/IGP8iwCQyl2ZreVmJYDugJUX19tdtUPIu+
1FYYRbpLGZPAZemQJdgxZdtWtX0laY3kJyLUvrgY+7TGLx/yiZyidU57MKY/FJO0lQSuYk7cFWPi
rQz2iXqscZ6fQQf2QziwWdrpKRVcizZxW8yJ4CImlovHeT1LRj4bYyK9pO21nsgvzcSA0SYajDNx
YWhKRbHzak+8mBFwzDARZHRQMkpRFvzARXxuij4+lwMYWS3CZZK6I2pzJ0qeVZ1hQOdTxtWLU9ZI
5WRZSkewZdEzHnhwBdU4E4bEc4IBe10kFUwWhkN3IMkiJPjw07Gll5mqrHBWWbs8zr1nmUS3Raeo
t6HA9G2ikrT8fCCQLo73fTmeaROjaNCjeFHWnTIsbAqh5xRdcy2U+KCrQ/ed0rELHFyLAZUhG8oT
51ulBVQjSh1C96gjuXZ0c2dXAJcDK9NuuEooq6b0tZXTquEV+ZTtteQ3qvhjbjvghg50zdqx/W8k
6CzLpMT4YxEX6Nq1cXX73oQqTWBfEOrito3inW6GP8pBJBfhxfZqnKI6I9VMtoEAmTGfoqII6Cbq
Qb7JppNVKww8ZOunx7SlL58XXH2p529SQtjvsLwtSwi1r9iylYVd0iwDmpStsTbyGTbISookuw0y
r3gdW7NchEkkqaCZxM3IEjyqmR9ichcHQ56oe697NB2bGPH2HsyddQiSEVB0Ab3Wl/UVb5a71wny
WFg1MctZkT4znhpX3WAemNY6d6QLPydMer/4sXSX1MCLk/Gv56mEvqR17u/VwnDVlWjbazBIcRBq
jjOqzKuVWivZpnMZEVbADVaqQ9JPElviAFsVUXAgr3Zjn5TA6E+6GgwnwJ3GsRkedX6+N15JQZVs
Z+dQijy6wR+8lrqxUoJurVlZ9lr2JFyOeSE2xvSwLsbbdqREOYoh30HeqnZJ06a70Q38W4UydT5C
Gu4H+TD/SYcHe2RISB6qcyyi2HhEL8FlN6HKVmack37Tt2W+gt3d7mp6qSt8ifl5HPtVw8jw4HSF
caLZ5DaLMXdBoECKNjoi9WyfgNDAeMLXwA1HQCBD4EC9rXCapczIaSSl2LwaDRJczRbryMj7oy71
7lj0SneswuQ1yO2Xgg5QYxOwU9Czu9NVQnoIme74Ol8z7IIEQxfhobQze5FACrujb8NowMYQ2Y7S
uRN6ca8TC3vTtZR+BuU1oTGAct5wg4IenFLf5TH4TzsuNiZ24A2D9nFbecG4SQpVvbTkGV06Y/xm
IDBcmubo3HiVVFZSlLSqhXiZ89257tPffC6ncwfJsVipWsGpynT97aGia4Bn4S9PfmZReFz7LHmV
oYumkabL1UjUGySEhQCGP4ThA13p4jYzRoDZmn/HneN+xiN30KbvFP9BdeL6Jkz1/gJQmzpxecO+
mnuFy9ZRk3W0sVI4WkCr6Gl5FnTXNDhQmr2koQCNVfCFL2R5KsgiR8F6jmnVony02oc+jh7appz8
efJ1sJ6H2DK/YPXS1vgp6oPlFxUSaoOLUOFmB6SdxrqmuwSRtOk3MVf5NTE9znH+08cCz0/0FIX6
MrM7eTOW4C4gs+lXv7phSJdtKzc3ELei0UK6SLhR3b0aWt0C5FWC/fyQwYeZDc0KrIlyHQ1t01i1
eBlypmhGYCX7cssxjkRJ+O6a0rS1EDbJjXkg9DMmCu1MCDrZFBZNFzPTiqNWG8PKpdH5NaXj3ZSt
s3ZcP1jHPcoxpSysQ5/q0cryqgh6nW+TdElkd61RZhS+lHyqvr2q0SAdLK82FlGq7usxHzYV5vlz
Baj2zurhUjuGrt+4ERdrremWQTQUX0SBtiaR9Cop9T5wMrE8hlm2x+2cbEWtmCef9hrOYsjwTWxo
e6uqAH4RwrE3gugrgm7/wbGLLT555UiBPby49E/p+BJ1KT2h3MYFsbAj0ZGrIQG01Hc9PSBH5pfc
uNSDZR5n+WrQNEfpVRy7O13enFA8Umy/BIR/Hv2CIIxOT5DKiySjB9dtVCMZto2rZ1/sHE+SJ5ZK
JoLNGEIFNvMOJWhdbzro12YYYlqXF9Upwq89P2pGdcGu6sLxROTKrnJ6zOIJoCe9stRLkR6Vuqp3
wmGU72TwBQvVWkqnhMwBJ30pTF1sEBGUhyTMk11s1XdKhcM4L7X24qda/hBRK6V25fQ3mW2SYZcr
KlEcaJTzPEl2kRsCGdD79qjoAEsHIIYnhY59WZgXiLEbtR4R8wcQF+IY4kIVW8Q/ltwquQ0WXLDc
mg6Z4hM31SNfIIUetyjXzk0pvyDYBIbXFOOGCqb+1cycb2mU3ASJP9zH1tdO78Wd4zNScENZrTVi
eO9ieHYbEnk04j5qNDDExtudkh4q8A6dmxDfQFDDuvft7hhTCt7kXvTVLdr8nJF8TWIM7FhjFKtO
aZVDoYCEHSHbCeLQTYtm1GAvG9QmcJOd6qaShVxVTeiswqaHUN93MeUAo922AdoW2/VBiree+sNt
qXDbwgawTNXGnJASKsCrdVor3nXw9nE19vckVcDiH9EOd8VgLAPgvCuJCvYmbKOveWWY+7aGP2B6
bQfY0XGXrZTGNkeslA+hdfIR3i0CaTbnMgf4m0X9eCT5zODSPBAgEBr11U+gASZhkC+camBwNV2d
0lgxlnVp+PaSQai3GkJ6VqNmy3vg9xelEwFllXRSr9I601SmB4qv3wwMAu/91Fp3auY+2L2xodbQ
rPSOBvbASGUPQyxZa/HovQ6euBU6lmRHsYczmo1yYU7p87HmBleMeTdFq+k35qi6y5ibKpaD8act
qOE4zgAS2+fjqMZ0XW+CXPbn3sfWY+T+uM2KKxbFg9DTXYvE+KXW6TCPqDg3UjGTIx+0TgRQvh/U
/lvs5fWVXNPuDBbowifPaBy42hcaQLeoWYevodmg8i7OiRrEZzyU5m2jE0g9Ri5aL5nqR0W+Glx6
X/Vl7tmQXOEnLssOhn3h6MkXanHsvCwv+HL9te49+Z1XfCMWBUOa0wyb1B4IzMCygjqZ+3TSEh6F
dxYIfdrSoGo0IFZmZBx0BXmKRVHvjOTxS9t45ROjEWywkRdclTpklqGN9drqUS2Uws2O5QHJtfHo
RZqkZkGDQ8On4STmHTK42l0lzN1g/hr7vg1TYw3owUaAYKKfM5sD7sfm0Hchc4DpPwHuiiGJOq0a
7tUqF2V7GKeXFVDeh/eHCY2eLXf+jUeU98FnjPLhz/tzxILk+EMaZ5XEdXfo6LhOmURaRx/CRrhS
y43d+x0TkEzdGbZvH8A6KKtY9Mp16IJxHaWWcxNrLRBX+2qGvkIUhLpTOmy0o11fBAL/INe0o4aI
aqUWsIwxflGg6NV1E4/NSqs6yQy2QY8SpcMyDAYWgzp38tRTKXXzfyg7zx7HtXNL/xXD3+lhDoNr
A6OcpVKlrv5CVIfDnPdm+vXzkHV8+nT7jn0HKAiSGESpJHLv913rWdvUDA81vKBLzm+RHB0A5k1z
QznYntOWOZqbZXIbE8MCKWTybcaK/QIqDjcSOdhJPsZk8qFei0WBn79CEJVB2jsGFVRfI5/KlxY6
+9S/hM7gf9byvdIa0UkXTr/w03FYEwj8YOV9vKtcV55AC5GjPt+db+KoajcWvbGpeQqmempPl/IE
M4iRRpkG8jQ/ThGXpKVh7yqMeywwfKi2Rvu9jmoeFmbGdbqjhkRcWgNnKBanZrqZH843KOzLlaKa
Yqn13lb3VAKY7Ay88HQTNB33wqYTiywgK2ZUyxF53TSmAli3dBIkN4k9SPHxpJ9VuAIFQa44z6Bl
J8PeSFA/GiUIt0Xc9dbZybqNJUf/Rg7RsrSYY4tKNY749o3jfE+kfr4pYkIPp+c9JzN/f356+Ou6
fzynMwQiumR6nHjq0XdlufNz8kU/nvuxey6q/2Y3dcjBx1pXLj42/p++/Lz/edeewP8VKcn+/3mo
vxxLbk1DkHlts7K9VRoM2uLHOvOCP727+fF/t++PQ6gJaNQNLOb/9m3+6TXdFIxg1+GyLof8SjaS
8cVU4m6hmWn1YBUB87HMHsgeGtLPmq/QJKyNL6JEfg71ML6g1OqYswOlnTfVw29o1ZXPSZ4TA4Ya
8sj0Ur11CXWqeYVQeMckEN6LNB3QFHpo7hTXS558r/w8r8A4lbh3ZUwfiWxu+BS7cdOLSnml1L6b
19CoCwD/Dq3rSLwOY1/E5WPmJF+cYmX7LlazCPpWDv/4lMSFfylRe34cXUD2RDqO4Rt1onjjal14
8MMuv+cOMfTzvqtMEBFRJM9mZiY7zQ6MrZWV7rMWkUU6fTZuA5EjjOr+QXh+fzCHzOCCbztvIwPP
+bPRZT8uFcyel6RoqnOoMEKcN42TJ04+JclPebIWVSuPMqYESEyO9fHiEIFJSqVkz/yKaRyl0d1I
O/sxyqMv8x4MtfqeRYN41KhE7Qk6NDYjo/1XJ+HrNv1fsjpAB+c4ynXiyxzzrkL6zBzz3WduNK0Q
DCg0U6X2T1ZSGxc4WeLjo8H3vgIaX79VIRewsdEIDuUn9YDUhPHutKn0wkelzJtnnHrBLiTsYCss
MT73tf8w75uCJqXqqLQe9LhoDkpfOOukH4c33w9X8xqgzvmQiJ69BCa6cNhK2YorPWFp0fCp9XRo
1IHyyUdIs/GKWtuFXL6eB5Fc0Ap6786Eh+I19Eva1iFSlYrwjjT03hVHPxiR3b7kLvK3xi7Kbdcn
8Sf0/et5haqEv0aGr3OKbD6bsMgMdGOD+55YxBQZZvxkSeoUntuj1ulG7bMtrvNyZNrhOlBFfGxI
T7+TOkBXfN5wIjBjgHQfjJAvuUoI+mpeoJfPqS7lZ4fMlo3ltt0+7evqqU/D53m5h8wUk7Kwr3k0
KiehUSkDOuS9yxY6VOA7ryTyNNs600NEu4r24nvKfl7BtfseOlbhnvGhOBc1qpDjTp8L/5hr6o/y
mYqctSOcxWDc3GRvGWPOeUsvEHIl+zY6WVXvnlxXeSwz95KXdfaY5Qp58mMOcIYs9P38EAusfxR6
+W1+9HFjMy2Lq7E9fmyVhNEh8EAqqnprFcs49x9yn9FVOe0zUpp6l0SxWMra+P0lXAUJlVIy2JvW
oEaP8F83xGre+/yc6d9lUUf3eRuTaJ21JKRlPa/g4IB5kNHXH4ds5bs0RRhca1V/5HQhXoua80Of
p48dgoI7liDq85l4LcUQHeOc6v38MItBhGjwvLfzQ79gNJoWfKg1ze9Xmd/dRGQvihPa18ZW3uY9
txKlLN1kMN/THhG3lKtG5N1+3iYR2nOmVPLWWBBgmE5PZy/xirm5POd13qHgYyMMG9nWqsxgwylD
vKaaQU4N6RXHeR+VZW2DuCgeK39o75IK9LyRjYPgGGQm5PppI/IGx/WoqRpfDw42aBlrVwKd3ry0
Nq8MRMqXjizQa+WPn+eVekkFHaanupofhrBzV6IIh49j9+38WcD9u1m1qJ+BRS7mtXS7yLlQM9OI
3qNOH+l7//MGP6t6HmUznslTLtdexvuYl84Lfqw33xtyfu+yM4j1+mMHqdYj45gfywHpchonU3jx
H09+3K0U6nFlqu9/bDjZ7Sl/RZcEtM8pmHaYDJ6kvDkdUtMW0TGTwzrJNNw1PzYLsybbaWXy9uPI
P/ZELdRa45tjOPfLJpY0AQrHg/jYDW5JbeEStLYiIWhVBbQSsmmKmhNT6GtF80ZpGHDTWK5MPVNP
tjeEZ0o4NoNv07/UXJH4CuRLZr/qZ6A6ARvV/k7r5fBqFvGKuqnz3OvBwShK0kdKAdBdJuOitgJx
nW/8rhbXziTospao8n9ZkCS6tlEaiyD4n7coXNwyMce0nBdQeBfXeVdmQ8LpWBWUBKct5ufmexo8
VAI1TYbpPy8I6bysAcuAh/l5gRfH+DRiEgR/WVANyNtC15erH7ufV8lrVWI+dWgtTm9rfm6+Ic8+
XVnIXNa/LIjbkrDCUtS/LlDqSltiPdDWP/Yy36Nqx7kHfNrmlwVqj8Gj8t3q1wWaQPej1RVzx58/
RAy3kBE1jc9+WvDjQ/RTfDqitMXHgnnpfOCD6jCjqye50M+7QoBGuaRBf/Rj5fleMxmwjdEYf13Q
1VNiVBTuf9kgQTVBN0Z+PB/l2KQCK0QQxwngAS1vuvaUPn3oIozZqS3ih86fg6W08MGLyWf1mMDd
8kIv134jvFsnFLpgTGUIvnRr0t0y6+a1gVh7TC1JEErkOnUr7daFUbv2zJyATOYF606zultATZRX
C9tbV/HrSyuluXX6MLKeW92C3FB5ta68oYTV2J+Z3TpC3dY4wZJbN9Lt7QIl4tUSi6UFrAS9tEkh
cPyrElAsJEPOu+J2d9edMO0rbQ5vejXrmlMu4r0FBr5wYhU8dCDXgHg3ICn+cA0azBJe7HdY7Pp4
k2K0u3Y1V2R+ReLqtSaJsPFQX/OMFoGfQpPouqbYdHGeX9NAlJsuzVNeTcVupvTxNW+cepNWQ3jF
7dpsPHNQLmlVyU1nF96FVdoNZWPn0qVjtyEG3rp0sdNvvACtSpDFI0tD/RKIWt0Q60h52xyJivet
Ht+kq286L+24Rx/e6LyI2gw1G+rpL2ASkAGFPR3fvCD/Llcv/ui8z8scRNKn1OWUPUyrQh8hOVBx
++W8VJNevKO8Z67mTeFXNZtOOtlmXtq7nrdSqI1t8bNrhzCtxyXYYXOqnrZHtffsZ+bKGKCaDG78
9JBGUbVIOnX8eMhUdbK0eenZk5XznFfpb8TLWud53aSK3pmVNpd5WeyIF1HG4XVeZijlfQxLdacV
UbIVqZNvyhJFPhoomzN52ADDsz1rWPhgrhZksUebVKPp9ecVjLxeJYXRHlHl/HP1SAm5C1hp7yru
Zd7PfBMMxIwxK6DF2VckBM/rfbzYxy2mg690BdztvDpJx7wWl13cVEqV8e8o5TkCZLHMuih7Jwvo
XsJbfCqisD+UqRqvk+n5itRgN7HjT80khOJN4avzMudNk/eQjKx3XTOddQcieK8AQn+2A+h503a2
Mca4lpocG4JvP6jQWXGrscFQZiauX6O+pjgSLiPw3aRt01Vnqt7Rcjp5I1xbwxqml1+CeHwoXbt4
Lpyk3VkC+Ziah8OrFzIWnldotXpZDuNwKfBannHTWMu+zssv+QAMLG/p93RGDxzaozoOd/+pU4tP
85ZFTeZYWcruIchTqAJJxfnETf33hqTFadcltIxVl3odnR8ueGUdoVcORXmm71Wd53sJZf2TgUjr
56c/Hv7xXFgxp7PzBOfd9Fyg6Oxjuhf9ca9pRvQ6hUc5gudTrc4ILfxj6byexXuhCq1sfzz/8Tp/
HE1T6XJjDNRDok5hBx+L58OYb6YV/drHmoX/6U8L/9jB/JwGzWWlGK3y8a5+PZZiNIajDRDlY+V7
k6vXgcDrB3W6SbWR9rqdnfI8+U6TNtpUlkljqxLUiVLSpA30AoGbApBmVrKC/bemrkVBUBXB3ZCK
AAM/MMtTwuA+P1dCwlrFUPzoz6nPoFL6jmmYj0VMC869Z3yzmEPcaC7qOzkmFpGXo/+oW9We6DBz
m6GnQGAUtcrCT7pViYlyBS4Id4CfbPoo/+plnntQx7C/5JFu7Atyl2sUAWqqndCVUA4qbfR9VlR0
OGTJgSvI6F0JZiufW4ZESQ1+cTSKbiej6tgpcPvDpB0eAoJmglHvb/i9AOJa9j2INJ2uF4HX5Fkg
bKvoLqYyIxW4EussqTROpyANYoI6tr4i463hV8WaNLtkLaOScBlV6R+7VhkuEBPPiqSgLoahu2vG
Q5Rmb700w6vieeWLFERrDnl0nx9F4Vb5LRxq89ZoQ/8wukN606rvMRC6c52GT91gKWR1kTCdCzJB
k8DT3oK2P2T9JDuzg3qvK2hMzSpoVk6Axlzl7a0pAixC1e1v842gwnHB1XoJe6t4cwrrBRHBomSM
rseNdW0YTaK0ddwD4YHdmg7YsBv90vyk2eMGTuJL1aNwpAoe+Ywi/YQQXPgl+6Tq7DXX2kNIF/GI
paQoMO207rrEjrLolNJfFBrsT2qS5i5xuTSEjAWYtNcjqAj8ZGmFZ04YbyHUoJVpUUAtq6mFjVwC
vxtdntIFxG1hCf2KRv5saFH87Mgnz7STSxw64tDnVIeKLLlwbd26iRJeSs+K76pSPhckep6q6Fr1
j6HTRp9wEcPTbA69hTFAFFNYmQ02eaokat0I1bczq5PqbvIgLsntilViB6+0C4NzGvK+BP27l4TZ
1NEdC8Cenoe3lPSlFbNFZWv1WbXKkwZVMPXPXS39Ev8/vjUpB2dpShS0Dddkv4vUU9MYHXHOsn8l
umsDKWLpmUHw3czS75o3asCeFXvpxSs4cOkpGxzS6GiS79uKHMIKmdhaUvlYz/CpjHoDRp17PTWh
M6r3GQGXD5UQ68gv2vv0TCr56amWfIspyp8VSleLaJDKxkqsz12pqae0LE28XAslRF5SZiVUxYAR
u1Na7CVUXM6CRHNruBqvBs1lNRqKL27Q2YsWysChdJsXT0mKSyMQETWFjwOZ2LFVp1O6MRTm0H0b
3DXHyQ5O6DRb0w7CE30td+/nQm6BOC6aqftddy5nD7uODwpJy0cf8dKShG1nwShD7upQz3ZBVPVg
fyh7DJhx39W0ehndvsXF7hkAZvLuohPzrXGC05Vxl3Sp8+ZEyqWJ4jZaqKO/i1vt4NDnfOL7Xyxz
YEY0aoN0FxmyO+Vqnu6C6R7mpZTeb5fulSA7KAH9kSXa5e6kdOXVUhOx9wvZAYs3nF1fM5lPm6bC
7x53JLfVpM1KmS9bM4qvdGdAYyCJQATFK5oj40Q16cZD4Qfekkk/pE7aUz42ga1AAMcIQU+o/yTD
soE88BwyNTRlUx6Nye0XQU0nVpFCkuOm7sGEWbKo2qzZxb37tWhzIqMTfiNqXS3FxC3KxVsXVnut
qKyXUnzOE3SSg+W1149xsrxKLsa3oBLaKiO6ZOXV5AYmwmv2gVoStdcQwxU13b0tT2Vhx28IAbWd
bjHCtdBFfMbpNfkJbeaKjkuZTdfvxNDYSwQRYssI+1WjO3CvQudT1mCpZ6wimPdn6npInAGMd2E9
+SmKc61RXzV1UI6diYNez8DYG53yYtd8SdvErJdoLV+VobRenEh/sxzEn6o3aUkUY2Wh69m2Rmg9
VpN43/fis+Ng0KKVepGKeem7TD95trKOhrahBzzo5wHdtx3qn4FgJZtM+nLvd51Y8jFkO7VLgLmW
ebhzNDXCodAapzq1uMniO7i18FzD0XvMmmPvNO2TVhd78lOMJZ0fjMmjeZ1vvKw6uUL3jr0dxRss
3CSmjFF1U5hArBz8cXvHYf7pFr8pRfxNtkTX5r7+BVSc/2CTN58eTUVYj/NNJLJXcgROOuEZ+CBR
gQkyKz9XWvYkVBmt+0h39pBgxdoIo2CrzZTwzH3Iubc3hio/uGob300NCXhouMZb1KpfmQq4X+ou
ufSu4SPbN34LQjPbQJ40V1NQzr1Xsm+qjVa9mdQsaZd/a+pw2GZd/UTNVkVtFZ5VLNl7BsbpoZ9q
klyYtT0MfVx0XvNs1qG1sUp+G2GCHshQLf3Ft40z3Avli+JA6hOBjFASoe5cBGWiIYHRohtICkHM
H0qxZlxVbqPj5wSNrw919rVBCQLgzPtUxr21nlyubk3HsVd0+gCdRcRp/62Wmtg7Mq72eKJ3Rugl
r6ZeYtcAdLFG+LkRkxKjDb14jVYIGoTUD3pSp+eDZTfNWqdFihCLS6maBJc6T+ITp429lmguElzf
Wcw/pS4wn5uhw8o3OTioIsJyY3ZQNso1k6F7sJNYroLBrx4TK96lta8/uHHfrEKLgS1D5VuEC/Iw
NHZDiw99EELW5Nyq/VIy38DyclFAYX8qjCnkM82TextFQOdEsHYot+0kLqyVZ3XLPnEf09EqLp7u
rWfcpEsN+EnLO6RtiX8Lkb5KWUdrmaaHiPo08bDBm6VtInpLn5K6cg6BAYVrLKiS+q1KjHWWWWT6
Wca9Kvp0G1R9c3BF0O0gO4tFTs1xoUdR9qK1wj9oKoGyXVxih8q7rzCBmPR7v0mtpbCYVtuGw1xb
sgv2cB1o2rmN+1rWFyNKinOoG2t6dx06vConQ9EbN52jP0IfCo748+OtGwANSCKNKqM51LeerIXV
0CJAdiNJvbYt7V0aE6xJgSddGYri7UihAcqMPA6hlrNCD53fmsw9iEhS5W7acKfoCiCRJk6JvGWG
F6rqk4vUcT1hFh9bebAc72C6RvAgbFm+GDrBRy6FDE5Gg6LYb5np3ImwzpPws4O6cFnDpdj0QzlJ
enU8wGRixWWNpMzNEfQ0XbfCypycvfy9DvPqOTbammxmuGzzTWg22jdL2SUEefPxWAYjViXfjNOP
lwtdv4pNJDDzb3l+2Ba1uQYzd0StnL41dr2ivWQ9hqVzGD34QkIpo0WhRCmlQTwkiuyz15ZqbdvV
1vfGiVYpTqSV0jYlA2gVGOTg4A7v/nwHrQ9So34Lfr7BV8VN2hENnFPUx7DmjtNV2drP93KyWKyA
8kPshI/GpHmlc6usUFCioKm0J7vrjkxevGtiRne+ZnItfA+rExTIUZf4aGOfnHEXgYZUsnhFDbfZ
ebKo9iSjfEMIHd0dkwacqesW/xYR3Zn9uhfiKdEXZSvHm9gikUg3QlNU/GIUL5yM/7UhkMWV9N0j
1Gi+21S7UMlO7228Jk5R3JSGz1XUibYKQnzBZa0e4qiWX4djPZjd3pfwD8fW0I4JYIxtUPuP5iTw
7QDhHlHvL1tdFqfBHxd5YVuPxJD2V9Ma9uVAJlrQIIggoVY/A4OqiXZRnD1NFRF5/nsc6MHa4KoL
7K/WbhZN3YUTyO5L48fXlPDAbck3eJmCsLqK6snG4L8pg7LZSNVEEN9Z+WqI1KdwDllgtuKuiKWZ
KI22f8TJo6y6wFHf6IdR0PKKF0NW6bZLlLPQx2Sd40t6i9Nizcx1+BpUnb4YA/K9dT+EQNNb8Za0
4X7Rh07yQtxpf3BqhikZF15dh5opOMlmnWN90jsKepLz+Ynmmn7u+xaVDwrsEXnISysGEIAlJqWM
hJOVlhlyn9hI32BKO/yP4Q2FrXiWTffOoLq7AnZzVtQB3C0NrbUulOQOKsZ7TPyQakaQZ1+pARqX
+YYsHnmCXY1QjYsBcKRy22CvQSyUKrtRFUjDAhOXNyqVNeDCDp01z1lG95msa4Wing8RLHVelNZU
NrEUyY4GZ+U3aGqnG19xiBlqVWsder18lGQk1CgJLhQ8p0GWdna6+FWYNWWMQRNrpzQJ9wt9Ml8K
0zgyHLEWjuFWRy+Ng73iuMxmemsKC24t+tdeJaJPcVEzSqt6YpgNfdjEuidAd0RkqrjBeb7plPxT
Q/LJWo/qGv5jObwGynSqMMuz6fXJ1Up8Y6OLwDm7gosZg5/xZJaiWEvoQCgB3X7V5X74zKzyUyH0
fO1nubXs6qp8aQg7XHlcdBel0N/Gxo+uvjlGV1sG/a4b6vdo0krncdicSqP0FkGH6iYo4unrh4wn
a5RuN+Qj3rS+uJDtGO+UGJFJ0MKzrELNXlUdv96heTCsRzlgb9G9ynrgSp+uehmZO8w0RFpQBDXb
/EYLaHiwG+IuXBtZWWI7N7A0q1QK5Z5r2lpp0uIccwrX1HDP6BKpHBedten2+tFSYLvgP1nOUmW1
TJW9GfGhuhZjxtjW+4cpkGWwAghVNXLQUPPDo1ANaEZGxtXeGZOTrPO9kPygRgScm2RCWvlBvyFu
ErObMaB4794NAoQf66wl2tjo8ARzCXvD0hCio3pDk/U1SHAiaiZujxzv2DmHqrpSLH5vhYYQwCr7
el14xjMfaL/IqoIIm/YdFYsP5S1yrpO1isjb5rnqjZEDJdAxcyxa1mTQXLwB8xtmAe8yklDP9XvC
r4qSFJ8EdhN94uGGAGFfTJFKUs9QgU+qaBpkyybENlOagfaFeRVXsEK+YQ75FgjU0lVSM6Q1mUNk
cX2vVNXfU9q79HnXQYMBVKvgiViYDBuOGYa/SGtQDQT9mbgK/w7MeTN4vfKtO8pwuJHyXb8QFAYX
jbRqow2qJyXs/JtRjI+0L+J1S234Eg/bvggl+NGoe8jUzHpTxqEkuRLNb6Lm9SZva3kCcWyv+phG
ufdEYoF3VQk2XqREPz9w9SEcXQsgpeWLQXLW6fS2InvecQ4NoyvOPelwN1p6rKqSgXr2daSNzmg9
VSWDEmK7Ockrg7HoY6tfoSYztlKVxc3x9a992g2fYj3au0naojSLh08REYpQKkMwkjYzjlmdOZoo
w8FpQu6hqdlW0fcoFMmnRIn9Da5QFeihVywLq25gxbUY+CgY4YLKrTsXjeCGb2hr5kw4ek2+hX6L
Pat9Q2jODKlQvphAClae7xcbS8fvElmfCal09pqrWgupmepjTbEG8Ew/QebqGohhRdp9gfuJdAmx
haT6rTbr6NXoqFFL+VrIiXoWI+aPm1C+ulrvbnMitmHvKckShbO9E4pLFASuja3kNe95+MBpgLaz
12xVrRivTWU+NQxUiOAePlOGOXaFs3L8ojoqFnUkLaIq2PXq6xyQVoewFEaDtPPeLo5KVNirVFOC
Yz/q6sJUgnjT0P2/dokAJ9tW02nV/TqR2J2y9L43rrMY069p1YcThDl8zFpOzV49YOQI1KMuHx2n
AGo7tJC5p9MsE2sKSpV860pV3AIj+m3U7VXWv4QO9cHMCcVDamHxlyPuWyFAE2mp3FZkpq5dOmHr
0k+o/7mZe8+GrFzVLQqnQib5BrAEvRqlwjExtlfLi7WdPSQ9U2/v2ZYVvQRpbRO11w/lOL7incWm
DUDmGBjVi8JVYZm5KCkKd1CuceOah8bVxiX86FWS2NR2lNZaFo35kkQZ4o2Y2Gqze3HB6HxRhH5u
a/cWlNU8Ho0OvantpNMHx/nGcGrkS155yq3avBh69L3vqhrkOGHgSPfo0ZTmkfTv8jbfaFRrDV0p
L46PZMkJ3A3UPP9cK2q19UNMCnZpKjcfpc+Wxo8E8bfSRSjfhEiXXg0SSXlx1MF+9KIxecqjg5GM
7yIIDa7dBrXoKrplVVissZU0t8TpPgXSiDZCkXKJuGm8MtY6VnXtrDKcTyPioNsQGv2t87/0lpTY
WLgMaQa6ImbCIIkLPuWuKjdzvSXKa7p9U99PiTl14pyJlloA3KC24+wcSr+BXRWPx8i2rxlIDWwn
GR3lVO7n0TFfj3MiDHHMDQGHEb8Uk6iCUnYTfbV7294VE5RvwFhkyPJLRgV5VYtK46yklMsEuk09
RlsFLwRDOGtbkcyMUaezTrlBOdJ2snzjxHZ3MrtNaTHKqFUdSM4Qr9M69ZfUap27FyboJmgnIWWn
fqUOBCinRMeRa5QxJcrVoxLnu87GW2UZZxBCGmA6Jz7CTGM+17tvqsI7Tnp7MyLK3zC5Tk46hfBO
50eIYcFfB7zjB0kLdBltRqN2+c0L66mr7dde9/p1mXIlyUZs+oGsOEvLt8DmSFImAXtbgNxiRL3B
TenvWqu+4BPPH9MBVJ/e4h3Ji+ELg3OcGV51TqKKLyxhffR4msemCM13WhBgYhAoQH+JvuO+8LHK
qCEcsEkzJH3vCRoYLjGGIZWqZ18iUV9htJa/hciM9doPHtBgx6ssKdd6rYj3nHLykqlYfGt8h9Sm
yr3p1ePo9ZhEGse8Vw4NHXx+lWL5u0JL390Mj5iCpO4ePMoJ6934oTxVsCX3CHjNDZZ8JG9KweBR
muBXELqROPDS5fi3hlZOGjw1X3gJCPCmTr6lofElMiLjFEag6J2G67ZT+9XOtcNx5XpNsvE0mh2M
/kEDGVR7zPy5nQREjttoe4Zc8O19/ZB3Q/WV5N1vBgymt9ypnAX202KZ+n69jesmOvtjgjcPS0Rr
hs46g4YC80oupoby0lRtj7Zp552ssEE6gvy+8ZSlGtY6JsS63wDd0kllNHrki8DsSJiwbmGr1NuI
qs6CGYAwLfwErtsi6q5qAopFVFNQAXStS4X/F/MAVwbNoaZqtJAVjKKFf2yKyDsUjQiO840FL2RL
zy48l21O31MM3nGISu+oTfcaOaKJq7V8w+lcX5T96wgm4NCi0eOiaQRPaYFmWc2ILERH398hX+Pz
MGvGM4l0d26RDEd4xeZK1zLGzQp6GDM205Nw+69Bg3vG90xcszTkR8EXJEV5T/PHE82aqKsRf5AN
3ycyryhmQgwbyRoLx1F6Pdr9TLs1vRfv7QHFOmK08JJYSkp1xznqlTfQZrSLlWv0zkYKzlo1A4Gl
UnPS1HVpHExGr5XCrz5vYBcEjmnQoWw+6zI7xo0RPFoxAjbppMp6ECEtf18bNojALYja+EwZwYL2
JI+Pio4WreNcLi2XESBnGXFPmEvtw9Z/Rv7NN7PMHbyE6rexc0iOoq1qqTBARrUGHZVVNCviot/y
lr4btXMqO8GlNtC+NwJIYJzm/U5tlnSg+N5EugZ2B8eV6rwlQa4cYV7t2wBDRV/xs6Zx1K7bLJh+
i9N0NOSfJwEKurW5sZvwu6kKKGbFgBoBl9B/CH74Vww3EYkGvXZTty0H2uXPwPFBHeBKWDlk5ulc
1DUZhevQBILtgV4YxAdZ+H997f938L34nW/e/OO/ePyVzM+aGAjxy8N/PBUZf/81bfPHOj9v8Y9z
9LUumuI38W/X2n4vLu/Z9+bXlX7aM6/++9Gt3sX7Tw/AsUZieJDf6+H+vZGpmI+C9zGt+T9d+Jfv
816ehvL73//6tZC5mPYWREX+198X7b/9/a/6hDb+gwM/7f/3hdMb+Ptfn/NIfP/2l/9Tv3/5yzqL
6nfxvfmXzb+/N+Lvf7XsvxkOUbeOQ8Yp/7IpBLXjS8US7W+WYWgwyUzXNoDIsSQvahHy8vbfVJjn
GJCBSRPkZIObbrhyTov0v01Q9Cm5CgGBN2Ww/PNj+Onf+ePf+2d8/b/AtMlTcimY0z91TYu+CMfw
Z5y+rdse6acKv98YclduVue4IlVa8awHw0RAPOLT2oSyXvRt9pqYYbbQOre5ByJISEcV7SbUqwdK
EcHuT5/nf8PV/5dIzOnATMuyeYuw5iFr/3xgme5lFn6bYmUZGObsyGpRZlNk1dKRFqF2VyyXKphx
hP0WngwruVPDNf9DXP2vUO/5GPhMPEs3Ie2rvxxDhTgntfH+rcAkMf3HeEPRjuFDu+3q6MuohNpe
y2BSN3qe7P/9+//vXnrK7rJMwzAx206A9j/FHMiaHMUOM+UqrzLaLBILMq3AYTvQ5W1HYjAkRNai
lA8Obfz/8Lb/JWPBIVfNIoLQ0njbtmP+Qliv0ew22OlKNAHLNh6qN6IF0PpZwcamB7TRMLbhd++g
r3GIi5IqEFUqsn2QPq2c5j9lEs5pmX+mjk+HYxPQyi9i+kH8+m9wRsNIuqEtV50K3VqG5sUq42GP
W1s7R3mxTV2B+92A7NzSFhHQChZeQzmmxE/4//tfQR2hGoalatTMVPWXk2/rJ0lnWVazShvNwV+o
OosyQ/Q/huYmxxC9H8VkOjfks2772X/gr/965udjoB5u6wQR6ZprOMbPXwlI6+3guDp1HJRomwF1
fmc3CNgDlYyf7P8ydybLdSNblv2V+oDCM8ABdwCTGgC3v5d9J3ICo0QJfd/j63OByipFKF5GWFpO
akKT2N4GcD9+zt57gX/6++f6O/2AP0fKvm1L7kIDEsNvV2AQCgdSSYQrmH4fbaqy3ZHq+a0X+jPR
FBfGqfU/kXjXl++3N1qtcC+wFo5t6mK9Kf5w0UfDaCf5NGDiMmfUEGAZ/IaJkreCh4LWwehoMpxR
ZoqAUFxKs/ZLBI37XNMMP6hSX2iMWv/+VRD/5lVnCof63Vm7pKb+272QlZFZLSwyG9eWmB96rT2P
teBDnli48RLnkNDER/DEIlWnd8qZ4KUyoTdMQFj5Wve7rJi3gMEr0m9cLKuZpp+n2aJO1BgdtAnk
m4za4TDcJ5lcYGsQZrRVfdvjkA7/4Rr6nYZu2ko3dN10pITq4LifX//DS9wgAVJ13TWbyu0nf7Rp
z0YqPZk91uxCIndujOkdpKT5EkXLG6kPWpHH+97JSIHrGALRW0axJp4zSXR5bOTvTh3DMlobsVZv
39QKdZ62tO4JKKHtDaNEKqPLZ9dNo4PIwE+GZY/gXAtjf8AMvIUmgLchGOW2Sct/4Hd8cuz+dD0p
riFWDk6RbG7K/e2O6efZsKwZh2q9IF6rwgLFY5SXhCJrTG+ELN6m9V8LWiOZp8v5ayPj5kRk2HO+
9komsl22LeDD01yw4qEAeDSFmZ/T4tSEX4B0EEG3RPd1OoQH3TbA8EQZ+RbiUZv1lXMQV7ssxzaK
jTPYqNHa074N8XtEAe2d2fUj/CXkro+9P0uVbCMMKztSakmbXtzkyWjmjyUmazYtyy+9Hl/n2fJP
SIeVSvHbC0QpqUwFMF5K/XcQoKzwo+Q4szYL2Zr44O15+/ls6Nvh47Vikj3XJpjjTuE/3FfmX5YX
oqFNGFTS0i1j/fjne93KutCyVdNtIAOUO7Jgv8tFv0F1kZ+rQLsaiyHaArFU+xRWHCd/hok5HIZN
1CoHdDSZeR0Trz2Cp2kzVMrCAmovZxlVBsF203IdRqwjQuTNBh7GIVd1tKsp6sjWUdezMT4pGRCO
DtB7pYEM26KsiHirUwvfDdBljrrnymE3SZwp3xUO0aWdqK1/uED/urMpajvDkdyRpmRj+40aotj3
gLPhOeDsOVwl/YNho62LrdrapW2AftJFrANYNgEe1re7ImaC34JL3bEJppu/X+mMv74jJmWga6G7
cy2bu/LP7whdwjGp8XVuEkKC98CF7xFJ17fZrmhf8rXCW+i8+E6fD15Vat9pAadHGYVvA5Mrj7ap
n40ZYywZk19n06H9+4f3l3VYMX40KEioVLle5fro/7BwzbaF9StDAcYI96jQ4YO64CJNIxhvg4tT
/+//nLOuDX++NXghpAE91XJNi9Ljz38vgOQ0pQGLsAv4voq1o0s38i7stf6ugCLnRyiYfYQCTBec
GKNsUfTbwWQUPhooDEy33cqoTw+DYz/HyHDI7aMtZhr1FZM4QpWxCIrqqi5oe5R9wxRTmnvqui8F
HY9dGyaA7UZkLksgtdO8JL6SzrhuQeHVSDZBUUX9tbTQenAJIfmfjtD00meztC4NMeB+3k3BDXqw
e1zsyNgM0t/GJSK4dSmXp3yqRk+2aLsTHOFsZPGFAUb8SvecXRBPmJGHx8l0CaVnt9hbc3hdczz3
6hhQX7vo1auNqNrFWX1rTGi3hqp4IMlkO3H43xOx0mw7o5DbQDzZaho3DP37B7Z9iE0JgdLKSjO/
aALmEXbm+I0V5sfIlPvPiTVb15Y+aHVebHNGax5P//C2CvHXt9Wy6H3yphpUGL+veLlCqDZGHZrX
JtV2qhrzzTAJJN2aneHuFuFOd+h5ulWLP4k5EVoSoh+YhbSLJnZDZHRXKbgq6HMRzSV7dndBWha3
nbSibxAyElTxXtGtzohpcPd/f02Kvy7XlsUyYSmLApSKbH1yf7gHLJjzRgzOeTNHKJ9WuXiFSqrr
LJ2QL3Jumdo3R0e2H5pBExYNp/HU5l9NdGBYTdLRm2u6m31Xh2Sd1dsQsdAxy0PlIw6XwKXq9NjM
en5Iog9kB9qldUaNnNleZzICHkUwFSQNv2//YRUU/+ZWs+hlAKOl1GRL+O1pZTh9FUfIcRPWyY1R
E23kKLKBmUZOMB8nGCqeyMyjQ8/tKSTrJLPT7yVd0ZvGzo923ulczSlIdGttdY70QWMwo2t/FW7k
m9vjrY1S82stosL/+zfEYLT8l+uJ1XsFb7OHcR4QK87rD29JXgeWMwTsRkgWk2MT0/lpnUS/dUSd
bRKUsc/TRFCScqzlMMlZ9+UcgqeLrHir0ddqx2tGm6antBZiopz80DJf1ZQ0B8NJrp1OV141wjsu
K/Shqh4tGIXBA8O7hrO69jUp0cxZAS3jakarXLI1jhOWoG6+DddbG7+LF+spHJIJ52E8fw+VRkRR
y5wHWk+d/nCmZHXFwvpkwmKNNZ43GXy3Mvfr0oQacRniI86dZBeM5rCd3fqHM7apP0Qh5V4A+kSU
q24PP9tqJHEDb7JzRJdDHTJIyu7Mpb2J6mnYlkWqNo17NLkqASHvNChZB/pYL06ewVRQTnrQCWnM
iSK5snv9jHXFT/ppJtJhdngZi7teWxxvtvRxE+lruxzUATXdj1Cr021Ot3BTjryKY3YVtNFjtgzx
LuiTS9uTyqiqztiCc/YnJfVjieHAy17JPiqu+/CxruvlmtlyyhjrZnAXgAoCyYFqWHq6FLSMRi7c
dq5czHMtmL/cKV+Zftao5xrhZyr2VMqouHSnfTJnKWzOwXfmrZra9lSUdrwTM3ADy5x3wiSyD6gP
D7WRHxH6OR98wck2rHzTGatEvx5ifwxXfRoJI9yI5CwaRuEnersvlmVGgdVvSaGoTihjDotMqJtx
5MgQ8qHqV+UWw7POivQVBL+NMcZ4LUTiy2jkuZ89soNYu8Cxs/1CUEGru5VfrN7DEfClm5f3/J5r
Z0GR0LZcdUb6ah9iWXwAW4GWpSctyUPpyR1UD29oZEYFBDsJtR9AADeyxU4g8FenNK58foJQY8pG
PSDsxlon+1U9Rp4eT4CMsK9Xol4JLN02mQm2AwxFCJ3CdpnvpqBdKCNUsJ1kcSHvpNmoVO0z05/F
GG/toSlQWdzDIlLbVAw/tBn1fz3AB8lwuC/OvRMRAQkqT1C3L+95kwQHlaXPhYzvckvMW3Lo+s1U
LUfAL3eNrlmghGLcLCI/lW7rD9RjYM2GaN8Hw9s4u2hCnCrZlnG31ZeSkDedRCxMp2XShD4ugRkD
mzqYc0IWpWamvmrLvRUlOEmBFG9SRR74hPWxKWykhVNEUg3LU9tN6QW9rAe/eItUmJ8tq4qLSa7O
WPFASl3ip1XC1/klxVxHh4ZhJtH343JwU41b3tD2rdmk6I87+7pZP5iheJgH/YsdBsbWHkV/k3vg
nOZNPRsCKb3xNWsLXx/UjwrBhd9XaBDymTXX6snCmlIwvewQTblQwUw6eRJ2fEJT5ht9XeC/IPeu
5cCI1Kj1W1G6/mA7nbdim5wJkmlEYTrYCC3MH3i8XjR8FClLTAVG0J+yPPeolJjejuxO4o5gyV1D
SnpUtP0hn8ifMQ3RbJqGlC13qF56nOk7rqDFU0H9DYd3xhmAO4+QKYIJjnGESk5xm9ToIVhKef0I
1jouNLdJnXc19PJ4BwbYlF3Lu6S6TUBJ4ZVxmMKNNxHRByfRstNba0Yjx7Q19+tprLTByypZcQsW
wg9zIzyIoX/clRGSS0TLPVnOublz+u5CUs6zVogPO28fcZozgo+dbV3WtYfKB86QIBOWoVjpT3is
/Mk5zaABuZKvRQ48NpWIGOMK1xqT+8NQk5hray7NARoKRUtTzYKjXNXY0VwC9bzmtooiAGJDyM1U
nxu3wtvYDM9aD+si0yhFM5eXwOx7w0fKTT5p40OCIQYp4ReOrNRDaDxjpPRGPW3JzoeHl9UREsXZ
vhmr8rXTcfNq6W4mPILjUe7NBMYyR889wgw5HcviRZaV5ovKvUtGeZ1MFiHeZrHBb774gFETL2KL
qBG8IMp6bZ2BuqRsG08QTRnJ6S1msJKmLpa8eHJxLqbXLHrFXrToupfgrWmddKMIYkNt+K2xYTyA
18GCBkk7E91VnS6pr3U6t2r+uCRZQAQDT5Xwg3Opqh/S1Fo/Dl/ChXQpczawKsSq2HSLcRUMFYt4
NHXelBHApS/IU7H0olaknM7IqUjRMQyIMuIg+S764KNSbbdjZGTO7rw1F2aF1cDjZf6HXobsWXvw
pkliWHb7i13A72gI09ray63q7Oc2yNBLUbxtG7TrePRp3pCLtGLCIWTMWfc0hjQD0umNCa3nxMVb
mNMXQNFCSF3Y4adoS7gn+UBRbDuS9ca+gip5ljWehXEJRgrs8jrpsrdWT81Nskz3/agGr5WjtUlH
wx9ahZq04b6W6XOZ35md+bUKyisHTBVRhqS7zDjSbbJ74mJEQpUdpin/0fcxMV6GCygLf5sJG9rT
nXLZ1jZxDqQEK0d/nuuYZfFFNby6afcwTTHm/rxASZp/aekVcP3bqae1MRQSRVCXkVk+qMSdJcj/
YsTmJEvuTWb/aC/jRlTitppp5pH0gJ4YoVazBoNpTkaUAb84cLPUp8WHIvyUdtNh4sIxRjhzibmp
gFHk2mJ5UyF0v0Dr5pvu94xz/WRHnLFMTAGCfAGNECdPNrUnxqrwp8mVPn4c7qeatdPiTYX1fcNa
fMmL2EP3RMhgjikokAHUbfks3ODLbMubqdaf1+9IxdQSZKTbfuTqCLpjymoms5h2p6LxSIlGPQVk
oBzn3jc6NWyY1eJTJGogXPejZnwYe/ebDBHUiT7Bssz+ZzzY7STYNY3Mh3nxCj3dJSZFgkGfiyNC
3gdr6Z4nEjjsDCn7WCzfiPQaQa33L8HJ7bVjKq2vU4xhdchxpbepsVdYaSaJNoWUw9l3cjDn1g8u
kjdSCBovSsiGSsNxN6+5TFnDjNciDqCWq5wwCDakS95ZuMYCbr7QGslB04FosiV+s7XM19K8Zftg
33FboEItZ9ZcNFcjDt/D6KprYSbO+fND5zhPrWXk+8//tVEFvdIK6dxUoNOJA9dPbYhsx0jtEClt
eqL/s5xYnKWOKLsOdzUzAG9WWA27pX1kOqNdihigdTjTCu7WUrActqEwUIGgi0OuexC9lMcJcIlv
WwkLn60edV4nv3eayQcnomY13dRkl8vxgmWPMif8QjX0w8Bdd1R5nWNcQIEbt2LAwGcDxghnBxuU
QJJaTxkRBK4L85NQTyfiPuUcu01MpGplYy7XUhv2nCWJCxsofqJC5ruUo2KssVKVvZmfItveEj7d
7HIxajs7ugm1+N11UpsIExNFWG1/78LGOaPpy09od+QhWeUdCwUgHh+fkNYUiKASG/L0rBPqEhuu
g/0Q9NlwcZ6n0BmuVB4/tBJBUb2gCQyNDDVD47wBQwn3dnewEsO8JbPGug6MbOPUVezb4Ot3Tc7I
fuSWWnCmJrnCQQmQ58ptOHzXCiXi4HTXiVGO+9IaASI62dmcxTYc9OqSjv3RSvlrKfNRT4RhcSw7
ffL6LHdgQLgZyWX0RTGIRoTbHLWIMirVRhqqCHxuC8JUrYiLu0FlsQvtcdlr5OGhfbgLGdC302hf
eneZHkXbo0yz511R99m+DEv9Mrbkblshn9f1MtoVcAcBqKruLMIEOzUz8CbP2rsuB/ztiseqcyev
6LvxsWlXn/44vqssIr1H2xSl5Xy1mtVUHev7MEidl7mT+CMQe9gLcaT5HAWoRA9FtAynsXccwEwN
8RNR5Md5UJ4NQnS29DGQOqBWvEC0cAdxIuLE2qIvg7zOKcpvWZKgN5hU6kXgD0XzZghN39BJfhIl
B510GF9Dg9QzRU46csrXxBC5R3Ak5ntEsF4+RoFPpuEuSrpqm/aZwNgSW1scO0cH2qM39Qlb31gh
ZxhegzY7OwlbUZey++lLQbMljL1Mr3+kUnhtlbVbjZt5mzBOpIQdjxEWkv2oz+GzzjkhNcYNdJ98
0gwijUlGDqv5mmTf8bBoenaEDr5NupK2aZi3DvHHrvLbmuGBmafyjhlszx6CVxwBETmZavHcSvXH
UAiOcULavm5ca2U/HOiwItedq26bTW53aUjmPo41J/4gCk/onDMGruwgBpkwGxvpp5/Pi3nikr+z
RmXglybxmpCoFjnsQHZs4PYfEuyowGnDxUB6lB0NrIysU/cJFfFORRNGgyKUZ0IGK5wXi840KY5u
VWUiK+kDdW93ECCxo+EwMcfirPSKiLze9hyjAR8FcWw7Fkm+q2uOgZhnU55abDzWZbGv0K3Rx26r
Lb7Y8b7Iqxm1pH6q6jLfUbi5byZHjyVf3jM3vGuEVpMLmvWHuEq715YgGeSnw0tZ3rRl3p3IOrep
l4yO2Oh6mxNGArMpvJFMyX1dKe0Cchf03UA5RHzW1TyUuKBwDNLbskCNnAdCz329KZM7QnNt0kZt
1PBx/IRVcF0u04umGvq0k176DfENdS3NTVuBDE4nTEeKv7VD3moe8Bho7QdNiwZaWXzS20Eh81ME
P9WrwpEi7TIPjrWNlYREQ7SX0xfZth4WsttS9JaLxkaLb9G+MArDkGd2uUfMtrxdlhbpOielOCg4
yMbJmRGH7VdpozFk4t20Crw4TXrP6xfdJRExW7ZY+l0mFuuqn/SPxGbsgo1TR8vtxkhok/gJBep7
pdyQdog+n6gGD103B0hdp2+UzBVxb6AyRtso3S365KMhc5vwWiu9SuYYf2LelltjSHWvywZ5ssym
386lIv8mr1sPveWul9rqSE7zb4hvroAo5vvCDOx9ge55F0YsASj/c1/oCZWFU5lbt09xOBNPfIOj
hZK8ao+2XINfVXRBt0+l0BTmkxYBqRSR3GjQGL1xjRlTMaU37oRbovzTteuQoJslJCFkAroRk2Hd
ZEtvUdAoYtq7OCE3u7wWax5aLgIHGxScmLRuTrVr9du+ypiNRuvxWE5gQotc0XO1zb3DbrpFMNyj
4xrvO4vjTost5jKH+TcUKfeJxIsNQ3AU6YVMIywUc/K1LGnz9GPrPlTKHo+Sl5xFZrSc92AW+W0B
sHOX5ml2mNErpD3x5unsmAcsLPWOyNYaiA5boIV3nvXRcbdtJaaDKoz7snbspzQ2q705BJwl5uom
q6U69ciVAYS8lyH+gXLOmJINjtyR3ub6BiaSsBmMg4YR9hPvdUu1pfsce0jxDHF2WIWOSIIy5ZKG
YkKOxnmd5YJSBJvzTW0NHStpyHZayrvIjitvzJdmk4u0O0RDWXtObwa+tCp57FgBz7UmcIJHtdzo
7DB7ZRtfOZc3vNOR2jndRJJ0zyjJyte6P/DzvMU2lvWPrbCRIoeD/DLTQ9y57vIUK9GdbaNDR5uR
l4nWdbqgM2YrNrlT6V4f6pJLpCWE7AZdMPUpdfrO7GrGpqWZvXb18tEgQfMMjXVJmO54O/f4EOOl
D89jkjyC6QyXWb+3657sCIm+d5Y9eImiH7eu7bi3rujugyZj+yIjbo3XiYgmG1mvJ5RyAxUgVsrb
ZXqbOvEkUlJXI6P6mth9emUvnlZxjg60BdetSyT5BISwhhOwk7FG/ztP8t6b9OFInll9Y5Mq45k9
qQZpAKLMGLU9iW7ppV6Ft5//Kq0ZCwViozBY8is4jiCXTYftwbECjp+rWbGhT5/YYXwe8Oab6z3Q
yRF4xkvtpL4b48OLHFkcl7Y2D+GU6BhX6HhKHZSl6Ra3xUyjXlYNz5GLnJ08PvbxUl255bgrpxe6
4Zemn8ebpY2wEMSiAaWJP19h5MeGx2oeDx7l2gIKnRhB3TelQc/NICHTdFwOiWlIGzQ0fKaX6Oln
uMQOZsZtKaOvVTiml5hehqm5ie8SA/k6aOIUkgv9kWYz2asTg5EiOg5OQIHdOETaaJwcne6xpOwm
6DfaKrI2N2J22g3BGWDo0rj1iIE3bglAvIPIHl8WI2m5hJFxBkhOK17/Qkb7cFLuTU06jJdUVXmU
c0I7RFgTrfQeuvFAaWyNrE2VXTf3ZCB7w5oLYA14ZnnzVesmiITd2RubJHnSEFioxfxwLKfdMh5q
yM218jtniThqMq/YxK6jdojv6ud5IiY8JPJXjyCtVta9xZ73GKHp6PtBbN0VjqKnhoG1H09+JbD5
Lrgr+9E8IL2OLpjtlacVs3k7xAxABw0JrJVou2oUGqNgjjC2xVME182ZjeTOPUYe874YnkChRRdM
Z0+Ks/ITUfOUUMYyHhXOKo3P7TpB+mSDvJtJzgeH6szTGhhsjbR2rRW8FKa65Kk10X0bwal+jvgG
PTwXqWGtpsB9F1NVlPGE22FxwZ+1hBh05mOpS7oIyIZP5BPSxDPsiHCcjnA6DotcPNHOTlvrpeEU
OARo/7MexuLYLTeQ25cbKxwgn07y3MLTdLJpuEWr2+1UH3OyHofsPEwWYLOovtFjtziVvQWnqXW6
g9aigU3NfZQh6zUy5K8x+ci7xKzFxliHtTg6DLjoZNbTqlG7Ssd7gHSqOw5x9OwWMgUx4epcHXHk
g1bSbuZpVcIXvXlHZftsifYiUnpAeUCUFJKm2z7kYMuvD7ltooyceaEdmwUBkobl96rQNl33MEfT
ezfn2l53Onm0anjSo1RYj+q29YZ8tMibr5y9NLT3EdU2Llk53mrD2O0TElrPZdbeih6vRzUJ/YYh
/IlTaniziPEbzorsTPWIp80NiztBn2mob+NYfVFxAMO9sejhF/p+JMf/CFjndRipETKrIrTYYlxr
Wq48EKwwbzCqdjc1PCLPKvGT9xQNdHpz1DhhGK2yagJZkuHETHrx6zwnLgZtNAkiGabamNyUBRi8
nnqfJ9woWQP9ND3elihBeY8Y9BqCjsTSn8R5IE30SL8rwd1oGvfzhMMqpj3isiyZ5cfYQW3h0Npj
gDVuNGUG56WJ3ltOd4S2OITKjUOzHfoRpRDKBMbvenPbOeq9lFN5IIyr30uKxu3QpM/julFoC41l
KlACqOVDYF/1EN5Og2SOHanl6vPD2v/BPC3rU+FYd2Gtu8BvIEMBWzhOn7CompCf0+eHYWVJuStV
Ch81MHRAU+3KyNKpRRidxN+6xsZDv3Kp1EqoakLlnqOVWoWMtKZks4eHgFk30w3oVpKXoVmpYAXg
q8aFgKWvIDLCB7vbceVjYRxajtGEU25a6Vm2suznEqDWMkPWgrKsVtJWtjK3eiYhTxLf+VbOLemU
K5urXCldwBK6u2Ah+7OiFfMWA/P6fMQteC8Obda7WEFk1sr+GlYKGJsV5pCVDDavjDCx0sKIXcR+
b0EQaxjeff64CVyMM0X0xVlBZBTdww3uG/uQrTSyeOWSfX7h81vCKHomhQZ0GhgzDbfMB13u1utW
xtlM02rrWHDPPv+w6UDjsbjd7z8f1ucDlCDTPl+leYWoCWhqdg5XbVwJa59PMV+pa59PO1pJbMvK
ZAtXOluhiOpo0u3nI15fN3d9AWcLpptc6W4oouZjlkB8Uyv77fPFJxqkfF3f1yJ95iiv6K/DnPv5
YaXIscAQesSRf7pM6wd7nj7yimI6atZzwOc3fn7h1498/stZ+XXlSrL7/O/nL/j5uz6/+9cv/Pll
douVkPfrN33+6w9/4/PbTGuyPbUy937+qs9PxuvD/PzXz28vV2ZfBbzv1y/79S2/P53Edg5Bb7fH
f/uo1if88yfoY+KaWDmDvx559Ykh/PW7P39FuvIKDcCFv33+Dw/wD48aEKK5EhF/f1h/+G5z0g3c
eLAVf/7c59vz21P+9UxXzdLKbIw/37Zfn//t0dgr9xFMSLv99XT+8GL/+rlWQZJE4fPy61Of//r9
/exWMuX/TiyVWYUWUiLPA4Hk6Dmva8ZwLP7b3C7jR2u8zwcyu1vm44e0oSvSgYdmpMR/o0XDDD6N
h7H9UbY2BTINc6/RC3mRnLy93NDrm6wdllMY0WQtBzf6KQ/5T0PB7U99z2/+ht/++3/+K5fCn+wP
/xNPxP+PdgeJ2Ou/tju8fG+7/+W9F+mfPA7rz/z0OJjyX7gYXFtHrK9sG0PD//U4mNa/HEcXq8zN
lsSPu8i2/tPjYIp/SYnPgt7zKvnFhPD/PA6m8S9E72KVe6NH+/zSf8PjgITkzyINIQm7cTjUuNJy
EJH9LvoZWPqKIgK8MeDQ/+aW1fjStrMil0U0x7CJAQZQcz9mjj6dzHrSrlwgmTsShD4GZm+3Sy+J
rjCG5uvC89/XhpafZEGLCkCSgJTYFzDC4KuYKDrTqN8qED5qmwU2nvyGLp30VB2SSZDXpOyRFDGd
jF7P2KWRV/vTMn4Da/NdDjo2+RncSt40seco+YQFiQC40m2IHcze3TR+x2D3nVjhV0hTZzJ9tmQk
nN3auUqV2jVY09uivGWJfEjT+LtAMKGy8DDhv0LneEkr59AH2jkZ+6epSh71DPZcBEKGqcWmK0w/
ICKg5lAEW+YZ9e7KnbkaEH+V8KURoGhvrPq5F4XGm2GUF8KiCIVonCuHz0JgN17wc2xHB5GH3Q4b
ZXV7ch1uDBk0vkiq98oan3pePeF0O3d0dhKXnpCooIPEvs+L6gLD+15LxGHW4huRxRcMsl9ijG6F
052VKHdTW+/E0NKML75mPVxYkmK0fr7QPzokpMB6tA+OIhel1xPagEpZzL496MdYWd+ZH+/7LL2z
5g6X+LfYfHfUlygCDZg6xww+nxr7A1K6/UJ8DomnNGeTw5IbDz0yS71UD1z+dFjl4zR0ez1J76bA
RUXcX9ALH/UIbS5hGV5m66QlVPLr7KiLTUBUnARnQhZrXw4k7s9yE1v8iQFtX0/Fb8X7MjGfpinC
/UpYFLp2LKkQgJtxw6Z87FMUGEzY6ObeR44Ljak/YqH7Ws3kRerJia7KnqSGI9llJ5lmG1Fo73Gq
f6k54gSxuJti6Wc9/CCywmI7ObZW/4yDdGMuq2BlvrGxcpCZRLUcHlf2JAO8FhlHz9xliE893l3A
wGiPwiRNNlAT+72eJaeo05/0CsWnoI+BPJihe9DFr/hxoV2ZewUYIBMtTNTOOEknOlVjEOBmlN/I
wbvXh+EUaQv0dRr9tO4YGgqJlEV7RXn/2EzjOSzrK01jRK1PrespMONMHFHsOBkjGz3bDZV+nh35
tYd+RDe03BFLgrneOhi4J/yhn74jmbxmi7lvF3U1yvx1ZqSFcuwxqanZ+wz2LfDvvs5uHMNEB2e/
5QTjeNHgvtKSPoZZcOfoCtyDKC9h2JzavqU0LwmgS39Maf7RGDOvlJUi97fDt8buifTCkzMrZqqL
TYa4pPHa59ktUb1bfPVIY9d4y3w0P8yAk+rUvotyBl8T39ljTWSjOz2mtGqYOnSM1bGgY/267S2z
9dqS5H3mPV7hCHQ+sn5aCqIiluLYYHBcKnrUIrtlIoPGIsgQA0A/2xh5HT64QW4CnmmaIytDeFPq
+mvmOKegyx6G0DrEQ4cXGBftsQnm+rYtneBSNdodNkudlMrFPZZhdF0SV7+bk/iFCR44xWGCDMPC
dZ4U7Y56EQGaEw0pssCXDm4oKu9yjse3KRkbm3AsyMRyyoPW5WQ9BMtBNtqXWPI8OgJ+z+hhsHXW
6VOREKwV5DPyghBVyMzhTXTTDWcxGnFBz0LYgdVskDM6Cq0bc01OteM876c5eXVVetW6knVX614z
OkK+lTP9DUJ4adzJk9dkLbUFrq1Xwjxuiol1wSAjYWNH6XfK3ivVDTCYlFF7gVTnHpmrL2z9xFJ7
RWJ15YFPelxHHFfkiKJhWcxvS1o1/qBNh9LuEbrWA1qG+M417duhTnCN5vSFG5sYP2IsIFgug1eX
yxEd2lNEgt/R5eq80K3IPaRz10UePnE0vLUdwuPbOvHN0jm5Ee4M9CZyl7n5N6MjONod9poxvxdQ
9ix4fBs37UYOQOt8exE/gKWZxDDlX8p52ZRx8iVT2urKyr4ktGva0HqwC/HkTM1dZ2oHNN7fSGx9
Gw21ixb3awhSHdrncLa7KATUGVX5TU+awjrIE1fjCI8X3bfpWcTG6nWcHmY7WdBPJA+WkdALGNeW
ZNZez/xRX6+X1waL/3a2QX+FEeGuozOiEYZV+sK9cBUSy7XtAVIwPucHbcsO6bzFN21b2Kh7dMPy
bZJ5fpDEZ++GDNXx4owL0/WQL4zldMUc54uOdmjuuHeyTP9R5eNAKlr7heDLTTWgrtNgkLkJEWVW
k/L05INLbON+jmaXZZ5MDCuV7/hPGFCiTN5oef3CC3jddWJrR9V9CvzUylOxMd3hRMAts6KSAW9S
zCtfEbu+lqzco15BPNPeRRDG2zqmw1UDJgnyHOGYvAwJCiMbTTpyNgal+bNb5Vf2gJiKgK15ko9m
z9JXRAzx9HrovDbjBuMm3M4JKUhFO1kbIlodL1oa9isx9dc4d23Si3ETBS3DZbuHnRbH32rD4BUi
X2Ina/ED8c4p74zZL8AJ08pB49OV2n3b0KfFKDPCIWsS6xLZTklcbiQ/VJs5LxOih83opuNxhDv+
1OPNOf8Hc2ey3bayZdsvQo5AIFB1WdeiKktyB8OFjLqu8fU5QZ937aNz33VmLzscoghBIAkEIvZe
a67G9F4DVtTbYhrNQ6Q43kUKrUBbDGE/n3ZlNnCyAtCKQ0fsXIrweijuS2mdrJHxMUrF61gTAHub
df6vpuf/M6vxv5+f/1+ceVsohv//M++39/T978bkefu/nMUK/7BlCPyAjkn9Sscu99NZrOR/IXEX
wqYnCOgMk82/Zt26+19CSNzGyO6R7lgWU/W/nMU6f0XSl+narm5a1Bz0/5WzeDbw/G6gwCqHbxYY
nMEQJv5h4MV7NhqZhXDHGjXu8zmlR5uw3C1mvfDsowYMIoytsxdBeQzqtEDkH4Tl+kfPyHwIGM7E
bJfXTUPM64LfxNkeSMSfh+DUIUI7zVphvmppUdrxg6FDd6DhtaAt2xzCJGuJVSouCJjDleE1+VZm
mbaOPGfviq5hqWD/wdDyUTn+8eBmM+RvBweNFWV01NkLN4OLNNV+cnBtAKm5G2YrsPGof22zvZ/c
/g/Wq3/Ye/E9kINlGlKXSmfs+2Cz9KU3+MqN3AXFbGqYM6LMCrt4azF7XKimhzPvIzkfxsuNUhI6
30fNDF+yFA5wX0/eH1T0krPxw5kiLUMiBsNlOS/PPhyPV9ZOkFKqpedUlmQNAX5l5rU0M5zPSpMN
9xDgFpPvH2NUkeeShh6VhXI1luKHSWvxJSmjRQ1FeykGE3EEXzKWjXY7SRUgQERXVLFm3ae2FhMi
GUFNsA3jqhJ1+u3S/Kt48Dcz/Sz2//spP19TmPr5eF3D+mjnwrzldAlh2szVxFPvZBGx5GFHgbxM
0YGjhnH1ul+g02v3EUEMJMCiM7X+ZOr7h6ts/n6ZDRm6jovLxkP/9zMLW7rfUfV10bs1R/IvjavE
SxahEoYib15mmYM9wOVE7wLrhCwMYCnLzNf/6Cj7aLbhQBhl4NdYIAsU3+7fDySxaNtZKQSVprAe
a5ii58mLOvT8dNk0N/bOXaSf2mR8mRAOL2CFjts+8uuFZNH7+J+/G/nP4Wj2MVMwdi0czfZHngAI
fVH3OlTkmIj2qZzwDjtmxMpkKO8yG5mO23cvWVgZ2N00Mj4QeW2ySn+PjV5b1hMUln7Qx8VY+ekW
BUqGUZKd2VTsvzITB7H5h6tirqZ8OJmURTMOZ6BkqGDS//cPry0siNJo6RYNcocFChpxVIZ512NG
XqiyH07MOF4LoymOeIaKY3d1G/RSU6ntTbfQ7v2BrlIbDum1oIe2NWVDWG8K4K5T3YMZyPqOXh/X
cz73qCnxkeljo3GkXWVPiXOdZXJdNBTbWMXEnbpOcR4m7BtF1WK1dEv7ODTNaYTvfCK1YFp4fUqR
sumyjZj691aDsFKnOqxgH6y8opkRzAogqHKH0pRXsDXhjv7+0Sn792nwsgMfJnDOONTQwibAv1Et
LoOhTP7wqd5KPX+7RHF9YS7nZKToxJ3uw7XRJroTOkTAL1x6oa4eG3AdC7lBUowQtFcd2rEiQWxN
z9qXHXKItD9RJgefGvnOKZPBc+bKA31ec0MAoLVwaqGtglSPFtLrhvtxvJQ0jbdhNNn7oPAxRYtj
RnDyD7qEnt6JlY+2ZhOM2qfGrd7aTjMZKKIjKKeXVAsGQKRERXXNdJBmWu8n+pbhd7Ny8mdzqEiU
0XyoSQE543h1TkVUf/rPV4k+33Q+fDw6AF4lHaYO4DY/WLG0oJF9ipiOvqNJAnFTA5nno2gzvVi6
nWM8jdX0za2lscIxyIfYBMlaN1RzVKV9T6fXRvRtGfv/fFT/MFlh1ZP4ZE1DtyR39JmG8vutsiCU
t+p60J8dlOs7u3Oh7k6ztiXzyDRlkTGkIbWT4i0mK/xL1TWE3BNOTKamf7aq/M2xx+zQ6ZzQZnzR
nNFZxiIdliU/LkO779ZCg6Onico5ISBFjyPEsYdC6xRI5GXfvfnm2EJKhJHqeiG4usyWq9QfSFml
cep21XRf9tVzSva0H1qwoqs/EDnmSd7v3wvAH8RxlrAUH4FQ/yByRMDsiHU0uCkaEuekTDBaggaN
rAIDjyixHIrvnda6x0RLthCNwl3f9y8hbeiAAtA0WkcjYik3y0i4HiPD3+ExHq75KIOzF+vmigLX
GXilj42aYoodQufSjUZuTL24IMC68zLyc4klWN3+blTZZz1VziGqxWcrC69NFOpH2evvqZz0bd/K
YA+rmGmNqD+ZrStWOqExJ9en3VuzBj5UmPYAN9fHrqvhO/jTMm4V8M0SotoU+Q9lqrpDwqlAQvI4
XGk0tYu6LNpjSrp5GRF2XvjUpzozcTbQDF//8wn3D/jMfMKR+qPb0Ch0wAEfLgNRZ1XZDoSruFH6
PYJmfPAQgi2N0IE2FnrWLg1ddYfPQG77Eato08O5TeM/8kb+zfXILYCxavY9S26mHyaJIadj2Jtk
hXbBUQwEXLseVVET/wHSOxJECebZ0/NPlm1ZUIAU8c4KjB+TOZpPplGJPRrmP4ygH2dr86kIzkhi
jca+r7vqw009hEimND1viBMKUFjm8kvKDWTpEY967VqMUNQcxRbugg2Z0qFj3YQo3GumO5VuqmPo
upeKyMetbhIs0zGBwbaHu6IpqNwqu4AO2BNMWaW1vS0H7z5KJ381xvd17uMh+8/fM+SsfywRmCNB
wpBcXJJP+GNrwDOTTlRlymretbJ7tC04c+oRo6KcDohc7CVwPRCGCZbfkfzlLbaIYgsT3VyNtZEi
66WUndrdqxlUxpkwJmtjwOK2Kf/iTSBH3n5g+UAlQ8vvGg0DuVKNdgr7YgX0/Cxp31+SqdilUVds
ioAKXNBRtXLbezs0IxSIcfEQmhgfR6eli50jFdJyQkUjbTeWbkbdeJaFJwkUBWjLoVdQY0Q95djB
LHnOzZXjRN2J6jiad5N7vInMwQp663Xq1QNt4egHcvki+DLWyvlm1WHI+FLhEDW1c1sG2dMosbG3
yFpiLT4rhpEDpxl1l4iE1FTk1dl1UpxLtkmskCZ/vt8Weqoy9kpIeOAxCq4wHUdYUTk5FZVRnyv7
VVadv/FLQKuxl5CaVnX70i3mpE03veYks+ASVcta04O7ssQ+VzTgR02jjo49KZdF8t4GZL+oKeU2
pItPDI20JYaHBhXtawAgLlHhxR/wHeRWnOzrYvxUENq+oMgd78tYf/Rw57typaBDnAOFltlF8bGq
Co/ELRjQh4iWDeWL7MmClkzk3RNh49GVYm61I2EYDE2rU+CvMdSHdOIXhotBnyxLf2HU5ne4+4QC
Ma6gbXcw4Azq6OUrAyTCElVMcI10raZ5gS/fAnnZcOyeRWmm0JN4lVNX7LJvuTPU28rK1irpUTpE
5ax9zML7xB1DOHiiWURBtyURVu0co8g/kTuGKgm6+EG4xh5pWXrlbgnQdhD9Pu+qmngf8iLDvg02
oehp61j+exNV2s5tBk596XcE1xTtQ1SjC9MD0pnyQNJuBts+5Kq6RMx8VHi+PUD9xRnmuN9zimxL
apnUxr0aw2mTXCtd+e9ADc42VyJpK3V2p5lyR6GtnoH+n8joWRhJ6H2KMz08Bay8EYQTL41e6i3R
0mcobdFTqjUup8/eNUCmsLZoD73wspMdNlhHDTM7xqnz5qTG/Ld28BXbwKpvThDLqOX2WGjjTn2T
Q5AfbU1hJR/r9VQU4amk7L7S/Hhm0u+NqFH7SMQo5HuJqt/CUH0DPDiMQp6H0rq0QEi5k1AHb9Ke
KMz1RxqbOMdEJVZTRZ4EmuR7jRXnMaiGgykqa1M3pv7kC8s8Cl9ziJsHSNoVJTnnabfpGwjwKtfb
Q8eiYR9l/VPjw/gmxYGlt0LFzihRr9MeZZ3lTuFmHHSgM2WAXlHgeHJ6H2I4xlcK3hFUV47MiOcC
aVz1oBNLeais/qG2S4xQmnBX0sdBrtD8hhV1QVeO5gKINzKs1jEPhftdNlylpIpNC1vo8SWc5n8U
OBsXvfpRtm1PHDNF0mZyPvcqpHCshzZhcshN7YHYDPwR6gBx0MD7keBNg1e1xGCjViW0FCwkuIvL
Prwfw1Y+BOX9FFovUUPAK2dI+Ag3Id8joaxKRy0ssyqeiPZpjlGYnb2heRZBMX2zzfLN8l3/OZ6W
ve7lV2TGi7rRhgem6A11/JTQgMw3zm5R8sASVgRTjHnNp2tBUuSZ/BTtnJT0oMClXoEyOtu2depl
Qxr4poqDEd9xJ7HE8CCMHAtahG9PD8geIrchQQrbYFtrp8neQQhB/VK0l0JnnVCFjJGhEsFjbOcX
HHcsr2y1nPLAOaVddIgVgbWm8V6YUX3A3QEkuZ7St7BHtUJZ96vUFPrHOi5OESY7VOoSB1NVHrnO
xT6Oaiqx8j602+BU4incdPbgPoxx4M92IuoZWfdVp13puI9OVXY/IFCpRAOmjY1/WzrclMihrQ9W
FVyTqHEfrYB+i4lyFX3916rNjXufBISJS2PICndNWaJhsCNcz02Y4cn3tEOcmBvIUtPUHx+6svoK
OSE69YKbXuuLL2Gqq0+1h+NJGp4BfbLEactE5DSZerouMnM6RkPrLgm9uBZNHF5sCvG02Qds9arN
jjD8gdn1aFjxquRnT431TvrWdwIZpiNx5Bgr6MZtxtG1V60lkgfphmvus8kCXyHY98KJzqPnnfsu
Hs46xlWkTdoi45RbeInWbFB0rln6maSGdXKRcjnu8T99TkSQP4qaWmQXOsPaJNgBk6LlLKYsaI+m
hnbVjZxNXehXyLIT0iUuv2yMbZAL9bfR8T9PSWdg5kOmSfmZ/I3ceSwI0lkN8zjSd/rG8fNHZ4hN
oH3azmkxE07hF6sMpz29WZxomXPvEPexhu8vHuPproXItBuKPNpAQCBOAaHEhkzAeJH3SfQUGBXi
gnjVCtPem5zpCw3J/2YI4horGTku7cwf9vuIhPAOtBU3F8bGQccyZuCWqGVYPziR2hGTV1lG9j0x
o89pRGAfJ8FDbbTRSkjnJapDCLRK/8aQ9e6XNKUHr4y3Tjm9wKP0NnYWOhtPQyEx4ErX2sR7ajTx
lHqPlRnZj60VuqfGnducAwJIq0bBH3YEbZcxCgqzzVe5Equ+mCRGcajPXAjMHPtgXJAq7yEoHjIG
ZXP2odbutkNYYDtdvjMbHNGccQM0mkI+VcTDaqY6tX76FFas3jtCjta5YtbNPWZYC2L16KI05V3s
6s2q0GAd52jx0QhF5Qtap8+VbIC5THZxMYXv0Fq0WPB1MFP8nIDecOxpygekXxsTyv3JpT/ad9nB
h/u7UwYCeWGUW0acYtPkulqkxTunuLmtwzHYKTuqNhLpxyqJtXUZGOMrCg6LjI+sPFdmDTJYVg8p
KkuyHtJ7Rb7HNta5fFxrWOEu95+iOIcoM8kaGRitu6lJo51v2cRvoOjtbP9phhg3Y0IwS7xTZJXc
5R0IniwmNCe1BugfVAPfotKjsd6Uu4a52+42Pmk905Pa6+dSY8bkBqbUw+3BBpBPwK6F9Ty2ljoB
B3IRKzNY2oB713TIk7Odp2qla+oTVKd3X9ZBuJxahu3K+G7RmUNl5g6PudYPBLsHW1pV/jUiGiye
QodJVe3Aee4XZVwubFaSNq3EON3Xnm9vq7kuops9yYcS4vikjIMYaCoBlHJWZVKfxSxmd2L3Pm/B
AqCpRUFit9MDgSEeI01RrZpiiM6mAXR3ypNpk1LFOhAB7Kz0JjtqnUzvrBhMs8Ae+5YYAQiNvsZ4
bJh4T9rwuRq1aJkXcBGMwafl20jnfjzQijD2nu272J1sFvrOZ98vukf4/PYaNUAAn4lgBZdvofG6
h3byjVcdigRWDnwAU9YtKZ5oj2Xi5IsxHeUeKvKzpimP1BuMfIxDi0KvZneTbW4V6ZmRNg37BPHS
WR86tbVa9R03h3025oeepsC2EPZrHO08wwdqbvpH5SbyMExMcBY605N1bRL3SOLMIukqaHuiKLU7
UQfBRgsFnsaILPMi6O7ifz2kjYeZGgEU9cqDHlTgdn49JF67jXLoXqXoysXQCG8zwiE9Z41enwMQ
HAZfi6VZz4neOkCr6/iIfOTzWCfyOv+Ao8jFgIBY1DWy4EnLvGKPr4Q1IlJ5ZoyGxc2mGI/OgN0p
szEnhZytq7KK1Yn+fh0I494aC0GoY+ysh9J076kqfVLcQbFdxhkAjR6mBRwrjGsBpTTPxgElQIHN
CBtu1XFofS490hkN1p56G712zShPJb7DvRfqW7IDgkVeAo/Ow+/kRAefvNXYEGWULeJybE9dYlEd
rZzw2Y9mWIKqL61BDmMnkuahHKFhOeEDH76zIDfC2XISFVfVIC1vg/hyezaQqLGyO1BpHi2CXZiz
oGisYGWVGC+7FWNIt3NgBTrGF6CRyAsMP9pqXlmuB0krva3Tfdwk5mM9SUYbJywJMXbGI8JJ6Ck+
H4+p+48W4WWnZsh+OKY5HMJ6HO9Fm67t1lSXtimme0D0RHKoYqBc6K4zd8Kyx3y9W1qNT5y90901
iZ/ekR7Purx1MIBa2NiQJ91VA34pgPjWVes1CrhZemhsF/YmZ3Brme1ZwxR2LtwRWXvVHuIkD2HA
NNlugox+qkodGTby+aqr9PNA7oPRb7TBEBsfKRMxOwNTKhfbLqXM6Ohmsbc1G/NTClMX7mez9jEK
sYqJgI8w30DkQC2+g7FPQSD8UrQiv1SKhnnWlNeZ0WViXrxjopzf98qja+Z+Y6onnllQrSLgfnN4
RnSE2YiUSKfIMIyTubImVAx2ZborpeXZbqBZswSyS7wbYI6T3mGQrXBkHKqQ6V9qM3Nrpi4FRJM4
aw+XzqLi5rQxZFU+ZpOJR6U1868ak3upt/bGyHPjmIfemlWB8U1yWmBT9vyXMX8HSUO4oY3awcO+
fmWqhqXLjZBHKbtadSojlVSMCUGN1vSYSF27C1SxHdMfonO6a2n01r3Mm3HfhEApsCFYYP4TjDFK
3A1OgwixpG5QkmF2j2t83E8O9BAoiO2mQ6I3v+3+McaPbnfsuZzD/GB4XG4LnoDS80ELi91gGZ91
22/2RpDW3DhZ+6nS2NhuY96DpoG0rEevjja7onPqPRMhrHtVVUzqUAydHS/lErHqdI2DveE2Qopx
GabpQ1Xm3lUb3gWyn6dxfnCbo+/r7uPtCVldD4Lm6kXXA+uppgi6kIU1Hm5P7Ua6hAKP0fb2tNXH
+f7i1Ujy2I8lzPYY5TWIjvlpYVvOHYaIE00g6+n2BxVfGG3Bn09k413IVKLvcTsS9NwsnRDY/zyM
NtdXDNLt9vb09pPpR/rqtrOf281/QaBXfpgS2VM8qEh0pli+typ56jMyEXFUgqLpVIFCqZnRdhSP
6ZB9Hk0EdNSHjEXrOhhhserqifZkFKP2hF1qEwdlf3/71eBpX4q4m863Z9RRgqVeJNnh9hQKAzZR
X1Xb21NMqcG2koT+3Z6Gjm4xehjZ0pz324KkPnMx/bi9KJxUu4ZjvLu9dvsVth+qHtPT7cmQWgfa
JeX159YFNdnRHsefx2kHtEWQRVX726tp5xIgQt49hjr+Uely06+DvFvdXi0i0hq4k1qL26s16UIX
Kx1fbm9Wb0keS8xm1ekN45GKImofZfV4+0svE1dyE7K72zOL9Q8zF1yXt/0gMaQzZADpv70a07Hc
hGGjrW+v9rnBC1LhuZw/WFkPAiGhaH8eA4ug7M4o259vzky7+jEYg5+v/dweDFJfIp+97YxQ8RfR
kN18ey0QGm/FthAzzu+2TtxuVXYpEdrzf7IroW80g0SV26v4nwkEiLvu53EkqptOeo4v4/Yq7sbq
So3857cJOU482Sy9pCwvkZUb63xOtv/1oKWsbT3JcnOym9OH39+eDkZU7CZS44J5GXzb/sNmtUbG
nuOZrFFKC3PZh208LTuVLbbu2+9ve/m1Aygv+sGr5fbXr5x5pf3raT362dphab7sbnv/tYPb/iqg
EPQLy/HnHn7bJjGiCmnx8rarX8cEUsJBB4ljaTsph1Dxf30gv7ax3Kbci4n6pKhzUl6GC4yH9KRl
vcl6sm3SE4AmHpIIw83tpcCPeR0V8DKiDb38tc3tp9vDbZPbxr+e3n4C1n+xApNC5ryT268+/jvr
9p8MI1L7qoV6+eEQfu36t0OMrNKAnZOQ9HI77n/3r38d+22Xagy+EAWqzfyp//f2fu37tsmvf91l
fn2c3OvtN7+2+u0IfnsXfZmwukpZKPy2699e152hXftxBH+pzvFDKeBvwkqf64I5Zggi7hiQEglV
VOlwzEBE3F7NmS2tAlAy29tTTB5gPhK4GLeN44kVSjlPyt0qy56t2MCvlwf58rYxQuvoVKY+AKz5
Vdno3QW2yKfbn0b9GN1rYbO7vTbmiffYdc+3v7s9DBOTuDjHdTYfZB8nBxx0+vXnnqbuDdN3dLnt
qXHhE+jwt48/d2Vw30L0J/56A/BUVhK34hYVVfpsGLa2rpIWFOL8lFuw2Katpf98A6U+dnvNY0y7
vdqFLnqVuVyfduV5sPr6ycsRs8AQHe+DwYBYg39zl9WWuBpDBb9qZB4xsDbXqFu+m6P2nhR2/dz3
OnN5WY2kLSXVGa2gt6KoYb14hXF/21TV1SHqjenNovYAJGjUyQzMmgPATnfTeamJ3ncgzywa8vew
xTpqpt8tLbcXOP/jB5eJ/Nair7BPzT6+uiogTastxy/6aK1u+9c770vhJ/4nknAVOK7CP/l15Jws
aDJr1VbpS6gRgzLvnmLkDulw/tlFOrsKaMXeAdfyCeeFiVlpXvoILqdf3HbrfYvmudpUNPeklBm7
ODXjZS3SOF/WY33HLEWdQVL4j2HiYs9yPBBCUxvlyykzr3msqPsUmv/YAUPdx9SCwJqwMR2F4NHx
sodMH8tzSizBQyXO9oyhgH+ZvWaaJihRID1AvZO+lqB8R8VUqtKFcW/n7v3t15aq/Z2OWnJ9e9r7
tH7Lqg8uviO1585Q1Pv5a2m09gHqpkWTITOZC/eG96TqzxNxY3sboNK9y10O+zF+A9Jij7aV9C+D
F7Ubx82cfVt56l4LmLxkosi+qZISre/Kl8GxQCVYqX9I/GG69wkG/LkPSTKo1DP3RRRmtuEmEx+S
0GzuIY6NNP7YByl5+9pHtEl6L+ngtUlwBbm0Hr77+ocNE8h/JK5pYn4FfiEVZk7nSrNzlMzZ1YyK
5vjrgRsLOJ0upwJ2+6XGcuavH6kc5vucGbSc0oSYtgbFmOxPXueGmP6Lcn606v4UzDa1KQfg1TbV
5bbN7YHFNvFe88NtM5nSGYbwYnxKp2ja3v7q9sLPXf16fvuTCDbAJrBwFP/+/37tsqmzYmek3fdA
TDT17fFRZH7xWGTAB1iavHSOCM9ehtfBtaPgxRQt52ziQhovC/8lCuthBTLf2dXSPsb6aE8zrGJa
5mIq7nGx0m1p+nM5Pxv6KN6LLCtYzwvLXtAgwJIj3Suide8OjcgPU8fxunVz+xIaNAn8Eu17OFcI
bg/knQF97YqHpulmtLwbbipVlIfRJmh1UQU9SFKn77ZpozDA21QbR4rFiz6YzGVg0TCLSkKBk6B2
jxXeF27F/UnrZz/qhCNDTyzxFlUEG/UDsugoYSacjOVTMVr2IZSYiXUuqqVEc6dSbScBwOIZBDAd
dd4nBDin1Gmsr70V7fI0uwShV3+lzLHr6GXC4Gn6ZYGnChgea9RVGY0vwuo2o9+KfSG4qydAn5q6
3cpqeCramsioTlsXIrI3undUnR9urBEU2mRCjpMdHtKshQ/TWajPmzniVjxCu9JopmG+iTHDruLg
UwYz+5gEU03lg/p0N3DhkcX72nesF93U8PeMYAjvWJ/PhazF0Ps9yujK3NsZ0dbgMK24FYd4KJyF
Y4tm2WalwKeNXcDp6N1rqnyCjSN2WSzyrYkuDr7OWfPYXdgG/o7o0m/O2L76yoMPyKJpzcD33jCR
XKdmkF7taRixQ1nalsRd6ABQ/32N8Urk89L/LcGNtDJG0vDiMrH3smjeq4DFeNF2+yE/dHYSb9MB
g8pU0hs2AbMuUf5Wy7BqqjUSzg29RxCcsvneB90mQMf96oPbDTr9cxu2/aMxFO9j3l1rqfwHXySk
Aqrx6k2wREzt3XDTZpOO7iXlfe6waJNe2Mty9QySFaCCwzKD2t+zAbosQUe5sJz0ufXSrTEQv1ZT
zw74RMHUH9wZ+GnD4RuK8BWi/VoqLOWatw4agzp5LzbACGGH5fFdBFwxjMZHxdcOy4iQuPyJCgGp
fYNB2hBYJfzwDBViG6nyUTdxqQ1pfxAm8ivLGOJlluLH9xKxo1Jz6dvIpAATHeQNDRW2Zz1qyKiU
rCx8ioRkUlRb3blQ4zaXagI6Rr1zhQ9pYCgvUZfknGZB5XO+Qc0WXrMmXIzLycVh78LMWGWaibjG
8vxVPEUb6DY/lE6zssJ5VCBRnrjkdkr7nCgFEoOltj7SvI7APDVdfSrs5k1WAJO4SxD5Xi1s3qeh
yJB1cu9F+uVbzJkG7laGS00v36aizhZNZ713Sqd6/q8H+ofPUPIwvPhQTBEtoM6MXus2/TKRO7wd
C5NSnwTFnZktnjv6TnTicRoSNb2KWkR4ISNOXOQU02rStA38sX7AlJpKr7dgobWjoC8xL+E9TIx4
i74OfLGyNJaMYlVknX+oespVPlo8MhMhrPr9J/1u0NTeS0yN6XSwHonPVixj2V24LDRIJahW9GVg
YwKsBriCGXkOy1JgxLdrgImG8JcqLNZ6ShL96O4S31nLmClfWF26jGZrKgTkLv9hcJyvWawMmN98
VAUOuipzNrACnkxNvwdDlC33UWgJugLqiQn0I3aVhuu9cDaxMPe5DLe1q8QlR5U1BQGkeuSLi7Zl
GdCWwK2M3N4JfaZO29R+x8ZbRNZ9yd12wdS3WHtKruO+upi97W2zBEKAZebuvh6L11Kodzd97cxq
S/zeJVEjCylsonS+vDfOyxqGT30w0+nYGMyPuDY2IUC9Ren56EKpP6GPIw6u9E911b+R7nKUFQDn
wlavXlZ0h1Q0P5IuOQ8UMBaBLlYB1sat1KxvlcFJid4mXTtwuIGZ7drc/26FbAYx9kyM8mVIS2et
PE0uSslpL42xYF62rQY7WsRFm++mynFWtQ12iTSf92wYn7kSe6KzBV4oP7P3DXAdSqdcuyEw85UJ
OmHLxVFufC/KIKj1P0Da2W1iXKTkR+Gf62TaR34+7drJfu0EA5sgTRNb4mXo4i+I1r+lvnwLk2hc
gIl9TzPYYICDgnXrDO8SWkIZfvE17SGcMngpFnkTOcgCvRkAgIfLsEndbUtP3NSGaM+A/lRX0BiS
KChXGdjWhZ1Oxqk15HdSIvqjdPL6uaqYllmR9XXyhbOA+wLqjcx6QNV4ZciAO3pfDeOIUk6C+xpj
Opu1pF1cksRqBNGTRqfDg2N48Yb0oufSom499wlbc+Sm8MOuN0ZyQSEaHmVeLLXJ8Jl/9uYi61Bw
W6m8OHFAY9KsPe4Y0jsbId0czD1DWUznIoUmaE4RQCymtlNvnHymERc7lgCKpHUumjKnJ+0Na6cd
SmJR7Q7IFBlsInZeK0WTMXfVD4ccdgJ2jXUIQfnoBIoxucnvRpfbK+JrgGR5vTf8xGUNZphHM30s
mZC+rA1oWHtR5ivgrdV97A6fA7x9QK1Cg2BxgWzVHpEr1NpjASpdyxJzWSpKhpO0X3q3p+PbNJc8
TprHrs3yhbTGu07J5krANGuRhGm6TlTj1IgEYnDinvJZrtfTJLnQoFRBnnwitMRdW278VpFqgK1S
N5dRl4fbMsVHTUuTETMyTnWfvAMxMjaMxsWyaadlzQ8rOwztLYKlz63fJCwRyYeQoslXqovGq1kN
cHZDRx1Idsxp17dbr3T2wmWV1fi5XLZNqPbK6Jb0fsNjWOOKi1nGKS/ABWanoFu5gRxq7M3tpPdX
C1zoNeuDd9i6+Ur4JXPbTNy1IULlCsSXZsb+sxHIH7KPnrC2Q7dTPcx7VdzZ4J7upqamfBEO1WMu
SAqlM7Gu8s47CkwY67LUy5XBR77XknZcO00DmNmOtkpo5VZLs2/ixWAKdMnxY2CEaHTUEEA0ferd
+yCkVy3LcDxXcJBQaRfrFE/oltZ9QAYVegskysm5UqvEHze2dMe7wWg9Gue1t3WS9IfdOXfUdouX
mCCczVS76XJyMhRKox0jZCLC25gYRBVx5E7LWAJPu1hOdgqlHDPiMIBdapAFHMNQvBXx+1Alw7qL
v9VimL4pEntc2W20LtPfnCY+jLF+6p1Sf+rdsj/HHZJp43jLna4qbaGREn3MVQdz0CBDkCvaBZMp
H7QujB9Q7wTwRWNv45tDdodHiZxUvpFjie4ma1d2Qy/dcJ7yFqazlk6HSdnfp67PTn5U+P/N3Jls
rc4k5/pWvM6cWvTN4AycjTqEJEQjxIRF3/cgCa7+PMkul8tlex3XzD/fzwYhZRMZmRnxRmQELmJG
pHgelqd31g7y6zeqV+r60K5WBOvBXeUZIVBer5n/aGF0eGafnPDmtW1yrCNX3nD34LYvwsmXEG77
Wa1svxvF23nUHyTnLjoAk8vH43zsVjJi37eqGejBrHy2K/cPMSoJc+B+L/uDapS2d+zLp6v9yXNM
LR+OoH9Kfl4nxcO21as/n7f4Sszz4+N2Zpc10RYJaHloX5vR7vZBJsWC4R63lUycT+TheVaORJrv
7DvUc3xZlVaj5n3qW4cQykHtUJyHR6N+1M/7MMdxmmiP+wKRnHCBrazVksSpJFgWBqEuVn0c1wga
Lgn3WbUe+SGLsipodu2O01HjOXgguUwxUDZVu5GR2bedDb/Zbue+Htd+551/Ag5FsSjhw+fsKgd5
nh2aYVa8OEb9fg7IHSKP9+zWq1VK49L5WvO+RVFg1sJ5cf8lAN8lf4XXXVlcth0ClFU7ByL0Xfb+
rJLn7i+rMkenyRXLvk34wpc6HInvXHBmVZc4jK7PN6YM7nTLe1HeO9vsbYD5R5tUAQfyaDRnXt7+
erOs2SCGYWP5vRNV8NUpP2PcCDlvQ8iueo4d6dkkSPyxNHgRT1Q3Oo0eTk6kw/3gkfD9hRsuf5db
xG4soxhfSHNOqLD98z0438iZvn2RHqb+Hvzemk1C6B8touAc9IEIkd7pxcLbLFX9yvMWZNc68Qhr
9gznLYIH5QToqu6iFz7cpLo4hngeEQ6phR/5u16/c9SbN6JEoEnmNRwQ+EW+P0axrr2rTe9cO6rz
u/KwTh+yzn5uJITISRegceSGXrVa/0DU7J34EFNRFvJ6bjXIQUEgaRzI9sfCzorSo/syb5/juSb3
x/ZWP86NWf/eDIvqkROi9WMJJ+bKezRrEOmfqOc73cBnkTSg21G9XC8E+lx59Ghd49fhrD/7b2VM
MP/u/XF4Evrzu7Of52p19Pu6xSUQOYSgxc1SfZsiCRHM4j5C6Wj0OHtM2N/DSZZLaGazE5aXyzG7
Dkul09nKCNgFVjG+5I/tilPeh3NuEfZ8RuLk54SzGDJ7dZ5OVr52i84ONfJRiV4E1wsJaHpoYErf
A48G+YcEARVOCROsqzbOSq/l85vv7RdGoz0YJ4d5F6+cjB55gStOTlLR8weY9IU/QAuvGZTLZqtX
FATBABUrqVo1q5EV7FM4TyJokHYMkw+Ha+xyiY3/2dpX7S9OLWK77eAr8P60guIZzjijabbPqwWD
LA7kvnaKelGyyfo9E6xlW3x1ZxUOgXP86VufdTsNJCQAlUHz0G7JLHtXXdKxnv3LA2enznZfdZ6n
I6F1Ubajzr5EsIPKpSRbBRLM6/bAV6koucXRBGM/HYnLWXvf7Mfp1OkSLPP/5/XN4c9/PIHQJLlk
q9oqc3CmXmn+gyf6ZXuvXV74Q8ifk+Px8hoTKPZkneqdba96rtfxnH2e9K9b7c+p+6l9r13cdSpB
tT4hkhjRe4rXzOp837dutUPAEeyCvd/b/kys+e++V8HaSAiuQswIYxq+2gRV+FVFtnAieF8PTSJn
4BuG0NvqVc6gAp8dsELl3XnFGSeGnl8W3NunWGR44rJvb3Hz+tTsS35riuulUe7jrWTlt8ac0BPF
BC2mIHcKyWIOIUdBLjgpHEykvs4njwgIo8hVNO0Q4oAs7MiG+z15P07b6lveYG4OfhP5ghHOyIiO
99PJzOf64Un6XLIImpPbe7wmvx0s7BVxqs9qvef98QzPmy+Z6PP65LolfFmHI9V2o3ZMgBtaf3zh
89fpIlnWrgEH5IePT/3gZlmdDDInAL/W6VVE2xsyx/ZYnl6vWX1+xeZeIUZhjSCRz+qEVCF4HX9F
+fUgzHy7fkufN85rP+r7GADhYeUfk5H7AWpZIgr+9Ulax0MDR3UcvFzSb5OOsoxE8G4cXtOmenPi
EmXjuQJbbsvv2aS+ZVt6vfKL/Hxwu+6USd/SaX51/upU8WF8LW4Nkk9ciOr7BhHzT3XCLdcq8pqT
NKyKO70gkd4DOevUsI5bDrLsOP6B58E0O7OWm6MApxoWY6YHaXOqVXXAJC1anHwSnI+ogWt+o0u9
s6CDN1UnIwoW96yh720yuBf184yDjbUxQt4aUOnh3aqXj8lH0dS3e3lJrMOzqj+PZet6ynGkwU0U
4e40YRIX8f5K3rXyefhpNfLJk4AZLFEHk8lxZmYtQSloU4mG3sh6c/p0O4CJBKOwCc0RtM7H+2Cb
dXYEm6k3ntHpDZL/OD7sX4vP+O37JFWWD3jJQBKzfplEfv6+1Bh0Skf8RmuNq9xl97NNTIPVT26+
n15krijhm5GNCkqzfgcldojNtc6b1FGNb0FJlfRaLgizbU4DmBCh+ye+oNu7jwEFabcMXPnYJY9T
9plmB/hlVnzcR9Gse+9ydT+p3kvGjcsv7R7v6LmfVXq7akljBBniTrUbtAoivV7rOCvmJQ4M5o+T
hZJw65/IwcN5k92lVRuxHi/L3cM3p4Kc/b1mDm0cH89b+sHK1r0QlTMocMPfX2pxu1S7cOKqsQPJ
IcP7vtIhkCUK5nH2nXWrp9J81iHtyu9Uxz8VJQAHTP7+MdH4fwjh9T8LJPDfRQP7XxhKoFJucuK3
w8L938cTGL4vi39xn6f5ZfX8+2Be//7sX2MLNP7CCagm7gjlWrXKGV7Ozfw1a3mD2AJIzCRh4MhM
g8Rnf4stUG3+hYNBtWanWakRV7BuTrH9W9ZyfqrVm+UywiiPN1v/ZNby9j+e28Hvv8EhLSYWZ7XL
/ym167N+yi6H2buuuhWFr5CwhhNL9FQ4nT5FTGIOUaiPfderGu6HpEeWfbwQIzxorYYgmL4gFgEv
knlr0jGNQdwJctqcOhebHFaisBpqc5CkZZXjXOd62LQnE5KO6aa9c0sO3qmqpQi5ogiLaI0bimAu
Q7ydrJPcqtVFAi+Il2rKwno7M50psn4J4tCKrTWe3MXwq0piLxaYt0XOvVvVH/dbtN8KOTmjj6Im
+gc5GHXfFDM9ivGm0F4gqmIcBB8xwctPEsdDUdLXusu67IVVeaUv05cqqKoi8AGVb90jG6VqavJN
CEA3SWnjhui/aUa3oyYfh6CvtnqKaX/Cx6PqTnqYGbh52iMsoByG4boilimtFYWwY9d172LR9hqT
2qTZ/y6RZG+Tc7fibqU8iIc4iI9wCJQpJr2hO22J/kD1Jz31ETIQg7OYjM80uxfu5GTSESrc08gJ
BFJhtywr/GRxgElMw8iddkTI8F0h2F1MF1ZZ3s29vaPz5QJIPyOGsieiMunzFpRRlb29uNNha4Ju
KYa44QsenyzwO+UJayvijqDUwjqLcNGbWGHYDYeAfryc0HKHU4ZkehW9EOOBIIeFHZIjSXyol0OJ
MMa3JM7YKjBH1ERnWHFL3Z1f7tPeZdluTh8TVA5k2rBcEZ/w5gBUFQdZj4CO6ymnFDLn1cWb3kaF
0QR9lR3rKui+O/26xCmT3Un3Tqt3crgV6/grhouyLmsOwHPkQWfWvdsY6kC3RXKSVCJpl74S5kmU
mvqr3uzm8onG8NalArHDOdbEfPWW493FIhpUtlePFOxn9eqoG9z+FF8HxUBsbUJcr9ouqYckEjQD
a2jTEUN7memaTUwvfbO+9l0dufko9Rpzkvoq/Byhc7QkM5QsBBR8MlLRTdxEEOEMLC7SC5LhXboZ
asgtyC38IRz2BbvptqOOBlXW+IkITMeqnCIAXSwSCVhbvRU7KxMEmKPUfa+jS7ojO3poLgxt9yzP
9rWXOaRJ5f71VSLwqyE56kR8gH1hCvvscgJNkz9OVsPSeGZVo32vmZokVxfxHA05su4+xbAp3a0Q
TYGpTLoY3IQkrJZ4sVbIs4zjl1gTo5Ly1ls9U9z6FQxQS/QmexG7oZ0JFg4m+vgqDlJNF8PQTAxy
/AjTRNpKTHSxU+unSjLh1iVVMswHSLyXS+B4WLFnWK4XwpBMKrskE38vpoYknDTXcVMumzRoaUfQ
exg/Jem1oP/dDrs92DqO8T0TPRa3kjCf6io+0qiUwL8yWhPu3lQer/kS0R6o1FbL5VFudUSiDhFv
6Wl0EckVShFWU84YjYP68lBkqP+n64WIM2HPSQInL/Ih/WQZG365/J6MeUScZbKVo4p8iIikLMx7
bGkieImZ8J/qJBraBgWQezs9iULOic3t3lUmCYPkEDP5sDhnurg42QwOOtA7yBBOwOIFNClEyF+u
NAGOKDfIaDDpkLowStbdDYqkqqHnImcasFhiihDTSQj1kPJlrpoiOo6uva9zCvfOnvWL9LTMZlaE
J0utYTwG9qlIbctQn+XMZol60hvY9yTWLTupUx0ajKx4LY11RYxqNj/wf/IQ9l4OoyY3XFiEkwAS
Y/wQeyiTltRm43+smkyThGSLZrU0JDRjAHPIinwr0hbJs0X2OYuY9IrkcrKlvAN1p9pfszpl1CsG
m+5KMstnIsFOKxYVLidf6SPHi5IiLy0rGiqfHHDwQSxzRdgKCF+Ty9S313Qt0qal+iEPciy7Aylk
LoLEFvOtdKIk8Xai0HUxp3iRXkSLDhILW++0QxI4uXrqVfdhqWl3daOmt1hVRdnaiU0XP3YucKSK
pYedCEUU5j/Jmti5Vbtujz/jj+Z4XI8l0QYodmZyMz6NyISRO4ObSIPRR6yC5Uu81VvNvc2ma1Zl
TNKsJKtVLgZOP1dJ2XrIGhvnXauSa7q6h1KrHStKOuiDF4uTTfpXdaK5o9voYl90ZSuLaU0DhcPt
bTHCjKcujA4HYhR5vsQKc5+ks5wz0WxtSOdC+iIIup72xVprRybBS87ZEWu/Pg1yq+Z5NW+rYGq5
mctMr8jYSgucN5t2SeVWkqvAyfkVUZuBGr27eOBL08hx/8gygVVTbdBuVJXLB7FhpWiJbm9zkf1N
d9zv9rrWZDrte57Qsu/c5Co8it4K2vdJ/yMmk/GMDXRTFRvPO+k97fjANu+mbju3UWn4WJYxPKoq
8TnWx7bI7uLQJ54BM/kWProYAXvXkHPpc+KU9BrkKsLdR3ztwr5ziAqm9e/WOfymoHwbzB/TYp2H
x/Qz+aTXkmhM65OiR8DNLQYWvRqTn06s3gzSTN6Qm5yPM2MTO2KWFrfpo99aF/ajV9ht572DtFUR
3MSIky5iTepCXobPv5oIfXThK8niJSQZBwznzRHC4J8VI3tTCAbBkcEjmxHL8MgZX2zi0itHXWSS
i+7mLXpbRYw3lQsv8X39FctM+F5f2rH2Bv5OdB2VSq1tZogvIy9wVJd2szyv+hwDgG1zQVQyFyZD
pmLYbsrMu7u+qWmmyHspIL0RBnFWENhlEfNoW5fRclZ/J11HfyJn/H1IoBq+5P8ROCH4FhFwWhVE
4nYT4bdugJW/i/M0a59Ou3eDiMicu61U1TGu4HNcCk7N8XWXtG6IJof4YhFOdEgER/YSJCJ1UTW/
OiWE+YFUQ6rd/3bb7jXnNJqDfYyt2ay8Zgk4srBZM5vYoczoO6xOlHCVmo17p669ivNgtnezFWFF
1NuriVxfvduyCG8W+8iYz87MuumXIHS+ZK3f6+fofNKtbuvrd+6aYzMWh4xUWR915u6d2zAk1we7
xj4Glt87RiZ464URaswSC17Z5QRxVJtUvY+d+Rdrp0hX7BYK6tu5bqjC4nCxKm8KNb3qRndKhEcG
WkyGINbIW0bUZjNgGWUvW+8FElnPbPHhOlxY4dRtSuJXiCEZOUVISgEWJYS5cGpZ3Z7V6/VCN+xd
hWXeeuy2rDT6S4Vdi/2TIT97ZbmjN2G4CKdNHkWEQU5EwnwKW4iwZ90Fv22F5YZGuLlz93BhTc7s
t1ex+OhwGobDyZD92BraIfVQqRXzxsbouvFiwTZ2FYp96dlzw+nXGU6HFkt5qfvkgLnziTm568/m
F3hStqGGUU+IYaKnVeTCi4WEaM+susDZnrEhdGtWljc2M5cNjNc6iUKqjKnE7fXQF1xkWdcaumIp
NPKHL0LLp/fWRFmh65rNKOZf7SLKI/iYG5Exf4JKSJBQ8fLHk95kAvsjmlR7GUIF54NtUs29+5Xp
zPm6yIQWTKLsnUKaqepbmscVxaDgMSHGRTRQ5FisIogteotpW87mp1yQePOO6YTknQfm1UwOBpu7
hT2wb7F7E5fQrfF+UzgIOCW/tJrJEj5MvV1/T8BPcfDaCVCwvRPzjxil7CDeXnbGzafiWK4zfos+
StmGs2BCjwLt6TjwrqzgNXGK725D4helL/aGHIDoZg00sIuLd5P8TG81cWHHTNvjR3rsfoctqzri
zJu/d1iUrafMgwZ0JqObOCk3tJDCcxuKWyfL3Xsu4R2ZZAcrjAsHYRLxYQe3IlMdLA4nSjZkEHIE
Khv30EWGICKfFi53TIe1EZ/rqlazq665itxdmpfmL7HkMIxu6OXuI7ANNcyt7joenplEIcw7CUNr
4SIGopqQvoiWISPL6ZTzCnD/U1hTiBmjnw2N4oskxCRAiexa7K5hheGEJ92F1QuRoCuixxwYo7xN
F7E9vEuK7Q0X3bNYoapZqFouc4qJhhZF1UOooccwLf1DqrRjsUZFQvnzPiNM9HJIIzJFI6fMnt6T
SQsX7oURHpzJtMemxlQxOlds+hSH1G1ZFlth1zAlMjUaZxhTqhF84p1cMMsXqLkTazKxmOzuMBae
oyPXsoaLaThWRjEbhsPpmEnfYwZyHTWBF8uEhVC/qCk05w4TfBoa/o6ReuyAXlkQ7y4ZGTsc7uRJ
GVIS4eknPk/rEusjU8hd9yxLoUajUNKkO902E79wqGbHlLGMLvwUixhlI3ZtxshdTHmMdYcplsYw
yZZSa2rI9yrbFBK1HLrQBvXfDBvbok9PWTLFlHOulE/Thru0pnZyZ0XttKNJLCSTPfea31BvJRry
IidFOZPUFEgCXhqFYg/z7aw1/qKIoplz773ct+5+ZMmMOXqQrHSvZhEv0A2W9kzt1M46TB5HeWsL
EjdjTlqc0f+uvdLeurPUvtUTLXi6n9b21rsu9tNnU4LXknuV0KSV5H3HuKnOjWDLLYejxKmnyjpK
XmpOv44Qy2er5iqPAPAcoyuSXD2+Oc3B23qjlnYwrMtG/z15WpzW7zbiErSduIvhgmEzo2d6a/tb
OUN0S20XjhiapTcCaVhuvSixLyKd20bPXGr2/5vwtIhtKO9yjx3Z/k34zIQ4jpMkWaa279t8RqA3
GlnsriP7oMy9bhTbKFeRv+QDeoqFvIDYUEK1FJSxjGAQo1zFNMfMVuavPdDBF0HDFhQWDxlgFveW
dCHtmsFsSRgssQM5QN+1UXeHa9cogjzpBz7/oZVVEHlsSRNT4dq2a7tGTdL2HvbkQhz72rbTAPnf
9j0591PPH9KAyLftta+hi05Gg4H2k1R7fixSn49B6kUpMLKAHFwpSRuiCDZ+RFwdUwcK204jkYLD
yDnybgyf+Dpwuirgw0b6QYDA5PvxRXgbHaB+pKMTe8dFaERSpfopN8gk0U6a6rkn/Xlb2IKPwUjL
gHtYjyNta0H9hDeLgvqk1E8SH4Ut8NF57EAEOp3LxNZ+9FaZ1l+d+p4OUiEC6VQgR0WOvjrx7UiX
ILTwA2LwnQjXEQFwQJ82Rc+DoNCoKPzxlh5oO1dkhE5tnknQXMqoVM3lhVkeobZ9IYn99o34g5pJ
meYxw1dt0zOeni330SNICt2kozo1AADCUozeFN1RWTXag5dSosVPqZdbPJWwPjP+6CZN2hxx3ae+
1OYrw9pUF6cl0a2xxAiUL9tIv/5FCB7Xvm0kVfaAJax7lkxZ5ry2g+WaLgCTiCXpwOEOwnnIDAk5
RzOCYdaAD+AEzCOq90feRW4QULt9px+YHs1RP2gG0Qgg5UlEKfx8AxNC05wzuNFyTW2ukcGGQDrM
/GVcZ+iCBhqofmlG8gI95h5KLGR4W3dVyCTKLdO1+EJT7opIUXQIvXVZYmE6sAkWbBYkPGEV2llJ
FEUNzSqlB15/pOkIFE8pvyb5xrTzaC9yZAcxxEcVTUdmkUo0mvxg4Hg6SoRAU07h/Sgyqy2OFvKo
73biw6F7y9ODmezjEiAgpm+AKWi6s5ZajuBVmyloxE5tfkTTrQg3OCAgaC9y3XDoxrCNZgT0MmYL
2IoQUsQWk0tHMWySVmB2Wpw+IAFDABHhthG0tb10FByVB28OktTyq4J1JzE34oHDhCKMueRpBh/6
o/onp27MZHeTeQod7UQnZ7leH2VL+ssXK0NJb3sawUdJzRxOR76HDJOmVWtGfTPhja6qgmoEoyO7
W7l76+B3YFXPElNX+Ws1SWeYsiJCW9jtjUhDy29inr6E5t9gThp6RZ7ccczwMfhw7ExAaRyeJQ0H
p2FPtW2bPc8ebenU3MNLX5jBg0GuEsTFACEx2zAU3YvCMSx8lCyRlGHbiRd8us5gb23lvCE9PFGc
y0/H9WqgBQUp53Bl5DDc+L1XbfbSs5e/HBz/mnD5BjsSKb6DBsgIBwWwUYv38BW30Qa/ugrrPgRd
KOY1OWc9A/3jdXbp2FtxPOW8F9GMzhjacM5cjZ7RhYXlHbYtwh8NUYf90mbnvObH4WV86d66BBGB
aeuKeBe/efTl7lFJldACdyCRudGmmURV52NwyQM05IWbg/oomkE+DG4wa+U13CrHNK9ltxkqAENm
oA+f0+/+R3hb6c1TUwaWey6hgUm09jF2gZZQKzbSsDLKpnWKengtciaEl74vlm16O7cfMKtts9QY
tOatBn3VVRSZsUp6m369B7yC96sB+/s7Fu0NuUHE5ISy2j2Bv5Eq0AexNhqKtUCWQTWizhaKK/Jt
HwtETUwyIOBxLpGMNy2gE4z/QqasgwbWuLjYGz0MHB6xwcXkqnPxsqZfCwAzN7rvQ2EUacvVuJPL
LR4uam+9QMFGBw/TniBsLijg5iZP05tdUpqv4yAKWJheSnEUwekSSPQjstHDfobkhGD+2+WyAHB4
jB5N05L1GQ3VLgOSePcHkYVJDOZmb3UquACHWZsdOIdBEBi4nDuda4iz/6AsTvrWrwryfIoNftC2
uXent1YlAm3pOWWHKvfho3fl4b3Ca2lK4jYUX4MaDsy4kzdO+IiAFuBTzb06kzsoTg7uZqhyYwTQ
RlEz6/ZMPqwZlHZa7srZ7PllUAJZW403zogFoY8bPoMOLViWqBtz0OQt0Fp8UqigwF1swgrDSANg
8YAaeGGmdnIMOpvBXhHSU7xsLOO9j8OR+I5LzErWCAz/ruEixCP1RhfiUCKwc+Ycexz0itsRYGeI
/EXSsXufA3cqn5OtWe3ce68RZpOXOtUk6VPcAUCAIQyV5Ri4nJf0PuAeJHl1XvEjeAUGehm/dXl8
Gx5qcFkDpRO++cgdKtj4AL4EiFKWIaL5atJt8azHhEeAJ3cvwLdR0VjSWwLtB3gKwbwkpsjpYQlG
hPU3XVirV/ZUOW4N1QCLh92Wk1z0V28MFAY/MkYwvPDFKlPjMbWLp7MBbOQItHdTdwf81WuO8DIn
Z8BMogf6GKvaTDOoR8uJ+iFwHxGQ0xQ2WHVXqw2FEX9XbDBviVUX+xvc2xs33J3d33QU89LcvKUS
Rthgew2j9v+eN9hlXRM/o/dN85kkXzieirqlWuHFffmY/nZuZVVwXHj4vKrzYpt0/APRVVnw5GXS
GGyT+45EtvJMalP8Ea3n/LBTjeF5zOEH7G1OOe4Ms0l2Reec9aoP0RjU0T8Rgl8y2+KhIh5bdcYI
g4Xg0D0/ux0HByHrYTG1MBG+u3sFLOaTjrh7sh0MiYqks8wyou0oiAVj1qKGelkQxNnZL6tuP7FE
Vu1t8GaNbBEP8+OWtstT6U/Y1X/Kjv4/M5L/19b2/70mcsJ5/vcm8n9dvP+l937O/wvzOM/9zTxe
Jqg1iXLrBJNud9p4Q/3NPF4uE3KWiPxlIm83DdxHXLjX7v/+n2rjL6SgajXIgvVX0/m/m8f5qdGo
E3K38c/E3Cemdu0/oY2tMgHvG/V6q0MKgNY/uGnh/ld6VCrE+XgZa9V0iMIFWoDSjD69mGIqFeBf
BukivYwBGEAG6hgcUfkRVr9iYRTykOtVdHtuM2/TqbE8AhWZ6dT7AJka+7bZjCYf2Z/cUNIxoPIZ
hJmL5i5MvqAOWH3ZswwgO1mNx8aOgGq7CEP0QKMCXhQi5l6TuAhwo2PqohhSegtTDrjb79mG6LJ9
NUwZxmL+qwrrDV/OLJ9v7OWrXKww1JnfAB8WWIB/7TbfaPPZLHMN0yBzvyFK/vtq2jbOAe9ZSED7
x+OVQfLfLC1dTKhmPe+AqQCFf2xTr/EVMLT4mT1/RMESzx9RDyjblGUazEL3wYOAJYv9pjx9LNnM
2Z9N341fwZiuIKEAvnCBLrHQEYCbbeh3h7kLTwKexDJhJBmWQM3Ra9C0UsO/536V42ukqb3J5qiJ
Go2UuiZJcmPHcSn7frO/6Z91N4eCGIqhtRk64tfgOGd9AVjesnt8iCeDx/Z/EPtj73GR95a4oKNc
vQfS/KoaEGFnv3izISSvtN4rQtK4h4T9r3GiFymQdI/jg1v2Zv3XTmUEVwvuwSWdNUVzS9hFbtEf
Ao9az2bw3eJZ5pWeHLofVDr92ce73L3q1p0RG/CLjxPBfAQJ6D9gEB5Zf+2nnC7AFn8cOR0ix6/5
f2jXru77ZuV14pQDxMCi8PLf/gwc9rsCR/GjAWANiBIb5hrC6wfy2VTtmb3t164PiaHbkGRhjI12
bIACtLeYd+bGQf14USxwBuBKvAYN4ifeduyxwO93QtWIY7/RJUxjJ8ncF68/fheG2N0V/FWV8APb
FO4cq59sR1kgQTg9gMiRz0E0MSrZRyzVnKERW9wXrqYyOgGMhA3YWA/pA99+neBsvfntD1rCP1t9
2uFDKXEGu8I9zskynTcziPsNRxo2ZQIBWqz5YcG0BtLDu2K4AGcDKeO334z43bVgnodGruSbeTik
McweU7epfcrNEDKJoAyY4IJ28QBlhSgRpnS+8cc/WOV5N08B79GHra4ljNV5Cli4gJy4fRhz7J9b
CgqGKhD8N0X/1Eapvz4PGX0+UDorEBWGC/77fac+vgxDa3/iCLp8EYAJE4UqfVUjMQAZhDOw0m+x
opAPKxQLjakpNGvf4mLBdMnZq9xUlWPqkmOWlWEVyQZvCurkSTxDALNvaZi5+AYCyjftWb8UNiYP
nzswQfxoxxQ35VKw+TOVMM5mwTPLjPnU4d28zJU/12mOWW4ND/yI36JzQ9C5oSGsQTINH/68DQzW
Zyj44wda/YcmGGV+DE8jWchZJSkl1xPqX+CBEMOrMOsZrc6MGu38EePnCrDmF7edNqO22wKnz3Q9
cx5lzk07BcYhQ7aYR+GWOFs0cZ3BsWIHCnhjZjbUjfAo3aed22fnzO5gLRZmu4Bl6YthpB/fmF5O
F1CPxvG+sAxI/Vsbh8N1lCZx/GvNE33fsLa55fcJG9Kfkf899/N94TdYiXFecI0/lPiKmEzNbczU
P1wx/PGAqd84+vwG22xUxs/H0Bzp1OwivakZVPPqcMm8VoO+mZ6IY2LREUi8tJrFASZ7Ghw6/pGc
OhlY0z1wT7DmH38uwjX2TRTWaM36wuryI7ChNPdxN235tTVeJwZ2SnxgnpkyZVYo3lRk2ILnYvid
ppp+MGJBMA/SeGiGR9nrJR0EAQJJQHtfr0tAH+ZFKZjAhhDOTE06xvP04ffR1N404BKlxeAPUOg3
QdGiwdxwIYnitcsqVogojnBiQMWP/3CIGQDzK+NuusFCuI6XZkE0N8d/SPGUsKhhWDDRJI3WdsRv
awnvHHulOOsaZ5yz5t5onZ1Fc3XrGnYyLjyHBTAIbEcFBnFYL/E9sGmDWU9NlXQzgt34lx/BUcgc
qLgW4xsEaPuH/Q0r/XlhuzDSy07CCubKn7X+xx5wgmVsFMP1VcI4UJbhqwAM8S93h3xeQLmFeeyP
uQBKwVO/hw3rc3vYsX6//5k44FJ43qzNpkPbl0AyhmfXNtRdR1ECNnoAv9mJAVA07hQbVB3+NoPB
fB7s+IWfGnLkzcFoDPZIkD0D3RjsCbCJd7C+QOPekn4l6Bkjy/QzuJ8ZdLCXk8GVcUI0GKEPZITv
xGj+QEfbmDoHI7BgavECEIpklAYG7DJIVeQntA4ADxB0mSwToLg4mVMn7JgA6AbzizboR1WM5vNR
kAbzEVjDyIMBjeo6QuULwHBTyktSIKUE6IkhT+Agcxlo3W+DrD7BC2kYraJPwGfGzm8g28CgKl4V
ZCo1RZiG01DKiWgYIIiBW+2ln4I/wRFLTJhRYvhxDWDM2FtAhVzwzVWck359eqvETgBaTUuAZQEZ
rICJRcmU7yd+EtEvH/8i6OQXgKGmYnrLr3/ahKMGLUx5owQ/AMzmH4OAMUUNyVLgHEZuxz1LQDNc
SFJAQG7H3wYCQJmbyHRCN0yPRik9hlyA3MxvCGDAI2YvlGTg+adq5j33+rTADN3vhl9rNc3n4h/s
1fwMKan+11aaZMjLtT+U5wOF/BpoioFCuG6xSrMILDHD4buV2Mu4xDWzuJjpaOar+cw0Yo5HlA0p
sBLMU7gTJl3H2BDmzN80AITETrCO5x6VQ2kfljFja6gZR2a1gLDGf6mQtCblDtvGAoDLBsTiwq83
5rOhhfmjj7/P+p0J8Mo0B7UjbgxYuWF945hgPpv/zdUP4EyuSAFqKGdAPk6zcamCG40ZMU44ijO3
Pd1ctaj0JnROIoN4j99YUMWRd1MhNd6wtqFSU/yf//+MtSnDvL5UZGDQMxB2YQD4828RZUn9rapr
rtAOhh2LD/Nt6+JzAh4OLidH849iztI0M3H/tJt5+/k1GDlDlq2KZEaZX82kNhUDqt+oM1fFuP6W
ZGm5duzbLcrbbn03r0/yncrfdqXqVSc5uXWomw5wcmRT9Fsa9zJcOUz7iC9Icwmgjrfj0nw1zoLk
PHRnXuH2vuhXbdvY2o3Gcf31J4F8AIuEsaWhDxiWh+7SOttwWrI0rGZ+MCT9t884fJmv0ZJQgWJJ
31ly+GsFbbcNkG1AdSM6/RHP7vgNQr3/R96Z7saObNn5VfoFWCAZHH+aZM5KSalZ+kNo5DwFZzb8
7v54Tvm6qvu2gQv4h2GXoCydVGaKDAYj9l577bV47ToRcbb585FPx7Jxu05DQOfvjmPOeGkY3N2W
p1s8HPlntLt1AoUwZGVF/iKWBt8Jq9L6OSukusCponmN647XynbF1xlEfQvhKd+NLHOomDKmKwY3
sy5xNX7Dbp/r0bXwCqHhsRDCS1un0BhAXvbA6FYcd71oknf1Hgj7O5AQ7B8+ELh5PY/1ss/rteWW
yrncnMs6SiyJ6BXztY7I53MMIMf8ohxGkXR98hqW6+cmBpa8X4Hfx/d1LBhHiqm//uQ7M+LXyP6i
bKJXwS/XMV//DyGq5mXrj6/vjxJsKwYIhN3AgQAdrwnfSk/iqNZh+D0vfx8x7E+Yh+sV5PQzxiLm
6ze7+tVYn318/H2B/5ytnMX6AesYr8exHhoL+jvLo/YLYc+9d5IXjgXUfR2sX5+8Pqxfvw/4z5vq
95FzRr9ftj6yZ60vpY+TW2s9w09KV2vBYR3/tSCy3g3rPcHeojKy9yUntdL3kJUE2cyB8lZAbgX0
GNz1Yf4FVmaB8toO2yL2EA9iaJjQVH0MGIDcDkVAPdA+IqCb1V712t2J94bSyIP7LS/xqdsdwTl1
OE7rsOCt5q9/eL3AIKRcQqBdvhPAv/qYQdtj+Dbrb2v/98TiONYDKsF8V0i/fCy/y8f6rD7T98Wz
CZDb78NdDx3pcThwK/vxN2FxzahJroL1dvxgkjSQWNfZk/lOsN7I6w1RQJ6IEWVZMOj6nDovuZRw
gZpdcix2KUW1NYDUeOdhDWjWcKUM+CSNT0z4kRa2X0/+zhUE7fNI9yFe9iQfDDpx4K6lKw9T+QXN
rKsHi9tdTP1/xW/AKVjfvlT/Y+W8rrEbB8b3mjasYA63+F6FM74SY8lw+KD1C0laDlnlxIZgoH1g
5catz8irIaCNADXSvfuQPpZnuSsCZys2elAFOFkzN0uIoCvmvT6uM1X1ftJNFLh0ARTl3vwa5cma
AySTxgp506Bo/WXYZOauCYMQwBc4fcB0CzX7QOqn1joP2Qn/C60PwhZBrZ3K2TZbCismR7+3TnCD
9t1l2OXMGYncld/emr4O3RPVfx6nzbtBzcOLr9WtTZnH3vWwNmGkQd61AglJOjsIn25NH28FalID
sVhLyRWlBVjBycEIVv745KO1s6Mbbst7KZxmh3lbHdYdQIPTiN2Epz8zRwDebUBarJCoCaCkzFyx
A/RT/HzHGXA8Ga8INzkVBjcIqV1EW3d91zrLdvOewgeTs/xV2RghWPL8NgELjjf5hjUhJ7AsWTXC
DfI2AdYx2xXtfaG/fg8OI4Meyi3t1LcWXLZ82+z4ppR6WMt7BMT8d+Cbnw4HHuHOQGjiqp9J2t5e
qBhxhdfclEv9CxzjYV5xi5f8YOxe5uOqScacBzWjvnQ6kfGeV/Ds9HR6eeH9LzQsgMTxT/5NanWq
g5ent/NLkHn3JwhA5H+++ZzfaPt1Nv/OGcldJqZveVheaErgfPBMOurnGXRtvbnoyAninSN9QBF8
GGhnuG1PyoNzbVMyWb9aswCu2k3TLu9ujBUhozZOIQW355hlsfCU0rdHhvqHkVu/KNyNlJv55o5Y
o/Svr6/LF9TOn8v65J//QU2jGqf+mrxHqqgwLAi3Cw9gELiRk6PD5heyd+EwzypU3S+OeMU0T8HT
iiOuud06oozsOqbkZCvLZYWYYEX9iVDyasC8Lw5sPVVUhrhb4Kv57ak8R/dIKR3W43bIvR+1YZMb
Xv44P6/rVb0LyVgotNXn8aP8VpR9TBX0Wf/QP6bxPBleq2CsxK0xfTc3KRXWlY6bbYstzi03aubL
t2KlcN+v2QPf64JJAsFPKx+axICf+NfTCletd7LgpV8rqgBYs54ZA8dQcH5PgJX/M5mmwkJNaB1h
SjF85GO1fXy/vn2HDfPrsy8/P5ff9Nn/n0sQNoLuholeHq1y9NfRS42b3X9djfj3u8395u5pE/z3
f3v+blEFK//tHrPnv1Un/ulH/i5UCPMPVyBfaGMf5tAuJyhH/C5U8BubtlrLcWnpVjVMY/5RqBDi
DwOfPYoVvAuvJhtryj/7+IT+B9Y92H5hEQyp2XCMf6VeQbve38sV/2ws/kqOll0vZF5Ije0/ND1p
mvtIs+JNltCwPTriucZvz0fg9dHMlUtqDE9hT3NypB1a06BULZDYln25y6V53Q8w8RFL6N32Omva
/M1xptBHIptui9kKPV2PUEyZrOdIT9ADqeqafi8thNKcLD/zJNjTk0HeL61KWJ6HrMIouql5cTfW
do37dRxe+m6G7YG8wyHT5PU0ddfCyvdzXj3NY4mHtsvuL9FBjL2hks2d1GPLiydtlZBLJuRACvZL
G38OrUy31UQuUPbntsD0wx3K5yyN0ZNPxOybWKYhLT5sWrTSUC1DS6eZfa1mW4xtRGdUOibQOvd5
x3Ul7OulSp46N7mkinaFleg5RpxAmvOyKbK2vzIHFtfBFKRpab0gOZT2gbTdXRhaBbIGVeSJGp3x
MKUgjuK1b0z6VdEvV/OiToEw+MsFElRoiKnfbZy/t44ig8hRUEgwYAsj0WFuiyKkfdK2COpqs99o
9hxdlYiVbTREfjHGOI1a46JlN94rtfXR69GCrmE1fcu2+Zl7zXNkSNl+Zho0UXmaxvnOqe3PrDBw
izLczRhSqE3ynx7zSS/GfS+RtHfhcgU3VhvDEzJme2upkJnPVQN3wxwGcKyOhd9GXXsoMqolqaVO
npmgzFdKRLqrKU5v+8lZdlWr2fej9mFZUfiwhIh74UtY8HftrMNbYCKWa5OIEeytcIOBhEFZX47j
bVuZOl3whbaLtLI6FzVnYeefnR7Z2ygr0Ju08bSSzVSexDIuR2RAsUwy6bYyzdjws67dduJSpYSw
er537eLGMeVd60Tb0ibwmuLtohLZJHRJFnJXKmx1auzeFWmGWBNN8fqPMtKOI8rAkdEOuYHrHNmq
dGiR50dfUaTYH7WnftI3hmA/RGO6dgq04vNd2ecnq8RfoCcLsEhAVNT9G0GglWXzfW9X8KD1GZnb
Freq6LeR5f+ZBf3/xoKxYf/vVuerfvouPqpeRn+rFq9v+r3+Wn+YSC3Q94x9p2Pjuc1S+meh+A9b
UDxmjXV1YauI1f9j/TXVP9BcdKngWizRlIv5uD/XX8P9A+c0PgvrWsPVNcf5V9Zf0+ST/uorqmrG
WsDGRV5H9NLR1P9g5oiiYByJPjIg8ne0rmbWEGCU43dFBC8QM+5Ez6o93qOoPVnA2VqF6477jL57
sU9lSKG2TqBgxlQX5IJyZ2iU20y4n0oon2OtSP0hWygghBL/iDYHYXDD6xAl6ClUzaBCvMBTlpSc
RM+pObYXRImDRZGljxrXiJoTAWQ4vUod6bNa/YrqRvoyDq/n7iTHbhs3wsZiKPkpVZKNHumqrKs2
WlzTNimmq8FwPrRQ8xNs0Ck7hpeaHirMD5vAjEa5EUn72No6/YU0JCpKSWUtXKXzZswew1u7L67D
IU+DvtJvLGN+de3kGjHig81ukwpzX5TDeSqto7IgLt+F1iYyG4xjS7o2tDB67Vsk//EO9sOSnkfu
QGNROnhuZbVJypbkUblze8hybsWyjBU29tuEvkOh9xholSADs+1PdUsmXtlf2oTUpxNpKtbMMa5l
nfERhQ5oSKiSbynVRz82dASJTCCYPVJvMau7COFUT/zkSb+tVPngzupHLIxxJ7vxkOnZRUxKiPiV
PzZase1d1NEHOzF8JaafYmnhn3dt9JX3U4sW3UhZfkQ8REq0HIv50WjHqzy9brKIsLs0XnKLxb2I
rwfZLBxnmwZG/GPb6gfiOF6sKDeDrK6ypHmwTcx6Sm18aCfrSS0igtEl1PG5hyYTYcST6pzo2FrL
duy7q0xbvmRY3iRGu5c5SfIyoRcbbSxhM4AFhVAc2N+ltgm/3B7J2baOEYyzH6xJfCnVpPq9OjbY
ajjPiSHfZ1dheOz6to9qI3DqHrlPJC48DGvHc4ndKD1ujnHnqCjTSiRMtoWJn4Vr9ldhp7de3lGi
TeoCSUz7sVQRv3Us2voniJAVmmz4yaGMYkpYSTr0ogXZew9/bvyJbG1joQNjM+aq8qZlL5hOltul
W540RxDW60IjI45R/8Ueyt04YXJMZgwJWrO+6yfN9CiUZxGSdzWq0OinDDvdHVpPqONuqSRVkKGD
YGQ8NlNboOMpn8Ssw0sYCD3Sz7KeL7Y+7hO3ecR4DGPriT26RQBQ7c0nq68e1CF0/EKEx2Z0r/Au
u8vj4UkX1cYZjSZQ5MNYXzlxsjGyT3NsNUSKjGi7TFeJZggsr5PGM9AwRJry2RnQWiiaJ1eHphbP
YBwKLLUwolk5LECzteHZVLhMqoI9m97ct1oDftQO587o6VfL+qtyao6Z1n6U2DV6GD6hWCm25nrY
qZO/a3K4DXG6QaO9eW1DhEIFFujxdY62TdgMIGx59imKxdr0TQqU4nRvkZYeGZ5gMZP3TFfwvyIc
q0M/6XEV2UdOcew7QS0imunudbUPOSR0The6P2XGRonKRzNqVzvIMYiGZjf36XuV9eRLk/lZ5jFs
MHeCsKgncjPbFvcdmj9GJl+kXuqbNsvOZjXoJ21sD92SEFgN+Pl080uEoa8fTRlaiaiytobhT1P+
jvwQ8Cmi1HE7TR62NViUyv41q1QEm9mSgf7SYriNjGVrKvgIDYrmWYOtbnsFhwp3JmAz9GO8IMsq
3CRCnthEg2A0zihxxTeaIrN9ateYOzH/vKk6dS6RtJsbVJkmUmk3z5nucSCnw7hYkL6n4kU5J9wO
CPdooFadEgzx+NONWu67owHvbdVgRfU4MMIQXmJykHV0jELlXHQ2ZNJpOuCFeDvJXvGlM9FZM1r6
tSy6vYZSk5DtsURYbpW+MxSuRzVWDrZePzOC4W5T2r6zoGQaIr6dDM5bq5qvWRR9sO9chXZyqaYu
9bpxecCjs2UwZ7aaNqwhHwsDpW/D3gi1QNwzrPeKmgFYS4NWSUMsXtXaJ6WuFoAlK/RxlUqvfEVu
+Vso/DqHGAclr7HU+9K13GBI6tYPK/VZk2KH1u11RyYgVrN3JXOxQ7Dbg4PvF7LYt1aKzYeD+5QX
q+FdF7Mga8v7nE6Yz/Rglokm/KmnNoC+EAbOYx6EcQ28OONepi/h1gmHHZ5l82ZducBD621lOguu
yuG8U/C69J2k6q9ZlJW92SRXRta3gaLJQ4gQVj03UGoWYAQFV3ACO2AzMo5tUyPhW0OX0O0o9/Sp
PMaErteisJ2jEAX0HdXZO8gso7RXSd+xdC9pS8xlizG/QU/ODBaik0DT5pOprXZDKqKpa2Sp9oDY
TnPsRbbKyaOmGa3w7SV0ktvEHSEEx/UrRu7PaWwhEF62+CZHOarX7g9bwbVatY6fVg8h1s5eUsa5
P+Va52sGnna6+x6V7Y2VxNmN6GX6hMHDqVf6WzMMv5bUuXSZvkFFbJckbs0Ghg52M1IaiOhTTvrl
0c5DygH1YTSmTU7Q4kUoq012DF5Ui8+kNbQgycpNpHSqN5r93YKbwzbslhOOoTjYTDfuZANSRtFG
tuVPtcqvOblEcCBxIUDIxNzpdviZ2ooZNMjX+fb8XvWUqLRuivZp/GNG0Us95UE6WE+RIia25eEc
usVGdzFxmRVq+y7pReW2r27Yg6Oqdr9JrfEu7/WrX6HovxRr/3Nm5v/bOkhIBf3XeMp/yz/ey7/D
J7z+d7Cua3+oFoxOqJg28Iyr/kP0SHP/0C1BJC4sQnXT+F9YiaH/YaGORCBOjOT8HStx/+Ap9BrR
SOLR0P8lzSOdfOCvoTqxvkV8bqE/ifiS0Bxgo79CJTPB2IivWeSLPD7pRvKNMuxVPjtnBCz3emZf
cUvfKir0RgDTrAsRBMyS77Bpr4bE+uiMllby+Sq1oouhYqbnTmz8dmVducnTKKwXXMR1NOfNxsen
7e0vQ3z7n7vgNdeGKvv3o3dVh83CsBCT0lRDrHpOf+mCX7JpcmWI6GIZF69GJK5ql5vfRnYjnfdj
Kc4RHr/BiLQnqspUh2Qya4GSR4ESfitznh2bIYPpaJbBtGBh1kcXu0w3pTp+h7W7X8PlNFuoFUVl
6CMNWbM9GZqftdkTi7KBjV2I5CYanrJDekR1grIqH3E7ADJySuCCQf2MFavZtY0NIq7Z17NqnUne
PgzNrpByz6i0ZQZtGAMqql3evcVWgZa7O1N9VBSoV/cSD9qxIZhbFKdjO83urKmtNm5mUlYLy10V
DY7fNRYNEPNt77CRNPGEMneafjWaTrvMSK5emxLlfodEKUQ5TtUqPKoBaOZ6TK5QhnxTq6tilvG2
i0pgsFXCu86gBRqDhe0LY9NkkCvDFMWcpQBFq6NuE2Ki5isfelaCAvUlu0auBNnAacZD7xDlIBSf
V9eoiyJLC5KBMfAdrs5BrbJmohSLGtIMYUvPVM+u0UJEhrvwZxMDoyyX96ORxHvF1K6iQiTHQQ/z
TebAnFd7bVfhA563GjFX6XhJhUJF2wGQ4xGHrH7Pw6GMSpw4LDzH06nZWvprHVa5r4zojrdKVXnL
DPc127rmctc15BJLgwQ15o6nEFwFAqssvfV3Ndr7BirK0mqhASjLHjG6UxjhnoXieWa2l7Q3Aybn
vmvbDxUJZM4fEn1rbbtEp8veEqHXl86TavRfXUuS4UZC9XBJjrK+wdWNakSVkiiOz2EeLIly0ENm
URXmYq+7xRpOYiEeWm1ysjAf6uyPUnSRHw04sJtVlfnYKbwoaLFOQr8gSAjlYZmPlpGBs78rKvmd
FP6YhJ+lGN8T170bI+qBNozFs1msc0sqH0bk3uRt+xz182M6HLtshIewJM+zyEim4ydbGWyvmwBL
2diQV06PDZ6ReRrOHMJwZbU1VYpR9l6TFqcqVHakkzd4r9yJSUNyhaPEaBdEzDylY/Ok1xCLFymo
zizz9dQN+HPWb6FoBx/htx/ijXOiz4k/S/EQL8+W29Pfgf67J2I791QgPKV4N2VMSAqWinr2oOWV
b3T5Xq+xirFccrs8cOenoQ1/4pEKaI0H46+PKeVltiEhp+ZmrJW3ph/flHrVIKkklX20AgHjEj+x
2qfJKU5DnV5q7brsFNvXZ/XezKkOWvJ2jG6UsWTBK8yrQlafSH62xOhkdPgxOZnhi4lYZrDG2p+0
Dt2NVe1djCqDFWI4l53csbyrsG7Mq5B+loJubn24iAKBTpF0L3PVdl5tWZR9J0IszbpSbRWzR5cw
yxpM6sJk4bben5VlfHQy5oHVOYGw5h8rboFChHuIHf29kzW16owZMtaIV7q7poQmXNJ8BXTqzNpp
bNqLOhL9LxUhS4HZ5lCeHR2hhaUbARtmqk09M1PPEB+tJ+QOqvBslPpxmAuINq2geONCM+8RbbfD
ZwXgpLcpGaJjTkKLY2rcGz9IZY5V9DgbFd1OY3qJi2bn1qwq3Tzfyl4eh6T4aJUCfeX4wcwb009C
yQ2dkDUrz02pvy6Z4PAAa6csXYLUBpetY+NYdEi7xiPYaRHap9iyGiRbWYQIlfcm2WBNHn+YlUO7
OORgs9HgyR2Dz1rvTha9ZEDhXhKjLFy7JdxUbBF0LqxSwM630HOQxHX9Mr/XQr3G52prVvV+nCFD
ZNHW6txPRocZL3DH0WevadFwEwVJQ4ykdhjHx0VX8706GdlJscGxFCHqzSCsLyeRpIvS3OFuDKsR
PfVjrOhLkGP3k7dNfZcod6lAU18RNLqrSedPCnuW3dtvSjk8DEUrNpOpXQR55dyVaCaTLaDnulLk
tcirlCOKrBhC3YZmt0mKbA5MVJeS/DgY1aXCyrfswz6IMdPxGGpU6Afs9ZyMHks9XIxg1PUtlpK3
WAD9lFbzTjaBVBYOAAF7pJcu6nMeuQ9uP8ijVmDxnClw17v5yx4xwRFVYbBlGldKmptH7st3u7KN
Q51ExKG0/0sKB1vMYKBeIeXPpEvBdWoNroEiAvM6oSCxOF+CBtU2Vbd4bD+SkjZ7c+qQ6JiSKtB7
OuOahalDTQUFcfsk+5HqoqAGozU6bVED1j7tdnZiqvUdHsSdZHmMY3uf0f6oKgoaCu6Y2du6iohG
yuEtGm5SY2uaulyTIuFZSdV41VBVfglQ09rK7FW68+FGJVK0aYxgg9sGMVwDygCvxswdEDd669cQ
Soyl/AobzDeb5mEOExScHNurB/2SlcmN0DeTlrco2Y7fimuVhybrMcnhbaXajCj72rCs3V1nRfsG
914xws0KEWcKD6Lsf+IpAVvpu1fgus9eR1FErd5sELTaGeBPkuMO6cciDLmNAOAYWfk6MiX90UTm
2jwiAEtyZd8Y6nwebYnt8LBNKtIUGeU5Zi8EL7q96Qw79irsVbzIqnDOU8WPmCeKGRc3G8VxXNL3
GNqIn1ccqzbpL0YKOpVMPXzq1jxnYSV8DUHXFlckv3Lo4MRHdt90KQSQhnYS0uY7SbCHxa7RbozR
edU6eWuoXe5L4WabetHw7SnMTTEXZVC56qVvcK3slG4L6sCq4iq7Cq9W20HXxLHQmsuUfd0YWyvS
H2Otuhdi6rdoqGNM5w6XGTfpXpjnfqHTtTPvMAv8GoT8GpvoEqJoXq72HNIo7pRZvCSG/UiyF5Td
CHBaINSlJvSb4uill6jjFpHt1+vrTdjQqtpsot52KZIsXm0MY1BNPa14y9J41tg/2Eby42hi24hQ
+Ja7jEFW5A/yxc4K7qU4huhs9qBnSPOzmmfnDuGmWW1pG2SFLaq6C+QQn/Jhrb9YNZjOO7Mc1xFX
fbQU7acoccedMSmvTWWrjx2Gtn31hZln43Wk5b5Jr04PjOzr7fxVN8211CjAlPN9UxO7zja58SzD
IC0SUJlR2n43Jo9tg8G9OdLxVIGEWiZdQPqjDaTumSGBfe6MuyieHvNKvhPgbDLwgY0aU+4rRxh4
rl4HGGLtS2v6kX2LSY8zHMYIPepSmVGgk2PihUqDjjSw5TLJAlfnFgWvUBqeaLJdlyW0kJYQGctW
/3RFulmqfkVHFzhtRn2facXLRDjkozOsEdHDAzOBzoXqnBINPcxFVzCDpG6oNw0a9KZxkq4NXDo5
sD8QmuqEuTGbNqSzpSdbd7mOpdvdqHIOlESg+Ok4Wxxvsn2b0m2rFco2yxT8ATrzHmj8DBJVnK3u
NVXNdlMP2TOr8ItSqM8YKU5el9UbZwEJSFKYItatmefticE6xPlL0aY/iSHo/Yz9qAqzIF8oY1SK
s9eEjZFdrRR+1pvX0lmus1I3/NphLTGnQ5S451rbxC1+Bal7LypEUgbCXlX/KHWkmiOn+TLsiGLA
DK7VGOo+L+C19s6qDoo0Z0jzczj+hPV8M4f2g2RH9jO1HAPC3sAi7txYSrvDolsEVAdaH+n0oY74
O8q9VafNfnTcizoRUxHF4sQXNxsrdL8zPLZY6TZNSdKhmZBlRJbmHk7Ba9PQScM00EtdkI9Br88p
/gz4zDxbJa1NRY/8odGfREq6MRTNR46/6u8sMsuGY2JfFbY14WWTvEXjpGFzMDxHpuv4uVbsCowG
Nli9fCtlczubys842c8hIE5eUX4ptGPuduvyDi7lYlDT1+ZDhPZHrDewpSI7C6S5vOvjAuCrZe84
PGxq1/jAZeZgZInqz10Bmz59NvMQAmbfHc0OkGrphnt90D61qX9XjZHL1N2TTlynXXvfGSXSIvNn
l1lfQ01wCkzfbRbLuLX0TAs6p4FQp7qB0taHNOvxSEt3jZCsq6yVra785OGrkYGrz4X+HJrS0xEc
n5rpAmDbqe2p7sxTITBcGBbrqtQenHCBFtB/Z2UNoLV+iNY728i2v+pw09XDSchskwHEmZbxHArR
bfra+UiNWuzbrK88LdZvF+utKm2EeuoG+K50CO3i9Djmy33blntNofLd2jBqW8iA0h3wDrLOZVW8
u3pCHaLJX5TYPmGHcW7GcTuWSr/h79PipJWv44Jxz2h8pmKZfX1IbrSiO+DcelIRDB9Kqvjrpc+Y
pEZaQalNteZoG/V5aZZHA9+nOI8/onk5x7LerweTT82zY7nXdQbBcHpQWyJUKcqXMceDZU5wV5wV
ujid5rHMHIJbC8QZe/qvCJoWPm+r+L1246Tyy40jKnqa/ZRw6ylJfu4r+32MFWrjjbaBl+KrU1Tu
qZQ6x7z6qaAd7GWr0xM4jF5jPBlznQNblqCZy4sWZzhbMJpFPG3HtjsTAz8r+VhsMCctQ6rpaXid
sloewiYUwPyrO7otdupa7bJt5zR1/dcQsrKmWQ0zorntXBBYLafcmX5O44BRFSm2yTzYStcMiSfS
bacwqdtYnq0RMa7IfO975y7WhOJjisdKA/9UjLani6ynDDJzYqukvd08xeICzuEEdQFba2RT8bjz
/bKhc1eMFBxsxMR4lTlMXqpbd1Pn1ttQMV97bUGh15G0zhd0rM9aiAEhpj74jOhEckOw4KFyo3UQ
5CwnpzzUqI9ZslxMo+XGNl12owW/1Gi+n/twx5PocAiEGWIXQ0WjKF6tin3VSR6TJHtzlfumTcON
nuf3Zq0i8FSmSEyWjbnt+nS6UW1z8JW2DJ/YIJ4l2dcpsdZUsh6Sq6lBBTLi5rGLdHjNwhStAuCT
05yyCVYWsfKSvjrubpb5vRPXL5XRnPS2fZeZ86okZHqYFh11tWALwubF66LkToYvTVe8usnq7jDS
lN+22PvOcGQiRBNiq3rPk2qXLrhtDKp7FZncJiksDywl02+rGC6k5LfYqgbNQsIY4a1XxjbdBgxf
nSMWEcIzksMJKAYY3x17v9OGkguj3g95icaQkV8PXUyzAn4fWDenjyRCqN5Q/o7V6DmRDGYbGuam
jR+xuQk9Jam4cy3473WzS9XysQknP2noey1HdN9MXb2pqUN7vVWfk8nkddG2lgbGcuWlMPr9XLtP
uJjucaA6p47hucUzhcugC5OTFMXV0KRfywJvcsmnbwds/5Aq1b7HLUtE4bFXSnnE4TPdzvENzssl
bu7GPnEaPAjGMrnNyGK8ybTnraGPO/x4zUMNQsOhKcM5BuvSDMwxp2KGZ61rb50xYsAcuV5S6N+C
VRAk6JBLPKdcm0KeK7GGfubVT0k2v9TLtHfM5c1mjfcWPdvihrZfUkKgCR9QPzFWs+xhn+sNagoD
KUwVTvg74tW6UScSrchofBvLF0jDWA7NJ8PskeXFywhnVONaC5VvI4e8g0PmodA51FCREvijhwVv
1mytSkscqDw25sC1L2bVcyrzGSNIA+yvvXGr4oXyaJmWSTDFhb0Bv4dx8YnnKTiclqD5Sgncc2pB
HBPdT53erENwnabmRfaLxybZ+0tKE3NC+Beu9WQpbbQgbE/IkQtADWkyOVmZc2x9OB5m7IsKu4wA
XGH04EBRgQGlq1BKWTuE12p3E47tjZlkl3YIoTwPiRfngjK/7QM4RQfVumgxJUbcQpD1rivDC9X4
uQOPc0fmqaWlo7+QrfiLbd1lM/huQ8VLHcPq1GpU+tVQqblLXorZIeLW9Mrv0YsoupL2ZXN4WSqu
E8EI0hOcQopaRpNQuKlhsFvJhVI03LhoawzKjcy625RahWdnLCh2IZi0k3jKI7J7ORDiRGF11dvm
IVpozrfGpyFut1ojDkPa3WT99NIu0Xuns5Tk7oNll1uhj09NMr1kPWVq/mKA+eG3qhvb2tAfRz06
xU7y7Q4ptHARlCCCRIrUlPspu58aeRakMH077qeWMcVp6qBgNDVV5p10IyAv47lPb+ZWi2m67jed
o0K7V8dPq+12MDourghUPQX9A+PauBDfXMxeKgPZ3bZYS0wSJANOemPp2uHX31bsiZaORhZ+bgO8
iIKNvdJuFQqT+FAJuCUufiKV/ZgZ8xsVbDMe90avPgDFQhF2ldKL+vLahhRSmei1DgLWtpTHWN13
IsXvnFMhDrNX/G+5z0QR1HJ+gLd27eZ0G2k9uWPdPaTjqyqfZ2V5mJf4201hCeChGGE5G5TOlFw5
rrbNXMoCpVCYxuAbmVX+D/bOmzl25U/PX0WlHFtwDaADBTsDjCeH3iUo8tzDbnhvP72e2f9WabWZ
cgU3uMVDcgjT/evXEiAMMOPYyblGgljq9QVpKlZF0VubtLR5H2JfRwYSh8nPaJLzh/MCc7CdE9WE
KRkXG7ObP/Ks38MtkA4/c63Eb0r3tRs3dkTrHoCu8dAYgtemNV+ZUYj1LchnMQscAyPqhS7Pw8Tl
VYYezcM6G+hTwzpg2/HWE+lLUlL76sV8Pa3pnZUg7JN3extnAZxXl9io2osx/EyB91yv3G96ishL
EC1+i4zcqHxE6e9MYMy9MmkxRVqyIMqRdAvuTJfXq5omuEMA/SyZ301vzsJpBmpb7PQ+pwD6Evjr
rh1cFZVx8NAaHsxp6t2jJDHt0+01s803O3aPndte1qLn8b8152qD85eh7hogE8Qj+yDx70bZXeyc
miEvoe7xmnD07bxHL0UEqCRhBwHsre1qe7eqY+Gm5j2Fjq+D0hMQffUXQPwUm9y9G+IS70cLTRIr
RFEND3AawgSFbDsHTVN3NWWDp4oGL2oe+72vxzvbcRgok/SxoPhz09QOTqTVf7b7+9jj7QqUfDQA
EXh/UYFM5frUWcuRzfnsNEW5pcuQxawsQxqVUQNZM4XttP2kzKRG/jOXJUgSYglrYin20/pcS9jN
/HUcWN69FuyXiks6qjdNEdy1g36EutkMLcRFwzOddeawdfl1qbhfS/3orU661StTqu1wd3oKFEBH
bQO/SCzmDxrFkZ77FGvm1W60xw9EFtt4qq49+MakO8xhtWzQmzE8B/gF18KjCQvUKPk7uN1Fm90O
iSehmkNPo/bEozLP+rzy1lQ0Cln28tGW6pzUFBe76pyr29ju7aVLAVwt84Ne18+8pSk4mzIw/lJ8
pSSM84OHhEdv45nDh1nOQNjToTH4FwtphdnU79Vc7JQ2XlJLP5ZtvbOs5EyT5ptHwW5YmaPJFsMR
LyFh21OAwulelrcW0JskgcWCX6jK5rkYX8rV/Znm6eDkJRT/yEMoftDN/Vi5+YUyASNbd1XltZjS
D3/89AzxMI/dwTX9LzgtfF+3RmB5g4A8Xz/qPGyR0lqoFGTABBQP3c73+KW3J0mxvNE+9TduWcBL
jvBlUL4NvBHsKSxIlr7d8hyNViZ3kz19xL76a/oTzRf8kzLTj13d7a1ZPebG9ObY3QUS5WjRWWdM
myI2QBENlr84Xb/6zvzPT7fgrNE6oq1XMYztar8jy3SB0ZJaEJayGzPhbquOLxll8gmK+mt4SBCF
ybPrFYEXjcHM2VskG6EOlvL0Pkm5zwmavEpAsZRsveltJeWUaaJcdF4pXGtBy/e6Nr+8iXP+LIo/
S8bbWnJDfcaVOYMuy18RObZ287gEt702ZQrwlpzzu9B79Lp/YomVis5q2nNRF6WVsfHz9cNLPDJV
HaLb2ApY5MoeHvahtOAjKCm1pP5bSDfYamHvDG8kAfr2UI5kCG3mRT0Htn2XS/5nzBx8aP2drMRW
dstfGa9fxcDFG1cXCNkiRiVx2OP4PY14Wj10Hz1OM7dDAzTqvz31n5bnQOQ4Rydu3noeRxQsa/bD
vnXneO397c6Mk88Pb65lOj+xPQrn00/GY7O2F6vSlwIpSCbRIQ68Q8Z0gJONRp7fyoOFKZc/SFbC
2kr+WvX6IsvurQriu3rwfmLUHwCN3lM/I6+cSu+n7d2PEcCDh/Y5TfQdOtCrsX72qDSxHTy1af/u
teowsVgaYjr4KHsQysyHYVjeJiv504/unRjA831P3SWekx2NFLiDg9JDGeuzGQ/TpczUzJtR7gaz
OXk1F9Wfc+YdttftWO8a37E3GY2huZNfTOt2ze2xpRCujG7bp2un/QHE7VGL7ifzEK1VFvWv1vzW
muJJuX1U8ES7sXlHgTdY/HQEphiPt0vjqe5CvyO7+jqiZRyQudXFQzoqFHRwS5R7vbQjChXDfCmT
+AZHmC9UEUdDaX15CKRGw94Piri0hQ81+1y72yqUZsknKDyRwbHeWpoaQL14d7ngRU2W9WW2gjuO
Dn+TwTnKVjxBJm51kT56rJXw23xU6cDAtK9OIJ+QHkKg0PUd5NMb5biAotx7G4W5AR5gQincFoEl
t49SvFRChDKmT2e0j11aL9veLBriue0wKPprW04ft4UiFQx9qbO8lJ56iZuD1enHho2w7offhJ/c
xch9h9R9uv1l+Wp+rbP46XLsCH2284ruyl/CcYV3TgqCSBxWqNuPF5Dp4aLWr1bYlxl906ZYbdwZ
otmRXrcaBwaDJwFxoMW3Aewv5uRRdOkjh2E0pcZpCcB/1PQG2BUuzU/XE1ZJQ96To8RP3xZV6Fg3
XdZ6F4+IGxfg46QRMpwquh4ZTZuGh7buqeJdvpx5poWSHaTjikIvsFFtMw7g2cwbz7wNK6/VOY6r
OMyCbbZW1bFRxd2oAmyVoup3SIRklNKfmjB0joX80I1q7vOZsMwhC8skUKGZDrRS2sOug69Hbet1
tNmzawhFUstUdsaOierql/+/F+1v2Sf98rLUf//X//xDj3ffLk9/VVKV/7cc/7+oVcLv/vt//Ovb
7r8Lvu3fh67/b34qC5fSvxRBlv9vlmdTmIz6x7klvvGVf8n35b+h5Zdo2AT2KSk9EznOf+a8odE3
LVZuSYOa5UMi/R/7lOv9m+OjNDAd8GMbUtj5f5HvO474b7Ia7FmEzdGo5thSMJn4tzi4/yKrSVXS
62C9rbGYToCfS7pmgIxWAz0zcMZ8nuc0CsS7zRDbx8tyVAsGTzGf49Eat57nHRiumr3foEXvOQ3R
iPrlFNrduzU60jwoT8GQgo51OF19iyUpQZrrrFRFq/iqTN6bIQlCvDBvg8hfTDboHpp2q7Vn0gw5
3x7nYacU7scpwcjlJI+jWzzOK1WoyrZ5gZLhsqjpO6YPe2uzaWyokP8KjJrhbmqIT+PEJh6KwvIY
tluxGSQm7KIGsWxLsZ8zCDjsCo2ydnY1vOfFSjrCKH/pr6NwyFPEdFVXiMJt4ZXWPRIuDPGxPIok
loCQuIlkneJfdiU0n9/rw8zxekNBsbYGMtLUK3SCFSRPEzKGUl5hxgltlB5yW60RPsNc+H1z19Xr
Uw5z53n6npHirSibeG+pDESSY7zTf7hUZ0YGVijhpSwbgsDJ3ELjAjS0S1oPSsh8npUg82Fpy33G
cauI4x+LRR1zz3QRtR9sDSdowt4chtCAoKoUNEHf9m2UO5q0yAmxKiMNMQoldQmuvVLcrauj3aNn
znPUiUNSHpIpC1NJcFZRY6Aeg0ld+gIMcEFPgKwTgWxfsT8Gy+NoUsqZOOsl0YYVFv0/VF+SWNob
v84KVwzkzlkuy/BuL5LSB6eyLz6wT1T2Kc3xqvyTJIAbFA6nqFypv5ME0LcxaDHHPey7RrdGznxq
0hi5zmivR5mYr05Bv3eW4DSLK4uNBWSCgEMs8D0qh9HDMjZ2nXEwA3lobX6SoJxzNcadu6TEW+lj
1btIlUeEGX6KlLMsIfM4SM33lk5f5hjrVO8/+br34Uc3mRfw94zZeMA2omyQtRGwuTYo//Vh4Daj
8h8Du5Q7Z40pmXDUoWMd2vhAahuzlxK2vYWhKzWgRKCjwMv+xrSuHy3VNKB/Cepxq+r2ZUKVfS8V
dcyluwOjQtfWj2IHEfxgOjM4vU2mspvldKYF8qtgd+QA2Fuvck3f9W0iHuLEojYE6tqPZNARXeHM
xHfPaMBiy82PSzdtZ1+NW2pwnVPD5MBuBVKNWpf9CgIUAR1RuVMuGStI42NvDt3s5j7ByLFZvBUe
oc2qHS8Ok2uThqNTw1elLR9oVLvChPKcEeoZyFGYH4IpbNAu43vY5HOASjztIGr97mUB5Bzs/hH4
O9hbeF96yHTas50/tl2SiuiNB046tPg1JoXZRBhaINGGNxcPFZKOLYg3CdV5CxSarFFlxrSi0dVM
3WpPaZedd5HJYbw2KH/twLT2dubMu6ZPtgFSwSWun+aVzlPPzF5Tbl/IOJHtWzN5RNMN5IFabiNv
OGlT8R1edq8y9zArpEr1INq9ASl306hRWDI6+2wdbBiADGabZdATyg4XH86iCSAEmwSmsoyzjy63
vrWkLCd1in9yxn2YaQ11mULaDtKwQ0eeUml0kR1jQUo9IJ7AU7t5NK8LztCxCRwGCYTLmR/fNel7
69RUqKbpsbb1P46nz2PDyAfW428LcoOFYJT0VfpiGwOaP5aGTdw4JDEE3r1VuJgAenxEDN5hKTPM
kEn65lYOIQKK1ygIDHigLP2OOSCdbCggK9sNzVTfJzZJ3WlsnKtx2fFHMt521jWlp4fK6XA2OI1b
MLXgKWO9Z1t4zzPbuZ1RtrGM27B05u8hDuQ2tn3iaqpbTi5Ox9FOtp2pn+YBL1FmKVre9TYWhHIA
GJSm7W3HxAjXoU3AfssmrBqgcl3joC2YUE9z3J7NwAD3ZZEOAuiSvk4fOBsXe79ETJQnDt1+vUY1
ocUBFajBCmTdxT7qkM713y0gg72stM+71iAiqYvjKoBq0XG1FkXB2Jb4inVXcLILg3ykebq4tl5D
gE1QZtsFDKClij4wXHdvxrDxCYi1LfLuLfHeBTizi1IW/01THsc+22MK63c9htdm6ZPQBobh7KMg
v8VTNTa/ZqMJAUL+j9jCxJNW3lwjFHbMxk8lJAwJ+rEu7fdWLW7+544HSQ4P6fAfT1aOw1nAgVRU
57TL1SjZNm2RXj3cBc0yHbBH3Cs/Fs9TfwmydDj16cLjatuw9f4c9X0qeIagXGUJyMfCAMY7c0LK
2wX1A700wsjCzvTTndz0Vg9tMC/RuvjqKPEIUa1TXHkdgv0cO7+9S/bGYFifOkum0HHp3uvqx6Rd
IwshfIgoIMaHMe0ZfPZZo/qwVw7RKCs7t+ggIMfxI0luuOHYkoGQiAIjEOGaMQN+kuriWK+mpvg9
ZBTpt02cBiihzDM+gmmYj30uDlZlyH2BObsbAhn6g0Ot3Arz2KcETOXVq2nhq0pKngKdJE+6KtMT
esFmJyy6iONkj6exQ71Z0wTm81gHqK+s7tEm6NWY1wir64NqUk7thPQXw6tbx8YOe/ke8OTHEZ0Z
xohPOWUMpDmOTbEDKNssKptPiysuvvRfmbIyI31fYjlvJu6AZo6oTcuINLyAaYpvR+TYAeLh2+/Q
gJbBZQ78joJ4MlIa/9gmARXY6HWT5nvU9qXjlPbgd/rSV9b70qYyEiMiIxjVYz32fpTNVJJW5b3D
2StKeutcJqwBt3779nbGypYAabILfzAj792ON2nWMl9nm36WoqeHbEzDjHUwXKpcHfobwjZ5Dxk+
qm2f0IyOynbfaPS33Al7NxNoXdI53aKRigaVB9tpsJMjotMdm5LBqOSlh9hHQgsxnCeHcZqCg/SK
dZM1Ubwm5kUojCrJpN7a2Bp2aZHH2LqXT2YYDNYK+WWdJu8rM1CngAx1XKYH4yYaxZDC8Fj+2uP4
rBTUtu0sr2bXgTCYCqXO+ADss24HGzFEZk4f61QEkZM5SA2aGg54WpCoFEpELijWZb25Mu1+PanE
N6IJzQlkDu/lBEZ/KebUOzhWoe5KOz231LZtvDXeNq2uqSzHy2mvub9ddFniF3XJovGSe8A+++C6
laajCmhiZHngEGHcNd2Ct3KFmbFjiqlqwEdbOfIpRsLgDhxhKah/60vztTffMEKq00zcSU8sQDqh
I8/dboOGuD7OVkoum0VLXumJk9WpbrNU9UvVMcHXLRqBHHJnB9yPtIQ1OMxHCCWfGi9Pvkk1/WPM
6uKm87jTnkX2gSxoXM/ZQNbSOadGO2N1QtliuzXFSH13NcxiXxYdkWL4ZZdrh4ZDgeBu56bI9uTl
qC4/oh77q+rg0lb1AAjqoijxvovejMFR4mdbT3CBSwbQ6R0Wk0yHtBXvJioe9tryQVhoaERtcSJf
V4YN1NJxflhF/o5YnMRz0h42ZutWoWuOe6nmnS+r8erizOShze7W9Ca/pe10Zal1uuaGUEMvZbNF
ELq0WN6KAuLRTZad6ZxLNveNMpCeTqwcscHmb6nOPhESsA+yZNszk5GdUYaZO7M6pq3e2inL4yRh
TXoNiBj47R90qCYy6HUCLpsQd/jjNuVLxaSaQw4Auk/1eTHRGXYZSHnsOawlXnVyJ5Fu0/o0tJM6
TnI4GHaN1sF3Wfd6LhrafyyCRRrxpsBhjPqjMo/gmuWu76px65btbyoqTK89fCh4rozIZfgViDrh
xatlg3ASCIqlLxtM1mU0vgDY26K86Vwzt4xGf/kwRwIn4oCAoqG6Gp2G0UrXF+xVASJLSdrrggDz
dhWkTk5WgkgXAdFeleTlNg4aVSLu7YAovILP6xvy3U37n6xhN5ysg9PckOki/r3N2W3T/+ZkFLDW
uOBQlZ2HlbZpyZaHwYmpSXMB6ESQPq19HR/syWSUQyag3eDNbuBrytg7kRmBObEeObFZzwsMdVS4
GKUX6Txkxi9H/6+5UceU84Hns5qjBb33i3OzzMs+KC55NWaHWfcXLmd1DspyX7TofnvH/TY4IUck
sRz9VBGfPbno3tWTgy9XjW2+tbrpO5DrbxDPe2ghUiDbyttUSWlthooJvKzqiaNWvm0c5sEEzHoz
dwVCVAMhZrM4bBLrVz4aB8s18og0ixPqzW02pc1xzIJ4n9a8ZW38anRuFvUTJJ9B2NVNytia47b3
nUiOltyWTvPUMfqEqq+vWjvBYbL1ofIIhshIONmYn07h8WmcesWWyF3WvvhLUga/t7hhf9bkIzb0
F/hgZH1eDbpXLLo/jkVNj3ltPg2WnM6CY63qbtFbfr2Ni3I9zir9pzURSvoTGcEY5ZDFLsZHINAM
pPhDnNZlK8r4aWPDsah/bJ2eptfAvWSVd6+kP1xzB9rYMo1tzYKxDV5YDUk60nSFLStWpCBrjShT
Vh35IgincXqN55S4s64kwsprOby1LdqKhVNxOprZucV/FdnD/A9i8Wrvjfa91YvsXNT9zh7V+NAx
4V+b8cVSYpNYqfECI2FGboLn13XmP4Mf3Buu9dChXYRmGvr55Bjos3JVWRfbR22xxNOTY5ivQV/9
cdqE/MGGNWVgOSMc2TDXJGpFi5+Hlwdz5J/Kb5kK8ldj7VlvuuGNMYZ6DpvJQegA24I/k5NHXsPG
nf3bBh8cMbDc4qnn61AZYZWY8R7n2LfBMQO2+yB0fUhdy4DCL3Ztzk0tVvJe/OU6CIOa+gW1Syfy
k2NWNSL/ARpExenZVvt1dTlZFUhBF5ezqyG602yX9Um5Zb2fBwxSFiIDtFj2sGdue0YT2G/jrgEw
cKgntLJPWkprEtV1EaXJizG5zkH1zrON0ENZRRz6zlxEPW4rdEHdwZg7mOmaap/54s+Fca/usBDz
ccqxjMxaXpJZ11skqtYuOa1xT6Oq2z82yWrd9Yu3qwMOjgglu//wQqMwRrTHPQc9amglVzqmwiQ9
L7a2owRhl6eNFKDWzyNXTFi7bjfFSwKB/AfHR18ywwdZQb1djmEiQeqgJ8L76vbs9N41rW5awsx/
z5YGu7gP5bNUetkpCePv+qkVTTP1kExcO40xYK2dC20MFye13+TCJLUA2bQDs/jYeJwOUiTJajh2
3IGdZ6hDwH+rIEs/hq3kKLHguXDcLwi8yMKkdhoGudWoPDcC+Be1Ea4d4pi2I0qfLJ+xRzeGixqj
/Vih6Tf1nKSHYNzmpoqPc7AzhHsw0LEqr/vtIH9cE+HWSLhCrCpQab/AnTXeiaQ55uN8D9/Hqu+u
GAT6mrNUGn8oNEWbJI6X7TgtR8c3y2O6GGdyGb6HfLhbu4Wqxnk+DdT5IFHeaODOjW217wWaJ8Nn
LQv+ZpXY4AQgAoOD3rYyAV0Kl27h2iLVDy18LeSIlgRTBBrBU2BlSB7LRG2bjpYlb3wd1nvOi4cu
KIzQXRP28dF/9JL51LFcYZ8wit3aNteJAXi7EKyz8ZGoR0LNYYsyeNfIdAZW40+L2cwN3ZJzVFpP
fQAnJPPyJ8vsOdRJRpp1Zj2Xj6nD41T56Ze8JYEY5mNVBgKl4AgeEQefo8LWMrDHxUtLYw2ytbCc
5XZt2/w86WwX09OxWaX3LcRxcoavYNCHshxePY4hTGrJKa2so1/A5K0YB2RBURs6ms3EFp9ZHrSO
U3E6dP4pOEhxNknW/gO8CBmkiXw+nU98vB3WPRwkbsCpeP4Jlkmye3iRQAEIDWhVHLTQLeV2WI6s
vPgJt57h3xkwYRtXZFeeVxkWwb7yBtxHxmDvOyP9WDr9u3g9QRBG/g+pS+/QXsNJBOLXcKlbAH6b
U+sjkxlDJPLtTWd0KY5jGYdzjduB/BWxI27hXCB0Jo7kHNQ9UeBjcz/qBsWpW067wOv0vshan6yq
4mwOCp9Xlj35aqYfalUnJwMvlHU9Xk2m43Uud8rI262F4Cl0Z+YTspYQb1mQQL66lgEnuRoh1ma0
0DHj4yEiK4iZx91wVDnVzIH5nc4xKYi8MxY8eofq2zXtF99oUmofWABaF5arL5m3AvvcYx2EKA48
VPr6KNbkLEb5mFezdXLl9Cd7sPOy/HAYqjz95ABHIaEx47DRxfPQy4j5PjsOS/zmTqwMZPccjZJq
H+ibbiNNwhM6Va9R2WWa7eydAIlHbGljOAVBhQvFO04avJmNDu+ZRPto4VJMEbqcYiHR+/Bv1uGP
2XRv9hjHJ2NL2NK4bazb6+npf3y/fMaf+OMOKHu8jGtS6NOg3xoMZE5s7pfGQH8lkHUy4d+Z8nfO
oZWVYX/UIz4X2HUe+YYmo55nD87LsUdjO8xG5PJQXXygViNlmfP9nDRa/LCgKuV66AeSWo2Jwvv2
yFuMysgIPvk47Z6bH9pWta9iBnVHych3raODaFqSqqgRjZsGniVjIJ+hlIIQk2k694rPhz35Yrlp
EZoNTzNZan/WigUpsXvcYbeYM2v5J1NrvZWNQ9+150KODr+IQpYQBxMaaV/sp3I5mfPa7K3RJJpj
LV28+oKfmKKOEgbGQkzBfnbu69xixJP/LMqB9B/zfTONjIox9H/GIuAT9fWIENE+8ZYTXli5HwHw
wr1cfGyL7oxG1hsiKbeZBTTYibE5FUMTdr2HZadCaJlNn3PbfHlg9MZbM2ylMSHRwSxw6LCbrsnD
aPQJK9VNPZy+qgIYNY916PAhwMA/FDka2g9+/Gb5VDNy+yKLXzPvbewF47uJhicXCQ4XdHSD00Sj
bYJGyvKuxJtgAufSZ8FqzJDH2zrZP239N9YO6EoPV1CYULUjPW9Cv6YDslZ7wrwYt5+DtpEg2qic
ig5wGoMyftNJAV1Yj3Vv/tOA1xeujdoNpWeV7nuDfJDRfNJtjF+0eu9ckYfjkJk0EKqQgI+Dqmho
q9EONSXGFkBb4iFaGJ++nM4uV+PFzcmLK0R+87edwJih1KttjhJ216WNs5l191XMgvODL+nbkpxs
UP5PjlzPyxSf2E5ZGSaI2Qxl8Q4Vvrm076NZWqcWf59p2cmjUXqPIsuOcXm7vyRjsfjN9wAUK2kg
BT1Bnr+Z0RFkjvFkF6QoxCwnWwF4NGe0uA/iMXieK6he0LXvwLA4pyxf5MecCxYdkem9cFm5Sqm4
/s8TwqlmdR5yazqQ2YNNFLfEQHoG0E11M21XXnPf6TCRCrEpMqXmFztD1E6FgJjgQAruchRWe7bZ
syxHXqvM/vHQFExmW4Sj1e9wlu5EJ1TUJSRrjPdTxfKQFXssN9VzX3aYUVM1opG+z/VhyguQFwXg
YRa/eUDOIHjCJeltApFUk1+SgD916g8BgvGrvwaf8SiRzkxIDTB/doeU/cMGTXkubRsLutZ7hywR
jytvOIsO4z6Tx0USZTVMoU69YedWcKlDBT6lGG7wyDFybNB0lOeuDcrzyKw+p2sAkLk8pNB/k+yb
Y2YWr2ts+k9BiX6DrAv6WPqHBpD8lCdYFIaiK/faX+9loX2Adf/TNufhrq0sAgn1XVkiFy0CCJGx
Sz8n2kgbsWdhgRLPK+dcBNwmc3lp/dHBdgEQglImDjsuRjeYB2/Sz3FjFluUD1e/VpiQbPcyuMPD
3A2Uq9td1MOoR3Eh0736BPFHmo+fV0PZkYUw/yBq/q0sGwFWNx+KeHoP2o4kKOcvIS47GZR8/sZC
8zToe4XGlXCq9AjXZF3Wuf/0u/oumwonytX8tQbxZfUnBhWjvtppcQDTwFeiYO1al/g0xGWHQGcV
UQTztesAagox7WurHKMiFfENMn2ZS6kf6pklZmZHPwBqm6ZJUBiA7lNjzFA1VShM/OlrdlYc2iBg
PRkNWSFCDAci0kkcwo26AQB4niusONKN2iWw2Opv9CqtSqZAPNm+urnxvUB5WEPxF9fmEUMdHo4t
QvVK701zQqTlMFPVeEiOTtOoCBcW2S/BAH47EjzU8LyOsF0/z7bn+mcjY5arnOlU5k3Ul9g96zq5
zUYukoqArF+DkXJiewvZjB7G9NbaoyrnMx0u/qAioYfisS4meipnvldB/CLixRkS6Dt/8Z7ywWij
qlds3H3tEOaE7SzrwSUt47ccqm9pLvbBw1aJtEUC32XNxS3GkSOV+xqbvQc0kwYHt0icbaPRfzue
/cdpjDFK8sXeI0Qj/Mqfu6tl+tB7CR23hRVE0hqY2LpuIp8NJ3CLy8/czDmfsvZgaNepGY+OyL4l
87tFIqNlyTmaAeWHMfkehZeAwTQ3liF9t4HWN5Oje86CyZZ1Bf+HMv8slb+vU9TEXetUe8btSyOS
kidfoPwgsqHgKh4xPR96IZGOS/4S9ipKTeMbnFCwBmbmQVdo+BH5hMPg75omTu7jIDgmQfxiieBd
qOZitTUQsJ1e4c82w6CKp16Y90XLatLO04k1vw2DkWwf4Nrv0pvExXPLu8rV6Esd/nqrTaGSFUYL
l+E+RmgujaMr1D3SccB0o7twvEyOiQICGYhlmoi/JDDNZkPOCN7L8m/eHR8rMFvKZBFxmVf/uFVD
jJAor1hT+ornP7Ht9lQOaPA87yJ1N4Ye3rzax1x20107UARxQnxZ0tpRQCwrglPsKaWVPKPT6LZC
ah6zoSYfsMLcBVN6FLl7LIVZhK6c92n+BF3xLnuM23oGcvNXZUOiAXs3lkcWmYG6qC4Ba3VRkdwO
m8QJmTGJXTpHAE/EEEy0uWPRP1iWc7G7uXssNFLrx1ZfpUKbmXC+MLP0i3eBACg/eTaSJL5peeR+
Fo+GwL+C+YBG9TxA4LywcY3m+xgEdJbOgKEK9sDVieT0UOUw7KiDGUOsqbRINMw+Fo2JisP7HC4O
jZxF6V89aX/AJcqot8yLkydPg0hRkw0m8JK9pqdyMQlYapfL6KicQ2uNZ0HHzoOUzSGYjc9Wsk60
sFZbHLPIvlFumSDYD8nEsIeBc9kmvErbRP8mEzrNGCUJAbxfnl1Qr+0bDHeq/B6HVUQYRGGNCJ3F
g+d2x4lNcubyYun7s8ogOeRyvCRGjSvNIZNJ186H5Mno3PxNtxxECYiiLx69Z6QSN2f9DQ03gJL3
BzOcyOltDRM+ukwwPmn1eSuAC4AquvTkBdcuwSTT15o2umXZFUbzT2kyiqHGbDaYzOsIZziQnp7J
L/VKDM4GIfKVji82e9c6ZpGfgAyYUNN5VetzwBQj3S6Ospazc7xYW45FM1PXoiJ/7kM35eDpN94u
yD+zzDePeeOk+yGrn9vYgN4ub2WipJdkNWdPDWZG0ADp9tpeXpzUsrZ8vuJmLpLVn1YNLyRdWXsm
nSrkXpAHV5oCT7n53HlM2d1o4AvFWFLgGoENIRImK8DzTOJ8Trip8RPPcOB5b7yu/5u9M9mRXNmu
7K8INadgpLEd1MSd3rtHnxGZMSGiyWDfGHva19fiRRVKgiAImmsiCO+9ezMinU47dvbea7esHdXk
7ualADCcJfUOfwpLjo2M+u8Ol/80gKZKJgarRs3pLoeBQf0sa3c3EuyN/LZHqSxOUd5QJDqjqjsY
0oieDVkvsJSkz4sa9MHNugOXQevIUeiM5U60bh7auBQXBxRyOR3bFk5eW3UrdUTbWwY5fdAJ9m8r
GMS+iGO9N4PuDD/LPMym0bGfB8g2VV/zbExcd5dgG9sNc+8QkwkgNyCWyjjnIsj3tY/NRharM8Jm
85iQ1cHc0nwRCoAXD/CG3RCGonHp2CfbJExYrOJkX5ODaI95ApXOZgL2Sp5Pn3HD5T4X40SIbPMN
Pzf4DvwI+3SGOuk5SxUa+d/eNaezqe1V3/uMNM/kXOvHGolnM/WOeZvz5ZEgKwP5JZmLCyMwBoLU
fUoD+XeMch8dyzxb/bnSGRnCwoBluvoQ+lJxXS9iCL+V942hZ95X0VsKNWhrDMbZJ0VJ+hvgpBpO
fdv5Z9Ix80aOekSgC+gXSIBHdGZ8v1gRRcDlsFtapqI5YbwZ+EpmBvv/Mkd79tg3DHO6bVaBPG68
DWCNbVd6vHPU8hkQxk3MYrkZ61BSTPNVV8aXrmpr50kmrwTfGBAJrKuWccdHoC7i1EBQQB3g716P
+rzk5B9Hk3dyZVI6oaIP4K8ZqazbhFAWBiPibF4upJbmt9EjUQMd55g0DSbXbMRuvUZwrHkGVl/I
4RD0JrymjsGmqx9bO8HGm9dn7djpYS5Wz8iIUafJPDgtNa8p/JE8R/txcWETiBG+juzeEk6D0I8y
VE4piTzcaJQ0CKQ7mgUwzmD2HOyXZ56CHH5Cj4op08JgDe/+jktUzqJp8QDo7Jg5XGow6LvY0sgB
kCkOUG5AwUJPQfEqT0HMXNUVbrgEMD8a0ig7ZbHTfgqirnuu1S+y4tdEJ1d7yPSuwU8WN/eLXzoH
4HU/7KzUTkcN22DJoJ1n1j5bou+ytSnADqZfOaHC0cbxoZBFxkYzuvio51m+8OGQQdslyW/LddqL
V3DiQ+xxBEua3rF4AivdX5RR7pbx1SwiylEEgzXoczh+Zuqc8EecvUOlBeNYrHlIU4IDsvefOrd9
kmQTstyjyIKzdWfjrmET6PGe2iuqO9qsDXCis6B08VYlcfM49Q0Clcmmh5sCG5Y6ewgiA885ct82
9VAFJSqkUROhUQZ4Q3TVIhTAOXbNsoNlYYVsi1sKOVJMFU8gE5lwbfNmucbeQy8nT53FuyDlY8bo
d0g963FMp5YNxsACJVkuJi8gs1aXfNC3uJWAqIbCOzuJA6B9KZ6U5bghAJKPFPrLIYGkAwzhmsyT
c4fH0K4qesAL8TwNwXRFRz3hq+wJX2YwzyTbmDbTN1AFFIIQJN+SXTwuBnN11E+7rl/LV/tLXDM+
4KhYZcps3PkmSeKO+5VXUvbcrF8hGxIgzCOqo6Mk/QxK75WcTrMxCOEDnK0vIi6emyb+WQYvh2I7
WrvMJIISDbhI+GD9yJrecWl9GUb7YSv+kkUlOSrzFlVH1kTdi9NsU7RqxQ3OQOdvJ4EmzzWMEyMq
HruoSg8tD1HOec8m375580+9xiAYeU3WcgZKaq2WfZvlpD9dxYIjCRL2NOfRmev7iADtxvX58LP6
WCzl0zKOhzwo9kRwP2e7Mzmj0pemwxfKvLrlvTESYRnPykkIfnbRJc/uxGgz9rrZGBZmtLcy176z
kFU2K3f/MgngtV03OjtMDu9OOYcouFCd6mDeTpLFckSVbO/m24C38aZuUog+dsvJ6za/LMX9vSqd
56Edjl5MxBlzJnKshJsLUAqyALSiuNxDSqvuRjBTrCl7ilUMb9dZEmBnzmfgE7a/5AoSP9yvcyYe
25RPEwmaHVETewdSlhdlkema+SHDyJ80lnJ0uQYMA44IVF229jGlAfYJMXc4ZO6SXwZOv9HGTBf1
AySmxMq4+2BjnwX/mcYLKxghQ8cWdlj3H+Nk3gUOO/6kkkfLBX48uqz27KmifdyOf1Xwtl337ER1
cxgngETpIGgvdpud4WvzmlVUDLvzuGt9/ily/Fz9pHU3ZEDbfBIDZi//uKo4O3iAsX59LUIYO1HO
B7gu0blhePPcvR0flAsxwSiqN8tkj4zLEvp8dwJI8IzZcW/5UYm5yX3jCei2Sa6/g3R+8OLhW3mE
2QshktPsXRreuzcuZwaJQTF5R1wygvlgumVra4KRcEu0EOpMW9MqU5ZvUwoz29co5YAYcV+iQvf5
1W9JzAJSClFN7g0Lfc200ysAIUVQhuV4UR2jOPvM9LhlNWofqnphOodTAO5JMss0oW684JROLD5n
qBQkegKco9wzQJLUZtjZChzoelkgAMSoipbktiDBahoY9p4Pommui0cLixmAbXXylua48H04mv7C
60PM517ejQ1Xb3wbq6jlfeRtzQym8Ssg8nKXLsWny6BkVEkoDF1vofB/sCCdLkn7VLB3droE3JxO
fGBcHiUXttwZA8e4HcX4/NwsOIjg4i8JwbzSf/AaCnLUzLNt2uqqjWy3OOTs9IMqmuSgXWCybcu9
GjsDQZ04OXeJHLbA2n5BgiEEyYzGgQsWbD+uVonU+2jynk8hGckxCvNANsjhUmmBmW7QaXu3vloL
KGCAY/kOfMkcz3/GVD8XtTEeHBO7twHdzTSmcd9zpmfcxg60g5Q7zLWk8MrotsqsXt2tUaktDBWF
ZYjjrDaq4aVZ1UgnoFDKzNqQ8e/R4fwOBStopIf0EgWJcVfh2jvKEUOfU3z2oBxDx52BawVURSWM
cVvL9qgTJAgT2iZfLOTjsGXOCSpxNNrxsQy8n/W/KLJsPuawOGZrzum19mEiW8RfNO4QTT62r3J5
0AUHBuTEHe5FfJM5hwYQXLOWf7HS6kM1zxhmPJDMjAjsq6sT6iMmOrvoQ3d1BflJcMd+fFsQDQQP
LfHWIz267dZqCaW76fjbzCAH874Bcr8QH43Ma1eTLiJAsmxy1fMUlF3BZkvewGa10kfIqIoQeido
naVr9jFuaZLj4jWdZ5A3ivtXPFcnudDMi9veJg/JtyVt4lvhd8V+Mu2XKF1JAHEst51tXdiu1zhC
rRWg7RAGBh6nhu6uiUuUlsiLOPHP+ZxdbN99jlsQO9qFq484EGVqQNMeTgnm0iPeD3650gJHbAsz
VIZ/YHD2cFEW36l5KKw2P/WzvadlAHutpqTJr1Y4zbAhQkYcXgpjLzzzOAPGP8isf3GjhheFyo4N
XkUCyySaxwptgrmcF4QKA2Kbl8UcrKOnnHPmrCFrBlBaUCARg3ngibCKfTv2z84MfHPB/7+XDiwi
n2RArSiK6sbxDQ/WMeYCp7uKVwTFIojfIdqmaXzlYNNOyopfixTWYMRv54xAMdkib2FcIuX5wYcV
CStsjJFDwCy7M7Dx3UJYDrmGbo3euqtzL77y+D5WTm5xj3fd0FmCfT1V1rEZUJDRFsgJsovkLh5s
W9dVN8ZZrBBE6/uJCmrMI6gzAZeN3qXzY0W79VitFYoMcOEneyzf+57clBNXKPnG48AnGGL7pHYy
j5aQ77rl+se04GYLBWob+GO9i4PS5tiMcI6Up1TiIWu9UxmNzd1QjiCHIyM5xDLlXe7RSObWPdex
4olDrNg1Lu2McXNydXNOoI31cwbF3Jww7fgcZQoCqGS1S5RRgBsq+ldiephkPKQ6sED7GtWkHjCR
NY71CDaCCAI5K0Rv0vfkhIPhJulCCNdBmtW7+zas9gDdniA9Xe2x8zBuWNYRvQIoaCemXSTQXibJ
CeeqP9wzvkXRNCfl4ZQV1q+oQoROSwDqea1D2JMo0QkuAw4RJgK76XGFa3fbBTVk2Rj74CywFXOB
vE4NShTanXGWVe6xAA2eK4Msf6NO3OtMfqTpG8MzhjBKbBafpSkroaqr99ZikW7Jp8sknYfGqHaF
x3J3sV4k/pmN2c3mnQcabuMR2GGqaitMjz3mpdXiM/n5Q4vzeGsVfJdcNh4lQMi4x3YZZ9N7n7e8
SyUOLny+EENowJOG/ZA1yjrNlsMWIJK8qKruWVQDjJWvPElYX8Szsa+LjxysH3sLdWjy7go7tD2n
YmaNFS838rifpsivUQ0Yh5vCZ+nDA5uM4eR2c35AIQL5EBTw43J2NTrn2KxbQQbDwhWem7wKStf6
M4y4ZSMs8W4tgSxm73WikdJIGuDew3Db6yXBpR3hIw3rDAgEJVTzvumtS6t/DZJAiRElLavou6n3
yz1JjztTmBjWK/9vNg3Jwbe4RmuNDSaxgiLsjfYCSwf+WU2ER9bfxkJW0xZE1x0WhmxzNbV/RZty
V7WXMJ2j+0VKcBIe3ovulWnJOvIOhHDjY67neJYt1NLIbAxOOWplg3SXxFgy1+igNax5IzkjlU1W
s63T8YsllrMrElIz5J25jbUf6N8CN/9HoQv3carKE0Q/KAwQvBg3809tgFhFb/njzI/glOBPYOFp
Fw5bjhS4JUFzz/L01YWwbFnWPfiVP2mp8ufcDfrNwnfs0MGAnMy3eCKCFaVckyJ/D1Pd3qZp0O5h
GraQUlE9om4CwBX/JFxb09S9eZHwt0EJrRP04hg6HNyRU54UW4awjrNjjkl8njqe6hzehMOeEkZ8
kBy5n1X7gMsQW/WKB7Lp74ySgcwUC140X9HHG8kUHtY8cL/x4i37ThawY2fxhaexpVhxudW00uGx
vpMamQ/duuIIdE/wfZFOyP2Epwq4y6ayAeNVAz7g2euo1DQGeiycT7ew3R2xbhYrCSKZCshfmY7o
T5VR3dKczXlu29wVlcNlFEoDtgUWYUp/R600uVR2aLSBOBDnvbeLHKhMKtqbns5xsmhOUrI+S7Qr
k+5gR+v3w6cmw52q5qiRxEsDpoicyS1V5lDvp6W+qfTTSgZ56IaUbYDTZVsnAzNqN6yTpVndgTRB
nsjxSQ3etZ5lDSYNEXeMJnQmdRhLLvdJQLLeCtrgNE3LHl2Tb9M8FjunyX58Az/iODj51dEqutg8
qlPq3fet96YsD1ybq9L9EK83u44HJ8uy1ygmG+XO6TNnCv8J7v1+gOBSzBKcFWTEU+4CBmzowOwG
dZH3JgsmsrtuOJVNeWzXnZJdP/vKB0Giy2+Hh9TxoW9UZsC1735ZzOIhpny4iiwMZWYWWmn64InJ
4T4TvHdGcUeZGawoy0EtGV5NmLpzIbpzDIUvjEXzZaeESrLIe4YbCPohz3ZiEnIb6KDYzeB48Ntx
qts+9txFON+C03ua2BQsiuPFJlu8SwxoH5VJeNb7tp1m30Lf2RZIMAfG8Vrb0Y1jTNfBcI5sTIbF
QpFqEWDkFeIaKKRYLnErRK7es5ZsQTYklIdwVccmitk4yFmrD4CElTP/kT4lAoFir5qAggz7ZTaP
hWOE8CyCc2V8U0lCdH1Ei/bysXqi4mLjD4pxPgcv0AfjwyABQlQLuEUcRyWi64vQp7bwHkuZGGGU
u9vMgL4U8RFbARU/My45sjCo/Vgdj302GRxdwPeiuV6u8YgeWK3VIS1tQVELG0iJweAApnDJNOiS
WfVUUEw1U2KVHIOo2id5eWQlAvAddfZoLdFXnLlb/FKIqnL+jhWYj0pPWHMlbnF3Xt3tLa564cU0
MtXdXe1pB1FsHG9guii4LVBtzJEol6/EzTJnWHLer7hNH5oG161gSwWsnDiyAxMmL4f6QaXlze59
XAFAwHAxeAerfi4zsYSLa1xcrGKEuJihZmwNcxskV+5oTKixcljY27B6RX3kkFLbf8K6/1Ny8F+E
mi1Cxf95ywE1JpQc/MtH9f0vx7+t/hvXY1r9u87I9Z//vxlnagosiox83/ZopvQD//9lnE0qIqWg
YY/FBI5JcED/P+Ps/KvlOUSPhcNoxuoRnj/X5z753/+LRgTHxbIC/IbWSUH5wX8n42yZ9n8oPvAc
k74zaVqBYNH4Twb632ScPWspZgyLeP9Rlh+xR0TpQPIoVr9QBVkMVOp3LAGJKXeITk1RnJdpmp6I
YsgbAYR9GgPaLbsuuAwAozB1W+UxzhsgwYDg9SC++qRmxl1kew0Wor3cM48KIiQEKRBexVpTEJSx
uK+hAmgSewnvs6cJcvQmBWjL7bK9TzpMdI1fv3pu/tUG7F1cQfVkDYdvcZ7xJn1ibOe2s+TylBcP
aZePzxQvmns6YGgRrAClxNQu2StbzqnnctuWlQytqXmYVa0vOuOwzljpXtGPYRphemIQH59daOuM
ZGmGEMT05fvDSS2ud26XNgBVij0FgbECBnbB4LPcc3n5O+cpfnngU9fWjDEHEB7kT3S6+36YaEBT
VXSyS/iSc/LhYIyo8/hNN9P4lpTcmMFD2Gn+A9biluuCRmibfRxoVfwDsTp3BJfokrGwctOzUGdH
YQwgTAu8suhPJfLyQ4orL59j8asUJ8cgnV2Q0joakjPGr+2HfCXncic4+CwZt6lF5W2p82VvFQDy
W6gNlVW4u6xLf9n80WRSg5cy6MiasIEJXfPRrRFAShFgfvXV0TM1ANGZdvAxyEOrzr/rNKLt2ssh
gUhefNOCM7QYI3TOY5ewEczjdA4Ni5VGRY0M767lMfeyZGuTkN1EkHR3TGSA5RqsR1ni+zh60U5L
v+vOVjxdLOn+xZISbcruK5pIZ1ZoskB0hxEodpoxJRJZc8sl3/MxtntXd/auYI8HbCyDIN4o0qvm
k6nG6Wo2LaLMkuK/YBWqJvFizIRC47jBo6erJqzQS3bjWJ/RmcpdXIPGnRvrHgM8x5szIIew4/M7
nAvNOgtYHt7lGuL2XsoiO5IhXiGNKeXTqdOdEqwMxKDqbd3QOzmOnnkIsorrbsCUoxKl73HOUFrc
/1RzAxzcsDV7DZLWkoKyXec31TUjY3utmbD31VgL8ua5/0C36o4v9nB23bUaUGQhxh7Sh3X1AVwK
TxLdRpeEXA4XQ5pPZTLd7fsosE9ughoddJ3aFQMK2aBKSiHakk1do7qLX3Y3D5G/UfIo8JCTOx0+
koXtiZ9bf1xvZDJImEZRdKtgobepYeWhJBlvyhLuS7aSWrC1aNb4/6yml6KfjH0/WW8JVtRTu67o
liZ2N9OKIJGz88svlQiLbvYPU4JyroMgP/mmfgvi5cOmaI2KCg3BcHTfiVbxtuno4vBOi8r/ysyn
KTopXLbStKsr9elEbUzB6UPVC/0w1GwnHblrHK6YXsO+JGvtcpMa2SMpuOwDO8BZE5Ley1I1J0f4
rwyop6Zrmld78CBUy1V5LRyYj138sMSzoDBr0/sTqEerXgc7z3j0i+pPK8dT5UX62yn1kx1U5adZ
FX9dRhM5puqJPH/HEFq9OklVn+k98wjgdSe7qBD1hAUtpSrffZl+Idfnvn5uEmSyZWhuTh8R4Rgj
1Ab2hnlsABGnCm5P5QrYx2G1NgX4DVxcX4v2rozIqMuR9MLF6OW2ILWJAotguk5tc4oPfe1dUrJ7
RHXOd2lrom5IyBK4rFMHcZCdBQLhVJ+K37I14P1E5kwaegF4waS0GX5o2JowORg8ysH6TsgQcVFj
EVF7/T2pFdAV8m/buQmqc63zV1paERn5lLmmi3Gf91dRF7e6DPrj4o8ssUFzIwIRf2nrX4lKH9sY
ihZLScTc4cge42eJlmfPSUMR6epIkv8IEvCYt/63PYNQpJbqtzWRSTPd5ywwn5rhTk9YEKK2ChM6
K28LcxHLLZ6ONn1ycX41k01LBmZYVcEIb2kBw+HYvghJFfBI5v5axKQLesEF3JymY2LORIboGUy7
+szZtrXqJhzaADaZQxN9wJXSqsJoYYG4KG7jEnSDTzNttAQkYSyufJruXPwpmZfwaZvmh5+sCMBV
aonEXvLOOFTCRDcp3busK/JtOchj0KdP7GiRbJWkJHnK9ye+oM2+0OnZEBirMTEc1245brhZaMQ8
vgowGi9j880eiLVULaFNozI/OtYsqXQv4LpAFawtc5Msv7qWjrMmQzgQZRLvhwDEn2gS8M81lHBN
Cjwe4JJM1DCH7fRPckA9jA1BjgLfejlPn8k0R0gKSMwscx4aBouLXdoPkDy2I06NkKyCPsWZ/pvg
Zp9F/o0xnABi0fGqYkc2lhTMlM781hgSTI9+zhyq6Aq//FF98F3P3BgLawixMp7o6+xC+pY+PK1u
jh/VLCWKdOca0Z2NUWHjGpBZgqZ9w6F/moXTn4s/fmp/u30BYtllAcxfkc+7OmRf/yerYTLaHo18
ev6HU9Q8joIYu4n/jnCK0Dv29Cda9VJoIgYHBBcgLGoeYnDAnjofVi2tOxtuz4Q0niMiLOjA+jCV
6a7wj+C6yzMObIb25cty2t9DoGEieMNyUlBVhZ08RPQqZooVRedbDCHWmZrW8mTybWVF0HfXaZe1
aCjB7LJXiXCjwHHcQqd5TTWyIteTsCmHbFcXWYCNuD/mS1ohQyDyaQQirHAaiaSOrlkmBbMCP1Ot
wCq36pW/ifshgE2ST/ZXNUwWvtoCGpPfHOFZUfJWQpUPlhpMuyP/kmblTAUqzip7Oc5i+jCpsxtJ
HW/bnjyiAr7Sms5zCxjMcyeWv5JbMMgezOmwqqPqQYrmLlLTiuxOXjH4Z9saSNSzAn9otwNw+B5X
hAngeWABsLr+QKn3kPU0yKtwHptxM/f5L/wZwKsbtg2+R9a4a3+wLVqbji4XKDAx7gYAbCxPMC7k
h7G1tp4ECwLWhGI/ZzUj9UFoo53tMp+XUl+uIYPZOqRE11tHvvXZ0J8hy11ozsvO0icz61jyxFh1
6IppZDtDp4ro6ndB6eSSiGyvzPYvF8Np74q/k+QyLBZaBls4iecSxFyzLjAmHTdQyTXVmSQri/V/
TaneV7AAn+po9NXln4iBjHQZHkChUMuI11kz7D2T+HNZkcPxWtx1UYW1a248RJh8/HRsQHNJYt2p
Ur1L7R9lMN9Yk3wT+o+JrmPDZhVCwnZ+afnaOY3xqRznqWtB52eV++Ljq9kPpom300kX/LD9dzTW
39la3FKbvADbTv2yVdmeF73WkkiEgI3T0xXjpLD5spPvz2+OzJ6jayeq8diRFDS09ZP7wj9AfDaT
mgdXRo++K1AMC0HQJLpzaR8/jIw0sxfw28a3xPDDoPVxnI3FiY6YdGtbDtw1cHTDbGONzh7I9yCZ
VNBEktuk1wTAUn4GsefvRj3vRJX9DH0Yd3jDSMXW2lVH4NDXwgT2W5stjrDSeWib4F4ycCeTv6Bo
xjhbfXzZhn6scvfBCIy9m+vdzFs0pSlw21Anv1WZ+Y5x3E5JzXpsmFUSP8asXICCsvruoaKlYSOD
r2LsdoXSn1Of3ythnBDb7kAjsv8lwUWzstxEnfz25Zqu0sGnTvCNjM45bkm2kskKtm6evOadfjQU
3HeWAFs/NVJI0RdBxoP8BkII8dJ7yITUONPZxsVqpOXFpXQG+9y0XzL9qymtG5opv39E4rc6yJoW
qniKWVDUfKE8cCB+9BHz4yXsijJme1uPpExS/ss0haObvlAD4e2nIDoBLloftOixDvT7GHFtUtUH
S+RPZHYaPdqDUzrthlkIfGKX8GGW4p235ONSK7D7Bh5cw2c2ilznJHr/ffC69Cyi9yqT86XoER7G
ERWJ5f+ns8hsdZgxv0fIOsw0swogKADEBz5abuAsILytpCQ7oUdWZj+0oF5xCk+HJT9MtkE3UcOb
gIvZk+Cc32UReyUPpx635ZOB5zJ0rAyILZmNVoDGWifv2Vw+CmirIVnQZ3tcuxrQ98qmC5HC8KG0
WRKaSI9Ny795KsDCZAsHaCxJt9fuvlXDr6lE7vWJbZYmizUYj+4uemETfdeknXmxXYgdWXYfz5yi
mec/wQo9lBKXYdrcVSBxOSkoYS2fJeemDzoftx+PAe+Ju2nR/Ep1ha4MIIU3qHMXYQ+lj56UxCB5
tckxKw4AWV/zvHsAFvopZ+xcevReaqopLrEV/ML5mZNvIHijotrYNQa/eM+VWATloYtSd2PPw0wR
56bOFPld3Ajm5INT53V4t3hYsvzpjRIP/VxDC9e4W24L0RA7htA5L2wbaf6ZKO/bKCN2ycM4BzaI
cEa6aeB74acsadmkTS1MHM9rx3AMYszKQfAXd4L9OplBdS51xslza7UxH9oWTEgRrZHRf4bXltR3
AcbD1e0jXD/6x+r2qOMJlqjpHITH97z3zUtfURAH14nCiMX5gQyaDP0dAf5sP0lc7BwzgFyLfs+u
m6zPQFVWdPMrEyxX3d/KGbN15QynRaTlEXJIHy7ctoiRpgkefsq0+L19kkIxZmIxG1eoO/HGAqpO
OxHqRuYxfav2yRmYR1mKtzlIDhn/iUhTbMzUO84aq73pBt8kYNkn03+RGRytFd67jYMHxiTiuxXm
/G2mydvkczshggCy0COexHcah1qiP2XLATQwH28n2363lqDcJ6xtuENXD2wW15AZeV4/aH4bI5Ru
xXWrGE5ZY+FF8V1cHoz++5bNYIUZRKa8P5zW2q+v/CBvj4XIw75PUlxU1U8Us/bmw9s7I9y6rNxh
clTc7VAjSmOhm7XcKpdUTFFTfkO70VY21En4Vvbu0dDOOdd8kH7C+IQOSFHjiTQEMOgSs3kdOydT
pQHu2MEmqG3uLKrHbknZ7zJUmYwHM6m998r22m1td/XL5LKMHS0uJXWJ524u6nTn+fDWhOhIMmOL
1JBWxMRViJ8aTlSO/J/X6/9nY3Hxq+UycF/hiMVHPV8CDZMtW5OehRc8j7y4rBz72CD8U6Tbm8fZ
A0E5+hGtfDRLbs9qrn9zP0QTx17UsxPn2hdT41K8VDk+LjWD39KR+g3SGoG5ZEHUOxg2WKLf4e79
pjDtoMcJsbmi5cRNuyt/CzT7GNchSzif5pRz1ntxp8EmHYYiQR1mRNZ3U/PPVGohGZXmX6q08J7A
DKIacDnPGbbk0YC5t3Ko8uXmmbxku6A4N878OmIJCYqs3LgW6a3ZkG9D+ziuBCLedEnYVTNPuM8T
tmC45/X9m5+Z5pGUUH0G5WjT99HVj7z6pBcXUPiYod34+9pYVkw9RFg9f87QyG7NOp9Wary0iIws
8Lduiqk6nXMAA14Slti3OCNzf6d6K74fxy/XZQ9RjTxvsR73wN6sfV+tg13y7kVzzzZjImfcuHtL
ECTv5x/bRZtIGJ5APiWHTBgvceE1R7LpOeQ6bfSHZCokpIm+23mOc+5JEO86E3dXqR6JnopL5His
tTCYWHGVArCuwLBFuX1GgThrab7X/JHbkb9kjjU+RnMy90E0QRpsoIPHro8dp+6ddWJvwiuuBtJT
8drVtwIKTA2sjBP14OrE2fkAhDbZ0HI4QDKv5+rH119itOZdXnT5UxyMO9v5UoaaDn3GJcAVJWdi
jsPMw7Saj9GLL1vsuVH6RybJUxnkeu+Ckjhlpclm36XNh6avTa/oUJfePmojZmP+Hsh+ENjvyFNE
ROrhoAcLZeYTi9INPxGaFMNjbJGZm5FfW6v4gMuHGNK0J2FwDcUJRs4sSbG2FMHHYvIsWcWruUDE
8rVmE8NPmZnBG1cwhu8SGhShCmuQHICsqqxEtKHIu4bah+Ka00jiwaPfiNF4NS1cFoaJX6zDGCaX
K9STbxIg4101/B0m6B6Nmz3LPio36I37hK/6Lp0o6S5qPo6e1+WYxjTW3Rc5chLy/bJlGnEc9NMp
oSImmT5idHLVc4eQqf9r6PiNW5iwoE2K32LiN67K5qPDMW064zN0QuegAox5EEIE7+VtuZasOihQ
1dhGu6F4IkBh73SDcgMQ4K7USbo3PM5SSz/4qu33o1v9SWPvOwXwl2oSchQXrOMYK8sJh503lu4a
b6BJIuD2NHWClovmsixoh1HvSrY1JDCHARMoH9BSVsQtxPTjcoYEXKLcuCSH5h4Wj6WiPZJK8Px1
ZcgfFid9c/TKam/whIS+nDvWS1EoKw5eDmAsd238Uizxb5+nJ+zK5b1X8o3nlr+QcnVuaZq07Jnl
22KeqyiGrhJ0vweGOo/t0hbvSpgz0c1EfkKIKxuMHn8EQHzebfPqiRPvkpaZUoatjt9Q6xiGn7iB
QiMYuGd2MvQqcj6SuRpprbgHwsXKXHDgLgElcD1lqCkDkL90MLJcosxVBYmSu9VHh78V+ZFdyMBt
T6txZ7bO7zqu3qoIR07DQOlnCV6aWP6xDIYPxmnMnuPyp1XGHXr5Pd0ZIQBoIr7+HVcceAHrcxr0
GR2yPgQAwRjW4CKqgx+wI+CYe3PYeeVAR3k6MD7rfQb8I1wSGYfgn65DEwPHspwvtH/sExAFnAXj
k+OrnAYC5yvNX4QlgBkFDAwzUPGGNuhtVBkWKjQ9OfF0/uf/ZG7t86ePFn4W9tBp+rdYNzDKytHR
uwge/JvR8C/OVml/ZvsTe6w97QnrwUB+hxKSvTeTOBzxFpeNnELDiyOIURT7JXAl54Aytr7GGIZ1
ulTTJUj/D3tnst2q1mbZd4k+/2BT04iOJFRLtlzbHYZL6ho2sJ8+JzcyYkR0cmT2s3fusX2uJQH7
K9aay2VpyLN+U5TGmzubj32/5F2wKHbYN66qAQ1g7L3OtpbvRgfR6Giy2fTdk12Z31lvTGszrD0e
jvWp4TxfYRt6StzxMZwZ+BQWNFEZHXVL0sPp7MGbhRXqtX962twzjeQ1SGrbqm84t6glSML4nlrC
XYju3kQp0aCpV341iDQQW9sZEQN3hDMjWEHIveo7/z6W6WOioZ6g2weLmd2bWXQjg2DHXgksfRWh
bvS5GNdgj+BzEcew8XtCUuDVgSur1ouyGc2WWM3elox5fEhYmdaRwcy4l+HRKzVkJU0CRsfT9A2j
+Sax1BoVgLcK8tlF3yV1Qjprd987/s3A9oz/VXH/CO3F97nLFU8z5fJh1egk1kJPQOe2Zyy70HuW
VIuC2Mvc7V4UXPdIq39IpmvX6L5xCLO3qj1zYW9hoSvjR1ULGC/ZIzwXYzXiVkPtsHOl9TtUODMy
7mxiafkXCzRYxnz9JzHCauUPRFZMttSks9GSNvmqTTogfKv/dJzipIzqVXTkSjLs+cSoboDurA7S
o3Id99k0MHVqjd/aG1dGrbEyp9dBT5sgbkuDIvITqFyo9LIeJXiitpGVgSoYy/cUwRUKL/1vGR1Y
DExX6S2yGW1a/2RUePSjob2rW/9TL1K1Bsr4EDbTprGz947aqVy0GrZZQM6lQmaN4oI44ZFT9t7P
RJzjPfb0Gixw+h0q8ntp2XiiT79VNTG5rPvPMGfBZ/GuhxECy4L4SqfjTUNDRSCCaV1F0z/Z4YNO
FUPiK1dqz2QEHf+wkon8K4DgsKeHeQBK+uzEbHpqcL6M/eOgc/haNCdPo0C7QIRgU6htNqDG4hhm
ZA4vYV2E77Pvp2u38Ra2eUTw5l3uD0yPsVkjtxigQZnGus69Ly9XewsH+rrm3MB0CG5DSxhvz2Rz
YDCl47cJYorYBOkZyNdZneC9IbSCVOnk4T3FOMQaPz+r9gPbogVXNkOKZaT04gbXKbakDSkCJ1Gj
A1Pmj85GmSlgqBGxFR5Hb3G7a6BRRiiPTDBvhMBL5CkICVpl7xyJaC8Oixm7TfWo6elnFEd3HiYs
5BickyLtMvSKcP7FWljlc4XiEQpS8VeY/CGu+aqR0obr+cVG9QyuiQ9tliMWDflLUhQ3xciBqqfa
xe3Tz96556M1eAoDLNRa0h+VCU5Ly19Zhd//x/0D52ZD79G4ETuDpvzJCwJQ/G6EAeKaz9PEGSXD
iZxqscVih/ixoyzqslvq/7VR8pvNNip2kvtM9ENznR21wX2EjfheFXCzqLfQlpXDgdpiWAYSZMtg
8tOqkDsNK4BP3dPHvMt+ySgjWppk7bNKo7uBywfpV84DalHhpOTucHINlFfGNXGcuy51wWTy1s45
OimuQh5gy4fFJnTFWvtdr7W3GXk58jyJ98mhtsujlEIbM/qIYkxp7RGw4gksPe7permuPVwgeqxd
Rq8568p/TwDurOaF75u0CWRC8zrm9k7mORHwfBwB4KxNLPHJTD6wkZLD36/nU0MkK+KuR9VoVbAA
vKecz11M+sdYdSklsTltMJCQ99dMB5YFONStd1yMLL2wqVVLAzeSAl4pXhsoqAVTWzwU9iyZwVJs
uk9h3J/6jjup6nsvIAD0U5+IfdPdEBhyzvs88rRiMvMYd4CGl1CkuuEwKgVZaDqhUzl/wzWcK/OL
pplmfhFPOsgXp95hcsUfEsf+NkLEaGnHEx43IWkoxGrm45MkJPGf25WtNSwHF1a12xWPPitUJw5h
Rdi3PiZYInOzeGt2YD3pFLZKLzWaNFQ2NE3o0gQDTFZgCKF+qnwhRFjVVkOng4STm97v8p0SE7Rf
38UWAxdhuwS8hnGVHfx3OyGvJzHj10ZBSKY7W7ejnAIUnLcaROs83FclT3m8Kc9FSFJl7PzoWfiY
9M29Z1Q6XRDrjYpfPuk0ADdxFCQVr99yaZEzLfp0TPRJVUKgZpVoaxVpnyk6dBfzFtbUHktESFSJ
hYI08qwXB6rDyianNPB1zIp9B8+uCeX3MDlrnb3DtvTm14kcHy05IPZOVpySdFOpuUvH5Bb2PiI4
UJ6ti/WR2MlWS59cJMoJhjoDUyKTir2S6d1I09IDedkosznX4FDm8L7zqbExzWzRNuobO7kzJCP5
wiLZR/qXpPXPrgzvVO2dypbjMJuAeGDHTIz32isZpWjnliTXE2dY0BbWb+7bhEDr/bgW7znc8BgL
xpoa9R0QNZwm/wUN3TVTzH70jtxCY+YuJjNw65YPHn7EnZ05e9E6hPfgrQLDN61Ko6ZhzBNFbC7e
73nVazHC10JO67kzr4yuvlr2UhvLTh8V6CBCbhhJDMr9EDLQoP8JXAT0C+xDNaJ/GVoPzdHAc7dz
cm9rpf271F9G+nvAPPWdarkZLeV8mrXcl74284bm99NoOMcYOyZqlom7k0otNcA5CMRZQhj3ovhC
i0Ehx2XKfUC176qj5st2PcQkybjcMmPfzfsWkwIDy37tNNTToCYe2Vu/tRE27hxJyd7pkgd0BGdN
q84dlH4ICnPEEqhYxwOn/vLM1R28uipxnmq0C1UMJK63J6gn/vjWtjjvEpIh8ZJ+AalqIdpgZnN9
xJt48oO+YBePTJ8Og6jmQME/rIxn3cM741c6Dbkn400vtsBWx3Vi73OTJ14T4wqxWsxjUul3NhQ3
yPu8/Hh6SKP6WCuGZs1srctI/ygHMP6SLBOGHBGkA2pOq9I+O6iBzOdg4TBaAHcdASsjL7jzrdc0
ZYJvahABp4i/Jq2Fa+U5yUlPTwBPbXX6B8sXMfR1QBGz5dZwCqjVjdDczo4DYHuCtyKJZysAObom
/NlquAK55HYsPe4ArdlZRZbT4udtUEjM+Eu5C9qNSRKpt8SXnsoU3TXGVkaBtdrPLg9DEzeMMwIm
Sl2LDCxOkAzpsl1PL8mcCKJ3cZnEffH/tXe//zeBIgY6uP+D9u43/2yH7r8nkCw/8B9iO9P4l+vq
ru+SKWL5Br3Hf4rtDPNfwvVM/tpxXde0TL7yvwNFbIcvCaR4eGFt3WSc+l9iO1v8y7Ad6JKGhUAO
cdz/U6CIK0xBYAiZ7gyMDj///m8IAF3b9EAr+az6TSEs/X8GijTEoRNfYNkbSgKjmFjjPqIHcC9s
oO48FzCJOVrwEBdfY6SVNzc3vhUICTIDMb2lcDopEzH7S9Ttg2iNU07QM2nuH6HZMkW2p35LgAjR
XY9a69H4jdoePP1jH/b3+ezYLNQfDG7rdWjO6KhK+H0A3jBEcT53Fth0W/sazHaJSPsyQK1OmOTL
ihmcT4r2xumI0NUn97FTvRE04Ms3Y52wUjBQrPs16ljLHFZaijYPrAV4FTamGvYMnnfdq+Gn8ZaE
afiD7kvlubRFRQ/fpuGua+c5XGe6dWdGHyWcvLAnEyt35U9zI263XXcdKUBGYuwrO90BZgt3/WZh
WAIc2xIk2TC7638aO32e2+5+LL9GZ4BKaQamsBFR2YCL4rEKhE6ocGyKgAHv0Rw5bTrkw+thNPdq
WNbnILB8A5+dxcRAFi+946B+6sxz1WBuB2ocAetcTRkhZEBgj53OaWql8xHwKVlY6jsjnSX1vV/S
qDTESJ2FVbxdyY3oWb8kYXQY6+p1+UTyPPyzShZN1OwE71rJEXoFjgp3/LC8E3pQPdDkSynU35uu
AS7Qo55BF2D2mfCnavwTpKCsp6G9q+ruvvUcNDrGPeA8NtJMtQNfa8+VHrh92GCoxYVSLgz8pp5O
L4VkilriNVjPLu2Oqz0BG6FRptw3OBgGW6znkVkO+/zX0KkfpgXvRIIBe1ysoV43PdFT7tPEYVfI
N65KzXyaWta0Jllm6H70wf6Mw2zYW21zTGbmQEMrT77HHp11wbKS1O7Z31QBgT+kkE/0e9Ga9SOb
UZMpAYyuSxh290gYrqaWgHq5qxT6fK1F6jMltH0Qzr1dB7qmDj0+ULayYaK+NC+6I4UW39ZoA6Wr
iq/axvVix/fliOoAoTUiHgIZNqWNMZJwD2LoLPdMNi2iftGzVIyOtCk4ToqKtAV/ORZhknUmeKJR
o8qIhhcvLHWYUNx3eWy/m6H3Jrjadkmjw4HAtuEJ1iH6wupJvwdxmOf0Z2oj0EIYjlsPRy8GqScR
92QuJMRXS+XhJ2Iv6jkh1rKRUKtYWhMjsxgr8pCwwwLPkNKA3rq432uwIteGN2J8nV+EPfbrNpms
nVoiqGPWZMQJrXIjVEG3HNwyBvQ+6sl3Y/fx1h4SElcynWS82fmeZeadfF8ZJ+djdhPrLFGmHtFC
BaGQKAs6E06k0nDbzfqGEat5p1fHKq2xFxpiXhcx4yfdbSiAt72TVFiv5opZJvHcFesBsye8Xony
Js2yW8wZyxyd/Ws/xjMCR/tmjQ1rNB4DsVYhpZjNJ90h1QBfrx0wi38EwtY5JtQnLGhZ458cDQyZ
zdK7/iMQN7xjtXaeUlJDab9JMbNeKeb1QHbDSdPm6FSxhJ7VPD45pfc89w28osr+SpSyj3B/AtPS
bAxY41tNJuQJvqaNhQjEhesRPCbiUTv1IC33XLAHNBP9uRn96TinROz0dNaZaeFTH3J6IhrijQ3G
FFbXrfZruBpSFHd+22wZRaQ7o0AFnEZEeGT8QrQb2CDVn90IdagRlCHxjzdlmA5QZoC3IeazqyYN
8h6qgRYjfkG23LCvyl6b5dItk+aFRfkn8lSFCwGCHKhUxxuHcygXOB6xnWWrhj12aHJccmCvIJDX
GakX0KaeYqDcFIk7rSrO1XCzwwmz6bqHfrwu0vB39Jkqyhx/A4O2pTfCA8mMeSv4jk3v1ldDxO6e
aPhTN9v1xpnYofhiotEFPOT5rHbAOoQ7sEpOdGKLiJJONFvRHl2fJ3duMwGkhgcwGMPogQ0HkvIV
SjcPQHLjPLgEawDu1QTbhzWyFcStOhB+gYWHMfFKjkMHvaxCo9x+JGlDHxuZ887yhldVTa9zY3XB
YANoHzFpDkijJgMtlyF8UDcdmKZ+bl/1seY9IMi0SSNS6hafacUTthbmS9Q42KN7im3SuS8cftdK
GvXDnH+VHl4L5N/jlairhzHRjgUfLZoXxHEFbqeiXZlftWtGu07ZCFfTht9BA7oTNcZwgAe/R+5/
1wyhc+8L5wcruTSJIPD4qGE9FZci9CmDpbG2qtDf4MdcZTFzds8y6rsioQxImuyl6dgvRD6tF8Sz
fVeRkEvo8LCxv6QxZOuQe6NUcj75Kf9V7GhDWGfK8i13J3ebDv6pQ2UT2EQbY8YeVhbOZ1bOwLzD
Irtgu3Z3tl3dD27d76vQ3HSpN299DVg6QWbB1NnTF379NAdK77fOorqD3lgWj8R6EALvWruGgR5H
rzNDnAWJobpOYU+MyMZq60P1oXEBnEZi0CIzL+6QrNrrxtD3UzUbZPjIG9b84p4txc714TZFaGc3
1hx/Ax+NYNF5v45nh2uRD0ezro2dRA9qQKLZsZl4D9salkE93Tjf4HOZPZHCA8NwXx9wAsmMjBjW
elGHkzN09C0ncndUglOYSce5Y9alg8veuFlDAsT4Wy97ALAB/ZNqzIdxeUG2Dp0hilpytaruTk9s
cSldu1mx8XhLCReuoA3kHCloHFjYoRz5Y0GNhiL/kIY4y4Qz2QWEifS4Ovq1hD7ngBSC1Xu0BL2u
gaz0n3gCvOl5vGmM8NvTUOHmgytPYVk2626sCJJk+y4i44fn3Xsb6jCBlvDQluEEHTo8op4gKlIi
mzJ/qdrKImixqU9uNB9FPQ5X1hs9miDCMPTeXBgNqbUZou5NjDyjqyTDx8o6C7fiA1gLuZlM1Rxi
PdqJJLfuvQkwoa/IL4ui1IQ9ZBggrke+vavxM5cGhPyqSNf+gLsgW2Sr8E3XdXIdpUkiqEN2hK3p
d6GBGLdnXQArUx0GZlpzNjVc50MRgAUWznCfqSzal52/wS4VAkbmy4Nl/E0ZugaMmfsh7baaVU4H
KAXMp7Hsbvu4IRceSCgnb9wdheYvvB+HukGh3WjwUIPnoFtFhWXPT1ISxxO58yI/XM/JMHPeG38F
HT8vEFSLpd9gV8+B4RURx7GuNpnMPgdz0lZWCkI+ShdVgVNLmGXsz72oXbndqPakP2SBYj/G88g8
TPVdTk9+R3GGVQxUC7PSvUJ8cp7MfFurtjv7kR40EJW5QdKLbkKCkXkS37MvY/zMoDGx4u5UwQPy
iiw+Kijeu6m1XBCNaFCb2B3WOrjjLTLIwG5mDkjZf3eRzdYD2lmiN0sgb85Ao+lShuA4pYlmcPnW
GgkH0wJTzfKg6qeZc35dunsGO9nWLCkGp3ZiXM0+3llOmHyy/hptvB+z8hy1zp1fYVOT2bUL669x
sKBNtmxXWEC4KuAWP+AvYe7v2ocQGg8f15uXXvDvhvtEH/mIY4hy5Olt/IQHK4vEnEU0RwJL4MUh
24YHzWYSOkyfKpwAfSbaXhmkNpQ+L8DCUILM7iMXiTxNTxakmE1NWHbgDfbNqUVQe3Gz8xRmoT6Z
b6MLsIWJdxcl6RERykM09/O2i23rWA8gTItk/GoB04Hgyset2QPSxUkapM6UgwGawCb1GA1cwvlC
Fg2bRvZvLUr5FSptA6cwqb4VhkUFamhFy7ifunpPzshBS1A9G/NAeHPs+JdsV8oIJn1XT0EaNfdl
CV9LdIwwMKf0CNEBJBOFdZyACrFOFDPoJ+rQhIhaA57GBYtDoHV5uu3JMDERre6qrCd+u9OSc4Eg
WgOSsypihKFtPnAiGwbrqSRnw1+ScKDMrS5Rz6gWPSZp6rs6QpTfGl20+JiJwCJ7lnRrLIizv9GR
9KAjS2bCKuKr8iYiB1gWmLbFWkz2wyVa8qxLtZ1NvQtCZuwoapqPNkR5wt6G2G7PvwLJBgNjEL+C
jYILy1VnQg6jXSaKb5u511SgCWYuSUDYzsxBSEN3LZCozBumcWIjMVCtIkt7TOzqlZjNIdB98qwU
5u8UqM+MaYLHLoo8cH2B2dOGpbLZQbR7LmwdOLoHTtmbTCIj6As2CoD3hnYsW5hPQEvxhJdWFu3C
bqb6Q0PmMsRuVDM+KHz2hg1Mqgc0tk7bCeu137+2nsek24k/h5aQI2y4e/ImNaChyCemLLaC3uuf
ikqfDn5577Rdtaf+ghjLHiQ3YNIVTzZNByNDm9rT8a9kot9qhyV5jHR7JTV5XfBbQBqDgp6edX3z
lObc92VxtKfo1WiJ0ck8xw0YGAd5FE9ow/CCZXp+B92ooXzaeIYadr1HcWv6eJE6r9iL0NmB6kF7
UCTPfh3ziaOLHg33R8N0RnmJJE8g+jPz7N2V/QYqzmMs57c+XHir9WUu661mYKD2dB6c6snywxcv
Rfg3xP2Dp/t0d5CyW2keZ8esOXoZW4fllQXvKnL+0dU1r11kkszlajsH33Y3iHw9z0vUN8vhOkNk
RpkN+4jECZfghlHfzEPss+tNI8Rt9F9JcSJWytrwWAqRX/mBx1mY5uYx98hKkzgoV1GkqU2OvyX2
5jdW09iqO6y/fg6yN/KCeYKVBTnPnq0XFHQvjssGWxtNdaRgPFQDop7GI6tDI86prnzE/Wn12afM
bPNycjaE1ltTMUB21zArFxwpYnqu1WwyQ4Tk08ri1fGyBx47b6M8Q3/Eh4V1z6XD4NUl/l6X7rHy
im9uIRoutKWMChAYUNDv//nuKgUZS4wHzkadmLDEQPTC/ru+IFzxNzkh4XCYB36C5xnNOVkeaVYH
Bzn4xVnrMGNPOjZp7HY0hojrxLRkfyYTz44xpTRUno8Y/snSachjz8V2EXbYjsm0FLK4honGeDO3
3vQhaQ9F1f0Ir7FWRcoQqBvr/ViSedn1EFbQGzzyYNnZ0rJ3CbrELFT2rasJ4+ta5lI+4+x/VHuc
BfL6axTySjj0fM+gPCOHAo9GFpRjNJ3FkJ7YPEhAqyxDBAIBs8PyJXmZrlYhkbLudId2MM4xjNSR
bPl566b75Q5DIjSFofgBmD+sRZIcK1QxvcaKK4a+V6qwRB7T3KoGUlrs93DZlsiUIruZY3Hve+DK
jZ53gK0pk2nQe+MgcD7VPMS0gOyhfB8186ZkBr9yQ9Nbebr5XoOA2WtUblsdWBl5X/5v7WCjUqJF
PzwBzptbKY6+/ElgeVyVJvbA1COyqC+d5ATE1vIRAmzhZ6JzPpQXIHowGYldMKv0qaDDgzRO8zTH
FyHSa2gbz4gh2Ihk/jP+hd2glM4TZqAQoo4eyERjZLN2UMARaO3iaDfSS4rpKi9wjOmsmbfWOKMp
OPWp4OE45/maRT7xU+JP4m0IiXchiXRHIXlq6enVIN+5O4pAWc1x5AvZgh7KWxscuxLM0T5ZQTGN
ypptJEh8ybJTPWEtlcIJ2tR98Yx23+JSjIWJyHC+ozXc2LoI4nliDUxseUUIUOnLcp0bkn7CCipb
3swwBF6UYhjLvIMVo7BvTZ5HVu4xGfPcdV0eKr1eEhwDuyoWQwkwSy+DZbDujO4BkDqdas/FqdqN
jMvzrB0UW6qDxbxuQmccjURjaI3oIJtV+8qkEU+sFzCoR4/B497NutcOohagDiwCUVmna0D5ZH76
UKZSRmCI/Oz1HKW07DqrItrohT62HDaizBimeDca2PhK7BawhbHHVUqOoZck1VU33FM+FPndqLW3
vO6D2RHORYVIdA0q6JNjq4Nu1OokyE820ANE48VMUBw0Q7Z37PQoEJes+OfYRuO5QwrixziofS7l
Qu76wUeWGCJstBXibJW0XwN2ge3kcSjlrvHpEj79aE/xukuV2mBXsDYCECDiDPyOrTUFY4c9tE9Z
kA61KY/FPN+lKY4eIynctcrD6sLAlt2jiAWPDpQfi8PHbcJ7CdFy2zHcZSRc9Oj2E4pyahO3cz7j
ppTnvD95E8oc46WuCzhAznQ3Dg3/CiIQLgdZkAxNRjWo9PCYuy+Mt+UFzsUbyl5kP4Z2wxQCDcwq
7gXHIr8nDjxm09uUNF1KfyxIJvOSbKC9nZWDsKWLNlbBFcGm6OLpeERUdSpn/4WJMoYeuTBTwM/w
5saHxBCXytE7rrl2Y3MOrky3TpDso47LuyvAWjdIyBzmbXKWReBaDRHLxjZqsFDBBuLs/uSJ7B/9
We0TqQ8rA2ljoDgl0CdyXBmdR/thjSdyTnkMI70H9WiGmxJVFNbfbo9mkxFhRD4YGCWXuHpE0Y7N
R+pkHXUzl9MVcf4plsw4Ju6OHTqAz0oW54hfZ8Ml9sgP4xS0IjqMcYY9aNmYm7TJxrBp7pyiVx9a
V1z1tnhsWC1eNEQ1RUS4HjHQ+lal1oOMJVNgIpcROe/azPa3umoc5knNQLZEcXLdurvaVvHU9M+6
joJFd5eIWi3ZJwB1N5pp7MsiPM3kwG9EgsIhRFiW1RXYZPBmgco+Z9lj505wiSQN6QGAhewVkNCt
pzzs9CLa8oK6i65TYBtMepH1EgGKzWBk+Nqupenj9bB6UNcG4WFixhMncHowh3TC6WhLRVKgwhoV
07WtHRA3fhJ6+MxxkYme5UQ1Hca8G+5DsOrrubfXBIncY1fDSYuNZO2g5s1hORtVMuwGrAIrD4kG
GiWGZV3C9kPZ4c2Y9FsDF3cYSajxnvFjs/bWyRVT+OLgEUTHWhM/yFWePHrifDT/NIodssHGi20Z
H4ZLWseyYiQn4tQuTats+PSbyr7gRZHHuZ2+tKl5SNE3YyLUKEohc+1aS3uYezabfSsSEnRSf9sZ
b2WZ4nSZkGuhH42JMGAU0iYIB8I2I+K4fAIp7h908z6CtUtetnEoCcNbxxMTNiLCiezt1SUX1l5P
FDQfWXrBlD4ZnqEf7u2ZMpg26y5ukweSOk8yRwCGQvYqaHrXde2+FbX8Q1YmVnaeNxuG6RxiTAes
OekOZpShaiVGiQdRio9SArCukzjZi4USrixF90gQxLEt8d2MSJYCuui1lsGVq/LueXIFajP6W4xP
l3YcHuA6GVsjs69Gi44VlYKzbq0ZWHs46luQgQTNG6/tlN1aifrQrJ2jl1eYo0fKsZphI+ceXjvf
O9Z5mOzNf5C+qUZUo80EaWx4Pqt+rcp2RyknefT11t7G9oyept3MXvnQsqSxR8MMhM9aCBYLO/bi
F4fSSVpHckTgT+A+DlRM5UYEGclEJPSuPNt7YwhFA/gPRc9zd8mo96y7ULTGuPkbXm63afqZ/KkM
mMKA3tIrtAP/H6s0UY/7xzZnwWHpPBdoFMs9PL9234zpRyRyeZJufSR1iovI87/Tzs331DwXWfT1
rnAAwY9OTfWXc6XnyXglwxrbCKEEW7924gDdVgNpgqU2iIN4W5cchCy1LiV6HpAL9SEafRyGvb6F
AShe/P5n0Aufhhfqqkn8UIJS1LMJjE1l9Jksfiy28skEHYeJmmuhKzGgHfEKdWoZehT0an+T+knF
d1d9uR5+uXfqpay4OtFr05dYpzymcGVXc37CERt9Ldtl+aubJZ9tSOyEaRJNaic0sZOR2mddV69l
xMYgMQWOzPanKyPCBAofmLMNvJM77bnyub/B6QczWUFMa0XNS+eWrvBNbPCwb9vCOMPHznYe/UME
R9gFLlo6n24nv2u7/JjsfiCm03hzlJluf8ER3A3z3F5S32R7UaJwmbTYYSom633b1u8iUePNz97q
RXhKSBMzoTqf9kZS7mYiT48uBpW0Fri4HOMLGQaANxGZhGLmO8r6D1RZ7TYZXRqP6cfrKZoLxxzP
eYqozhWYKmVdm2AqOHYLlO6XKamDYTZeueI4sVpU2ziy39NPxjxImuxbZIhvRne8D9bHPKSvETZk
At0m8hXiAyA6MisxwSF3dA+KdySqqvzM4wSXvvIehyYmjzJ5LI0iPQPiIE6vjRGkR9qVATq7lyh6
NvKMlFVLsUCJ/5oYP4sNOLyauoZfUKJw0JS+c5v+t2q7BzOzrqVdPaeSDI28m8nwa/ygMIV3NJvi
IS/BFS4IZubjT5TG5rbCcnLyLJ5saIj23bBE95n1hdd40yiQNwMYzQIqAs4THMS6lm07SCCnntgW
jYlvRODqd8S6EZLeeZrC5mhjUFAeOk/R3MnaXkihTmBqiLYoufajBDjjWygBAW4iXdIeB3187gms
uhiWU2JG6in19Kq9yAQeBIg5aMmqof+0v/JcSZY56O0An2m4qHis+dr00E+8HaNhARgsue+6Al9M
Gs9MA4Ox8PAJMWN9mjrnoTd8SFaMNIwYcZHGKOXEm4KLrrUfNSYXJ1eQ+lfOaG3QV1kTuAOIu0S7
Jkj5rQbrRubeQngnLNVozVonz69url9y96l0rejSER137FV5l2mefqji6iIHiu0Ur6AfCKLUQnD+
MFPJ1sQiWH4wbDmLqthZmL0q/tXBys5j8oLWaTXQWjhlv83jehfGBZ7+GVdXdECLo2qWRtPF7Uht
K8PATd/y/KVgStwYD6DczuwMQK0/WAyFHfZwGoLRBgM9FRfyI0KgYkoWTBv4ZFhUvmTRV0eYlUbB
u5yENZtYwZa+AGzT3oXl++h8VFgyYEle0XDg6s4eJz5UaTp7BSJ+zUG6V7Fx1IT2XJjjAkRYNxqQ
90Fnb9eGjEfFHLLyYl2OH0XDb3d1EQFJlOs6gy7uNDzXs73hjH4vPefPh6KClnC3/J1gtz4yVuyq
G9AnzC/9ZtAbMjm7q0smE15te0dKCFuM3x5vkwflzMOwMcofH807uX5sPxjTs8IxHaTTnn7rJpgl
HUjH3n6qzHunRD2d8fi0ou95/mtMh3firys/cgZaKen2dUREnHxL5VmHM6ST75BEGYJmjm84sCtD
+yir8A3EJEBboAxWxKjsRTCeRk4RTISJVodR4jqF/K+R6BN7qEiQx7uMbzI4edkYQ8nReZASWENq
g2aD4nPZTXhBnH0bw7Eugi72MAkn99McvczYOckZCeYqvXawKiqQaT0TyQjKNh8pTU77arGu7Mu3
Esxfz/KlEeVB77q1W4PfLdnYNH8DEvGh3xuGfJljrnGCwclu64RzZKW0tWfjhXXcEg7E+oQ9Dy77
rRyMDVGIW8cFeRrp66qZnmIjexUokhmoFTPzFjLlBPcufgEV3s/6zSxB05v7ODJ7iDWEFy+L6G4R
Wo+3nmGP1b23bDJibHi1CcqyoQEMT6Y17yhAeKLlzAAFtO5raPDZ0QCIZwd8MBudY2bUu/Y2lzfm
9vdmfc3Q3frsK+vm5MsnE6mr6HlXq31pvttjvRrLN6+5FW4aDDD4c5RmIBV3g/MwokDVqUZwF64A
Ue3segxUcjEd7z5jpUETsfIZOmpWuNFFGVQDA91GIY6rDiL7xvLAJJOcFfvTHhcbOAthV0cJzUtg
StgfJaE1mgBIskaPxOAfEOxoXLOyXkuRnx1MDSBpVkn6zOpjsV+tBLIJpwAO0f8tqwKHCXdkdwgw
5TMFMJtIPg4ox629d/zshFWLJrPBrnsZq4dExt8DDQk/9DQOuJu17JSV5QnNSWy84zNdZWwyvKAS
DzRxI+7DDIVSXKO8iftbbdI8Yl2Ewm49dpyJT8SSP+lN1l7rkihJhXyXdDnjUnONDKbwDx1mtE3W
kRlVNH57yAc53xiASd73HtgXrKnUGZOrlfnJoYEIoeQXmnvD/gijTwUobBkSqKFeW8SzwZ0YCG9K
a0K5YOkKMkZaKolmRBrNxJtfd2riXfy/ODqv5daNLYh+EaqQwysTmCUmidILSukMchhkfL0X/OBr
1y1btkiEPb27V0/qkYmJjYKlWdiqzU8Y0ey31ORJ8TJZTMGMbQlMh0qD6dYM3YviCWT2Ca+RXQzr
crY5ph4sBi4YW23/ORNWWwT0jag4jk8hjM4K+gFN37SecokX4lA/0qH7TVIKo+WXQYOu5rmrzKh+
WgL7bsC1Qm+P4MWkP3KpHaKMyoM21t1V2gfw+EOdlwwvCIN2nVIbN/GQfM39EJMBwbKfxnUYm2iz
1TMNOp8S90Wc5DuCr7teb4E2zpUv0FQzYKRR/GqELToM/vj8kb67k3WVI1jfVuuOXt6w8GsSTigw
hSHF7hWWFUQ6AHzxczgyZY5f0zMhIoCnLEwWOP0vbPPogDWWA7qQbag+1vZdNDjvgyPwG0QKO2P9
pGQHydjbqyHWcvO7lKR6vXHhJBqX0nAgurlpw3HfetbKLvvvGqF4iCFZu9lrLYc/GhK86q2UyZud
1RQqzB092BBoFFkyGWThd4cFdNFGFiCIiKOmaS+EdIZ12D4G1/WtQmzxYaAiW/Q/DcQVO+3I5p1Q
lTHvhzxQTMPsf2LCA3tEWWzquBsR6iu+1pn3s2nK9xYzrzMOu1KZu1jA3cfeWePwYJXfZoNpY3S+
KlBki2HGSLc9E1xI/USWfzRZjGmMfJKrnWsRX6jd3WTVCNihBUNjw50JjeZB0HkzWVxa3OgmRTxq
TEYk+yqi4kuf7G91Po/2DmJSA4hmIEIHdm4TBuoTXKy5cUAHZ4KQiqscLd7BhhccnJA7ograYxt1
2gn7BHvvBvBFmZrvueLeqko7VUTsDzP0xyoA6yWj508UAUU0fVqawlcJzL6KtPdMyvqQhqG9hO87
JuifPQfuzhAbtSaAoWrJ0xIAw2z9JUtT7S0vUX/Cu+4p9r5LmRf1liVSOLGko96K756DmNLFLjSz
msMAkfSpwzWVohxsqCdch3R1tn1+rdtdpu/QIJeW6pMGBMyGr827DCiAYMPusVrzM+z6airGmxHo
4b7qo+ZI09GJGqZqHVNzCkGZ20TGwG9MzyRbSrKErqYk4qma0lON8c5MXuwIhxDtz73msPk3qeWu
SSViCePfXfXvFuUuECd8atUuxvhtAIWqTWUzpA655mjZO7DLnKzf0NGyGAZ7V8ln/YwgWMhT2pd4
PWkfWVrFtGxtVmuUK2TbsdxDldjozTvExLrzIJhXeN5i38VmJFqI51T+yY1gAEsddaNbrJnjye+0
D5fyioB0qfc5MhpK0+6xpw9XQyWtO0FbxtZWpyBD3cHvkX45RMKMpTQsK+1jm8VsJcS4HVPdY0FP
nMKGeuYF2Q84ZwRjMDHYQdJ9VUJlmGghwabypejOWwrsPSAkK0fmVqXBDD6wBl+bozjnwJ7tfNiL
GqBOTpB1Sk4KYBPUudTdF2Pyo2HIXBuVyrViR+e8qj/KYLSX0HnPNvfbXjo0q+iVNayzwYM8qx37
ND67jvE6SutKtOMugsmXo35ycADlxcTiu4kOelDZfgtV2wXll8UfOpN25fm2CbuYsA4ROsvl+1Xx
o9vTfS6nDkmJhOkrKOItBqzTfPgMzknxXdRHKGZa0QDymb1ZvHueacisT/RwjAgOuM2mH5prwZ6M
lzmJhpvZABxseJfCTGHUq3tvG0R3+rzWVv5PbYMXKnzXmq2sEltfZgmHV21cFWh3dBivyWcsG3Py
R5qQ7OqmKvLksd9rNPNR8lYdwcUmqGVUJTF6FT9DVM8hdGo2X4vuoHTuC/h9zoho8+13ySKBKWMz
Ac/SJpadDZVW/XMOLKfiaiuveTf4qtVsVPKrokPmoGgp5vRVdizyHh79JlEl6fYBNhfZ7AQl+KSR
F+fbNFFb1viSZIzE/km4US9vM5JBQjAq8K6pgmQ9/6hofVMRvmPMQjmMhSncjgwVknw2Iz4/Ayg+
Xq8OjiOfAAlMRBRwLc2krOwJGUJuk74i2ROtWX4uJT4Dzl7OZkgkVsu1bNcVLkAcVH3EhoMRXULb
rY4Vi6V5+MK3nNfGNleTXTxnYrx+GcbytezSF2GfUPrZP9RHV5Vb3M/rcLJ9wbqyTHed6dw6p6JX
O1vbrGsDpLcspNCvU/wG1PjIXhB7aGX/ZZG2ISu3bHI2ZpNKsChLpj2bszXh9hObIpstNcMpiSvy
YQRjlGFfDy/Mx6hU+dEkn8nkBTOE9kJ3ItZSBxwt+VeW5TX1hk3bl+ci1nAGx0QZeDJO2i2hyAjP
Rlet3B5HZT6Tg0L5Qq8f8yU5ZvwRVEnVFV4H7xRPEKkLshvWqbHHdZ0n3N0p0A+gTPksRhi+U/Tr
WZZOiK+53iahGVlCGKv75lRJcsVsfeZStrCahc5wr03Jug/k1ostCjkhSq100R7iFiN5GfQL1ZDa
USnw7/Li/E0TRoYyPqeWe4fAf+SkQRLFe3G8dQ1be9LFnkl1ICKj4I1LA+fhsUgDlgQvgX6JLPnK
dExHhlu8JkTxVBcnSUXLSK2tPDyWsQwwN4lVmdPI2G25uVxNOyaS6SLv/0USf3XBkTdwYvUI3Jfb
TTIH5HRxUsy3rmsyVKor/0w9/CmT6ap4XGmTxqq6dNh4bK3Y/UdI8gjIy9uESvgWkHHFl/wkjfdC
Od1z0ooddoXlECMYKLG174dabs26uoSdeixDVuxc+qKz2fl09bXGe0M/44PYJnU5jsIDeXSr1aSR
ciT/qatYbSOTJFanA+csKW/qJlaeEANdL6FQBG+kl7173aeXPilnWGh4TRIP8a8/8rTewJ+xK5f3
Op1Y4HnhRz6T2FlXrCf18G0u1MIATIPBeraSOcpry95hq4d6uU5VfKZjq+HDBpmD0hzU8pCJ+p66
6AqqpCexqX6Mts32dc/YSKovrmvQsTMWNp6+O9PkiReZLZJifEkm9zds3qypJMxoK9cpoVueshz1
WBW4JjU2V+Mvpn6ueHM+uykr6VBYbuhveo0I7ZafcJrWiVnRyeotgKSxifsZHOORZolvTSkbhz7e
FN5fT/CMp37DgElVhIDXUMM6TVjVESLusMuy6Dshrgs8M95WS5L1qA2+1ju3RBPfY0evVqBu8Yjt
4bGuZMypMh1Sn4h+OkYv7IFYCON1dHtxBHzqbCNvfFXUhNRQ0IqDonGlNsme8C9He5VH2NBv3c70
nTp4SI/upoSfbOYcz+YcKJ26aC925hc8Ilhr6neet08xQPtwAzp2yC++lg2nMgsXVtOYS0YilJLw
0BfNIc8neCC9vIRktBdxWZ44Yuz0rLhWMF8hgQyLus62mat+KIbJsVn7gcCa0zERYl+XT3XWT1KY
p5Z2gB7/EiUGEDTgZf1OCP02tOM2VEffqMpNVOAImHQ8TtEB2/MCOM7KwWODX+ojH6v3vqIhqWlV
gt/jyhrKeztRoWNwjRnaj2wa32mMB38w+bT5RhM2dUbseSabOiUgS5qOuaWwC7yXTvWt9116wBJ7
bTx17ZaMN7Qxumr0CbKDssLYujMzH+3p17UpZnYV+UKm50VLAnNB5OaVr5U+TXUVTd1xwgC6Sdhg
qAS6Z9wQr2ODnVI/FOoLm/ODZuVUEHhHGZYfQJfI9FnQ+nJmiDBFHKU6INMIotgvZdlBzqTHypzl
V8gTAZs5emcYlnc9FQlEW73LBPYKVeYaJd/4AYBODciWIvldTHrj5ybeT0gGaEIbpuwztmCcWrVx
EC5PV8sC2OuxfbM745JltERZnh9Hvwl84oJVgVTfRmzSXQPVUOfr58CohiuddofWLG+FKq9T2Z8H
VswmB+fGC652BXrKZsTjfCTaTWPCWoyGbewBc9LoX62Cq8EwNpTkEeU3Jqmuu89Ix8nuN1IHjUkG
H1fPl0t4u+GgaIzUR098gNa7gQKUIQgbimC3Xy/K7mS0x7gksEfHvUeph2NEh0IJ97XJDck/ssdD
AU/UDB6dUM8ePK+a10eiH12HJd4yUcBdUKFYs9QtjYHOBVLyo3FsaGrjV2+gPCDpoSjFct1mpe8S
Gi6d6EXoSIKF9BsgfLI37qXhYikwryFO8nBQd1H4iHHELXkaNM4+YhIpVRwJBJ6C/F/VWGc6VJfj
PEba5jVHr1prU7GLRiqLzB1QLMcfc2trat9TQDJl7NHiLLem4YanVbgRwrQ3uWEdIFnfu5Q2iyKc
Wzi68E6DA/aBILrQgj2u4ovqJh8xc0EXFje9b55aGx01eyo2ZTull2kkBjEE15F1i1CnrRt4d5FQ
d0BFFzZZ5hBTXYtbMBP/Y1Yv5ijfRla+65jFfqAcZPujNsom6J4YjmgcQdgJFb+g3sQeeqCdvJ/s
epVFtd9KUk24f6ep+XLmLhGcjXvuakSeqNxylj7QJrjBigZuwxWHHEXPoSJhNK3gEMA+X1Bi8vQa
e0NuHvaM5aMpNH7D39JJ5o7G2PReOzzT1t23TTBfjODV64G5DT71rlTtAJE22yvDY5ol0/rHI+Di
cRKy3fgYpFj/yuSQZda1omSiq9Nr+BZ20cEL3suh4HxGwkUQthpmNqY59hype/2n8bAvEM0CKQ33
LKejsCUXWur8NdM16arJahd9wCVFGpqCeIDY5bocxhNjZoWxGjMaez9nk7eKAprFfXCNJMGrqTEd
lHi21oHVrFswkQtHR5pqHARJS981mubTTj0HKIDCdBN9mk51c8JZC0vwQ3a/PelXkzI5avq8PbUU
XMCtsSeA/D264icr6XpSoMU6vPEandJBDfsJ/lkmR5x/IEYyY1h7aUgzKAsl1zIRb3m4u86Rz4T9
RnCjcc9aGjSdmzh4kiR8ajoOxcmmdhlMFW6ICSxAmXBaTqgZS23KKWZPmb3EbksjiNxmWTSLIVyG
kD8M6MuGTiOTo4lh7ZTVSieasjYMTnssf0lON3ursYerW1YPJxoeiYs9IprWTAhgKzPc8EFN86ha
0scRmNM9wFjp2MNKH7AA2ob1zfPj0UEFs8pPKpbXXcDhK6s3URz6Udgv5/R0QTyQatn0Gxv8zO7b
GK6ydlqAoS6t06Kp2US74a/ECci27SMvihfLgg9MU6SIQ26TkWHce8lZNYP1RyhjTilN/WjY3jVQ
BGQlfxC3cJ9lyd5LvVNtEnBinAz05jJaqGcA7ZBhHqWtn8fkXjtQcRrEfkmeu2DU76gb6MvN2KgH
jTXwWEWPsn9IZ1Xaw0641mtviY2Xx2+uMkKFAJRrKvVRptpLO2gvCbNGbYQOq99q485sV/FtmaeQ
khWr+YtdYPyp9Af9L8n2Iw5umx7NwWR10j8UbAKStVNPU7MNi4hjesXJ3obiCzAUUQh5Kp8iyPmJ
uYxViTfXuENPfSQ6iNnMO+rsZtQCUKiJjbutWFOE9Ka5cXuuRo0QUvAm0qvdOzsnSVa8MHdhHfwW
MVYHR1sZLfsxI7lx+seQE9+JQENUitJhqXSkJNi5+Fkl8TqpJ622/YSgUHcB77qv4uFvQZ94UeAD
G+13BXmolwWkEawNSWcdYcX0qGXFS60a24BzWGEVd9Us92MdbYfKutlaAiUfpybYJhIS1YSh2942
jYNuQfZ7dtJkq5QAnakZh7m8gb6hb9cwcD2nmIlCyEmNBgo0y1Z0Hh81Nz6ITCM6lb2JHoECfsuZ
/f47munRrq0vaMSzB37dNOo1ULN1HyKhcuLmgbOlCIldql1jVqHbJUPx4Z26xhq+4ah7EoHk1Ymj
zHB+Qo3j5ZAnNzUI/FQfdqSLthAQtFr5ciKuJh5MXPAvvVPvWxuJt2dVwa2h5W+ojFz46T2qBGN/
EK4NjhOCk9lgdRuNdqe0/0jD8TuRvj5pPOWq8AfhZlcb6Ynx/58MOANEFEkQ6UeUbYJ7rRWXrmqW
Sln/6+jeNSzjOmIexJThl7pyh86zamPFn8u/YAEeaCpfZtoHnXpkalyodFq+FzHUWVd020B3NUya
1TeOYNouWeFIlnsWcQAl4rCrdMYV5USX5V5E6SfoZLqyk+o2JLzMAL8skj7/E23yDMr0jz76f+4g
P8yA2GJdO0QweJTX4hz3rEHqKxXn7JVYcEXEDjOBek/cQyeTNEvnmbZtI4TZsHjPIPxFaY9/lu8J
uTfLLQ4B1Ar0sbJVyBOs4lzzFTvC4EDDN4qydm5ED1Pe/jZYJdXdbKQu1JuC/0I2CC9JcDQd/Ukj
Uo0sPn5ESXEcWQDSewZGHzcclkjW274RU34I5TfidUPIe9nzhokR3oBbDN57Vgx7Mn5kdDn8phNH
2ARMoW7hdtMckmN6eHFmAy/eS8lnbBi4T7C1COFwXyFKs04oiDCO95SJLyx2AT1GhfjVHbbDxV7y
dOijrwkJFN5NuMGTJxZqBm25cBuwYtL4dWxkdUvNoBbcPK1UV70BqYqKF6LeCxgpK3z/R3SBN2TB
paTWitgW0TGqwF3kQYXaLrX+qkBCNN42E8pCSdOtimhSlMrF6SnOdmO/SulVquNr4mQP/Bu3pFAp
QyFm1lPfRytSwa5Nmg1HaQdkeVFdZZJcNGV8p91Bls2yratTPMS7yPkhXbkvzeBammG61ueVUsHb
Wig3HDDbqSBCFoZdSEdrhU1e+k6gf1Qh1xQKwxac8BoLIY22mXWonK1VlD+kVs7k1nCrpOUX56ob
RM9i3Yh5qLbqpfSCHynFNgZ3PLW/NfaCVZ97GoM1yhVVza1NssvLvUcddacxTJdDV2RAaUFoNlHw
i5d4qbXTh5MEXzWymlWy+sE1fiGbLMl6A7JamwYWLsM4EWo6RqP75yBbkNPEOGsH3sHJ33Km4Yqa
jcrywKu41Vttxyh48VJ3H6X60YbGvAnj5uRSFk6xrT39qdsWXnVWt0qSrxtruIS99UJAfp942GBG
6gzANi1MFAvRhIDZxkfQArnQWSMTepnM4jFY2OpqHQIszSRYcCviO1PAYmpw7zqTDzl151mxuAB+
iQE0+v9p+tuMPzkgWvhFrx5VA7ysvvTY2YRJyhBanN0oX2OU2EElJ2kotoxuMNUwq7UPEmbX0kGv
MdJx79buQxiPQIlfvMmh2QWfc8OW0Cq+3ZIdGPbPTAe+w0LWQcthku43Q3X00v5mauGqcws/z3g7
pv0qk9WyZbWX68E94qxBtPjmxs2JSDsRlZrbwMCLRZ+9aJQADxd2X009ToY4yxSvoxIxHBG2Ni6R
zmhmlijCATzDYilM7Pnka7eZkuxzOzaIlSSfqvIZIV1XFpXNxhe7vcPQU2yL7oH5aJ9Sjkm9HB+4
vNgS25PhvMxjmKkuKpzinjO9IyxTKLzG+bSDifJKjHMPZ/VQqi7ir0VrB0+2yMnP9BIOdKPV3xFc
89Bw2KXU94hvtlZDqgTtm+PyE6KRApI3WhPIQyxV1oiS2mypgE7V+aUt85f9JSi80t0QpSV6mAEu
6Ua2GymGbDic0oQi5C6ImRCMa7CWp/RSgrQkv+dxyo8pLNBuivGEs38veLJhillV5F9SugkJOsW7
cJrlUQx6lMaMqfvRAFMXeXslHb4pIHcGsSJWuYhXUUrkpzmneYoiE7OYZO8zeZDcAAZf1LZc9+S5
Q5TngDIOaFkJGMYUaM2dPvSdpnO2L8Y70c7vJoeBjHE3HqKXSWsuhdjzzkWpz15V1B7bhO1Tw36x
XOw/Hio6vjgNPoUX7ioCiQFWA2uquZbACBMDVjdJlr1ZhEdY/SH1BCeFfEIdZWSiyWib9b4vvGun
Xerp1bT07VwQoOOjUk6tB8hMWUrg3RKIrDMjCoA5mpgrDInBNyWwPLosRqVvaxWBYudL6gYvjEtU
yodlqM92QiG2g9avyo8wDRbjbE41yxb9sz9CENgzn1DBEDvbeEjvBjJ2a3fXNthrxauV6VerMdau
6qzkbBEPidTreCh1vmfKCNusPQ8S14N1Vgx7B4DkhzXzJmuQ2BnJTYwj9NHuo6p7rUqOQxOEC6Dx
ufwDC02WgUVGVo7H2Cg35rxDTcU9N/HV9+S5OZQbgw7vG3ltOaoO1aLhV6HaC4UzmuGoRyaEW0Qo
cgYnfbkM0BqLzjp6TtBt2xK9tx2ENxuJvzBAapzUln3TnbHlhvQS2iim5CxGZVWFOZyjcKOpLCHG
bp2n1LaTLKvr8DiqtuqbFrjw0oyQzMR1ap1TOmT3YlQ+KDVfKrI/BIF2VziCeuIcwbNNAM2n408r
zWdtWUegZqtYAAOifvCt0nnspxKMBjsR0n0+r51t62KMt4NDTrFQ+Sh5VbQBfTYdcECHJbduHDrw
9U2tEGI0t9C2XbAZ3sNoIp62FfXKMKwKY03cY2srm0jFDhKM8UZgVNEz+FjVv8pU3j2DLUzCoAJQ
1DanbcvRKxHZTFKFaCLliYf1sqE2gwBOA69sfDRQlM1sfC3RLxRumlDPXlJeiEWt7BKvZH/W7cKg
Q4Rmfip7kPhuYF90xMxAoK3CuuNxBqga14bSrM25tVEhkm8O1DcIMPgDiRXOuqTYtWHbY2xII/vS
d5dcI+yR1B4CaXqk9nBv1ETk52IX7LBmz2WYj6+hkn6RpnxSWAs4YP7V0IrGfOKKss1Pu82IM/tZ
McKtY+PWAGU13sZSQw8X+alWlKNLxbVmfEjx9CiEKuLsy9NnCkR7kJCZI1X3KyRqnlHTd25rL2Pt
bYYMJrNYFtoxoDo9Q+5MwYdHtvsrVTKxJNrCRe5ql6ieMNLXyCqy3Qa0aOlOGi6dWCNZUHlnLhF6
LoqaHb3xCUPWWAYlLoI43AYq1LY8sVgUW9E6Ya0ubpwaNjJlzi2CVyjI25CjayI0BkbNvaVh5gPX
C3Dy8lqfcSE0u3NUQEt6z4b40tDka+M2ItxQkk7X6x80zxkVDC6Hze/8AIbEenIVv0UAVkLzVA7N
nvjJHn/p1sU+EKYtl3D1Grh/+NYQwCn1BUdvIN6NDFdus4haAmzmivVqwy5vVP9pI67+IDrKxuRm
8Dj3i62qvbvmQNAG/1TsI+XiLMIclS6DkG18MhsyxeuAzF5hHVjQ1fcWV9RwVwdLvoX86Kk4xulP
FjwcusbD8i9iZMqT4qYy90Zz90+W+/GQvajTazzW+6QLfxXFWGI4XfZt8xSm3JPw1EccMXlugSVR
mUlmg2GuvoEEeU0K75wkMWW35cOtxmXFS1BRsJYL/VOMcs09f2yNcm1HH6LeD+Q8A15xOclhYjhh
bC2z8e4wKmXoR6j4nc+ahBGwW4wkOLpCWV4j8u743JYIHGuvS/Y2cL0oMw+NYKVQ1/sR1zR1MLsI
1lnJuisI/tIMemubYZei0xR+hrg68t+AdGql0SImTG9pexq8Lq7XvapyrdvFVgT/qNDmNQs3bOLd
W28M4K3xl+Mla8ltheYibJDj3El6rPHzbmb3oYzKUsh6W/GEkcWnkaqAf65aWD2ggTNvWi9KQpAv
2cY1VU3gJTUt5Q41LY/DnbczcJMsQjqh60jFypytc5Vnl5k6/Ws8kJU2wmzfOfmKbdaxBojt5N1K
lUTYojMfIiAHPEfeJwuMcza8qclJ8EpW5kgwd4ad3BQMQr3ZczJBwYImGVvdGkTBNu7v81MQsB6A
yXFp0LPmpL+84AlRDJDU+n9ZkfsKq96Onid9wB9QroYiuRvlqxOTaP0Xse/UjQG3yqHIrw1H71j9
du0tqINlaN4aK/fn4mzejQwwdN1fYgzmvJ3AmxYrO3z0JrrQ+MLMrbOJlRWsPN5C2GJ1iTyAl9GQ
WbJJe5XpKCT3QpnaN+bCD9Ha/J3S9fXIvvG+WTaX2mJ/HsXk5tNyfI/z7p9u61R1m027An+SLl1U
i62R/nDyonEF+mCGGoGvlT1b03zqXWw9+sE9Qy3wOyJtR6cnPNi36jksikvVFvbCE9VTdnPZm5W5
b101/mqVGLAZkxILIo/KRbJsoG12rvWStFZwI5HRksPgs9VV82NKp78Y0EyoNPxASmKCmpQSymPo
y1zH1uHkBf0a0KFdGHXqaKW7XNfs3YBAhqDS/aiEzOFyqvXWKa7whMrXLL2zbR83rCgxzFZSpSqt
zmArPCwermPw3fMAhBNdOD9o08X0KbutUv3pyb3Idj3268x76JgUx5zjcJDRZwNtFvki8JxFrv5L
9Wc75hvUMqlyYMqXtreTNtiwZAN1xCq/Jh78tCICR4VVz5qd1rW1A0pn2mCgYiUMmHRRmBgb+diF
fRDWk3SiG2/1GBJH9WLDlwgQIYtLz9WsGMputNyNpvugKbnv92m5BIayDBs8TsWGMC+D0kX2qIMv
NQd76rDxFJsxq3ti4Xb3wCnq4XMFMaEn03LCI2E+cgJ+drCTOWAlAQmiBzOM/1z+xdhDYFr6hEeX
Fghbpd1UYA8SPHNZySqr5rr9G3Kxmhlm9tYMucvVjXSYcfHBSZzZ84lW8DjG5jN4tLef9PDRUI9V
Rvsy/G3kq1K5K5NKHrqsuluCGkymZI9kFHuYAGl1ztyA/7Z7IA8VRSkBm8NiohLPwKCgIsAcRL9z
ef7S70R6ZdXXp5iQTUvnQ3NuJ/jcf5V28P66kQOvtudOWSrxriifWSmxYEXHnE0eqNlDI88gH6F8
v9NFqOoUScUdT1GQRhX1lNxbSJGc1eH2d3TcvQPEWzjlhyTLqYyrLD16jN1mVG0adHsr7FaILcvZ
S6CxqbY56hb2tazQN7COy4WK5q+Lcxqc29KDFfwB8gAozEJwx7MpI2NIlfTS5NCix3iCymXz9f+V
g5gR9CQL1cLXMqYGdw6Ub+2qw9tlLIpmTQ3SikBnj9TZFATntattfYraXfWm78Eem5tRbV5I3vTC
QQJMXmkcbc037UtyM0kjVhKDDgPIFO8BHJFNAEXvLuM23im8pVkeeoSPCV+xI4eWw44RX5eFz2+v
ToS9+WgyojUj6e16wnsAn1+P9ZXDR5MUT3sO8AZ3b0D8RUgTzKNx8V7oA/bzz5T+JI8xUYaX0Dnm
an10as5wFc9KZRl2Hw2fsslLSuchVfLnnqxe61yERdK1gPTlLFq13rmYifLyHZsfmovbnDsc5Jn1
hVMgUHlDVEydPSSxiJQvAY8EBkRf+TqKftRvItsPmCIrc1uXLJzwwHBIBL1GxI56BIac/hEAJpBw
1LLyNy/aXUrMoLc+wR3je9n2VrwVE/0pUIIHjKMzDdthVWtwHMnZfs4XjLlybaRiujdZMRGrXUbW
l8OnVtLmV45fquSXmq6U6yzAGciaskjz0fFOHmKume4fNk2cJlhwWTKxB4KCu6Ydk5sarzWbSp01
qtEm4FhAII4gipq904FcZI8/DRir5tquce1aHK95kkTcw3OPXcqCeWRKI1SkI0qH1BZ4uNu84l6E
+V1q83VNrNTKGUK0RF12OfY/tjXc1xRFmIlyz0OQQvSJsGB3Q8Qrvf1uFBsgyDi99jqCYbGa0C9L
ljtlW8B3v1nwvFhHbBjvIkkzZkkOpQrA05NXWtIVSZlATFQnh+JbeHJWIhFcgxCLARW27SamfANp
KDP8Kk6IRPGLsiVYKemuzyPFr4R4NaOckkfqigYkn1Dk+Ro/dv8Oy5LAZ/1TpCVzu1KVqyKxonPU
qm/BLSiNltVGrL4JMOgBlv57yzHrYDndzcCN3IMcnGEqsY1yabPhxTWLOcCSPQPre2KFOIJh0VvU
mhBTyvBzd5MC2O+oxS95Z2LKd3yDL7ZlB8eZD6moXI7usIZatZtYWPEwwQrZHULozN2zJcgY6Gej
+CUZtxCnNnjDib5X6RNypnoXoOIYeMN41a3pQpkWGrFB1aIfSYMMkjlhcvz/f+gjwL3eUebFAU5j
S+4Z5I/VwvyXFH29ym0cwkKVIWRD7ZuetW5jVayQRAAByeq9q2pbTPeR/PU48i1aaisHTe8u83jG
esCPRacujQZyhkI9cKV7GF6h0m+MKnx1DFqL2/gjsfFZlCZBR8J3JJhbY81l3J4yDwXJkYr5GUOv
khETD5jygTiIKKbyJikaofkiGxxyTw0EXvE60m1lq5IbsEHddEbSAvQM1rRz4ZsaeVjU2bjsCwuw
YUfcccrfwyl49s14pILpt+fyfVPIbkKRE/5op9FBKcvXOKnNd6fqs7WpJEfoSEwDfs/1FGPwIfMP
lnBGWo5TitV537bEglSSW/WqxqrFPewZ4yExabEweCIX4amZKgrHxteKudwy+e7ao6YCacNJqobu
E/iNRkxHA6qetcvAsm7/WG2d1ekq8+SUZ8KF7Vh/j8EBfvJnM3abKg0uodGecovvskpZNtLFmrve
H86dZiEw2xWJcayM0J4xJy+pZb4RGL1UHOzm3oueZjxHO3VMDA2/FL1TrIa25oADmyyJCvktVPuP
oau/dSvGKtvQ06AuTaIeBKOxK7CJ4WIVWX/QO+uWhwbUx68aU2VV8X93vPhRCmvlT5rtpeOMPZAV
b0i857wxeE+jGv9l8ZdSXEf1GjXnQEabVLV5kYmdVt5z57vFYVi5FPRSpjvmO3IOhrhVhBpI/K2s
MAYvqC/r7KQl7CbwUZcCI1bBkgjbZrkqjRgKurWtrOQS8ZImOQXx4pGiLdJMuSpV9lMhlkSq23qf
Ga/gIT+b3l36PGvU/6Z9M5S/wXyfBP9RAJBs9dlgx4xzk8PNL3f5vggN7Gq5/0YRNGEezZekSSwZ
PbL/GDuz5daRLMv+Slk+J7IBx+htVfUgzrMoiZpeYBoxj47563vhVnZ1Zj60lVmERehKvKRIwN3P
OXuvPdaEFvbrzv/Ok2pFmAudL5Lb5nM/fPlAEQJg7yp2uzwdzybIBNKxzLWV2h8E/ZkGNSj7Y4AC
UpQoGBLa420ybQe21X7EVDsCIoJQUo3kv+r6quadnQZ306ZM0ybdfovc4YF47a1hobCqbP+raPI9
ca5PsWvfVfWJgeayQ7tUevFzIQ5GRReUOsGK9OXAzLFCzFe9jf4bQX1vnT4siPB5rH1INR5DPsw9
dImW+TXDLZ+aJFIk0WKiEVpazkNHOc7MFAbtdVLQ4pKm2vsYUGvjOYrr18iGz+WAMWfxdsFiVJ+S
QO1C5JeqcPZzElxBwG3AgVWj7WVGuIi9lo5Cx6HBRcEc4BVGhNC7NN27dRDtQq27xAkcvJHQZIoL
YZ1rmlkWY3kLh6cXnB3F0mX0qzzBVdsu60B79pl8iKrcFhTEIQAq6bhLFz1FS7oMUN9ep3uHUjqF
sdM24SmyrnauwOkzc2qXKf9o4aUnfYqxa5trXCrgbhWePtVwoDLeOhxzherxdmzshmYTSE3F3i7s
7r2zxkW8gU/Btt0tU+lC8KUuET5OYeS7uWM9J3wAOWWsTaT4xHzd0uRCm0akvYQL6fHJpAinTCKa
cJllxCjW6pkjvtRC3pJDJhSXVbOf5+9xxxBS0H4m2h0/tY87gZwlDR/M9D2OP0wz9yQMofw46Ua3
jX5/w9jkwewE6gaDYBVmDNgL85ghJS2tQ0gkUG5wsSEjSbtyFQbfdtuvxpzOGFSqMb6x/t8pLzih
FH9r4seeiAcHHSPej3ufmsURw31Ld8BKnCu815UWYrtzfMzpnNfHgqErioya3bElBoRAaAhhydss
e2p1Y+e4/mrQyqMf5/ezfTLxryWEx4K1rK+NHRJaskBAPekfeTLyvIh0dW16ijqWg6nfg+Z7NTgK
xRqaCVLEJt1dVyLbALnHUq4eBghz7CkVIU20m2iTKAZcZkjPTj/MKmk9/BygCDgdtU1YXclBX3Uj
sB7zShDRHR6F3QYA4VIO7VeY14/z0cpAcLII/XZX4b+RWos6vAzuUN0vBTz9AfN/DgpAiw8CuW4T
eDsWF64bgImaz6Mz7v/uAEPnpLiHc1iEbngobMRBkFEKz9pllU1ggFxQY9Zt/ashGIwbdUiE8aio
BUb/FOQXD5LroKcf5Pqsre8hvFiq2XlDe85zWIfYkzCS9txxcDWY2aALE+NOt7UHqxsOzNmOCnNF
qiqIYhDyffIM86rY5SSF+/rFNaxLo1PQEiOoD4/mBB4h6byfkCI2al8cm+g4oHuwoW74KLYRQolG
rQcaozZFJNGRmlXCe2JyqT3Q08uluSbu4Bb347b/Kkx342IAwoa7c4TkrU7GrXLARLr1WyvpxUxM
a54HfSupSTKrOoRGAY3DXEf1NR68l3gsTpVJrs/8+cBFtry97T37HCsHY7q4s1Nmnulwe3j0t5ia
5Fpz0bx+mXqvYbGxpp90zNYd0wonBMIQZz9xmz+ZXPwa7gZuPI7qO12HkoI2OgRxk4xqM+oE5rjt
3mgQaDXaF0zVe4BKhDY8Emm8dax+b7RoaMBgGl207SxEtV16blJyHxhGB8hWMYCcCvqUToEql6l3
zPtTrc1Qewp7AER2t+ksgR0MS5CVIssPF0Z+nxHpW6l0jQWJORd8hL3BJmD+BP2Ml7gzKc2JEF8l
8Q0PoWe626SEUIRHhbiTJ9nLjeqqc1d+eTWdrJBbn/KggrfTJTtB/yvgRGs2D01ZXYA3U422K0fB
RDEMIvnGS2bEr910qWnUF+Knbm9J6MCrSWYdAmvqRoTlvrEauHElGoUBgSz7NXpePSEwlLokKYPv
gCBDn8OPzKaXYDqT0fZj12vA1xvCL1CHPdsEgEiBYvkTgQYAIf9+Sltwz/53DP2kqN9yYiiYvmFP
DtEjdlF+CeGTHujQb5sgW8QVuvs1hVSOBzoqiWm9ApcCsMq4BvWRCN7ccS64gpXzqSXNpgX6o6Mr
C9J2Y0c8t/HOke+94oyO8RGDD/RwvI85rc6Mfih9bGZ+bEXnYqLpS3QGyr3MamhuvydkolrZuyjw
lcbui+5C0hxfa/9H5caSqFcwaVupPpNy2Ggth2pdf+CUajBogsO9c50XhFrrumDML9EQc+wtkmNR
Xyc3fdCcx97TPjTnPh3aFYP7u6BFGOP+Jrl9hFRzh7uyrIKPHJmsIEhdLzVgwoC1tf5uZJHyp1/B
Nj+kO3tAuwO0h+P2prJ+x1DDdartHGx0mbiZxRPASih+GkpYHzwjw1rQjjCJkBcSy0UdCncN9Xm8
nsfzHU4QWZ1nm5tjGCuTxSxEu5wS+eeN8OhU/BEKaPRZ/5CRJ0QkNPDFcKuVa79npDBir3Me1Z+Q
4Hszta+zbykn2D1i5j6AhNALtbajagsGZj/8+CWgyhbwRjSoZYAlobXrpY6M7o5hJNwZa42Ua5cE
Oq2+/isClEGthxe5lgnKQhDlEAW3cXfSrV19Y9CicQBNt92VV+pP+mE4D7iC3fg+Sq8IwZGfapVN
O+bZDy9xBwjvW6fjFqzp2fbyKewu07Tpk2MU4ndbuu+ymGFcbwXCvLZm7imqlVaz0u2hF+5MVhrn
VwxybTFftyD4K3Ysbzx2RrtwQCx3imvrEkbzsF6StkZDakiOTC/HOj5UltyA3zt4in6S/Y0cgIsH
/b3keKCZd11NU1I5V+4pzscd91W4IV2ABo26WN1vTnBcbZ4s9jSYWNQe5i00wu6ury9EKjSBOrhs
6NWAVbZfCO3ShOV6aLSzd4ibmwPEIxG3gL7mmLk7tPputge4uCTdk9HRoWbkmDES9c4Nzz7Uwxcp
eyTchEJdiuE9C+CcaUNwRiaRk4wWL5y2Jm+wjw8duW77KGyJiQbEy7bgZ9C7OLW7CBLG1F7pKFi6
cWyeA14J3lra85ChRsLLaA3BCULHkcSZ2Bp9/kT8i3bQq2hJynN+mQKlX1HVLQnGhb2B5WZlxyTJ
BIkBKdHySL4a6Y8oA9pVgkucaEqrQL+y0GS+kgoFd5ba+P1hY42At256ucHzSgTzDNpRniv2gxGc
Wwf82ACljSVbs6JlGFQfZOXOrNnsVRj+tFb2DrZOtPZD85eZ0Efb5vEph0rNgh/sdfDoRx+SIsM7
SdUIcB11wz4C8HVowKchES/LU6jZGTkUKmWsQ5lr+l3wYlsdLEC4RJs/XyoX5FgkS5Sh83fxBmyN
eDQfyG7IntC1O5zsFeKZr7hAC2B08XgB/eQcksZCE63l3D82fTB7juxwm/yaUKfs8MXo3j40Sufi
JdC4mmaK17lNfL3lFMZyaiZvU4ySDkbu2QdawN+RNUKPM713g5QGjle9t9JNXTuoMgSCmBBbV5FG
AV/MiGGhVPZnX6f6gbyj6SCL9jcHlLlWrZ4tWyNGPDr1uDyhNeH+ksO2LqkiRjGpbT8yyxtkZ2+l
m93LYax4UhtGqRf4684Gyd9WKFLmCGE5QwG6rqxQ3dbk0qm4xOlQunReTG2ftq3GL9hda3Mo1nPE
cxQCeAzn3pzugVZNm1HsgzR3tjU4uiTTnIOLd2FsIScXrn3IkMlyGar7Kg8LzL74JzmPgp6J+gvQ
YW/f1HS/fQLHOHsIa5OFQXQMo7PdT8ahaJ8jsq2PIBhFG6GaMc0Wfyt9MiMHiu0aEX0Hf0L61lbV
Lg+20ORwA2E2Wlu5epdRB16VDdeJwUYSaU6ItcOFrTOLvJ/aK2+cfdDrxRBF9W7iAobQCVFfEGcl
UD0RrWmfbP0XvgmLWFG+ITOfUMBo9wr4JkfAgMleK7zt5LINYQ46TZh2Jm2dGP7XoJdwMBtqybDs
96GVsJSXxXuE1OpUa/7WmOqMDOLipx/pyKPXhhjkRwc1aHvHxeTn+FWxioW1ImzLXFGq0lbT0mTT
ZN2ere2xgYij+TAzQp3RWdgl4YHBHswbMDiSRFdi6XBzJi11LTE1d207SlRRm8lv/W2jcWIvrEM1
2bDtcb0xibdRYWU+J4MBIQS4vmFKZlkhVIOwTnchHhlsX/0JnzSGJ2qGalen9MGsfG63R5gNexdj
Ryp1LCJM4seCVEKwTro++lhfLgGzyq0rwO9k7lszU7y92cJoTdWTrVUzSqczN0Olbp6JmS3Oygt0
P8YGxUCgp8ito53fFHTsXecg3KTBuClS2msF+MWqAKMXWKe01cdtadNBMjtIsXDgyU1gFyXhgrUq
s5i/agBSp4lTkdMCiRgAnBJMvGb2Bg51DAe6dgYy0AgteYUq07f8+sXhQLPVQ3vZz0bYqKXYS7Jo
DvVgdBsMxVmkswiGJVkP23Dt9qK9dKHqLsiKv6w6TnYTaI4gF6eshuOSdWOElQqVV8SW5aX3ExfD
HTotScgoMl4VwRWUhfdlC1b0JDTmyjHgqJQRppO50KqBDzGSdebVIX2q2+wZbBuTTWzzVdgMa0/0
+O/dkPAOrX8RYezAbE/0tWyfykivzmYY/ViJFW10vKWoWjV3qVobIFtCo0IvgAC0JNqPGFduCeZD
6fbTUmgFbtPIeZAaQzRzblk08jlStbMSVvtdpR3z6E4nTGeL+JWw4MSwlzrSsTzDvw+qLFoPpH5w
dpLcvlmrrfRU+yaxgXaBwEsIrCJCWY8gRY06QFgfIttoeq+ibbALARnf+Q7eWFp9d/FeA8p1pJG+
rFsGODIHcmg14kYsH64M2Q93tj58G5EJMS7KHdTc+W2iCEtp1EI14rPKg3qjTScjo1zrS6R6UJpw
YZP7Y7YSG34JnfQP0z5vq0MZDh+eclNM45QntYl8NZvNoVPRf/dtUJyYNRen2PgdgsHb+8bgbMrJ
vTeGJNm7DihbrY2PWl3RBzLM1Qg8nLRZWL4dAzhOxri427HfQYM8jDS9jhViBB91iK/0x5DW9042
yaIuMbiXgHrurE/MS97dfI1Xfv+daMYXAbJ7MwAv7Cmn3E3MqBO0QkFiPyL9sBP45KGLGcjRxgdE
ZdZVVu9jILb08SzMnzDfgoGarQ0N4iJFvcKJ1UN9JDO7ms3rwcDW1GYbw2wcYHf6ns9MX0k9T5ce
ffamKs5+WaFaZ3NZuYzPhUntEmYtMVfwmKMeWTDUM4tCoO72oQP7IkO0Rii6XAephA1vaTjKAceY
JKeSk0CmbpT0d6FT7OeL/DzZYLs0Gluo0khW9h4Ingy2Goo2twTuX5BH6abaETXom+eWtJZTScRi
mZ5oRXakVl8iaaeHyvAZSI5VhWGBdI9ah5WgvTiDtc/ywsNu5bIXBA0ZiriXR61dSaJrQc5lJVVt
7WEQaaFsuoIyvEDbJF292aUSrWDz3pSudbIKcmoUijXfLc+VR7Kr6XEwY38qlgygMvrxQbBKtVLb
Z0TA20aH0zdl5Yy02S5WCPh4jHLqoXkPm+Y3tV1O0LkFEDhXW33kZKHhQFqBXE8EODIl1T4LUGkb
gYpWknrfysNwrZvOTxm4LzGp6Hw7XLDmextfR/WWZgYuTsazuEjf0trrD1PjPSDAI9S7gzfqeBLE
us291HYOPkQUgLLizxvGl6NXsnniZLR827mrkgFcBTQOfCq45T1PUf+F1TcNpWuSzgClIbC3bYZ1
LdFKC+aCW9JTxOEaQiD9GmFvzZ6aOkMiGSb9fdeWzSZMxJMqE/uUE6kA4gYhLLxsnZYQM8Z7dPkn
0NbmzQ+YvPY2AORWWZ8wqYxdoXCXD1MgT9Msw+4pHuxObNPSNw82Kp2Y5ziWKE8WFj9PXMvYEGyL
/Y5kkmeghNm6gvmLIy246BXkxymZ+GhKeLpCfepSew3ijmMNBECnqGr0EPQh62pYVyb+jbhBFEnf
Asg0wbS+F0EVpmZWnd08MHXYGQRiYWGS+zAGwE8McLGh3Ac9S+m4rDKnh688aOvas2d4m3nU0YQw
aW3uoMZQSbvGjrcQ8VnDmNyNIiCRGbnrzuDjeE24eoD9YgC0Lgb9k7soJbIVgmy2NtJLXZXWrfZg
shUAViOhxSuSzvGC6++hPQxvtO41UgWWeoH8rE67at/kqCUsIZ4xBTxWnCsvUxLtbWqHM2D8M5Of
bs1R7YZaniQ3gQ6rULyicnTXk4MaADA30DzHVdxaDjMAderM4jjZ2ClG8KsLV3cMatHURBWt0Y/1
J/MdpurHML50zeCcmthtlpzdy0p850Omn0ZEDIbN+NLWgxP0CHWwIXIZToXcunCAflAYREN0cj2G
j3YqD4auvfkDqj2KTHqJxmxIkLexJfq58HroimPyQJuHxqZeHV3Hh4sILw7YutyXgb7rNOoWdMjt
SqTsRH1iHoahSS5MWheV5r+VkNXR4xCWCUuvh05110kNnXOEWg4Om+wk3QpS8e7dibBMfHZvfe9n
RzleSSYM0JHMwSgunaaMgjxOpFhadYNzVgu7XUQEtQUSC53XEbMAHB+je8MAvxuj1Fwrf/zOdc3e
uNGhI+UqtxjkNJ5519oOY/W8/SVeBU9LRJepQ+ebO0h2ohblLx8fcAhRHTOYq3gn/X6RmPV771kU
GIUP6Cx4F954Y+/cKIrxrTOydvUtSDSzIfxN5BHi8wZ+qegwuPaq1E41U8N8SAYY184urUdWLES9
ujc9OkYhL9kgluASXTbwERBvQzMfYAmRT5xagrxGxATXCoFvuiPMedZGRG9hG5gXF4FTqYUA22pj
3OJdg1Bi9s9lgymTNHe0mLPO0TOGnRcD3s29rN8yk/hudBr6CETAVMeGs0ww9xihemACCDQJUOS2
54PGg58ptzm6frs2I14u4QMnqxXtZmrtGLWvREITl+NWy3wDW6fJwMTmzMelTPiabm7yNl6X4hG1
OwoSNLB3SZV8IhRnQq9JIuYyeant5DGskamaLDLL0EmJLqh1kIEDBEDh1u3Gk/a3sGvamGEOv72S
RzIzXfLrkmU1iGk5OMQ90M08BGZTvkVo8hJZ1RQBaYEIQN4LTcMLvxs0TA5NAw5mIpNpqFEU0old
RtzPd1k+k6uS8JeUI9glMSKlyYXZO+DG7Xu1cdHdVUSrl4N61gONdJ8yvDoW2sQksBg4o9lt3KF/
8SDtN3Bg+4B5CkUQuRaGGrBbhf0arTT23rw+qhb9inDUzpic3xqC2zKYcLXT2CGEtuvIsqRUGYb2
bpCVWFHPIOOMD/1IVLIdFmegkD6QhQ1x35hc8GzidP8iu0vCMiwOXCfm+q86mQVk/HTBKjQeDM09
ltgTsc4tawxGS3dq0MVEe6tu+3XPKrktkJcpKO3LYERICW+mWaJDHhbpJLd/LdJYANWxJmJbOYUr
yaGidIFY22DKHfS3OFIbF7U04bO59lD6CFOKSBFAKJ6k7/TbP+Gl/+tr+N/BT3H/X9mf6j//na+/
inKE9x02//Llf6KO459/nx/z3z/zz4/4z1P0VReq+G3+9af+6UH8xX9/4uVH8/FPX6z+JK9e2596
fPhRbdr8eQJe4vyT/9Nv/tv/KL/VtP+/+a2MXD/q6OMfA1znR/xXgKvw/ubonk5wq2sbQujuf+e3
ir+ZrmHYHtHtng2dgpDWv+e3WtbfhOE6lmvTGpA6kNy//JsqGEP+x18s42/CErojhWVx2HId5y//
9/f+p4/m/31U/5a32T0REI36j7/wqjgq/nd4K3+T1HXTRUbL9MNyrTnc9evjgbWdHzb+mvVlm4uu
xWTomO+eLh+SyMT5xZLyD2/I35/3H5/H5Df616cy+Y2wq+qWLUzTcUi4/cengv42lm2PzGxUEMQ0
ytf+O4gYmRnSQoVXfkXZ8NuOPtJDPf9BywNuCBVeHNvIwWV1r9XxKZxjyGIsqQsjM2h1wmsbaDdU
QE7RpY812jOtxBSPlt6ha1PEKDRoQzD2ch4cRQ6rw4LWz1xDm/tD741XFTEYg/TdsHPnex+AU9VB
nk9ckHl+bb4MxRXSKK5GStcJvNo0oLTJ9Cem9Vc47YdSM84Ag5udg7SDV9x+s0FBI/CsdZkyyccK
/UT845fZDcw9TGRheQHardScbWCgNhMpIbcl4gPhOzdiEMAutNTxqWM89SIYsfr0r3nVbSKPmWFP
umNScdJv0mHXlM62aJO3Urd/E9++KImjI4YTghTgNfegs9mMmBYQYmDIGdouj61i4RT6sY3Hh0KV
H2aQ7XvKII8uOb5qlEJOdIFrd4vcA2Twb/BM3dR/kvxrLkyd3h1+wsrCxzimyBr/PGKoR2BvxjNj
yowcDEqDyIjew2JdTCSlZjOLOKxn93h9mcaaOYP5AQAK5DCsRo02iW6m72UKkMA5JSjHNlEaswQX
2Q81CMxfTb9vumye1qKmcobXPiuCDSTGtzrk0FWkxVdNdau8kYAF8HRdTVfYdiraINLcnBwSpcAt
cphk3r3UekAUWuIkCxUi9ItnQ3ppoLwzjtIBvRVKFPRY615qTgVmZpsL7keK4gzR5vwa0N/0y3G8
abJ5rbMJ12KHMTLLJEI2zNNlvKduy6HnIDuwpv7XaAj2AAhK5cmwOwasX/tUgyymTDGaz5pGeJGR
oGIi9uZ8iIeWcaMwsLkBaGSKwjqPT8hAMsJMpU7djVTTDSo7W6RGsd5MZxoXoN/mXjJtJywSLn1T
ZRLyJct9bEwUhoaE8BPthZOAMK+Tb6XDdry38EFQKybfQkGgtu1bWdI7l4T6Lho3P/IpIpJK3Zb4
zMs4KmyJeU5qlTYQ3ThEOzdlKogZMFEOkcz5ayeDm+LDEU2603Tym2MyVSEN2SE5YCohQ8dr9V+3
9s5GpX5tVz0yfEfBMpKWFmO/ZqYEqg9BrgwHwAhhuLf4Q4EkBEFC8WgRhFwM3NhJ7u11xf+IzJ47
zBi+yWf28wZZDXa1rrfZ0pWNgzhBjF5daLmUC19vvkWjzjkmpqFKo1OGPriLaRzGtonlAyvB3UCC
qkKlLJsypX9LFD3dtCqEkBGTadb32NO6tcm0PZeuDV2moxdd9x/1qErktuW400acNL1b3swYZwpN
1lQmGSo7Yjxw3KAJx2chcNrcmT3igIAu0Rg9MhI/BUCl+gEUKThohPhoICVJbb2hPr3OuBU0wtEX
1ZvWza+sedeiK3empR9M+ZWJmEAxBNOIyv1tSb5sbzvMKR59vX+XLewvU03Xvk+pQzcMXa6mtE5j
ydSvlLBZNLrSY+QP8ylHZ22LF1NJ3EBgbdQQ0clCjqQcigg8xDjyZ/x/gQnGDqpHAFPNWsCydSqq
2DSmDHJgh5TZLCY16mHFhB3pcd5ay34oD40m8alILEo5JmsHD/CSxDu0KCCEHO2uGmrCZaTIt5OP
xhHZbiAXsf9umy02ePse/K0TDtd2qF4sGN2l1d3yEBoTpXVvjCsyu1Z61x7wNIFGWCmqkHoaIAgH
S0YcS9tvMd34HxFeeLoa61FYKML8Nxuy3kDIYK479HGHz6rBLRJn9tbgjKrHkrRc+VKF0bKxtpiR
WMM1jIJ4LEUGw6Ox8fXYAVZFFxqgATrRkU6zkS4vxkKyn7P2s/SGhzbMDj0FGk5Vd206M1eGjn7o
pnstNj9zjcAwhNSh1LZmC76B5IzTyPxKFSAiGn+vMsw9JlVncMKLs6GuO/rclMCtnoq62RRIN4WO
fqBohrkFon8NnoZvykCPoipO699KG4F6V9q3N7EQ4se6cL6GF37WyHEckaXpCkooC/W50Kl4tbL+
Fh1Tn0S+Z82HPqaHsMS73W/NZLi0Od0LkU9kUOcfDQgImEkdyKHy7Pj5dwstUdck9WL55tTiudKG
h6qvX0XHoL8sd+xDlum+dY00t382knKjCE4qxYs4E0xIheQyw26jF0Fa352t6EFOggEzigZX3GqT
ZGxeujvtmB2eogTsWlNc8tL4NIz2moa3oTb3kWwvtbSPNL6uoaz3DS7yRiBEz9L70KpOSjCOSWd5
kND3uZV+h/Blp4pUK8d/qKezqNKzsiSwfweHhv1Mbu991S4LSJMKgF1Eker8Rn25t524gcoo34y2
eezEOXardVJY0LCL5lVM9qEbaoCdNk4VUnGAFU2oEGu73FjAkko3+Khc+0PYOh87meYmIJWm2o5h
vFaOt66VfKKwPREhikXB6p/RqNHVFR+qDY6x17x7IQvJMBnP+fRa5OJdG/IfczCOejbMu88ibeoH
uwaKEkfja1ZbRGiSVecR82fFyS1UzlPTb2VtPJituqcB+dRb5dVzz4UZPGGy/oSj0qDDQZObpFc3
1zGqWjs/nw4ETfMh58aV7XKTKmsdWO5R+OWXnTNmcAr5aVD5fUsrQ6+qOXC3zG0cryNtem+EfnIE
JRtHQPbNeGVTXvve+B364REl0g9Bf1hj8Mb5nnUVHIK6MfCWiMppOIzWpkDQP3rujb63fhepAv8A
ju0y26Z5t0Vng7ntqSj1OzthMK4PIFSCEgimge8ysD4srbzSpd2MfZcTjUDskZbfULe+/RnODTI/
pDCzhyTfo2k9RIGi9RJeFGVyqzsveBKy4L0jy6Hm4+tG/1G6wSFSXrnAIGbr5Sutog2zw7c+aY9R
zUCO894rpiraGhxHTHEuIm/rDCgAcQhsHNaYRM6nvhobKAAJz4Tr2d+Qc60cg+6+SdZPUkXvXOao
+nP9xaDHwIwEUr2h+qXBsJMWe1p6J0u4b8aEA1f029hA5K13u96a5uRcHlmbq6DHMwmrIm/bBzB4
JzgEq47oOVsyK+yCvTXCazH7TVxGRwl/hSlcPFvuvZkAs4yngF2F5h9794OYGQ3Zh9X6O2ENF9tU
wBPMNcP2/Xx75k6zyFHahAMwGNSarujZDtBtMeyrU+eWIeitA//c5cObS/pQX2pffkjHrS6se6sv
Ny0a//lfJvhkcM/HkfE0VlTnjr3Rsd0rzb6GajyVcHYrVtp6eB3LjeDNBEKyzxP5agz5ohPmfY/T
GyTemhk0kMLkvrX6lTV0C1eKJ8MF0KshuvBg/qniSDDYLtBdgNz9VTtM9Com42sa27U0VoNLG1uM
Z5JeVz5sEHQiqfmGX3ILWeZKbBB2BJhfYMG9d4sYvlSO59oUeMiK57bk1/dxMpmM+wk8ipSz0U37
Ug88Oo2PqWgWblCfRZ+hxstWTO/tRt8DyFtNePpqgG49fWsdMlqAhbVIiCILV60c9zULoC/krtVP
Kuk3kY5Uop4RL96dOWCr5b/CGS/9kJPlhBzTFusEozLhI0xX9VNGg3QczV3sFUevxmfOi4N6w9sP
2M/IF7CSwdVk+/nPR8b7oMUH3PWgYO+9wj7UZvc8fwqz1k5Lwo2kIVdWyOlAwYP92LrWt8hCWt7m
eoYB+oXPIGzY1JDaQpo9vTlufcs9+6FD1zy6DlqK28pHl8UponyoaUBqDopnRnDBvkNX5VTuc6rN
4A1vXXEyCTAZG2W56e16LwkX8xAPVmjGvCEiFjTcYkNqyQyZsWEhXVT+FpWqd3I7frmk6H5vAHMD
niZ5D3lcGDEf9hiHA8sn+ZpBnCw/XYwXlYXIrnYIKAGiXX0k60D0kJR2+uQ/zLHgZTmjSEhdCbpL
j14Du8BCc+Sy5k0XXF2KzC1lkW/QRGeRoBOEfMqHbHbM4Dlvzs85YVC9mz9j2QerTjkskRRgKqDL
M3C5RPKqYJ6FiFJzwSfYTxtV4obmsjEHbOeduaw4hf7hOOKUJO5cm5wZ3bhIc0zRtcGG5O8a/9sd
ip1thoccL/NEMcF7aALJ8+4bHu+bxTpBUkMGHkmj/ZqpJMYX7sO5Ci68sz+mz6E7HGSrb8MQudI8
/YrSNe1SmB8TdfpwbDhvURue3MBYJmFE841ASo3x0mBdWuGchByXhmWt8zTaGU69snpSWszhoOGX
GCbU0RjBwsbe1LpY2Rqq0Xo86j4Yv2pNxxzoleS0qU6FZGdDaJaOxHlx44dopw2unAwy/YQr0o6e
rWlaGMNrQ3K20bzlLvfFHdv1Uvguluno0Nr5lvjIBdFw97bFURsqYkt7vcEyPF/PLgHeOq9QtoqY
p2BrFhEDI7maaiTbmGPrYD0GIDGw3QiEGqIbT5Ko5EwQ86HAJsAL6Ypt4vcnWo4wKNwHb3RODgvm
rJ8VtbvR7X4dtu6lRX1tS/gjyY4u6zWH3Q7hymfyh8LNrldVlF29KN11EHjzYgSgRgCzAtWdmjsa
RlgL3I3fmjsHOsefhl8LE7t0uI7I24G2NOmgQri25vWMYE4m/AiXfGNtxPXarz8RFhE5goHddVfz
G0G3hqEdwSaobzLprXMJvrHX05eyME7j9O502Z4x3Db0EihN0OTdkch7HP50V+c30Uz0TUl+TegE
wGphO5vPaahv5rWwsmZwTrMf4QwJMlEiKzrRSbma5fTqOS6lsDr4SXPzabUv+8wlXS1dEXx7Fkp7
aDQGN3BGoBwzk4mPjcdBUVgmRIhUUl3AexlHeBR5Dc7fei9zwHil85zTyLkjduanliNGjcg42q3z
bfUk/5YVcmLS49GEkqExzidaH02ciucoje79z/dcYxRw++BuFGAgkuGJu0vgOjXbRceOUPVIupxM
Y5QdeC+M7GCj9+ZzoP2WM5oh9SzaQ4ZOAWvmRCBlCOejWnvI++k51eeG+UDNp+QDDZpfxowwWo5R
AS2x8GDCGpML64BSilB37CETrxT3rZye/w9159HcPpNv5+/iPcZAN9ANLLxhpkiJEpW1QSki54xP
fx+MPddzq7zwylVevFPzhr8CCXb/wjnPgf6+MCHavVUt/mHak9hZVtyhcULZY2BSZmpXtZ3YJhNf
Z+z7S224WxherA9YMR5YUO9NT34gfqlZMhJqUpuPFtNZ21i++cwWpZgWYE0qfi0m43SHaNnIuYCv
z0cT3TFHmxlcg5CTqbH+yin7nZnT4YwxMhzvLG8njbHAaD8BVE+MhCJrQV3kqeAixbCHnjfA+bks
93II6QpwrCYYqVCi5ywpZ5CseBCqbcDMfeUXU3pxsva0vKdahNxlMv0NBe+/M+grkO/fApH/SszM
jFKV/cmebWPIbzITd0o2fHis+/GvqpCsJLwhhaHaFXuubjkvIr6599z1xoUaEEwNL28QBJAUquiN
kBqfpRg/6tDKFxuR9IgsMh7khzf1F1Pz09jJb+eNF1TnDuIj5HN6yjdBGO8Ls/1sPV5Ig/kKgyH/
KbDxHRWc8YSbrU3JrtaxorssuUMZV55GllQ7o/jM/eZaOuwOkjj4btUMes/Mrnl8URRMKH2JOKh4
tRujPZhm8u15XAIqjm6Y6Ob4lTSv/MDPQjhptB+7dq+AeK1jgysndjcjHUI50utpfjmmhKuhB8Jl
Ij9jYMYLZQc7a6Yjczr2scYQ7pA1+izUcPHzrlsqL1ainIL1gz8xyKjLtNlWcfA3BLYkAkOBYKvy
h954nhJjSbZJXmrDyW+M6rbgE7Qv5MRkoc8lTg4ydQNLvRkBXI4i86rT3LGRCD8nGZUwuvgNygx7
K0KDk9FV+7Gtv9xo/pYN775XV/shCJCL7a06nHaYGSC+82MHAdlJVBhPhbq3A1WdTB+wfyqtU62W
rGmMgpNPwIacor9pLtG36wcjo8ZpPPtoa9ZcxMvjd+yQDblDjnsw/qki2uY+cJ4zn+jfemT8VgXx
ltHw1+QYH26zcxGd4oXyMaItL6nJTiUKZ8GUjtK+5SVrqZOAX+3CCH6ObtHbO4E2N74fVZt+6X9r
eGsKXdWGXNpKX1uHv0/NVmznjj8+oKqidp8OeUgTOCsLvT4SI8by1ZsSpb6xLvlokT80DtNmTtlP
TyWQMLxw3KnLzr3PKaQq5moZKud/vrUNkmvwefqoQvqaqip/jTL/LUV/KQu/xcbCy9DGAXaCzjrK
2shWvZn4pwZpgJoXq83IqDKIhxtRx99kDuiMOmcMOEuXUykTZbPjw/QrbSQabO7fEsfSd/iUwAjY
H6MAZYV9bQ2e4TZt8Xkhj+zTer74xO7ciG68Qkz/zHKr2s8Td2ngthmEOrbVo4n7zxDgmtVDGNof
jsPQtXaTk+RzHAB/QsKAXG75LlgxHA4x9RHX5YGk6Ttj4Ge0KbDWEufEHOW3yisB10vKhqputv6f
H5f4A22r3zRF/Oh4tO1liw0l8nooRCo/VN8tNn40pZiuwJGIiC8WOxx9A+uGfLlKvFr3m8lGFco9
9AGhCAaHxUEkAh4u21oejwIoOEALNBhIUhixYvXviSPMXGaZadsdetgPQc0JZSX4PvDk9ETWGzMU
atHBpg+z384sf30bN7XRdUCm522a8yme7HonQhfnSWGuu8jOD0WLFztdpoLKf2TMwUXW0hWNXbIf
PPdiJplzp5sU6QGcuGKO1cZ1yfdY1iYT45hhqtZz4tkbsiDVSnvLk9qQMtJ5QFSoHWQ+/iIWsDeG
aR66RbedSFyO8F1XDrt0Ln91IJVo4S/yrWF0nCcAFFbFy1RZsBKqFhVM3z/2qcuJx8fHns27MU1u
IVhedIFuJ1HcGTBM1krxP2CDH3g/kt0caUW1G7zQ21N35Lz30KdgEYxBeYd/evKmcN+1uDz8qn+N
mO0f64Yp3YAwAX6bmTktBij964GK65uJPLYaOrGRjF/L2msuGZdCWvcOtYOPCERBjrhJoXnCLm5g
rF0F3PMrF7unyVYKOYL97vXDE6EDb4Mks7QJJopXcljAyz95gVlCwO+jm0ybFDiO0TDNaD4TYKab
uH6yFnO6HpDQzYrFczV/t3jVVr7Kf5sS9ks1yf1k86Coxc5ZTfp1ztj/jD2ZdaWmZCkYf+kFZUZc
4isE2V1sOcdu4JBeHhMbHqMjFKz0jAdZSN5++K/BOihDnBoJCE6NrskkQ9sTZPay3d32Y7MPEnGB
mWUesji7zsaXg6l4a9kQxR3bHm8chwgAgkiKbdrZFYuzPti0RLvYcxpDkntCulifXfildpvY+3q2
3gwJVSRkubw2Z8wfVd+9pS7hLmqxuAAC+sIIaOwtVqaHztAPLUqVMy+ReY4i/WoH8nEYmK4SexXt
50Vz5cks2wIrRw8QMNSLQ5hHSX+cGI5snYzcyRDPLBgFXOd4RsYHb8iI4WAxt4mWsSgm4rtORN0D
BpaSQGDGADmlpggxrvReivEuWDyzWbcmC41HY0p+0rCzmI4kt0WXvpls7e/z7EnPY8LEyahJq/U2
6P25zJS2b2rz20HpcZYeTq7BhiMahUC5A2JtR7dFP2AgyEKxQY+As9RtyBrv/5kdzRyozeMHOwrx
fDQ22G5Uy8LpINt1wxNhUgOs3uozS6ZbO2JJ4JA7vq4q+Id0Zi9jweUZtjBrLLO9hhNtstHjcQ3B
l5FiRQdf+OGOZwf4SzA8xDnupHB28WBo59uV9B0zUge7R+TeM23yC21xIQHsGSEWJFnAt4J6khgj
LHVlQw4Ygnvh2BdV2W9jYlir2MMPZtXyacgLTIYUS/Vs9syvfHK79KGckH73gJUm1RY3HANku5/L
FN6VkGgkOgsCYjkfe0Ij2pJWbEif257Z2FS2xywlGJ7EtHYv2894JvtEdqwSbQMBc9TfzeOC0fY9
d20SP4R+l30IWrqXmjQTJpAadXOflPZhbLgwhGOcjJeQcc86eC5GFKDXADfMpqPmgN6GvVfQKyB1
R2gUFMsnYRuIkQzEt2moPow0WuADFHIkRG+t0Vj1RfvseIN1DPtnpOSYYQzzVTY1WVAU12s/md+8
0VI72dm4KklNhRHSbgemqYaTflqCzVDo43Sx9afvzGLdeSUzgrB9k/UgMOYx/fARRs8kqADGxmGN
NG9jN/CHzKojbtxj8JSQD6MHYDoD4R6MUJJim5GuRNez7LIpSmfmqEPN1Ql+Ft65qLD2cxYxAgf0
Z1rQSKgUTISQIQzETdQu+mR/rXOBCiVHFeWDFNmZxviGEQHZ+UK5Akpza7BLL9AKsb+u3s1QSeIP
WXxinuZiKLFhuDRmOHHI52nOfVvMZwanCNKRyMMncTZW95MoCZqljMONyyPIw1QfGhV+Oryyyk6S
A6HAgP6c7LOPsVZX9XjL1RMeyuzYSY+KFYcujZQhjzLrt6MJuGSIGxv0vziW5lycDFAwO12w/5uQ
j0/KIjdBj2/lIhsLAj47c0xiWkEk2lRSDZSMUc242qa1JE7O+52tlCsWwyIshq+gT+edWyx7rsA4
SgEvqlNUS6o/iZIarTHbUyqaBzYvxXHM/qy4fWc7TaIgt9ta5OKx7IiPZ4dIk94WX5NHajgbm9FD
N11V8b2FYvocHJPGBcPhT2fABlB1A9ilyBK2bWkGO99wXlu3tDaxuBnqztxJG35Z0MXJWdXuGsB+
meC+oLcj1xa+OwDhgrpnE2K8IWw9Onp2eK0rsAy0bAdgQu3DWMZf+EkmYH4V8VlK7osgQXw8S3zU
gAyCUdWrWjJv1wP/QQDOnu10jkncQ3LspPNrNMFMMdSmKuCd5JXGo91He/ahV6PK4f2LFI9qQsA0
Uw1b42qZplFu4spkR+nDnEY7qJ0Ejq6dkovh476L6GwEcAWVlvoEIXSrufm2HPVUQQ0czBKW1kKw
8CWuCAgt10DLi6enxcnd1ls5eEen0k9hyNB5SEbAf55xjkqyAiKbzwJ87i2ig3LjpybcEJHemGOK
aFU4hC8F33EyQ9QhrX6NEZVrFA+Aux/NymUgUVVIu1+n1vKOkTHol8rEggB8fSvR5q2qPCEJcwAt
kbXTvFMie+8RCh+mmUPdTaoNqJN+neCTjfsCm3WHD5v52K1X9acuoPgY3Rq1FtB/ZUJVy4VzpGe+
c132dI2xcGnTmswGk7YyFSTnoYA4+yRirDJX45J1g2rTKvepyhHROj2Rl0nYXnyFkBBcV0jPG7GK
qMdTE+OwtnB71JodIguFs4Ulxcuasz02jNpLZv01UWybJsadkMHYht/rMcPYArDZwEZ5Fg0coail
xTBr/l8V1s8GjJm9ZlhQjcO4YcXC6+eGBrAfvlpScWXZdUL2sGHvPMJ9azfDFz+Dd0pqNhrMk5pd
GuOpSeHab1sTc6QLbLo2aiJK2OQgG2Y8OzXOvCk9bvTRnbYuaYGRYQuIjXG4rRUZRUT2YjDgruBz
vsy5/E2o0TDTPWNlzXEE1WLfA1MnCnHxAYz3rNWmbaCHIzniB99oj/FYBYiVM6ziLfzquqXkg+aH
pn28T53giWkkgqImRadH6OJWKwzhA0qhesZmQAl3OzhLrm4NF16b8VmI8uA3MP4jD/zyCFhrqY6L
2IQa0+J4AJ/Q7YbCZZ/aQlRNpvKD8BicGGH8hSNwQygSanFD/MBv4S7P0f4ypuENHMGdwMkBwyYK
hzEFec8j49XIHm4dr3j2GnkerAAILbJE4IHy0SljOgtSJZa+t/DZW5iAEdZTeRuJebwi9n0SC3gh
AQFk2bD5u5UXFC4+l+TgxPlZqeaJolnunA9dK46g+c4lYYh8rOQVjPJ6TEV5tq2CeByF+CifFc6s
7jcKDKJA4/GzR2rU27DsA4fOLkMj7SVIgCSHosf+a2N6UbTNp2uNV28rG+c7lNY9Poo9lblDFphu
RhzgApGMBbSKXuZ9JKgRYz/MCa0XGwluEz4bV4mECjc2ACNFNKiHagv5acgKH6/OSLG+T0dQIFx4
j8Kj2LFI7Vj3No50K8tv0qiEnDzwZ/Iiv5QBPA4vSNBQUbVnBf6khkZ7Pc2MF2yKIF2fkmA8Zqbj
XYKOMivpvV3TY7rx3Pgb/BvYoklcoix56nBCbSfDHInQxcmhmKytCFVhkox1MrdLIGveycxxdkkj
cdcdsgE4Bu7dGJMEHxtU24FzrFL9U8RVdahztjphT2TCLKPvSmAeLqlqSDrZcXwyYSowuwgZTbwS
Xr0vPYYmBt8j1AQrAFJCkNXULKB8/6tJvbdgRrMldP8AJ7m6MdP2F4xwuvVCG4pIOx2ZngDSa66B
yzMJi7ch9wrX+vRqdum2tiTW4YbUEqUGHCgTdjHU9DPuL9vQ/kZy+MApQYKsQoBspd5ZJlIthB1H
BeO2zgB8gS5ZqvDneQj3zB18OF6LfQv/YOMhIIeko24srLYdQBjZV9seWO9qCiS+fjTmDuNoSkB5
8IuFwdRQPM0oYpHzxVtV53+D8G4Kt/qGhfjWt6wMFmULp1fum8XOTRVigCmoD2gADyHQ4l2dv5RR
zfayG44Iao+zx25sKKZbzEGuw5reRipFzTxk7ANSf99XhoWDO3O3k+0ep9lkO4GzbFWP50FNHPWs
Nuj9CXyXnNVgtFHfVu02KUhMka67S0fAHigtBENin1FiKD/GjABSuwxe0j48pa1wzkOW/GoUmxCf
fWcTFcGzbCOxTtyY5FhXPYrqF+VlfsPhSbBhdSjj4YrtllMz9HNykuN1aNvxlhhvnGoe7Qfn88pC
ZLZNWXSVSQB7J/GeHVvdS7h1K7PmQk68mlxIeGdTkPX7ujWfW/drJKb7JrCAETlsQ5X+62K4+6TB
s4+ew6PZYneLU/LWpDWfHLZjEpBsVyt0WC4Vny5ym9ELjCv+6wdifAY8VKm7HqowZoSK38UBkQgT
0cZ8s2HTBpU4eM+M8N2kDEzD0j4rGzwmr7XaEe20i8Un80HCMrUpV20KGmeKvbdygMPt0a7zXet3
YgnX0kcgJ9RQbyHTw1313hP6072KOmJCPNgZLiL9nBtvZfmL+1g6fyxM75XDsgqtHwBDIHwSjyax
XRUgaAd7hpHgZ8FbUjJZiogcbEKbTwxDHiYXywxjpPbjHo9cnFwFqhNHI11gWr5OTPyIneuAVMnv
JcupSokfksTIJO8c9j3lA/PfCMCaKXeyovHA/ZHCYLexQaxyb3xSaABpVy8WozgZuKTORxen8X8V
F6Io3kcDZRAYmkdSQvBOzixDrc49FYQNezVFKJUHE4Cg2OGvvXIi9cdUFNAv+qPki/gwsANn3tbm
xG1A7zXrO+05VIhUnLhBOa8h+vldIw89qTus7IyTsMhrx7yxFJOY0e2UICaLONGBf9JiUZiwZ5qe
P+7QT0EecNmthyB9+W5Tr7+zGtNbykKii6gjg/bbcQFNyFauZsqC1he3dhuw0fEy8sctrkHBlYhP
q6PXQswXsLzMiJQKVa7piSuSmny+JU/q1lyodOSlvOWkAhjVdO0X20eNCp9tw7yCyB6gJsH25ZvI
O1gx7PN4YQMVkbH2KQ1Xsm5f6YngqjPMjzNEcUAE0JbQ9ZcB49kRqoBnfbrSYewW9yfc4dzgQdWA
m66vaWsinaj4bRNwfYOPfizyYSAgUCJLKUKUYHmb2YBq5xr+F1t3+Or0ubuygeXvUlpY0XdmODZB
MfrKjAJoPuvuFP8PyTOvHFcHtGB/FJoVZaG6w0fJyqrdjj1vu4nbZAf2sDHyjeuDB3XnsyRxbOUN
Nj1e6ZOpl+7HcQw3nQsXwYkC3E8YS9cD4YmzheqQR+vUVnRMMqrIsPY5yYCl73vSnGgSmDrGAakt
OXxSk0MB7dJq8pg2MeSAlpE+U2g+Jp7+CBsEVDqu3lqFMFThyGKFtpnbELYsFnBEquM9oOCZXvmY
uGwq0r5YaC0oiIIG05OFXUfN/tHKxmcT2k7M0mWVOA2vcZceggQudO7wW1a0gu2UPzAdWpguJG9o
NM/BT62Yv5StbcCyit4bh6nPNPPRpVncj+UA/iZw75vU0ltdVBP5wsaLg94ycwCoN37jsCGYLoWS
L4uhdZU/TAvFIMPDB+C2ID2aiUDXyr929t662APNAWPUd5kTtjlBiNKC2vvPcKZZCjpRfegHlyOz
7M6irLkZ/QRpcZz/2BOCRLQ6TyBCyHjeDIQgIYDKSkQTHir0hOGJYtbL9MHA+sS7EtoPgMasjU6m
T9UnzwiM1qJPtmVd3eauJv6ind9EgtJuBBToKPczNKiN/Nk6+p0iA0tuM6VvsQD+ONatkeII9z6M
ELkdMW7o6n6mlJ0nQ6JXdEwhinT0czGP0LrNXnXPuJG+iYS4diaH0fsa5mo3ZdLFeeMpgDkDO6i/
Eonp1iz99wkz9JJQp7r4KsCNLVQhezu41alCphrMmFvZIt+5CEAyC3KgBJniG9ZZmIRQZco90xK2
0Nys12Qo3srefBtMwmWt9sspnQcXMkypqDGm5R+WdLZzDTjEQcTDfv3kV6jORMmnwy3hn88MhvkY
c9uaIAVNWf+4yjoSgfngI0sNSwgIxfIzmHF4mqAD9KOPrCtudoDzkCkwrofWObsED7QVuo2aLJ+x
Y6WO+CNYW2bHpUdPCBf8lW3TE46ckxPDQWJccaBNpaIMYcYYlOEYEhCwqHu3n2Pk9MmdNsRtZ+dH
3w6+JXCvKfhRHc4EuPlPWRMDkWb3lUXyS08VckgzeBlgCa8ae7qLxvE1D3gCGocZz+SJoy36cNNY
EkbRvVoENknPL4UjnN6+Eo/KLDYNjrVQYS9XMnqtjepNz7laHbkQvzLRQTyGJQN92tkEef8uBuAa
nmTRYcwuSCSPYJE6eiGf7lQNPfbySOOUaM4wW3rk4TdW7mGHmqdD6phHDLb3YUTIRiZpSmiErbIF
nzx9lwW5GtyeEC24NOdjM3X35FofRTV85h31Y0Oijp9HNJwngsfgw9i4qOfe/2gDtoVVcypMNtRM
kYQbIUE3vhMCcjk0UFEpVX5Z7w5FMSTDawGqOwio+BKTbn6onGOvp6fWVLeuQ9Zf3eIDEaCGUHmd
Qy8gEqi4ZnNyGuhKPPPJRmXI7ut20DVdtU8SSvlt2M3VRswxMiAHhchk9rXoWfapcdzT+FhTdbEd
91y74lnlwyVs4y8GRJWlkeTox8pq73Kr35NmwvPYXOc4bvh1e+xaHdMxK6QC7f+U3x8DDTw89XMO
/lo8TsixDSu7oCihiMzVG2vTOzSYDzqCfe8ZdxGm+aFxl5AzBwETUlFVqc++61DWBuxZPW4li+Q8
x78Vzi2fGSBCy7+M8Saw3aJ1OFAevSBiheuac9LHAyYADGxkigeHOY1+Z6itdaTOffTX5dZdb0Fe
jmIe6cmZ340k3kMtY8nLhcl6+q5yWmTjxGLVVI3NwB6zGT9LmSygaX7lgQjxmW6/a6Jj1mLnxvf+
nEWC4L0/w55uzaAlucHct1hnfYq5uYuQ/xdYF6IyfcQEK2b9GdGW8E4TfsEibL1sCNIC0urg8jAS
YhSv5Q1WxCWQIPsK63InSNuihUT0OLbeQRJSRH3IoCqgm6Fk4MvKDwS1yJY5N1zBE7u0ZFPLJYgu
gXmIz+tliz9WWcwBzPim4DYi452HCKnIh8/wEGZs+Ok6AfNVt/0x2/DkR9adO77oFAihX7JPn3r7
mHfO1dPovwsSoBbLEUu3sbj2KWyCXRa6Hw6QGFyWTMzC+VeSIIAsY74h2Od1CtVPY1vsGmZ21Jqh
8hwGPI4pN2WJvzJjcetKpl/FVK9KY/xiM+KuGlSVA6MCuhH6DlLan8hEOQ7jsqYqL55nPU2i/Irq
hE8rQw6zDf58O75krv3esgciCmfT5B0WEYw7HELOLTbXe5itDSgB8K41qZ8LgK0DRVcN+UUSJT7F
ZGwlDZRBy+i3ZZewHRTVNcPA2wYWTyRFFkr1GLEkgZCGpmGg2C0hY6R/vpOvBBgRCKe3Iorwd8wg
3Pj9gDVDNmkaB+BaF/9BN0Hk8DJUyU+JKDez40eoF9+s5XaDubgr1UgX2/6U3CZ5mRFtadIxz0jP
UW9tC4mBCXSs9aYZ44KA2JdZfXRbdbS9/saaQySbC+4gYYgNIWlv1MWrl9W3AaFJKlWkuC90JRb0
SIoElWvcXmK3QwqMp26lRz5J0tSIEZN9r2rQ6su+PnfZvEevfqif6ZUeJF82tTVCHB0+Efs3++1m
2RE5yr7R4fzUh/KlBV1gzc8Dmmjk97eum11xQMPiycRv248v+FnwTxmYqCDIPQzGJXTnW6cKCNeK
oVPwVQJnXWYgU53xo9Okg4FFYjfkiItZL8QZsh5tcwHN0sWhmC3yVdmg1EsdBg02dVkepSc0tBbz
E8Nzfzw2tscRQBW+AgtRdLsu1UDM8sTyoktt7O0Q24ugSXaDbd95FscO+KqdVbRPkQ17H8zlsyec
zxD/ufJ4x9nn8Xwr0Ih0tHd2rzV2MJ/SkozMuUA8JPmZncLcOAyB1rlufromYfEadoewGV/cejlz
kGuu2jB9HoDW2bBp+aTiclHwnY1w3C7xU1kb7iSIFfrPkisOChHAlfgHtsVTVMWblu1wXXnemqaD
l7IJqRvnl6Z592JM1UX3xBTqtZQlGrGi+LCzmJJvirdG4tzjKXvLg4s0o1/GNrEgDUePn3muzxRR
50baTJVRZ2dVcpa9f4fd2gD97T87o60hv6SU69zvHsF6cNEnAs1mcIPzjWbwsCr69JFymMhoH8U9
3fmqz2cw2S05xWQkNQ5DldK4H4rwXTs+WaeV8dR1vCKjnwGDcvxi23k7qcC/YVsDxEvgdD3sRy4n
NBYPVcDd1RKOjJcdnEzcjM92a59TBCg7LZqXUCEScNgn8SoXDHZoR62pEUyvo6Oa+5/lxxvLADLB
+GuVcAensruLlsKt6yg90BXVMsQ0nTTlrq4+UCEVJ1twCdUt9hbT5PPLYB51+2wc3exYaJbHiAeW
IAg49hX2hmBxKRlpf5eZaMfstCd6gOEcsZ540pXMT0GqCcsYXeYpanwOsMnzcmIHYGTr7swutoCp
PucjgP6xIwyiU1hDwuSul0QJE+UTmi6f77pDDzJehAF2togI/nWvAY6+DbP0a9MXX71mfKoapgU9
fRWLz021dGme7QC8VEgG3pOoRfUasE0jyvDTqJP7mnF/rLoH1LSOH487BBLe1iSSLQ6PY9PT3YcD
CTAJr7Cs5o4KbpgA4jfONrCxeUOxIR4x/qps+IzgF77GHsMa0yNjE4oSMkBrzlvNDtGt2BQwgCaK
s+BnL6kezXI4xby4Xk/caRD6Zy/BYDrDh0N0aJ5LH3AljAviLTuwDfFyVZTxFQXTJRGo2RqMUDDP
B7WZB6dfW7Z+kDEtsVQj7MkzIkATOKl/6gX1oTmN0441KEMCxiSYBxDC6PTPyTvmuFIRi+K8qYJf
iCbcXVda7kLLFvssz86KfzWi1qHQaf/CJW+Qv2aSB1azx6ohKMx8D1eBqZi5zhfNSC3OqSZyqK3c
K/fKLT0JHSoBB0ioUT6M6iO1KA5ttwQamBG+1to71Q4WnKSlsBHYLST5t968j0lMy8S0Q62Fmlhw
xlelOtbxdMf252ZozDebLg0q6xnFrNklPxMh3quuhIbdZgEKIjpveqVNwi59zKxxNQjeBWeUgF65
DJKhJFUKw4oIvlyfKMNM3NBSfStG5mkZP2U9WLQoRCBD+ks5kuW4MFat+dwl+hyH/U746cPybdFp
fxUtrVvWXjCZoY5qIHZkvD+wB/ZO5a4baz/MXcZ+k7y9YrK/g5xJVZl+FdENOrx0bdeUaiIFch6A
zFmiVcWfMYfPOqq+vYCNGgnkPnrR5WesDfFLjLnBquyhZIB9aONnbbNnZcJ0iJye9R1UBBj8aARl
gkMugq3LdB1fAogS3ydvJ2AaYj7HTGCDcnoK4+ZbEDUb5wIIossExsI1CN0rQhpEYpUQ53mU9xWK
O4J+v/gIr8MU9OFg3rI+vQQk1RlN+Siypcqq0ct343w7MlEqCIou+wc/ow0LeRxIG6SrJulECgKK
a7e6K4PibyiGc0dyxYDkPmfpsLJ0upstcEptMX1gsPhiE7ltO+uF6mhHvPijx0CgbhkflFytmYV7
qlui/55rUd/x6T40BXNDkjyOfQff3J95/uaF3C6bt6H0ViaKl9VsGY8B21Yk35pYO7tZBVgB16Yd
8Ri52Yat1TXX2YgavwZjuEuBSy6/Q12D6KPfLeq3RqMLmtLu0ur+xXY5ihzAKoTofFN5YrZNYQX3
wOxsLxtWlB3g61PnSofyVWXqKgouP0o7YivcYBMY/aoNoKhl7k1M/VFw3RMQ4ByI4UQ+Z3KS1p7c
ECFwMJfX2etGtUpJtqWlyM5+KK6S+KvIFU8odp4lllXDqu+6qr6k40gj4ccPy2/UK8LrBtB94fzd
iXnvO89xXp5Z/3w1sXpE9X8sMuO27x/sbjr2rvHeTOQ61pfWINLQZdvuVPZ9EbqHBTrVMOgHoeYi
Y/LQYHf+u+0Rx+HYeMx9BR2oS66KI5PZR0+chLefOgDlCj0e6vzVxKxmshC9NFAzKkVPBD43hxet
biOz3HVSQdL81BpXQTGdHXaC7vJMh0b+OtbZwSN4dtbq3rJwg8fN0Zm9m97rbgfaCZ8ySpnNhX3L
sWxTlHvsffR4x17dwgeXNEwyQ6t+GtgptQzv27C4h13L7Rlxwy6teiTDZgsQDJ0svsqQuimrjLM1
okspembmiBQuGX81FVFdFZGUucuGNaHP3PiRuC9b6yad49cefLcyHHySkXkfDYiQ2GzRt2e3jksB
4KGH59omB6rPyzdOtOOYXOdmYM8dvw+od8A4UsLBWIkXmOaDizwSsdCT8LfF6FzKHsm2dkfIK8aA
4mEckIko4vOKz5KCPY14RgaRcv5Lj+Qqj9Q/1p07F4UjDvA/XFdfZs7euarrbDN9RYhK1kFEXBcq
oxQDupcywvKLvfBbEK1eaEJ2ql4zxpadI5luarTsMfPZndFhjWfPzrwLEF/3AtcQsDLgax+KC3HQ
sHSRVT/lGal+5XRj5zneKmwLuaCujtLQWLkm7nUpf2MadCILSN0TBaxQNF9dEuAxSTY2uXDrbnRB
JZUNZUGEVkdiLxhwReQyf5j7ZDlOFsbizIjE4mYoamMdBzcZPKit7FJ2T6reJxfXyIKbqOCkAaqB
0JHNp5ZffhIyqJfGwWwTUFtLExBKtr/EV+xoup4Lz/p/DGT5LxCX/W9x94nc/P8DaouCZvLf/wVH
2QCF+V+wl+Xn/x//bfObZ5918u/QluUP/E9oiyX+AbLF9DyttRCWcv8FbXH/YWqmjqZluzQm2rXE
f0JbHP0P7Qh83oIqQ9m2I/8T2uLY/3AcV1ieZ3pKaQ/4yb9+rv8LaIu7oFL+N7VFLbgYC4+moyx+
DszofKN/R6lIO/FtZJkmkRHzdFMV7csQp/LAMemvvby3SFmcP7nuUcr51k080BcI6wnmiz7ULWrI
VPlsC4tL07ZLzitRFEPWnQlPBRykk1OXE9GRsvjajV1168Ak3ioWAYKuIdsFspgOXeUOjGP3ef8V
epjIq8TlTER1jhQ52/rBq1TEazUYyZiCoDCFIrTvp+hb5i/YDtQEV024LEKFB2qh94pTQgm4ahoF
PEwG0SbtCUZOapRaUe1ORILoGXYvHsqx8m8cGE1HMWoqOQo4BPrTrtJd/9v5ksyZkg42bt8Sl50X
g1EvkhYRTAbNJ3rXLAXcMc9du+1j+xvDy3CfzPe59yISApqlbxJHINGGRgAGphlAtBGDbhjkMZI4
fuCn1QtCPdt2LNrhHN+bJnIVRQvXtOL+3x7G/wMxR/Ag/dubrHn6HK2YUWsJ6MfzbPO/vsnIp/0m
Y2u0Zud1W6ZU8l7u/gdh57WjKbJ12ydCwpvb/IDPps+yN6gsnsAH8PRnBLWl011/q+qmtVW7upPE
RKxYa84xh0hnCM60AlKaJqNOrWbC0j/mFHZMG4o1spIRwphmMAeWO7KgeNBNwlfXyrOA87tB7Bbv
0my6zhbwMZNz7Z+v2/79uuH7QMx2Ld0POIWZHryjf76c2tCv/boRIjS1/jXt8+w8oVoebe+YVgBL
fNTxD6NArTi51zqzocKU5OYEZarM1Ag8BMmY1tJdaZ8WkUQJQGo6E/58tT4XTfKxs+o02kbO7nNl
rlEzJC9TS/gd3vhnYAx0z2qklmNZ3Fy9+YlN18barH0es0lQlDpP7saivrqDe1/4/qGFBJ+gLRPC
e8i96kPgogj78w3x1IP6/1+repAgnJiR2i5nHEe3YTn984ZQXBpapTM+9cgPR4BUjaGjccyqpPbV
9zdeMmv+4RP3ewiy2qHtT6NpzUGUbzDmOn/EgluyK8NOY4K0YYKsiwoviAgYsDLJnRczGsmrYaTG
+Kqh31ijyJh8YMWWMal+nVOGU1DdHLvuIp9ahPnL/g/Io6i67ZIPu5yZ+yM1B/0WOfBf2djMNDTt
tb4pBQxjPnRtOQgf6YLXsTevO5S2noe+d0SzP0bTjLXdynioBXHoXuZFeVpsZB0xrt0qGdudfROB
XjKMssAJiu77BLAPrhycAZmvB00imcA9hsNQ748yWZ6H1OvPKYk2n1wFZHI7PEB/fjCmWiZ/fzBG
gO4q8H3sWg78rX8+GFtLub6MZuOG6DqWXg7co3vLBrkhNQUiOdaDcbGXKoPPTd3HRKTwmDt6ThYc
U9R6XhMEEOHkBLM5vZc6PWZDS55sAfbVxIfDrI1XG7EizReQHdGfL9/49y7w672imeizTHg2woXf
Fgj61YmxQW9WoXx0wVMT59CAxnNpKJzY27BqgcAHtcir5Grb8iCNuBBUaDD+WZeT+gn5Ka0O8j/W
Qln/bSS06QjKSp/Pf75WR330/77Vju6Yrs5y5vi0r9Si8Q/OWDFYVFTTjBCkknz9OoEME10dS3BC
1yvvvQQde0iHAUk+jQYLvKFndp+S1lvQxxJLkXWcX/UtDvK2xgCjWaGWs8OQaBP65lqHlpMN6DB9
YiYczipOVmZY+QsUYDVBGpFYuypatvZTlbSwtDgyMFS0OYK01p2mifnIAkmJzEugs61IjoTlWAbH
ef5KK/Nz2rlunAXti6E2AJQzr/OCVqEoESVZlbzXnWy8ab73nrKPNr3pYscWzXctzcjg0qej4ZfM
p9uhvvvzXTUUne23u+qbkOOoJwzPc/XfVxak3kPCuJYeVauwLwFNWpiyMgg6tmikii0OL2TdWnuy
guknMAoia/58DeZ/PFkfODocO9134bop7Ns/nmxXbaKdJ6V8F2+LE9RHFGJbjOb5DYE7k+7JvIzT
A66E/tYJ69j6Tiy57kOxWD29csAMpEhUAGazj141Lk+eJ2Hf9MGbCGrj0nnD1bAnQkgkaSEsNKMF
nymz6dWVf/lNDGq63++mxV10TEvXfRsV079/E39ztilNIO+vC48ZLwrwuc2MVqdk6ORO/WUgMVtJ
N/EPo0u2SprSKDA+V4DD9ifvWyx5vrddNxU41Tjhn2+18R+32vJ1XEdsJLBVjd/KvtyG5UbMAopF
dW1dQoKRxJ4DJw27n+HdIYml1dXSYE/c9ZBlJPA48EcuQUBGjJ/U1p26r57fkPqdf2or669Lklox
f3shPcskewL+n+Gb9m8vwyyHiUqlkqhdUTGunP2wS3NcZaaeTM+lVVnAmZh/uA2AGhoZmHUYlR3a
KkmP5PAlOmIub0Enasr1Lx9L8H8/Fspl3+bS+GBM5l7/fryb4UkkGVybX+DbaAJiNRtaBfbkPchJ
fKPaPLsJfwA3mUqhGY/luvFyOuYY7X8+lwkGiJSo5ymjfUbGXQMq6Sgm57vG0oL7k6rabKHUGwkV
iI/RkRDJ5a6ye4geCsVuzEgbNUY3S/tt5PxA47BxoYN5gDJzymXB4oKB/KYrXKw7Erm0SHZYNnrw
FIhKGc+ieI69pQgOs17T5ui2t2Qd0ucswXCw+4d60f6YcE80OTlweVliNGr0t/3hu4l2B7sN86af
KYd8x/Xhf+BcjDRFW0oooWa70bbZ3qOpxIXMmM6y0y1e1fZYtSksZBJVZk08gzbbYs8ZCfCrcUtp
pkax4nyGS2G85MaWfBoYkQu7K+5TAjyOlcNHWyQwfqfJ6Y7aSHOGb7lfiP9rN37ZwOppMSIzUwbS
vzx4+z8evEkxbZkWL6ZvWL99Ntz6ojARmTG5o4Gt15q4QSq6ahyvbvUPfOkvndfZD3Xjf3WknV3M
Bag3CYeLZc2QhYYxcmjWJLO7nRt9e7PKYItLbz3MZH7e5Wby7BjBRwDaSPF1HiMz+jtKCxl2q/7d
mMscfQ9kL7tnTXHo83Toae9mJo93i7uSzMe0flNbz9x63Z2voM5wYQ9zQre+XW35l7vxH1WDa/ue
YbJxmB7Qrd/uRoBSXgRCkC9SrssDQmVCCK3uIdlQVanfYZEqCU2mXwhbnkj+IjbZXUALemv91a+J
t20X56NTDdQUqg7Ka++oAZnSRO79bb1T29e/VxPXd2wO26wojmEFv9VnySTzJgsyXPvqmIDNZD7s
3xcgYgAvHf32dHiUHq6br6MzXY0p0CNJXGZUlsNns8if/rL+qtXrt+thRGlw2+Cm6rb/2+pG+V6X
nNQozJfNCQOxgJKyycHoFzMuZvo4vdlw7J7G04QFynX6HwNijfvRm6JMsC3bBuDJzG//cp/+o45l
/7d4wV3d4dCluhj/2oI9AiTo+ktOXIMdaXSg01SAmJ/0Jeajx8QurJDR/xrrjBGPaVB+AeZTUG9V
NaEoNnkCqfVO9P6o/gtzDNfCU/34nuUnX5EVDPTHrum8XesWWeaf76rzH7WhSwmLRjTA7Umr5bfb
iqXFtpOlpJM+kuqCUp+BvloeAp+YXdexv2R2+ripaBlsMtdCtpEMAOE1LR6BtZgeq7T58mu3tgkM
qrT6+1Cd9rO6ZU2cWLZ72oX9sSmVM18TdPi89Rt+FPwdG3BQ5pBpPNhehKbDC8GfCoRzsdB0965d
0td9od3IuycVePueOupNxGRxR16j1Tf2o5aP2M1dp0WlSGDeiOGQ4Fng2V8QHrbHFc3fXaEDtWy0
Y8rx6lgUKZO+eo2TSsOyh8uvxpTQEMxbIXGDR0sJqyHd8uWzTnorqCN+WNPIszFlXbSvM6h7DZwi
q3aflvZXj+wh5lnmo5Rw4FZBQOB6WDBA3jjbEAmiopjs6jwavnFD43fq11o+tA0418ADI9R8BcQN
brEkLdbHEiHcBXJTo7d3NiXYQcyJc6kG8VqqQLTNreRxSCFjqdeppAwR5GKFhll+zQqKX+y4rGR8
FZCktM81zNkrSmsQ6bg6o6F01gj2GRnLzU9jcPD3tssaMi55yTCGElxPUnBVfjM5C+g9eQ0AO9cY
cWBBshnKVtT0HziyvJMleqQFY9DFyfs+gjbybjb57C2B5NL2mym0vPGUoom+ZJqMu9zAmTj26dVF
jUw3QX/TAQGBDyCtMFE2G1UaNSbRq+DLewY7l/00vmwAbjw6aqjaLQ11RU4q7UyiXZm1go4MMsWa
PVTDmc04y/44Ixk4mgHb/l4NCsas0ahgmItyXTQGre+V5hL1T8yKoY4YhPykK4nrU0/aqnrl9w1E
a5B4EvPxtKkt2kvs525kP94GzA5TZopDnRddPBXJ1ZBUgJDJoKMRzT1r9LUCVXas6rSJZuMwGr19
3Nfp3sSHYfgs4+iuGJA7JEZ9FRlXgGV5CDmHR6Obf0832hBGSWvR19sTkilkBbb7olfwLOqlixp1
Yip78RV1B8lh4O8RCbFjBctTMFBvNg52NVdH4spphB/ILP2Q6voQlj1y/a65BXOhn7u55B5MkD32
T8nfrHfUhuj0EX48gnD/NrneZ6NFLZJrENrWfo4YpDMNYE/CY+qiy5wg5zqj9c5czBvJZlrY11x0
zuN8wSEjHjuVDy/9x9JN6xdHk91TsXwDjH3jxMwR3UZoUDobU45AyAOyNSd25+d0VTQ3HQOMbZVI
iJrg6G/dQzlPxmnBlEA1KGEsE/kLsJMkk5xI4X2/JAgOAbPhHEZznK9aBgVUZWRrRI6tlov0cuWk
uD7u7UsPv/ERTgzs2lQat6Qn0ZgMza9rTl8GvzdvgY96jNA7OqLquaIVzW5aAV56fy098O2Y8SA0
mCUZJchwXGhdGvtMmr15RGKA82tjY+FgsIwpM/d84OetraoZ0zWcFofjMm0nuk2oqvb3pc7Up9Lm
ZydBIFMljham5KY1uvMt1TVYAqommNoiIGbrQz4EfjTl6X2ZmE94FeEns2tgCeDzhzjNeK7Znr1t
+z6tJrRr9Rfo32mRteB9SYNjkhCNbg4gkizy1w7ouQkBtLbpSM47JBg82Vj4BvUVSmPirbb0k+Nm
CKQrcdSpbQ7ePHyl1OfNFPxNW7sCtolbo08umt9fJszKl6AF57Y3rWaFxSxMOTzWioBv1+gkYQ07
4E84wHtAu4jlcsZhI46Gbpg2s0JbM1P+FhDQ4NcniBuMNQXBT7NA3ToFdrQEeXD0XITybqX3DOus
V2syLvxF9Cr9694n89QFahplVg2DoJ2D/sHyaUTriDhVZ6xmFdR0jCOtMLnb5voZzIF/HBuff+TJ
CxrAK4oD74TbAJd1RiZRD0Hc1dMlDBiZx4hDfviN95JLLgNsNIRwhtGFOxpxMtUfcjf/PFSE6Kkb
KQYFi6z4/VWFl2/GOTWNeLVdwFrqg96XgF99Ivux2TKE/17aHuYM8tX+RcOIp0U3yHjI+L4bY2Ks
qdff9r5Z04shXMizAkAUFsfAYGPQUNJ+xWc2HpeNDj3b5b7Y7YtjO7tvpcqikiWUKlWEAnTOj1Vl
fayy5l50xouYfPaGkkdhEA8nquRhcWzCJFQ7a18xEOXx0jSyP+cGFYk61qaY+Cv64fFgFCkSMf8b
DOzkk15mCCzodI/8HX3khdtXEiST5DoleGhFnYBG7WAUdSiCJNZCUD/ekc99Cmvmeo7Ly11Z/I4T
0/fFndFNq6/y1wNWn+u+Zs5g4PQWMP1+Q0cdZxxGG/h1FTpkvox9cUbjwf5jvCR9gOha1VgdXZBz
SRiHXjN9JkoKoALz7mUDXKQN18UnRBij5ef9Ju9HNl0dLpciVTyw5TOxWPvGsdfFy8qcWJflsZZV
zY8mB8409ZOPYx81e8FXl3X0vlu+qqJlC9VczoHtwCpnMbfWlRmmAN7E4nyXWsUUexXYlYXOB16P
u2SA8lcFqPwrv75V8CNZm70nczROFvql3LFPleSe7beSDsrKorbWkSu9kzRrBFxaHiNjRVRJwYUv
ach/teLnsYOWB/boL1Wx8R+nBzWf8w3SnWzG++a/q+ISHRGgtHk8aEllvrWu8VFpB0qb931yM0AQ
nfKvwHGO0hr3eFUUn7QiKw44tmAqQHeIPFLk/1zsGv93FuAyHWECaNAIVZf374vKBisBnIOSYKZR
fjDoRZ0tjsSE3KOLHujg4xU33ku/hIjg5RGBVUv850v4j7mS66IuMxkvMZmw9uHiPxp2Vps6TlHb
4yGZ6bQVVXJdvPWnTYSaXIm93CQQIDUh29cD1onltM3vx5b3FNk9GvlR+zmRGLQloFPt6f0IAeSu
2QiJg1IGntQtXrxt+vjni1ZT1d+PXrQ3aXoFnHE8DBn/vm9TKca1S1lOU4H/tSZhysTgRw8ua2Ho
SfQlStari++c3QkkczjtTwyFSgQnh79cyv9tE7q+wcjA8OgR0i787QCNDAX57SonCLpoptnkYCHh
/o0QZiAyrcGzDK0OFNxvnhItqU98+f2t19tbPeX3uTeV934++hGxasROe3WM3xN2q768/Pk695b6
b6dV37YN0wksnrJn/nasEvlo42/k9Gx4wPK3nhKkFx0uw2r41X4xk+HKi/KqpQXtWGUIkfNMQaEl
Q6z37XQEaU8qE4MIRjcs4UtGK8xbqBanzjqY/jbFQ0UPyN3cX6ve0BFEnzjyZYT0dGe39jd4yqQi
UL6jvI721bfDRksGlfGrP0aCYmSZVRYtCZtvg4LcnlYyHQXLUCkIa2r8NzQ8+MVmH6PLkExHK3cu
XgWiimbJln7cNARxwOmsi9ysq80RSTm1GRQQVD0UWuSW/ft9Z0fJBuk0o5Pj+yIEL0B50WSn2XHI
vWAzaA2SSFoC1AyyC2Z1ktr/GL1JQ0fn+OeHY3j/0cz1LAsPp40qwKQdo5avf3yGbluwY/lAWRqh
vzc43uHw28JUwiJqAV3eqGSXw+wHDCaCEckMKUQO4b4P73VSox+8/LOelESozY5g1Dae8GAWjyO2
832/JoRlOTD6CFxKmkUfo31aUujFZ0BGCBbXFGIUcVxON57zkmb2Pu1HjOeMbRvtjxz9mYHWDQzV
dT/RQh/J3a0KSSSkRitOZDeyIqjOYKNtBC61jKb3luJE45HP7jzYtX+UY3kpGiYU1qDTWkqbs+yN
nyLBh1ALm26wM//YizVrrucwnUCCQl98alKObPvG1mKGiYtUwinYHveeamOT9+5jacum5cYIj8pE
lZ65D9XHHNIXMjP3UQ6m4IecXA6OS1zRflvQghJWjZbhhhfkLItJRlNKnJhcEWG35oOZi9NIOR4Q
XBIXo/EpEOan2iP5E6oGHKT9PSkoOAejihA1w/PgjOfDrgdAAFdqvwH7sroxXVvYY2H80nPsCW0D
4dB/GHrjJHO4xsWoxZlH/htV1U0iDFoAwRaZE0FKuBtball926K2rRM4pZwCsRgwhFD7uJU9si/D
e2cIXLddEtP7HQ5tSaEB93sIZZBf8s28UaOBNm41TukoW1F139XWKk9M74cP+3XaDgxKVLwHQSxB
jKHBCgMySaMgR+KZLjJXeXEILTqtjybZ2uhwYdh5TtuGTjt+djonDQ2H3FTDXrrQXfotTvttAukD
D84yvM+zzbFMAPYJRZpHkBLWmNsoMdOasWy7MsSo1FxLnKfhxuC9HR7y59Qp+vMisne61yfXiiVc
kAuMXY9CGhnkuSnBEFpL+qx0tYcUH+YR4j6S9Bnh6j7597WFgx8EnM5Y9JgUNcaZmCebzHgACWIS
STc3r1vWRi3gdGnrL6aVDq+SwOFu5BSINfS0H3cISW/v7rCQVHFv0ZnJ7bk+EleEBLn3r469Brc0
2E6bWSjIVnnjyN1H2YjyGEgbpg24ylRWGKCo8pyZLNy1wfHT6mg/S6aMh71O0qZ6CSd4fTWpwCCB
BgOoLxtwvtGPhyIw0owTpDfuX+Q0LuhbkHsrrApDUtYqXyMOlViWeQMKVfNBcuJgat5m57qFeadL
WZ72d2Av+lSZ3ARteWA392AbdQjfBmS0+/FPg3o+rmUb5XgTsH5Y8JzpcUT7zUgXtoi0LNf/CRN8
kFa871Wff9pfT3TzH0uvqEJLHdM9XLPzhneQ89mptAuKbLV/mE0fV7MesOI/Ef4bhKMJ9DnvrWNp
CVhLrR3ruJDnGm8Mk5IeBjEzjlHpe2j8nQzIVkd75MqlrZ3xW0mM6aEztMPzLC7ctgFwphcQZdxt
8VYkzxyMDWQhxhF9CIggIzs5W8FFtXjMNFW4m26dXDpAg1mXs7P5CafjmQ2k0JyAnl3AIacYafHi
R6AfFu8FUfLEbgBBTv37QgD6Tp3urtezkP51gwEov+6nQ9H66zXvvw6rNxLx7B9stW86Dcty0DP9
5ERsHyG4oj9nQNQ0T3vjbD+MF6QCEXA/1qeN6ZFZLEs4w7vah7oM+plLuMSvsLsiMCYZc6p/ItEF
SuXp9IGaNTkVtDFLPJkooGGRDXlWQ4Pi/k+lgvjVZL452nDT8naLNOBL9Pr8D26LF1YbjCaeMyJK
6TRznt1ITVKbx74Qd2pEJTdOPk0zvBPWbNLdEUCt86a8A/jen7P1wVnt5pIu3lvRpd+cTSGkRtUQ
MkkBKvHiW4w32BQ9hCHooGsGY+2yUCH5b6XuqQeiQrK6/g4L7iCIryz1r1UN6LgcMu+yTdTvJJvW
oVSdtjaZXsoqcGNJvyxEW86pD9WsbsHWYFgD2svNw6x1L66Zt/R1MQ8ETWkczPHRqDGAFwi2oybr
T5Qc/dmWY/UqECrte0xrmLDareTRWjlt2Yj9ImAKD4kf5SXfc+mbnwbaar92vGwhfywwKfts+q6l
JtjFiaZ1QBZhXBdPLW4/7wmi4Jj3uJlXd3maPJAqiXxXomA/1CajngIXzmEfHJZLcplrg7zd9lPq
6vNpf+/mhA6SmL83FSC0zJytqxsMwGFVpd6ykpsSt9moTudFjsGPe4gvo8qBHmKuwVsEPGE/Iwb7
GNiQ76Vlil/tt33pHuljH4KZiLCAul51Y1t3Q1AN6xWXOQgqBw/k0AJf6cyeH5LlXxIkveQwJYf9
cWiaexh0yzp7OXaX9WNRwVQ24UwcUhf2QGFdPFied2j/vu8zVamtb2nXvitq3rB9d3ayQh4GF3hq
04kudIIBnrhXvnN3RDUOpzsdqcC97Wf3mG6aQzPrF1vWHfjPqj3TWvEiqzUhzLpsmtY6XIP+fx86
SI6fq2uCpVM9FmOiZqozZuJmYq3MncNWWhxQq6R/noKfc6PzTqRUKGRSf+wS82FYWVmLQKEQTBTN
MqHH3fsVqChbDRho3j/bsHTKdCVrS7zbu6b7Hr7/Wu3iUS07OHAcUFFRLej81Dh7wkKr0nCvoOZl
ac/NSK3ZuYMWGwMiSW1MnxKUEkfLS91TsvrwKGAHsybZOrwfYgpczWPoYFafecbzdfMwjAoZ+css
45wCG1iUf1Vp7vDIxMNcGR+0wEouFZViXFBB3O2PLctlfRpTjgWwAXLVn0gc6HH+6N15vdsyeUA1
WI7HXjVMIOFArcf4sK8nXsCT21c7aZVwORUKEqOCTKhX9tKhQ/l229c0WZGQBbatvSswxx/70/6V
BY89MqmjKBCfF0b1yfPeaeAavwESIz9T5V2D1Xdp1O3niX3+t7dM2wZP3yxZNHsXr2Wq/3BM8BO4
LE3EZGjAf/VZ16+r19GSFbR0VpuHsGBqOupcLNZ/zr+OYfehVSfnomEf2oIGIx69vn2UpLc0dB0L
bdgkoDM5xrBS7CVvWYPeqhECmtw8f5wneAuex0neruk577+022C8LhpskWvyCW1MFtlqDdkbmoKA
k8UyGR330Cj3F1+0J8czQTP86lD5PpF5lK8nGKFKEMV3iBDvi8i0b3mDiXaoaW5h/yNSjkyOaJYZ
EJCJ2IaVVK7lEXcDaRpKg0Ba4hbThcL8B4qk0yf5a6gm1pIQw4+2K76KGlgKYW+8E6qwBfn02AHa
DdPZ0EPOLkcThkIW3JRQp8j16ZCFJJ/QEq+JxGmA0FSipgs1V0/MRBdSSpBHqP/a3jfPRfBkmcAG
9q+hHrSjhzgAVo6NCS1pfoz0JkfhG6eG/miEvexNrsbFJM3+aNvizdXEJadJBcSSe0byAEiTEno1
S0mWCxn7NXjPDozghAwn3l+NoBffvZyg6f89RTrAunxXbHV+KFWPGYknj0Fr30rxE4sSEc9KxLAY
688JcOp5cdjIPV1+b1S+V8DOcmwZwhyasX0lF+yhHHMWXg10kr7xS/opTVRX6PFQnppu5L1SZXqJ
SQf06nJaVOt6P/D+OsV4GnYV2T0UXRYNqqKRhoOXy8R6g1pHyXn2yqlU43a1kralP8b7vx9s03X0
SWx1la419eavnWt8+dWCHBBneA7unmLG0WcvcCnqskcNndWnfe0hjvm7Uw+fYEGjs/VKI+zN6cf+
SVpa+xWHZX1oJayUfnIt5YQ+DmjjONql90m9XJgro0Rg1TiOvoxmo4zrsR0+WIEiPk/mu5XKn/Oa
/21vIiK3K++ghMQ20yfNoQrrEpbbfYWwJv/WcVa/sCbDy96K8359ZYbd3dfmAuoa7tQugT+xFxrr
WCLt3UhQ95K3vcTMVe2wF6OwysE+UC/XsL6ncPWhTApVZgwgedOWRKL1zlGhK/gLQa7AKmuFgN5R
vpcTCXFzL7/vR0LXax8TOE93zuAnF2hjdtgPMFvTtAkd+q4JA/FI5MFGp0cNL3llfCVOI4LnBfoY
3Tl3iBk29ecp6T4WOrQAsAJUISoi2WVst4s+8xpTNFEYrTH64d5Wz9uoWtBeDXKg7hiyOAdpcCiR
wP4SJPbqrlUbSARqjWsqfWbYzbgcilGce8+MJx/SP1CfMcwGkqA2E55BO01hMZvDI9iKb2RT0SeR
Wrjk+XCeRrLaidUBvQxRIOnkq5ekA8d+pufkk681o2csmzwyPXk1jXY+L33wLp9ouDh2e+STk1fR
gGLgX9DkQkK7M16B5xQmGu6WnlfHdgXQyD9OGYNzIg5EjIgPkR600P0/bNSciNJ88UMDKXpogfuN
9xpgynG5moTD35Fu9s5fUV8l/kRHoVB2HUuiaJiBuBZW8XH/Rkhux2mtGe/2QqnVpm95QRyIP5/M
lXaaNqozSVMUp66sX/eyaXOGjeP3CA+adQQcNYextX5o5PwoJ86HZpazD/jGiz1CZtr8L1UumqPm
18YtPQYCQd2dTrEFEQbLXqfZNTJHt0JGq4EBSbSbSFH/Wo5G7rg3evd6yye2uiLpI9iFCivABmTM
mx/O7qLBpoNt3E2UD6vWcpD02+dhdnwmkX0bwlEsrs7Ig+7LtzwBAjt0yLG0TADtWZgmjgg7TJ9k
QH+CU92tKIuKHhTVvt4WeBxuqTOfyqlfziWLn0BM97Tf5tkcqWZ799sqXPWOMdUZ+o0KlV8v2qz5
ba8bRVu/MpxN6f4OaAgAjMbzXF4qab/Z5Jt+EH6ANayqow4AQ7zOy3whtxv/ZieceD++tObK42TZ
DvsSI7XXVIk6kxv8IObEWAYQTdJRPUJc0kJX1Gd/6hAWiYUpn1/mZP9gTWl6tgxOK8D7x2hLIMMZ
dQY0028IdQgKK5ps5cvONjgi9HzeOz3W1kpmL4XT36pWn+7d1UYMy8pEQmt3LETnP66D88WZIa3S
mLLvHY//vy4yEu0NMEA5u2kpzQHEAydI3z8LsX0fYNUDaCDanjci1svOCHl3zUjzCveatculR/OW
zNV82WrzJuionWC/Ghx58x9uR7hwAT8z7DZBwuPW3Aqdc/l4Xle7C023yY9a2T11luBPQG7LxCRz
1sdVjekcpti8PvqNQ8Kaha20IpBdCUoBC9vngInNuq5vpdHhIsD5canxvbny3jJ6IAu+dE5NEnAS
qHmf7YFcy7QR8lGDvYFxAjYb0KorD3gORzw42JmcyNq06qpQIYtFyJJDLAXhsuKVE78kJ579ysh4
iTW/LThejs/SJuAl6HvJ0wiwOZbNBJPIZcsb5Nlbg/49FHtUkeCYzGTzTw7nrtWrnA+0lmuIoUE5
ftw6sE77xmgmegzjvokDQM32qOlMtqflOFoIcwyNji0tz5OmdWXstc3n3TPEHDqaVrI1jUkD/r3Q
hrLRYx/1QtxGkX1MmPs916rx6df9O894dio7jcxNMutNxu1Vh+OKpvdWUtbfZ8lYvxs75DQeiPCq
1NNTPW322wZLABM1lMc+P1dj5byy+2ZhXkEVdmfvy6KN2fMMnyRmfusfUKbkT9II7QGbTgXx/mRn
LMZlycJe0OSh8z4n1yawvjXmRp7Y3BTXGRZmks2iP8jlIQ0m41rCUB5SxnFFQXcQEvERCpz2Vhkj
ag2LH7+N1dMqGiL4GnFL56E/Vk0C9QUM9rGlc3u3pA7fnbl2p4JR3R1gKeg1JXxmOxsR/2QvAsQy
Az55X0wqnADg54tESOIVZ9h++a02giLUXcamrPo3DlIEgwntZDZj9lglG3RT9PehMdtaLAeAK3ZZ
LATdjjV+UkUzlwPyeIm7tLYhMDK5zxfh3lqrVXhZc31dHZyiROh56HzGE92KIR7BDl8cMX7yhsoH
c+URJtU568mvzeyQ4qe+zq57qzQibleaRo9bm9zGmXK5difjnmPJ/F7O2S3NK/8JZ2yW05hbWxHc
ZgkXtU5yqGM0go6ipI5TTXJoMuCapywA2tKX3mX/hyu6GLzTfKpK07t0tglJuWT6kS9FftV0MkDm
YqhC7kFy3QoANMhlq6MpShaTIb3xBlmn/WFtEE9OVQqDquyG+mxpngQ3AzhiQw9OQmQeN6KqX8lX
Zv66ePOp3hSPbDW3s6sxE/ULPui+hMLIgfU52ezkur87s9197k1C2rrUMWJ4nN9BPaHd1ZmeMnly
49ozDIWFlA/+WCwP1ZTN4a5EcNNpjhfeAdKctCd/0MRh04PtoSiAcZhJ8loXvv6xRaQYlOgRiqQ2
HrY+e5Kdm55nPFxMddRUnUvPbPBf/jQ6J6J54HAKuvx5MTzRPHobV55JmhbmC3nW62p+2ZghE3iI
cmACKn3q+lYiYPGS9yWehUNRvxaY0V4HW+dkIo3iuLkjayOYPGKv6/qGUBD+KScUunTGodOBaC2F
gIfRLad0Dgj/XXqCp5I2FkQKHUrUcY90nQ/KZXShLx7JnKJ8MhWPvoY0Q7T3/eLpBMUnVdg7vfY0
6zmilv4bPWILs4IBvcLL712hvVbC/QE3Vdyvc+M+KwwmEjsAE8l2XzdzTqenk5EzMVvefL6Hztav
XlOaF9oBTiw47z2lcNnkAEqsYXpw2/+XaDh49lVGlpurZuH7GFzqiAH9bjDuHZEb92b9NiEXuBaO
W99mWA2h1sCi8WGC2HdZlhKTsJJWo84DN47UMXM/xmluqx8DWhhXres5DDD3P809tXgBCDKt5PIE
qWUY7fRMrEISuUCRkIs+TCXUa1gY78TU2zeDaXGc4eokrOoLEP3isZo9E3VyPR8yFeZjBJDX7b7z
Dt6UwPbVHZtP0Ftu09mQ/vBCGTC+bG0ZeuRbgw96XRaUDlq6nhm5u8hPkUkOovaAFpHrgPeuBKbb
Es2ZS4IhtVSpfEgn7J1kPnLAKB95q3Gz2KqhQHJfTR/4gXFp8mDNGLGzUiznbhsBn3fVk7GMG5Y2
tySkloHnLAjas7wMQeQmPrRl/rVWJBKJwhyJLmEEQYLZUDlU5YJLLoeT3oP+AxbtMydYyocRasBc
csjvZ1EryRwnwxT99l5NybQFoTBdcSkEHAmKth5DYdD/rA06obnbhNXiLgyGqYhxZ/w/ys5rOW4s
zdavMjH36ANgw17MXKQ3THqKom4QEknBe4+nP9/eWXO6StUzmhPR6mi1JLpMbLP+tb6F38aBDtMk
qL83hXSTOwPHYXU6NaQfhUHgMzAd+2LN3e3io5phS9Gwies/qLgQryPZRy3dxrVuPkYOJOoi9vqt
hiS/RfO7KekKuYVeeO9yk2l7I/lgZ0aToP4QC0MtXXFKsauq+bvlDd5NVi/edbTTs8CvG//OAsh/
SguUB+mw2aUd8Ougqd4sC3J6ksdM6LigljNNhmZefGdMGTmoz00LQ4II8TrvfEbE0N+JICYc2dvi
4Gv6ke2g5v6GeqDutrMuYwtoJ6SS6q+MqchXJflxiDHnaAsWQSO3of9Gh36SNN5wCo9Ivxs1dFs0
5xmqCzMEX28PaTXflySB14V3Lx6CztComvy0vSdRviSl198l3cShCgjODIbkGSjD1hzGY2+L/BRl
TPO41GGIrpC2utmi6mN2MJMN2itGO6CSAbVrlh0/MlCJ7kKP4ZLM9VQa31tml0ChZt62pCINrgbg
F4KIWpLOoZU5YAk+QvxmyLz3CLWJySzoEp623DumvamPl8kr9hCu9IdalwDRLIOvMOjeyi/D8EYD
hY1n/0749GuKNr2rqZjf6/rwmS7GwhnDwqvMHIap3zoLdOM84deh943GhKgakjUS4dfcSylT6Cka
7KN42htacS5oN7tR/2Vr7IPGxL1hSBmz4QPb9RouwwZWxW0aEB9sMv0cOoKKecviHFrZn4y1ulOP
/EKBV32aCHdt3Q5/KmTU6iRZKZ6R0QlTVPgGJ/zJ/USXWl7MyzbWKIgPtVG71zg6Zy9pl6db06+L
w29m6frfffkk0HRCnIZvCR4m6dj40yi9bssKXAPwsTwBI6fD+5mlaZrJj1cjUWul+KqiPjjLE/i2
1ndOJeRbsuRRSaCtY7GGFd03lMFuHcOSrapsvgQz8/B8iMN9Jpj82XjFKNIrX1OBiZdP8JaFQt84
LRe1bvGWTZHIYrrSeW0odLwl9QOelMebDR0Vy25+9uRN1lcHeNg85tn8miXyHS3VuiHOWSJnFgm/
WKhWbx9zzTyBE0TlbTFT5yBdNekMrNHey/pFshX3ttIVpRfN1LhRWNarYYsXJboWnEwAuZXPUeN+
LgbNeV0y9rA8sTHaWkeOQvq0rbimwj1fbjxBOS/pcXgBaQvLfyp3pYc4kRtAO8Zieck+lTN5ChJt
D7ifDSm+r0vTZTQyelCRpkMp6MCV5kkS82IHJvYtphNO2dbYPykY7HBJp5oGdcarvjZz+ggFMr/z
cJ1uIlt8rwkosvKkH0ozqiMXtsDi7bp0ehNFXvzOxOP8PUvH1qhbeIoM/1+4oBITeVbHLQkwDRXQ
oL4U0HkP2BGX5CyJpUF52/C37ttUXNySciOWkkeNAlOGFYt7DAOgTVY24jIZIl6TYcDOxf2E82Dx
bDSkaQCsN48C6ulxyUBKKe0haAZrt0zVk9p96Bz7nnnDWwE0ah1buncwjBaXb1RrqxJjAxXhNJ54
afazCQxm8lbfnQqjhXUWBmjIQGDWmYF5KB6osIDRc6f1Xzni4iqESUTNMB2t3iC0fVoWIBUi462B
/nNCaLrJmM/BsUbkrxqmoblhZEcl1CrTPBc/c3DMFxzLQ2t8M6wo3Ki3MdlD7hiFfV+2oM2lTT91
K/HwlkUXAhDBqRLeWVQ2oNDaavcZhS0EmuIvkZfh+yB9MTfUAy5+xHe7cNHAyNNDZ0hHDgSRi2Fn
MBGeDdHvY3N4a2QRFNeBceuQZyPVu2BFDzkwTnSROJl15xYtg/MmO+GehaQseRXAajGfgiietxaM
8bOyXrYeHKts/qp+4zfLV1Fan+rJpyr2uZfJAWlow/3GWqFNwUYdWgP53OLWJVTUXAdzYYpc5/TW
KkukjOSUb3bt36dzEx2oMz8Yk/vCGc4gVQLtKYX1j92owdDBXdJh+lNUPbXGHMVyaSaN04JqkZk5
j9SkPF7LU1rSySSMaYt4/BRJ8bsGbSMBX69DYjyOs0k/T2C+hwl5K2W/GdzqKwO4HdLcSe2TGugw
Yo08+twpU7t4HkV3dRqYhaUdoHd92GDtfrMCi7+5Gh1HeCbhX1xxuiv8X6KVTuR0UWTRCC2S5mSI
eNrlKV0cRuHSSgmsmEVweRUGvbxTGj6ZkrYox5CMJ4JDlujNvhSw2aRNlldtmw/NRzRg3LMlBN3z
cYbr4XHUQAojCSk/tnKcc3ZFN85hX9kWH8xanpUF4je7y99spA7DIJcoDMZlcs7uLyG0Ns99NlvC
VZFm0+68HOFQPmMft9aanzWHagmwkDMbnQX6rhZTP079W3nOtJ7tEcg58ZDfZfjE39yQfE0E/4Uw
fYcl7FcLYh0xSIxFOK5jd7hUVTRz8Z/ihzhNPgIKyA+6+KZmUWpMp+RNddyMkT3XcCZkx95IssEh
7GC8C6zHidv8nKgEmVy4ilXJ5IJ+AdMooQTLQUZVfc+K4VQuRsO8Bgt51nBubnyorUzKq9+Y48y/
BTb59oTL+wnjrnA8td//aT8HABUZUdsxDK7mL2ntlBuzGSkTmpZwb1UD9VNtOq0pDVcCqRqFqL3Q
zRsWw7ChTEuKwGmYPkGgGwkE71VSp3MlftsEj7JE7795m0jX51/clg5sD2ASEm6A6fhXt3FtZlPS
sPeudT13Vh0s84qZtAfcPg5bn6YNjAZNYBKDpYf2UOlSqhDBsxZyTkmW5vybLwcswb/4ghzThA1h
+LxP1HvoTz9Ew+3aNmFUJSN9JsmLzt5mrAYnzXROPD5g/uwuPuNVgnZoG6bsS9J/KJKEsvtF2ORI
8NJqE9o4UMYIz3ZTDF/Ujxxt5pIZuCNa92tpFCB1iDFtbOw44HaibTICcTBqaj9blIFjM2kPqXQF
iuBHqHNl6uPqnDbw0rtiwQ3kLfodwLUj9WKfSROijcolkV/BScnKbs7cWPJF1CEuKSXaEOTN3NV3
laiDu4kuzFbgCCk07nYBV6CVEeXWah5Gb8O8FPgIcd+2TL+ndqSfR9BAq9QstOfZd18Y8REnWoLh
UIO5fi2i8a3Mx+6k5g29metbA60c7gpLT2JX+8R+BC/Uv0x1+GE3XcFcKCnPDpsWEol7Uj87ywWV
3w+g8kOnsk7tpx9mYi3EOHw1+/YLWjh7VfZUew0Mpci5cEX/OXEYbyy3O5e+KDiWI1noflqfG6bx
eUY59pQPxU3tL0fCStrOnROaCxY3pPaYvESNi73smUTKmxhQDNr4JrEtGoCuQxna+7nEEMNJ591q
3xvPzy5NKO2DepicPbJbYAK6HPKlhlu5sxj16Ohao0kpiIRtOD73WBr+KANu7/IGH4oxRLfQ2+8j
vM0rfoOVKwy9TRRblATVZnxSw9CloPhI8pfrjisqgWiz8+brrFlvBLEB78gxfR01/X4ywfNZIVcq
M0nGrTQho5dLv1ppooeNzJZPDg75XMbL+MxoEgsQT8eOLyl2r5VK/U4yQNUnw3DNrODlP2INZK/J
tedB5G8AgkHHS8eqyhPTsDAgvJWXsbN+UF+FfsmkbeI+heKo3VjmwJLTMU/2zRvRbsH+r/AdWJzy
GIoWjE9Xg3W1skgLmPKC9foA7IBNm9ya2Ayj077WLM49TtC1rfnd2fyS5rVxtcPFAUkE9VZX12N1
vkc89PdNoV3SpnhvDAJXDr8aHytR24FftmPzYViiYVtpteRK806eQ7w8+I3WblbfqgVfW6jwLePx
xHq0S8bIvPHMYZ/6drBTRgqCsHw3ol81zbLch/rJNwnqMBt9s0vHIfTX1yta77pp0N+pb8IsYt6T
gklu7aq+D/tePxkRYZtYs3c6w8A1HUiI+MtyWVJOfcXk2Nu5Ec81rTIp0vu9aMqbpsXRU3WpuSOQ
Z+36pj6MNkWjDvHWI/flw9DDhKHiuzhQy5VucZ4oE29sWsBBQyy5VJxQGGq9JZYP5AUnzL7WSvwz
ff8lqtB6hBW85+K2p0pk34BD3NkpMm3lZxr6I4qR28zHVoqLJoE0Rqga6gLFYkn0KNySiUAw7Zm5
xedEC18ko6yxxqNVYmJsxv49iPP83C/FBbz8sRy1+JhkF472e6u2pvs8tfptvoRPDL3Ho3z159a6
cUQtjgb+eHo+1QQBQMGrWKLormQ+FVbyokE8nwFctDzV1JumggiO1xbWzkwssnQuLm3PCl4b3I9I
GjdOA7UrLgOG2iCOTy4emtVgaPuM8OYNNTjUUIbhwyBETfWwtrPALOSRQVzWmMeb0oi+6AuhPiPY
Ip8Do6owgli5gb7e/1DnKZVOGqS5SZDwfeQYxiRCZqjU4t1V44+hF0gpDNLV7Kau6s9lqb4JirtX
fVGEx6SKqYvjGFcH9ruutQ7Jc9vbH4oFSylziO/qkFqjNKJG2ps5tcrTSBYiziWveDnNBt3Jaj8P
YunSyelOVBypyeNZiQ3vGSweSlPFWAnqrZ73GrlZWi8N2ew17XVaUntKgY5W2B0j6dTLvQy8eT0Q
QRwImk34PIbwpe9IMvSid8j/ULMdJcs2rRYWd7lL/T9rldoCvNF9SEYml4PFLK7naaASbK1uCH8Y
UoxDo2FRbOWqhHFAjLLnBUeh+j7UparvmGbpAa4Az0cZSLByK0VNHcrQmmk4LpJtVLS8nvWnlk/t
YZA5wFzeMxLTgebFCngsRPktqPVpYzj1be8nxomLxsb2eLISBxipmtD31XQjTfV1knaHKvmAzErv
PKWWRhhe8tlrT3T6XLquGA4R7pWRA+teM71m3dbZOZDEntDH6g2DbNX5zSbpMPUq2VOZq2Naltdw
Mpl9gyVLhv5NyRe1P18c0hgbFcMOp/4pNTlqRSFXsVYGj1WIPjGj/G7wOYPqghBPtsDRSGK6vHX5
41KzCg0TOd5iBjjeclRrowl95+RYpXsB07gqqJa6MzDFFVIAKRCn2GflGQJ02DWNbXacRrhYc0Ys
3nILy3imoaIAjWPaLIlRSWmt45JZxOLFH0tPz3e3VJK27lmU6yU/Zj3115GJoS6elkdK1g4aTzlL
PnARpn2+7Dnt2nxj5uJMHNnf68Vwr2siPmdJ4+NawI+oU341B5mxJqNEF8AUEMd3qVuSMVorowWb
KtZjNxrEvDvGer011IcWk52ADcGI5ad0mqF8kLltwfVbIXVAvc9wGzO/es/Yc4Wxagk/OwcB1X1O
g6Laowd85LLMTdQMrmrUKexMwGXtqn8BoqBPFBj3CwVeMQ4hedbJc6Iz/jTX50K8N/WU31sP/tOi
07tTy1Ago8pncPNk2qVEpTbOrKb/SiQaRWtxsq9avcGSs5wraQkt8bdvci9/FTW1ncNYnXLvDlBx
D4J2uuNQMp4MwzKBUDn53pibcFeYNADbHWY/fI4ro0qyU2UatwXa2KaK2oM8cGyUcS7wste2Mort
hEURA1Z3qIu4X1XoV6Uu6gd9LN9pPTjKX1Ja5dIsPHis7Y+UX7WeTvd6UNxmbGvNEpr4I1kbCKi/
aUFV7JSzKkG+AFBxyEfgC9N4xJXt76cZw0nCwHTVBEVAMS7mFDvR78bCW/hhbmOXNRLLxmdRzTdK
IutKtOSoE1zVrTI5jmHyPE5hf8QASosmR6kRKD7K6EefG+Ye5YL2JMOTYvMWw+t0O1eYnkA/nh1T
R8NBEzxCgpwxqzWlyiormQ6DjIP67+6UlasdtYIuWA5loR2fhnl5Vv+u5513wh0ljgDTLnHgmYeo
CA7qWBmFdbTqqJFfLxm6fxaRUkeOhq9FNZE8nvpbzBXRrpGdsK5LHLG0kofASzg51M3WgrS4S6oo
vvhc4Pb07H4PZ9qH6r4DEGRndLPbCbu7iyNTGb0cMg4I4NhnAs05SExxYt3n+XK4Jh2UW1ZdWa2c
Ti0HMw9dJfTkafZDNEflLaUN23yakx3BYfZysPl7uMx7ZfuaJDuu5z1L+xSLEKMbaR0JJyzZJNpL
7Q+aYkqRzzAZ2tW771dARJeg3tM8zCyH7dwYehqkJCzPBJz5berKg9rLCLXsKaXCAYahBxTcIOsk
AIhKD/rsMZcTLVjhlAAfnQU1B9WuDsXGHvArq1enwJIZR1N7fXS7nlUkSeKLeppZ0pjWlgzBFrYh
Rr3S+lU2KYEjjpsj5IntkGGGcVvnuADoXlu2tlMJ4yaiIkTvjXwN6B4OTrjmzdvtCV1d1J9TiLys
lgqv8WKR2mLIJqXqcI//v9gMM88OVLBTz2rWVbbYK8dsbBUPEUyqe5ygne13pNHpMUtt61sbmc2J
wCcnAe6BWWKt3ZjjpjpLYU+qRxI/6RA9IY+tOr70C0VL26lnRGbNAoR/6E7meiSn2Ze0DRWtSxUH
IubKscB4G0Feck8odzjfoy+Jz/BkoImgiCjYDKzgop4rpT8OerPgb+XfFK4VXiADhgdTHrLlsUxt
FypVMxHZ4NrWHmC9SYgFNRdCO2ZT7x/0wLxGwaaZgM2Q+9ON2+hru66sW2cMiRbUTM1yq/4OTSE+
aRFTVGbIDylYy6kPWVdj48NacvvetLFYlW77aqSs6q6PRwMo+UeXYnIIrLPa/UNrnDdFXz/Gg9Pf
NIvG6FZ6ydUjUbNd7A1a6yF8cVVDE3Q8/7623BvFijLyLFxZfnAZ6vBRWQW92X5tMps+IenmxFEJ
zxQ4rBAnBeiakC5PgC6eRjIVx7iabjVMILg5ou9J3B0Sfd437aTfpi5DEkmMpOyro4ElyQ6Jz8he
vvOV/mOhYbVtehsxSee1Tp6g9GXn1Jh2MIjowOnFA8Pf15YaZM6n+EVDf6Z1w8i4IsbFo4oaOTL2
FNszgBkd4Hod8JqJhUYykYLY0Antr6uqkNkArz6hSBSgSQt2xd1ANG7XIKB1Zj3d4u54npw4PPc2
F/qpHI6GVvU7ilamo8rxp1YAgyuNXlSIYbKMah90LvUcVuMzlhn9NW4LGr/HUuwQnqnObWyEEOV3
7qPysPjiAY9gyWUgGvkK7GytVQjMbTBvOzFjoUmoD0fvYV5IP+UqZ+uhsrfAAUVyS+2JkRliGh0R
1AsNEwzJph8DTMlDM+j7gSv8Tc0VJmUcBJ2AOJ2Ah2zQ8b2Jeom2jYaPIYTbIGEHal3R6TYvdOsc
ppnGbZQHvLV6sUEbOM8BGAii/a8aYPx1Mc8XRb1QZ8zC49Ydg8lX+9bgLveZRPj0MSMm+LnPszVk
nP2Ds0JApA3RnKn8UktqRj/3T3E/TFtviMtNrlVIZ7H44Mr3kjf8jDqDpZyONFhEppVeuN8ZRP3r
xypouaiO5nUZcCafKQ9Hz9s8ILeUJmyzqZc7e6PiQX+Q5759FFIjlHdZee5jRgMODzeuApaBBDPN
5I53GfbTdasbDji50Do4gVSRZbLFwGG1W+L7dGA/ilMu6iZzi7giEQR+mZlKOz37iSn2Bfegvreb
qwu+64HGR/IpL3qu4ONJPTpKWy+SGudU/F4GXB7nMjmTOCxvuV79Bn36r8RaAQzEYdJk6iTvf8FK
ZlnT+1OnsxsW7Zb4N8eS6N2QY5oUeuepXE8SeKI2f4XVY/wrN34yH5J+KmL/LZd8oRwwb5F80Vwt
PBBqPuDP01f0s0SkpMy3OGdv1MPB2UZwRpH8M+5YS0rfmhkwDrGb+4xOphtL/x2+64rP+1X5BKkI
MsczTAsw2l+nr1aXOcZomxNEJvcrSUQCKtly1EfvOTG4tYGxNHeGjkLuLapCNqXiU7cuyjIhy+c3
5NBPWuE0DN9S66R5nHvcRgPslqTHyWp3E2bGB2poKK/oQbk2ET0A2Dc69+QMuCvnzj7OEZzDOg6P
6gzhOdNDzgYlPwd8ldy70ZtzbNOqKdCINvKyE3IxMOv8Ee3ROHZ5cWbTLLcUtbE4cOPRcVBs+tTR
gFQ7t4vVY5IBpmZLZ4I+5Bzn7jM3QG2Yk2KraXqyxuC5yvK239cDfTpd2NfntBAHKEAEhEoW9xJQ
E9DSIT9D0rgpJuwWCHjsQU6fPkytRoW4K3spQUPAFDzVrfNMm+7BJIJx8EPK3FvRUzUgEzoeBlg7
wKvs99+EZBrSKDBR7TIbK31og5sJ1mt8R66YlqdH2qBeMLI2m8ondhCm5Y0ZjelWyNOO4NhTmWZO
PQbx2aHB4MeUZiDCG1N+6s2XaIwdLKGlfUtiFG8VvqtD79k/yGmTAJDn1SypSK4DHTKwK1HI1SWb
2ehhkSYTu561N0VVYoYsgh1d2eM+Ya10q5wanYEDd2gFKPRZuy1HcRUGY4mL7Gay+am1qcvpKzae
9DfDX/NfjE9cAkHMFyzB28/79R2bswzF6KZXFAzSc47EtkTbSes56FsBXUHUxrgSb5hKEH0kLfjq
uzUwUbVSOi3x8650twV91Rs3yTTsM50u1rjRg1WX+B8ZV4UNGJd6+z8L+8KQ86a/Pm4eUwauC5L0
Bw7jF24A+3/BbR+sloJuRW7vbIN54Eztz7ctgbKs9eqn3OJ002vcA9lApjW36d1S4gCF3MV7HyIQ
bzTt3DRduM6m8ENbMjhRNkFjj0kbMUYSihnGPTDsLvmj+jFIEvcQuUc1H/Ba0Na9FzskGIAPCWui
B7vlUVpOcYUPpI4hZekV4btrdsHJvmkLt1tuD1iLHf2ukyQpjH/y2EWuO0sm9lrtMFOKcmNZ30yt
uvfC/Ks5UqNi1uFLYnrfvBbroQJU9h0rQcZhaMN7fZ9WvrGuWuBqHRCanw4HVZKDxhMB2oukftU+
YVp64nb0lqnjeFU4Fmia8D7khE9SE9iNNTsZEvmX0mF4O7cjyQ/nkwErCu78ncBtgV4G5Dl9TeqR
a89RBd+UKBJCLaTL3VxJFXrXVX6EQfzB8aeDGvImkvQkqteMJ3lrN4VLEv5k+pyCJHMNtZRsqSQZ
LQUpMGyu1yvCVKcnVD7yVnLMlXS4x0cSEtLoEcYGBv6kyVdjJziNSHyrkiAr6QKT3L/WZ/kpkhHt
oKLfaem0DzEKl/rvyKX967MM3bckDI5DhkeIA+J0u3BtMAhOX8X11AQwO+O/tezmNUqhg6pztS0t
Ym6NVJWmaKiSqDDi1wXyET+qCXpC516NorQ2Rjr7IFVgjBjRZxk3cjVRULriBXEqPmWeh70gjrdM
LyKcQWI+dwsDbcSpnYichx6M/EFdYFuxM82SRKr850UVFDvc4k00TPcRG6AOsjXQmV1IG0xKB992
yeScyPzmJWOzx9vBdltGJ/Wva7dGcWqG56g6FR0fAcbuau5050gPJI2r43ohZbBnBIWwEgU5pQC0
IHdxbHA/gJxP9xeYUniDtAPhDmbnlcHoqiGuxaj0QTBUgZeZPYYL8pZqrwBKIdaOyEEaVGRr2hvD
Tf0dD9BFNVYkaD0cPxZAjw0mIZb7K0g/keYA1yC/cX0MMSaEtK7aS+VxusITkCbkCvR+2tQ+5CuV
EGw6EUGJC97Chak6vmNcfbpL4i1oSAY2RnRLpRzFCf4ztJA/gPCBxHRNna2trZBQqTr9OxaNx2xR
O60YcGIjBmCzuF5U1ZtASZx01E2bKpO1txJ0qSNwl1YsDZ7yAwaoNnZIQ4BUzCydasox6G6DjqU0
cIpulWr+/RRSpGy643BoRf5YL7ijlyJ40UOuhm1G7KR1gkvY4S9jlkMOfyjpXGx/aNOM8dJzCR4m
M4K+R/x8PaAK3S8Rep+ode3ZHdqPqJnSc0uWRJ0FfJ1UbQ+C9TYK27fYn+Prqb2i81SfDPOxsIsX
KJA0rhGH3DjS69kIErd2x7s3yhqsfgNaZ6gTLKSY6m7JnXIfJWW3cWv4x/nQXcIiOpZTYz+Rd91V
iRQfK2oLPaaHq/95+cdy8Lfl3xe0KFm2LSxbt/VfQEhLZY4weXm/dsBUSLsi36azZdwael5TF9pN
3Cv8dpfLKUeVLN8iYh/PDkIbBLDxNNZcqsIY4cpm1w+Joz0bcBy1FuzfkufUaS2Jfk6F9e5q05b7
e3lqcVbzlGITLqwDTCEYEymXB9+Kg41NuGbjjSQJNDopDprT42As7BdN+xZS1bpBTHAxmEXJrkBm
2VduKKtXbwe6DO46k+NKurinruTW4s6ecYipJFcPfhpZFkQSt1lXYW9tk5wpjFRG1B9a0v8bDmlz
qvr8cRwx7UbyfS/ESzVq2TVBRmr0lGmon22kJZJ0mO3HpHy1Fq5pSiNwc7JMWsaXK7S1ETvfFDwF
p0exkfVzrf3ItHnZKp9KldnBtsFJ6JbhvFfryShhG0rE701ZL+XftVyF10ks62wmpgStS5sfx/sa
YCFhmJa23bTZKJllnN2Ai2e2yTFwBUt8a9pomWp9F0WbUxDpLyuz7F98Su3ObvDeGy91yuZB557A
X7caIELgYYLBelfIQ50lXcbKl1GCsKvoocYhnmybdnmdwqFeGw1ldJ4W7ugFUQdIRd0Dot+fZyt6
UONHNUHVqmHcmlp6hMP1oyKrui5qmkZhFTLpCrKLPaPq90zLQZayFM192q5NakeJDnX4hplPhjZh
fiw5FCH3+9BqePZ6prJKogtH8rpePx5NlvrbwKmWVRkF2b7Ry90S2ffMf5EeY4RfhH2MHPFIM4dM
1eKAQ4oV4qbWBSWhMoPcTsPH1MTYa0LjGkFdzMlZi6WR/uiILyZGjgjS+oPTDpOIANPKKHqK1/Ld
Mk7iEJhuiK2yAIdbOemNekz/D0VY4Wd5fz2OtarB6b2s5oZi7O6X3/7nc5nzn19bsv5XVVp/+UuX
+B3tp/zZ/fqh5Ffz58/+x1cne67+U/1dvlT5m23RUTf60H828+Nn22fdfzVP/f/84b99qo/yPFc0
Z72XfdHJjxYShvxzf5bLSfq/L9zaMqIu4u+//oNr4Zbp/cOUFl7PsjncEibAYDN+tt1//LtpUMVl
46uR1H5aWnTsvXKyE/3Hv9v+PxzHJ+QAjA0DGvfPfzZuuf+wDQdhxgYqzUfjj/7r+/7L6/fP1/Pf
ij6/L+Oia/mc0kL851M3pV/Ctfg8NsUp1E394nBboiVh2QtBssvDsRqNVkP/NdE5gCgVaLJQg9uJ
doja+2wpn7Ua71WtS1cu7mDfzZpwcGz55TbLZahdXuXUvgrn1szJe6uTHILaEalpOBZLdhNYrbEx
e8aLai77p5/+H9/kn78pmhn+9l3JmIYFnQw0Pj+sXzaT0e3qkWm/Dn1E/2JWA+lN6DQrK0JQV9NP
m+DgjR/4J6v3NrFYvDvdeFtsN7lmOOvip1Mae/VXawnMLo34KWN6sBs4Oa6HEa1NDY/UQVi6hmYX
4AlHdjAVEejgqiaUh3tbBlkpXRiMcOdikVlhY+zWXmaf1Bm5IPWO5YwPaytOZ0fMWIleDmbvAwCC
lfI1qCCpXVTuNuMWNtk9PYG906yzPFirAaQpBtnwM+oH3ayeAw53O2IGKb6k7Ads5wyFnPh2SnPO
3lZ83bp5ykQE+gHmBe5TaKt+5Vs4Ze3P2MjibWTO1fVz67q1KSZwAfy4+Vpnlhu/D/eNhZGBcBjl
SXIsTh7gMx3St8gmS93QbjZjE9xmBcXzylWSJDe0O4bbuspf6UI8aDbn7KTqca3R6361iSgHTAuE
a66y23LxW3bo/OeQbN1Ze16aL8P3YnSCFcjXc9mYkCWN7osH3EYZeVbqxza3NwyxNXhuvAMZGRED
a/Cfq9MsaWMA0FpGy2sykwaqWXHzYHjSF+1bNOdgtQr3U70MiYQqqOB/FHAY9NirvNR/aHhOVz52
3r3exdX1EyZBGm4D4uKKpJJZ2mNBc1ww0Eeax/LiJHmBiTTuLehBClPiRE11zsA+2cQqZz2j0cIf
3pVwS9TqYLfmK9WYzALbXD/jJOEMLZJjuCzvjGOuvCPCYRHtdktHlyij/mT0q5MSjTsdQAGm65eY
ZMz1mJjoub1BK3hXrx+doz84M/2Y5WTJ708eGv81MqMMaWZjVeuaiQqGC5qgarM6kqJ+yV0My8oD
j9dszTqBKRe5j1HZe+yEz7G8IoyBcTNI98HV2SYJKnq/y1L892ogpLfRF3MCMtGP4PkicqIrV3Qt
GUB63RO4GEl3Uu/lOgOXXtz6A5kmFSqIJmj5qq5BPb6x9A+rB7NzDqFh9hADuJoo1l7SYNsStcdb
tuCz+3TCxyK4cRPvQ70l4HIcR+n7VP8+MRdvDyxEXjUl71xRKSpDEp/jbHN1jkgrU9l/by3f3Sp7
lnqvti2XPK+//+ffuUIp5BUHM3ULCZkHXr34TDzLrWYycHCO0MCwnEpbfiWSB8xvYg3DwNrEQXYf
F5z0utYnS9kXOJikluFI1HIcLTP36AD/HPMy9YWr/5VVgn5faJZIqv5FLUZBxe1KXXjUp1bfmfpr
zYgfO6W1exQx3BQ5rddNA19tXXBA5QJc1vbjIg893DahnGNvSwQgQtU/p/66+tDc85JVhjjH5/Wf
FwA3KHuTw2R0SmQFS5h/aGHz3Iua/ztO/8SLFpXT8jc9QvHye9JZmqlGMREkJtRz19qrrzrSdAa9
jLjCMNwqpLafYS1PW+9HYCSvCv4+li9hR7uIeqYdQ9tiEysANAh0IY2x1TbMfhSZBrsR/WguMODH
ciRg1j5HscXmKY/3s6P3xxLjyWiF5ERiYMi5IyIoUaG1Y2NaIXpv9bgqKX4jbqMksTHTPOxtNL4U
ziUNr2OwyYV/MDn9XnFYMNDe9Il3rzwGwh++k/p4zKBN+MGrE/DKqrsjlb4vYpmflWdZUUdyOT4J
wzngvTPvy9gumOgAQswrnBEkqefqjsheuEnacyGfRBVx8YzWuFFfntG0R1yKP2Ncz5Ew8YB1XCuo
Xf/ixC9JTUK5oFcHHnx3VWHquQAHzYESV1pdb6dsQb11kGyl6Qo0JxWbkBo9fTf0rbeeJPRIbebB
QBYxWepXZehzS3L4buZsSfTikIU7BtcZT4H65rVqX5EPXqkXqcrG5EDOa6UeUQWDx+Pjr42oZB3i
5ytNIcri6CBYguU8SXukuv8rOUbdalrLrqBnTfeVjkgWWxZiAzqeGuu15nIPhyfgCO7cQoNoV1UP
9scpZi7BY3yxrOVeuXu5/oLGMrWDejLUxjUOC4lGe6vO0fLzqoyD4vN5daSvuAv4UB1dKVCYPLUU
UBkXxSZzAGRswoxwjOvhbuL6WaEPYu5rASKiaKls3Xdbp/xascWDNP+xmDNUDqkuGz7yG37AnFRh
SiV73e+dPn/KXS8+JE08bqg+QcfReNm7LAVG5BBuq/TWvI/sC89vfb2tDbkzHAFRHvvKLXhktCvG
sHLy5KgVubtSc/vEF7DuLOdZnczKedChqvJ0yMGo2/rUeDAw4MZunMY03Oi1+6pX9XJS766snu9K
nKt6/TqLYDzMvRZvNQ8d0Da29TQfBJFe4qR+gCL7Uy1PmuVjaBq5X3GnkYLPQIcrTc0NGnQ7wjaW
TvfJ1+21GoBraffQDLDkIEDSFcVroD2PaVFvdXFsLQgjDWhkiG9sp4PAI+G33yIDw5Dxfwk7rx25
lWzbfhEBMuhf07vyXi/ELpWK3nt+/R0R2binpQ20HrqBLVPKpIlYsdacYyb2eJxiUsNUpB2J4WBl
Obv0chNsLbqFtdcmyKPhXkQ+WanudFaz5ymt8Ol4+aNuJY/p5LypC1E6eGvpc7yovU9zIxuQK4O+
4b6o6EfNGRc4AMP7pA6U6koWAR1DxIs72nXpyvf0bt2Fur0Lo+m9EsPO6OtDqtsTnTD/mUe9ZWQI
vWNsFhCJiKhqGVSGQS4m26PBoiUNCFIQ0Uhlmfw7LPGgQqSwV/5XKHNIelqhdhSaqgojTu1ZyQhp
jeFdjdwKiQmPfg69bdMYNj08/t5ABvMUetekCfUSqmIhihijkvkbbdWXGUdafvRgQKAtLLXwVLqe
58NLzAxjXlOsNI6ZKJsIn68S/d6F6X6e8YJ5z2oXVIfX2DVfwvYpRvktRUauLA3LEgkvcLHbKK1J
jGqoeANvfkHCRBhLChxD/TNq/1SANdV7KMuTni0fgw3cDCCR2HRlzdGYloB6wuwUck0RDKSviqd2
nG9RnH/WHjDegOeLUAzkLBjfUusRJw5SnNahcTETdRHRXSzAEVlGLbZ5HH/HbbqeJrLT5AUWiZfj
9IlvVLNTPRW9vAZj7xD35hPoIt8YtZTYRf9Wmw30A4naQuzHQz6hcfiaowncrLQV15H5T2fGNP3o
E6jVilO7xL5SUqi8xZICD7rjuah+kteJSkIWe8rPobMT96SQrtQmoRb9Rs/OhC2wAkspp1q7FIkq
KIGKel1Ob4v7N7rLh4eWka3QootbcgCq65DhrHWaF+9ZTUjQlyV/6d79a/DEaUsweYI1J3OO3D+z
twZ6nYnTNN61hlIPcj15T6EX9JtJs96iOavWAMUDFKFBviUqF/kGA0SM/EcswvlGt6IPzaKtlOj2
91KLN2eiNZ6j+qENXRxCvblrXGwF//ugaP7ZdDR1R7Atc4i2THQtfw7MCMuzunQ0wm3bW+eKqOYt
it80wuoub/xO85dTmuogFM2zqueriLA/VFDrtutJGIjaZa96OKNBoWHryb7VtBvFyYUWnh84CTFt
7KGt2h7cn6HeqJGC2WX7VCwW8YHGE6/uQAT018B+s5+j/kOVxST0/GXAJv6cr/FdoWMTE+fZQjjC
+gOb7nNWsRFXBVeYs4L0Kci0Sr7RKoI2pkjjDCs/L2cEji3MeGynCcgT0u5VFy/VO1qIVYL2DTAq
GmSqWokP0Kgjm2Eqrx4qRDBHqkdi5Ai1CXGhKBniX+7cn9Zo9W1s4A34tbFJygbJf1ujnYKqd1lo
1ZJA2sX2d2/BRTME/UcpGQvH8N5omCXqxMCxBA3xNfay0r0jPUvGVXN2F+vjS66h31NvmXq3M80f
Dw5ZEF0mPmZQaR55VpR7Yc0Ex10nbWev7LGE2Yu3pJShL91slhtGEsoY0us4w2trP/zNhaWi/P67
TcPXhZaIogCKJGj+P53gozemyWDX8ZYcv2BluMNGy+9M3KFtk/dnleXXgF8rk+AWwcREeUx9gY8V
Da7cDq9TDpY4dStybwRkBnDBBuqjGPIq46ae+U9ZGCx1YKysA7e4OSIEhsbl+4xf5AJDIwnn9tA+
QRTfjJ74/t+39d8LiWHKuDQ6ZcwAHP/PKYAX+eEy5KXYhLKStZ3kfUl/GFrzlijCrpwuqtOPqixV
a6HyqQPVzVP1SrhEv8RkX8qu9V49E6YB9WsR1ButrFFw+ljffS95+98fWwWU/nZ7DG6MYVv06nxX
9/5Mehs7Ha2VIGhM7azeDMMqGtjXZ4oJIhDQiAmMHbsIXo1xIhL8CS4In2Yuyq2R/S2Lw/yXRY71
jHVN10Gb4O+kS/77yzHGuuuHUmjgO8ZX74fR/qpGrWTpHzDf3I8L/RljQi6ZYtRaW9VM1nwROls7
cO65LdnJDKDlhAHtmA52FJqJju16OgYWg5LI4i8O7Y06MUPr/9EmVO7MGy+crin65L7Pgdlrpula
1Q217q1rsMFgy+Rot4IijeEVbJfc81SRqgU0oNygf7BwMrPNUzei5d7rdig2Qi/XoFdAWcufrFYt
j6aQl5/1JkA9I6ckYWLXcjqHLtT2/kkxSqxif9iRLButa2lhkMeMJCHSvgy/22J65Jk5X4/onYn8
2v1U5Ucpd0dDkJrTBB4ql5QuhCPt5guH+vAKmFfIWMVyU5lA44zor13I6mhiNBXyw+jAE3FdXdQF
Ur0RBsOPQUkZNRX5KkXDvk2w+aApxUSM+mxVMcTMNH07mZRLSv1LoDMD9IBPoljVspILx2S80Zp6
t8zdabQ4j9Uttjt5flT9r2KwbhfgjcCwmeKo6IlyjH+FqXPpLPvDxFuySaWyu03CYxb5YgeHH9Wu
PRAKWzrLOhRosbvoJXT2o8WdVJX7VBpbDEqfShSbowa5NHl834STDYh7J5gsPo78sJUaviwzHcoS
8TDTFJRITvJtyTFbOmzGxgZSYkUkiFMGqTFzWM2nxBzpiEocWM4JZTCW51BQuMq7xTkB7B93eqPI
MipFWWHEZu2oxXMEpLBnJk0S3tBO2sriGLMO9JaTw72anRsORozJLNdjEq+lAK+RW1fWgRYkII4J
Tw5VSDedV7UFAukJeUZxGsvqLXVnWmFa/R+ejcwm+oUlH46ZCfa9xw2KhZ+Q8UCvH0ItJp9sqFYm
vh5c8sgpXXd+DEHgnQwboiHClpUZMD2VpjAFiOkQI/IGgS8yBPk4UgIxlhw0F1qF6st27cBcbJKa
BX862ZJvY32pujLWsF4TcqTKbnVKmJt007IlmLRGkyJ6vLbbZUcZYhuuDfx8BCwwZkaNrCX8ar7s
ja4mdI8hvFo6nai7qzhNrG1ZdqlxvJq9aeQmoSEAHe+XntgXnUvWBd2jdIqPXR0Mx76sn/wotXYw
kMH6NgncxY7eYmdpt0nLiFDtPJoHNQen7gomJ+lnUXNKbJe7ZqS/cuCpu2te3EJ6gpfOZ+ZzV4yH
llNRSD2004C2md356goACMgbBiZHNQp0ClN0Bck+kr26sJyrXe9vejI0bisIZ0IPt+FYkySO/4xc
CY5yv28JatdQx48mRBkQJd0bCMIIpxAn7qvIWzGT1cEqoc6jMgdLavgvHLmPxC6zIyX+Q1ViZXSL
IN21lf+htoFeCtzzmM6xTDnErULeaAcYqHNwAudNe3CwCq9GX+PHIbsuIcMalLiq0QrOsN40LjhM
DCsnRVfSOFKt4SDw8rOl4fWlhRaZ2VXv7kmGbjzR5ptC56Iv7p2fdPeWXXyr7qjK1uqpTEKv0Sm9
gRGAF1VffZQBNTGA2gMy/L2hh+WxxMijnq7RbIxz29+3n0MAwK35jCXaGR/T24QJSz21qqBVbwyw
IeYbnOtWjiAgbNSMgwcZ5qLOr8hp3k0rWfaitj/7Zcj+Yq035LDst0EWex61rU9p63mOT4fu9z0P
KAlqvQItkIqUKCxwRChqFUBZWVfUZ7TkliOy4AJ/O8TPpu7TNe3aRTZkZZF+CbYsZSXTgdIC2ign
RorfWrJIg7O9ceL2Fe4ottT2ViFp5MrdYFHbzlF1UXWJl+LwXjzWR9+gIG1j3oLyRb1oRfREdLW/
ludmWn4dUhax7eWUoHcHUrILEhQSr9mqu+JqLWkyE6zymkhQdbldeZ81L9sb0xQwgmZfK0xO2n64
LdO62hqwpMWIB98Sb5iDjMvVNzDZbJ0LBjujvJmM8Qlu7Ysfey/qHGlK+kTNWntFNaujI4H3rAMj
KhfP0zHgofjpMcW4Ijqgcjz2qCxpTGl7wUEICfdKaePlFiWvhjVq72HsjdfZz///rbNBq3inGvF+
ViPxdQ20frwjaG5wgsTaVfkuEStIWTFoJHtd1vCcysdNaZvd41+qtn+dIXhk4E1wcLUphPw/A8Ow
25kZykIX5hukVnUwF1n85CJ4lbWuenbA2PwY9Pmn1gMGC/rkPPJ9ONDRD4wDekTAXP6iqzb+BByY
hqmjhCEugnQ317D+GF4WiTeNk4uvvWYKhsRDw5pkPVv2hAlcPSnyrlOOQhd0MOfX0biZhOh3f7k6
/yIJyc8BdsywHEbTHoO+398oP/IQHSz0rZVfO09vcFNDvBqj9zJurnBeVXWEOYUKAfP4BHo0u37P
PoeuYQjTaD3aBmHwyVXIov70MhlHU3ivmucAV46+FAMVbOmPXMeTnPF8GC9B6iKyW9di/FBgdm1m
wtOEAaO+6tGBz815m04YZhx6IaTax9tZmwh71G87j90Jze9ZBU2EwyFOuvk2pAMcx01x7pjIxrOO
KZvZw6SN9mqxid0ygvmlN0hObQqSgxNX42/QkFFvrGpYJzVn95FStTZI7lHEbn+Ewt85O8OeX6fc
fPHCj8LWwus7NJTEEJdF8jhpRXgYG4+GOh+Mjuwryn2OBKX5MdEwuh6v3WKftWxMKn/B0KZ1MVkM
V+SrMRmI4VFBZysSgx/rkWYiJ7dn5apQK1o/T5HcfDFvei5TbrbvGen0BtUY4nT9FxXHBXzKrmBU
M1Ib7fkFajzsjzs1EUwC6iVqtetYHG2xvXcvYmL8oNaGKg6f7aj9yArrQbV11IoZV8PnXBr/yJ4S
HfZfKPfVXqIqQDWt9pEnhhOrLAKarRa46Fnca7dfvVVhdAgr4MK8U+q1k+dyZYpUBb46aepyzYPp
WwXku0G6Oyq9jfrXEueSWA0xp80BM07ZjfGteiHV4FZ97JYcvQTiIkUVM6e2tm7V5+vd8JMkF5oy
rFRyutx6hCP87/fmX4oKXhsXPYcQtjAsEzfj769NULixro2DuWEahdJQvrFIiTrGhxXBHeEB1Bwk
etk78O3+ce5kg0IlwMtDh+isR9ETYCPx8OrRq5bhDOGAhCHVUqU97OboX235usmReeePd5VVvAQ5
fV85HmI+2/2ld2T8e6W05BLpCJNphmXZf3RbOl8resfO3esIO82odSPDuVfha/YYu9IGBBVKtuXb
wt6PE9a4zrDu06BhbCMBb9osXloql83/vtqmvJq/n7wtRydnjnXKs+ji/aFfcbOyGKJ0JNwhKF8s
5mrLjM/f99SEvNrRI5puOyb/KC7jlTq4JQmDmFTqJbgzy8iKVZRgymhMHHPmyfvsWx5E1EqrGkNK
m1e57cMYJeZWOdJUTaW65oatU1ORud0iQrmKrX7TWv23jIUz+5/wHZocUstPF142ukjj+f1ZCrNw
7iEo05+cM+cmSBpGfOV4hM2EFIGABzFyQnIZSRE6JSIrIWEXlXZrVYQSnUJSrJ/G6cVxyxev8/1z
2U/dYyNQGA9lDzUSM5b6v3AcUDOOeJEwc+JA/ZGXMHAMiJFVM+Py2umEPBLubJ/0EwYQ99Z18OXW
jv9Ty4ZdHwXOYwY5tDWmve+kEMpuZmZSOy5VgpmLjouROwdoQeUOONbjwLbFZw6ILpt8Gz+o1qwt
LVyOLWftxRiA+pN0BN+DwQ5zkefSvmEez/SUIKHDFLibbDaMZ0AuvgF+r8VZf+hwWPmW7JDrnX9x
mLgHURBcAMcgkdQSmly19mXYw4PlFOE+qONzo/Mmlm7ibnCFNGK2gWrXyRHU702ML3FjZCXGE82e
1xxt9U3d75jTbYjq1VLChjGYcn7dp7p2arTs0AiX1JbX3Jv3Hd3T2H+MrYaUj2yNIHJnaMtd2qY3
HY00YxMQb42EcB2HxZcZTjvP6r8XVjFrIpXXp9UcRVj4BQisRP/2NO05Cb27qN+6I4+mCWSPlRlO
mrYxXQaXZXTELbUP43WG7giRcfdQYKRaV8a0ikj0qakwI2j+hQzQjbNDjLXX2SyNoAlChB8sqTmb
T7n2E9B1DQF43bbZD6929FXF4h179jvD913kFm8IJ5D3zy9mWq0cOk9EdOVPbS7WiWFwzHybOpyt
sQdUPSQSorIJ/XVvmrOADmne6pPDIbe6jyZMFJ7Bi3jgo65A06bjhsDcdeF81clwY5Iz2i9roPsM
M1NrdTMnN371PhKDuMbvdxuAUTfDfoOtTF7HLHwdOpytDggJCufFwz1gDN/uWDFvBt5orcWCY7Im
pN4XByuFHRjF8XGBnVVaBldz+ORfbEqfx7d4SZt9ftZKn8yWcEP16zW3HRN9bzZv506GMhJZp3cE
qGgHLnG0ddFVBRhCCn6k4cy3S8c8zSBGwJ9iwhBc/yasoT3H/ZnBFXN059wCkE754WVtfdo1ge/g
wsFZb4Pya8AYnlnpEZ4RDFP/fiEdYgoFI1Z7fJosLM8pYDbXGI4VBG+pI3dJQeyi6c4R3SHz7VfC
09EsZGc+1sec9o823zYLMlwc91kyo3e1X2c7etdai66OdyhHzwGMhFO/HM7F1FDQSTtj3lZwflAm
E5iWttZhcjgJi+62ZrYxecspysedgReQWbvY66QmjSCM9Tx4zyAUMpIbT8yEtwLr6MpOKdLqITqU
gbHum3jj47eZyx0ioIudIYbP/IdQ6Mfcu9e0GaRxgN3lHZXY2rLLx5TMcbIsP3RLuyRVeC7oRgXo
3qSdY4puhdbeAza5CzRog1j8Q+Sxw8TEzMqL04SQPSgKYouYv5btTacNSEoe4iC4LYDYVPBT63pX
xvol8kyCRdKHpYzeJie494t+G+vAT33MMfRkLO/MQrJhk6fCDNDeIsll2h75bCZaY23D7n4WBy19
8Jv4R1oZn35MZqOld49j5ROYd9Egx+pAw0T5VBq7zEy2xvBmRr+M6OVcAI6M+3YrDEQXmbXRn2LP
eSjCzZ0Y/uGjT8CcK5Ou8UtvvQQFsRrud2mNm4K+XRYelq5aVz2uP9OlbDC31YXm/gZA9cq76eJ2
7Ysn3SSE4jaYH0XzU6/u9WZCinQbarzy3XxkYrOrIrRSNtkjc/ZAzuE6gS/vBOF6pGnq0+eiVAn6
cusvCZCr5qmnkVX0AHwnLH061OMRSERxDvwzNvoWz3dAgM6EOm6GfpqReehV4droqrupPTW80BVp
Qa5BvBhiyXT4xGFCpnJ3bq1wt4kmnwTNs8cd8qAHjR3GrAqZn/WwmD9xsB2moXm0yWNo8cbOfLjR
qs6aBSVTDtfQ5mnGcPG0cl+E33BbaOleFowPxoD4v+k2PnQQz/2wyJQh4ogeBVh4W6AgS4Fk3rZk
rA52uzI4by7CJX4AfQQeoQaKnB7cR8ENzZxDbdTpSqSXZN7rElzsVfe9BQsfTBS+DJqHn0MlLhMA
BpPOIc5ZKg6uQZOepmlfy/ixCHDM6GYehO2nnCYxu7i1TwK4tJyJjk2Z7Wvm1JqxbBKvBXUMHIlx
1Qq9nLWytaNb6I/CfksYvhDZshqHox5jRQq+y/rsy5UkYAuFjOl6XxOBCOJk4EuuLSkYR39lxquO
9MXGdn72pnNsvfLMKXSlN68GXgMmGCvo5AaMuBGtpbPgQH3r4DTA6DYDsFixfnSnb5suUiSWrb3Q
qjC8t9inGJU2grJ97vmIRliGqy4nCk6nQ1G2jxZDdw1lx0SvCrXpdjaKl1Cfn3AUMovRGCjazcke
MIDjzEBDyDtG7y3DZNMctBpnnWcSKYOxokz7nZnWe6OJSZWHBeq1+1w79Mbw0S245YWLEbWoxnOg
Z3e6KX469L11szo0s8XmnG1IVsHjjzrePwcl75HpJqfeuq+i9OfUkuKYk/ewhu35CkkgAiBjEB2y
IbTry9IjiGrECVmC79O7b6NfvrhpfzImZ62J9GmJ6et2yHHJYbgXr3mSbxztccG0QhLfLTRJa1PF
zZNlhPcNOfY0/ayv0iAQMApmynge5gXU1aC7B7NMHvvxpjfgx5kvg/NVDcVZgLXKqFEF8SsDGJPO
oq5xEE5Wp7Z46wuIGgMN0AI/cg6tj3lYWv5jDsYumJ2PxnM2BFiZPK4EXqTpQzjckZ9x9hhokhhx
YFx9jy2FCW+2K5GR5KZ/T5Je4BFbZ29T1jNfRqSdUdTdAK/aO1z6NACYRuimxiyBKJiX1OsupaAC
QRn9WXfeZx30J2cp47PTDqchnJlURN5ZZFQ6VE0L3U7JUguNRwbwQGgz/WNBQY8klLJtKPr+IbFg
Bhe70U9J4jHied2AjaElZHx2GbgUtGvrxCJ3NYgjE9HgJm8c/R+UgQi0+uA0gTY9hfD8T0RauODt
iuYydh7GLHcszpXD8TSKcgj+hREj+gnrg9AC7anxpgVkez+Rs9CEz46D18MkzAgONb/rZNp45+Hh
HfI5bAllEnR2s4K9iN8MbJ9wxmJaduo/o7LUz5U556A45B9O5l9OXA4b0L/drs6X9JnQMjZgb8pO
fh0KFAaGCcfSKS9t4MlE5jO55sXrXPjZiZeX3tyY56/62HfEcVRwKwOiISFdautpsB1wNhi81R9p
jLYnrrct9uoHEL6E8SdY3MM4Lfmrm7CgtRohqOp3TTnyLUdGrep3/QTlNlgZzq3CSXeNGbwRFL0l
IIx5sBWUEmCzptk3HhIs0XXwMQfzZ6vz6QtoQpP+Sh4tgPenzMkfk3gRvA7appiR7vXufGAAA5WM
mJ+Bgn8AFjFmP5OLYdQPEUhigtrJ5BqyjC1r2I2tfSqNjgSQZmMN5pPnLuZqN1nMVBkPvROcZTMi
it/G9gvN1kmfiqfICwgt6FlJoSGipP2ek9HdIHiAjaEte0tbfkEtXcv/GU29Tiua/KM37IAoYW6o
YPfO29iYYWVVBLk38MHD7BCNYtwBhcVOlcOKBojvzcYdfsENbMtdXOrMtaLwxTfbXS/abdF4h9gN
HutWAIVOltNQ3gX9NBK8lXIOxouehOG+W/rTLPIfkb4L+sXZSXVa1LbrTO+rtVdindIp9QQziwqV
ZoSBeywNUn/HdZPA3V8hw41OA25iJq3hhxu5qI4bNP9WG2+KsRsQvi23c5p8sOac/LF4MHPyHmme
41JufORbrFEF3XkiETp0ULHFaluW0b2NXl4nXjceWtrJlXPDOBDJHjPjfvRoN2p9ctKjNwdPKP5E
i2DKdPrZ60w/zZQ0Re9OkKnuavV96Xc8FuWy73RzY7UoIBvRbsBBkOuzTLuaWe2GEh4SyqqDLwkW
xftVUB74NaFYZEFG2WOSezc6JAGIKK8pbot6RNpLPuIonAvo0M08kj9mRytX756s+j5yvyp+aFhZ
vxjTrkD+YrNySVzoXooihzsIIzJPtf0U0pAYs3rravFBCHPddTSI0jmf+CTLqx3R7dTrX6IB0tu4
UPcLaruxGVbRzH5rWrzQIREr6yRi9sOGZvXp7RgzxreDnDRis3qXdrstWtx7jdBlP9lC+NrSp4V5
TmQs+b1+upqAeCzt4zKHF1MyTac6enGJiJir9kRKVLgG8mvsq1cz06wTGV4FqUi3MX68VQxEOhX+
jQZdZlWjI7xBLXLf1w+mQ/Kgjb35au3lkKEGZI5wFvoA2aauhHMGMRNjB8Zv2BmE5xqE62hVHh1d
gX5HFNl8YEwhOEluIOY/lp1Wzke/czuWIqjKgpiEtJxvlH51qVDRa87ypgCSGUmHqyA0rW1TeOMN
frjTDIKBnLIm2Lip0G+RxDqgTdvgA6d5An9fC8867FibiireZ7Jdmpt2fTP2OdHKnoygxW4BUwWr
/8lEewWDFTBoOwdPC2L2fWhU9aHOm/M818G5HtyzwSiCMxtzZNpNJoECOhi73mPf7usEu7XkAhrz
sGIMUh4Gz7LJVXHfSOZI7kkH5mXXu3vP9H+lkXHusf6j6aY+x85tXrScbTFOrYfRoA7qB3M4KOEy
IWnmvinCs7qmvdglGDir3CRWHpzIvp6WGXk0ycM6EJxV1S1iyzr2UHrbqfLL9VW0rhzzQAAOxE0u
a44NJZ4F7Z+i9R7IvP6CJ1Yx4kP5KONgl7Ag5JCHVF3KCnH2dqbTUtJOd0AqmnNJ0ps3vig7impf
KyUA/GI9BiSInc44WO5/QMRe6twS1KGR4sEB0aSXcP0bJS9D7YDZdSybMh+S1Ya4zY9xsChTlvY4
SLD80NvtFi6pdDSkRKovMs5ejajIzWYSHM1o5SVjIs5yXsN0OA++echMdKWKGqLX/rZs+Zc81PnK
06ESFZmudxdUjgrKaEWYGOP6FejnMfS1dltrzYgz2XtRoibV6SXinZVWeADT5WxX2VqpdvZ+gfbO
jsRBebvV1XG74JeAEXueDOsqblaDbkebfrnJyLkQPE0a8+PUP67UDiqO8f8aheqbE/Wz9iKUA2pI
pH6ygC3ISG/Yqs+VCBDMejjd2J3Ng8fUIPN85hccr9QFRqkmU4kx3jB32ceieWB/Yrh0VS6oPxIZ
mDsWD5WryhPGck/FkzY1CxypeNKqEKMkQRa3UZgFWCVkezjZWxfg+a/z9mGQ5lQ1MocofRgjjKPx
eLT7MN5P00+VtmHQvL+6Q/TVLJew1LCPqrMph5OVgfhLgEdMrdSSXIQHzRqpn6UAh+DeD5G3e6Vk
cHGqMWnUadbF68YveAmn9OQiGd4wAMfS7ur3Qe4pKazWzNmGgeHEMqUBwUllUQtTGuTCu3Ift+Su
LO1yTnzsrOpXUsmPirFZEd3evimby7I8Ok6y3MhZp/qKqldLWKjPn9H3an1SqrBwqp/oRDhKTAIz
5mtIWP3VFQtNv9mPcb1VAl417Fbd9hDvgznM2VWhq0bxauxB/N9mbloOMQCplc1KaTEAKHIgrmkP
uqhK1prBMa3yNazj9qum0aJXSmJ1uZWnIHCXQ5jLRDTLAWyoO2go/Z16bTSwFmyoOmY9yWcJwFKt
2kHj7Nfnl6kXE6kDzGnVgFkNk66+HG35doK4oOEFC9pvvb10QxRNonFcpO0NmUBKHZPKEhvIyry3
tXVUjvBKh+cYhozIyQ5Eikajp0XJP0UZAdlSBTKWPELUX0xGvWLc5eZIRv1I7nULeSvoGYAW4AEI
+YnRjOZUEGx8m46gFjtuWAFld51ONABDZjdKZMiZGFZ4Od/Rzm+UMl2NhicOS7XNETYCJ9H0lQV4
u+yvbIyo2ro8gEjbB4MWjra/jsgcUa2jECzAWxu31UYN5dQcydFLmZywHzWcKsBvvDA9xE0ueGB4
bhvOGHt1H6YeaUoTP6vFwfFlWdfTp240njq9OMxR89V2nImtmJ6eIO9QWgKbgRG5nFRVU07UZNnt
sjo8A47FL4ejZy1M/6BuT0aPjpUIXe91EzZFu2Iz86+vv11Rs0+AW8yQ9qmPBCRMQ415SkiQels9
NBVrkZCg4qUhvDJjmb5KVtQIK53wVEYHNQzyp/arB9m3luMsqDnPem8/ezFkmzanFJZCr9Qd5pWW
Tph9ZsTXEvYOMq5FEcXPZFDC+BplpxSxFDP6eT0HkmFh8pLz7+uiKZ18Gjux15XNNsl6amMjblcR
OfVJh9RNLfJW05BK2rrtXj3wTc2+T8aU+ulBjIXUHtIBKovDpHaggyyS4SssrY8xdLR1lvo3apiS
JPMjdGoCpdvy0zCX2yqvPiAWbSO/eS8j1OGxYOJuG8k5SM0nMsAjYCmAD9qw2mh6VR1rFGBXA0Gd
Rxx4ifeTAv3/7Eu9OApKTvUM6QDqVrKcGQgr2jXUfn0obtzCZNogrB99SK5w3OcMB6qxQk4k/WUd
ZiHiZl3S/uQ8WhqQlJBfPeaJoOYKsM1CE7tVEq4I4cKmdyt93WXuQhQKyYhxTf40WhvAJhRxbNmu
M91ZzrBVJskhcyCFIG1ema7t7by6InlZMmrTIgfd5zrY2niE0d8uJLtFzJqB0DMwSDfzUF+UtUMO
9PdMET8qWchLnlwWMySfBuN7dF/qoaHF0Ng/YWi7PAn9j8YjuNFxxM7ijV5ZyCXpKjNWJJm8WRmz
Q1SdL8qNHTlbwzHDHdR82o4lhJwxnew9IVmMTuQXUa+/egl1rdtOqbhTOiVt3jMVPvhhCQtSjjlz
cmNWVWjrTC9k6h8qwSTmEW8sHssJe/w2MP8hqnTfdGl8NTqYRpxuwnynINv64NN253Xjen6qAZ0a
lKvNQi156r4IXB5bs6lP6v5DD/7SDGFfi18lYoLVC93io3BG7aiqxk6y/AVuMCRO7q36ImosKzdD
cJvHCs0GUgZCcB37UliS0r0EL71MNa1pfcPQLG/atl4pBV0SyCigghZeLE3ArKFqQ9JT51CF/km9
JJGwERzgo+JqyzQkA/hEwcymlIJmNexOHfx52gMTlce4jN96cqx3FtpIVSKkqc3uFWl7LWbULE0l
10XKRH8xzjqARwmLdcuKBz6nqAkRGl9BUerhVHKgrGhDst4ygtCagyoplfx1LML32O6/1TajVp2k
8x90JBDX3QelU8cEKwVuxDZ11aORt5IkIW0ua0X2hbNLiDRRzp7YjN8lsFHtauoOKk0AUeKfBSCR
K3CDsFsWeeeWKv3x/zbjLvA2cxsP+6Sh2+o2xBlK844pNVlO+gOPIlHMGO2X3qcVL73aUptox9Zl
5sjEKR+dYFssyc4qrRu5RroyV74GgaZZCX9XiYkRCKyKMCFmCMKmk30MMt4Q/tSqNubioK4VtJJZ
MlyP6kUf6KGxbqKWxbVXQBi2GIsXKdJ5qZpQMsFm4twOHDn4j1G5JM18nPsXpdhQYr6spPvmNPad
EdlEFEpbvULe6An+wXCOd0Y1ugcABRvP1M4j4aMzzn61tNlS2KnchWp3yUjWXou7VDq2lYbMA8C/
QlT75RKEutXdHMkaVpsICM4YZeuJq75Tu/PS9HSK4TfGuLo7l7XGyoWPSZR9H314S/2vHdUbhiiy
2oqfBBTjCg/iV1NLjobk3CWZV64K0yrW6sm4AmgMpNuR6bNOyQvsZFwV3R3vkzbaKpezFLAsA9UO
KX+PLYhTq9xMS0qLRrptzSnBoZ8Hew0Txzqeg7s6xtImtWWqXPBQQCwovCfCZ+Ihe+GbBifbco62
PT23S9JRDvAxnaB9mzl1i17ajBAT50JDCBruLVGL/UB0Cx6pn2Zndg/uGEiHGqtkKLNhCi+8BZyw
9Q0cEqOAMOsMX0pqoVwS6oKQmHqhWUOfKX1fxn48CBn9XkmZObLYS2yRsGxIHazy7KkHTWEelPTU
F3j/cjdcVuGUSbYVbhRQzIA2mG01/S8lmOwj6Z8NkIibROrsa1O/d1y6p4kdMSponMucujcqUq7U
xb6tyks66/E2SZxNK6VG8iubXYVThzBX9VB2HTthWLvPNsiMvRuQnyWvt+X3r0MLZk/uafIlUfo/
VSUV4bO1lKxhRgNl2PqhngxVGqiLoArtrsGiqN60ubQfPZImlLhGbQl09STr+SrxAd7z7VTlu/qd
YKYLP2cpg40a5mrcBlu1qDWy07l4cifQObY000b3nVPtdk+6EZHZ4NlKCtQUOvqSpv/WSsrQ2ZZa
yqDfjyOctDxI2h2DAIWQUwny1xVMVnBeb+3KPlvOmi4udT8XOyV7HBrG4kJeLKBX1/pBGyePzkEH
ijWZ79U5wE8tez3WBSlN8g1Ua3ji5vG2Jo9A8tLauL/R2qDFB4BzCq7JhQPexUnyW5CvfC0pNbFE
8hrYjKQcR/rrez1GyYfcfDScB7RI72XaXegDXMVfjBvfCZzYB4CGM08nvUquDl3ffKo7J/LxMZuI
mzFql/eUWkxpK6X9yl+gKJWd+UvVVWrZUXVE0jmgwIrutoQDvJoZkEvBmBK5LnMLTgMenzKU/j/q
zqS3cuVMor+IBockk9xe8s6aVSWptCFUqhKHJJPz+Ov7UA8NGAYa6F72wob9bFVJumQO8UWc+E5p
uKSB8Rppwsi8yN925n7cArhmc/2+134/8N8bmK4S0Ib1PnbNlyzY+EYv3180rUxR5wRINuzqfxaE
Cd9qTL/Qz2Y27F27PT+q5rqLAntUFFLGo4NvK8dOk3Xm6xT7X9+7BpE0Y1dazDF8A6T8Fsj+dnxT
YfZAMfw7qEF8zH0fPDAGSfDjfTuizZI+qHq9zbz+iUe+3hXGV7thS7aOi+/PcVHwKBIyieNy5aRi
hN+X/Jjyge9zxffvLpsOQzU8ys3XO1BhFJkaCQtq//eD8W173XjDtsJUkC5v36VRCRnTE8i/x28C
tl105g7A3fX7R50M/4dT5C9e2qUAJZmeff9dVV6Yl4Gi+rDdMqP/VC5t7+jYm1+tQRkRiMh/lv7v
B6AJEk6uudx51cndlkHDoIvSGMWbkV+NyWwu3yumOxeEn7Njvpr2IQZLyskLu8R3jlmwcG5LxfeH
tf2HfLsLzAEdtnUZZhMzr5ZuwnJet6p1vhXTJobArOOf2O73wjIsRYUOob4QJG9x8+iz6dEeu6Uo
vo+SywDBIqYAZSxsEW7Tqu+fNjHo1dakBfDIs/bGs0MrfcPErhTwPO2cKAck8jhhy3bxTPisl3E1
04I4Po9cn1Bx6Rbp3ZFCmLH+kYx1c419awPfQnL/Pnpwo+TeMnS7KvsexHDU/F7Hvx/67+8vd2ta
n1ouKL6C9umn3Vtc78tgQQzXAnp1L/4mq/rVFLH1lE1H2PvjP7co2LGP85oDffTwaG8InwmXEtc8
go+qFR0bK9RRl4ODh3GKsXzsUCJgZ3u5lv0hBWGf9r+ovcfV4K01U+4+MrdSPYru6ZCun745BFwV
pqtbIK5+f1iegV2GIk1u6qzT3/bNIedOOgb+vRLy9nu/JbnItf878EYcfBJF2K7OD1DdP9PO/kpN
l4YLHq7vO7OkBWI/ZFgLvpePStrlXqYrhR8c6JXPT0EkN2GaaDy0LjqPoepHV/CBgOBmHlCzT3rQ
2rb2vblhxs7OK8IY7/KuytljKGfVRF1l/ZJqy92XVnZMR/7kZEDyofXr+n0ek/548QOkfRcPx8y5
/GQ4JUmHsXvKe/mMTMWvhjtQEQ/xfb9ZvhpVnwJnJOXMgArUWXemoY6OZvXW6biMnAJ7kq2IQ2pn
9aAdU/rsTC1aczocLcp/DnJM/MiDwuTiK2BhG4pDSx34NDEydfyRbhecukxbvXJvy+6hoHX9wOD4
g4ZJeehslH4tT9R4E++Y8t9xHE8RYexf0m1PrrbLy4gHZmhAAylD0XnWUppo0uDds9z5eRwxKb1P
KlzMUPiPqcoZz5ah2ea0f4PEPOYOr5fhwbSzxDBEzRKu+TBhCJDtLiYbszQwmBusYp5WF7tFAy6G
kZk1aaLBUAktc3iXHT+5+ksO6QNkx5OfePJMG9/faVpiDADwS6Yuu6aJv1NLB8FooNBM+nuqYRhi
OZVxtnkSw1gTCetBe9hwTUIEKSqt65ux2hhWqn7oyqAOB7v293myHyazv42dale5sYvvA3ZoYJdc
/FGXZt3brAUrVdgLy2Q63/npnJ6sc9M2ZbSsxsWreKrH1HnmfUi6rz7Tn2nLWzJas7g6k3jo5+Zt
jU1zP07UB3z/W40CU3U1q7BtVAcK7h5QmBCsB+drXfAY0nwUOcbcnGNpHsrOwmeHU9Ub5MAwmo+2
K4nS8pvRZIgnqB2JPZxnmnTgpVKI7bsPnvCfO7eWZIeXZLcyH+/H6bXpyhvtIg7Z9EVHnW28gX+E
1uVCCG4J+KXSH979oPkIkq4+tFJjbyo4661Yje2tcLrJh+LUBTYVZ4ylmLohOTj4TjagdbCAuPJx
hiAx2w+0Pa7gH1MMvvTi9g3cG2l4oT9DGMy3+xzjp49EJo+MxLdidoIlcBafyYD9Ib4ZFQHwg1a1
19ZPs32AKznsqwkWcle8NPMwcl/I513cX9NyRC8cAsbNLuDk/kiR0gwoJ+eeDUtbqFPabl/XZM42
Iznm+dgf+OIS26tBECIg5DZPxS8uG+5xHdoXA511nYC0tNWbYKRzwKd3wHaH0BU8O8kfiZkCiqeD
fdCfr3LqgpfB/gga4Pxz4BzSJPudmbN9m5FUs9c4vXvJ9LpeY1KGHRkccFxIW9SbRb3P3RujOSYD
Li6KcTtuo3MKURV6nU3Vj0yfB6YAAHUw8MuR375lmxHusiBiMv8yWK2EBmsy53OqswAs+tCRcJ5a
a9wtjTXeWqAhJsI9Kofznqc42gOhb2Qt3mY0nKseN12oY0QCsA9IcZx/BgUtaqLsKTJzpvthneQh
4xSFIYQrx1R9lLWdhHaDjGcqBstp9aXkXJANGM5oY/l1bkZ+jGxRuDdJKhrb2sZtE36Hrz3wNbt4
uxVUpcbNmPikCJV5U9Gpip3T3aNi2PvOHV7iuaFG1AOtRKh8D80pvvHRiEQqm/Mk659IcUdHYL31
XNJeZWx7JHXT5Dj4U3ebo9EbnbNcPFn2eMKY3JuoHZfW3wr2eApZ3PBYQKPNYNovPMuHMhhx8bj8
IuqAVsvOKAlZbjcj2Yh/HPb/Jwjl8W9191H+7f6THfnv6Mj/Dany/xWEElf+/wyhDNe/n+l/QCj5
gn8glJb/L98zTZL1gS18U3jBf0MoLftfXKHI3BN/ciw8Nv8GobT+ZdL95UugETS0iI1c2dEEB59S
+P9yhR1YgeXyZa4r5P8FQgktZLPp/7uNHwO//x38J0DvgOL4j4DBWs18a7lPZWs6VjuJa82io+c6
dczK+xrzcZfX1Flht6CT4LHqXkuEg9DMxnVfO0MWklVCN6m2QjRfnBOOkDsoYS+2Vaozd4J9nZbP
vUEgZE2zgEj7U26ShHdN/aaesF99ukNl4eZCbCvV1YSeJPsE2nfDpE759jXpNeNmzlJj5bs7D1sa
13L7R9sukWUpapCKnTPQ+VX55seQ0BflCCqToWNlKcTGwYLnAmJtROTU/m5wsvuxTd2n7RCV2Agh
KebzyIiLNlxm4F9UAVGyO97LtZpAq2UXjVWf2ZCC0YbVGwLltVDI0BKs49HrBmgOcQ/ru+7uZE1N
XJFdS2GvrOg9o+zCg2bBRr8EOJTMmKwWNHesfhiZd/3svCXKjxKXzgnf/bLhaV+GuniNreqPFyDF
r1361XXlG7dj+zgtqxfa+Qk8UxAldnkvASrsGje4ZYxBxMIf93HfAsklZW1S/lO4Aa5IqhWDBbxI
Y62/88J4dRinM1jqyGnNl45Os8Am7AfH7Y0SoFMsDkr/TfMJX6SF1rzQOZV2+HGdgBggd0zsyzrK
KuscT/klAyodlnr42ankRK3Cu6AzI/A+eBNczhPqQDN7cS3ngMNS3kXBAva6D1LCY3oB2+T/8gV7
QqUQZvvEeYxpBZ3a8l05FPBVj4WynrNMYWRQVJTHhf7NMCvbedp6yqdNXEIcmdFeaYxmI4Vr2h2C
eI60x5LrKbJmAlc78ZLuvswZLfVjVkYy44eeg0d3zbLdWBBuX538FAd3CA0/2w43MU6jMLAUDtkq
v/QWljR+w+O15I4M7yuJphIk69TAZXEBGVMOUu+LiqdSGH8rL+dccsG98prYzBJg8OOLXN+9bL2Y
UM3DOKBXu09+M7q7WQ1fn4dpOWNxXkKcyiaDv+QXCHSYkmLFDFTz21bjfCeyhsvyvPmB7lDy+6N0
J6wKNVuiMzK76b5WJ7mLXXGaKEgzofCzswM3zU7LjBuUd/etXrkpQOWP2bJ1WDoiXEwaEgWoYzyw
prkrVz80jSK5VDRsWQ5qk7YQHeJtaGiI7dSfnRr+BUqgxv48nBkwBjdD4+2aAb6GZ2LuWSgeFLn9
wqzrZkzcmwFqQzn78lAsOZ6MrUsYpDhwbljsGlg3vPWtK0fJV0MO2Ct7736t22sy1beNT8lxAx1K
KkwKhJoM6rkYddL7BxisQRhyiMfi3ZagtkFxMzAxTjPG971B6hyR9LD+KdwUtXprOsx4nFqlbpMk
Z1JClxtOFu9QZ6t1G4v+cYmxLmDpaikQ5WCMelIHN5BENT18Wx/7jTeXZBLnm8Ssrds8Hy4dMFky
FDRIOjNNBmYZRxal5mzaz/EknFOW/ehZ82CoeUzFLPVrWuO9SAZG/bPbh8vgP49BMBxNuZlHt1Op
4VC1ONkaOH07XLKpG08urdL0DgR4vzWu6ji/MoIW4So53bVwyM2Fa5nd4maO5XJP6V1GO+MSBmZ5
GAUCKxgNPFbTKZ4BxwjnQ2cAoIYq2efzes9bTGA+9s/OTJJFGg5HO/KwhDqAVABFw7WHMY1c6fCy
BqhZhftDyxbBuvQ/RxPpldrh59ikdCoYTz2Z3GT7UKRPO50vMBY6y885np4QPjYcZ2Xd4Mtc+cH7
+SLuWiLLsbAeaje4c5z508nybjfak7mnV3Yzb7i7evzRLrK7t8Zk5AbYH8zeVVd3tO/mtK2OMMb/
UNWJHomjCxcS3tRh5nxWwirYPHMek13WqXGcfnquH+UYlhhlA9ZsHGIqLIN5KGQZRMhMSIa87zhI
WHUiw5fDfV55d/Hq3YyDNZzohXi0U1xRGiCB3YoblQ/+nhKXe3Mx3rAdUNSHj3E/YtneoS3/GYAa
nte1YbpvjYcgB3tAbBwnrs2ux+DGFnV/biriSOA4CL5NcoEQyzG1LhKIcZNnnILV/5sP+CA56a+R
XXrcQX/xXOid5kh4PxIDT1LHPxldfU/rQ4tpmEvmaAVhh3U/95A7c0VmQN7PLlYuOicUzoX4J+Vt
u0H58TGf8ubcs6LNg3WZDbfYp1l8ktP0nnX2wTWYck0diiagfTCIWY3nPMeXOnMP7iuyMjrbQF1t
hbeDNtNQxjMZ+PXL7KYPzDIFd/etOTd5aidxb/ilOLiBf6atwd/XjfwoOauDdOFThEt2peL8RlWj
Og3BNciS9WiM17xw7xpZ5EdqPiGVpudSjO+58cXt5KEQ0DdmtLF9V1nPntefNUzUXY5ldch6EP7C
f6mMSu2qwtqNxONOlpc+yXpCCih51gEjaIZ/kajsIpqEoHBI5eomW/HfEfx6lrX7gzIoD2dvu7Gl
YvpbZ9bxjjCTKpf2JJY2dHqL6hsfh1Ab95Sq2RV+vgnzDdfTq1r76T52eRVyqBS5r9yPTMq9lxM4
WjyDqW1Oc7MePuzeuBSrChtb0WoF5nvPFQgpxcNbKmqt0QKa5eDTrgFkR5v7EodpOZf2aXL4HmZA
vYBcpjwKGmolnTYcMpJpmmMJm/RUMDPdSqV1dzOQ97eqvA8HQRZ5Wkns6Cq+i012n5HGEhyYLPC4
Trt5ss5rqj/AS1ZnoyCawlz4dsw6jfdp0Acnm09yncabxSKnr3NI+fWEwTqt29sBDO2hjrGxuqP/
UTsE3ixFndGqaBqeCsfl9QcYtvjNdeUVMJMgOGdiuayBSYU29t2tFFU0LhmPysMMwdgyrNM24xSH
ISVje4hcRWue0fWbSwJF108d9zCn5hPj5y8xJ8VdHTjvPg7yIxqlOswtRgw2VYCb/Q3MJ3EIUEVC
METdoU0X45ZB+LFbm/y13YjIaSUY+K6bGXqler3nfDjG3nIPzZghQGndJjLAPSP2alUFJGOkI2qg
R8bS8mSlOXGeHmFUBYw6cpoO/vkrSgjDstrMo7M3nURviaeK+qZVNOnJiyds+JKGCy2JSQr8DuXy
M882Ocu8FKWGnIvW8iTarT9Zp8Pmpw/CGWnwFNCYjByfgc2dUG3KKTh46/rsLTExmqZQp9rgbTXK
+FpXK/dAv0ku1BZ4VROEmAiSi6uXm8qt3KPOp3NlrePFdKhxpjv7DvbQDVYAfdsBPn0wEl59Pcib
1UG4b9j/8zgHQjzQ8jSpZj5ZNYQanMUf3C7W22CybptUX9Qq9KnCyN3D8tkLxzybY/1kxsq/+ga+
CExkV3j1VRR1cUNVamalB/ZbZK+ia+6NLLlFUEBiYjx19TwSV/htNy7j3B5MQajQNG33oMaE30mL
raXGl9AWH3yjZFJapgtlpy9I7n8LK/f3gUaSEPXSXXOR0v3neEQc3cw4xtbw2U0ZdC3LUEjk/knD
GoaY1FiMjER709fmxa6IClWmbvdtY9znbZ/fkXMmC+lGwyRhFFZ/TSaIa7klU9CxdX9TdgzfZiB4
tFATpVs4Z1W58VJ35MS7dbtGzD6gusaPZhwwu8ppr663nGcQehr4ImKo+V5lSJZw58aDs0zhXM5u
5JUYOfpkPoo2cMLEYBkePU5LY0rze3ZDbjbb9wRegiJLdphz4bQuJxem1yG2kp1EPOXowPGh9Q7Z
yjivrJDZF6O6EOugUopG00WSt+iyEjGzu89X7jEVXkFm+9bfAZ8yFMW/nEeLQ8HPl44ZJn6hLo1H
eRB22NNo9BwNgD2EeTzdtn3MHaF4wQWBuSXQvzOLFGvTDlySbBovK2OIofo5hB6RNGiaw68OfHX5
wDJnLjv8N2DBY21FA6vTzqijxLJx99V0lS8JL16u4cQgHnI8jf3fhaC4Z3KXRwoO72vawsPBmF7i
liKPpV9+Bl0t9jEVIZExl2iqPlUmFfBfsRgED2mWNJjrk6WQVgAoic7xtmchqNtnJMSFe5ljBF7Y
1UO+rydmK9m63jP6bI6Ea1mnJ3UjSSVS+jg+r4UOnQaURdp6eeT186ds8Or1ds19SAtmWDigfetq
LszFc4biXCKvAzHNCiQK9NIvYdgImpySW4sOJddgvg9TOulGCwWXQzXTg/fahvDmiy39RVBD0cAJ
Rf8ZF426M4q+4p74JX4KzojRVFewgCeDUHDtHUwnuY1VvkSz2e0tuuABogmd/xxSJv/w9SEotpw9
OwAP23cwM+yHoFURcQYQQtsMnMqCQVTHB7DfEl8UlHFJn72PLeidjL6BsQNtdZrE3/hXPr5MM3Pm
rUk6HBT2MBezt86RW6t4ac5iJT3dyF/BiIHXKkl9TvFLbarfhcu5ad2u/unfjF5gWPTTvnLGx7Vn
Z5cJEP900veJqAJScd3FZGd1XNJDSeaEtlc+Lh5LcVbzYlXxoe2bD9cQ722hDm4TH7O52jt9c8AJ
SbQq9ZdwGZfPbnG+jAHkRcrXLdSa7wyT6KiHi5ZrKvQoyStUKtKticE39RuZpYBE2vhhOtgvPhET
WoA4giXr45grN1TJdD9WuUMVGNfQzBxjEkZ1VMvGiCoJxD8O6rM/y6PjVQ+NgqBNJFoT0nM+a0rL
0QIZH3igw3KppgNTG4EbkeonxWEqhDEi/QJEegWqOYjz+9kUR8ppiIk0+jSmCBJExH8khHRr5bK1
BOi7xq9WUv02L+rP6KJkl012m/rbLcLubmJFd4XhnxzXvOv6ejwNksaibWAEAPJIkProdsmHFA1U
SqHe5jUgDyjmX02ccJPzx6ux1h/MAxJGuBaXepspaMu+VxbVzz61/iQBx3knsfDBp7AgE6Pmx3Mr
mtNUvJNM5XeNgTqSTUUIL7baFUvd8P6NfTS3xIqMEnusocy9sDWNQwUaSlaRax+oIwpXbb/Orbh3
89Tc49t7WBiCjXb7odOFkW1ZDXwbI/AZr+UEi2hrwSj0CvvkOySOV+touoNHCnco9o5waUUFdiP7
h9kPBo6tBLNzFtg+z/cp12qmcuM2nIU64JUvFX624+gyV/Jk80WMse0QoOiNo1KuftbadngxcSsx
ICasL6GHcrI+SoQmIwkaTL8UDlkkTzrOrKGr0nelkvzY2Pocd748eUMB8uwg4nUC5OIsYaU5Baw1
+HLyF1Cc9C/bKu6l2xE9TcTeQLdjeMf/7C1kOrTYB9lkIU57zqWiSUXHsXulSvusBRnUxRwpHEiK
Cht4Rr+82CZhsS721XDxjcca0gzpa8KimGkHKgpTvpm1mJ9n5f1uzcHa09QFndE2QrPosNIkkXCK
66iTPw6VXjsak27WVcK/5nI8WF82I+UD3sNuJ6dA74OOzbL22+vYVS/QVWFBy+WKlPQ0+Yg3Ol8o
y+QDEx2jjjJgnloyEzjWJLLaJHP33/8Pu6vITWPetROQGabJLdzzwsEla0OacZ9OLUZhi2yaPfMC
1bH30x9QWEb2fE7bXX3h0H9LiHI5Q6Z5wv0+/CyGLWxe9VTDkwgb4Mj8cKz9audr6HTNRKpsuGYB
NXyJyW1zAAu/RSDuvT5vQ8b1761wKdFoX6RSn2q177qUbD2Z8gIf5VBgVSscGucCfceJghXEoyJZ
o6H1GloTKCbuKuI9Va7aTzq/8wWzGzdmPrdWhDsN+3e88v4Xcoo6/klYWL+65l011XmkQDRquzny
4K9ELgt0pAuXkvkyeYiHRd65c3nUGHkk/bWcNpofSYFG5DXJA4lWKj1byhVXe9yBWDyMBXb7otOw
bO3+yM2690r1AnQfiiAszcpCjPHTdL5JxYo3m8EGHOBk760jBQ8+jrYZjMfIP9/X3RL1KolPnnXX
+exjfr6hte3aOeADfGWhpXvQTW6x0D/Q4ZRepwHoxawZwyzr/DVnxnXBjHYu1XwoYDnt7ZG1rYsB
cyLe7JoV08yKaz7huXiYF5oJUfx265zFlEXXz97AODfjksO0E2rqan6qBkge8KD0IBv8kjEZbMI/
VMp76DOCk9bSs5bbFK9FK82UTVGXRGvOOLsNfBak+KwU9brdzIwFpFmjJvHdu0vkUPGJyT2bj3AE
I3roWgL3xetg4RcnT5ubcGHs+dXxqzSSyWSG+eBwdxN0kiuijg2nOs91wBS49KdTTYCFOH+o8pmF
lT+Yv5kNgsTrQSJ3iaFfbkbXp3mO+OGQTetRQXjZDR6yJvuol6Y5UbpqorG8e81VW95qm2ijm9dH
2eqbYPbUldvuYy0AXvWrftcNRE/4gy/T2P9ljtxbFbtMkd7Gstd3BoXxE+Y2t1A3aPCAMRjP79jt
PyqiW5E1cBDLywOD0nJfNN3roMavTswI7L26y1F9Dn3QvrtVnyFpc8QtaVPCS9+FxHJR/oBpcDhX
oddPQbSquALgwc8d1zoEzcXoE0GB0ksnbHs+rXyZvyZc9Q+2Ms+sWxc2CbyrYiKOjJk3wNeUGnR3
TBbyliyB2VeMlMGtHPBftNGYzWzOa/2Avv1sDTPbWI0hR7mGHUroIUBFZ5SzorrIpRx/chs5JY5P
BM1OAPLJHGNuFtIV8jQwxYc2kX/xiOAU79qVLDUJKQ+9JuXCwggko/kWM6LhmCBMlBf2bG8nAMWI
P0hkUa2LjDtmU0XDnGZhFlgPOs4WtCz+25yKd9OooGTUj2qQZGezwQg7ZfxZPf1QSjbLxEL58EFU
JVN5mO361h+5qcjKxQihfxA+Jupr58V+ca8V9Z13xQYZqIoi0s8gpRDYoQRum6MzZi+2dwgU4p9Z
9gZhTSw7SiY99T7QoOlrPonVxgaOxLAzK1ofyRLdJuOHbHwV6Ww+pDaz04WpgylpPmw3Y0z5qDDU
hUYzf9gDxzaS1hgfB/M0O+nBhIm8m2fquTLeyzLxiovKkcyz2j159O7utseDG0tZ3/cBsNRel7cm
gfnbfKDg0RqqFi/sEsZGgGcWfbBqR04p4OYQ4Rh+JoOqj0YFZHtV1sHK+tvaccYj7vT7zIp/uKxR
oTZ4dEXy6aR4P1AAKc2GB3mURvGDrM/GT+TIYM75Ux8XLCuTrkMMGg0eRyOglJJYaulTx9z04pJm
JlaeLuHVR1DqNRk6WmvxkaSgdfrcDhvKEztvPesRPG3erfbZ4WLvWct73Y3Twc5y8jJqQmyfbjgP
DGS30WCHaqF4xoqf+A23ZIBsGRq5vGUHsPaVVT1NDb4AbmHviZ3pA/202MLnqI8N6yJdOAgTcVHv
ng2PM2LrXUFe+lguAuvIyo1p3i9esdvu7ckp972dfRZiIv6jQMGYq3NP4wz8cr/nCR0R1S2014Jc
DVpMVxDQXGk9QJcAb1uoKuydeX20C4dis/5Ec4fsN35xA6xSBdO77SWv5COIkrSvVkAWhZEYw/SO
r7brxyXxXuE+M7WqMbssEh5IxjnUw/HfcZYn7Cx3mWB6iKcrCOuehHsX5GFlcxBo6CsO7XTI4AYF
T64tT0XB2MQy+OKV6DQdYqy2Pu+AmreidJ9rVu7nhHR8bmkafFVk9c1T+tsUCarMmlFQLpKtwyag
iBtPgcmO21jXfNJyP2Io2k3Aa3xdEvTLU+qVA2pLVv1TYB5APhsPtV28WkCsrlQhu+1OKXamctCR
t7by4N9YtUm2CXVp7RhSUpT21BsGNnwd7z14V9E6AZUcQY4RQVjY5rIjOQY+Ktt5Kft7MrqwHmto
28vrWBUx2pqJY8SWT+TOgbDxuw2ZA0RxmQcPPWq+Wf4IekZY5lQMVysRFBA3ixNCjns3MarFuLsu
mcXoiV43/vK6xb9ltj/9uf9hLbYXNk2FLlbD9DdjEtWGax9ZSABPTM7dOqIKchOn43UZTDoyBTGm
DT9SctlApwKQ0b7WLtYIXZ59jmiXmhP6TEbWxO15mHgWJ6/8yDPx2XiNRnbndUul9+7XVkdcH/pq
z5I5Njwqbc18qve0E01Ec7gjqSoajWDY5wySOLjXzzKdaVNKpgf0+RtJmMiyOEu6ZP6rOEYHTV2K
duG0Uor3DgbmVlW/V5qjmlEfyla+pmV/Z+KdOdpCva+p88VPTkXMbD8nmrtf7IxPC0PN05gEX0U7
X+0YyUrLN4f5ZRy3WICGm8BB4VPD9KSX/MawFnbaIXQLDGjKw7EapxID5MRFOMCrlHTOq4lVS7ht
HVbbdrXptho7+U7LBqaQmEH9NyYh7NS+S62FRMtgMWqn+u9odabcWcShMgOLXaYS7lttujemDMd/
cMgrbV+91iLSbkV+idVI+xZdRw4QNc+Yb0XNrKLuAgz2ZvxKIzU3KNN5zYgmiNrk5LHm9wXmwp2x
pMkdf8Cunuv+Cmj0gcQQyAcItw7QI3Q08UrYhegerWOhauAOkn/47NfuMi1FHHXz8FX0RosAwKEk
kOqnKRv7rONnnRlUi7l/SzeoLsLOXvHalODGLcznk0UUb2GuNbHxcUxr2YKMJr53eqWiBucV3THi
bQQitvesDu2WRWMM/uAOO0+a57VY3M8WW/BW3vYGXkZEud5Q+KkvuRjkcD8c8zExmwFOOPVLKsZU
nrdkNVev+cirGPGg+LFtcIjiFCNlgAGPLApRsxtk/0sLstNyQPLMbbBd6fTstNlyVIQ7ailvkORw
ONTZhQXms9PUEKUt9nbPR/8vyYd6NA/YGuy8QS9tZE0vbWF4CE7efZ3qRxyHr8Lj6F3bzXQUVZ6H
Q2dfiiTmJCSMW585Sksww+yBI7Rkxj08dX4aI9DFqF/t6j7PM6X1SYtzuKI517MIHttd+aIHtAUV
2K+qKL7AkF/rdXjJygq8W0rtDjxmftrltuOQBcp436ZYC2yTM8ZMNBHJ4I+plYmCf86X4VNLtO/m
j0uXUui23DS91r6zmvKaG3V1ytbys5b9TR/giVxkYh4WFwTpuHCLyvBv8ZR31X7ozQPL3nAejfhe
+/5LyrHKHYy3lp7ifYFLJXS7/lOX2Zvjkq4BUIEgUZ0o3kZUPXuNmAlMDli/uFaH/VxHjszuJQUe
OyTVS0sgsPIrAN3KuFjdcujrEuaULyW0nmAXTEU0j1MaxRVIFpDKZkkrVtcg1ERNalj8gUTYLOSl
ITsn/WqFs7ApLdLyC5ddGjmrxUdYFg/1LKKprAkuFJJHjzEGU2YQTHlEmR9vINwW/tziPKf+pxy8
y+wynZsCUH2Km/7eMZnFD0ASrhY2XsUdCm8ZPY2La1LRnJyXBAscJSfAmyZJ6JHTBU0X197jSuAZ
TM0tI/8zScONrJUMcVP0bzPPzsEW/J5FUNZ4YWqQfeb6oWoasnSqC0bIXPc8z5C4cDvGie124vTp
NWjBrhEpYnU9jA1Gz05xcaeadD3Z7mftujJkZVX7EkVq77mJOBqDeu0cEzRwlmqYXxC59Mi+w+Kz
t7lLH4SGu57pPMqKGLQIFWw7GumOvkHVpVNbNlcajrDF73YrrKMmCz2TaTDqsc3Qwa0prcTfQydj
KFiZ+PmdNVKeetazj21uwraM0MC2roG82H78CzSbrF+XHhko6DmEzfz2raWHCpY4T6tpwZYjMrjT
JvTAZFueEzbwPXVbUZ37z6rRIprxEzAk5EwGkjKKvcZFFr3vOzmEcWeCJKMBjzQs1j2VBpSzsibl
K+YWC7gPoxkeSgCZO+g5Pm4nQr34UOkGl/Gzx8iyrqSOkANfS0MjBc0oDO3TJDD9qzTd4nL9l6yp
3/Z6ibK1DkiK6ylvS/yxMk8Ich21nawhroolLC19tphTXzyDnvbZfsnaCThAGR8WY/zkkz2KwDCZ
WW+/tyRqx+EjLlAm4CSQkR+VEJDe4Px1+XtjWXd6Ge2QyiUq750ZWyHbZTldaK/f9Vh99sEg3hjt
EOPwye0M1vMU/0BpU+ES/LHsM/b31CBo7hjPfNAnZdQvsMD+rP9F3ZlsyY1c2fZXamlc0DIYDN2g
JuENvI2+Y0ywkgwSfd/j62vDUwMyqGJUvdlLLYWUzEwmHA6YXbv3nH16eyO7hc7DaVJWjN0raLZX
yL+Quscvocmjp4idoZchKY7gS4yjcWrwDGFSpv1YzA6UF2yWlQE5TnTJbW4aZ9IbqD8Lm8fPehcN
g83Czb8zFvTPVYLqfTlOdRVnFPUEig4Nuo3CiZeQc/pmGCKadyLM1xLFFAwv4j4LQyFH09811kbk
GPlLMaebXDFhmEdUO5nDPNbkEBzO733Qrs0sQyCnc+n1LE5x1TJCN55an5iiRgOq6TTfK1ZhJPE2
R86oKlZBp92ByvoRz5aXJrZzyH0i0fr2kZOU2cCeIb7m3orLVcu4RmuKa1vQ2pSDbTwO4CZaCyyj
L09ZlWX0/Zq/kNGTFeMEK6tX2bFEBTpmVrxNe5tkr3IbApTW+GSYhwWQN6XLtYJRv1ImLVV3pLIt
jOnvENKr0G2C9TzaJCDGx7BPy63N7Aq/ufuW6MF7bNjPA6Iq3S1eTKQ8gfWOCD1b9xLdnNQOcZni
/SvKJySu3xCKjEfgZu7GNdQ3zVAPyAWxooDti+YczKdp71WkKH6WHGYeOpYT1hhTPpsKUl9bgpsL
Q9msZiZrSjeyh8Qd3+mnYrNVxjk10duyk75PhdI2M61olDo9Ou5+PMRBhvQ+6L6OGl1xWs3nevmC
WPzCxcuQek43SpJF09STBaIwPPkUTyxCtVM5G4G9fgdvZzuU/X1HSjF6cRrZGCrWRZ7VK6e33MMI
fl7OdPERP1I+ITVkvOU1iyxDyGW5xycTNrzfRTqbV3rQ7J1C067KYX40iKcJ6mEPnAoloG3hGI/7
ZSWkpair9n34YjaoNyZi6zea7ttex1N1heGAJGvqjOtphEkV4I8BRlRmV7pZsESlJZYo1vyB7VYX
OiVjPGH3Br7NAL59codwpKJJhisnaUbUmebKz3JtnUZxSJp4gloeOz8OvnsZK3EVWoGOqKeTJL7Z
II554hho3WBYOqYlszRX8q/KhoCYXA5hPo6lq/mcVv3rKBmX5KjBrhBxAKPtiPPrK6BedcaqWIIO
Ieftm6kQEib5fJOls+LAPrQLrFWQN/pF9AhAxNx4KMqjbYmDR3R5vGopOGjauusMguLJEtwQye+7
5mSNdwQIgIlNYEveUGSFu9Iqv1m2y8mkhcEYWyinWpvl1W3UNaPLbVjAaRcFypHMh2wQZiiY7LE6
J/H8ZNfFvoot7k7z0PfxdUwlYI1DdEKFss7cztpHAeWLYXJgUnX4jjDnJbMl4CkYAIUPqUDIFDo/
koxMIJl0XJ+oFtykuavv8bqQEw0tcE3Oh8/7eBijFz0EPVHldAPsoANKBdq26LN1YQ4NZyT7GPX1
kz/g767DXWLTjMuAJoXsV9uRlAuybMBPacz9ebJxNBUuhN3K/ZpOwzka6RJWqNRp3T+ZfbjAPP0I
3lXxSlgJY8nA3BOctpE5DWNlRzDlhpG8SbPYM8Wx9AW2wBd014K+qIzHcnrxCRxAAIF2gD6rPqJ0
M9uKABVwQHkYnoboi+/Y5b6c6EYgKYs1957o1ADPMvYInruYYm8fFLROCV2gvTqhx2+1edN3YNQj
P9ogH8w2obRzvPvnKAhvFzQK6n8J92wpHEbVHWOf6UlVcp62x2SDijYAyhjlB0evyCwiuc/osCuh
w9iUatGadLhHQROj0qXC8lHv4mxEachUNwlQBDMEXnbK9lBpnUOHLMCxmtscI0F/QKz7DrnyniMD
NX3T7KEfXOEhu09nxHcIkBYrVA4vK9+3Q3GXuU808haGmWAAw/ah+aa8oVNIMTcW1QrF3vdaht/q
AeUssogra6DDnLQdlg2DxnoTvwcaE2fbZDyE3uFq4Jfpdw4doyH5NukDRwb1okTyI01HWEwLlK3r
6lUokTAkrh4c0MM+zAZRzIzVYxO7Aj4ptM7Y2GniciArBBS7TGU7eKGcEzIMpwP88iIb+FyxBgND
Y4RZW54VGTxuIAXEACFmskzm38N8KFvLXukRso96TpH+RoA4y3wvE7c/iSklM+txEGBKDLub7yl+
53sXlFNYw9dkZhIjf5suLi/nKqTvEYC92EpzOI+d4a+sOOU30JbEWkCCK7q10Eobjpdd1+8jp/ya
1T5vCVK+AYALOmuQLe2InLtGMxloBQCfrvBGDdh39Op2zcnWS4fTevgylGhTmyz9olv1kRnjc6rQ
luTJ9NUGV9aCeg3m9lyzvRmoYicIsWRy732/o1jq3lKbSaPv41VKbBcu1cjZJLLcpzYO7vocc0jW
0H3pUuu9o+SHPRMyx3beqqFHeZiVjPRoYC7uvxJf2QHD9LpT2n0SxVto4yeV2EARdAgpAH6DDF5W
1g5nlsqRA9QeCTd6bGY0LKhNuEPNuHbjKNvEGqfBKDZpEMzFV83MVlODoLlSzqNtBvezioirHiEM
ssu/jkTonnLN3RJF3+5BMSwb0TLyqJHcmu/toE0bHwvQOkwG4YWafHErPhZZEXjwfA7LUXMrO4mL
MJwG6NecmlOJdKprvsluOFvojRDlITxIpH2QUUMSigC4m1Cuci7I14ZOSzxIz0Oa0pLobNh0Dseh
agheNCDbuJp41EP1ZWx4aTVbsEFZ1joBN3No5+KHHxv+zicR7youNWMzM+tcGZaeHmOTGK1+6tZl
y5KFTsyjbXTgjb+TFUPjKmPdqZiuhaVGl9ExQanHNqu0hNuhDMzc9zmnW5Xa3x3lY612LPhuDT+q
kahNqw5f2gE8mS9uOmGQlCfb7yqN3vxotKFOqIMve2Bo6ERCSyGZ5ZRD+56ulWoO7n7IovkYINtd
w6iz/PHWDXkak5yO3eTiARA28FncnRjrUFDSaU0ItbSQ6BKmexfgq8RukGXY/SLHm2ymaua86ks4
G1aGZgDkIxhJX5xNH2FYRzuDUUsaMISvQ89NxvAlvYRmLcS65jJMBUZtRhxpMX8nUI3th2xghy7L
5H4iupBwAALFiiDcYkigB9UfIrNDzIVa31G4EVW59FI30wh9VKj7tqn3k4HS1zEk1gVfAFfUsmo3
aeEb3ZN1VmunoHAPcYxJUo91agsMAcxgg73ZD8UK/1nYn8em/SuIonsNR/Y+QxU9L7OTIqxHfLs2
vt2QipV+Nb2MKdlTmz2URdbugvoBV7S39Eo3oVoE0Ezop4SzajASviItTiwjgJ+ijK4tzQ8JCQi/
kVjF6MuDepetaTdtUuzE2NniTeWENBnTvwQJKKuo5ygF4Zb0GGut59gNDNnIazlaWx+qxwEdGSEM
TKAL3PHZbN83XeKN0gW5CLbIbuN57fTJj8ills91Vil3kfhI+VjNMzF/gVcHq1Z79nWUD770IQQW
+Mz9iKlLyqY0VXwlTKtrr0hJFwsj5mpC3mT6hUhK8owsOyoMEq7RzhMqaFc8pRVaxB5C6xxsZvCM
67K06Z4n8py4NOSi+VkakL4zWhcOckHd6jYNZTfwVPtkg0i/Tgv1SnXGGkUReKBaGu7CBJF86Y87
xo79FeTG1OPMvEEk/d6UqY6tNTkGM0V4GD2hmMT2aZscfCGuCSSkHJQIRWdlPIRwBHoJgL4kkGHN
8/JDBCwMTmXcx6hROB2/hwNbj5EjkQFSyuG/KL/BxGVLg/uxnn3rFM56RyIEHeuJncHvom49a4t+
Te8RfZJJ3BrvWm7sa1IuhwSriWxzrwD3HEkIInavfWljauVu3rsaI7pmaZPgVdo1Mp9h2KcAuWMy
2KxQXxMe2JzaUdtIiQYJ1se4KoRn6VD3Cj0iZZYyPWjN1yGNSGZ1f4xFY54lGldRo+VIwLp4JfGO
4XOXhYeKfTcYF+yUNn+1bKC4VvheLu31rEvptq/03iearGqe8XfQJS22ePnfSsfJDhfv2f/Jo/dI
2HqR/dGh9/+V/Q7P2v9sv9tGefpX/o7hLm8j4Pnv//UPm3/gb/udof8TpgoWN4h+iM8sF2PeQDvg
v/6hu/80hSMxiwl8dIK/6x//kaNsxWNni8WZJ5bUF9s24Qryl/5lvzPdfzpEHxuOtfSHmXZb/xf7
3W/pPkJaNjwebIA2DkCABb+mzMQdCQSxQimR1bHaV6ZDcCCtfT3BZ9qYQOApada1wogiqqdYMzgx
TEW5rYKeyI+uQQNOeglyTcv4JApNfrQFCob4OLgMVAdK6rb4kKXUId1jYSZsg8X+YLbDeGeEw02m
3aoGqrBiHnIcjZj8q/a5o4//plvRmlLd3mt8CBG6sGPxXQ1Yl9IyiHYMrH7YvfDPhWFjlh8XmevC
fhFd4xA2ToNHGjU9LmwQRdiPtz89ELd/uxl/zvMxPga7kabGl+8I3cAMzP9+SPOpKtEFyieQElsW
GWB6TsZGq+/8qV5Qykg2zIFpe0l3ZCLf1baGiGk18/Bpbm94ZvBjF3PhzcvUoa+j+1aS4lcX6hQ3
41snYd+QsDHiXHfkXUGhL+nnb0RP4oCoOTohT6l+0LNNpUvtrpfHujPfPvmEH3Oilk9oCt2yBNNh
Bmsfvq9KFN0sCJDdpL5VCAZEdrvWITTcyv6rSBBOqN68div6CoNbA72Ly2oNrCAtinZncxxn6Oa0
e8gtJKiWE1FsbS++GgaFzuDnLKex8XBJgZ1bDPlpHXKiR/e1vfB3nUjemZlYZ2HPzLHPkps5HRyC
kDQqwinJvaGpgGgGGmq5rH388ydXy3f3s4F1+eS8jGTJL//9LX6ySJyStR+BHryrcDv6vBARJYDH
g1qtif65DfVGwsbwu4045FB+76a2vsmptIDINCcjDrPTLDIfbbZpHrle99ArBgxBjQA3EwrUBDZW
tIHOph5IDI0Nh9XcmSGkyYLtpMrcmyaYyESWD63Tfp06W9s5Gg6UJESsz5Q1KXQgDwpz1oKeXwnL
CvelT4szdmO5s5anLZVl6xWR2mQas7U/3yEdi/Gvd8jSlbUkLZrK5Nlwl6yrb3/dR3nQsA7+p+wH
qRoD2WiiWyhnZtJC7HzYd22k9lGfP1t5Np7naV1gC2RYiOEEoYZbidcL5ifp3ektxhtM8wN5ZjZu
hcTPpbeZ88miY3xMEhVcqONKvkkIAY7ufHiIdUDYBGRNJlqjHoXjAHpid1HiS8PaDTw6Aqtf2IEb
yenXbgt3fJlbv/QChgC7VtE77ybPadPwSwXA2Nb05rGOfZ1gKdLjreXXlQy1VbuY/Wl1Qq5IKpoM
jXnCoYGKGTk3P55QpGcnGrAcLEdAwrBAkWPPYKn80UkeAk0e8koyEBORdYM1zPok/1F+zB7DFmDY
bD8umAtruRG/fl95FhdVVAuTMTcLu2MzpXDLnuZN9Ar8EzR2QcZa0yCYcJi4ICiGuiZc+7pyiOgC
+rnXnPGZUzvCx06Pd60pVmlQmWT/YDbE9Gw4nUta3HTHEaVfffKw/f4d4vN2FX8Inc6y/eFhC5ym
nPRythE4Tc5eCxE650G6T8woWmVKTa+GA4OGUrI+8G190SfTuuWTYdIsbfIuopTCKy7i7eSG2Taj
3fE6Mv1KLqvany/198dN2rZuWKbOji4N++PjZoGg6WuBbcIBda4zCz/1vrPJTO1JmOX8Qk+SvlgT
3s6NjkuqrrjrWZ9qD1kEws3nRSmL3j/Wy4/cNb5d1kINI9CNroLiznLre3pX9TNBG4vHvCxuVedl
wui3fdh80+LSehomgJboyxxgKbuhx/Udu6XcW06B8LyjLVctGQQRKRoeh+qQvYrJ9J/vgr4Y/H9d
P1k95bKUmw52X/PDFxaVnNnpcceb2h8ycCMTjb0OfodeoxxbkjD/5vYalXkc7KWbbGl3thNF1xP+
608e/d8SWCk7bJeHnyGBbdFW/bBRO7SYOszXeBYJU7y9lBlmYOa3bgYCdwj9o1rWqs4k1StU+zgs
XA6GnfzsIV4+88/3RLIQmVR+EkSHIYSz7LY/rZh9ZFQRXyJ9IGuQzGghpc1uoq8nB323BrnKCvP3
gX3nOC8Rf5p8vVwFhwBzhU1Zrf/8Hf2WbMn1WALYAzZcikVAsr9eTyHEJBnhik1EzwnpDH7qKLOv
Zpd2I4i00YasEhFstkLZRDaFbjOWN7rwgXXmijzW+Ii+5mtEyber40nuZVXxqVSEudLFBIoVk8aJ
KPZlRFaYkX9F2qboY5jjfWHZvmcJfLKOFo+f3GabOvrjbbaYRisplClsXX1Y7zM/0CrR5tNmmBpm
LNbYXAlPL6r0ebFiR8yb8QyWWbEaG7w/hkX/BWLLLVKGbdB2G7/TUBvF9D6TAml7N0W6YIeqwGhZ
xq2GyjrPqiA5ZEXypBdI+CRvwApvWvEUmMaACwynEQ7bgQ5JDemvCHLtnsDTlXARlod0dPaa6Nwb
vEqYG+fgzCCYGQ7zEbYD07gW3PYr3lW6/LELGgn/60mr9B+X2gkpbEAXrqcPPHCCX4a1eN43NrqC
m0rBDbND8yD9JDvIHiuKQ9/4SgR5t3XGMT2adrkLSnM4NrP6oiOmpysXGyQf0aewxnc9jQo+XP4l
SitSG32fzXCyQzqWhB6JzMo8rR3pObQkzkrSJug0muXfB83/MSTT+P2IQCFtSdNQkqMSK8evD6Vv
hqNBnzvZKLuMPD8GStDNHKKbKGQ40w8nRtDT3qiozEYU3zoaH23IH0t7uiWegkaU0uJ7TY/MbW+8
5+mMely5/lHXmOvZKV3ZtNwQIpchDSYrxzcp7Ky+fQst7a/WHq11nXYxzBtUHSg6bU/E9TcHWBEe
3PietjHDOIKNn5Qvb81YPHzyRi6P5s8rhJCcKGH0KRYHDjuXUPSfVgijFApQ1/LhmwV655K/Zyv4
e32WPdRc3VWXm8lz7QxbwcQec1hg7obCQKIj+gMCQ2QeoY95c+jca8dSwD2oAOnbNCcZOPF1W0HJ
/+SSP75tgiMQV6WgynDqNdSHRQQdUcWcABy9FHVysmRWXIcR+lwC7Xetix6hKl9CHumv2ti6Vwxc
tXVZM49JzbR9yGxxE2j4vzU5sC2mafhWxMGZvLj5oNDj3H4JSLY7CT9t1wVIwkc38d+kXmH7xHv7
ySf5WNBylOOko7sSnIeLhXFZvn+6+XXOst2kaCrCKWfJcKAfOzkS+xZ4wTez7qddVcaHy2OpT9Gp
iatrxdj5KSt5ULtaFfsiD+7KSQw3Zq2TChmWJ8KiOMANjuca9QgI7w5PY/klbWmBuirgViwLZJqK
E3Zf3asxs+//FzuP83HnWU4zaFEM3XRMtuWPL1VWVPGYzUbIiN8S22DCK6P1Zbi1RGnti6JnQDUy
RtaSZ6XMyZuQztrp0bLn5ARkyEUIxcgrdWNxA0f1RU4z5pRRHtMpS07CmYtVIjX9keHIq5xSmPuT
Kw9CT+SKi+LoR6zCDg8IB4GIQMFV5eTTdQbI/YhnyDN03jVjKJRHd3S+HQ/EWWa3sTHSjXdwMhOG
iY2HEVfW+3sWptjTjO9p05vHvuvMoz2i7knmoLlJaWlctVIAgmlsJvKDD9iEHqkLT9IjzNBap+WS
I92QnaebzV27/HtmZehXkptx1GdM9JpItsVSJPTgLEENGus0C9QPra+PLk0EaZmvRo2OaYh8j6ld
dYoKhMDcJy8dlLlE1TKEWBBoy/EL1SYfGZA/NUcxjyelNdEndZb8uGIYvHu6dJFcmIq+k73UYT89
tDmbtGpD9C78bQwEUxyRqIfNeJNhd9Fn4iGrNrsHUl7sDWc4upNp7FuXeCf4UMSnV8ixZq3u8AHn
aAndxPBorEQnHuAdNr9pl4zx+ZP37PfSkKWNI6NglVMLverXSw4Nhs9xVDNIdYV7EAAyyGjDWIzB
KwcHMpvHvGghYnAwCeowQYyNCpqAgPmkuamXNDVBBJoe3gzkXs2binbcUyEZXUYcowWNpWOiRfGx
yfrN/8OF28K2HHpYLBHusnX9dK+F3vhjhjd9E6DLXAcjZ48kQBaNTwv+o0GGrza841iPV0Be3HDh
Z6IQiXNG8pmmvJlGxlMjnXvQ0XsnmW+0LLS8bik06Qo8pOcRI+LNn69Z/+3NtziGuLz+ymE/4bT+
6zWDzsSSpSX22sWN3kzuN0B2jPgHF2X/AoEEas4G6/NIc9DPH+BNY1rA1e5o1vX/pgP4W8+MUyhJ
TwaksaVEu9SkP93DmG+utviOkYajER/8bjd18SkmM3GlnLjb5H7T0ExnLBtFFJ35kAEM1AyMheV4
QuE5M+4SzgpM431TZMFZw1ESYcHf57M8kdEB+Leewy9/vovy3141K520TX78dhf7UXaiLXuuegbK
PVspzXyX7LxgbCFplPW8j/UEdXoyXGPT9wYsvieSorAdZtV6muDlYP9YzW5gPFXWoQl7C9IQWQx5
d66WhK0IKdknT6v67ZtfVgXb5rChTPLG6Sn/8rRqTK/iiDC8jdkcZJyRANu/tk6jMAoxYyeWdTiR
iop9CqrSQ8l8PkRWwQAPARVsEX9MH616fo1V5N+3of19lFLsqoVxwRiKlc793jtDcNMuP5S/K0ad
3q37gNoze5zRc8HnaE8iL4nrVL5zDdVVY9WMuwUUwnQRNsjkmGRkBw3BPcV0ComuNGRtnWzLQv/G
DuUA4f4sgn2pHn8psGg+09bRLTLDLFsXSw3w0+NXla6ZGTNuRiPKx1VNjOZGRB02T0MHuez4x6x9
vpT9YW8T2OF0r01DHySZ4SpgXRvSgWBjDHJODVhUDWRB0bPJ9lYZ3rYoHy5vTNWhewz05iYL8++U
9Obxz0/jv3unXehtHK/5D+/Rh5Jr6EfTGLnitSvGgBNNuFAOQt9ZxW2Nk8k1CQVjFr26dMDFSK9k
9g2MyLHV7vyogl3aGeKTOvBC9PvlzlpU7LzbpOCaaKI/HvgTtBVjkmJxrHzXOTHJrO4t4TxcyiUc
7UvVi9J7RBdbWtVTYU/kIZJsYOxVnP4FEK73Lv+g00lnW9dEj0YpJZ69nIO0mTz3ElbNRndszGNj
/2wEtXNayuiTLELnZMCAQcY8JNsoauUGZEl/lZfUozTqXge7QrWgDyZ2pfjW9+N7hJXNLotM5xTM
tbPuO4fzT6k9tTNMaitZnHkG/Ur/m220zVHasjn6qf6dkIZmN0+oTGTXlxsrcrJTuoxY/vz9/pvV
RjJXYj83LNfWTfnhCESqw0Re2CBxuUK7KcygvYnHdF7hX/JXne/Wd3FhAojizj2XMQApt8fiJhnO
XwJrGoaX+6BJJlQYRoKQKA/PRtKsZVSVx8tyY3c7hfb0kwL6954Pj4DSabS4QiF9+HjdQdnGlQnB
bZ1wrL8fiV3uBWmAwbyYwDNVH5hkEMM8w82fhO3uSilerTmoDq6RZZ/cxH97MaYyhK10wenE/lBl
CDvuYq3WrTXxaVjK8C6spizWebaYtc5Gb19HSwff6FvyHCeM8W2WuJs+DZN9UaKK/eQ7/bjwLHUa
Z7vL1sdjuQA7f154AqllQVc4PGy5L7duhGy0qMbbgqHNujfdJyixLvBIR9sYRuPsTAf5ky/63WU8
otnp2gz0/D6b83irkdK6LlPEjHGB+yIfraPMsU0l821c+vEuJaz0HMsGgU1tF598kMu28fN7fvkg
DBaZiegmh9QPBWdrDHOB5AfS2VLiJo6rb9s4+suYxXNbicgTaHWG3qhJa8/lubCz90CE1RPHm21m
M/GOK+05tDW6ky4TsD/f5d+mNlwcV8WtNgkdYaP4MPm0tKHVwh4+26XHHfi91xaxdSyDJNnhebhr
qrq5CQf0ohj8wGZpj+6sWPRVW65dXGb7runekzx8dMYuOjo+bBd99OHaLcfaEj9Y6jbhOZ9tdRrD
wYtm9L59UJOx5E72GXUQZxK4ZtWyrjV6Vx3IONvY9YRRmtoMzGG/VlllQaGWBgwZROQAKNlCquhu
sHzNC4JQnRs1uIfFeDepMfpk72By92+eRIMju8EkVomlCPv1SSyStElALfDJJmVtLZ/9qRumaF+R
X4alFDrBXquy4lTZDjqV5UdeWA+iLpxt5ObOIWmh5NeIMi5/Fiy/dPl/QxB/NRDDHOakuo7HoX/o
RVMeAU30BwoAocfNXWTBghoq92h2XXvbNeWL3UbT4fJLl96s1ltvvaEtaixb0JhCMd+xj9/2y1g3
VCmcoqnSCNaTbHAQdpCSwXDPUM4xu1i+3FoD2pJAVPMuf6pbPt5ToFteK2iCBZa4bx2LiHjZ9rjk
aePF1XAVNQZDXBSoPFQE302hOA3Qv1C7G/F15EboZmcqJUWjdueUxngshre8GcpFYdldO6jKHsnL
vNIrR/f+3pMNxBzMassJm+s0HR2On/+6UMd3jtgm3zRXNd4wSnbxecbQHZnY2Drbk3odoJRdvotB
FsW+Ri53KBWTqLo3zn4szAMCH1KiEnWtySleQ3PFnp6g4DIzzbjtMdZtlL4gJsiDc9M0eWSEC4pu
aKMnLNvDrhzr9h4uInylubybET2ezXR6DSj9HlvTHbdDGuq7AeMcgis7AGViv4fKmN562P3/urRE
6RBv4KCvQjzr+0QxS1BIl25EUHlNoot7w1ZICgOIUM6Kg1722CbsaNgZ6rVutgZ5Vkn0YprtQwWI
5cGtzGf6CBtVTBjHu9JfI0vHjN3ijcHDoz31KE2HJryfRoUhovHF/Ug4zbrsSce2h4dIifBBm+fx
PrPXtmqPUByzQ1tXxbmKg+jETN7eaq0yXmzGH5nV3NszZmQjGcxtEIXx1nWx0WWVv06VC8+I6e8K
5Vy1pT0crrOBlUvofr617VGQyKGFd1MB1xzwDXF8c44VpWMVqK2cSMkxcekaWD2jbbGuLT27EX0A
Wqgv12lKxubKbhTN5Ch/aTsXMrh+FcuhuWmtxca0LDlL7bohplM/Xn5Ug+ZdXo4OQ42nCz3cxO7o
1XWQnUP7qW2VABXFAboOoeNctvtKDXemgJCWJ9gLgqrLliSGYwQnYAvF/NnJyy+Dmx6FO7V3aZ5f
X2QTCbBP0mvag6x0JK4VFBe0ymQZ+t2TDu1mNfixfmrQIqH4ZVNV+jCeBFoN1mOiBBvnuYRtQ0KB
0qCd0Du//K7OpUgNXAGYHSzAPpGyRiKcazBEmTP2VgmAvh2T7RJSnwGPKMYW1uKSaM0oFNOAPZQH
zOD2bVgDqjCywN0EdqF21BCUY1iJEIdn8buOUtQa59deZK6Hnd0hdfAutAoLQWEVs5GqZGvM0iZ0
JhqPNRL8VZA14VaFNYZi/B/TNBCopGOO1QrAdODjkORbdDZBNECrInn0ylSFfVZaV3r98sLDAiqu
gybyD06inQbS4jm6hsUGMcW3EeXXOZvPl/k/7nHr3C+VW9njRVtUEMAIYSD7CM6iIPqRYavEY+RE
+0iKoNvD05+vM57z6yKop0NG9brBf4GxZOZQrJtr1y0hKIAM2IcxvOzLckC8yCs+A7TuzNM3mpWb
B9cPUGvaTf+YDuBGy5lD2RTdzHWqbozJeLMHgDXNzFqdA00j6tcnmM8tv0zDeSK+5jpsdQ58/UnC
g7nGiklV7lyTPLUuhqm+G4cg31+au3WDOy0H2oR4G9PfZdrSEc91aDLTvxuFSTR6lrO94Ge7qtoB
zEzilW4/v/sO/u0xGtW9FsYeaNAI3n3WUKuXiv4gI/YRd8KuzFJna4X9I1UsBtvZP15+pDBzr1Sb
1J5y4A31ZTJtspaQoNSdMg9DM3sqp1IO7qE1PhYEY6N8pApzk7c0zMV3JB7fsdKBfnbBzrKA16em
dT3HIErisnqQ6FWck6lO8F0v6gHBckckgjcYs3FL16pEO8j7V6IBx6nMGaPtFU0/oi3MY+XQc5kb
62EQaAKLLNpdFpcmg+Rs47LwaqsqN/2YDywMjNQLRzfWZP4EO9zWA7RwT/DHdojmcM/xPRgRPRMT
gPUT5DZElD2hzKAf6uir46PZRNd9yyCZBApjudDAxa4uCUOC0Nhvck2zD9UweV0EOzvkevB7aJAG
UETb2kIWLPzvWvl06VYWkei3Y4XR9+/pV69yrw77AP5ejbUYxusGb+qmQ0W8MQLU16nOv5s6L7+d
U4hfcyQBjQHoSIeWKetyW3yiWC5zJD1v663UjMfLLUoN9SOJarAu5IufQTttJ8PSjpfnJ7L8HtHB
UN+UFqn2ziP5PLBQ8ureCCbzoVXaCjf65T0zhkWA5XYBthGxi4vQPw0VPsrL79M4/pYIbnBH8mvd
4YlPZCpXPTyOJsiNA7Uu1h0Zip1ywwTLCkxbINxogOuQJoU/n9K0AbhiFwcgUQfScBj5WTwfFo5p
NZUH2YJk8AOcUnW6XdgjLqVJCyGVsy/ju0Nu7QcjwJ69ZyDTVueyfmTityonhPUjB1vrJrTg34R4
G2EZ9Y/h+A16ROQV/I68DPVWq9ZrBjpMhsmbQU3sfLfujPwLaxRjZhKlfSzJYOjzUVAfgGuPxIxX
ZnzrAeUi5w/e2RzDhS6MDiC1Hi3ZF8x18V9oUj8F6cRGhB0AP1LwtaniL4mDtZf+L7GR27JyPN2n
1AjkxClDP4T+mkgZMI76tkoMEmbKcL6dxua6HsWw6f029iiK25WJRn0/uDjPspI9HO1qvHFcoR0c
FDidfT3TI2ef349ESm1zN35VTXpdEQzt1SANV34/edDhGMJFMdGLzhSeVU8ZXScoOXp/br2GDiww
qhtq6tsUhkxqB9NL7k+GN7reBHyfAzz1AUb2qJmeRz08mSFFPmCXkeuJLfRjWX6aGNBiY6bJnBjN
piBSxWvHWDyPMnvSGv25TfutTbZzgtEkL7FiSFfzzGgaaYWxDfKtB0zhhvJ6LKNim84WONDuv9k6
j+XGlSCLfhEi4M2WBEHvJMpuEK1uCd5VwX/9HGgWbxYT8Z5CUstQJFBVmXnvuaxi8Y3zmVzRPghm
8AIjgQHgI4joa+luWPYtLlQ4Vr229NjOrnR+LLs/DSqGZoJdF2eaIwo072Jf6+KOZvOlIAfan5Lk
Flnj3dMnRNsWcpwaci2Qx3/NHLE7eUMf6EJfaU7cHBSvuBgM4OZ6Ohkz6PG+UR9ZaxRrdJQQP6q2
uBoDmKUo9yB+t1YJO4mmtcfWR/4leStmQPPrGX7Bg1Cyl98LhR47XjYA8OukVSHUNbV78Gw8LjVI
sshtwE6BrKnSm+JWO5xa5JmFx9n68azh4Y3OXURfVhcec60J2EuvYYK1CeTVWEybuQfdZhKHQthz
Y+LWXjTRC8GD4edi/JHjlZfdTDXCfzKM4wPTotVQ8rQY+j/Y59qaJUrDNeB9Zcn8NQ/juZq6p0HV
Xxw9RTAjrIeqNZsOQkCGsfA8JGp1lOO0S3NU/9LYmNaKuvLdar2WGIAp2liNa9+VtsMtrDFl6lNN
rDVRSfToGsRVIZK3BSBoW7UHgwNQtgqCYr5CyDGrn5JkAbf8sjPrAGaJpm/8OTY5NYZunj3iB5yu
3nBy3CV6vzOb76nOiHC+AwsELHkS3nRL8e8r+k87HQePdnO+NUjQmAmbXJV59mQbbPRuO2xHaSJA
Y8vryPNkOA/2QifjyEpwMs7NuQtTZTfp7hvySmsjkMHFXj7tiRlFXbtUUvl4RKk5r7u5+uchbnTR
DRj9a/QiQ7q8lwjhV0HzCNMguUvrNkcG2iMt7oDCpCwQiwPM5SzovbdZ4b1G2hR4SjG+FPRDj1Hj
abR+iuFDD6dpNUSTypGChOGmb29GLB9pnbUfWU+ccqIwBsRjXhxKQdeKWfwJvDp8u8YSh3qeuoBi
9j5K5E+F1+70wnm1nJLHYa4LcOIdI3oI2eve4maN4BgyBhfvjVr6FgW5AWYHrvaqH+3N4LFC9n4+
BHg3lecJ45wBnlzTCCl8Yz6M8b7VPXjKtFpgzFyhWZwAJwaTHpcPDp4t+VO16oeNwBfXrGNIpAyu
ZbkFLLdP6cnDWQQ5PUV4taV0YYWFKPUlnAWHqD6r3Y1ivreiZYOZuuKg8OSVtveahGQxxK6x6a38
3zRYVzVvaYg3POXDGFjOLqwSPyLClmZGUBbVagnKRvGBgowDUfuPXlBgzQv8HxNSD+kJiy0Hv8A1
Hlr9oQ7FZ5y+aJ6dPyWYvteISnr4q1S8Vzcx//U2PbKm232lGHqtpPwT4iePoP5gUBHmPYE9I3Nb
ffHUJU5Qszea9ycrUGeDDVjyLSYAkRSiK4uDwMqKJnHoa/WoGNDXGzX9bjpK7nlXV9YDt1R4BqKe
81czZpc61ipCKFPxzAVjA5fBlYE2hjiFkRncvmwxV1PXpeBP4JebSUkkL8qiVDfFvQ3nndrNXGwR
xWJsq07Qui8aI3ytZrkB7R3bDI4xvOzJ6nBPFgzclcWZlqHs3K89IHNbG6C0kwMlmCc9W9jy9zwt
vto604OqihLQipVyNypxQgwdHzsAlSen6ZciEBFzfJYdFP7e5VxQPtJuQaue6e/NZrzOQcfbWHiM
hecK/4JLAJAW3WzWuDrCfQ3cUsWuTVmwzrSDi2TdcSEsenmQpi1pC9XgrBoth/uPUWg9ubPYVKTS
7HRQhkESL94htvVCUQMrhQQMuGjdc9VuUAKlmNHjWT71VfLiOfkdgV8J20BMkCsNuQM5Dhs4AfvB
zA0EcWJ+agyZNzyzyzDQhZrO55fcuLsTg832wHFQ28gomV5LKPZ7JYy+pa0vMLMMiHIbdcHQzefI
YrlmA3oCHaQr2Zv60w8/mntPWNuj8StP4cxMAGjAUloDZ/SwY1rBzz2riFkeU8bqGgMHLl6L7m+l
SDhUlJ4Qj+L8QAW9MmRDNzzjDAggEg/nsbVIUIg8/Iuyb4LMUKtNDNMJrIuAHZd1GzPMs1enwuEY
0R8Jz7kKKTLvSZceXaAAk/NnKDGhkxfWpA1yXOEP6nkOz6lnH40O3QNRLwNIzcoAgWtX+alMjbs1
AtYo6ijoGe1pynZ5WO5ovMUTba83o8aSh8gD7xCttTtHgW1JAxQ2M6f+AZk31DWcWBGlTGkQEtGP
4z9bZF+q21NYtCOhIxwhXZnRuYcqScwZjjv+9EuKPpmergl9o0b+70XWihqW8ypuQayT432aloBO
lr3+pXWem/Q1Lf+lxbsRm6CdwLFuinHobqkSvzZzCzufufRhxpz11g/pmVjYLfiB8dLYqf6c1SiM
uOehAokVe37GmF4/u6ndUW7idJeuqr81cXszlZPU82M5j0jWok8h6WuSx/OSACmjvF9l9uD4EG2P
dsaoNy5NkkOcAhncjHlKskEsgym4wvsp9/WixcVKIuow+TkarMg3UAyRJzQqBzKNAEEOg0+oL5Qj
8lM4BdrGMWEb4nEwA4YA3KAtie4NcWwah3vICZmvxlqAd8zHfusdgCRBaC7rjeGCJLOTFDN73Tn/
FPtvzV3541bGg6qQylh/6wF5QsIwTYrONRvngByQ/DT00ik6QLxwJo+g/3aSgOTBsGSYcBiNm11g
ENs72nOLNd3QntX8J1I4+jOV4+hCNyIlMu5YKgGr6wDyZoC8NV5S8T6Etx4SjcnOpc+7SN8q4QG9
GxnjRvWIcBs2rwMgTCWYxk0yQPv0NfaNSN3lMXxaKrCyhx4r/xp4D/uKrVp8OzbiQXYe7Tq57xNN
xdL6o8NS74LR2roZvGqC445d9B4dZ/qn3kbmGzzbbIPyNUT84+KbXjsC9pxvumSKg/1HGPg8sOTm
K5un29OUK4gg38Gq7Xks/qqhcHAycX50QVdE2SOrQJp27JCbaOqgnpTue40nvyT/Y6M5hb2p8khu
cnNNpuA2c1per4qKi7gpGWksjvKeCk3bTjaANoyIfpUW+qvZzv9KNaN6tpgmzlFBppEMQk+pvvN2
ef7yIqFGIicszr09Zx1Ep5M5XEcqlS3wC/L8NohGgWWgKgTIfJO0omwboA8JU3DzFNKM2A2A9PUi
BfLUIgwWZhAPVnIqEIYcxt6ytgYwzes8gqIlbIpNt3sWIXnSSeI5Zw9557ZXeAgxC866G8LqKTTx
NZENQiRq7R5xcAF7muqz0Wl7VeeYnEdHm74BAauIAkjP7tRtWfUwSUCI5u+jDXYK94BJ38fYaH0X
zIkFjwsvYw3TWDxqDCVh/obsFehJu6EvTJyr70Hfc4x90Z9DkGsK+dhd1WEwVld8O0Qpscvw5Fak
bDRxfuSwAhpHyPSO5hxwXiPUHbbH4uB0t2rc5SnJTuMphW3xpOKQJIHKlVuni7DNR+x7AqdWQ+1N
wiP3S2shJDZfWNdhI656XA9aSpmtNSeh0uPDkrWByyQh8OQU7DXl+5i72gFGToo5vKMaKAMbUhIB
qRte+5U6Z2fhyT0RsEi+cL80tB5Gl/idklwRl/0r2nU6wQYIRoy48mvCGobeOifOuBv0Z5B927gz
t1OoAA2hjCXcrWPXXp5n5hFw+3WiTbn+aE95bPHd8pp4tY8hZ42Igl5wdCxH4jorxuoITiBguAgl
yheMp5b+pMFFRbi+Ur180wMlK1nm27Cg4C+3OsDp0KBKAIdfd1yfGMpLZV4hsluPJClH7qmtKCWH
zl8SsiQSl7HEvM0LldSncWUAZcM17k+i2Ta1eWCnIvgenAky4aI5819SfCbTc6UjnInhfALNGDqV
jgQxzyiPJMdKdF+MmmAqajA+LBgWmWOu3aEmJQpJQNcxpdBQYRSBHifkweJhsuHKa/QadqH8tEkt
lRRHiPm4S+XWhT5gDa+c3dmJzG1N2E3RXceOsK8sKcW9WN7I0nlrwyOKHJ0wgfJI4igqmLJr2E9a
v4YSqml/aHV4Zc/KkyivzHJ2ZFLNZ8VLNaq0aU3DDaL7EB5UkppkDmWSZOMU/k7tkNjLv6HKWeeI
0XNYMTbUw5HwOKuMuAidvSdxwQPysy3F12eibrAdk8XHJGjuI7+MaeFirXYp60YHsBYHsTh04EUY
ARllfhx9GMkjQ2UsYnON6B08BwF8JUwVSjiT7a0lh1rFdQinY+PZxqYJzU3XXuP4Q5ZPlpdsqNzX
pTP6hf1Y5MapChoFMB44T7xaFiSJLxalxL5xHTh7OwKlMBAzTISI66uKdSoNgW8wnrPNVIhzzIM8
L1t9wfE56DT9rzLwGbhV0doY8Ra3RFBtGkchasKGPNlUHcKFOmft5KO8mzWmDL0rLyBhrG1DJw33
d2Py64Z2bdseYwEH3/VHZjA8TSE9+dLq9H0kBNTRRpyLLHH8YQYOoNKz2o6OcbanKPpmOnWbnIkD
bD4dYV1YwGLIFWFw1LS7icizTdc7z0mVXbjrt3WzNRIsF2DSgH5dekM9lSI+uPTOOpmcKlqUI9Yr
Jj50nPvsEYJC8qvRk37R6FRSTgs2S3fqK+kdLzZxy3cYycexMadLN3XvqOC1R+89FkTLSqjP4s3q
yquStUeSXi6wh4+h8m/w4sDAeI/yYss090hiCHk7S2IYNPpyM1fuxsiImla9tYEUpYT1E7X2Bcnu
iW4/682zSO0N8ENfcC6jR8UE5zo1/yJQU5r+pETZvik52Q93RPsc3VlSx/BAFbMZuQLAMtCLoTbY
F8qG/MOIi5leODa4P2q2pWblONqTa0jgUDfP+qqLdtCOk6sMw9cGRPHKoJjZeKOEFounFytNjkm8
fndhxe3NvkBsW6Bo0aXFWdqd7klXfRWdQsxyHlVXu9fKa+E01TU1i2jjmhr4zuVzBHqg1BYu8MWx
3KMhNw8ybJNLzYwsYnx6HNtOqBzp5M2b5prDvSlusmI6K1DUs7Xlb8ido5XdevWTbLpuh2uQo8A/
eAvkdNVgLbyY71OktHdNKj5jBgbXnuHCq17d8tGxX/ilxREwwK1yudvsXiZXzwFSldTy2FSheeYa
RrgxX0p3rv1yqMpbV+GgyafGj0w9f3EnsEVK9hLRajjOXSmXwjna9EWbBFJ3ug2ExcByVfV9rNyX
KN4lsb2PYv2jp2VPbJ+saOtg6wuHvNlW+tG1YuGTY6E85UVVBlqEzw1aZnuIPSP0GePax9LNfwY3
m461Dl389z0kRNq2U5WbfQOUyarE3m82UBe6vhl9MoookNBadw5hmplF59QyaV/CBknrM+j1oGa0
dywdAqHtnngBCZvjyOMh3VctiZ9aN1n1p0xLjuCJRaG3vFHmeEkd6ldmanBWy/LyFAO8OtGCpSC3
jWAibWijtWDjiVXJIKjL9q46yq01cu1NMdtu3ym7mrkZpDKh+GFmJxtznjMuxgK/aeclyL7TPzFq
KAabvbG1S3rk8NFU2kICKqB9imss5UqL7Js5C3XvCG7egcOIS5aDFzhUF0BTUcNGCuE8AevaqWN9
SwOLnmoco9Zq9Pnd6S650vIXi8dAnXoeM2tvRN18rcmLOc2Zh99GG89kjXfrIXmrteJud0kFmx6v
gTQoR+FwMLWXqr3mfgaF0aF6rjVOj52NuwPot0kq5/I8ZQe2mgoDGAMhM3EzaLHNrV+iCD6Gtv2O
6zm7xGnk+U0dTee8A/810I06uUtrZ7TNV5vt2KdNc4405wiC6U9Ce4hTY9UGWELJcdSbf4irw0Ok
QIdwk5GGHzgc0N2B6HSD7ocRQkq2K0zscSCTJVu2nX6GNLSh0eTHSrGBpLo6ydCDRpcoCYvD73v/
vTESR7B0pF1gc5JJAHlcaSX2AOlpqgSWlpYX9GKJgT3Z8e7cB+mamiD0O2f80uElXpQMfLPZE/kE
EovyYTZzqBxCIWuUyl1pd5bw5p0L99amQ3eNNeoeqWENHStOLwYHq1ixX0m4okCUD0Ayr/SK9I3o
R4PX2dMufadvc5ISNnNopjdn1ttL7fD8MyW4TeIrisGtdJ3T7wj4fKpyPN2wmBmo5Gp9+H3P1lLM
pzMIsl/BSGOTb1CMde4rJqkuJVaqfDC8nZw092VQwThByKsDlBxbC2M18mCzrhaw1cpzgaJOnxUp
aykggddasTg8eb5CMgkvpKRlZLPZp6PuE9MRzNwZAZjA7l6N5P9we8d7tsbovWYWYLqj+GQ9nIKz
1kTD3snj/ey1CzzvnQEGKSHGw9FKLzBEY5/pTRJW7h4L/vqT3ROlFdo2xCETClSkdgCPcqM5oTIC
cCLh1Ardrbe2Vx6RovQHlNTfzhANa7YXEXSNwmrC8wkH0GNAb8S+m2WvmpDmcSqdi1Mnxb0IwTDD
PFSouavwjQ4yCsn61aOlcITrvCZedeUO5BDVT0XuFY+CMJwVvVVvm2uCPqi0v8zUZZ5E9rfnVTOM
wWDureQ4Fq4RuDrCj2i+DpG+tPheBk37jHaaDjWYThR5KryktB/tfT/V82tTRcFQQPdLtHuhxt0l
ilv9PFTM2WD4iddEq58wRN51c4Se28p5lw8EbjQGMpyxpgjJ5UDfO7EJe1ed6RleqH5Zzp1JVBx4
DW9pmOQfLK3bDoQb5FC8BHEFmK+bdi4nCVJHUOjSi1Pz+lI1TnXJ6Xpseg84zEyDlkbg8kl+u7X3
euPaSmtXi/zv1MeXnGGfLgz6Rcs3/76RKgoJEMwchUxkI+2p/1sKSMgtNy3doXUTbrQ4eifh8LN2
AAsV6aNg6Q9h55gd0oKNyUGrh9kUQCHddAYE+JpoGIDiSHbVvnmbIvdlzDF1WQOJaOzihDw4XuXr
yJrW6DtznciOOGZwt6FBqQLBVISPqQ3+YDMQxxt9/0KyAbpadfiscxokk3IrOnISevs6MFXjWynr
Wz0+jGn0rTRiZ+BWJ5uCEUhakcXza/autx2zf336zQLDIELzzy4xCuThTBBbZmhML2nexRrsOzw8
JOqQEu8rHe0jy2HE553rbh4C6UGrUrO/qMKuhdDUF4MDRy3RtIaVuJMBySwMsYBQt7UCSMCu434F
jw+F7/jXtJd6SqUL3Vib0M0RGeFVMlOCLqoSWCcZguSyrGsiNKwWIhI3ArnP1R1ht0XSL9e0Qp83
91Aj1E56GkvEdukQYHcOa+UVciMTrqKXHBUr4sY8BvFmTZMkhe3gayYdjqrQXo0U3nE6x4fJcODc
MjLKiwvBQbe6TPQHWw5DWRLnBCPsk20hbumJel15snxnTqYxG2fch7orgH45+xZ5KTzPzi5z+/AK
Z/RjpAo3cuOnKAvz7qnzZuyNzieAFcjippkKJRBkTL6KRjCMZmqi8DLOzN4pcSpd3Wi8BJH2HoJW
HO2/JvMB23jvPLlDebmRhrnSJyDw5s3JHhjm/Tg/w2RXaW5ESyY7g/BUOnTNGYjDiRp1Kz5YDC9E
mHy3Fa+LmiuvCXEJx1ZNo0t2hxNrr5JhUSK0n13xRVArQnPuTzuMj+nVTiTxlVpo31gIrl7u5i+Q
7g/p4MZrAsEp65n8HMzUgabaKKdp9ogMNM2ZjuMsaTrpVBGYUfYF7uAVTrjoDUyGx1I1WyTtUDxX
FnosUUMKHBRCfRmY3WhZO/13KecPWjwk7Zl8YwytmGhGmjqhS9llcF+ot6J5KoF2FfXXVJA6UJAa
lfLa6/wDAWn9qx22vpr8dXgy4swCJ/w0WTCECeihEoRJheTiU0Y08RNICSHgjZFZRR53d8hxrODc
b+wCIPbR+z3FNZhPoXAwrhVolGHHSgV9hxittFH2lSU3enbDuQnU6ZX2x7qlh+BwI9nkPFBUtvam
ERdvofVVf6RrEO1nr8sZ2y8KndzcQ90EgN2rzk2ko3cm+stk0/HiKPsDkfnDjcanZIyLM6IvBCCV
18K3NuI/EdHMve16LwBjuj0ZJhyDWscvqlj51Nxu1ZroJWKLmE8YGElsQu6jh4qfrejVdUZHJ1oI
3bcwe3O3Q/+kNFs3OoSe5RMytTHs65KNO72K3HmYaWj4ooA40ljqT8b6mhoAcJvBF1b0gcBv30Q/
JdI34XbrJqVhrH1xwSrTv5lJdZWshoIJHb3ePoF3w6YJsjGowtr0dY8AIEZn7R5ZAOrEqHW2bTEq
5I828kkJH3kpy7tO0/estDVTVRJ6kiNOm2mhlgZFpz63avLSGwSS6RMo+p7IiS9zNn2F8K2cAyS8
8QgVwqrHLrvvbK0+tLCTaBkl40c/ud8x4uNb3ZIdoGeMsH4/D6gcyTOza6Cfz8rQnPtlEArkADOb
Ony0aGa2adMhJFg+5OY/oBrtHlpvGydhAO7//fxkoyLpJAu+VnunKYumWxFC2A9dRhIhkPu1khn3
LB7vC2OmTzzMfLgV7xY851WnpP0nIw74mt1EH1hchJcx5KgZ6b9SJ68E+xuteRO9aMvkpRqJYoYL
x8AnyDRirYPRlisLMnSK31vF/gmRZ+1Gj8nmhBa9e9OrO70QXbyeXRZg/hcaVSCXD6jLiNvMRkdh
mqrPS7Iu1ZPlnDUGxXVfrrWBGU36hvhgrbrFpvEGzvoUB/WwsSpOhhWCQuRZ3kkwkYPbudYoQfqW
1oTTU+aByfDI6xsDI0a+1/gVPTjr32ISMzvmZi2dxnrCgkUDhiFZRFNIIeloqm5V9GMYRNdkn0sH
vnOHTYQQFUihCi0xpJGELXPtDPM6+Z6IVyIrcl0tbZmO4USeB02i+rN1JZ5v3YCUaxXIh+W5db4Q
avnNFAHc7n2HLzoKjhgiYU99Z5VMtQuz/ZVUXi36Xi7HLQmWPeIJFUwbOvEML5pHHq5kq9O2/qm4
S9Lmva3+gFBnSAV4fDhpMkWH6a6kfUWgFEwQWmd2GbB1rDDg8wntC3WXGIn/3QILxyO+CHYkVMhx
RoDabg3qdtSuXHGp37HIL/NGtgnfYjBHRepLAy7B8EDBUjK/z2RHBx5BunZXYA+17QedXUbWFc22
PTcCORx01MdkacKvzCaBaP9kjvWqM98sG/v8XoG1C3Ng50XoSqJnx35ERPIMKh2R5plnctXws7Ra
YDyq17NkhONy1bNqqiEIAvMTvfmSBo2fAa7lvKlcfxmcTtmh59rWuoMGVN5GgDAsCRvqk2kEi2Fx
SRPKUiDXPNiKo5yd/YREOlfKAI2KTopkTuL9i/nTlZGWy3I/Magb/tjmpxH9zQXpAn4yvnQtY1bl
4uZ7A4Wn/D0m/JDL3PBzFo6nayBJFTcU8yu7/tOUB8vNAw3FEYdRAj2JU+dALdyvVCVFHCZDVv8j
sdFHkrEk/PqK9l2D+LUZ747xCxEzaxJWVjovQFwoPJv4kxt+CdZlCV57XFDi3ldov7uwOVt+iymM
QEiojDKw4WRnCZBmCMDaTzYywrAAp5Mr1tf6RqXvwyFnC+Ue4iAqDMLpCBAA5Lt2+A1LagJJr5Ng
YGZx8RjkeYyx77lPkz3QzWSAV6HQbYaUJjwDlQL1VZCVabwrXZg5VuldSrWVL7qGnqRzQBA4Seh+
hPUrU1oDMfyTFRYos5ueYkgHi+ntZ8YuD1wGw2MGuDg2wx4d/Piiz7qxKegybAEte2/hqH2GXIa3
pDPFwzWsDZEqXxgVoxsZLf1BjAwXO7s7C9PcwYJX9izGlzb2sic1y0zGtfKoNmP2lDaFevc8H1Fz
s21taFJM+hFuxtRm9AscZwuqP31CTJg8IVjc6xE541TnzaYx5/ipnnX1oqjxVkuq+On3Tc8JjLRd
dxVlUj3bMqmPuq1UjEZH76GRzIf+yKi/OQBzxrTDr3zoc5LcY06h6gj5lMbPzhp19xa7OpHESTt8
yYiv6O0mSIadqCqN1GzjZ24B8TmdSBiWWbgFBrM+q5i3SRTgKJQk1kuTjNc0m8J/rZ1eh44LlSk9
xOFBtc//vanVEJkx+FVbbf7307+f+e8LzIj1GtjTuP7vH9jbUbvQGF94tuZ5WN7MY76Lhno+/H4q
lR0ZY7/vjmVCX1fP3n+/rMOORE//bzgI4urHSD0bjjUQ/R667+NEbGwy6PP59x+auVHPkJ6/mjhs
1kIbCqRv3R55ZfheZSOETBMauUZUxnvdJQ9ZG3+TMcqOmkWvi/hJmk4a0WSFsNMPxR4sv3Jg3VrM
b6CO9fUHGWgFt5muJizarWwOU9z/8BA+rEZx3sprP34Xdfgd9eDO2UDNXX5Vpnm+aaX8MR3ZfrT9
vEXsALKu1JMPnd1/EOLJ7MyvaqrDzTgNTTC6Ck/vRJ9db+6FERK0gbSWfpo8pAQa0gmW9TWzaXuS
oEHGJe3LLNTMP9KW4P80ZdUTjnAkzmAJnVGyLZLA4V33Bt8qK/JaUVekfc3gpZZXVOXOtlEIzwhR
mKheRpCQam5iFQwpvGrjnCk4lPSMfD9S65g1exat1HYXV/J7lF3/BG2BJA5QFrtIpvMJRcR8iiM6
6itCxaJdvQMJ/qQUBW1/Fx1ACbo/auzqMGTk+6GlTepDj1tki+9+pxGtJLoawj801LwU1Fd8ZTo7
Gyw88W6EZbpavN6H2VKMi+1sRAEf0PRzyzibXa/stDo0t20t3fPvGyxTdDT0hmQmJLu/7aDfN0qY
0J1x5xO9UqxUoUViF9oIaxe2QKz0pW2Ep6t1SSkjZDrD3I7+n87S7zdbOV2QsDZOs7fg2n9/Vp7z
i3oQ3gx++LoqnpF9gijfilKxaSKYToA0zGXVIGQzo2nsZ2enkcUNVTEXW9XpHHuVo1kJ7e5oJlI2
ylun7W8VPgmf6HVS82RREdmJZkFz/42C5w6As7Y243Q/tf1PaTMYF61zVqzknqVOHgAhaTcERhcP
V1k2+7n8iZaPfj8VtU9eSxx0bjzpQMsedlp/V4yST3IokDwWzbjDGJP4eMfKXZ7ExkPkFXZq0pvI
YeBDO0NjKxxGvL8fJlyXV5i3x7q2MA7V0HRiOqrPrghi4bLHD+K1Bfd21C2a/y5BSx+T1sBpqbz4
oLnt0ZJSXAlhIkOhHi5KiUpxot5snQLlYYJHupict6iYFYwpq7yneT11Ep0ZdGv0mQr1quqcjV5v
GS2axc0u02Qz6YP5FGs9AWyYJF46r0Is4Q79u0xNGkNdN/+xK0TGZTmwIUXfqWv7eB5pOFW5cXZM
6REvtLihhN32e5cYQbl89PuvWPIQRvQdV55HdhcpQSL1/8/3/b77+81c2DezGcr976f+e/P7sxTH
UA4ImYP/91t7zSs2kYQz/d8v/v1CoU8ExefxtmqjreuYnyRfzYSqkGa7GRTpy4hhFI5x6Ko8eQzu
h+a6SLyuM7ESgrXr8PtR5XSLvkVXdswgNBDl9T2KPftGbEXizNa9CrV8Z9W0BWJDGE925zKab6Z0
17XWU4l1/7P3sIc3rGQrYUAPn6u5uPfacFat8nvOPe8SN16LjIvbH6DoPypJedByOkrW3EqwXZkR
1N6nNJWJcPmzPcZE4kYGQWcmCg0WejS4Tf5XmBzqLZWES32+dAt1SmtpvNWaVAIvI6ZOo82q6Lrp
a0tTgybnAAXDRPhEhoXWZ8aapKe/dpotqoC2OckmKVbeXPcbgVXv0Cl0X6yJ3F8A5VVA4Iq9siPj
HS2lEsSxc0Kj+xdKSbjFIuLinmtf9BBjLYyxaO1xMjTCzkeEpe9drW2PSSzqnS4a0uqFuCYLMkad
xUzQHVzOSdDiH0frOppVfa50sQuRhW2jGlVYEknE6jqqnbp6b1miA8cD7ePU25nJ6YdroGM0sjTe
w9MIa9GfcBqYJ1OSFomsClWJObLZJPISicLjLJHe0oq7ueuR59cVMSazFQkOO1ZxDqHvVhUBG5m+
KBIGUr9i2XKCc9C2soEpSH/ikfUmWzsJqV6M0ZbsAvevMaIPsWya34y1DwipvJxxhyYdNPCJd8xn
RKPlqKDqqL4mW2loSirDJhxktStzZ9/3FBll3iBKjZ4blBEEfHs/emk8EPqWAaFUxJ8zwC/xf5B1
0u+d2dimyhTtGqvRDlLwA/WwP8Wdml8sXAlNy4vVCtIwdYPISW2WewlDss9bzSelGLA6NhK2GXU6
yZKdMVVCoAzLh/YY0gZY3mudlgP/fx9j1VX94VkvIKTH6mxtVLN/GTzkSJy0ZCBntDokvv9pWn0m
bb0XKxPamZ/qJZkvSAXHvFbO9YRdUgyDedU7c0OuD+1D3HnjZJf3kRL7opE1MdX33ovHq0F7Cval
clSxqa84tOl9gtsM/ENKpCuMLmRBWK3SOBvOWjZ/ja3ab6ueceFoExaEcBquykQ/nsCcIFes7KYq
4k/NMH9vaj9IoptTVnvtWcdB2LnxdGjCrDsVNC72KNOwypYPfckpNUZGXjLHdjB0GUVt1V1nz9ia
siAualDfm2W/dIz4gsmcKADxGdbsX6OC7mDoyYMuqYnB6NChSK65GT+rvZfvhiRiNlumu9EmrRYS
whVMk+Lw9wgGAzxcCmvTwrNiD88mCS92VD3VIXl0HAUUZJ7dLg+b7CpGRnAGi1WQqeEtMmEPxYqk
ZHYxvTRSzki4nelEHk60hLM1u6SXysWbk10vYeZYYfuacBol0ADVgc0Wt4qopnMmX+wE4uiO1BAi
t3aF1dNRGppig3xZoVwdWiGPH01OKGFD7CrFapltMkDsHC9pztqEoCsjdhRBF91pnR87LNQz8vjq
f7g6s91IlSiLfhESwcxrznOm53K9oHINzGMAAXx9L7Bat9UvKdvlstOZEBHnnL3XZvou0u4vM/Sc
SdEUxtq2CImf6ietxchg/clVkp2YnuyIekQvhvan7BByeZkgRyOT8cYISWJpqYa8oMMFR+pmh9QK
EQm91Li7FKPzHNSmNyd2YHSlIEBTFq3tHl/OUJThGhSa2E0oj7taGPuhB5+K0srfFiJFb0RVEs7Q
fgHo158JYnVtUzdP8Q7PBpTsIjwi8LlmLgTZLO/IjzFBbcWyXbOqdx+9UltRs4pH7ksOl3EIWNZx
Ph7bX0M/6lc5ms+ceIuPDA0N4YCyvi2fFuKHW3r9TSa5oHQi3qCU13zw26coHu1r6iDSmszXvlT2
u2ocOi9xqe39wjgxZaMbhzNzE0PJM3BKrqUffiIgwlvtjT/MxKf3KoS7MXrecT0iC89986rJXkVN
dq29jhvaGEDBNRbGEnoZLSK5SnEx64lP4POkX/IQomMLoG2e4dKij6VDTmXKPpLnj9wm5dMfvPdC
UWAzaLW2ilZBHhF1RjsN1qZ3tKkFN0ZLuqJhktNq1zgvI+c1Dd05F159jWHxZncV8IriV580jNNp
zq7QEK6zuCEHyprze9OQaycK/pD+Ux6seRqdeS9AzeTGnY6d3Y2bCFk3+veAjgphgm5xG2KvOw+9
/xT6xNZpv0hUFJeiso31BGprVcAMGgtHYIQd7o40nUdhulsvwWCVWHRBekXjZWhJXGNhGASBXa1+
E7iQSrqlbpKSeuj5R+zidxWLbK+a6EU401ccEe1KrkizQbeUJMZ44H4+tLEcjujYnkXzB4RxBpuT
NkXd0A7LLWp0NbMyh4joB7JL2rIWKzl2HrxERheQwyZ6fIPYSjoWd9F4H5jkvRM7ynCS2vSm+SEy
XEzHHZb6yfbJ2zHGOcQTD6ZeoJ1uYD+rKT0a2k8rH81NR69DLz+dwnfPQIlejYamwWjRL4praEIl
UQ8WAQsPEz5sBhFGpI06EWlU7ayGGQHwsuDQdykHC3fi3vHNqzHG7pOWsKBqwZmkwelIH8B9pEnt
Pap6+OfFdXCM58+Wr0+YgXPkEk1fX1w/yZBmszBnLc1I4se+H6r5Iwd3G/EcAZ3ipFQsqjo0qgVJ
lUQhmsj5Yfna8pEDEPRoiIxB9JCfZKK761EJQkF8+arFotsORvbLrzLvyaQ88R0nu7caigpTjkfh
GB3xH1V/TgV0Lgo/2upKHOqUNyNwhvjAna0nzi2N9Oxs5IhHGazwYR4A1LIZfiKVn10hMWCJwEYS
bpMkfCCgyeNf6/xadhYeKIMXuWD5PTlh+FwMbbzP+648Ny6dMqmSgVOHJq9lK+R1+cir57215VL0
zPYHxoPkg3X/AH4Fr3VCPwfZQLlRtZ28C+4ai/vJZPj7N+f5cwgIvnp8N+1wnjx3POcJ6L/RPxmF
FZyGrJfIbeevYzievr9D91Vz0hMqinmHQWWf3h2xmgRCLDqy2f2/L5d+/SDGT57+39fBn9i09SBc
LP97HNwMVhghgGlnfFizaDNpPnA9zmNOumPLlx0My/sAtNAuC4RDECrgeyo+/bQ8+FqESyPQdTqw
vKc0CpbH5cupLLAE1Ck9xSmIbv895FOa0LtjT8p9v9Dh0IylTgp7nx6bSb0s3xjYOW8doTC624jL
1DWsuvML72VdeM7J6Vm+tDwkdg2gL0UhhrmFDBTHk4eKjZZIQj8ZUAAPPnWBVu1LAj8PNlIQlKfW
W55U2qVz2I8L0E0/HEUE6mhO4XmkT/Wj/cKlO1xNn2FlOL4GgSbfOX3KndCCLyPt1RkhDOH2oRg/
PMsdGAP5DphAPp0cxgU4Y91bAHDkXWEXGosRGbIyr6OHIPX7uzDLoa1ixlN1D88A6Qc5cUJMDy1X
EN6KaHfEBVRDcSP2AH1N2a57zWG0NAbZPplC8YYDlYM5h2qLCiHkXHVPE853PpruT4mOZD04OX6j
3rXfyB3cLV+f6PPsfR9sbYp/7FOULQm5Rfzqlh86bquLFzf/96FtISXEkY2eI4EMu/yrGPX//RYi
DbJNbhoM4ymWKJX5z8uPacribrVYHIig33Wt5dLySL2HGdhYst1SbVLOl5ec9DccyUjFgyLaj24+
Pqn5IaD/h5I+3fWOPaFib+0nX+EbcR35RCDu31EXxEDpxbPvze6iqSdctB1Kgpp8euW02zZ2Okre
Tav/HcqPuO6CX0k+3HuV3bsarsxEeNGTkUlSJj+k05TnsQz0czgKZKSeXj3RCKFfbKPYSAaMBvCN
3dvyQBHTEKuLY8nrRt7g+eG/fy1RNetTorCR/+9/+P6oi/pNFLCI/fcPwG77m59tCE2NnlkGouep
zZ5tAnov3fwZ3Y7m0WaStj2fLd+V6OzaLbIoWi79h5UiW8r67sUOhpKODeYKR4A99js/xaVQEZiL
g3GDMrE+Rj5pcLOAaHmg9SXxhQ7DWqtc/chce63cHeTA9m7a9ptHGv3Vjjk9uUnfobCAkTD59oW/
Ot8Owmj3Tsb51WtmmT9dCK3vwcP2RnZwLCTcdQN3MEE7BMy83vQuk5/J97i8VWIzVC/Ujjxr0oUU
yiZSMhlh+/37pBuzhhGStLuJVNpejIxbFzGpeyUOfdD+Uljqe1Qa2dpP1VfWmj8b+g07DQwiMSYG
7Ce/cM4+khM74RpoR+pRcJh+kXonJbFC1oiXvKHFEAwd4RrK8JCFmXeyUu6ySi+eYCpnqDA5sDNQ
PaFdf2o1kBKlM3CHNMM8DCMfObDY6FKjDs/NHPVhtVwOuaKb4VE/ryALxCdcvZ9mBLaFgn7vwV/F
zEZftWr/MuVPD1Z8T9Me2wYl+rYmGngT8eauPV0SGkFT7hL6H6Fy9EPEecKZSxL6J7+IRwkhWJhk
nxJUz0Vjbw0zEM99xLiiq9M/sQz7V4+REamcDWZ+DHP6nMhs4Q07F1iijMgbD+X4VbvJMdD95pT0
L7VplmfHwALWCpfjc0YYZCJ3np4jlpLevpey2pWVR2sNzO1JJPmLS0285Q1XB+o3Jez3mapKZdwT
1uuV5b8hkozyJ8EQpW4/dErd2PNnJbZur9t+gG1YQThPTNK7wHytIZh6Z9N0aW4UYCPUYGVnEaIw
6OBAswHN0wdELCeXfV8N9cmVNqFtHatmqCKCHRu6ZH3+zOJQ78OS3V0Tnf1WWvLYhfUXEJpylVVw
uQJOv8yTNA5rRvq7NZ2Jwh4bvKMQtqXJS+oYxslQMQowVkiEdZjQxhFHg5zCXZCwUJDfQzq46+8g
TvBdA2LUnAW9ZDaxVxYE3TJjaujFhzFDhtWawXl0nP4AybThGDX8QLuRMgs39V0lFP7DdDzQ96pW
0MsQRtdjueE4SO29GdBBuQl5V4V9LXULcAUWkISOxojecWePdJ0CXbp3QLrQUVyRbHVBzrnLAW6N
Psi+kfU3I+c57uOcax6WCb20wM6+swFj4ZLlaeJ0sW4j4YIT2rxVCxt9F6jiNHEy14ExEwnAjpa4
dOMKMpTX5GhuUSTWa55LfTBVdqHEy9Z9r2s7uKi7IYbqJTmb0CVKTZhYkWRHso2iQJcaPIHntkE2
1G9TN+KkMiaLlxXF7NjS+nSvuVPoDzmmX01GgF0n0YcUyFW51/bpkBGzk+E5oxI6RISZXB3HCbc0
x+wNTQ7j5qbUZrbLaEPDjaZVNkDc1Ff7ouNcY6If1BK4ITSy0A+2mbfWmna8SSbiiTtpLAi+f6D8
OkykL1MbStSOdMEfkBOLdWO05b6LPOr3UbxUDpNlyouA9mMyU9UR4acQEQfLBAuka1fbSYeL31MK
xAr3McrLhwbNE4UvKZWdYOVB6gM7iIkz2o2noZS/rdr/LNsJPP5bLhDH2zhAVg6MCMt/jSrcf2nq
e9ekaD/KAjqMG8X5NXTDXyo2flikxu8NjBPXicVVUCM9u2r2KkkUa0VDuGebZf6Zbkl+TPTsUtsS
zJce7tkZV5Iz8CehKj9xG71RwsZXa34oOWvDT/TWwqaXZhogXSaaFk012piiMDTBy9kZedQeIYHm
Wzs9wYZhsF+E2DMUPxGy9MHKsOiWepjfLcgDegvO2A/dW5gqc2ON7h+71v8miR8y24vXtp9+aHZd
PjwF2yOKhpsxfQweiqPWgINEB//ZDw9YMKsTJ0kqe4+oFRfx9UHWtMFkqZWoW6cH01jSmcOOppB+
iUdwD6OO96Sawkc0EiDTOZJn3pHkyWRUO0b51+CSJyfqW+hI/MUwhXz12YsaiamGlgvKv98UCTlB
yLGbMsH+8OEaY4usOpwVZYipylDidAyQy/qmsYumXBzACP+0p9E5VeOhEOVAtTiP82npWjZsymQm
CZX1a+qlyORRhEpkYUo/Tz2imW7Wl4gUvSQcF95PvAq6Rs9Bcr3qMGUOelpuaoeZX8jca9VYEuSy
qq5kogyULq25bn1swUXUKCzLtJ5n5kWccWQPGgaVeV6ccPT7p8rkIKxr+4Fm6i1g+G1xx98qPFSi
uAx1YBxHe06tJFt4oynLODv97yg3q2utS7FGeppuLDazDfYlY+VF7jUKUXa3QWQcIIYTzhjVW0KN
rI2nFx+B0yB9HsfPThHMnEX4XntAPDikKnT7YN7cLkWJkMV/0DP1O4ujNxtESmSxOeZbneqUJlUy
zHgCItzHdl9Jh5w0L/rXGkaL/rcpcZzgCo40eHqpJ1fxGP/Lw8TbVeHwk8pAHueetxKZuXGcjvFU
pj2VWKP2XYvjqe/9fh0CddpIET+1tv7TwuCHeKx6zbCHX5Qq9uhUfsf68Atexl4rEfqCSTQ2DX52
FNbHbHTVPur7iqKbbgWQYPga5VFm9ESJGK+3RSTsvZxKk55/Ae64QNdXDfxNPppVxo7aL02LzIMW
O/ZHpbsvlZ3gZSkJ0kx60R4t3Zn2/TzbblE27fLQC+7CJJ4SJy+HwVGMB9lO72BdHwJpcB9a7XZQ
Ket8284MSjDxFaoOOtCM+2nqbtqqMHZ9somjajtgYHqqW/niKKWOBypsgA2KQIFMgApzeb/ZEfZA
o9It0gZd73+ThOqjRF0CY1/XvQyts5tJmH1iC/fOvdma98fLJ2tVtcAU61pp61T33oMaDUBcaS59
lmyjaLI89wXE6jL6TEfV3wbc0LTnpjWuEnHmdOft0KNtHM2iVWU0rzpmINgqI67F8SHypNm5pMBu
c2yS3vDhF0m9yVPB+Al0iMv4Z9UY0y8VhuMqkB9TgizOSVMoFyWvW2//HHEo7UAYN2tLGXj9UwOg
jyIAN+qeJ8Z0DNicjtzfeSCrTHNl+/W/BJPRSjjV36pkGdBb5MXNL9Nkco7cXe4M8p1o63EZkrl7
0cqE9F2nQiQXR+7RbHZSmARYOdGN6eIXksRp23ISNNMuugSJdzQGjYNe7mHl0jgILg9W6GYPP9T/
VgaJJg3BoW5VvZfa8BfWhra2ymTYedLYG7COWT/oiHeGhqq0jA+BzbJMZCnDjKTHzmC/x0ryx3AA
Q11c7qbwb+y03XUwNQ6hOs/QTnlPkbTuM7S6Rt5r54yJCtQjcvwmFu/sj6WCfVkJjlFR8cvqjV+c
QuJtgkGd0Vihzn3JbKaLP2019feGCgMKbbizNEue/S6+APclxtflRNWHigCD8qZG0uLTxu5faXEy
KQ7HnWuPwbaAiPGuZza6Y9n9M5Iu3eTWtWjq/qppqO2pFwBma3j6pviKaX3aoKJKsCgQFodUZCOy
3EONYv9O2B7oj8Hw8XjtTCJ6bTE4h8mooNEkBQyx9hj6oBiRgo4bPQTGrdXIP7US32HR8IqElOS4
bDeBxMTj1+K58SNjy0D+oOow2M6+3MZMtGvgsr0DQWOOxeDKib/8XEwM5DkkEhq9iYFqYpOSlAks
8SvXq1/YC+AoknTEwLx8EYFFOmJCMl5aMtfnli+ppdCoUorqTFQ9IHMFWBtZCsyeMhDMDvsDBSPD
A9JtI6KekCFwqJVqJF/C8T8qo293pTaRx16ax6jDWIHwByBu9BXEato4bT3j7xVmtXZsn5XhEy4w
9ns/h0aMMrW71n6OZhxomFu0zPfnB8aaPx0js/cq4Uqd6RMs3/pLWiINjyYWqxRMXKl5Nd8pWWtl
k+I6oL+fDrmxbmzYe5g98M3O/G/i6fx95Vbe3jbx6nXuM1Gb+ssCRpP9zItLbSa3VljsIs5Re0cJ
9HcjXW8rSv845B7uXV8dy5CJbzarmktliRNc6+cxM8fNglk0SE3b9LUydxaq8tR01r2Poy60nPia
F1h/xl5AjkDp3fkq2TjJoN3djB0yrczsPax/D2KwX0KC1nDrAK8DrgiXyeTsjm3AWRW56Wxi3fee
woxGSD/zWAV17r51kfUZSt4NgoeyPtpbM+XYKRjSDHaU35sMmCvQkTs7WE5bsYgeJMX9hNZ373nZ
T4rafBadLYRLt9XLjYl55U6Sxt+28Xs2X/lSh1nBvSDly/JddjQNO/RFBKRh+m18jXIyTQEfDxXn
Li25L9i30dNuC6XQMY2TYB6BbFNrrsuLviRJ+oZEwAeniwTLUoOwRE5HEdGsLrrqw+tApPsxHJeg
Cp5YYxWznnBbZCYKJlc7N2kaQy5g4FNXzHSdqr61MnSuNJ9BPMBBWHL8ligRWjVrS4MRUdtBua6N
ql6DVkN90iEIn0+gDu5Um79uzcpJeUycx7Uh7UvJ2jprVXwPlT2dJJVnV2VYn8wkuVKtlscAq0Ri
dYmA9O5m23rQ9IOqXJLeRIDXJJb2d0KLadkXq9EYR8GdXpVx8C7KarpMqJX2hNx+NEk7nmISTndh
asFhr9rhm1Gp/NjfYy+kE8eue1k+CiLcH41T5U9D625Dw+1f+fblIgrIvMI1xylueehYKIoyWdVz
LpUhvee0IBfMp/uwmnqKWVj8CRdwJJlKuiTNk07btRrZLJxZngRmIwY1jv6CGQS7mYgIxsspPnM6
8eepFSdXR3U64To9To0P9AnblMdqimXnufZNnUTk8Tjgimxn7Gas8dRCJgQjVoTVEm0FqXDc6S0q
kNxA99wi3EWAHY0Qf4vEv2tJB9ExnQFb7ih2g4W1vvbDHCMru0o8kEca6kipw+T3N8/TMN+bOcth
eYhTcqbZlNujjoaIHAJsJJaVbMLQ09jeOXZ7ffyJI/uumRqyNe7B6/zZ0CUhgmhmu2MyAhhFzkiO
vP0iR+/Vhzt9k5wTcXHa5wrzEEPmatN1tEowxw4UiCPqJw1zh5VDidFJJ3ug4t9wJSDfyDWPXir/
3TaT+KuKyYCo7J0IUMrkGpH2y18RxZFPIUQoqc4+4SdpcQurQP8awowlBKHeelIROAnL//dfTKFG
llo8CiakmUTkWQt4j2MU9ruJPDw6MmW+AaTmHTzMIu+ceGiTDibnk6IyC/StybjX9GLax5V67aR+
ItuV522i3ByUHu4SZrdXioHmEOv1sZXdR8XE9S8otXXgr5ZkhiAK7TXvsHdFRDVuDZ3EeUUu2tM3
Ir9v6b3OmUPLg26Owyp3aVwPPmyjTI9vnFk5XI/hMzsJ9NZgMtkw/ez4/fy1MHvXreea0QhnSwRa
PtHDNvzXTdRikkUjwLsoSWPMoyQ7DMS5WDG6PPTW2Q62QrMt1Mgy0mgo6pr24BRT8KSANeV4kO3J
F79YNxgKTOa4nzz7b9ea2htNfSBA8+sFlTmjacw1bBgvfly6Tym0/ygLj4YJlwEzWY28Gz+7H1lb
M84QGjGzvzHXf8w7+LENQWMRxHU3NQPzeaDZHF+rv7Vv4S7nMn4sL7db9vKw3O54hRk6zq0cm528
Yj60DQzGzkgjXPr9OV461KOV571N/kswdtFGKE8SxgIU6TvjiY6Xv2ml5u6/97YAAUu5xpX9oLqO
Dih4JxyqlrtNC8PapTZOmorBFrW1Ux80/vmA7BhwCSyrdVehak4ne+9n+CJXQkv+YHkmwtOnHUEp
PiGnbbyMXkInp32Oqvg1B3J8HJXVXEDkguvS9U2PuQlNfv7Q5xTAJYNy2QG+U8eWRRoblnlSXrUj
PtC4LakdfoOPbXANe01KJQl5dXAwm1bbaLHsNxO26LsvxV9+O7RVXgedJg/AhWAInc00luIVsAPd
5Mbsn9KyPIVKfBAkrp60DlFIKdSvQUXRKaez0Lof35Bkaz5bTXHhX1U72mcMuT4eYOQJBp2dHXBj
99G0iNgTLUdTqTGY9B2NLDoM8cqxDmwyXyni6o9ppI+NdSNoZiEVGNZ59W4MBJyEQb2VTEramZU+
4WZlpM7RGfcz+S+mXXKSq+PykibT+NvTtFU3Ggny5K8QDNq96ND4dUPoXgI5oK7uZk5YIC+pS56b
ZYYoMuFBwbmFdoXGsfb4RcmbUcIL4b+N+i7GPXIoI4bNZEVszE4OT8uqgy+IKUOSgBY0NYw8E+NY
gAuPYt6SjThpN0Vsb5fI4CEGCBUV9u77WjM6XNe5Zf10ZjJz1ZnQbvIWH0rLDHSyRwximq8OQ2H8
7GKVbGFeELqQdyc8dRwyQpxc+mRap8hE/1GNJn48jc5SEsd/eKHND90SlGeElAqIOhU9n6Nm2N1B
1wvM9KkF1j5jcoU5sTAC46koQjwDRlM+9YdCzxrO/vm0JV4RpUFnrcyppcdg2gVGRF07BD2Vcqk0
pC1zjlplA7WSkvtisPR+o0zwIG7frBExDDfHq8+y32eD0d7JOEjWdRx7oKs5KeX4ZZZXa1kKaYjq
X5llJBt/XhkCkWNBcOzulA4z6TjJt9XMpaCv0qNvnYzfoQmsVW0WdjFvO1ed4UeoeYfo1noG5LEe
/+zysqW4yraueSAerbp7OtV3F5rbIpHi4C4rVSPaXc3EelcbeHO8mSnbVy4cZDskP8DzDzqpORzQ
v8aWSFDCOD6X3yoM299bIqMJPyeaIPrtrkZtkDnOXVsJ0RzzLp12zej9Dlvr1ey87tnpuQ3iIGLG
i9iZ0/gg73hTZ2hGczP68WhUhbO3Bjv9GiUix7hI8aeqSmzDLqseY4HgKNY7+9b1wacGU/NrgEuM
lkFXe8HFsFLNkO8A3gOXmW+egZIJYwBe0qQO11Gpsue0miNFUGkVtmyeZM8EUOTOsydGoJpzZ5js
sk3lFeGlQ997g0b+pel+d6wAlNHkBgHeVZBNCNgkVYp0uJQoXTpoHL3Nnk1bcVjcGO5szSFQ7rG8
NIwoUWARGdrMk3jyW7sDUZbpOUw5CiWhpR1yIymxM3Dg8ikFzppdXqMaeuog5b0Afw0EjCdLnMhs
a7hiZth0cB3XdmLWx1yAPG0SOPbZHPg54e7FdwEtMyNJapXmKFws4q+OoQEpoy8y3LFzpF8t3F+A
It2X1mZRMIponleCYHekYGGBFnOqy8jBIFFbqPAqn3E27N7RLywgK0jHlmQ+JZ1p5Xl1fGlz3HqG
yN/tUQ6/lhWA4VV1HnD8bruaO2O0qn6j9wigW4PlXyYD2UwYcfD4OdmtyqOeIzVrV6Ya5OMmUZKA
lFiTDRR7ZvY59GgrHEQKGNQz3MdFkV/iNp5gbIwoWUP1qGYTX4E7bSO8ih/ha1CbVE0iVYofKSqb
4Zr8a1lMnfTTbcbu5seFuy5SOz+A28cgzba68rEOP1t2ffURBJBoKm4W+q91ga9nx1MUB/rWq7FW
28ilrF1e8SaySqz9eN+rUKUXtBjObip0TqWTcq70NjHs6WgOPfoz26ppqmPZjH/o2oTrUvTNfhr+
QAdGy9iTNmCD+Gk8zd8GLrorpvM1RqkCK38o2S0CbaWj7vzRNkrfD0Pc4+kkNk2H0YXQgAtKPU/k
MT3rmM52ZW8Mj+9Xq+iHCFErd4RZd1hlgAQgFPouYQHHkn/eIqMVB1r/A2cCaCeVVRxgKITn1LM4
Cs35zzoL7UZydN8u+zH+KX4Izkr90CFn5dajtrSRZbe/Ip0mbTQfx3W7xeQqNYSjlYPFcuhWw8il
2Wb2S1zb6K5Gm+cu0FHPax7A70a/xW3QX5saTbkPC2CJJJgsSuupqgBbARVZgflh8kKxYBnlnQ6Z
v2l8TKUa37E1hYrAS8+ULj24hJUb3ctWHaxWewLzmjD96uGTxIhfcA3RVgVwW2m59ULYdo/pqCEY
J8q79VJw9lFy96JOXkJZI9NDkHVcitRSmohXw/hFjfflWi88XLtKVXB/kuFOl9Q9LyUqUGqkYA4Z
d3Xu37nTxIYmcUOCBWB+5WpsiLNTTJvjbJiGWlutxZzg46W5lyratIP7anIbPVt9bF8xAzw3uuiO
vSku9GqrdYfg7jRBgEO/qMlzZ4fvdVhsK3vE4l101sUz7M/SHbgi5iOUSVgRxmxxhtbQnCVBdhLH
WWjRjQQxQuWjR/BO++FUSO9B6nm6trJRX2Pn493qtQvoxfgK249GAuJ/9HI2ZhcDD2ncCOuGGL5H
JZpqR8JbrLGzL1FW15vvDgFDMBcM2i1pxXs85kAR+0zeCua71yaYk+M+6aeUbGm+do8mCzOFOb0b
Pdp1FBwgdp0OsVkdtthIH2GDYd/DlRBmxqb3YCyg8ArOCoUqavJsfmcTjWKZv5hch0dbKm+LbcZC
iKW2I9gOu8m0R2ZYvC2e46/jwZYfy9I+te37QKjVlKTiPiD0W+cCV2k1lcfWts3niiyorRNw7Jlo
4Zz0UPvtlfrHFOvRl+0x8i06QD2oa17RBtQt8hsHFvZdr+s3CqvhYuV9vQ8Id4DqR5toTIC4CL1X
R4OAv1Hiwh5ziJ3fB1ytjD817tGPovamVZxK50oPFHToWH3WeqZuU9O5SJQj5PPmm9sD+m/HPHpg
VHS3RkZvrJvc8FGf88uyfSgPUs734p86U7A359Gc18rsunwkO1ymPY7MQxD11kNryo9ON+IfEg2p
O6h7aiHfJIcPfiHAfJ60xu/1NmM52HT+4Ncrqv0d37GzOTDOWtv4jL/wQG+oPHRwds5DpEVnqh8C
HlC59OI4TE38TC2QvBPe5ie1/u7mziEG+2Z6TjutDLqrIUlQ6zEVw0XZI/KGIRzQr7Wv0hOQWlT9
giGFOQJeU2gWoXqnBYPFuVHHJAA4s1wnRoiNvR02Tp0WhClkgMD7wFqlafh7KaWsuPmKi8/lN6Fd
Ei+FxZKoupcomQyfJW5Iruis9zSXxCYWDN5TjYFDEUIGWyLoaZsN3w0EJrtAOLjYVnnFcVj09b9a
MIoLjTa5jXG1lD0UHp6AwOcOsB5Z/156pEvbLNX6nRim/vl7YY6IgTZxFi8XlwafNEOxr2oc/Oh7
zfAoWk4PiJryV6zTFgdcRTU6+pOx5kgSXovujdnaKlQBtW0mfkYt6HN7qP44822YImLak0xgstMS
DQ8DYzVUTXDhhAWEq2fLjurjYOPKy2v7IwsD7X30OFhEvJtoD1L/7nIUhR9nhL+n5N0ghufP1LKE
6G1aPHtjSlk6RelhWRx1Eho/RrN4d8ohe6rI7H4COPYkSyV/JDVjdixg4U5gtfgRewNCMk2PwUkp
6kZEZPMeji75mgDCGpcCbX4oBb06NBvHpQzUDfKLssJUVy0aQTn59buHF2TZZqYE3rVldY1GMjwx
BN9xH56lf9QA4/IkaLd+FqMfG7NyZ0uGQhSQ2yX0Imsb+1QO8sUIF/+DLvB4Ybjrq/r830OVk1ig
M+g6owS9o0ox6FNE6YXkMrFPnYLFeQQ4C0R04wUMLpeNsRnJ+OU03hxy0zfWObO8v8R3ASwbG3Dj
cgLwH8FO9BirX/TSihksR80+8XnL8MGok6HP9ZVEVVv6MRN9elyUT1a5dqcEVQSdafcMG8zfm217
6qNYg0RJxhvxylBY9IKxVYU5IdardF9Y9CDKksN/MLdVE2WXtKe6R+Y5xr73+WkOKrqV4VTtg/ZW
edebjqc3hPHPYoJMpvXoEGkys96Y7XPSNNdGTdMdWDdg3gzfeIxK6sQ003pl3wk2vonkuPNt+ipz
PNhc+jhTewitCRyLPsqDA82EhghWkTJ0hoNUWD6qrG/P3eRFm9nOial2gDxdkJeALu6rKbVu3Tu0
SbnW0rcuO/lLfBFWTqA9iQtFqLIw20CeDXttOlalqr53eK1ACts6EqeoIf4uF5N0IMAlPfefrffN
U9EnvzNK1I1JE44FwfxIA0K+5peWnXWTmHr0YwQ2FZnjD9azQ2Q3yTpMdfsFjPprBobgRPuueUFD
GpyWiy93wFrVVfaeGrYBXR2tntB8e98kyKxQCneG/sdJswNMCAyNw3VuFX5PJPDMwnksw+goG0ts
gp6TcJxO7Y2IyyfPLNOjCHuXPd4Lr5YH/gbQrW+DTetJAF07mCwAb5hylScyv1oBkh7IN9dYleFx
eRsaDcG3PYgLEzTm0p7J6aBR0Gbo2sXCCva6yoP1EtFWxRzQaCG8wody9zggorXT2ri9qBxdy9UP
Or4QctbzZzkxp4pL/Sl0CueP7jS3zgSV0tKA23DuXFOpGY/UQ99VlhxyE+rccEi114oh/aoYEFfA
Tr2mlfeozZ4WY0wLbOmlwjiMioclh2g7Fv0fIFYzRrMlhinCEYWMSiG3Jpotz/onVVK1A/9LkZnp
xluQBcmOP5I0kvlnePpamcFWBr35Rg3yJ83pIiOBn8BtcHXqsUZn1+/Cy1LPfXcW6p8liW7Pzf8w
d17LdeRamn6VjrqePJ0G6Tq6zsX2jm6TIqV9kyFRVHrv8+nnQ7J6jshSUHNibiaqikVui0QCC8Ba
vxF4BUkau5LqxznparABlslPuzcl1yf7QWKzBYVuuFdjj3/APMjmXdEcHRXhI2+mg92aH4vtkoxL
Yt1Npf00yEy+SPxy78TQJZEA3nAYeKQY7dCJhn1NGg55jAqV8PlPPcQlGnaRKjURv8ToET61HEph
U44HoHtHCLjZrYV1zK3GYj9/3+QgyYsVc7nyMrW/tVQTB/QWQwOEzbF6bnHhsaIxPGPrfGvpAaTC
1OVu1RKVq9Yr1QqbtT92+Rb0Rb/ANOIzUHnYTCPr/DyjzdK8Kg28w5TpWtNa67vnpXeQr1sWfex5
C+tY2J3xhP35GQowWre93VEjQQ4sihtw7FFW7s0x+hY3ebrX0JO5bjwwTqwee3inSNuqZD+wF1z5
ZvNDJSN3dmAbLurY0HCoIRM138L5u8wOywKP08UpsNXuNP8mLFh1rxlPCzw3dBks6a0RfJZO+rfM
tAe0VbyrnK0dcYmSw/wKEwhenKCb4fic/EP83wBdwRQNm2mrdODRES0Pr30m7hYHABBTMqBZSfx1
Aoc120lN2C+UdYx3HxDhzza4JenpwRlSz+rd3OSUAtCutw6qCKfN6/T0pQ5+hf5qkXbxcg7vIJoK
jHT98ph4Mh8NBFNgb/9S2YHzRYVDvCkAyutYyiAtFG/6SI8OXTrcp/XwKNhSzseYLBmn604BWV5t
/LbkDKoOxino8oljDL+nOvXS+ClBlvkKUNC33gBz+rpNKdwCvU037G8zlfliNdnnWAfKboWcG5UI
bcJ5+wqp12VLYHebJrk3FMwpSinjNc+4jOMwvHjS9GN111EQOI5ifA4hbd9CY7Jv02QK97XQ0D2O
h6+FmlwhtUJdQcNOg6GqkeHkhwmT/DpvB8697kLvLP3T5Ki3r6u9cPSTgZZMx2H3us5EdWcxUpa6
g5XGnDQXCdjxnoUyTJ0jfuU5mRu0PTBvtX5j7f53g28OAoYJKsYmM2To+jsbaLfOx3r0KHDrg2Gj
JJSjHMCJ4uSH7Xk0xl1MLXk1nz4zQDgrcOD6lQuGuK9iZKuaq4LK/R7vHntJft7euaalbDlwJzjS
mNED1fvvvur5ZBUUdnFohh56fMAX6EU629q0wvtWtbe+iXoQZ2RjFVU2pw9FULZQcGvCF6NcE4y+
ZKPxnTw/YRQ550qKNSBTEoxip+cl1HPrRykA7dv9b3xqDWlj+rNPrWrpmurYjqqapk3t8p2J8pgi
643EPybKEUVTyyFvAS61PM2RUK0BZNW2CgayafNbM11E5BOKDje/OAfgTMfl/YA0qafEh7zWDoWX
mUclKg2uzkDmwOqBw6KEHmLC6wOcAKvaHPQCwPBcOpjsOFsrpYqgeFcH1LEabRsgG4dAMlJnsN7X
wrbPH5vfatLc9t0VG5apkcpRDRcdxndXbCHJ6KSDRH/1nFw6WarCqPLHX7PLyvaQxcaLjwKI6KKR
vHq45PhefLEadUN6U91PE4uyDESIfSSOehq6psdrTwaDj5tqqH9rqiFsQ1dN3SLfrWrvTIQB+k1+
iyjrSmjlj3oojQOnwAQBQza1rWad+kiiRRSqf0Zvdmhuh+WaqujntEzvLdMT1zpjRlOFekRvf4Xd
CWHaQlx7iOJHZUKEGgiHdkRrD0ILKvam0qkoTHOYqmNUgUIlOoWeyPfz5DAj/XcO7bpq/e0CdSak
nJ8uyVbGH88/f2Vt8+s//9D+l0LGGkN7S8UhZNFwUj2bET5ncYPmGOgAsYzUeLpEifE5nrrpDKzw
NYVvMW1gOwbh9UDtxpZIAMWUfhblFLNHd8cbTnsZs3AGK2jUHiwXIqKZqcaniA7FXbo6WIWFJVw7
4bY6ZAXV0lTS4JiY8Tglj33YulukwOYiNzjCb9DCx31HPXSJfCjOKBw3FwW8moWI+3LvI6v1MBR8
nkfu0+cods1ZFATAXPaqNRCkc7LS8hy4U26CMUCEQzTgkxThK9a/cpMVbnWqg/qCJZcNw0dNN6OH
G6gYpvBhTq7EmcHm3kXXrUh1b+9Ie0IHJJtr9d/1Rhm+kK8DA6ALZwvijVyISLFHyMp8i2Unpy+K
Vxgw96fGsW4ntN8z4iB6UOFWL+MrA8mta4XSzWZosWSANwBj2CYc9c1mLEAWVg00K+rn2D92xbYI
ih5ppkCVWglXTQyaryhb+BISraDYnr1peXxO8mQJvqopMmWDaNWTFyvYB4nrsiPCOT6eJHWoH4Ve
POmV9goNMEpLOvgRBivpl/n6a+l0MKblkcVHP2YRRLBTU80GfIJtkWV3X6g5otVbxe7ORdNqn1XT
t9dthmmKEqHdpEYaCEBkX0C2M7E2O+nCdXdmiEx1yPn8AaVTc5Vw6FDjSzaSf3BjX0dlhgKVPiCH
OFn4ULX1GG6Nst8AEM7gBxkYBnWA2edCKfIy9aI1w/BbW02Pmq3ezHtPqw/gxLtTfdOC6UOXmSoN
lnErQ4TF0xB6ELhY4hkOT5qGyFCNkhGws0Ejw9mmD605qTdhO33K64B8Uqhrx6CBHO1QrcVzosEc
qBoeHUQEKAd11cE0oAyOLZN/Qq4VIJ0U9ExfrD4fzk3UxMcQxZBV4p1FjyMrksTrCmj9vC1PIFli
OeQZyz5G7MSCMrDUBv1T3+CkExptf8qE/jRvjWqPqp+P+A6nTvc0/9Z0zY9e2MTGj8Ogaf8iSnBe
gtMpvbjF+xWcgl/ioIeorQywV8x7co9Ggfvr2JlUzC1UdXwmsK4EynF+UrpsqXHvfHHNajeqFDM0
8/zqS1qDNd+ZqekeRrZRc/D3rfEZIVyY12Zf74qCOKLGZfMwj13/kxANFYLOEschthyENDFKaVVI
ndloxxuwY94+oJJwcgwbvIQJUGdlwAzZQH0EYVN7KD9Fg/g2pSPWDT7eegjz7xxvuG+twVm6zah+
yTCOgoOqP/pssCw0w45+1WED16D7buj4XzbCg8Hu6aekrcZ1YZOs+LiLNbkJersoGsIBZqJZtM1E
Ru1tIDbHkaKuiqveXFXQ+za8ztIC0T1FJ60R5ivN1I09on64udvZWVUBatpWdPdxM+Y7+bdmWJx5
TEsYmmG9a0bZklR1JiiNKF+xZRCPqjkIztFJdK8M90GFmgZpS43tB5KBEVim9ZCxcShy8iNqaxw0
F+mL0MUIEeS2i+YDvpMdTsjETxIwqdU/o74Wbn/TarkMv2s1VRd2UORnwFVqcvz+tIoNKLlEYRyB
z6hgLHk9UF4UW4sVcFSUVFIsITpMvRdaxCRmKcDbb1I+a1QorobQfsGTEX/mKLZPgQJHQzdJC9YW
Ibax0PNzbYVTWOAfwt7foYY4Pv2m8X+/8zr+9q6r2a5uCS7ibePB4Bg2KQexisW4Mkv0JymUfZtq
KzsWCQc0UgfZOcVIYO+ZDQpzVKDXFTz3QML/EjQvQEBRqxoiCV7zd06ahLsprpSNCU+WQ4/6gHT+
148brf1i3yA0ocNzAoUqmFpvG52JIbBhRoiVR412BMt4npR8B1jqMSQDgoUSShPFhCqpIyyg09YP
UaiDVGxYFmmFxTKYuTgc5OWG179pmvzqnwcD2piqza7GAfHCaJiD2U+DASFpyxhHv1rrvc/6hnRV
FkBQlo7JEuPqUg23YQV+FxV+iDiskxDucgy0kEXMYeofamF+IamDVZXRKGs0ER9/08D3+1/ZQLa9
YPuEy7lId9/2nYLakddUAYfF0R2XatkTwNCRo+iiwOZogWYMhvmA2ER5wKkovglB5/jIsSsPZYMc
pTcWF4LxZazbTQqe+yrW4eX9m23kVML8F4xJ11UN8Itv29h0npq3GsjpeadnJJ+zWvRHByQGmqVm
//k8OoGDD6pl3KWxp7OSusahj0gRAhHBLzxNUR90Yu069LCWLFBJuXYicfq4lUL21M+3WrVUSzM4
l+oC/KcmZE//dKtDVU+oFbf435WlziGIjHdCituqxhjliB71OgXvB4o9BhKTcPjnH70qvs6Hq2LM
x30l7aIRCc2WhYgFHQqAKbHxnmYX++R5XXycRk3fl8mwNAZN3PRshNdzZPZJO6+QqkT5R8DJ7JwK
hQoBNyuzlGoXRPUxjuBOKbW3leToVazmOk7sB1yfaqTlyc7NuTXhqleZnSlXIbgvq6epUz7i8Zp0
D1UfuLcORtRwacJw/XHnzcest52nG9xiRiNLzt87D8JRJBSyHiu/oiiip/k1M7NtXShlluacYO/D
AyYPyLZL+ZzXnLBdwuyWEykKv4p7cAxF2RgjRlO/adivYourk7Wx5anEsN+tQSJX7aDxdBwOUoMy
ZCktpuFKkf0Jp2MWxtQoZTTELcC+LzPvaIb61eSWK+QwnW9+M6AxFijpppUM4Q5O9G86bh77bzvO
sNhICuKLjXzefGj8adSNeZ615PtZquURZc6Lw2r1WW0S7QTK+h507RKew/DA5vkwV/NdALLXcIcW
857Gs5J7L3PVU9WpwQpEWL/hHukPXZ+uHXTdP9uqf1ADqwMkbranuWjgRE50HWiVfy0EFtM1fpxx
4G4w5azughopCM/VgWrimXXEHgf3Q9DNmpZ4v7l4+++rFRcPp5SYoAmy2u+CV5ZkQE1q8699CtCh
bq2hVhJw/h5Q8Ue5g0DlB5s8cHNK2gCWfAMhqkrz1a1qFp84abXNAjEgBP5kphlgh7OBLAuzSFOB
GUI8W5ua9yXQwdrnY9SdnFLBBXc+3ZvwZOcT6SZOpZX21HwDZaDvUm24n4thAmAs8iEdqstZCeGg
H7+g0n7MPenPlI85J67iSyRZAFoEGwJx9GgjXRuu4aDdzIilnOV+USXeZ6yf4csUPqL+KkaQaY9x
HMVwdYXEiLhWx+Fb2okbVSKHvQah/M0YlERIETvk8AHpDW4ZLi3HUk961jiPQQHZVDNOJoqih8mv
4NQIZ2LuoUOt991hnkP/+Tz8l/+CJnQy+nlW//O/+fs5L9DCxY/i3Z//vAqfsXjOfzT/Ld/2f172
9k3/3L7k11/Tl/rDFz0g65in71/y5mP59r9at/rafH3zxzprwma8a1+q8fxSt0kzN4HrkK/8v33y
P17mT3kYi5c//3jOWwrsfJof5tkffz21//7nHy47w//8+eP/ek5e4p9/bGlCVr+M79/x8rVu/vxD
0f+hmQ6lOMegFgqs2GA56V/+eorkpWOr3E7NJZEpn8ryqgn+/EO4/7ANQ3WB8VuCaSq3SnXe/vWU
wfrpsiPVNOQyhfbH/7TtzS381y39j6xNb1GXbci+6HIj+K+4YwqKSLbQNJ00FJUODqJvV7sOkQ4X
nRocDzl8Rlh02voz8Hi227eTQG9JA0ZpPcaIVRi3qGEvXO9WN791nQ4fAEOuEJPKaCHG2ykD04XS
MyejSgWb8iypMT/1619t/7mtb7c4f2uqJfNqP4VIaFtNEBfUnq3uUsuN16UzCX4Gav3tSUM6/+Ov
Q+TzV30j6UkcUE2XhN3bL0xGL4WcjTC17Jemr3bCRquP3xFFW076CdGadNeRQq9iQsNzVcAKwTKq
O7nBqU6emvxuLJ+huS6o/U7QbWg0uE+cLBD0LBcko5567N5d/eSR+pAfkumPelMt6XsFfNgwPI5A
vsbgyQ5Paf8c8wrYbn31bPl3pRKtvBC8h66xMp166GYTxH35KW3xSIFlSk9l8hTm1dJpMVdPIQg9
D+kdvuQjedsJzbH7skHekZX4ucPKm/uut4+O6a8t/TmzbvvhMR/nzybttSgzCitej6/jM62Lh2ff
u6UhVVovAzuiLrlVlCv6IDEe0/ZkxKfJRBYSIlwXUCHrnjUYdCqfk4iCEih2fMqRnekiyR8t51EP
7xwM/NIhgkb5rIAZ5TEK9P3JVq+9H2bzmFvgcU48mQDGdHrqxcVj0A6rxjp6Yw1i+Rl+IBp4j7al
LMwQ4aIT0tbAp245RSzG/tFH28vHRYKbQQYZ7SCGtX9qylPlVGzj6FjlUUGhLN2UPf7MUo7F+aY1
0Va+EpOFNcvCIqM4dIzG5744ybkh+7EDMgyRIVzbKhm7CguIJ/kO4T16AXKC0cJQxxyOu3YS8dom
9zOI0AVB9TjCkUDqvziR/cwRYavhNHM1GS72WrrjemWPGbSjgETUg93QvGhLiXI5pJxwMEe2+Q+o
j+NG7JiPVfNsBndyBsr2q9a3zD2GzGjFvVVpJl9Yao8NEpgj3iZadMfXmxa2Xow/00DK9FZO/4KX
5Hfc+6p9ll8dWOh2i8eQES/bxaug2i6VknuGYQdemcWJa2BkMnCaAubnM0FCwmVIhPadvuDhGJpa
f1fihkC04MOj+oE9Nf3CXOCu8QhL8qJmB4Y/g6X/Ztenv62DvIYMRzMohmi2Tk2ESP5zyDCU0Emg
8g0QerERhps4ftLdk6dflLBdwN+Fncn8ItpFp6aByJ2wIYQiVaYXZBQWegXpQU1X3InIYFRkJ8+5
xMkFGOFvYs3bM8drO11TtYSr6ZaKjsDbdgaoenZNR2gDfbHAQIl/BzAghLbGXhLuRGD+5hutd1v1
v77TISnESdvhwP0unDZNic0Io2nhoPgC7N/LUF0c0yWkL69gwxNhaQCHQ2swC+Mk48F+MaURh3OG
ranZ4SId556oEYD08LkYcWgw0Ihsm4tdg8JA+mY8y3fxV1gfE39nc4ifX00m1PWzpdudlT5ZNVAq
e0g2k0yEAo6Vn13iBTICErJbE5YAZ38XX5oSiFx9CY0GMChKbcn9ZDW4Qp1Qkid9f+k9Pn66DKvB
VpakL1aZd26ai4YOKG/jBYl30cks0CxF5TopXTrwClliF6aHexfGHIELgBArZInxi6GaDv5XeUmy
P3zj3IBYNJC09aN7vscGtZB8Nal4Ap7cyUab5klCwCLBh1IloKYPEfLSFQhiN8jiBnsPKLimsmYN
Z+6w7F0po8+vdGXEZTl0ELqLKyJf36BB0cknKN2v1PYiH5DNov/R0F6k4C/tM09XCheurzT1HGLM
1m+5ObLDHM7zCGfI9qiUuGSz2YpsvMrfdxV3Mvju4DNLSg2i1qqA6Q4aEA61vZ+4jeHQwAc582nU
Z+SVZeLMXbTqrewNsJ7Yk8tJEOMWJDuF5tGpJdfCq1zrKoLf1g7p8nXG5Y7J9tlcoEe+psqCEwNe
JWhXRpzyAg9RPa4q6MntgL2SPcpSwNFnybXJfue4uaxsUPFbZC0Wsu00Zh6gKh+passYwrz8O230
Za0wY2iQfFz+PZTKuklacASXYnAeAMebylc3NxfW9OwVhwp7+u+9Wq65z/Ku4beN2NGpDED/seNB
h0H2n7wS7rf8HjkEe9ADwGvM+dUTgwW081qOU9lRqKJTxKDa1J+4rRWBkN/oRO4aucSFlBRwsIWB
OSef0Kqtnl9k38jtS8yaojLbgLMue66TUcJNGKyLRUpsss5MLDk4UvJdDU2KNQO5IxqMu7EhF/Nd
de1FF5Y+0LFFsTVy+qTjNfhI+VcDY0R+8BziuKlPor7IBne1vDm4makZNk5n22H0JZcJQWRXE8ia
mshvEgGbs2whjW3o4S7OlrxIp608Ipvtu+eMs3XAnc2AOsjbgeoDttWUvKFwcG8ZaQlzWH7K0Jbr
HEViBWa9FkRyZmU1wwrfwi5ZycArX4XQO2h8ej/kttKrDjhUOaPkyKnQd6GxYDhkOKoQGuGqlV6m
tEyqt4x+VlOjlPZ7oICqCxbZPnSaiqAirwrbulUOw5a5rhIpuC+KoFzn3NCSGD8BHOWN9iwbID8T
pMROfp4ILx6ifuDt2WFIeoG3a9l/BlRiDFR48bagFMb1M/k6E+uS8ELnMDPkRSRyovRbudzEGiY+
zAJ5LS1DVT6dJgxhbiXv0aqlpViLnhSi/CQZlOSgRqKMwXPOhdTQJTgTrzwfebRNbGkI2L12F82X
T1TqlaP/UCkpyyfkusYwIm8ow86U3tMqDtSIiaF8VJ3kcicjFIMLs9ccBrK8AYwj2ZWKfnGpSrMG
tbwEe4OVnDvtdB4IGk5XrWUz5SqV2Zg9MOdk73pugaZIupJ9L28NkUgnBPvFvbxUeb+YFQgT4kEI
gYmVNp2HkLznlUtkol9oVy09VEFRqBsrRsecjo9PPY7T8j5iArbUWEPQAmMUcHGFEAsEF7eO+zVS
bmE/rH2PkjGNkm9s+23CHJHfHoXGivPQAhl2UwGhgf4NcZgLkX0tFzDhI/Nu4vYNkkBe5MSCiBfd
iq5NHB2hBmYQ64UcY3L90NkZ8pSMipOFE8MqUxil9rSxfGSaJ+TnUKemC3J1I8exHLuyi7gFsjUj
XySDoEsAlD1PWpMxepajAzL3ImfVLVPMdOT8IWtKz2zl8skXzreDjpKhk1WiEq9xWC5dr4uGFGOQ
izIoxKVcZ+b4ymNyqRxIz8lVXa5GQXVh3sn1mtDHW5VERz6GTtfk0ukV0HyZE0xlgt8I2ZH/qfS+
/GieQHqHn4xLmwkhJ4V8vDB5rrqMzHLfoIlIvPdWguoZTKw+Xj4yfEy+KD/JscTqJb9ZbhNCopMc
5nKJlhci41rcipUgjsk1nC+Td4cbptPdMnB8fN771XHPsdgn6g76FsKYj8o/nS8Hiv+9i0nMAim0
hTAJwCwJciPCNaqsjjUATOaz7E65TZNjisVW/kr/ccUpJ+HRv58EWgF0EfN5ntvIe7E4M79el1OX
hB3VgPntRjddZJiRsaP0v7rmMVVQNQB71xdrk4slrMlRKMN9mVZgBRn0UtqVlTYhZuAzhwnPxWQj
O5xlr8gHS6YXo8hvGKp0UjUlq487ynibrpt3jo5FutY1bTKV1B3e7lb1AO1a1Qe1lAb+Rl4/Cxxj
Ry66KBFtu+pLixmXhUTWieDLOihXURmHKBHO41/+rrLbm2MTHUy0dUPw3pGDbA8rDxNSBj25xaBf
sc6F4n/++CI06xene64CWpxtmTb1pnene70bjJYCsIRgX+Tdpqmh9gV8l23P+zbuetBuZY+y4ZBX
qciQY19G4q/ctrC1k6s+L2OnUnxX7HPrs0HhhewM5XqHoO0cv+WGhrMDX0MBH6eAi5whZk0OnOAy
+ffUOjdGVyMedZHhvrcu8j73qaR3cjv5T0ZMuf/ji3QkvG0YHHJlYgchV1r5jFwhGV8ypPa0Qu4z
CI2CsSIfkuvMHIMJnkn8gEDPoH6Tn5CxCpKcxG1EmpqyINUISnnEN6ic7EXnq+ZlcjPJboZRx29s
bzggVGs5COVyI9dGuYbOPfU6OeU2RbeRDccUl1gnNziGdY1rmwzucsGUA1cukk2aruSOQq4jcgGQ
6wYpqUUTf6801EXMC4FIHhtYJEL6XO7XG65PzsFZbATBEddGkzEFXE/nu96aQ4X8ZOKL3Jh46klG
eCKNDNs2lh20R5OHgBh6wa2cJwYSVWzCib9gAuXTbHbySCxS4ySjOG+vI4jS6plVSV6j5M/woBLe
y5VY3kvA8jt5VXLl5OsJnPL2y1jJWz4etr8atKruyjFLLc1w35XQ4j6BH9uSkiLkEIv4V65wcsXg
W+XO9+Ov+9UB2lEB1gmHyoTKSfrtVBcojKDV8fp9cpz55F8Y8Qw1eQs41sg9ZJNhYQNCoqwPIC/z
ithN1zv5DRsptjTyqEcvcydHlv8f9N3HjfxVn9iqZcJmtZHAlOnanw/5gdcaIvawIWOeyn1642/k
5kfuILj99Mv8df9WGvzXues3GfH/t0z5/49pcPr9gzR49fLy/PImCc7rX5PguvsPDMxkHlW3waKy
gPxPDlxz/2EwrgyV5KtmO6S0/5UC1/5BmV2oFBEpNROfye38lQI3xD9sF2ArYE+qRqZmWv9WCvzt
cmaDVKRRtkVtkOq5xsx6O36E0WkpOwscKMsR4yhrwpLGqABSOSsPLS/glEO8xgwWR5kxJSPYCXb7
Y/ZQmQPznZob1jkJ8H0jwM7IGlYVEOBlkg3FLij0lVo82RPq0T917i9y4XPm6l95+9dG05lkjAji
siPeNjpL1LrSRkmtNIxi3aT9jZFNbJLQzRH+S12hK0iZCbqN05O3xxEyHyxMG4J295uG/Kr3HMdx
VQeXdDZN72afoZa+m5lQqqN4Clc4tyKQYqrVZsJsloSR2Nml9cNF0oNcJMRTAJc4cbrTj4+b8a68
O99DZGBlVBTCooj6tju8ADMf3wt9aDAjopkYWsPQQkhqQn0q9cVv8oraXC7+uft1nSwd/2imzchR
zXfd3yGU70l5aKla1V4XDbrYnviqdNVNpUCO13S8U7Atth6oLKLs5I/fYJp5p6lu0iO51zyx1EPa
96DuVm2QR0cJT0fWDIh4wtbPovID93RUd3FfjIsyqr/n6NYWtabtNTCxOyudOEVO4wIfgnOnlsm+
ijF5Ggr3UW0H5ZCVpb+LgVKxIYvCe7XkOKyn1jEsNAyi8WJKPBy9yxbLxTjcaLVjn7JYSoymx5zM
Q3GfptP40KNx5WSGs65R9z2ZifvYtD3Gdlp6a4YZeAzsQbKwx6UvxJUtsKx6RUkWCWCv+9GWGGPo
9Tli7N2WfbPtMUa58qJI2yKPuR0HBIXUEDp6bQf3TaRktGtCDzXw4gO00CV78atI6OZVNcJjSfRm
35vDTlGQI0Y6HlXqxEBJrCIphVTcdSqAaMVl7G4T1bhu+qHfmFp41auxuhYYBA/BscaVZMhwNsFU
0d84umqvBst/iLv8IRHb3hHBFkTpZap0JPNt88nTh5Wb1Mml6AbO5L3lr1jIMo4m6OO6PsJWmQ/V
FPJNyTGljPeqXlJEt8djY7jZwfb9aWXXUQZdvbhVHPBpDXLVB0jpu8EZx2OpIAdi2M2nwcKuw628
ay9Hn04bG/UA+7ZfYOSVXsPBbKWypn6on7RibB+L1kGnSx83RuGO95BXpSZDR93braBnN9UDBjXq
9YAn6jFX9CMKDREVcw0rwxo8otZ64cYAwLKDNoBaXcQGR0cebNNl6PMpvv851buR7zd/eG7aHRyA
agvbybtd3yKM5Dk4tUhwwCwrJnrls9BaShlSCBBZhqWmYPGl2l0BCgmNs4+n+Axhej/nWN01YBIQ
7sX7ZH6e2aDuisgnTYLAWxLtW73pwFhh59B1W2Do4mg4Pi7p9iUsUIRU09y77hL9rtfwQJ7S/gFs
xT6CinnrPeD94qzx8rN9fuQVsmpVmODQ/KDWNerCDlQRxZ3UnT8VV6hnhcfW2Xx8PZqMEW+vB1Uw
yr4oWcOc0d4n4FV1FEEPd2nZAcbjlI/ykXJmb0/OqxQtBgAdlkFQahXEGzOnI/0xUWZzPW+dF/Fr
bf9Naf/n2up7Pg3QNl1C3DQTvCP/vMdoJjU0A4106UI1k3FJjiQn8eek+7H1i5sxNdSliDVxwnNT
nALpMgi+X1s3QEng9+S4X6H1i0qTlhYHJ6uCqyLScVs2mNe9c+LIoD0XBmhyv6V86INQUwadLAJ6
PxiG5acpUg0SdeLYK+141ZVWcQ8pXUEPJQI4EUbGpzoGX61o6g/bAC3fGr33pPspSg9ZYG2TwvOe
sqL+kk55dSscuvB39+pthUZC/+ggGzwluDDdNd7fLMbzAM0pYJnDzQ0YsL4HpFiflEZR4Teh09t4
sK/tIlc/VY6JfasTv7gRvgJO3rMucBhPG9O+8cpy3CNIQwm5C7dFmSU3wkq9lRY5+kOIm6SCgs41
oHdyv06WbgxvuvdxUkVS1sTsJMOwFGWUc4ni8MIBi7lNNG28R7q8xR9qfCkM07pR+t6+q5KsvzYA
88x/xV7zFeWwEe0crGTGwCL+yF61Qg/pBB/J2gBQjNlqLRy3Rl2rfocSgYPa5qoMrPuEOtGqjhCX
66nvZ07lfEUQ9y4TxvTiV+AGMCid0Hy9G3o0L9mx7NQBReVCx/oszPsQYXK/X5aVI3al1RZMtVEs
JrUtV2pv4jUzKMVVqmr8cJCaJTTDyenEjzzCAstRcPjmnqBqEtf60kWqeQFuHkNnFw8hD3lqvKjd
4pum7IKhbW6LJEfIvbCj5eSOe0gD1ZVVhNUVkiBHLB+1vVuJ8konOKIFTQJZWJO9K0n1N6CM8sJ2
1rAw2k0hu0cbsCWbQtFu6lTXPzWtuFMyYd27E0LEhtouSvh2cdmaDPJSe7hXIk48SapQgokrdNob
RFaAGHYLs2nJ59ZwKJqwuoe25uw6B4rIq0QnBGGM9hJ0stDCVfWiuoLs4dyhrHHMDV/7FIQIkurY
MBpNfdTlb6j82vuPh7gjN2pvwxFIE3bhlgbUwdLe4x4B/dZjqYDzj0zzISgDlNcRBwqQYtihvRqv
/EDcDjFqZlqBIRv0JO6Ui6LAhOE18MdiDb4GXmJknqJqKo5WAHN5TEN2wJZZgEts4+pQCfJjiJE/
oYJ6zttRvSPLpdylYX0rNRg+G6qV7dS+Zr31pkMYNsnGjntKtR2F5soMrfWYDuN5/pHG8QZ4ZH1j
J3iP1wV2rU7nAKbP0OhOHXhDtaz/TN+RPMSGMkwyXDRgoGUpB8R6/FK3erVIGkRbB/Ygm97Px0uN
A7kdh8XjGMED64t0KSLd2SMu2h+1Su+PbuQ82hGLC3bk9T5zNFy/IeRsRJ8yGB3UQvIxgW8y9uY6
whp47/vI05dj2146lE1U6AOPnpEZe7JqpFDk4yZA8bDWrE9+ahWHoMGK5eM7q73fHOsMF6B18F6A
P2ri/QE57tqU6rgGn7OW2o55+2S1SCoNIAiSKUVnPeizc+ojhFHbvn5bjWq8zHtP7IHwiKoytyLL
kiX2YkgigrG8/7h5nP/enuAJroYgqaHaNiXwXwRXY6jcwLMJrj0U7KYTzilDluyQIW8Ol35izzZp
/bI3Um8b6cBpELp4aqD5E36nT6Vd7/wsNw7zD+xujEPGSrkq1fEmxmH7OIvlRpgnOF5+RomMcl/m
BZ9snQgcunl6mnDyuLJQqHHYSUshrnbjFmX8SY+tAVlFmx3WzdimxRFuqIJ8n14+jjbaD36eb6PR
qKBAu/G2cENzI7IpWupVZnzCxdIHkX309ByjFtBDAsOyahUFtdjPf80/EP9LNyYqLpTfhbHMfUfb
RUWiPngBW3TAwxgJuLG9IdkGuKcc0lNkWumpRYh61eppes4QT/D1oT1oIkeXOyOqtVb2pMTlpRkh
cfp9URxazYasrdb9ZjA7A0MkJDGACLtP2eA8h3Y4fA8thAcSxXhCB3E4FrFWYEI5GE8oSqD81dTs
sfT6rjJVZe325bjsezX5lNnfFOQ47axeN5Dkz2XEWI9d19tbrWcdLQWSdFjm300NeQwUJlBTCj1I
SgFy1oXHG9o61RCWYxttpUW5RplIrNRSW0ajM6y8qDFvxkJsQ8tQj+CItOP8m4qDVYBMV1FYqHM5
pdiCukPKTW+dHRC6Aoh9jSxXhXZVZ0q+nJRm8az2Kufw5KMNQQCI9qlfd0gzIGZJqQfaYRCGV2Uf
UFa1G42VJP2BkelSK4aK3b6nI5CBrSqivzECU8a06ZNJ39lY613VRV9QXrHtqyTVgiPA6qMo1eGG
xRO3hyH6CmgXOoDudk8x6hkKnpm5AnrJTXPq71W1hz9vIdjqaMemSvTj/FshEsQoU7V5wizUG/wb
bkG/VnyH29DUT0E0mKeRDQuVw1I/A/HbDPng3ox5eFPjjn2MsMIZ87g41kplDOjZDM2Vkeb9Vsmq
F2xnmqu+bmElZEWy9oGMZmSNn/83UWfW4zaurdFfJEAzpVfPs11zpV6IJFXRQM0SNf36s+y+wAUO
jLi7T1KxJZHc+9trAZNkvt/5TqL6Kzo6XdRj4BkbxFSjeylpim9Jk/craPfZktXYBMzHLofT3dIF
hRhRsXlh/19c2UWsnGJ6AptR/hGSgLrZzs2tSs0YYgBK1Me/sOmXiXIzxqT9LRxPK6NjiCJOKqYw
84hm9h5oC5acsmiuRhmhZCURS3mVVqu0kuSQFYx6tM08bWovE7uomftlbYAdsmRMcb6enbVFrRQQ
52xuh7zEIWVAtgfNQd53agprm0VeusHvwkiwh3XFhYF7NTjcdVM//9zZqvAQ5avsTWA+dobIWhvN
2kfMyC0QDNfOuVBOsvCJ8CbrbZdsSFItY88Slz5R3n6I09MDFTGwSb6osSlJFIVi2bouMyTYC3dm
X01H0xDTQXf+ojVLf5dXEeV0OfZgXWJ4qABxgBL55XIwg3JXxW3P1jnKLiOwoJWUXJluKnz2LN1T
ETnUoYna88iG0lnVYtlQaOCcDoK+wnBCmd3K/iGSAM+zHonJM3E6fcajEuCXQ4IN0dZLkMJWqql/
bfjrqhOU2rce2MmRFMD/vWQD1SRCFVArzOyaUPx5dlDXXF3QRBSL89+Q47OFkWlJkbonpQ1e8dgG
3HIhyBmukvIFCAHuGgrmelNDWVtjIwmpL6CeVKX4wgRus3Gepk0HrWKfCO86K4teaNQX58zPsfk6
aj77NvMrANdwbZAdP1Yxqzy4WsMU+jCKGs6Zk+wCJf49voPKozoR8h0zzpVHT1qCK+TYgoz406yM
aRk1dbQeB/tfUKrp2EYAM1v7vadueWAiMzh0Gbk9leGbhXsd7pJi8rb1GJdEBIR7yVT+PWW+uASB
Svfcp9a64lvYuxXNZ74gOnp46gqnGN8HWFUrYeX1fuiq9jNkSU6mAN4PO/oxrZyPoChfslbzXHCd
DweBDjvNztirGH42DMXeHsz3ohZQUZmIRomUsOMeb11reK+k4iFWT3LVt1b9FofzIQzicl22JhYT
0ZQX6/7iqbFYNNWHKXv7A27omWPP2jCs+ZgTz0Qa488bzGV/abwWv5nYuQpW5OuDwuymTglRNVxa
Xdifkiyt14Yu4egigjs5oFPtoFJPrAWgUzHStLYcgffnBuj7/rX0B3OtKjCyIvGpJbWk/EureXEj
65waSj75DvRlhuN9lG5VdWTZgHyZtd5mDrt8Gw8xyhovvE1+fMYPCjm0nudTPtNk6jnGb5sq+6GX
dsrccl5HMcVPmdXQjgbFFCnE24U/ZukpmqZk343dp5/Mf52kdz6TXK2sUIOtagjBFDVBSgmChm1R
JVck+kkNtilhjwYGs2NHETLm0jp3k/Y3jvZx2FC/C/LaXkVhgqe1ENk5wUbHrmvYi0LwgKokSMwg
+c04KKCEwC+ei7SD/5SKi22CCetHdBgMtENg82qWpeq9SrzqKzHqp7HpOvhfk3EQHZCavhzXTmvo
YzgO+PY6XJSllThPmQ/ZrGXEp2rienn3FhZdXb9M92Xa94xjOn7EkQh+KwdNfFJXnA9bqlrcL5kn
2uOkm/bsWDypVTlt2oQhPwDQ5ok647DAQGNeXBlQ3WoIy04jaW8XhYWHm/4+urGp66w4dLmF+Y0J
DeY1Yg0uUIQHw7kzZ1k4dOM27071OwlS56XtdboxytB/MpOwZjQW6VhnUD1i5p6G8RxcYg/v8ch9
+afpq6UPnoFDAfqsxiko2hRp/OZL69aJPlo62ZBuaMWnfCJYZDN/Nigu1jAbZfeaJBOPFM4gPSSv
EvVICyFvzJMD2XsKEq6BnIme3ei3A6MxQ3r022mjVVuf6HNFt75xjWvrPnEN2p8UaypgsOwnZGjc
Qmcyrm71LJziUDF1s8XEhOhJQ43UOW65u/OmiEm21BrEXNKv7En6QGGYXgzH6DtzZhh+7ZjvGs2J
y5yn9Fqm5KNcngPn2IrGFxEMuKF9zgwlySdOLunRbDy5bJIy21AhARITdMHFxd7MmTFAZH6HXOXk
2SY0B10Oj4fB/BQQ/oyL3uowuDUiOfRzOSLcRVWVujjAPbzqnAQ4p6KryC6UGcYP/1c9i+ojoORy
ATq1xgF3GCycT2ujdfotw584Z0L/x6+s8pKVIZdD8xyF2jr+/4toE7kDS3BNEbuva4tKWmXqtyj2
i1PpNsayzIdwJ63iGyYhXsIcYpYK6q+8RyiTxEZ/cbr+F7QL1GMuzbyuzPLtwMzE7fESGMEBElzA
eUzZ13r8eoDgHki4VMd/R9uaMQcpyd7R2nWx5x4crqtlVemLYRWQu7iNn5Qpgn0i9R8jb9qd1xr/
pKumm8zVt+UWBJuNpDmUZdPs8BCCMm2iBJ99lb+aTVPLRQj7qK7oKqMY9rdgs3KkqpF7NizapfEY
zpfOMwiT0S86AzHQSzudlqHXboqy9E9iLtInBMagY34Ci7QqP5PMWeyi6EaFv9yaPUQall/nmPam
S9ep+IotjuEGpa97faNeUYaRu2gKCNa6CuLXoG44Pvh5bKXPAgjnc29Fi8eHOQyxf/CEcbO6ILqy
npEtH1LI+F7+NyYmmiZ4LKEhcPMGTXNjys07xo1/nhy2Uo5rfQajhW+qs/qD6jtnk9qRNywMh7y8
mCltMHbQ3cYytSmAw55Kv+d5SuBGtfXS1G6+UF1eHswKyK4+NlE6X+JaFst5LHvqUHwM4p891eHV
DYFnqBIetCeC8eSUBW37qdz5Tuc/k0X0cfh9QzzzLgSCNmlEhze1QzJGjs1aImL/d9qz2cWNQJPo
V1Ja9znNAdhNRpgACF5ze7zcmy9wcruT25bh0fecUzvq9kqKrLz2eyMoJWJD90XX1fzuzfspu9N8
arYysLyxqRiOdWjvv2orfL1mg0KRJMdWp1l9A8tY/fcCefqYdnF3hd6ANa/C9tVAZt7Mfd6Bbb1V
o6/wglV674z+76QV6jMc3ueogDTiI9mIfEoIGjjWGvOgPERMf4Dh4A/UPqX1xJfFt+NenaSO3jAm
TSu7qPUTEAibPHHdr4oeK7iwqDSkgEHwaFgINznGb9oaBMnYWi/qXoOZTfdXXDKD0LlBsnkwV8IC
vZzN6nAny5zqOgV17s79OxvxL8PlMLhq5sL/yCfmU7vRVNvH28EzSLx40rt0fR1An4leI9GwIkQW
rkeY6PzIDaHYDPl3WS1bP2/eHtOgEUe8xVR1DRajjNvAVkV7SPLo+TFRF0K1vk5AnVVwRO8gUGvk
PyLVUJgMZmuy5F8bS84pSsXHPhTIvNj4r2obJ/JYgimisgB1BOfqEYHygbvaZiNjOtfQrTEJVJxX
Ob8xRpsQahiohazmqvBeLdv4bYKFmHzCumgvEBuIPFrbiiXgsYVCU/NtE8zeCRiAEHzdYuPNefhS
U7oa5qp5r4EE3vhir8Kym/ecvtO5HjkQPv4lzZ1QpMzIjp75AXPtJav95CNPwR6rNGA+2wwOrQrz
NeYs1KU+AmE8jlS92/hv3yrzMmQRh+Q0p2LB9FDDiPeVDlqM6rXrVqlOpk/H4hA0J4N36CrmgCEu
TttcZQf+yOZUYVJ+bQqfx3+DbOUBUcniud2lPkwXSWn6iJcvWie5qT67dlqEbgxkhHI3xe94F4pR
fNfE/ZBYedMm0emrO0zVuZ+LZNMWgbFM79Cx3unBH5dFCpOH/9648zsg9NRXt8QpFQBY7ONI7gXX
1dnAu5bKY+yn9kaEnfck+wTzoplyQIsVgKT7SwtybieCeD+UgXyaUTgW9/8PTf0D3/BnTDdxN48U
ALzeTKeFBsg+UFVcpFNf04pHm9p7WXkdKBc+mliUWaoFRjGQMVrytDeoW2QGcwgpdTtVtQmYhrh/
iWLdvzT5uMyU3hf0nd7tRjtkZyMHf6btrzINZqZG5AGYpP2oUqlPNVw06LTrfmi8nxSrntLJD9Xk
Holc5r8AOZo2RaQ40Xc9C0l3rEu0kpPCK1TJHyED49q7Xv58B10k+bix4DYuwruE2ne7Jx75FZYC
rtenroBvXaCdXky96SwmSY0SbDgzo87AoaYP/b0fjTh2bNl+FpHFpiD4oqkQX8c0Y+66nivINEXL
TLNoDoOBWyqomccyM+sZXMj8kXc5+++mnk9wetnU+Ga2bbyOXZls/GsbGwSSuzzepcb0Zs2Nu+1p
C0a4whNWEO25x9BDFpkaKPrMGaGPLGArZvc9dtx3LwZOYmcqqhOhquo0qqpgK5i5b1Ytps+AG48C
x1zcxoIDRVnb0xce6W+PXKzDb7EInUSfmhivVZYUJ8uc5aGeAl7M8p9pNeXWCVkVm3Lj6q4+d968
psDXL6s2trZCgm3wIZOvq2T6RlZcbWWJmlVipbXKrNrbaaMvREP0xReGvlCYmFfe4GbnMbyLVxkJ
f53C8hm09GuDcOXmh5Z+JSK6snMDLNPA+bBE0DV3TnJiVU9PaWdyBik0V/R4waJiHvOYFZn92NeA
u/2EEjxfJ4H5i0/AegnxH+Eqw9jMjezeYexxJeKrBj9cgwi8W9t2mk76uzs0x4ZC8j91L8jHQRAT
234bx++7c0EYo7/9j//r3Yfx6aCWF2r2fFYhxy0KY0PBZox2FlBcUatNyqgoI9UG3k+eAIf6jmMF
jLXou1C+xtOlv9sc0ibrz5Hzux3q/K+c3HnRmXNyM60ndSfSkwPKgKD7+zqwto7so61z71w35GIY
CaPbMuSFuLZRKK6d3aeHgOPx/YJuuP0/Oy+fN61sOSZ52aXxB/qJtfptMlr9VEc+dAoJjNZSX6Dr
vLcR13JcW9DpBLUjPtg1YUvng4TIa4We9paS91kaPp+JoAp8JPbQLyiwQd0cB3AuReavsxSeUgVN
vwyjgIpkzfJWMi19f4fp4m9btO3qnmlaT94cfMT8pwvfGO9mShfLpCoZyWkNC7igGD/4rVRCTNGc
m4WsZbuJE6pPbkPZQNk6WVFXsLZ8uh7ZQbs4NijcFlrre7KIaGJsANWFrp6eoFBx6Vgjg2v3wGGT
//V7w1haheud3Tz7jG26MqCnyNkmNUMHU0NBpS4E7pC8789Md5eHRE9w5HXAZnTulih/ievT0V3k
qnTWmeNF+/un99CpPz7Cbgp+G8aoXo0BEbEU7lMHNPzoP26U+wvz2CwFESxN9jBLNZbljx3g7AFK
lr/ZwZhtYjf+y8CAtSvsudyNQ/A3t5jiH2IdfGKb9+EHghQULezcwE8uXlZYl8JKmdx0mU+SSvH0
H11SMTXQ1JDl4Qxaa/zAXs5oFO3k6EvqYbq05HEWBGLco8kfGKTDcPFocaBqWtFH0PjF/CA65Pje
zlikIG9ALWgTzsb9ByS07kgzqTs+fpWORXrUKEl5mnMBOfZiBAnKMLNhPA2VVOd6ii+GQ5Q1GRuG
+V0fI2MhahA/BTMKttzkheW8d3nzGpiJ+YzJyT/ThIYYF2E69Sm1bnObHaxt8u1bVuy/OrRdaK3O
N9ObvFfBcJIqBk5sRNBe+ALfrd4133vJ3pC5zYjk6jeGSpcdduxc5gzClQolIZSgfHdGGjJdlOn7
Atsyl8mwZdnjQJbBN1s649UjhbSJgrY4lGnB00ug1KBPlG9szopcEYKgx6ivyg6MVyvFO849aA5s
9nPEmo3vcIkNMP3N+bMLOSAzoHiGWCoZ54y6WwKZpBDKeAqj6A+u6Pjgx5MEIuq+Y6pjt59SD1tU
E1GBNg3PZmFFbBNiY4ncW2479OavGHsJq/HXiUPg/dOs+UdD/2HY+r1PUvMUU555xfq7jkZUQBVP
4M9GFOFFysQEiU1mONT1eHy8tZLcXzVNru4kq6fYTsyzZ2h700TxhPM1Xib3uuzjJXPlzk8cf80X
w/QRihyXBH6CgJyrYRfM7sSGtflCc9vgc8yit0hS+dEOehJVM3JSei0nlXvNOWzRkwSILv2o7G9D
3hYnGnBskM0g2EHVKjcS8U+betPzYMc7UjPuuptz9Wvue3pwSNJl76qDSnrcwmmWLLPaDW6RaXp7
HB/lJnVB0PNzMPaRK9jVZf48CGx6CpcOWHaKUDR21lFf1ceOPYoso5WdpeWpddl+DIrCCw3Y6dZS
E13Y1vSqImW/sLtZe2xF5wFLGEjjaisUXf0HbwkjY3dqefA7wwx+LzUueaIRAHn2J5bF7qSGiWLR
8PV4E9bDxzyiJ+0dmMj3F5hQhMdqsz7QmjqXQZL9Aor+LlVx04xOV0apn6yRIugI7yzFoibzmDnq
IXa43Jq4Anpj97s0ZFCFJYMOrgESJptaRLfsYcrCz9/vnt6lXeloMbBHOA9gZAppXpPSSb6jeL5O
I+MGTkysPfX+lRQlTpyU3GUI7OjdCf4Fk8FlY4w62Y8+2SkrS5qtZ7n+M3Eni9aRPR78kShTB793
X7tCLh4KQs5C/qrtp2ETlm9hUGbP5mw2L3PjAXTVc71RbVC/mMo1icKUgrZbsSmGoT85d0JhYg8o
QO8vCf8cDWKCvoIoQuvX0XaA27nw7hGFAOPtyRfPDzbyFPUl/Wv+e6g+Ibg5Zq5xrMHx7qR3GKdm
Psa45iikhOai44NnI0NkQTTI7NOyPcQzhWhbsPCkQfkxzypcJw4Xik4Si1C0CyjGFN6uqGryEQwP
sJ9gG9wcpM+Jq83BRjr1V5+CEfC1+KpdH7/BfcPQ+AiQQ22rgzeoEIs3NcQ6iHwU8bwgqmFcpZbN
6vH/6CUXY9kth5HZKQxuO5WXKB6jPFyx8HzW1lRvuzHjiMdw4EFH9922+qCmmF1ERuCHo6K3SKa4
vOhS2GcDg4+ggp2F1s7wM+csoWk92aZZczWk/j6n1wZVxZuWnP8riD6ieoKEtqctNP8xChhSqXD9
a+F4ySmaGSupadQvOKSPlOZc85k4XUlZJXQ2Qv9QtZ8O6VD1wKqraesVxR6f4YrUVnq2GO0/xsZ0
c1prXmtt+jsjD/QvbZ7xPifscNBSJk2Y7XAEzFByZ/NG138+1bl5duIk2uaSyDCCX32Lg3z36ED3
Y5IeLEHFvBYvTg61tcGNxuCwkZ2MyOIxZhMQdcuSJ2CHRUJNbIOaxF2Fyn7NDUxUzA0cQWNxXVd6
xe6s/pVrQlQFd2XDhXHocBlmOza1+DAwWh18gSPOHCAltMEQUedv2Oca48mnAAkAOskPVV+19BZq
dJRW1W11MeMeppZ+7RTnPENR2mi1dSMFmmwMs5M7qJlv4tFIDmvKyVMdHPiMfkBb7h6oq8isdtrz
Pt20HaAgE2HlTuCxaU7VUsqiZxEvy4sv+7OZlpqJF/HyWDoCzt5LTJdYqZQ+OEybUkPCgYxaNtyl
Iy6BnBLsZXKtVyvq9P7xTjb2B94K5xQNLpW4OlKf//1q8l8tvPS3MCCrOHWdYnJGSMau6m0fh8Ad
nSr+1srlT+vGA12ZYkXHBui7njAkTPS9nbbY6nuPKi6Ab4icqBrflU5kvxeBPmn65u+W5cSnUDnm
whC0HuscJmmJ1GzldnT6QvDMmHvbdcv46Hqggk8pqvrT6Gk4QPktb4hKHuVNR3jlKe5cOt4oXmXo
vDP66+1amwxQzec6FycxhP6lH0vzWrA/vlYYBY6ZlxxEyp2oO3QkGXKOZaNMHKQeOAYwY/KXPSQk
JZOJ3fDM8CTnn+3IX3MT+ngnsLegVeut52Jw7VtWN/ItrRCwQUWtqpggBiLVC1t6ZhKHEWng/W0Z
EWzqzMDdWtNsvfB4+jcWhPRCK55XOnCNdaDT/pfk25pkNv+pZ1TW7LyKi4PuF2oGY36zbRl7DQly
l2qvQCTKATep7fjSRt21ASV5GRi+Xgm/uwkxjVu7S6qVKm3sbaMtV0MkndPjxWNK7ZSYUXOnyP9W
o5a7sXI4uHJi2vajlX54UUs4OKEQ+HhbjwrI7F0w2b90icphilgfQ2gOSxWJaRnct+NJPXdfQ1Ww
0WrU/uHFEXL8RfNdHvK6LM4BMQV/bqenDvLik0shtvLZuIdhexkzohhZJvJtRmRpxUMSW7mY1Sm8
vyR5bq5lY2ARnGd57qqzn9LmHSCi+qHg3eOlAqtWNik3bCfqW0h5JjNVsizjfrhI9KeuJYZtMDl6
Y09eve5qy8YyPDtLKTgrlkXYL5CqWV9mVL7Vc6ivli3/PsQ7KXmPlQXt2s509eoCrpRmV18f73RV
EKYA7bYc3GA6zLa/EJ2taYm7DkE8cm4bd578w+Mli7rPJhpiqNYJgTd7wmAg8Ad3XtuSwcl1v9Td
OG5L306eXaBdz7Kbj4NTHcWQv3VFT72WGvq1h8S3NLJCbqArxYfB5IiA9W9oOO0wFVdNL0U4By8z
zdGFy5l7T4wheKGz5+ySDilLE1W7NA6ckzXb/Yszky5wC/9n7tDP9QmYOZYqnlzKKmkJd9m7kYGQ
Idyi/9Bl2pcMO03FmNFNZA+mpiL+TzjweFveNYScVN56ZiI2hddvTFC6/H6MpinzOTAiah6of7dd
Gkc/WqkXR7PFCCwGSqW8d+/SqgeMUlF493Puct49/nkmBfpOKL3LhHzTc8wZc2c0tWBYrjhHdkoL
3yjM5xFI7crQXvUKVXBYSjzYEKGRLEGNGp4lnwrkBesUxcPw3HP7+bM6F3Vh7OmEscJAPhN99SMY
tjNTY1yxqQtO1OcI6ZmR+6TQWu1mIJ3bGaOYrYdLHN1nV52aafUqj65lQrSvbeeezHtwGvgKz7bv
JxTo5oj+7WScCnKXG0jcehnJqqqZpRvkhqbYt6wnrF0yiHeZldVHSvr0VDp4v72XjhstumFBvkSf
3PtLG9k4rEbik7KBotiXyd4vAwYeDWpbFjOEuLSdsuHJ4DK062Z4U1pZXzJLvpJDqK7OwJPObaii
DPH42QBUOzyuLPrz+zzmB55ibrPCdwCvPH7JcQ3JpSnCYpO2iAUJjn76XKw7+JPynAvD3hYl3/Hj
d6FYrrfeS31EK0QFxKKYtHTK0dk93s8hHfHBpdM+mAbPPbea3lXnvgaMlByifqKlNXXq7NmUV9ue
MHTN7iBH2xlXAcOKbU9T7x7EhuRdBIfBC3c1zX+lo3VPtmZRef1zyIpIGHhpdFuaEJQQ1F4V8bMa
c6Tp3TaI6MzCwGAocpGTVKsnawuRYa1mhCdMM5STWPfNRztSSDjRlr+NpvEnJ12R5iZHu947WS2E
9nI54fSMx25PhKMHyOn32JnJquAjKmH0Tmsg4J9kcw5Nt+6z+Gr1hLHuaBiskJW3x4q7DPpjEAAL
+EwwTkBA+RdYFsPMh0qHl27Wu8HK+N67H/6KKxi7l0Ci/93H3WdpfTmdfaMFyAMnXlvUL6ciArf6
yy0UA07UTOAKybheieGQJ8NBp4rKxB95npudquaNZfG0yVqO6eSzKAo38t0jTUsncuKTiK11Hb2U
W8Eebeb4UcNqIlrFyXtg9jVY97N4aes/LaZuBjQoCwSLItTbtv/roYIR+8TKt4HF4zfH1D2T4RvN
hRnGK8MOb8H34AVLNVMle5uTN9P6xfTCrs2gGe+lKSFWGFticstkeOLMLvR8CNy/xe98QiJVnTXm
WjXAf5gOQfelnA7Zcbds+fpZptdN2v41m5NJFsB/nmy9Em63SnSH8OJlttFBGneVJsRU2tWdV50j
487lmLfdYLBjZZqWXcPo64Ow/EWo0uVIRmw2p2Xc0dnOKAFrUm9mVa6nWuxmq96wcCwTHv+dUncy
JhALZk6bTRYXy05+SMumE0R6s+UQf4xTnnv81R2IUsD891k4b0k9Lps8p1FHWVMqzBMepdnqNbEK
Kh8F8uRU7unkBlZ7nqkzQ1NggjYt02UaU/n0ydqN2Z4EkxEyVh7nJ4eJCae3I3AHtGr6gGlkZFAB
ViyD8hyuO59zyn1i+wRZ6ieSebRgMM8aNwV3qeHsgKBP9AmCN3ss91Olbrlhr5H2MufHHTaw5Ksf
xc1CFAqji7GxE5tjmbFoPHtYOns9/YFcvrXC6Aqk8wzV8fdgpluVRG+TSaclwnTXbTMmVBgLlp7a
5VlqLWvOlRF2RaVJnCfRJuIThUb5y2dNG+cfUmKvZhAfM+08N8DNyPf8LnoWlnJ8zULE3Hwb69n+
EzPpSlppMQobEJK+kNVZJaN7C7osJxur1t648blntTIurA/lpmVhL4xyXzXGupwIqRILGJx0BdRt
Q5QFQ5yXPUGbPIBf3tqSclx4L+kyJDTFh6q0VqFM1mnAAa1rl5MsX0a/2qO7WuTkdVKJwIoCnYrO
dYzqh2ybHyvCpOmhHdNl3zORiObycFdVjzyxCIkfmI7YwpbOqHjO7xG9dNorx7xAu8AO/B/cMrgY
ofNVVAbfx3hOkuiEN/3QxuFOmJSmvfnJJU0ufHQWmkdkgQmNTuYO/e2+ZIFxhx1dvQNzJhurKQhg
Te80jRkO7LydX+H+Mg78z/B/V9lrHyIpqu2btWJ3AILjDn1CzhU1C8OL/4GoJXbl3cZcEKGD0lBo
ntTemYxhsyDo+EK9IjJgZ999A0D1N03XbiJPHDLMEdVM5CMmNsqtRV54kRlMidYpJgl+V/ZjHwmI
Bw0Gz2fGf7INqHxcXJlLC4YCZ8v85GwCdc2szz6KtgmtLNOoaKP0R2cS35lprILx1+j9LpvizzBn
e5Q2C2HPPFt6/18kp02fDyttGEduwSstzmVS/VAsIpVmbUN0RjL5mGbDhR/YA7Yt/yrnS4FcsHuX
dlAFIjow2GiFRxKoG9eOwLRgFHB8nkxeh7Uwbjd9WperTkuaXdTrsELFXLYJ+r2Q0ncfroTdrKui
+RNSpN31WB4GohJCF8usxDhQ03xpyeDUk3HHt6zjuDg7JekcI1gL2ewKr1gPLRxoO/8z8AQi+71t
QcRjUl2yrGxiqjg8i5VVfwJU3HKrIK9MT4ZodiFtaqOab1GJPjIt3pqiv+VE7bj9T4nl3ZzYXME7
3xijtZqLkZqWuOTC/MlcsVXpS9Szd5Yx5Rp7MUu19GR4VP200479rlSz9QWB6PFKCjGog38DHl0x
0j5tg+3oe1sL18+SOdeFLukqqRFxlGdBh0kIwlT7uSz+NfzExP0RUkcvUT78q0Z3zVOI2V2d/mFa
uVwxqENZsbAPThQ+zxbB1TjJ6deupAM9aQIo6cp9QwnQhoVeOg4hv45utPFLi4ynIu0B7bERTqNF
0PSH6SeCtMDCWD+lMnv3k4TtFM8vK9laTneQVc5OlAJArkKgHkSkfZ7TBtktgeanSv66sXOaQdfG
8SWP/GUQDySvs9fQESs0lvtC1dvUNE6lLWlLg0GJlNyUDc8nR/kHHr5PIswYlCEyb6s1la0fzoKH
yTI3lRG892bzm6ygKulbyI0pjX/Kak8ViAnAwxtv8p+6IV1587jLnHFjut56iqtLGxhUMWDXhfDL
i+nbs7uVK/8hpoWKk22TPDwrgDkJNr1B1Fc/Dl+qtNyU5CU7jzq/zFd3lFpl7yTp3gV+JpILDUOD
9qKuxZs5McQNvdqn6HE3NyHzyjDn2HeFkSSXO4nn0YiI9o1rHXLThDrvaQhML4iBfw0w95jtca91
4sT8e/RYzOumebHPStS2QWWPO5sez9Zqj5Gu/HWfsKHN6bStrOgSU6FsjZkfN1/64bSS1bAtFe2N
FAGVSojhEL2t/mDv2FNJW3vMGjBiZXvzpvI6eyGbeuMN5t7z5JlDHa4PevNRKpZ29sfn9K6VRH8S
Hir7LQGaIBk6bbAd17n4iNl/QnoEIe2uKv0OU56JBHPfGMkmquMNBMNN2zbMMWS0pfurX0TPIwka
LcqdMsQTgWFC0glJ3nbj1cOyoSRsmxG+seKr80Liz0b6r3ElC224GypmpRSemWZRKipacXnoeiBL
yXMrNA5usj8RCx6z9USsYuYh+y45mzp6cV1yLaznuu1cxnCCnyxlG2JRJVsAsqWKSWbDTc1/o6je
ohk0p26qad8SV1nNzfB76PmWZ/pf9NeQf5WaKYvnJCgOk7YpZoGqiNkhya7Kth1mOiCEK5PmAgFC
h01oTEua2YsFzcX4LER5zOf6ksv6WzEGsPTH8qqM5KkaAY78j7DzWI6cWZPsE8EMgYDcppZMarWB
kawqaBGQATz9HPDazPT0YnrRbLKq7k8yE0B8wv24Bws1Qo3Ql0Q8Kgu5FRkzYSnCVdZ2BL2Y9Msj
n6Ds+VPZ1VOBans1stGLtHH0Y00Gt6ppR9oVIyl+kCmnl1joY7bXLo7uf27j33m9+Q/tVYV9VAAv
0DlPrwnshXUWHSKGynyHvf4SNuW7qf2nnKQ3MSDc4nrRBg+oDjv+Rk/ItCrnluZeDyc+1XiyST5B
triuakXqq8OcvqtWUZP9QUserV9bxl+L5uuPcDNvrZNTQCVEpi9Onall81hMzH8bmaxNp1CovGk8
Y5C03LUkqXQArA0Wei3WnZzMS4xGbPnh5k6TsUUiba+EGPEqwTty0ZtalRzxbEEUVA1/2jTfXoHG
3YizjUW21MYsaCjzyN2ShnGM3O4fxG1KpoYCyNZRemIVp61xVwvIWVIMFLpj8+7mL94AARxjLw88
zqMxrru1N5oA5Yaejav/FkSZgWCwmVaiuUxA6jeJlO26o/pCwpHx6AnZw8GPk+mkt3g409VWmdY+
KAvK+SkgP41VxwaC+Ubm2euySpazKTZshD80U3CgW8N7zjerl5/BiuZ7Z6RTdsb0bxJHixVj6PfJ
hYW6sWrL9LNk/AJN76g9Kt1pdr6I+TtKs7n9LuISRHb17AjEyOzwk89WLim1CqxRMYrXqZmuReMi
BvxlUrppvNHjpiEBZmWVjlzPRvddoc0P7T+uPvtd8pKF0e33f8HGOF9p42xHxalyiy+SJB7VNF0g
5NAZMqpLIp9nl7FIHQSanaTx342w2bUM6ldME27KdP7VfQYSyj30uSZ/mR9Kh84ZxwtRXmrYN3J8
11Y0MbMVzx5mH/568llY2S+99pCQWbkEc25Tuhnuoar0OqRIWtsM7dZmJn5KK3pe5nUrVwh7l7Cs
7bvmjxodIFQIwI85iqnEkWdfTA9W+WxqMrHNJVOt8n9MOOyACe8tw3zLPY3ZGNvFmqw7HjfFyeux
7uCWL1aCtaiLxmA0Ia4ltXebBqzuQ/9IahZEgsDJwcf17FivaY8VMmm4sWvmJYo5b5cWR7sKKQ2m
N6MkBzbXlmbTGpPOXC2VSL4JRcioBOVfYZZ/hylsacL1v8r9ri3yGkfH6TeN7P549o40JUx44tBm
6UtOzvCOpc5nhtgZpQCiXlMaiMhiTgFPfk+5x1y2uyNvngPKKKJTfvNclpp9nnKnpfU2I4GmQgBC
QHQAm3nGY4E4yxyyu0qWDyyfFAFR9meUcg3UrbseNItFx7AdopY3Q0ahHPIAKJjjA6Si1pNj/5VW
f828HlecwBhccQWvFN471ie466dTVTjqPLGw8KUxrg3R6rURVZsJ2PkKloDH/mAzcosNPAeyWuY7
pi404g7HeilJLrLUWx1QvMmww7wfVvswn74Kh0A8qtY4GX6oQ/R6/m7YBdP1qIZIm+DbNP+aZHIs
OhW5Cw2nWJnKP4x5PPGDYb1RNq26qr780n3t8C7D7hgOcqKyQPYJ33yWN8KTuRCevabd5g+Jg/1O
2TxiRFzwYHyu0vhjSPrXwH4YWk5Mt3gnGB19yDBgAYalu4rLAsJHiyAJ+Bnr6XvPcJiJtGpfzOmb
6sTJSJizM1fGM856vvFgFynLY44ob/Xyf4PMAA6CBStxxvck7K3M8stx6d9TGbfbgMy4ZFpI7i6D
Gagi933oLP6pm2Cgm6V0NKSRPOBajuPxbvSJDuzy86wRuCICMBz9qfFWjkF/7WL/FJrkxfqoCjz7
3umirYiIxjTKt8BUS5rVeBQaxwdAgnT8sjq8MAPZLCidoXJjLnEdblvZbWZwTctkAc4jZltH9Z9J
kVxLi2VIM3zylBy3hAU+liGJwpDuV05ACzsQ1BB4FgMyTLydB2ArsIBcx/7BVfZ9RqwaRA/7veHZ
1wHj9o0Pp5+O4/BQF8ZV17g7UvcpLozvDE2Z4bwMFgMIKX5CTAKjO+wIu3nEx/5QaM3EUzVsZhv8
DdQQUr8kwnxO/flihSQTwjGPMSautMk14qe81fXcHdpAbmoTRbGR0qiWtX0YPc1X3O4th7qm7R7h
jMDKZg5Ww6A0maoT5PqIq+U7yx14iihsseOPpJHmxzK3rU2CYnGtkh8XYDVBg/24qXVH0nt7M4OF
i+ZW76Ka34b4St7VY0GViO/CkFwrHgTn5TdSpcSjn0R/bFFi340FNrLR3QMEwrIkjCeRs0AGEMPI
tH2n7UFVJqG7jn20Ifb02FVJj4KKRGBeDLMQL0nbvy//nwr31VA9MyWmZ4775AYVgS7iFbvWNnTi
by2Hz7JMkdXJbOcZaEjG0dhYabkaSEkKivyfwbnfFBWPvLDf6JIW4/d3iAqsmlX3ECGmBDZu2fo6
DpxR4fI60yQ9RY1xtLvh5o/mlRjJ4xRpOo/iu6FgIGLmnjSXS9N12yamUsnEGDHmJCUYzfxGKs5O
hmRVMj4bRfUjeWfx1jthODPDwlDOofVkJ91NygyQzXJN+8Bnabj6U2eW7AdIFnMsGhxpHnz1kHRG
uJaF+ZcFxCloyoOB9MaP0kc3UT/UG4yR5n/LTd5SeOXmu2wokKYB13SZ0F3l3yOBQKMvfgYixQiY
hwma9fSJCAVUu9e0XBRO4xYKDQProrvVXG+JKr9FT8kV5g9wYnZ9xzBLzJcqDJhkVOeqeU9m0a8x
QKGzSeNnZXMRtvbP8jOapfUnSMKvMkyPEIV+PHj6rqYZ0VYDBJ5sE6zfgGdlvxGxv+4LsJdDHSN+
pXblQZz98b1t4sCE4O2yQ/3e2u6JN/QO1+1RDhDdkj6ktBr1bpDmhlt8j6L7NM8APaJlLGe3YlWX
cjcz57JNEK46zmmII/uztbu1rLHLDFYPXdgLrs5ySXtBRqUOzDvPrtr3WTMPq6joyn1pYEKQI+kn
nePQuzk3nTX/BG4yXLXWu6XZncEQ2zee3LVGzerElnoNMeId9QKDwLJ/l17+TzuYHgT+4HXXDBtM
3tMOOZVeU+udB8Sz7OgulqsvVhri55XOg4yZHQ/m6KJn4P3JLfiDg9vdcmbsA+6aukf7ZpQQTlTI
K1+TGWtmLtgUvcBSav8SkpNMQBPjtXrE5gCCsaqQ+BB/swoU70I5gspqllg5q6Z30RO5EAMthx7D
78bW5A6n34lwy21FMtpak2+4nQM2H7aaAUzjc1nb9NhrETUtVnQvOmZHGpxgG9TBuJPVuXRaEB0W
ENrs3ombLysawjUJzdMm+sRFDqkXDGljOAgIRnQPo8SvWZjgVihRfC//jgrjoep5FJVMmZG0FTWx
62Zx85J62HQtLPhmXjOXc4GdJXeFn96PPeSm1FGMuuznjBTdfZ+QxNOa84LWoL2a9PDSe7a1Giuh
th4r5rNcXBCEuRFbX4SnvjD9fVQMhOnVzj5WHCaegD2gyEqsmfetg+KItYEGKTcZ+rMORH7YJXsH
IbFp9tW5VZ9TtjgTBuqDoOY7GYVx1G1yjnSfUtmRhDbbn3Nlfg+BPXCS8G/EdACXYm1VR1Fnx96D
LwBbmrMFrjkV59rWQBsmXE96QF3OsFNbbrIu3OgvsYXWyq9wXEfM9cxA3zkBy2zJliPg32Zu+xVq
GjeF0JYSqwi9v8J/Z8XPD/cKH8ZYm+aQrI3C3heybPFWgoP17AIqb0hMooGFN5r3CQ36fsrHZZTg
o3KrG9R78U0G6A/6js6q9tFMsL2rH5lcWVviTP92JcCwmN2zybSXlzVfD7U/rkggujiKwFRERv/Q
up1UWR6SjGznHM8GMWOcu63eTnpEQQ8oZGXVyT+TrKJIlS9yck5U2/Titqq24XyXhpax74zp1FYm
wq1seo2grqx0dhp6Cp8ypuky2voRXSmyNlxmigsRxND40uCE4oQYKFsWwAJ1Nd5Gd59Z2TGyaLwM
B6akphUt8eQQGLGOWaUiDqekKktz21e4joYyPBC5gwo/fxsR7OMdEW8u+2MbvkEQJcaGzD4g5rAD
WA8ueSCaLsUmVdIKaYoIQ3bwAnjaXTJzL0yFrgKddj170freXeJouyL76sLpZJnx2ZXxrjDZ58v2
ocLTFkr/ohbrD99cDMsUgbmb0y9yV7eLOU4YKkFN3rmciDLjUan0KWecMNzioW1XTkZmDwo01iQn
PXoNWjBsPXEmNqlw37HVf/tJ94/y8CNI0m/8BGsHk2KSsLZIWI8NE9kjpfnH43eDBJ6f+h6xXznX
mOsZtZkWHqMC1aLXQ7VxMH2OyD8gA9wrVKfrbl4vgrPN798mQvwwVFMrjJdRxwasITaa0T6/RBu5
Gxe21myOJzdKcGMhyJyXw6n0Ih5L4gXt6DcRdOkmSuTRbdIvArRJaBk+gP0fhCIxw5i3ptE8Iyjb
29SJg26vSsK+zea3NOvf7IaMNbpHvKz05rTb6Jj1U5Nj7yW4HSBceioYInIbjJ9eFO9DXAMW9GGO
Hmy3VQz4my39eihg2Cf4jFa0DUGEWdd9KsqE3FtvgyfUXLUKd3LFrSLa5skCRM3gHTiR75DXqMf7
tiVeQBBl7uXHasiesrJ4sS3EicbyAo4SRTvnL4yCkkdv8pXPgi0wmk6clunDXOYPXWe9hvZ88B11
P4vaWPUWaXcmF7DVYoyq8EGwvXdH/pPC7F4n98ca+mDVdN5zW8cIcnL2LXZgQKmQ55B7LgQuGDJT
7VvC2srkVleaYzWarp3emGRfQO6L+dXyx3bsT6oLzwyLUC68BllMeYDXxkm8V2f8rOfkJt0KbaZ6
rsvyYkVYuOt+Z4wzL8YIvcnzhi9b9p+wfej9iCHnUAi2k8+0yPCTmW1jd9+amkU5RS1cD2/ZphnK
v6eK4B7vYny8Oex/dZttq1tHqfnaoKMNHLHB4tZBGqE6TshWd/V1pvZdGZ92TqFX4S1hRL4iYQlp
P3e2WzvUYTr8SH2AheJBjoQA42Mj9wxQwcr/KG1m8UD0PfpD7rZkYg7Oxb2s2BQwYvSx7PaYzrXh
Y1rxmC41WQ6pPqnAe8Cq80+o+tr50w84Gnze3nPaLtRe6aCO7eXBi9FZ2xMBjGHpfUHYekkHcq66
5d10hISroLJXgG3sVHgArHyecAy5R1w8Xv2MO/uzh7N8rBOUOCGUPsBy8zYNt5BR/S0Gz3AFI+jQ
1unVoQTfCd/fV1N8tiQTpbmjRwJ8PatLzu2fgqhaAcHTG3AUzEB2fhTeacM4jV7G7NkT702FB9pi
NRl/Zm17owzOVgjKuJgT/2SNrPA4uTka3b3lFC9uii5wTO+BymwQRty/laUh6F1rvHF1gHbCow+L
cCgG3fCemXaztTpJKl6jCjLk508Uz89FSdaTP1g/hc8KESQq77rghRkrigrf3Q81sKbRjrdV2LwC
gkHXhmvvXGIJQb1rHLnv9nMJPtiNgDYPHF2YwJgPz+R5SfcHm+rWZuwlgvIQYDmqpIk0YPpSPkNa
F3b8sFhoO1nfS1KvVOaiSYitFxDtlC1Z9M6w6osbdm9oW23x+g4MrY6V9NTRFsNb76bpQccNzgBX
kfvnnaPRb9gHItLvBpYsIq0QTDNOxLK+mjKJj7u0PubQf1P2xY3ZSIs+Z+qhjCe/zzHapZQP9amd
pnuCKeJVQDAhDukHDHvLBDl8nptdMIt/Tj3iuHB414q53jdGc/Z6/80qb1HLJTRWTJ8ak3sDpcup
Gvxr7vmEdpQSpCE6k0LxiDCcgWdcwtJX5leSDHekY25nSEn0ru2DN2G7djiGvM2E4H1lSm8/+i95
lMHQ9JFVdLX5ZSFoSjIg0V40/lO9t/EXjFJkji++1V/HsV17A9/FCaJ8JTwzW1nuhacqY69GDivX
x+PSCPWO84S63xoehsJdA1estkTNv+k+fwQGfUaMdZ5Tqq6YvDFhlfhdoXKtPa4ZJKMMGaPrVFs0
kSkjlMLKf4ZBYoPGA8Bq243QYgIDsLrpyZtdbx2ou6aOH0a/wBXYviq8XmtMU1zXkLtnxBD4fLtP
2DWfxrRVyJ9XeKncseEVaHgwdp6J789D7/2ainwTuMGFKvwSpdlh7uJqDVEdPylgKctgUo6/KDyB
zOXEDqkrfv8zIn+bMvGMK4Ga3a2uc2T969lZkCxUfDLbAMQ03k2N7Cnv8dgko3oNfXlGleeWuHQt
TSKbKMSjF4lbZDLwGLMzfDiYcQyzqTi7S8xAcJXYEfzE5OQ5ZIP1VJVDhqkgFwbyvBSqT/QWV62/
GorTmI/4ndQbC8Hb1BjfaN7oSlAlBW8DznTCQB+RWX2NrfdToyeaA/tP9JFYNNPGxNxNmbhPpQUx
T+/dIXsXaE/BMXIdeBYYYd1+JxzwCMaTs5uP/hadeLiG12QdCqNKqaSQrUSbNH3LFFdmYgXPkVtT
UnV7p+V8rS1WT8Lu/wyl/6pcScGTWCa1pLvLB/SgGfaMvm2/A9b0BqkOra0e+kH/ZSFyNQHEAPI5
GKJmxSFrltPq4Fj6Mc2IUzaWJsCevLOpKCB7cMOr5e9YqBl0YbjE0OwoBC65k+Vrt/ooqf7JyeRs
nXCDG/syxqniuy2vQ6o4ZIx6n2s65pg5kt351zY395htSUoI7HxbiT45NSyzRzqqg0lqiavIAkFt
vuDw4VONCae1P6Uba7CWBDbGgwgMN/zsj2VZoRRs6keZV3dhFLJGBrSTDl61CnNjwxi23YisbNbh
d+ChzEprgMiASWOK4OpaZwFwishZhC3uXZXxVOEqrinCSjymUxPv5uriBPWnrkcshSbV+iyqI/NR
9rU+NNyAzXDRNtZ2ynioZl30x+3RZ4ew+VZBcd8rl34zQluI9561tONjimsp4/Ps0TR8gBtKLlZ5
Y6UfucZ4WFh0MNx3CVFb3ecwcMRWGQeTBW2dukdWrIe8b+XZ18R17hrFrxkZrtpbg/mDcXp5ygwZ
1SQEEmC7pU423cBEEbAZBaKwT2aSvDpgH9kqW/yaOdebgR57FUp3TQ97KMzxL09+iBrRgxABqCHy
oQioZT6WZ6fIYKcdMfHCRZPONF/jzM0PgAgNcC+ubGUOPCQqjB8rGbG9RmdTUwqH6ka4vLFzI69Y
LczBndm67bWDHbzqkVLtyHPfV4kfkXnUZ5tCQzCL1N1YBO9dIuINmvA2cYKtcKoOZiBpqw3wuBzL
4LGVayJAkIGI+DkJyPtLS3NTOrzqoWGiwskUSmtfBIzKdYj6YG63FUO0oIS9QLFlQPDwmCcy9UL1
0zzndPxnDpdd7ORP5LJ0e2Eutp25Nx5aJ4RdJxKmTVi17PpZMtA6J8rE9F1a+TZTLS641B0Pvce1
kHhVQ9dnf2fDOGx9adc0g1m8tWNW02aYXlj8Vf74QAEfbGXk/GnKudyWQ4Q/JBaPVmxPh67lNnBT
8F1eT/CtsGsUdjlJN4YfQZRrbqWo2Q6PTBdCijtWc6faL4w7Dvd6TSY5zLSltwunm12yXk5Z6pyo
B8g56cALW4jQvCJ5HmwGGMjgnQ0gG7GJushbFWJgtSpAlVnGkdJqpaHwrLy2K9+QKpKUnUCJGmIb
4V8Xo32Z5u0Yf2ik5qdMAPyl3l6nXh1tw2Cez+ivmWJkOR1HIL9iSSCOY08fSU6GBHMnvY3NCWvL
VJ1dY9OJJSIs77mEI2dJ15UpXKw4f8Ehx4ZDZtEeRXx/0T6ICqSJYbrtahhKAD3oIzqMPSxom3u3
cOZVTQLrXmFxPhotxFfFsvDFV/Nu8Kw7Y86LfzyZdnB17K9UN5BySzVewzL7SRqyja2Yf21ZFQNt
S7PrCSL5ny+R+xT4giAMAqe6FsLIHnN1b0fN9B4p/z2QH63+p4CQXv5DNM3UO359A5/vsy1MtOKc
xgSGxcUR7isj5azyt7XXJWebcSuSgwQadlipV8srHqJ4IIuN/9Za1Mq4/X5AR58f4wz6GPbbFfJw
94XVUb2Fj9VcWX8zpFMOl0I1n0p4vWSh2c69hQ8Z2FT2bqbzp9HO7sVLc+SEudBrHL8Ebywf5tRL
kcpWSyLJ09Tmaw/6CjozNb+1M33iSML5s8G4wSXW/iu4R6jd/LRLweiERFYZ/kxUt5eB6RrDv6Mn
biG+iYd+DI6gdae7JgR7VbbvFGQI9AfXejEaLzz8fplJS+1B9/I87Gf7aAoOGUsCaKdS77xd6rTq
MC3J3E7mXM0pU8fKrfV1CPN0XXZ9fSmnETybHRxRDaFbxd7y0WXnAKajt7QF7KoJTLJN/1L54D89
jgNGhlTho5DlIYWps3KUHM5ojx2ebuVHq0DXACTp78RsPxBXa1yjEhNcpXV2Fe24wBgjwc7BN69B
FYJHkOF7HEJBybLc3NTpUG+KhB65jf3ouQ71k5rb8msyEcoPPqYkq6nmOxMa9Ymp6cD+K/bPuCUQ
vKY2pSLGji9pePd2WqiHvJ6fhetCLeg5rfEwCA6uRqdbBzLnrrKQ3WgjRmqnYYdUFmOIXubUe6lH
fmxc3dIgHfaBkUI+8xmRB6oIbv3CL2Rlgn21QtkUdF5A2CBzR7sjXg57EiYsrTZZI9GZIV/f4hyo
WIjrDMJ/ZP/0RlXcSSvM78b/81lUtMGRouM/fy5lPh9Ll0ekV+n8nBdYuqWZt2+Erd8ysl7/BGyH
h26NrMA/ZyBhCH2l8vVl0x9mF3kJGNz8sUL8sB1VB5s7nBPgG7FN5GG/n9yGYSFYmimN9ZHWh7uR
wQAnPyK2hTc6AtN5ETHHmmZNXsTWmx8iKE3YXtN9JuuGDJ97TCv1kbveRAzzrMKuurfbmoHTODUP
UfqsI8/jOyXAjSt+mTqoHswG2KjtaLSmVc2/adFFgKTdGnRR16JjShtoZq22DNlnj+EpX2xSOrlL
s5a/r2Jg8X2Sr0Otp53X0lOOIGQiIz2lHDRnJ/hSsQbQ3TnJc8iU0EaCwrZqLDdhPyMw1m+OqHim
uzrcBdCWmBeJ8gYBfBs3Zr/TZu5d8QAnaylmfG5ZAdsVBoRiAMSnmev+jaP8jANxOniyGF99DZWq
nuwJ5PE8vjqO8QEaFsbdNCRHKGXNxqcfeJmqaSHMdW/BKIytQtS897OweENA6WY2ckZT22vpEEWj
UtgsmR3gMLGCQx3IB6cs9NXKq3IfDXQfbTBM64ZlBJaECUbGGG1T/ug8tCAO06ks79PBmC5eyBZH
hNOGnVB0shTr9THvjp1U6e737SEUuZA6vreS4r6twvbOyg3iDSLXfJI8NDZGk1X38XiNPCRpINAU
vg94ThNF6YHNfTRfJrsu96NhIRXXrwHGp6eyZ40S4U0+aJtJimdkesMAH9PgGN5anQ27sDQC9Hc+
6IYxb7d95KC76o3iwWrGs0bxTDtSshMMvavNcaSTlwh+3OOEVgmssvVFXWS8iISfzxPNMTVNY6/t
3OftoZ0Jp09Vb8BkCjbk/9sAarpcZo7vn9t48WbW1pPpIWeZ2/YA4AnvaO+6e82Q/igDlIdox8QU
jvh+0RsFQKQPUzS/BHjO96arvTNzg2HXZNTfNbaM3JfB2iF3Yrbb5Ora5Xs4ZPLJmTIsZgZO1zCw
CLb26/Ki9W6u460zAODtbtYLbWGbX2ZX6n1kDMGp9O0AFzoZTaEa9b0T1ngqXBdWHy0yoshNE7Y8
W5Y2tkGQ9TBi3kD+MZVsqMqNFSkEpEiBYs25Rjr41jEZNYRsqZHUTNVdpqwn9PXZ/tf0VJeodUj3
ffj1+w6d195iUFyVZTFMw8wUy6nZDwRjYLQVi6uUVWY3eyjxbS6BKifUIYjqvYOfma2qe7+QPXeu
GHhxO2YAQcAMypBxytFTnyx3di5wVTyaa8UuenEjuX12K6vUO+iJifjcU37aeXOEwtcAIW0YYKBE
Ng+eu0zTCtRCgxqIhE2zajsujAWLZmzteiI4/X6JiunYwJt8cJxaX7xCDdfSrOILA8g1Is8wMru3
aXCma1Sr5VUjaAl7Tr5TVoX6wR+TjdUhgTFKljf2FI84inmHcfoO+zzuhzMuiS1Qn/i1qiDIFBHM
nD6R0auljX9ciPygi0wiivLxApbL3E3M9h5CJI/gjSbxSlDQUU3mPtQouJvcy550chvNCuR37iHP
ZIqpLoU7lHtIoHQNLRg4EPsQPMEiPoowj67srp/aiMvKyvR0YaYyHnMKHcSKkjnGwpui4dn5juRJ
NIJ5nW0Z7YI+z9YdSl5wzX3xavYOMuix28nGYawkGn3CGm7s2FjfwsXUxahO7liX/vtlLPWqPTQM
okwnzt58Uh0MPU9Xr9r0wojwheh4x8PtktQLdlppfj66pKoPX8DMe4/wip06Cp5GkyOssGrrcXCn
Ww2MjiOKaXZfQSXzg51J6shmMLFdqpZrIq0A5zXdl9V41c2Q3WGOebmG+TsyQQq6Pr78YZLuMemj
fbPc5PHkJwzYWu9gQwy+L/wjwNfzxJ7qTsHNpRU17BM4sce8ph4yRlpLZ2Acnmfd+FwGEnRS8jW3
ZvuGoBKdZw+ArfBw+lQuSrFEnytsxwhe8m4/dIwUbL3j95LXXzYNPuKQYxclfunZ+O5EEl9/P0tI
sYVwg7ejTl46OynPJsOQDZISkuG66o2B0mVi09dNNhw+RyF4G5jU8qiNMttgJWHM2UlD8Xjqy9bj
Ss8ZyqK37krorQxu7lTeNBwPUwDrBvJzpO3urq99607bIL3DYDGqkVPwFPNQn/uGDYQDjqpjSLty
iRR5dNsJx0rZgxBqix6muMAIkYbFFxkWlyL8Gpl0V0EHvcSLSlJ8FnVMEqPEHc+p4fAN6HL95QPS
3xxKxOBiAOFLsCLEqcyzvUf9AgU0r77+8zxdHqpdVOljyRN5pRJ4bw7uyG3v+e4T7g0oETJ5LRzD
YTkhDzZLvI072dFpCtIU+KF/18usIjy7Q2yCEIUprQKss0hZgupvmAXOXs6DT85rC0RVECOTFOq5
ZFoP6V9S+kI1QB48ZpffD8IOMW9PPotktxwudTgxKmPp+THX7KyaXsg7USOPwlXzMfWO+TEho1t7
aHjzpobrm/4eiKmzHxH23eexR7aQP7bv4AVfkylNv2w/3rtNtl8UT48+PAOSc5CFQ319+v1qXtyR
Oqmef7+CQQ00vn2pm2ZcNU2raKXLgj1lzbYxLtVzn5Y8jD38YjEzmQevc1kSLogpI1hqpigX18KO
kx0VVIaarvDRZtXnwR6sl4bpss3k9BLE7nwd08y8qtz116gpug1jJaIFNTGLTmze94lv/yXgZ0Mj
i/nzIXCN6SvtGa8y1tkhusGPq3TIXrZpeBGWDyWSiLNGuI+lqkEebjXn38/AXVIkJBp4LX9OHEgl
P1yodv9Q7hm29Q/zzg8L0PCeYys8hbEfXkvRvQHQMxdSVHjVY9yx2K0cgm/T9AbMgLTvsX2elq98
hACrwG6Hvbmglsxs/sMYsHp1rGlxSsTuIfWS7C2vQRkBOlF3dhe/ALmk+TQgtmvD9t79KXuhrMbO
hSwlsU3jYRImS4MUzWIR2PwY7ANCCGuF0YZnP877x3gcvp1F1JzYjYOWMTPPvx+y5TPDXiRCSKe3
MuhgLs+sKjyrdQ5OacqXJjeSzTSbzuGXt2+kdbopELgf8pRYpkmrYwhxk81hwA1UFM4Bn4ggwZYG
QnTsl7JaVfD/58blmPbyVTeZ6UUOjn6cwIeYHY7GtgBLZSbdQ5Z32SH103RvhgLJoa6+SgeR6ASx
48FPnLeRZeBKaMf+0OS9Zl0C9SSsxElZctiQaeR8aFEiSBv7BzEJ527gOmCl4Q/LwK3fYeaIbkE7
RdfUHdYmu8Db74fCp/9304CR52D8zYgx3Vql6B+g1qlN54sbV+CFQnW6M1XGdI8EmW+TRbeZM6fL
MuiPv6Vp2XnAH4hcMWZYVoZpndCRFAv9n0l/MX14ffM/pIk4RPr9P2kiiMc81xQkOjgOH73/FpDm
juWQ91lDzRqK7jDVxXAfLJdBr7vHwcy7R6MP+72R+Mcotz7hsx+8Nh+OSVlmZ9bpD2R7m5ckigUL
Md62//tlZVYDDXz9p6xPngrsr3pUwcZxJ/dsN1lwK3x2n3CLnaMu2e53QZ1hBImy6+9nZh9QfCcO
t6hUw8mYU9qLMr0E9H6PFJg/DYfqPqn6YAPhAoih6J9D9PXAr0r/PvRgisVQFteF8ZKhpyx4ehtl
O4Zr3z6TZitfBjRoW4ttnuAJcS3TWm5ynfr/QwTvf0/0sKUthSdsqk0b6oe5hPL9l6jisZnDOHWA
GUAb9A+O3Z+CQPxjIGBg+8DR+P9P6LD+e1IV384jIJxblKwq3zeJYvyv367HOkwDQQxaiZ/kB379
yvGz7qdSWJgSyPeP0xjE+9juPusOAbIjYV5O/4uzM9uN3Ni69Lv0PQGSQUaQF32jnOdMTSXVDVEu
25znmU/fH9M/ul2SUQIajpNQ+Rh2KpMM7th7rW91q6os/G9MJXznOjHW3RelIXahlfws4gSNgp+4
u8gmYcd0S/tWTEM8VxpfBFvJj/mEllDKsZWEAmMKpUv91/feR2mvGA10C7cxjj0fzp6Tc0AU25Wi
GPBO4gpO93xfQlvz2YGZLIpvY563p5EZ3hTxkEsHq1qkkAtwFFTa2pK2seJU7iFyuY6Jbr97siyX
BYFGqzIJcMFZXbyzQPL5wRBuVFD+rdfMQmxEwou+0cxF6ml0UGuePbm0JhoJJJJFZX3QpsIl3q52
UWSJo2Uq71USZp7kch2m9H4FDZoVVeTa7b2ehis+y7ac6+QCinOB5ZUzgm6v01r3GJtEJ8uw12YQ
6KfQHIt1H8F5rXL8mrqbEJZQdhjzDazzv79aUGZ/uvdpITMRd2xL6LrxMVAzNkAdGQKjh5DGWfBC
68l3aZW04XrApYczlRK1hYV3MYHEbfVmpD7BmpRmTo0SMFvSeSofFWlaJA2XzBoTRoNdyZm0Ltn4
imHsrg1oc9QgCC79ZPpWqWgit9t0l23GgAVsrtxT2jYnOm3Os29EdJhRk0qAw5in80vbNNnOrqpw
g7LQfanr4glcVfszQT9p0hyLz/UUGW+ooEmqnsrkDxMRnQlapbPnLoJXa6dxpM3gBOah7lJm1XNA
novTbGXAHb5iAbyYjS8eaLtwrK49/TEybOMyoLkoqmXg1LAGc/0AeBmSq+lre2cqtH0nRh8qDu3E
vncYfWmOu5daq+/SPuxxE6TzgIy8rlVYi2kJ8aF6xHtXLScMEsLTDVDmaXNOGhMVTGigasDUmuRX
U6+PgRMWL0brGY9NJRe0+5xdJ9ALYbq4MLMLX0SplTvTDBI6eHv6OcOGzBzqn0D0W0gh1qr3GU+4
ml7w3McE6LNnPIViQEqhBxbZA/yEPKm98CR2HjhEbDXHyQ7g1JrD768w62NUlUXUr2UYko1Pd23r
nhT4r+2vEMJoEZxDkE71Z9jExv3At6rhenHAwLHb9tVWAMLFGEjgYQzS9qHhiLaK2tJbtMJX51yz
TyHMunBM3/wJIbgz/QClMY6ldwhVuh2wrx/HRlvCzGEOQTBM1ujeZSCZJNWt9qiF34ThuVcc9qIt
XT4wfbbKQ9IKrNAkMhpghdpDxXnTbGjenePSfIEUz/jYD1a//zzseQ/Lk9HPs92f//t/KZPPYw7J
JeJQB7zu6B/ST3XyeqAPo1Z0SyCgvuWOe63v8ChZSlv0fv/mGshUvKDtsayCtxNoCc9IZQ8SdvNR
8VFvS6Pt6Zt334LEH9HY6dYZCW+01AmwAkNo/tXgH4BECRhjWNoBX7Ndj8VzJ/e6kK8YOjQs8zx5
Qt14iZa0Mo01GDAN1OvVm8AqRUlxi3Ruds3ArVYGKvmBSRGqVEy8QhmrRz98xygnd57rhlhyjegc
W8F+0K3s78honaXGyOuLEN373v/xcxPCZK/SXcXH9qFI4aAaGZ4X51hQmMmzPxEYHvj597KeE7Dm
I4Ddp94uMfSDyT5/4qC1z3/0AN5j1DORs5BQS+hDOtkLN+xfefQeUcSagf2KnMJc9N06azMoCo3h
PNAzxROrPHdRKMdcOqQF7WWPk6bWx4kPzPYQj2Brdtt3u6rRYefkNo0dWWYGb5BC+nso5ygKjGNJ
yFGiatjmQB6tRqPDxt8BpvLoHDCdE+nGDV1z4xnOPISSf+SRaI+GmSyFxURQ12X2ypHjqsVGcfWE
AVstO2Icqh/bLjwXHN0Xv78+jY/5XtQpbPOm4eooqwCczMXiv+7XGKGjbvV+sbD0sDsOnQp3VYxf
uondQ1aG2OesIGV2DVoUEO8h98f+2DbqR5JHsNxDVd2MpAoXXh4zb8QuAbm7l1vUw1/mPP7XOyUg
bS5YgcRSXP36TpkRMO7AKopLIBiA3wS0pYJF6kbGs6eKHz2zkWNbRmpFb0OscOPuKmJoLu6kP8lM
tqu87xLaOdF3jKdMc9qUSXHpiS/Kv0/FNZ+nY5rsf46wdUvOYZX/+jy9FKua19T5IpxAKuk2oUAx
kdFLvyZLM8AJsShSfFxffItzlffr3UKnzTYd6k3+Z5gfdpkia6xqhJfBf6vceFMecC6l+QEJpbUI
zwHDa63NLilgsQCCy6bR3FmD/Q7NCtxrrZn0LjBtfvGmPm99Fkwr17V5R5aurA/lXRflVWWOgDUi
2exaVbanGGj+zqc5tBqJFdkGRjvsiiRqkL9au35sX754B5+KY8n260rDtk3hOES6/vplNI0OI5P+
5CKJsDy6kK+xtXkQPfhPWUiqNrll0/qMux0NFB6bwfCN8+a2k8S9kC4mvrjZ7Plr+PA1uVwXuiOV
cg1HfbjZnBZFjJmE5KkE7SmQXbnJ4jbCp5Wo96QCjI8UZqdnYXqiDfoMu9D4BgYWenlk2adYm9Qe
kOs3mXbJjjOMQSsiDtaSVBnJsPwAmyFgnudCALZro101Ruhdh+7VsIM+5qwtxI6CD9Ydg1Dbe2zs
TPvbKU9NbQWvxLe9TeYAvmJOsOEApsFUjpLj0LdvxdzivL+4CuxLKm1SruEZPlZO7a6iKbgmdA7O
ghith0wfwrdJIHnU6rY/3Fvu9xctbP6ynNTb9qL2j198z59vOmlQ0vCc5TjEKejD5W/HIsTZhFDB
z/pszppciUHUrw6ioB1A92mJA7t7MMvCPeaknXvjkD6Z81jZCTKaJG+cIQLLKwG5OcbJaeM/fv/+
xOfbUxrSMR2YW8JRPNZ+vQ61rIBkNXEkKHEXnByV3ya9blfBUMKPHVoGEk3mL6vQ+ZOuVbt25mDv
vq6QiMzBQ0NhdyvZUps4aeddcn823VO+31+gUaP4HfV8e/9jk7+GIBOFiXyf6G7/0Xfeq1TwPBqg
z8Fec3dhQacutabwrHR1oDhxznQPv7jUjU/HYCmFaTjSEQbHPOdjHSg5Lun0IUKGWemeDSK6SK90
Tz0k5+g64svaen5OsnntnaFh7YhRqg9i/scGY/qBgfcNSwtn2iG5ffFdfC5Qqch0JSVqSQsn//yY
+fcGXZVQC3CfL1qmCSdNq12g6eiQBek23J3mSgus4cgtOe1cgFbLkpZnk73rKawgwkuKYzCN07Ht
dXFGTZMBxQytRSUd6wTKyD7NY3s6YcpbZ1T6adYBNZqG71HbTSuJBZQ2Smg/DrXCugqUeAkOBHaM
gpzaMHH7/e/6Hw93aduCCkrYgsy4j+miZWVZNVOWcKFMuSACj0Z1Y6JLM5V2Qea9HtrKfQxKaJ/o
HA9DoAUAZd7iVCzbsKiPxKyJcz80eCNShC4IWEhnNULn8vu3aX7+SpRJD4BiTPFuqfZ+/UrSAMES
V+UcH4+RhNqBerwam9fJY06Vkqfhj7l5Y8Bi3JIo5eCfx0vFpvRQxd4TxRE9ojyH4u/ENj0tGDfW
OO1aSLSgjXmxOZDRxLVQb7jEr/z+zd+jzX/d07mhOe0I9nWqfevD3qOFGkHg9Yj4na41qFkk4W07
PDeuso4YnP7EcATeBUFjUhGdx4nfOGVhSUh3hKvz9+9FfL7pOBAw3+VpZ+k80z9+kLEVu4bVAG+q
TilS6Yc8ccfX3kf/4Np2D+Qbi6OWJ/vaMZJL5zvqALf1VfdceqxRaB7j0rFvbmsAEVH+nwBztJ3M
qjlvOphWppEAkyvb4z1vTp+4h3JTvsOwPaYdB7pAdeFb0upk3AkoInFpD8c0le9AZNWpLSqYs+gE
1zo5iGs/qRkR/X/8+jxZuead2cKgf6i98J3FSVmlyaIynb+myVYnooq9LQdmA7qLpcFDdIt1BQDi
5uamRbLo0H0zJFMVr7XDTV4ETPSrYk4CR0/ZBc6TZo8M5O134pySU0xrZFFrIUip+Y99mKt9GIv2
URrIGyc9VcfUsattlaCG9GuzUCvY6yuO9oFl/FBkXvSjfrTQkueIda0vOoHqc31MaTyfNu/lPGXP
r3fRyNsJYMJnC68FHDkVl7hU/hs2quQoUhD6Dk+3jWdDyuKrGxZmkb+BYWpO+pSjMakTEq4C8hSa
IQrf3K5GD2Qnp2BulyWji4cAVLetYVOMCYLEChJu+WWHg9V4E0zEsH3pc8RidUHEmblgk12RQgLA
3xMm6lifaK3UcG8ZToSlrQp1rjW/2BOe4YONavUnK8WVC7x1WPu9zabbONnZtxp6HKACdNI3tNoX
r/ib3okaf+6ER2IMPrWHMq9rtJFGdQtVUWwd1HZ9W8/ut/pZ6LHaxZDN1mYb2/sRYoLKA/FeCE9u
ZNyS3TKmKWexgGEkk8FVFMT1zk5nDO6KyPppxQcYgPlwO1wsvXx1Q6eD/mBMT4ZWWEu8/HLz+0v4
v7ZCqXh40zkWNN2tuZL419OpHWMCGE0d1i4RlXbhyVvWVX/qGYa+DMHNJrav6WQWmzoaYmyhRBhY
g3mDpCZeHAZ0bVbtsax6jwPsfAjN7jUhqOiQO8j1ehxY9z/RcJwefv++/6PCUXhDXQeHrDDVp8oW
zCZm/BYqogB8XOFDEEO5aMfaX8V6AZaRr2KbAa7cGbm9CwIoD3XNNKcGRrvQNeke5j+q+XuMO+8v
z+mRcjQjiV6VScY5Zr9FNLYImkzyGDq9URtP4BNjlEHNx9XeYGY9GL4TX5kB93PE7IA9wPwuwmRi
SlHb+8rCufL7X9r+1Eydy3jd0nm6mhz57v3tf31ZjI7G1ArBfLo64dg97IZDSCLwQzf67aomKnDH
+Cw6OR6tE6cPbkNnYdGt1COTHX15j5gp5sRTSD0h7Hh46sSlRgunJ7U55Mx2yFw0CnmDrXkB7jlc
ST2PT5ONhbPBp6hWZlxFu34w/rACs6Z/5NdEKC2gAJD3HmzrIWUEAg5vz7Vc7squK1Gaqnozjh55
C5VuUpFA0HEDKkqpB0R1Od3NtRcFqYhvotsik9G/afSS6Lbh30LU2X5xvd+fjh+eno4Jy9KxbJP6
WHw4EdldDbHGybKFjELBE4RkBd1I4eYGdXANM5qGPa0AoO09/B0tbp8Q/UTkwHfZ49RO5sPoF+PW
1brw1pvYlgzUwZxNYqxzVaRoApG/sB7JXV5beZ8fTDNGKtB10YtTVdFad9zp0HVASdzSyA34ZUaw
zn2Gz/djDEZOd9V7mQkr2HWWhofB+95erkor36KW/HH/Ux+ZLgGnXrlI1Zy5UenGloAH/Ftz48iH
yvXVzfYf9ZKr6K9arhRAac0Pm0TkonNkJg7BgOAd5Lgvbd7gzDARJ9z/mOXF1g799lq6Pbu65tgr
DXzuThapXEla8dusA9eWwNn/jk3ZqnS82Tnwj2SXqF6efTvuL/50oGMMmYAJPL3c/NqHo4+XpFrl
EaA0BP7Dzp/IbYl0hcRHfPFLGp/P7hTnpsN0yFaWY30803WelFkRC/QdhTVtgjjpdzKUb6Odv3Nx
/HN/KGt8DPNuWFrAgg6+9Ia9pyDQ4OeevqilPw/aJAxoFzMDlSq2wI8NyUHLy5D9iTOAlmyopvIn
IwrCizVhj68DhFaRqLbWMOqHIC3fC1ucOnaFN60djt7UvrXteKzkYPFUdq2l3ZVEtpoWggcah4wt
R/JzCTyv+78gCjnfv9io5gvi17vMMSSFAR+kLTn2fKhRJUF2eCZHPPYtzG6UWc4aMPzjWPaAcYMk
OI8kJ58zEpv/ebH9qgd7WpSLASwUzgSiTQOQCupiClF94zft9iWiMJhG/DEUNmbDyQUUeWh8C/g+
Md1rGWXqeQIPWwDHe9ITUm4GTyvPUjPeK6+xHxsCZR5Kt0ou7s1GivyNSj5fS9M0cLBMzbJuuN0R
NZPW6qd4WdxnMgj6c5hn4ybRvpVJl+/8yAHXIWpJbVW0iyJzGpCimrzFpOr6YUM4PeP2LzYt+bnM
Zoim5k+T60HhBv31IT3YsioGZGPogkEOg+CY0abanv6HdrXAWKz0QFmLKLOAslc4pNjW6sM9q6SG
FLrxRjy5rbJwguplsB0jUO9zM0KbmvAqpmuigZPWjC5kL5L/k4sZJjI9pnZ3IBOr/icqE9kwpZZG
0mBOLX34fy+jyHpiQG8to4AHkab9exMxqSsVnpSmD52XJuIsioXnXYVQmsiY+8Gohf6D6JLHsgcz
Tf4GxnZEQxFIvgNM8XKRIEPaaMIFiNX5Ln1g5zSg249i1az0qhWr2HSwXBdBtuYYaZ4gfbMrUL3V
IVPFsXyawM8SeQvM4YudQvzHTsEg2ZSIpwSdvo8jFkfLPLQcbIfObKocRYRDrTW7swiHbtWp0byh
PYJEsGolrjlQMEXblwetIORB4+sC1WRMW2/EbTLFwJGbnug0ZaxMawDFSb4snmNXP/LfTZdBVdTr
fDSDm4ISYldTdKlNtkKUzf4TQQ9QJFFF17mCGTFBRQWT+lWv63MPce4h2fzl2GyQHyvEuCEMMcXX
gOLYTW7Sqf+IUke9l7N+JIhdtU+LcHZ7xjsuM8iWSL33ldPWeyUehrpFYy3agHScVq1+v8vIz48l
nuIub46nEtRU+8MBhL49HCNypxZlH22CDqdX3WjDo02E8kHrYOxB/nu8/y1fFVBFQ0m+UVJTWYT+
SSukQbZ3Ii66b14GcAjErIRXw7H+LpBWwT5O5DpmgPdgMNt+qHh47ctCQaKNvFMZN8aDmDT30ulG
fhow6i+CKZ1+0FTdk1iXvJq9pm8bAv0ePCf9QVjvcBPzi4rld2ifAREb/WusBz/RpGYXmzQAIg8Z
DSXekgQvUpGKGi1l5rxUpDjsyT+oVoE08m3WdxWaUsc/5WHjPSS1vkmKfD4/t+13JqHhGcrYrogk
Ejb/ohn+F0d+2gyf9nbXkMq2+CQQ9ciPVz83Yc8zGnBPPVbdFgcU57EqGLVTBU/KD82TE7vZMcUI
4BBCsrImbdypIQerboW9/aBzmDWta9v1AJ3LUmyHaYlJDCpd1sm1QZTfn6I0frBhD1TxmEOmwkej
6VQmjKS2eOrjpTuBGRr0VrxkEsdT0Lr6n6InuxvI/8JtdRoGEpGTwQRgIWcjQQpSbeM0VrpKTNwB
RVcam7pMsZ4PQ/FY8/HRD8Td5MMRIX9ja0we4+J4IqIxsyBENdDlj4zd59yY/lYjc8X/oHBu6F69
FK37s3Sp5qKism69x0y4FEfdB+P30HbzHRFCFIoDoChTqI+cRpE9eV3unXKyhhDO/iHTWIK8tu1H
F4sik+MJ1ve4ze1Wp/NKBDFjXHg1LfqSUzL7OQAHqgeyvWnttpG7yZnTIvq0Z9OMuQidyMJGq8Pz
gi2Fy7AKV/UooytjoH6dEjO1j2HopqjlIJbyIgMd9K/OPNqoG2ZUWNxfnTZ7GxvPOGHYDRle1u0m
ZRdfSPqIF/Je0WjmJv+yytzbsPTZvJoIWHmUzDYl5C2AeuA4TvEyTIxs304xtMxaL9ddMdqbAQvE
xkqN8Gxm5ZaLzT2K+SWcI9oHi0tBJNm4Dyu7e860rdTxFQwgMp+ZkPyhWnpeVrttWyqe/v++1Lrx
9vvt5T8KMNfkL3t+6uqo+j9UvXpcmVHdSY6VqTiRPg4rpEkUMSwDyak1YVh21A6viO2eyZIFmjyi
4dHK8u+cOutmETSznGooW7advYS+2CPKKP4A4EIULxZa23ttTPjt86nLKqwvKob7/O3XAox5CMNA
mnMW52P14b1H3jDbBIp6kTKDXTsaF01RzSIZKoVlG7F1G5QSc1Bx9xh1w0jRXgfY2jIXPZTEScID
qCX/cJkRyMLMXyUYHpHdh/NPmt9r7DxGsjULMzmV2QDLvFPInIaREXb6+PsvwviP0txVtJQpzTn+
fh6robq1DbqxfBNBOJ4cMRo7L2AIjLcgWAyuk+2qzKpuNFt0aCBwCDHH7joUK+d0NPatG6ub6Mro
PDA3XBATMjFrigOHWoXg1ZkVVLk/2rh5DIJuOqMJn55lwvHKkcRB82++6FEgDmSviEMMA+qhQeSH
hYc/Sq/4C6xJdpBpKVeBFrabKcj/Vliwr5V+rnSIi2WRYY4a/KM3muk1mip2eERRSGExBTiG+QcH
5vWkafLdHl77Nhu2dlk7a6HJCDJEt8n0qN6GZkySX1+vGgsQDlPN9EIcpMD0pqCJ4saDQ9XTYoXe
VG6B3LQr06lRgiNc3NWBiQcR7UGOHJSEqLC7ZpMjYNv7GpWjkS5F6RpPaqm33fhkzD+XXdagAMmP
RTolPCWRgRDQGe+JPsmehhI4AHFX6Mm0dA6wsFbEk3TfstnQxADiEKMjX7kVFKBcszjL5n8GDKLP
hGyNxwTP/iINsxlQ7lariVi+Ja1F80Dj7zrhQd8gIxowQhikIolp+AEt/qHrbcQBY6CRgdEz0dCC
Fkygil6sGqjn76+2z2pVhTaBM6DSTY68jvPx1gnLPClN6FCWWXW7PoNPMYhvJUz0ZRJnfrnBnthv
RrdMtoaKR8Y3XfJmzKirxsQ8mQ90gGMQCQ+5DSC6z/r0R4z2UUe99NOv7EOC8PBvzYHcExWgr3BL
sSke6sIfCQEekMWyzy4BC7TbOg9fbAzs74i7hgdGc/aZPG/zZsfFVaVn+CLTXmd0jBJk/jEom2lv
JZ6E66LTorIjkrtqmvIu/dcNKKhik6WS4G1ZDuy8iX6py3oipMdzvwt7dmZONoh7skAmLvq903ti
n2Pjyh500pq+KN7cT70sPmaaCkztEJnMg9RfzzQB+LOoVTyw8zZ/oV+crjXV1SubrhdNlqxHmE0C
Yp53b61edUyqh+l4fwnyAEtWcOvM62Be62p+batr519148JyCaoyLv25tPa1f1HG2TXOPqbLay1h
RrCJBRAJbDhq5YwP2LsbGfzQAg1+ExCcld1U1d8YDA9e6mLjCWJJe12zrvzTP7qyRTqdFf0yKpli
zUsajyJ4spp5mfel7Kc4fWZ143OYPvva/6ypevG859p6GaqX0nrJkldWbr2k4ysrSl4rDW8DJLJv
mfbKgqjxoFVp1xORBMPQhfRwc4N8Q5SV+z1NUTdibHuTVhKsseY0z+2XbR9T/3TuVBwyEMyiljVN
dBUfmmWGbdKEiNG2GxKB5J5UcLx0ECX79DC4e8GHZB14bUBTh0cPcxk5U/Wx1o6kc9kH4gar4lRP
8xrck8zO9NhZlnP2snOXITW8OA5GogtrwijqXgr3UubXirJ6ug73NU1Xx5tXUd48j68BHt+t4Wfj
5jOXWCV8Js8SjgtUt/S5blJrZ8b+UcNbBXlZlju/UMHFz2M08Laxyc2dRkNur8+wu73W7RWp8x6s
RK75eQWEk7h7LzmwnOQQo+QmJMI6yJJw8aPvHQt9XoJwiuxkZCdQWCMkKwyVyZkFTNdMzq0815te
HNz4Usrz2F1UfCnkpe8uGYGT8hInV1aYXKP+mqt5Bf01VddYXZv0xpLDrUpv1jAv8u0ac2UOt8S9
6cNN5o+Re2uMzjy4xHXEraDHOktQ2W0Ix3PA7sda1BGLZLMhKd3fQHSJb6aGIsNvq36Dw4K80kc7
exT3ZWSPLE9BLnt01I2rDKUfZlJL3az4lvTz0uP/WZl9/Wcl9tUNSZm5qvtr0FxEeNXqiyVIBLvg
eEzDS9yc4/ASNmeW33A6PrfWqWlPvBbtqY7nhSEHAZXsj9Z9JTDJ3APtQVZcHcLqEIQHhsRZv++z
fdLvXaKBoi9k4Z9VMuihUA0YNP84Srof/QmpDzusCixknWaQPwV57Ky6Ru9XAyaOp3Fsq7NXu/w6
if3EBJ0YslnzV/VtS/CERTA8PRUDxcXh/rfuLwQAiZMlDuFou6TAK+TiUC9IsOumW+A69Vlr23Vp
INIORtiICeQYACL5+D2oq4U0YudbVDHA4M4M13cj0vz3VQqKfmwcueXQG/7zz+sU1oGs9z7Ky3UM
uPjBUkV3ub9k2PQuYWf5m8as5cOYv01UmudKlMkVAxgemPintMrkWzvU1a5OvxA+fK6f5yE7GjEp
UDML5jQfdviazF/E3vnCnuznKI5cBEPT2ppxaGHP0VUfwcJMVYn/KTsHWVdzhifnZCSFa0iHJ1Pa
L45txzfsbqHNAVfE7coqWhvWMVyvAUDxBV0eqcX5F88mY97XfqmeeeeIwQ1UJAw8Ph1xHTrBeZsO
UH7aoN00U8VTsjJfEuwrK8vCxhGnhbyS0QI82fVfbdToYDjobaoubWj0dAT+zrHaysTH1cTVvpyT
BH5fp5ifH6CMgGjLAHjAZeB8HAZFaho5UQA7akYQwrnE4GL7jr9tdbg5cGnUeWzpwlEjr3o9i0CX
5OMintnSsEk0kgrf7DKtNr3RWtBmOvIW+vQYuajTzdF7B1xzafLpq/nLZ5kOHy2NM3SDTBLQQX9Q
DDBb8qe6Euki0isPLxr4QMcmF6EWCfF78DYXDF77nd0cshqamyzHjV1a6EBTNR4zR9tWiPix3LTE
LPc8F3//oX4WsPD2KEwsJNQoqD8NASbs0ARMwm0LWq94Af5NtFZfRbQMvH5l1QI5Mke/kyeJNMQk
djY7JotRbTJedMbvetgCe/To6eWWZLwLKmPr2g7dzsH84oT3uQnJO3Vn1QWP7bsI88PdlZJ6NVTw
PYNx3mJLFMhujTJPxXaFM82qkgdHTem6MhoTORoBUniq8PB3sEgnc96/kSnMwydj2RQdvreASNbK
HdXJsMx5DOOAEGk7FApBauirFFnO2U8J3I51e4S+oz1wyHJeaeEwojY840lakVh2I2MuUwtdojDs
bK0CjihffEX/cd0LJP/IDRlYW5wKf/3F9bSgc4qObkEfuzu0eeQQddnQeNUf0lD8jBALr7El4+/p
VrbHb+sk4LN+/ybkf+wQgk2NCggV0WehU4KMy0mMdAZqBGvdJLQGQv22sas5NaXw97A9aUlzxKRv
SLYfltA1SprohSyInwFxw39CmtjXxI8cax3uZM8Jl44w1FOzsf7IyVy5IeorL3Pj5IEbST8MPnKl
sUr7J7DaKLybJftnsSos2l5BPR5xMxdn128JUkzxto9zu6QpWjIloCTHCc6HoMS3Aa955ziNfhWJ
cJ+1sogeBMJ3XNKR96wUg5dauPnu/v9aehOtWu8hajJEW8ojPRFj+Ja9Mdr65IksvUGoyxRoR18v
yleFXcZIA31OmKFHFxqPaGNOvQ5pcdTTcouQxH2UpRyR55JY9/svBMPH5z3bZlYDE4LOh7I+tqmh
0bYtDacC9BlilMl3T46F/u/+U2G1NykoW+eVdMgDd2QMsoZmXm2ym5pd524Hd8u106xNIsWbefVi
43qbUcyL2glmKnkNHFuw0xSk7RmoOOAuGLeRhjNZb+9Dcfhn6f5BiL19XzEhd90eVSIr9HbCmJdt
7AjlGRtsbttZXWtsWV6z9dut49EcJhR+M4jNJAhh2sh6Y9UbQhtztSFBcUIKw0E+3OJ3tYdt+DPr
AD6SorRjNcHOs3fTsKvCvWODIN3Lcm+V+27aczxMnXnFrPYQJIeQdKX20PvHRBxYCGX/WeV0FMW8
8umYTkcFnYVcUKgk6YkFniSChvfFV3ivBz48dR0Umjx52djm+eGvN3ZWR0UxQqFFsVkPFxf4y7k0
9gGqM6xhOKoiRik3OuWY13Ln77oT67gFdx54YXzEd5rvI5mQ0+U34VPk/WkFZXqin5qe7j9pSTIe
fFPxIPfivczDdw3vzpMkB2wZqEZ/nEZbLEsyWbYlFcWtOOJezB6QL37DK1de81yV17F2y20Q0hFW
SV9efd+66SMob8udE0OdVhLcVv+MomK6NKGmXxFABA/KLax3jGzJssgS1EIp56kpnAZnSe/Demj4
ZUFtQSiMra3KmhcTbO0JH7Y6RapRIGIsuU4rF44DAkR4e/aPSGIyNbEYLAVp5A935YaBrfeBI3tz
I5L8bwK13WuUVigW52Z1juUO62lmIzIHFl13Zra1bolO3jXWy0zbEJVbL2QTK5iEbg2iAd5CHZpi
jQkSblmHdzcWXX41Uu21mWT6M3SKn6h9oYeZHh/JV6Wj/mnIgMeUsTePGtvB1nAXQf5L6QJAS7PS
1CB6hww+feNHxNdtDTaRcovgog53DQlCQIDCnTPOyxt3hdphYneiPVbrod5P9T7z9rWxB8heZoeu
P9QZp1a8kMskOk79AacvqyDhLDp25tGp51X6p8k8sory1PrzqhCs31dXspnNa7wvMUPmT8o7mfdX
1yMy6ZQWZ6BbmvtggD8pzpF2YtXFOTTQI5774lxoJ1Z1X412YnUc3STBQquaf+a+euPEGonzC06I
N63gJIOTqObXxDp691dmHCzXgCtTFfKmyOl+H1WkL0q3zm8pwV+ET4/RExGf5gMgPvM62cW3QsDx
OmT0Motj6x/d4qj4YTraiIzdIze95hzd+zLTk35fQz/f8V0/r6bnvDavWp6G+Mz9NYcDyVMqT018
jnqwlaQJn7L4HMqTL8GqzOuGdNGxT/K+tOg85132C6M7mfZp6k7DfY32SSge2ac2+Z81qCOrTE7k
MDTqiETaRCWdzyvIj6N3YPXeITHm5VUHpzqokEBaaAh7waGRs+J9pfl+Avqv7WL8xmJntzsCj8Jv
6FRY9xJ0O7Hn4vJrtwWEUJ7WYmOJDbKlrx5R84Hn1w1O6AaPOYXr4f9Qdl7LdWPZlv2VinpHNby5
caseeOCOoxFJidILQlIq4b3d+PoegJRVKbIi1R2xEkEjKY/BAfZea84xWbO/lqgv8joZmTqykzMt
ycW2faSxKV8yYqn2SuAaENSGUWvz4G1FwkxcbrVEwRoRCxDUWpDMW2GylvBZp0EOSU3eyhz8rvJF
62sk37qm5uuaD4nre/UFyCEyn+GTBaSwW2bQpqGBbKcJiSKugDsa6LfCNEGUuVXS/CgkdBQ68sE4
mskJH16lZ44/rxIQWbWFTVEpR6pRjhCv8+GYDsfYCRMienk6qHLBvgxho4SCO2oRzlFAiSgouLNp
QcwTqbeKkgAkHNXLvjH4ZJxAwUsJhvYpgyfC09J8bHPfa+wDauVeyDNaFWYS9uw8waBO7F/uWVjQ
/Zc3jrWmobPbslBJvtJftIo56RIBdMTA0IE+CFglZGmDBY1dCA+U1roxmk7FTWeGmS6xAzGX0hh+
pjeW3gxYuvdE6dHfpBTdW3pP07cy9rJYmOleLnnlXjXRvIDM9iL1auTaIHkWRG0JPpNHMh7VGd5g
sAz3JmOrhW8H8gdoXHgz4w3E04Ch2a1WXoKMD+wcSbckGmsuxTqdWvofNaUuBcXN0Q+qc2hlZjhA
oA8K7Ki9Yoju8VbMg6TGtXN3kLfq9mokUgHdKPcqMmhzLG5bra0300Bhm04CxeyRZ0MTixK2B5S2
4YdQhW2v30th/pEiIPE2/YPtUXRgqHSv2Pbw2FPaXqSFox4cIE558EtJRqTUzJsQwWSeyDyHpFnH
rZE8CbfUXSgsmkDa4xa1m5Lbl7lZxJKBHN5DCWlnS3U5AKovBPbgAzbrKLQJkSDIkPc1dtfC1VsX
TDiK3QzWu+ICMAIyq8KFs1w99khmoda9mM6I3qve5+jOe/oEHjG2zN004bFhKngHBS+RFxtk6WyF
x32zufOW8XYbW7V7VavXG2DLvdHw+mGrYSUz1IPCquwlmLbh7E29wXbT1APLE2tbKaQLLu7cM7Jy
h8qdKkwVLqIQKLO2jjLx0MnbcdN/ie1YWeggSDR2HZbrOdGibjZt1ctuS6iasVUt8StOS9fKPUrw
hs7bcaZUr5u9cT8uvI8qjwTCI49qq24v2lcpbzpNLNsDskRl/ElQWoStp76peLriOZanTJ4F5m3y
ZIUVFC5Wb262GvdaM892XJCSSKAr3S10VxcuyebD4HYEQLN+433l3Y1wmR2UI90PzMSjfHCmX3QH
dgngqwu47iD9MQ281XS01J9XqI1oihJ8Liq1SMXFq8vJI97w5DHqNG+a5zIk4yBBcGbLHsYTlie9
or1I1kOMDCOKWH0V2vrAcLAObLk4zkjngnyKWaZCEkOantz951DghzhY1otjveTjSznyz7ys8Us7
vijxi7YXGWDgT3cC6gep+GDq78f1g9a9t/WtIv29xdfRM5WIZ+dUJA+ZeO6L50I8A7G19Ceq7xkc
PCXxUxY/2esjJkCjerT2sq13ybxVNr/T9Ic+f2foD7VGOg6g46YuyVxOTfsxFxJRGXX0LTPT6pnc
w7BDv3ePRAVp1DhkhwIf87u/vpX+l44twivG6A7mV53e16sukjz1gDWjreNVWXd6g5VrP4iCvJm6
QOpTzwicF6G+lxuTRM3BUM5tm33sHC7QhLxo7swKSVZAS/akNpEsk2cvAvCLa5NQdixSdCrQzDtV
U3wjgnGe1Vt6YF3KD2OxshRz8nNpLPLD/qOeb28smJOkuiYOwwSbXBMJRZdlp/ajWBbjZmAXXETZ
exLWjTOhYX8+pIpbbWHua6vcTOrMOpSEW4wS8akbJPvJHslNLaaOawjUNBesbGj0Tfncoe7+xQlu
vW1rMDPBzcsIHtUAY7mfT/DFVKNc7lZO8NbmPreJNGurF0cCP6nFOZbKcXVYn2zFuuV7xVB/HbxO
W7F0oVi3RMV2ZN1C6bY73rJ4kaYfKxdUgKnls3KhdHJx9pULi5cs39YvrFuS5ce6ZYp81i3DXt/X
LSxdajbAaTguodZsixaqMMKMao7xvnSJ4h+Lls3/BoE1rYQPaxBak5Vc9kMtIYCNvHZEXmcL6W4E
BHb967PUetuS0OglbiJBDFIONpmfX82caO0BNGRDJhYIkoKW6qVHunsR9v2EIhDUXSNe0m5FuGtN
QUwYC+Rmez3vh7ErGINk+Xxo4bOFnZ3O+ITQmfWFqn8eVOXQAP109bUeA4sRD0NPzIx8Hn5Lig2L
9e8f7T/vui461ICTvf0XBBX+vqiCMJEs9Xungrk/ku9hE1h9rnjb8CYLlPovDkDmQ5kt7504+1r3
RuatmYgex1klQSNdmTYYs32KobwwgjbvJxUJTJ7J1bNaSfp5nLY83q6qnmWkoFf7q9nTH6tbJ/9E
ZvHnaBTl12WILhN9+OcOZcFO3GgqNF2Ss1qhk6rIfAf1WenV9sHpq+53Q27lm1xHIZAbsMoR2PVe
M5TN01+/ddCT3i75kJyguZV5B9mCvnrvZJqMEmH2zWFW1IZ2tE6jzFLrO0wRY+2tjAActzVZ+3ks
5TuS7fcqF7JUPUzKVMdY/pq2uAf9dfYXpFfaVtPsO45v5xiCAsvxSfTScxS6gdYFttiqMINsrzkJ
x70kgxVySDFoIl57nkOjDrW9+jlEFIihcq3Deg6XOpzI3563YzqHQx3Gc6jHYYNwsMZ0GRY1H5UA
sMy8V2IE6hIojYBhCc0JTjo69764M3h4XaABNO0CRwRqF5RmYIggN4N0rykJh726JLTrrZoknOYQ
F8gw0w/Ak6fWIYbiZg5FvRWNlQJ/cb1Vxh/hScShNIVaHDpTqMQh2K8F8VscTvH2RWwEVKRvtSIF
bAMoNAbQeLfGxZ4FRRaAu6dym0DnrQRBRpU/j/6c+GPCXuIXY6G3iBDaiib3ftl0LEV1XpO2isIq
qqlVATUPyLDlMidEICuHR4X5VQWVNiQdwH40rUxCeLOmj8wYSJKY0zI0kJaeshb5Ta4SXdPRv/0E
IfDcm4BMkoHUM2Gtyl0Sf3TIFAILKW4bMQ0X2jvxNVm5HTW1k7zI88wblBBK2Q7KcIgUMHeTDPEB
6qV5ZyO9PrX9QF/MmfLn2C6+bv9NdNIOTJGsO8TGxD1V7JhH2QEVO+kn1WiIzqWx1JRyf5bNz8oG
vC4Gm5iMmAvBmghiY0SsfYwN6TfMBsMXJqX3cyl9TTJjfVfn/F19bPJ7wKvSr3y6b1v9cBQcbkfM
Z5Hk7DOQP3WBLOJRCnuUeTlzcwpHQySnAZ0VKMD00YA+KyfCbztn/VDHaUOXB7ADUcoT0vA0J78I
aVGrmVqISki8r5MeBq8BIWsyIlbyyXQ1col0uUGLftG+emvRBZ2r6Ti12O9Dud/1bH963AlvZoND
BIGaboHWE7F+WEqmnZLWticwgbBdluyYpeb0DimXEyj1M/1A/YEUSOkXXJu3Bj9k2w7ibRUzEbf1
1wAuJV9WPZ9zCcYhfowiaeqr2aRf0QPYvlFoFSHZUGpTZ2jDrCDJFAB4GaQCP0YBgHqbSWfaluU9
5gSuWOsNxFYVJlpvHjPTSNl6rc7HodAf7M5pfmGBYTn35ioMYY6rsKwDx1XftISHuCr6atHiw7xG
cnuI4WsiHJWEa8utgk9zBL5Zb1KIWVdp+XAYNfadiUnc8v6L2kC5l5bgJIgW9JXJMk/rpLXgtGrH
zaqygtwa02DY7GzadkBQ1t+N6fobOSaG3/bWcNZmmuX7V6Myv9RzPwTmQOZTbWYfkMiK41gTON40
CFNhN57beorOgz4BAImy2TfJnabVXzigXenX3exfVnLZn2TLRzJd2o917Sx1EDeS7DHDMMhAaowL
gcUVo9GcXkgP4nn/mRBZ42IXStx1wxAvtYnLglmYZyedcpvZEWBWYZJ2lGjJfQty+xB3E0kcqKvv
95+Nau3cYc+V+j9+kNEzQIJgEYhhD+TIsteNbK60Cs/THWnXQ4blYDb5DUtaUl3Wxcsyq3mQSxKZ
ZZkAxazuubON/W2Ho/ucaEp7D7ec6LuFIPPCkfxhUMZQj+rhSdFIA5xqG3eN8S2t6KUUK8j3Ls2X
cHZk6wYHp+ZWYqKFZSgT/E8Y+pq2IXiHINaGmuwH+PFWQcIpF7HTgljHiFf9sYw09uMZY67CRMSf
S0T9bdRI0u5IyhtVFbamw9rE7LMXc54td1FpIo9M9cGGcpvMLfmpt7v4vtIk9b3ufNYNs3wu4VHH
aaSFud4npxnk1Wn/ik78j6+asnW4+k7td0+MVQJ1aIfGPjbNOntVj0VwUIfpDH9hPI+AX84lUHKy
YVYnIErkBu5f9qnAS+JPziCOa87qCgLcB9x21zLJ8NRGk8YksY/ADOkiP5ESIkNbhn5MGHP3RXYY
fPbCvhVphkinrIZbmwXJ/l0rytW1W7BSZiENDOkUHe+JMSgoGvXpJukQcktwSYZYPFkySgr8ZfeD
g5PVNFcCgcy+ZqrN9qlm+zlp9XwC0zef2PH++Eodl/lUOZzE7F254fJsH6ahWR/sUfkq6b1+Qlot
Hr7/vOgxx9fOZf9u/7mg32SnAzEm+ooOi/3u4BTiPsUOc1JU7uPCxAjBne3BsSyQ5wpD91hro1Me
T0Q1rvJKgkEBofcm3X6a7j9NCOopFBRbu6PbIhUhEOhemcJAWvl+6KfVr6QYhFlt9AizGMJhV0NV
q0kRqCIaxjKXNuaiC1HQzWQtAZS8u3Yq+6sjsw2qZzl0hpnno35YI50XzlSHDRNundr2uH8zyr8D
rzCOshh1JYz1bfk/K0SPF+JjK5LyWapinxu5/dJhi2ubdD6WEjNrdpRZ3DpnTFHZdLP/aAUccNkP
Y/qpnW0Iza0+Je5OEZ83uHzPDLDakrxmgmqcsflxsLdvbYeEmzbX52Bc1vY8tPVv40Zc5cysvJ5Q
Ss/c3DlzZxNHU7Z3nQ71m7mOGkxpqyMtIWs7lqBWm8ivbwazUdDiAFW3Ey0+DggMbphDNfcykdFp
0U23rKS/WcAD37Ua8eJALvtLTibYCcLBI0OKHrCXhRm2AtmV9RJAXo2NcZmYVeDwPwxXldw1nTS3
q1NlKY05ZTvPZU3cIM2KGVwpdCm1GMtjO67nnKCx00r6HzASgf4wY5KxfbUfkFizqhXaSqfM+mBL
aRUSJGpcbakzrnqlaqeqnp5tZVjPkmFhtGUTd8BntJ6tPYDSXmsyxE31fVOWH1oT8XkyqDnt04gt
WKMjJ12Ss1b33UkepvqgA7hxYcgRQjpE9LwGm+QU0iFYu9QyKKhUrnCgaC3SrLb1xqEgRX3E0tUY
MaYOYHMDQHz03jCM6FZYbr2Ik1YS1hYRw3M7NVN9K+l5fGsxcFYOhJyPq9R4CV0nP3J6pKbz1Bwz
i3ko7hkrTIBJ3ky64hC62v04jOR83SDXAHBvrIfFjrvtTpEMYV2WX/Xts5ARRH8z1E0Vkgjc38VG
Sa40KwsmKAn6jjj7Yi36N3wc+sdJN0dSGkTyvk2PUcO7IWxLMFQr1u8HqYw66WCU9sHiM3CM4yYj
VrbZ0p9zeHhr3Z0hVUarUdyiCx8NV9cqToqDcZPly2cnTRIiKvvkPqaB7qSScWqMOXqHIOOi9GB1
FWkyfEhLy+2ygeiFWBfXHslctlf5GFktnHV7mQ9Srlc+mKnWFVYt6OFG2jXPyqNSjoLm5vTNkdiM
6U0GPndTWCAeeadoMXPHTI9OdYwZCeiOt2T4e/KRIDRFj9NHmO8Mkza3Q5X00SOymy9ynllfjLgC
GhwTXTw55PptqSa6PdkXFfKn2y7ErS2J/KkZnPq3vtNJb7eSlyKaRi8ycUoWhnZQUXjwBhN8UZYS
pqB/Hxoy6M5ZY8g06jPTM2Lt62rqzaO+6NpR0UjhqgkVCXC02ucxlSxOavXdoiCHrVMLhS3OnpD1
ZnyT95kIf7FbfjutJYBUtsAwqOyX32gvSKEy7WEklSlBqnWbdGrISyq7MuxJO60ZjIxnDXLfgb9L
cqqDfQAoT0WcKyADRVzbLPtEKOp4aCfnse7VTzJ+8F+sg3f1wM+9W4eFMJw8U9PoybyWy62AUyIL
+dmBVTINfqm4NY2Kky1CmM3e7XnRs+Q8w+IKTc766ayqxEAionGMpb8DgucJ2gUHbWIvv2LA9RJ6
uW5ekJyXkh4EyDEp3UZ5Fy8BkSkyLHoW/WVZE3+ULjqflOw3GGiwFbT5Bphk6smD/pvtRGBap62P
32aMMVQVofcM96MwL0muYMhx8G63VkKjvhEHlN9ruOKAoMmQ1gFcmyywTTxeolcDjAbCU5pATRmA
WUn1kjgFs2ODMxDoNtwsz+zbZyVavhaNkEOkAtpJj2Caz6KCYjsDOcCo9vjXZ4b6dgHPIzS54Gom
ojrW8D+3wGplHWzuGiX7MihwkVV8gmqb4gyM3YoRgaF1qPi19sM4VQ0XhrW/5TPnBIlWMSUqivil
XBzlxvc6M0MfDbf2mJiJFcjAIO9LRzwrOiZZI1bIqsdfltyORZvcNkVr/UKcYr6Z3do0gjBf42Y3
aZHqr0aASlXAd8+t6tAsiv5E+uaq/Z46RvmYacRWWVWaX5tUuh/rryw788t+UBW20cSJK6E529N9
O/yeLxUupN64LotCfhKe0IhWfSeM4ujMqmtteUlgfrC+4Vew6lR2C20gKmkF2QzSdXcQxarykRg1
+Yk+M9sJrMZfxHif2FxGlIJMpBW6/GNWkuhC5w9lRDH8jhNk9vupUbxGJOpt2RO/o8nf2RJaa7Og
nrm7l1aaPkE6DepaPPZlfhmkqT4larq8J/jbw/ViPZdz/lEypPu0j6en3ZM3Rb+Tddn/oteiKMbr
rZ8tYzqwLB2oJTrnN7MWO9ZjiSjEg9J5cK8tbStnrxQWN3Phbquy84XuT5Iv6/4i+aIMVsnXCCId
yETcymLjkIclpH4UDd5qB3kewkwq8xAvL6Ui0exCuo0Edic9lp5Qs0J7RXsdmtnRssKY1Z4VRtlR
skIqscM0P2Z2yA19cQubVUVY2WFDnLNMlzYc5ZD1IZ8wyuohrIZOH+IVkvrQcoKxCB0nkPZS1SCJ
gmnaCt/TuNeUBJSz+qrpo5am+sEHYiVif2CQC/jNm1pBXugiO5BQh+ckzsvL2jduPQXtXlUdUPCy
W/4t0+/3owktdfWbfFxuktQgWtbW+99EaBEZ94uPvPHmboAyE2KFyS2Bzreiv6Ji1VospFg4QCfb
qy5fNTCH8lZWe0Uc47TXSN5kMSDDYuWKMibfq5lu+t4vgZV15J5fm+7aIoIpTojakuvQXafuKtDD
JNel24QxEkz05Jrol3G8ZIg98fyOF8HXxVYFIEkWI0RAiTPMMdH8KLkB2nNGCkhl0yYFpER5+q4G
ZJliMt/YBYEz87niiBBQISV9EwT25VZjGSIIlKJNDTjMELyCxiL0NqgsLryhnIZFG9pLaC7hamw1
J8elYSR5VJejvJfTnizjaHFsT0Z7amzcsShBTzlqvL2y8UwxuCjQF1yk4TzFlyG+mM1WXXyBCNis
l2ov277AGzK3ZcZWS3lV7cuELqe8DuW1K68topzyWs/Xqrzms5eSBDNf0/lalKRLXBO0fARLTld7
ukrF1WF1DCyYD0OqX3qWI5e6mJ9s7aIkODYu3XiJ9e04kELP18VWisXDvmjWeRZng1danHFnIRqd
/lBCIoOk0EMihkQGSXgxesg4OqKE/C6GnNl+kZ32hxhy/UMJ+Wcx5L+VkP0caMUPMSRKyBIe1a6E
zOmstv9WQn4XQ6KEVIjCa36IIc3/Jobs1hOeZZSQlEQiibbpIVFCoo7Kdj0k0qg2/kkMuaKasi/G
XukK4u2q2Bdq5GUXgfyl51XnJYewVO7mcTXBzfnXn7GdUvTTYoaPmEVn0aHPiOD1NXgOzHk5wIRr
Dm2Z5EQJWepjVTrJTbI01pkIl+wW9XXr9XnScO1ZSFhUMS2PW8g78Cv9Dim4RkBkQ5CRRi+P/LQF
1tNS3FUOQgJIJ7FPh9TgjKsLvzdM504k5GENddxhd+GKHDvkW+N61s+WtCCoIOPy6tBxb/IIIdwa
T74sAQWSp7p2zVJK3q+WA5EQL+gv1nVM1N7cKEgV2PhlhIJj4LG33/+p2YpAsWuzoSfoZHK/l2Au
Y7pV7K1sUV5i9g+dFy2e1Hk9VnqBpnkrK/edvWgiz7DMBfsAP9J9RoWW5NO2oiKYAEQDVvRqgrQK
qjGALUYJJeiYACiBulfmBMsYFFgJlaByApubzV6dExhjELOZdgJQVrkalGrAXnfTz3t2hd8lAHBA
xXWQJAFruiwJsF8XSdCa/sq1HyLC6qfDVmj5lb3a2GcHEMtegeWYeYDs1Xh794qYD9vQELcqiSfs
t2LPQJG5bUh0wdg5bUdA2xSxrlTteLCpYU9NmT9QNC1Jn238JvOfQAaQPqexSVJ9xfFFDrQrmPNg
zIOlC6a9ho4OSdB1wSy2GkXQ70e8G4oRZF2wGkEpgsUIcrF9kf5RscDcQXBboLVbKW0gsmBtA3Ae
FKDiyfapwSZszReKPzONH/269rXR15Kt4Ge1lkdlipdQjReNnlRvlX0gIXZwEMJt1ZFFPLgEakNs
6FtXmVzG7tRqbgVxnIo6LwP8R+yv8IhMo6bIW/YaOgiSPuiNpfMd3ScNRNL9xNgKL00cM70NkipI
4yDjZNmrHYOqCgAnjHt1VYD/cGZtrgRiDBwlWKpAUoKV00AN9DEgN9TeS6gMTW+sKqCcvSQyuvlf
cIbsVZnI7/zGJAnPR3Z+m8X+zAqh9LPBp6/UQLs0vdT0cs6Scat0L4xAlu1ylBjHIwFjOyyIHt5q
mVxd3qogXtx0O4iTe5HvlXZeqnnS7JE0UTjemPlUnzG83qqdfUkl89J3VF91fEv1ZcdfOEkcf+I8
4ZTogpFzg7OFjDUuDwGQfNKHuFLWXaAbQSd+VCMCCtTSbAQFpw8njtgq2UtiW9UGzhKoZIq3gcw0
MAtEG0ycIxkW82C0CeDwudLaGOts3xwxmvlVDYmR1JOt5MSHj0lJo4fcIm48h303p0m2FTEryL8p
qd+KVsEvrthvJIQI2jHC6RYXKY0txCtlRSbKReoELj6QsCcLyMilSWJy1uWFsATTNYc2v+w/ThmP
f/8KKenS3+B3ebeq9Xiwe1b0xhy/b/s2uk4q+ZEFqbIv+mZCH8yUUYIh6YdEshCX2FV3XHirhWZB
GC3Eu6zTz+sSJ7d7qpWRjDHdDbeCxXTq44Tmcj/YN4YpfbRzdbwfnax61IqN5r7+arT+FiBjK9YG
z2awx2SHVeLPF2yni+IikyxyvNUkBSCvcIvVojkwDfM53b7bf6TCuoQyReX6KUnO03Sq9ZNdbkV8
baoepy0a+GgNR7PYynLCagxjNWQQk8PoM7aySB5OjhYT/ObYmEdfYyWWkja/lb2ezPW02ifaz3Nx
psbiPI1nWdvKiS9te7HiS91uNTqXsr30zlZFdU2Xa1Zde0jKjR8v12i+SuZWeXGb7hXT1ppuo/zW
zruEcHNLgj22qCBhae64sO6k5hzF5zjZqtBP43Sap5NVnpySLddxxJMMnzR1teJoD0f2h6ZDXMZW
NeyTdiv6OLaxlcnTS47SslVtHpX0VJrHkgnFXktxJnR74gnap3k8KyxuRlpvWzV4h1tauxd9vcjt
KQPWcykrQD4XKlmuVFpdpS2n9he7hP8isLDhmEFO4o7NxOoNFlsR1Rw1Benz9LhQIU5SziKl1O+S
aJbcqW60x6WXasyt0BVYAr030U2vdrreRyA539VEiGgxweaF2vQBncMBBCVczhnSvrfgLL0bY/VU
GVb/RP9yeOolLl1aP9yaa8UVK0VQjJU0rK21/mC3hZ+N+rehS9/XphM/wWbsyB7ZekXRQNsk/VaX
0/SlQq8oTMgdCxapDc5AbzdulS950R8NnYvaMKvtfQOE77BOnYSPpy1vUmmp3NzQuyc+pibr7vl9
bQ3PBEgwXlPpEdP6xOeYtCZwNm24XY2qOaTVany2o/o20d6DznC2RM/x1Bbxg2rPVmCp7AnHSjPu
RSnNbqekH/Kqs654KJFedzh8Gwm9hVWfBfQGzA2z/L5L1BPob5N8wBIok6gx9jWJ+UmVcAvFQrsT
8qScx0Re7vdD1hJU2NDp8mw9ItAiBz04dtU5EUJ+7FvlA6/PfBJTycAzNdDS98oF9cTjYgoZakQP
Nta09RuFSxdyum6T0o7lSZsBWcRj2j12v08C+K8NBuh+P0gijk7aIZvb9TBG+nqmQaZ/aMwzK2D9
pR6i5iSMxUbYGaefGOl8kJuyuB2S5Q4kZ8MldZY9lZYIKfBQJOSpe7BpOT7EER20KG8BkiTRmBy4
S6pkPqlzXd2WkVnj4MDK2Oi1+UL/6psiadXXpRYnQntiMM3G1bFxVfz1zeC/7JBpvWwMVxl8nIp9
8Ocr4GBNklkaPbEJsVAf0gGdTLRiLLcBeL5UsvJ1XeF6NVJmYDSS5MeMxWMBBtkj3ELCH+EEqZ3E
AMseKKVElUkI+kQj5fyfw7B9i0maqT3O90CL0seiVqxPSo4puJZIsR7m0XlgHPJtbuxrbDw7xftI
vLeK91n8IdmrHT5oJsDqrfqZ6OygrF/y+kXOPorso6a8TMvHYa9u+cjdrOAiOff1rTXV3WNvOPd/
/boBOX+z1meZj+QTzzNARKjbP79wc0tcriGwXU6ydNeZyeQLeTWDyVDmjzbsVjKx4SvnkwJjdCkA
NFj0QJXpNGb3XWPD4+mIEFf02oOkDJVsUOAFCSDuSZp80ew+vm+yWD3EiMzu+tEixbGC8dzJMBQN
w7qYqrZ8NGbNhLqj3jQtr0dioRUnPHJ4F1vSJwd0DCsOdq6ZWg6EqxrfIlyyh9WEbSoRnpQr/a1u
DtymtIZ1Zd1poRGVyruujB7XIdM+jKoIS6mSvyr2F1u2wBTbqyDjmsNQt+JSFqZFtrpaHjOFvC6R
p8/oiZNnJ34Y0rJgh0WOt5pnB3PpqjtnRAxdEbB6mMwRTIVhzlc5XcoLU/aDrpbfiPZcnvoybQMj
59bIvKgOdVuK7xU+hzdQFtGF6Vi0wcuetbFZv9Z6/WkaIE7S1h9Y5SV02sa+D7rNW+wmU3MYJfSq
h6yoiHeDBz824pOZzjXmBRppC6puhLT7GmQ/mIqa3eQzGslfnSqvzxQwDpjH8NowlyB9cmsv/mlX
yD8+NrPTjQfdXNpQRNJ7fZp/T1YgmITaj1cUETURe0HumPOhGRFm/PUDeEs/YCTCWo+HwMnKve7V
tjQmZ7JXwDwctDTCmxAbp8FqMQ4OfQSIA8tBZdDMzxqWpS1XLtua3XRkjwwRqXVnNXYnwrTRmNie
PX4sB3yOBWoTnWX2HH+Fi1nCxRTNu3Etw79+5G/adzxoLkkWyzMUV9ZrlVuCInNScP4fWKQiVTOB
CKVldDPassEWW/sNtYK4SiPG6v3/+3++Lv8Tf6vvv7cv+n/9L99/rRvRpXEyvPr2X081ZsTyf7e/
8+8/8/Pf+Nc1/drVff378Jd/KvhW334uv/Wv/9BP/zL/9x+Pzv08fP7pG68a0kE8jN8gRH7rx2LY
HwXPY/uT/6+//Nu3/V95Es23f/79KwjsYfvXYoCxf//xqy2yDfP+n96g7d//8cvtCfzz74eu/jyk
n9/8jW+f+4G/7PxDV03HcABV6IZB2/Xvf5u/7b/R/qEjnuKtJBGJmM4tGKqquyH559918x+GZkM6
YdVFSpyxean7etx/pf4DniadFJm7nb1dZv/+xzP/6R38zzv6N8LN72uAXT2P5vX4h+avAVSY/5lO
8OsbPfkUW8uKgCKCl1d69QStILPrxq/XtCYfeyaIs2nKI4QT87AYGWlS9tyc1mgiYHdIX5xGxrSi
0sMCMPtQJ47yK7bpZin+cx+Nm7Ah0z7jpUDP6bye6tBb45aw2NGNEzMtG7lynaV3s4m81050eiPa
gSaiOZxz5gCT2hZs1YuYILeUMXlv/+KS8QY7sj0a7nmEejgG4aS89j9ds6x6BvJLvseN3n5hSvmb
lljaw6gVd2gkCzdWzT6ItjAeqbDrmymF7idLxM+vY+EWzTNE7eQEDnd1x2bSXftXI7C3byaXAyJf
9d1wYSIq/PnhTfWI8EaGcBEJ7GdCBEwdBKvW+GsemeOhz6rIyxUQwBHhQt5YJF8KFQe11h4n05ld
vVTDOksfJvNX1/rXVyxeN14BRs9cs3hwr32VLJbB20kg2GfUc4d60F11Sa6KnK0ADq1jPRYWu0Nl
PXA6flnXcfBswKiMG1OSRaBM2xY+KbA/nwpUxv1QNIconv5/taw8SD4EGiRvhw8CoPGfXz0DAHw6
a6V0M5QjoFTHLA+xOiW8PnPmJS55TdeNS3dnl450lLfEdNE8q3q3vpSx+oRGrTtW3fCtxunL/kAZ
P9rA+G6I/5vC1nAes7kRxz9dZ358mn/69O5t5FcfD+Jd8C8QLQwG01B/fsyRCkpXrsz4oOsxraYa
MceaRBlRcxIEJAxS1ZGUk+d+jJ8Tg1WpRLSJh1T+rpMs/f8SdibLbSPbFv2ijIe+mQIgJZLqJUuW
JgjZshNAou+Br38LupOy5LAmdSNuVdgEmcg8ec7ea98Ns5CHxrcS3hX1Nk9ctaSKr5xM+57JQkV2
77QsUxpyLvdA6IM2mpi0EJyYJWmPqY7qh5xyinO9Pa+8WEWGyLh4DQvz8M7WbufoFy0NY5+n3RoV
2ZDuZvTSBwLFkBq4bsfQaTzT88qNVtPMb6a51ANFKkPRuPPl4IobNkLnYLrKO6daqIMYJ5Nv02wr
Fxc7P8HK+2VBDGB66Sm2Z/3E6juXI8nlDLhMvDpgf0gHQRkvRbwf5tq4XjJkkvkKC3ZOIlOmTcBl
st+pbjiPh6KEgLR1curqWLg2ErxRtFc1/+lxMKswA8uClN9Sh04yr9WbYUE6WYS5MI0LZ+wjdws4
gQRQ7FMLlLlQdXs+cs/3lfao51oVMS/Fp0mQPU9tsF6cpQvl5B/h69OV5iZzNLz6BzhTSmNr+eXl
Lj5cSsC9tNIhWrgkIU0oHxO7ulAE2ZzcIf8qw+KTNpr3gBML6p+99X4+vQftPGRJ4WgSwg4Mg7G9
yDFXnA2We6RmWGkGZ6jbp9ygBzDTqoznt2qCwqPG6UvA61/2DQJPdIxOGyoVifSfy7tl5N+TPCGC
omiHQzp07KWrMUftgCuoQNsVWVYDlkVzUGfK156WTdEgYbPo8Wuyeo0zBJXC7EaQv+71+2nlFLBQ
S0xW/LaWGYgi3RubGNXtRBvxun9TDpklo1de9lbTMk9Lv2o0bh/64zsLAQUyDnTFLbXhz4fySL8g
ZDvBCc0gU6N24Ol8bNL0zScd6T9U7hhJ9X6YVmYKSfyIMs6KJr9KIt1hRzH81cAqPFn4Zuv5aqme
PayIxyLfZhGD+1tQm0J77WmS13wXVfbQrBhxp4lbgouDVVsa+qdTMkZ2Riawg5RQTO0XynA2ms+P
abu+baJopy8IAufPxyyrZPCUqEVgTk8O96gzczC9wPHWS3fOYewyvQPD8bypG89dl01eJ4UnYm6W
7Cbe7udMt38OcQGxTszBsgjt2A95er4uZXLNGgy7bmjPpyLHKVxN1SPr+CdyvY55bQayIF6gMlLI
K/ocSTdy8Uzps4pTY83V8xvmSDagUZ7W3JaP8+zd2vxrqKj5d89NblND5NhCqjaQSf578dSCUdKk
K1Uvlw7Cg3bF+JHkeuS1YEHaNuh6C7UCrdEdArcgbuZQ0p05Nhnm22ytn6sebDPtIqZQCs80+RQ4
fubxhz6nqIzXe/4qdayWJt+Bg9jccLZNOFg2gCyuk6MFlgBDs9cht3Qu6lEal9rSLocMxFk2jj8z
vZRHah8symzJBJRPFHA2mibNTM+nxuhO3tA8uHXbPsT+SKsQNRGTZ61M3HMCh9BHrfMUpHI8Zlxh
Ytnrx6JLRiCfLRJO98bqN8j32gy7Td72OBmpGzm5dVOLCfRhYRjfFOVf5KKJUw4GpXrAQ99aSDYt
c9GCuJrrfZHiRY/zwQtVQx5AM8XP+cS4h/kUkBWcZH61w/YPzZXmUO/WjJzn6dCLe0HU4XXfrj9y
vvV9rvnXaVPqgABTOjL1T2+YxDcMPSdjRbJFgtQT5O0+cJBRgOmGnrCJZ9mtvvWlfu1pPR202LpU
NeMwZLvp3u95Kjk6qAQ4MMli79Cb1OWZ8uiM7UjwiPHpjwhlGyJ7OK1Am2evVo30tJ3rIpqGQg9S
u3E5B+g6TMkbZUP3ba7Mu4rjmpBzT55mjRu1XjTzTSvH+OjPt932pXmN/UTr40nandqP/IlG6/7K
Y62DiNmTS992/aVedTezPlWhp9bqzKhXvlJ6lpgLtZBHlztvmpmiKsH3KmHr4DDENatNv0y4v4kS
Gii+VAuMFaG95cYc3MmR9/LUE/JiUikHYyIBqLnTb0n2T0Fo5JlRuEUA7v0Xkm0jiN2Vc2z2GrDN
Qh7l5AUV4SWYTEhQPSwTN4RMztXRGj286H3KSBP3KugMlwz4vCDnThAz4zYCMdPaa+Eq2/Y+4YH5
avW7sW38s1ImDk0WLq8eIAAabO5Z0za/VZccaBHhA67GO90HcCNc76BIT7kZy9gK/AwmB9TMLIid
dPxlW1d2nFyXbO9c1f7vw53pjyrrLxu27XEJsbkgaRQcH06hmBCZcjF6EUgH9R+cOaJu/Drwq/TG
YBr/zeG5Wtd5UFkfR+ni+VgS+jX0kvqrs+MT/W6rUblYENwCdudz1MPY+nrFNiSCqdPIgZozSupk
toNWT55buNFRW9soBmKfaeBYVqHhEqhArxWuMHK8es2ixpvOWh0fFmYaLdTMlzgjCPXf39gn8uH2
MR1tO7bBOsGX/FBKFw765dTCflJp3hTVczyTW2pcZlCPdv7kdvtZow51DXx4tkN0T+6hBmj0XzXx
lyLn+BL82UE5de4ZmTIDwrfmVY4kazcx8Vco+pML1M0//v2p/1b4UPagg4QzSjvoY0PIsZO2mxu8
TFY9uSR/korkL/2l1Vw0hrtEyWLxlmFJizqJkkNPzAMrrgwaT+Zf9FHfIYsfagQuSxpQezoHAOA/
3OTmvBQLanwZGkOunREj4wXCQ4YGsn5cG2gTC9ejocdTN3mzHmrlVN+kbcKwyWVy4iZ2VPp5f691
3k+26/4h9eenNcdpUxptdp/YzV2HbqbWIb1UKQvCNvodAQHdoceImqXxuvNcQhCVr4G+axRwR0Jy
JaSYakDg33pWfg6QMqj9qX+dEzT0aSOtq1Io4zB56+9cSdyeCLsdosCDgVwoHJvtlZO7u9Lvb7pU
GxkyiBoWwBAfB4bbVT20R0kK4WGyRvrUc2Hskz4Hb5YT+5ZXJ1nUP6eGvaRTlX3bzQRTakNY+bX6
5kr/kJvzQ0vz5WL2gZDr5vJaG/VX93/zo+SRdQ33jK4bLlMWyEeJcjHVlWl0qwgQVzILyctgmPXu
VIyqD9zGQd5biQtZW/2udZkkp+X0G/s38g1Imbmx7gopzGgd7Oo0mcau42Bhv4PaYRc7w2Fvj61n
d5iv6TFzI4GZvOvNqgIa1rPyCRnc9SVq5gbKxR5L3VrPoY6/JBpVXV4OKq558cVX1epfGjCeT58U
KewWjvuxTRu3aHxTDVmaOzItkpkFWU9qN5rsbltqXACvWhX2G0ZtxB62my3sPVXiqEtFRVWxBwUq
zkooM3p8BCBTpeOLVNl4T2L7eY51PCgr80oURJJXOB0o9HD3ZHNF9TGiGBnnag258Fu7yS6TQ7cJ
K4mnfxJjicZ2euyk0Xw1+Py83VtbUxWHk0U/QP+Ir/QSksWIuQefuULdSXUOUVl7aSBtDBUWLR6B
jxGHlkGitTnKUDBA3hlTd28u/Dpf7ElbR+nPjYAPY3CccxnDVfARuVcsrWa0zSSAA8v0tvGSPZON
MK87Mj+EpODf/OWGcdXbtMTqOIkSTtKzXPwqQE1+0Yx7f/KPH8bxNPKqEVjTjPtQ0vtuLVRW8WFw
m2A6VmZ33hbtHaEpoMbr9KYtfpVePR6yEQqjt5YOJg3eaEss+aM0Mq5t63OjJ/5NwojzREyuE03K
GJmim8QMJ+mDgMe6B8EcH6cO5yTek/lmGSk33AWNlhq06Yy8dJ2mJDQjO2l2VRFrNwun4qWBEsiY
VtKzU9MIJlB5oVG3+nVvSTCpKKi9YviGdSFm6LMnXPhemribKtxMUxtPUUknbNfDBo7RsQVDJWW4
at5BtPmFr+WYPeEhM5mGloUHldN+1L68MP3tl+arZeZOLP0nnsEg1hHPUcKBvhVFS5dlbNZSwy7J
PlDiYgGY5wdEsxG3Z8xOCDca79uWAuGU672mbyW8AKthieFYzPQ/7STp9lqmF4E2476rG43Xy+le
yw6pkgAGsxM4uDLFreTfi9b4CCmBnbb1prnfIoH0ub//efXztVgM1YAr3Ad47pfnfT/AncdnG9Ak
v7GZMD3bcaj1GjweLHYkm7logulrVA5nQ7yvq6w/HwVtQB+qRiBNWxybJIkjL1uAynfG48g2JPrS
2Au95J4j2t9z7pnPoAq+eJRP/XEehQ657pk+EeHvk4D/TqlI/NLVuPAoeTsU0aL5EziDjIwIUz1z
9qvUl9etbB79ejKIN+ojOQzjw+TAlk7pA9pWKU5WnDyWbesfa10sJDFlZEM61jErMkgZvbT3lHT+
Pi9BOvnldK1csmr6mBiYfz+L/snr8c60I3He9Wj2o3H60HlwmFcX00B/GMMLUK28qjB8xI8kgkP8
y4obQkIAQVWIK7EkhdxUFzR9GRaGZPZg8ZTpjZrf3Cxa9aF5MQwUYpnUOaM6gFyooALqvl2v7kr1
UG68X41sUsoEIpsWfbj5hfiKjJK4+57XCQK6ySrYTWVxGOEV3xkOK9bPTHk19+0YVLPdny8LNBp6
Yew0hvPN3pjFAFRyJqz3sWDjXbd8RPYpBKxD7V2Uzfo8KiIN4r6+XDEpeduQ2030+0VWuxYDxb0b
k6tEhdNqVonQZB4v5ta1I3flcjVbCxxcg3sPvUpv7S7KhNvQkKzQ1nLtWeDACMYxvTDcVts3ts3t
XxzwaStSW7TiDJXkfZLVN74PH9URmhZOVe2GlgZ4KKObIBHOITwDOd5zL3TKwdivrkJAKpY0Qv1A
B5emn930FWReBgdWs3pXaYffCKk+kLOZEtlYh+JFbM7p0vIOcV9lhz59o1UOO7Svpmtq8T194iA2
GuvFcQvaFqqY9sTlGOSVtNpOWF5zU0IQ2pWytaMxqXHKc5wicdGeOzVXQZM33watt08p3fjCheDS
FQ2Ud/ozsz1XXzSwP/G6thVpuVuGi+mCSv/IPnALz5m6hU3P1ec18Dp4aKId7JNrZWY0KDfIfG76
ge7d9h3uD8KMHupVeMfYhpKuGjADjac9WBjZozw2070mtYPl0gVwi/FtwnQPzRWgsmG2LR2bfoj8
LOwnf3lJQRsmumbcSaVx364WZLaadSbzsYDLWfinlG5siHV6PWtycDD1PP+WZZ/d6o2OoX7Ail+A
OneT+GDNrAwNeBLzay/Mx5Jh/IxoyzWObm+Jy5xb7LW0yDJxAKAoqZU/HLOlj4q2AcRHfdPjeg2N
xB0v0p4xshiFOI/nHgsEtqvKby9tp5Y73S3HXZ3Kh3W1zLsGtzBHbH+0kk48z83sh3aKlLOd2GKA
LAMOSUufZDNXfV+SZ1CWCEZRADh6TOY1SapB0rdZFJPzfprt9ZYMPP3CpK387z3nr1sOdFiKBuIb
iOXe9tf/TPk5trKyMyCymOSKBaZJl0DK1GeDYVpA+BoLu3OfmySjN5mc0jEX10tXm2FcYeoscrs5
13MbDMOCSGnk+m1Urn3DxWkNMtOe9hOpWCGJgXVkcpjt7eykpl/GDDdKDNpXaPy/tDQtBwclJxtc
cct7J3n852HaQsxjwWgFH0ye7rI+u0yd/qnMqu+9Ffts/+Sv8StALWzalCYTL9uKXzjo8vhlMUVy
a28aTleAPlFFdzJ8t7oGEI/Exzgg+F9eRrAJO2Hnr1IfkXL3qyJXpMbFMiSRSGcupW35PPbmD2LZ
qA50RJRrumXVu98FIcWHEj1fMNMvjSdV3pkj0QOFjaEq7iruGKsNR67dN4CEwrKfzXOauphVVuJM
/KGNqEwO7eKiNu/y6Su32Oebk837TTcRu5jjEt/z5zpIE9p+XcYE0KZtH05Td5l19rMUBNCpUT0w
kTj+z9QuNiRtetvv0m56sIb5ReGY3RW6/6Un9nNpzUdiFsl1DoUjst8/P1Iy4s02x16iFkxw+I2P
SU2Dup0I/lKpwMsJMVpOitARf8KqLRK6cP4IUTKv+WCT80Wp/w4b+7O6tjG9bsN9+jvUgB9O5zEW
tkxVTtNEp8/IB+4IKSinR0nLTn2HubUFDaFE4WmGcM2SqNgc8F3Gh1Yl4CJyvX+SubWbew84lFiq
QKTr3Uyj7bYlHmhVPndQzr+mgK8r44I7ZetREgqTfuUapCVmxrHs9L0zU8IbsblLPBFhU7ntjfY2
ByN9OS3T/b83CHN7qk9PzdjV2YwyNk7CP3+F3tHcZfS4X9pMddNm2pAq3sF30mHf+yWMyJoAlQUD
N5MfS0UC4NB1max3w1AxWajrQ6XUQ48/8yqXFowDpjeHRhEE6VtgvMeVAmOwX/TEikbyJR9pF8eE
htrgsnXgvNZghUQqjMRO8njm/H2kfPrikPtL044f1mFE69Fq265Ofz4ibfQyJbGMAPLYfdFcurmL
M13Pa0uNuLVolxXeASSawG447tu1/kWkavW/9xsKjh4AnMj4mMOwG531ILKdPVTpFzP6T3Io2hqY
w0mSMlBbmGgc/vyUXdtAkBhpOeX2+I0OxFmiIWpWxgqkIQ+UJMVVS1OGaLyJJcHtwbDMD+jEH/Vt
ysqF6UxUaBlVNs3hpKw+Kqds3g3ubVa57lnuGQMkffGdA+2LdKB3WNOfS8hlX9kGatvOjFzkz0+u
SXdFN8uLvJAlcHA36l0G5hGPS5qHTjuV18WGlVgLi0xEHAmTae0c00EBUR2hW3yZU/75zsDnIap8
G06TBf3OcPzPMVGkuY2ulAJ18OG7F5zgezVZWYSwJFrVrF+IhJH7JNyHHNo79YjxkkJwP3u/pr1P
gnGR1zM84fce0L9fuL90OVHbkZ6yKWosxosfxP26sKaiRDIc+FOsXyTaHPi5S1K99J5j06HJuICG
G4umpRYkaAIfTyO/LZr98O/P8S5N+PCreegsUEDx3PzPh/WGCjmzp4rD1Bya53j18zXoSOdapnYl
PxRbjdHpdH5tr4jSkfQl0kvIzW64hU2wlUh21U0wvP3dpG+jBi5vZ3WMxWStISji4qZHYfuIB1H0
ScYtZ5oObTWj1Icxz5EaoNUCGNjYbYRQodgNzfQkhKC5DFAfsaR5UXuyOmmdC/ij6Nb9Wvj+oSys
+9FQt8tWuetbQLryuJWaXh2KeKBHW9YPXmxr3GAJwc7irg/82HaiRmDjLzpTHMd4Nfb//ib17Zv6
9E367CzupibzPgpXkGXEaVIwFHDKsjx4j7FrzEcQam1Hu5Q2axVZrRmmZnnUJo0U8qm6eddbN10S
ExCnvlJWvid5fPhA9M4ID+TCzFJ/N0f+9wWowM5OGrigORuZdamISf2MogZPk9UyUHfRvwa5VOTn
aduerRaoiHlbRAjsuUUacHTos93VqfMmm3I6cHeTt+aq71oIK6esxQDlci9jmJzHp7kssDeOc3uu
hHPTspeqQR31fjHOnYrwBdfsOzQZdyUgzNsFWl5IHPyF6XG+LcJNvqWiLkMzr14tXysiq6u7200Y
H5rGKM/sxCkiLU++chu9m+P//Ir4rQwfhqsJovZTXy9LZ33J2hq5OxaIwzuWrNf19KTZercERc2e
Qa2xXUOK+3VxGOBMFsf0DBy/6VsiLWd0MbYTdG59J8uOiOE2zXfN2s6hWXahb7x6Y27hdZyciOCb
33Qx9YOWez/M0jOOTIe1WzJTG6zmJDW3ange6jkjLcDN8H/r5Mt22308nRk1566BYRQaldUT8N6d
EAUV54kai1OcFsVp1BaHHvUM4rktjLvR4W/MaIdek5L5SOh4debKDj65t7x11no2YF7qOrLQZKtH
prXAXgVYGjl678Dv6Z9Vv2ElXPxSBsg2BpIn3egfa3yBtXIC7hkiyELhz0ezcepb0nIiw5OPq2GT
F0gLiLEs8piULFXfUSDLE0Kqc4oIMwOjZcF4FsOJBhRaQa85r92sPRrqu1x/ZO3Wqa7aau9vybr/
+4dvRv9+Vf9yHdo04ZiCuT1qFDsfOmMVHBu/Rh8Mm/6O3B0v8Mo3sxKEwJGkYZd+MOWTOK1VErZt
TxWWlhdpteCE4t7gZWCc02E5IS0K4UTthm6+T+eMeG0jvi2q9QxfP2b8rX3oFekQeEbXIedUX1QK
n2D7RBZTLBg6Ry71DDrUP89bhBmGamBMhQg+K1yRdHzbvDtzZ8LUsNjj13Jj726AgR/32XzFxBTo
p0Gtal/K1Jov+Jh+pGinh/NaPaNZK8j58H7++6v+yznHfMZhTkpx6aMd/XDOJYSJlt3AcimBukWO
mL/JBRVKM3g2JlIJ+zpFwoerowhymuYAAuq7uY5F2JeMAP/9YT7v0PBsDEI6PVSZNgLNP78xp7Fy
cAuF5GYhtgAQjJnlF9cH/fNwiq1E247UbXiBA+PD2mq8XG2wzyT0Vo0wHi6W5Dkgkr1oUkLu6VtA
tSrhrpmVLVGyO7yYNEm0Edtbmi9DpMf5b39s4gsFUemiVdTWhZEfUVjldZCUtXHem/qZTxHXByav
6oU8GylzLpxlfqtTZlK9HMAUIxjeBlEGncRp+cn6TLEk1bTrp6YJurqZgjKf/JMmB7Z/px7PsBFx
2yOKDefQOjwuSxdRVplHY7zvYjVcLHOf7t2ym4JpMl8mixuK3lNNlemKVzN/dUz6a37LB0itPglj
tZ9yFptF/vXBWTJyEJxH+NJrUBf10VhRLjZNTF6AHKDKTT/MRtPPyxyvDrIoyyaafc57ciEQh7Ch
xTubMt2ci+RImURmVPKQrB3iFcQ6Ue4bj53L6kriwo1Su8cWKLQ7O6dTWbTysi+5s2VJj3FuS5bO
/fW2acnWXDN5UbbL5VKiEBh6le+rhg+e2zE6I+REo/IuxxKXnbdYatcqpovVqNi/0yq5k86RGSTI
ivQ01n56NRaMpcQY34tZK0Jrzq5HtDaHaoscdRW3h0bDNm0pSz+lQGF29BGAk0l4hdBFe/+Cl8KB
i0lSKhyik7sBpqeyDRwjb46JqLWT0XhGYJnEZ9BQs2FFNPaxZQOWniXOZsOW/I5T8dXr+3mX2U5G
Ez4rvzVz8I9Oonmcy2lwZRI6jvX6ziQCqvC9dV3zwBWrDvSfWGqX45gp8yxmQhnmbiku8qWrokat
/FzZJjJ9RxBmYtk0ZdwJDZcgQ6lyYq27CwbE2fmE0AJzKVTIieDO0PLKn12NGI0botePgmLB8YKp
bl3QgP1VouoO22h2clbQ26NCowx9W3vR+wITa+4W51ZvXKVuqp0bc3s1xX57K3x7PYPTU4LRBTTW
X5JjMWzwMs2u5DEpfjH6UMRqzjUCIi1j7l3bOiTxg+sl8dHa2KYJqd57jmVw3qUwrrOsMa9nP8Pg
3l9lrbYEKfSHK91tq6vVqH/I0r6a6RIivpmbg7KbW1BYr1o3L2cSTHaW5bzaNijZXIeMwqkcNBNp
D/XC5S/2UdbJQ2ZTOJezjSoO4Q2886jjCeORDrPRbW27RqkgRxkTKX8dz1Nd5jS8IbcZtB9bKj67
HkJfYuZbelrgiHq03dpaE4P+2kb0YY+ELUFy8yqUu+Zc7gsqH5qEU2TXPkVd68SHiVFy0uj2qeby
eAJFKpH7kc7tFEhAZM5lQJZf3NVNT//UkHBh4mwSesDGW9/yw169sQUXCOkpprEtWq896KDv2kp/
IkNy3A+dGzrr8jPp0NJ4Wj1vMwy1S1PuKlbhPqIJXkOzSylV/OFgTlgUBSB5c01+GPhRwzrVf7rm
yHcn5GsVK6ZbNWu8Ssgr6cS6UxUj8TYRkW9UWpj1DajU+J4y9K2M59sklt/qEsX1OtxwkIEpym+7
aZx3BAzrdA7WXWYmTw7GnjB+pmGloLY0CEZtmjo+S58pYR/EJA2JhV9BzvD/Fqva17newz8Xb6SI
w5tc2TRIIacUydGSlcyeM03sra47ByG9kbvHNqgd+5b6NohTPM5dcT+55RDhJzJAUK7MMEk5LqaH
KvZ/GbDPYNrFxCTGqKYAd/50lyRYeicDP5lS/Vswb0yAYMVq/jDraGBVBqPG14NkoGlQTDDEtIO0
w3NSV/dzMe5EDoFed2PwEnO6fZfaa92TaTJ0hgxE0p+8hxSlPxGqaJuIaCQhg2jVejWJKa8TKskY
J0vr4V2hjZeY1nNX1FGnN/PB5nvsdVJa5qrLaL5qL0sOHEM2a6A1MCsa+75lcZDFArcIQFqIw26H
Qhk9GpObEi3ALrMrDe2bDWbDvWrc7JiW0sDjr4hpz+QLWjpwPeJSeMBLrZovB+0MCRhoXJhjHoeJ
gei40GvMZRaaCPCnkpnEypEf6bX4zg70vBTY0MgPBf9JwACO6C5Qi0tRSORN5jjXjLmvMquCnpCh
YRWQ9LI0p9Gami3G0uQ6McQrQ8sTSPloSPhjuMt1gV0TSS+qOPRd5Nxjl6yRKIKlHA5FR+ldFwOp
yzJ/lqN7v9aKyML0h0iMm3zL5YNg/Ev5v61O3bJInn2Pp4118MmU/lmhdJKuzW9xN6VhUeAOFbJ5
m0jYDDq2OydJSLXBXGQ6PqLS/Ekzk/MMtCfXwzHflVVthINDlnX2qmcCYhKPihHP4Io//nKy8VzN
3GQcyf+j55dm5lchEzQVlCYtz1Sq31Nb8QVb5bdMDztXXhoZ/3ZYGgJZTSeLkkReSz179dfqPo2h
srgjwxWYzmdmx3Lgmx9D272dU4u/hZIFMifvi5rjYzxTL1Iuo2tezTejtvfe3J6G3iCpJzXW0J0w
T+pVdko6WK1a+5Ks5cXao+Bw8/hGmfYdYDwuP95JaU3F9EqnadvZai9ozwardS4ziM66QQu0KdZk
wz9AZMzXc3eyf6wIR6hfB0Z7LrM6H8Jkfb2yJ25DsZxcIZqGZfy8NphCtLVCqFb2KAULFBZV+jLr
tJWX9OH9deUXTGC0QAJNMtxBjk2IHW8SOTK8yun424+HYHBbvvHeQ8rq4tF04juj6R94ea5YhHLn
djVaHpAeuEglyTv8GCJvr2XTv9boFKN2/rW59oNBp1rDovJzhS7Ask7rm6r33myzLGiLwrmQMPMc
sxiiipgKdhNg/jZIu2bmZynuHIw39K39VyIXpM/z2FRqYYJ9IlC39jJoQVUSKJtov1VNbEyd5s9F
wl87p+s+UT36TUWYi/TTs1Flu7hUt6YGiBU/PqBuD/LjuuI2XEkOO0c0UqA9qA6zsniYeH7Fl847
bFRPrlOc5qJ9nRnRBan5pIvudeg8LLu+QcE4vsmaHaszlquS3SqvUC7Gih8ah9aZN1q/7BrWjhjD
Mi/YMKW612r96JbJvZ/L+8YzrTDv2OU9cgGyzCfXRtRveJzvCrd7LElhGj3AC81KTYue9sLQ0otm
C8nRXL71bOWeGPv89bp4bGrTRj1Je7/2xK1Ru+fLxHYL6r6ILutKsHA1b+WPCh0DXnsag4B1aJ4G
A/o2C8EjP6nDOaRAKK5013LEMToTfcHQK0RrSsRBH1VFNWAeY4ffu/7M+LmSDOWI5uB0qM5g4t46
6kZUE95CUTK8XvP7uhPkHRI+UjdxEwn7Wgy2iogGsHAYlj+SbCkDeoZ+tLTurvLmn7Vqz1FF4wQY
ExWuA4tNz5ob4bW/W48lq5kFsW0jyh9J/F2RRWJhpWbudB+r/qFlww/GuEaKUTOi7Wmz0xv6mfru
CUPSfnYAv662yHHtP9WD72PqR9uXDAIkV89EYjHvy9L4jl/KjGJk/mHZTKfaUhwu1X4BqxU4CWum
dapQerjIy9qconFEKeTN/s4c97Uhm8CeeLzElSS9o2VRIz+WbCSxz9aTaAldbA31VswzAu6UzTRe
w0kbcdkYnYeEEq73+z/4u4wuN3frSomyKVINHzE0GdSblOeBSvqn4zUqJKSdIl9fAOMmeUCV/nOs
Je6/CeIeZOhNlr2ghFihbGydgmKA1KKT3i40Im4q/zdtsOOkxQ+k9eEWRKhiC/aCXONHLXvvCjrv
xbS20QyTuCySazfWnlsNuI3tdujFR/uZJhydU0XHlQQeDqv6ifnDd33BiYJJIUaz49W8SzCkhteq
TLJwhiEW+EtHjpvF4u4rqhzaTkpzmH36NHQrP7+2jYb1rMsy9Dz4pDRM+n7dOMrZnUUAfZw+5QVN
xvjRK7SXdst10mUy8YcYzzFvtwffJ1Je/WrRTxJVi9EHs8Dod9+rGJkYUbHH3JrroFmLsCvYVese
J8bQmE99sbzAp0hx9MvvUysfloXD3yqBdAy82FpsdJxzMz8XLaRJ14ASOAkpOZmkMwdTd3VFseMu
QTOsOI/LBQdVG5bD+ttRLdZtA0x3zaXRgSeUORlEcAdn2mo0p1lNkFOhCQddOlyLesOQzEgPKYdQ
ofJ2Z2tOhUaJsJj+W1s3z5o/9/s4vuk8fCj5mnB5tuV1NlRUc+SV7/r8rhjbmORB8ZZrTN4R64/g
sTnlmuLkjh3xM5l2rwYTE0f7uk6ck3lefRdWy9roNCBHqfet7vET8fphkZlevQm27miTJ24yZ56Q
ZiiVR6lDToO873qGbdVSBMk0JZG0GOcy7t0bPTUcCQ33gNqXsBh+1bozXo1+8mZAUeh4/2LdOtOI
rwhYAk9O3LC32dgNBEtYMfHXE62NYmBdBYsUjU7uBUuB/I11mur+k/RJerdHeHoLvyHX2Udarpdl
7r8OPlqMotC8aAVFEvg18Q8+7o/GyF8nH1mc/v8kncd2pEgWhp8ozgECu4UkvVLebjhSqQrvXcDT
z0fPrnumWiWlIOLe3/ITT2XGVIWgCz7E4sHhkjCywvMJ0OhZ0ZsoA6KkSJCwJBqEtT1qbWDotUWs
omw9SEudayrNTuParXsny570vvh0JHcoZVYvFREvSVt1u5Sp0rdiJ4aWXeZD3PzGJHkhE8yf9MlQ
obf+Mdv2nyRpdi/LPiCiBncLuci8yjHpFqMMKg06Y636KpiV4mz3V3tpqIpcrN08JMwvDV0Mapbd
vgLA2TspJxoHug+QAlhcm18l8roEsuhsuKSTR2mXBoNWBWUVj4G+UG1u6I952xCEDFUS0rpx7sHU
w3guJK03pKOapXayYFTIh5cg6oaWkOgqDZ+uE7ot1D9dawv2HHvfYVfZsTQOYTl/0cdRIIlhoxTL
tC8nBEf4LzJUIX/aOEnu26bdCgnnFbklulaVV7vWpithwG7RJt0Rznu61IZBZpJLB676gSqO9wTH
Qwd13p5AwuwolLPzSJU+WXl8N7Gl+sZiASS12EZss/uI1qLwMSnUQb8uR32Vyf8VqZHxCC/+7tls
c/S50SIUxzc9095A1c62Th3QGK8AOc4QaG7ysWTlWesAIwweurSg+dVI8z8l/Q6YGFgN+KT9Ufsz
Rw7dibIy90ZtvVQq/R2Id2dv864m6VNW2l8bZTOxVxpZRcQQzmvzyyZ03+RGzznToTJXtLyIbvjg
D1Z+meemPxYvURFrfo+RKrBbnogaQ9UStR+qjGiVGaxHO05iX3Yi802nuRviHvUYv2qn7Pzc8Z7F
6M2+0jkgWvuSJBjEx7lnHllQgRkgiWM5EgGCNMmLByi5hROLHZohnlN01fpfTH0R62KdhhWIIadZ
ksNUD1DYvOwvhG93QVw7XyrDRJBS2FEOIRhychdB6dTtaJL6V3JHTPbJLZH0rVY88ZY0J9FSJd2Y
qY8z4XvyqHzIq/Kr03Imom2FS6hBSYdSC2KvDEpL/5cloJlFnragXBy303IC1NpHOnxhPbX/+iFJ
uQtyWlC7o8bzphf6fiWKjdOAFqB5JqVeUOfi2txy0dKzmZ2GFqdxRCw7LeEfRZcYrIAFkka3eoiJ
b9jzgpT7yTS/htKj3IisboZa/Wd0gKicJZKcGgMlcNi3oM+T91VXv5rCQl3Qc9QR4elP7WZT4zBC
IUji0xL/pe6D3LnJPZYrAfxjmX22eXa0rZzKnPF5absnRSw3t2MUjNbSQvY4WDvJqbtmMT1VOSxI
3OFgTJLulWWScBd8ODqEvK3Ko0bObUwglJ/Ww51T6fkupSK7m8cdGSu+lxNcxUK2m2RD94nKs308
Dhg7fH2x/nXO2vlJkxHoPctLbi0oSnTXOkyNOizT3B1TZOnW2j3mOt/HRAtFIXhK8y2Nve0aivKw
pR+yu2IlsWnSvepcGrH51nje35FHy7edbuIClfxcJT1l/O5SWOAZIGo1Z7+T1qFB8476AGuBxnXQ
0iwAr1mg0ndvotG9O5PalKorNZDjd5yU/LZl5twsnaL49T+4oq5vBCxbaqS+cOEuTTSvJMw8GESW
U6Oli3AExd5JY85ZlcVrbLQkThjeC4EFKois5SfL+4e4X9+MKSsOA9pXf03Q/UdJV0JdOjeH8QuI
G5JuWlZeOCu6G0tae0uXbNPO8TgRymePClfG8sDe/s9V+UVFTqe0n8TMdJtm9xCGdVCnPaWYy3Cj
N1myGRkzonaA8ONstv2+bcfXmCjSKCbbN13WYCoGJ6g7YM6El7Zt8AsnWPiOBB3RZJGT75CWGHnW
5xKtOB25y3dOeHevxag3Eqp3irb8yQqR7hJcPGJLohWTPLumqhhc0qe24SvTspz5ioxIOdJx7aGf
ldm/0UzGnd12BdK2YefNdUmiVXM3tyzi5kJSJgNSvLl69MVFfhvHf9bEWxiHrZJu9Hi5SOd7cvr0
nIvoq2f7PEXQNqbglFV1C/rajY9cmF/RBknkVp2ybFgsiSbhlS0bbOX+NNX32jMsV976NTfRI5P9
4M9bQSfCgP2YvsBzHmwikXy5TogHCGaNZ0YtF5w4+q5kezGtfPYLs86DbqRWZxgPZpWCSDokegt5
x1L1WmnLzP1SY61L+MwYfYwUqTLLZTLcJ45HSbLBRioNes5Fuo8tuBgn0+/6QX8EOHuzY1SaPCZ4
gRLnzAGJczkGDXRSbgj5a0oSC5DB7pIKL9Ca2rdGEyezKe8JqP8p8dQOQ/zr1VAf5vBoUu5NmkBI
SOWjPbTBbPetzyY0JfNXTSRLwL8vYAXdxnOFLnJCPTcfpKD7RyOBs6zjb8ycy8GoolNViXtVOg+N
3hEyr5OHJfT6OtdpBwwTkFuxjdm7teJXTbmUGzu0e0TZz5w29q7P4rvOKQMJvcQ9/TAo81LOk3kH
M3e3sl2gI89PjZfnZ9LisajEd5VyPNpRdlYXdQepRbfKE+uOHC2UFNGjltSGzzxER4N7yMbt1Onv
O62ajtyS0LiOq5BcZifXXNID/QM8X4Xcq1Vni2/JWmgpUah0tVn724wJsKDEof0lUZ2nV+fM9xKF
sKbCrtn3me+6zhNn2E9bzP6kXqIK9KDMNYDfqWNqr8bfrJjvnNI5UiT1BVJl3Ewz/yHB7Af8muj4
CnLG7owVTXbOgF1Vga7Y/a2O8bHZKtGY1qvA46Nfy0+Ee6wgYk8F+h8Wz3lPzdOX0RFWi1CtudQ0
N10Kxk20gMY5b6x1P8ktx0L7121/WhvGv+1ok+7aSn6lHcISraHpfHOLD+kX1QrOnUVllt/Ijrxv
xA/wEupaTuJr3gJepINfXQxDi3upt4Oszt4sBGVOSQ2VLXl3BUNbhVT5gB8WnrxzUde9i5wmayui
670YdkqRZzs27behdcVuWAkdbm0J4h2FuteSfCMkL2XD3UbzfGCkV70FB1P2+Eo3D4AYUTA4VxwN
K/SNTSvBitDNbJhevLMtSshJFsmDaCxUWKTT7DfKeKTLS1yyusiCWnGdyciSx5JQOF9l5Ih2IMZZ
4lFAlsCtovankTpWrFFUFBlLwbWaMOsKQ+3NVuDwdlbwX+0ZHLwVm8Wo69Mng9I203ZeSYCjsTBI
6IIIbVRUUKIGtdWNg4SQMLUYFEygnbpaQ39N0V6vJYcBihJMz9nEwkJn4ONSIQ3WYoHgBqqpK7+8
SNE9nwjuVLfdFY74dAhNQQWd/TBla2dr7lTJTq8NWzYmTV2WfnPM9lZo1XDINBQKFPpJf8XymBXg
FCyGjt/25h0/tHteYuGcDaP9VXZW7AdRbk3pHcfM0gClJDVARzPae9syfqxiNYPehzUvCfLUnrgq
SN+HfES53rr242imj2mCm8ZFolQhlgDn26HwqUA64FaHZj13unfIUm958szm5OicxFItZdjqIGUL
zvWQuDuWu0jcnBy4Oovvqdcq9kKz2n3SFeCQVZ19mZWVBY1TvOabGGjI+w8RRKIsfSl05O+SEdDy
9qlrkW2Kx1Y5f0abYhavLANjzX7wZTypwRzDDZ7iEumuEgcX0/OTTgJ6p+KLwc2RDmb9d5iIjmvD
vJi+SAQow26BsYNqlFdOyNC1OhWM+F7Fl0GPkHDWHv4EqT3otbmpyrujm2eXXrIQjTNF8ckQ9kZL
eGhqkexE+FsJ1FknJlzJgHDOKW3yapP7omnPK9MIDEg571y3O8th2j5kEDKrVrfC0v/KZfz0Uia1
tjDtQGjLEej9LeXhuRld+t4U9hcXhL2DQLwvJVdF1/OK2cSRkiyXBcS2jgHCR5Cv3sPXgVkoaYWO
AtJ+S4vpDokJEQyTWYVde5dSMBFh0NTrnLOAhupqFA9tFb8Wzp/I1HwPPwB8OEo3pzRx4lhMEDh4
wYtTwnIi76rN9y41PBymlThkmXY0Y/IRqg5RV+eIx2bq62Dq+RvcJflTL91tkq04uBoERtXjW0G6
lWE1r+DCxvKfkFieNJF9xxoId0VEDq/BQ2FXJZpvcw6HWXvPTTLf7dL96UnhYpZh019T/hZFQlDA
gPUXxvbFNgTFkpXHzZT3Ye+Y+F229jbai9acW7blHp+8vCXsZDAYdABvawe8trhEnfdsDdN1cM+N
OTEC83cbolQM8jUjoYl9Wi/Jf8fpNzqvaxzzTJh0leavrT081/kmHIksMqF0wmjmOXU5OZHRweBB
hXrmV4y0Kqxnh3pK89xZo3hDYkzuAj5lDGBdOxDdosMM4MTz44E+kgX1qjaO7clqSJxqJvbltMBp
ZVUpJmBGTr82CcGOcMP1plHtEimKXWOI14WhPfYqizi0ugjnSofzbrjX8rUJTQVcwulNEuZERORS
tiC53GrTbFM0Ea0HnUOGRA6YUDpaXMJElBbvdBsuzNqiq+SQnZfOjpHlYXtTY3/xCI2MegLpx3ka
4F/ToEvm6AQufm8m+p0mjY+0GptLImLlN5bzJLr2oejNCYubU8DKZNo+m6nSaJxyP2uNCDmDT5N+
l8Wcynq8kFnBjYlu945+6feyIz+decYSXnZNF+ugLV68b03YnGzWfjpgwaOu3AxwErPNmIxnjrjv
mGRHXKAWzRfzTm1cRUT9Z1Ap9eWa08PYLt9RRe2zTgz+igLMt0szumGfAI3q/a4mYH8avXelcQFI
+TX2gmpDj65vWPqjXcbWsca77LTrkVQ877wM7p8hLV4Mlz5IikVYV1P6DAF62aRopk4ngmJr54Qc
ug0RW1yGAWVbPhx0OCciJcCYQY3IqO6SkCBf+mYNEuE9bD4U3jB5Vsq92DbNKmJeX7y5vQ6lIw6z
TC1u6QoEOf1LY2SNscL+aTPbYWRdb3kUf6quIyZdJw3O4ZXFMRwzF7j/2qSECDb57iDvwM0MrhMX
newRDaR26BL7MbKTfaEEhURdB8NgaxLhUMYCvtyzHhD8AXS96xeR7/t55qImQV8n7A7XMa04UZPh
YLPGNw+fz5NTiKunllPfadYNWPQ46mA0lrW+Gy7h5bGw/UFyP/cL0zMarTNpzEj3muK1qXPnkBf6
67C2Og0r+D3rnr17rX/NnMbYuiFMZPMR5upr1eSPV46MjURakAj0mdCocTSBnfyKTAN7zCw4r+Y7
X0gTYNCi+MY8lQSfQKEdjYZt0oxteIxqfsldcRVZF3rKfak8SGN3EEBbYA/EkPFMe4xBCPrxibTJ
lfeLIyeDxFeuke+VJ19x5+Fdsr/QSABCTPmzSlhVCh4WPhjsOwxNev3XNco3Um8GLq1anoZ8fODy
hFROYNPbyL3ZY0NwABlHghlKZGQqjxbHgjue6pLITyqnhsDIoU/thNIIRVlE/c9F43FIOitmjR3/
2FneXqOahCvy87DsZxulw865vqp8MI9ZHJKmS5x4gRFUSoHHhRYHE4QB0+TTiMgmMAd5PzbDF27E
BzQwuFu1FcxtUVBhrMld4v5qBGMSWFw4IL6Y4/YUlfxCj8Hmkt6gd/LD0xoKPpz4H4kTVw9bxpEZ
COSRSPDAMtweZ9TJUdIKmy0/UUEM24RbBRN1nAEds7sJupWLuN2TFPKKU8/bc4HcJXG55YEb3Hu5
/cDAdVEGb+7gGvhFOUBgKOABh4X8smrDbR2d7QVDFMOmuzZQ85SYVyuBTImZvZBZgI95uEc6CQr0
X9KY/VhVGyUNUxnG5bqERTu/ZgwMqUkq0ppWH42JlFuvRxU0BshX5x01hmh/nTDXmQowCtNkWOiN
eSrIrXGg/QmSljv0K3uXgNY0EwZPGx2LpAqncH7YUFsKF7erLqElUaSErqsFt4AUT2nvHXX3nHL1
E16S+3kC58jmdySL+pO8in+E8CTw4z2tJuoXsfdqwQVJ94vsCKxhZJL7srgDzvrkvybtrhP/+rXO
/DSpjp5ag5q3faEFxJniEf48BcmIyPqjLBP0oAylYqymbBpYr+B/ruxX3rrDqCn6GE36UiaV76X8
6JP+RRsBojP0ojQ7QxuVhfMZtX1GHMS/qm7VZ7eYJ5z3L0O7mOcoNr6HPj4POSRNUavvVpI66OQn
1d6twDWbYCgjFQpQCKYqi6uvIlOkIum1DJLePMnlqRT9OwK13604PCjKQw87dbQzsllMqUNF4Zrj
ZAMRXOwFdCSejqppPguEACeZNpSHMsJtX8NMvZx6EHGwjenq6AKjpvmj08iaAfv1nTUgIaGKIRr4
80mW/7YmzsMxSrhb++fOu+j809ARv1Dj6NDmIfD6S69rh2xNHyyVaDuhgZQnzkKzuSMLTEly9KVe
PHbk6o+gnAGxoxVpvmwtiSuRFE39L5fYD8oxE9nvhuHBNlhfyID8MhPhQK5gaBmCptdu2M/zO5nu
JH3pbGbjWhy64UfOvNd609PPDJuJ1zoOweyfofARxLs7rZv6K8lVdUqAOb7XJIASP6Xe+rKU2p+o
2hwYuhukRLY/eaW4cFQx76XZG9knH5nb/8EcSXMKReVx+j653mM+AhcRoWz7uSGDtV+cIJF8Eub2
wpVdI4Emchh2oC6IiI62nqTfafIP/JMO6hJtrAhrcpsR7GYXJegKPCcpLBmtoMaJLZaVp9tczJHt
BfOCLylJqjBZaYeuZ3Nr0DjlWgEWDrNp97R0o1707Yk2E00GrQESYnox3P0qP7KE5PoCUrAWOQSm
7T46M3M0PgYwyxn20JMlSxNg89gmIV8HjlvyK25MNeIzaI9mmYx02C1/kHsMVo7eLcrpmCDtIHNp
0e5LvA0L+t7cBZCKFcbQcWHX5XzxChJNnMXguAZ6TDeMEI77jAGOyhWLShO3W1razvKXQp8sKIkK
Xi6yH2Ol76xxBEBzZc9IIw+ra1+xTqOYnZtAzopfYLL+sct6j9oZSAAF0E7qg7VrvZU/JWdYIlDO
2cSAnvaU0K1KoyPGQw02FJ/E5rk8X8Q9DgQnysrilSFKd8x6rlMNTe3QF8QCuWQgOejcWKGZog3F
k5O/zlDh4Fj6F/uRGFLuK5sXcB6Ls4e0KFQdvFFaaW9lGrVUVuX+ojir2w4qhqiu0o/K/F6L5Bvn
72HQSRLLq+WrkV6OHmt1digAqfLl5/RnCy2soQH2FpX7RNv1cohQjLCZ9gugr42wYKwziERAOsTw
1tNIDaVnrDxaBMszmg3wBYW37z11p2xKwRGA3ZWz94qNixCQtN2tA859SXvLhPIprflWC3aizXd7
6Ru6Odr5o8QdFPBc8SaDjviNRqdItGph7GhJqIS+/WWA4/2nLCwRNrT81YXVoGkodwTAVUiSEBRO
espx4C5BP6+g9z3Mtd3xh5t3yNWYmiaYjQV2vGjfiHuv9wxyGPDWCtywQ07V2fkRPSoPvYGesrK5
SwYBAGWihOvapTq09XTzFFGpLFn6ThGtgySbMleDvoxYSZDihMs+wsVaghNGNpIf22JLiqg5JReS
qLex+itF/D5L928ZsRLpw1aOktUvPWIZ2jybTxt+QWkAKqkr9nYmP8yips9o6cKZoAgYeC0Kahf9
WEn+VJjCg3NnyRiffO0XJKAQls7nF5s1oUiJsanxhmlvVROqRLtiTVZztIWPonxBfiva9JgavIOR
yzEzLTlTTX1fJGMZwIdZYAnNU2HU4D28tQkxKugzoFW7KboNVfvhxCg24tyANGhQsLEGZgg+eDRP
MG+L3yKQ3Ruwkr4uWzMk24/v2nLSsJnlsZtBEg143whCePffUemmM++9l9GgR2Z2klh/56w/TjKH
WacwQ9brO1CLHozVt1MAqM1Ttd2yKb/lJm/CMneoqdLDCq6TFEx6DhXHI52MYBZjTyRWKq0dsSjQ
RfO9wfrla44EbmDj5+hm8rec9iTRZ7CkjUEajQCXmwk84ea98Jgz6AHO+zZCK9S8lLZaQ/1QppSF
JtZy6QTN5GWMxkGiyapqsctLrlUqcNJN7yKOw9ZSGlk1ahRjPQC4IT1L6f6rdDq7phwl9nBAMZ8E
Xoc2js1jD/mfXdFGl15+QcwQHXH8P9ujZ5AwgkCGDgu/mhLQkj6l0F5qup+VBLkiUCGxpmCVtooK
XhtneiXHaG/EQFD2nO9wurGMy/ZdoF3l8we9qI3+N9GNL9IKJvKEF20Xo62zOvtUjRwCyrdTyGES
VNPAjuu7RGW6X7YIFQajR2GCmCDUR+N+iWi6Jy0xTShAoDxCoGjoSFZC04FSoT/inOh3lYq/C0RY
pcAuqo/ssMBVH4ZcaNmqmNKKDUihTf2QuR2kf9vtYkfUvjIBWgfdgPVAqhZivefirEmCRCa9c3vV
nS2hPXZ93t2ZHqGfScwSaMD5I03/MMh2rN2iC3W3708YnnmXra/VmYFtNZBpu1EvbcrSQXQeH6Oj
HsxJjTuF1In4z4E1RNKPqj8ZBnKGlIv0YPf5xJ3AGE4eE4lCasy3o+e9dFkMF3149uZ4N3TezxZY
PeahRikNL7ac9yhY8RyvzW6Kir2WglQkVQceVE9nIbyJGXkciGD2mK50UFY18fXIrWCnYFp4mRUt
TJz/xiheVrhHa5xhJAjdyMkccuvpqHm4xkjuLVg/2EnQ4dqw2H6eo0BD6f6a9/n7QLwClSWGtsur
GEmQW90EWXux5cFogEMz6CYH4UQFJPxJj8dfa2mQWW2Ar1Vs0iO9/rXLlYoZRVpU3oZzjTl5NVcv
UHgX/htvIo+AFxJAhyCr2hcex5XcGqCcmgxrrisbUUX34/TLpxvdDzZ7V1fiXqroXOhiDyQQXrcu
CGVtYjrfkxf8HfqhaKEBCjYLqoEAVFIxECbFx0p2MYsl/1bg4yiWgTY1ypQpbdNAulOV7HNnZIaJ
IKLLqBXI3MqLEM1nTMVabLO2ApYzAXKRQk0V/AzANdX8Kvr0aDKBhqtC7hAV5nBu7CTyO2hsQc+R
n3qy2qUn9JRmsMj4eelBgsT66thFtuuR1bY45rjRjb01NBaBrKTG17ocwkJxr9g5QXqIgB57BzlH
KSxyaMqUSbc8FFNLbToW06Psat4dWf5FaE1uSp7+AYd7cRHo04zU3DmiuW+V88Ga94+cW5Q8EH+B
Ma6YDFWjhWk+hgCg2ANE+1om+suQIPwcTdJZi9KiKCiDZs36O9RiaaDHdsuyA+RrKMAnC7DWkP3B
Qya+pdiOAR8gpY32+JRCCx0JR/4uPOvXsQ1qMK1Lm88/VZH1OwOKmgUBe44ODo04+ptvvjsrdOg+
qz2KCMMiYE3/1zVjci3S8suOgB8dlG3oxtT6oHl08F3APtz7pkgfkgnkzE2JOtXc/CNaUBJPJeWj
mviWEXn/g8ddlhUbXZtXD0lmWS92Ut0wSfxLDdAZC0vo9+RyBVpEG1aIn8NZzOdVNN4htlAi0X91
a9OSamutPY0Mt7MtfpNeLwP8+kNIaA6IQNp8za2UF9Bo4FfNvSfuw7pUZOmITNlH0zyRZjqheYSq
nIxpusR9ddDWhAhF4N46kwTQEAmGLfgptXJUTDX9fahjOEHIN6Fy0r4n7gCz/eaBngh1vZfjcD8j
QKLBEpoHUwOMPworbQs3RisRcmrRWdnZFNXyBQxrvIHNezvCceii7fg2IAf3TiTnE1biJlwHGhIS
XGd0GjaoTiP7toUQ1EW/dZy46c6wYGfLVCBvGkB5q3HCzsRXrltu216ZtzzvjUcvMk5TSQumAQm5
V8aS71f7PXdM8jR1kZImSxuZ4qv6LihbhErLJr2V7h322A0DcvrDYtVOiFpjN/UVaEpD2UXMjlS5
Wn8qJSdp2VU2jQ/ARI58pynKCrEkoaFjZ4NF7EK0/rQxJuu6a1IaiS1SNhtBzbrDl2KM5m5XJDQF
kZabuy5lbjb0NDmCN4OI5c9WqZlhQVpasEwSOcNQX0k5vw5SiZf6WyAKDlEBRef/4iXz9pYnNF0v
yfycgKIcjNVx9nZHskaaasYJlehdpkUaY9hK5kA7ZFjTEdKQHOrA7nILeW3HJN8rhIyVYvIi2D3W
cLLlDuakDI1Yk2onY4utX1OJ8mrgkIuqBO2/8jxiXdtdWsD54V/wN+mYb+HtOUW60kJnHLgTSeRB
Bkl4aWMw/Cdrlh6iqAArMWlNbeuOdKNsutYa9Y+9AZjX9DZMAkVp1mxzQtTzGppGVr0kngg8/aEb
Zt7t3vtKc5384Sx+86pO4gjWP6dl0vZu27yNBJvfcCmD/rjOQw48j1zxbk4X9YzZG/CUvLOYEePN
dNzn/3LRW8v9R3xDFRiwvDGI/HU0DEyNpIJMyuVMiPm16jGGmqEDUMri35z997bWjAXGyOMykO0W
RjPS/EWPuM0ZZz8IIj8VendbFJHBCEwZoVd2jnzruUKkk32ltD1XYpvI19a9uDFyEU82x0Lq9vvc
JwGQXfTXzNWHyNgkbfloSmQlGjZqf+l0494zqr/llhANaor8X5XjrcOekG42bBB/WhZL62lIqd1o
QfB1JoOzs0kfucP0e/RMFqqNxAubYb2S9V2+8Z1pN7C+g2EQL7m67kcHRcuk7sP3wWshw7nUNUPg
lMu3anTMQOWUcCuDXyLDznBzerwLxgOVEP1DiS11R+dWT4OrO4R2OUQ+iGF9qeJ4j0i1ARmcDfh8
88WezSkgd7dHJjZehZwxScxiX7kJqN/oZqGsn3AoTG9MkKTpOZS88vleZwNiukUQbjaAQuMrASfm
vTaVlFWwLcbK/GhHmNOGnEm/KR1vx/pdvq29FThWVD+lSOD6pNEOrZEWhzabxFtSGjuPTP01Q0MQ
aXCO+GFg+QBwxBFPvftM9dJyG4dtBnK8IUQdY150RAoLm+AfsVkHHAprPbPXboNXpvdJjd5kqrkc
5rmOjyWxaw/FaFJ3Cy0Txqt40mMx3Qn8e4dYpcXOq6jZRAQeccdec3KvEIyyCc+RNYV1XKFwF0a5
M2T75KzG+9rnN72iJ3FSLWFi21vqYX+mJgwd3PyvAMSOvVG/xPpfl3jTS4+abx3RPTqz1HeFhQOP
o6s7peQRAE1+UqAoz3REhMU0uB8lquxGh9HUqrKlc9n821SqfXCGCdefY4pQzdUAbGWppzFjkp4u
swdu2hRa9gAIg1M89/Uuys6gUepo0aIRaXb2hBDkqtNS6LOQaIR3TS+LNC85m8xBdTCmZMMFRiz0
N5xe47Eg4MC0Z+2ASPqo/ZejQqmNCa2CpqNcw2hZvlsE7Hf442uKrVMrTDKI/KnTPlMTy/+GJlrW
lD/mtWP4RqKVV2dYC1YLypvdPM5PBvlXzEFRdWABm6idTac7j1WsEZ44QAGxnJoQV702XSYXZenA
5qMb4jjzLhwNRPJdb+/cxqLtthNGKDclO6/eHnMDQrrYba7/pXl2VjbuXVtRZBEXCNL1SDJTNcmV
CKhTszaf1fQ2T0v6EJfTbdRJNEILg06V8ZnohOmdlyHvyM0oYWbmdIsC3B6uLO0RXtWR/pyLZE/s
zTkb2ubC23e0u7E79SbcgBV54kHBAFKUtMT0z3GCVKb6lPl0Txzvmb2IqP2BDHMxWC4vEf3zGP9q
IMkLAPxXlmc8BWlpIk3YrGf5VxcJCd3N84RvBfzXq38cTX8ljI7XtSw+6NS1zkTEA8HZd7bezneo
RlQYORv6NqAI52iRDyKvPjWDm3yhm+O6cmcfrWUrax6mG+hffq3cpd6nnnFezNa5VjUCcAdscUzS
7iJmQk6Rb9YBWSDU3tjpc54Vy6mdddSmqqrutR97pUAFDG+5xgqGCEgKmk3g4GiMKXnuOhhmmc6P
pinys0MO07m0YLlkD95oVoVAGIBxKotagMRpYsIYr9OKjCFRc3w3kupw8EYcrwzfPkE2IxH6VTZ7
+yQCtve0rzYvYTTaXD1kkXuqsNm/VTk2ShwA27WHq2ZqstdSDksoRwK9+gK+RxpbkpsN0Rcv03AH
5JAEZdJcE7gA3wbw8CusnHk/MyDUdnVc5dpcstL9oxiadnGDOWT1Mm83e3R9EHDb7JDaE8Zvs8aR
5fuH1GbMHaxFvTbm33P2ljFiYbtK9YAA359ekjc7JpEZLoCw6E4SpnOZPVIIhE2R3Y5XiQCSuB/e
cJ37o3LA7TLzwfJ6dRu3mLcmqVHiMaw77LXjumSQv65CgQL66i5A9PRCTefydSxq8bcW6Tntsn+e
Z4wMJAKRaTnMn2LhMYuKc+6SlTL2731bKBp0oDzIjvmrYauAJXEYO5Yy3gl8e7wVjMLLgjS9fnaE
sB5TW4GRGHxCcKR4kSZecffLGAje1vNk3ZsuanCvA5lLsxfLVNO9yU9gt9M9v72XuAMo0ocR2aMk
ClS3bh2nuk+IzA9KuN2CIfPL5MLuY/sHllt/FUv/k3DX4g17T7AvvCuVv0xt450tBGi4C0Z4dMf9
gKzfLSWaInLu1495+6el0Vk9omg8x0VEcr+9alj9+I+QtHKcCoY2DSPHr2C/mVbcu9Xs5re4n37S
YmUwXrYSXeDOi1mTpU2myU44qfGFCOdUiP8xd17NjWPplv0rN+odNTAHwMHE1H2gdyIpirIvCJlM
eO/x62eB3V1dmdVdPRMxDxNVwUhRlETCHPN9e6+d7fq4G16Avi0p4I6UgsIIZsODrzso882o2mYO
7dss33hunhxUnaq8ZoMlCzxwvHlr3mUULu9H2m8HFbSMRaGGRO/aS+kYToVGixm3AXtVikltbrIO
HPvPWIlMRJv0TpV8Kheazi5XAn9LXm8yC3YAcpklK7B6I4u7ma8RDqDXzQubcR9VrAHkbSjyLXDJ
FzeNI7KlgbIWVZWtULwd2OXzqZNEW+nkcc1sO6f+TpNGSZ8CM/eIgmKQoT+AE8yvn0Nv1A4atPGA
lU0WZwk7ScF2Py+i5UjOkUppolHkNiw6Z2+AM8dUQpyL712yyrSuDbImxFpTOnE6ABBwRhI3jfdE
sexdiGQ6sQKFQ5jdJW77ULsulFiXO7ZuOuIwRPo2aqlc4o8t3QEaBoLboUyUnULCEmpT2+YoVPmR
YHXBguU+0TgdtoBjGQKQTynLbIKUAqsXqnf9SNOBU2kvjKhE26aZHwRmIlEZqMYRtTFTtQw7eSAx
7drRVSmombP3RB+Yvzgk0619Jms1gGCrAGBdJQw3JQ5d9IL+Lo2MT64L+rmU/UNdDIu6Spdm5Nvz
qnmWAncp4CaqDLyTGVRqEkga/7tkIaGWrnm02i8dyMQ81KJkA+UfPFBAnJdTIUE2JLKXPrs20AjX
iTU8sl1TViamrUVHB4Xg3wyfL8D71dBNgpeKVFBmkkPj+fmyQ+8OzwV1uDgaQzVsxkx/g7eM/UV3
zkwvlGFk2ay9msut13obeXxU7O3q1cZxd5T6QGE2GXYBcsRpFRzOC1NB0sA6CRrgSlXVAHUJzETb
H16VLniQw6S2qHt6ZBRSE4GsI/GspWEl8a5mslPLEbhXB3X8NqXHNg3RRgWHUrubUb1tmVgWohR4
krdIZTsNuchouKgWlTJf43LtKI+sh6T66CR4CeqbO6llV8MlBUxtIdpSj6eSrnrPlmQ7Bc8tuUpW
KFTyJr5LNejuJkiMat/klX5RM9QbTY3D2UfvwJaaMSqjixIMlTgMZkipFINAz25h0YdwcIAD3E5b
2ah0TpTsoci4Tbh1I3bGgNmtUOGWRj61z8JuZQDavwwqx07twUAHCKPwvs2NsEnnJSd+TlTX+KAE
A35Cf0UZqkU0eOzVQRzCHH0E0lT/iO6OVoVKrl43+srS1+SJ5KFJRmeXj4VJyHbkPvpleWQccgTi
7Spgk++zi5nnloKg1XQtisUEquHxQHaN5d1h2+QQkx4TSoF8NexRTxkhMcy1qSxchFxrc6ysQxVH
25Z0GKVojfuSLKl5PuwGK7Q/W9RgZvlGd3D4SnBXT6QKcEwsdVk71SRuuO4u9v3koEVKuyrK56BI
6juXMECSlcgeZzKlnGegwsqi0rpkE3550GuwUhjJBkyMFzvCEKpz/RxgWDjaS1vX6VnN/WgT91o5
yTHPDSERD50NkXDs0SwVVCnvymAvjXEJ5xft97SO0a0duSTah+xoPin8QbR+yn09DR+hqhXHIuyq
ZxtxFMjOwTy3PheKUoPP1avLFHWLrk3HL+4n3lnxkp0Sxi9pF6cfgavvyhgYjtp791pK0SQ3HWjD
RFlOG5W/BiHdWHQ/cM+Qs2u2SiSMzp5ZM36CFKEtDWwbA+ecTh7FH/r9XuqwWPKXAMyyHVvRaE22
AwMBAocc+4abYUooh25Ta9bGJ25s2TrPw6iyikR3metyXTZwJr1g0Oi9iaMNGnrWTWkTzF+LmpX3
IUeEsayripm2SLr/8Inkn3LObIREliF1ODSOo9o/RbWgx3G0MKMsOajlQ6/bJ8XBSUKjUwD8mEe9
TfGU6XurkF0WK+mKoTpY89EKxwyBZKnF0SEFxE2Xeh+KOy1EE+oGFBmChhp+VcHcTkfjEQ2LsUNs
B2VE6ZW1l+jmyWvbKYkwe4b7XWGi4EERtN+NhFFgCEV6IEdwJ7e1aWT3VeLlu8TgOiBAJtnTh3uT
iCt37EzowBTgVNraoXALhd4brFOZ4B82kJwtElt4d77Sg4NVwcEUifrRirhHr4pENAbhuAl4lzt9
0Pe3l1rGWxXLalsVeHZpjt6X0dAfkTrTtc4c6zziNzER8R8SD/WVBnKaHJRlzW5kn5iZdmdXI4nK
NYkNhH+oJ5P+1EqKlCw0qW+LAarg0KAk/uvr0vgTs5OzCItP6BALjSkS90dCV07NJ6REGcyBnp1r
o5Qbb0rZw0JyUDxcES6ZoAddpmsQWvWq9rn1U82YqIr4x4UK5Yc5I2vR3sekBcCGlD3jaLRp8P0f
XUIwvIBcWgpnpKCNPmTC7rVLxRUPV7sKmtJf9KJ5KBgzSgNeqWXUKP8rOH8V6jwxJvVJ1bs1HEL5
n9JO/tXlK20Sj1RThepm/nT5WtUgQjim08nGI8/SJluPedGQ9DIYzOAMs6NPbdWOBQvQzqHybbI9
/g9H35kCoX4cFkzgZWQkC83SyTz6CROObVLtLK9D8VZGDD6eAnQW9REQX/Vx0jOhfD2UcXOw+1J9
rtvxCccFCrW+/4Zr/AlnuPOa2P5nr+fWenLZQb8uMFh3gAC3qA2LWT3q2NOobiMMT+bgoqBEKSzA
R6V5CvTs3Rrx1tqCHMgOorgghwpvJ/bTHM0blnLq4tPCr3L2zHuIJlzyBcMO3EDafu/Ywy9Z8sKa
pXaTCox/KAFZgDXVEYXQrLJC3CFdALasXxbD0G0NF8NKg0prxI65MAtymUwHK6BWUHPQqdCxEbPm
uNEf4+B18NDSCiyf8yjEmVM74ln6xCRFPO2qk4eeRlo9UogyM+V9OokZWUyzhvX5DH1ZTgkSK/yA
pXzEJhgxChC9c/FYPoJMgck7qicKeDSMffrRmMDxupqbsoKT2WhsjWgXu5nKTkAKg8rto4qWauAD
LJOAsNYm8REGuQDTUstZtq1SLcDBTOGu70ifw2VVUp3xne6lMQl5gsBPvT53lmpgXXF7IxmC9BJM
Yc1VlcyjavBW9bSa97z8gLD1gCnskmhgziuPoFTwcC+mxAE0jSystmtIVagGa1aDkvG+kQg5kQSV
APB2doTf3uqpw4cSVIWefOS6ep421JHeSPA96ItcYfdcCi2mdsXajXp6Dks50PbpNuZovaslRB+v
zU+dTdBtmT4JtXgNFBx3fQdF2EDl7zVdMNdN/q6OiwfZbn7SoXOM7IQrXAzQa9I5nNmHqtfQzukI
dHvtWCRJj7LTT1bsRPvG5tBaw5o0kHyFNwkZIyTXXkAEaM2CBnJDnbYjegi/BqSeLPHLNQ1W1NSk
PDDH1PKUhY9mmSfrpCEiitLjMqlRKjcF70062XhhKzZepMCPO8RhuAPNjDbSv6Zw0Td5jkorV1R3
X+icz57q0wrdRUbGt9vDcdShCgXRevRaZ4/PVDnqOs5s0WXb3HKSO88dk7s2vA9z3d5x0av7OjMA
QGgG61Qr4vKse2oaaUDxJfYjui6mrm9NTfeOjs9lH4n8JdTAPHQZpdDGnE/DqMMkBRTU4qyy/Y4z
JFe5mLRfgFonqx3LvA6TXOiccraTJ7+1H7IKDYA7WMiuJzWFGlm03OLq5AiEAgGimGVqiHQfeOJq
aJ1/0v3kezskcitjFmZenZ5qUv2oQPpzc9CPUePn61CxgLOYfrrWNEQRAVCELTbayZ2NxNsBDmu5
ZFKkKC7ot90NsQrnmdbkitaktZRG+4WNH9lNSjGJKBCdwMZvbdIidmkEuH1RWXIlERloKVknJMdb
7Uzvh3afAjCAQIDdoGEHoQWUVMgcuFSSUkXvWwddn8xWKLHmVqK/dY1p3AEdeVS6WO7SIEbq5YHW
SnxRbtFe1nm/1elvcimwqKjbod5IyVII4YxHzmz61lsl4UAo9mAkUPBJRjc4pyXdNzcwtANudGk2
Fr1HAVQ+Sb5XjRFsg1jJ59Ktz6HBfgxFBhs0a7xihS/3KSpgzJV9+xpmKxvdUey2wzl3LeTcoYlR
MK7DfdDVwyxqiv5eld6yRjjxACSjKcP4jtnhEcJida6K8TLCJGJErLdKNrIXxmQyuc45gtJN7oI2
f2VdAUY0MOOFrXoPZR2+jVkGx9F4M6b2GPVaXA1+vkhDixPWhUASgpJEolaLKRJRBr5BIfOov8tz
1iwRSWs9Hc+lXUkggEX2XBdadQ+jbT+UXL6p5YeLsKdyS0JOOm/6NNoGGb1blIuAtBWTalTGtKJC
JFmPA/mFrYUjDQW+/4zhemmbIMnV3nA2VU7tvM0BPqVW+JxaibFUCpsrGpZEEKLXAPTpL1OderfS
oYpMC5lciymOfCq1/vX8+6e8JpvZ1xBshxzEbmS1/7j46Wo5ECzchoi4wZhUJE8CsI47PCGltsG2
dG8FLIFuf/N/fPb/0/uWnf82uVe3mM3PLB/oM/r1T1/+9zVL+P9/TT/z+2t+/In/Xn/Lju/Jt+ov
X3QXfJZZlX2vf37VD7+Zv/73d7d4r99/+GKZ1kE93DffyuEC3imu/xEPOr3y//Sb//Xt9luuQ/7t
t18+syatp9/mBVn6y9+/tf367RebHc/v6aPTr//796ZP+dsvy/i/Ht7j9v0rK3/+oW/vVf3bL4q0
f7XYZWiOhZDa0bWJi9l9u33LUX9FkQAB/xal4Bg2WQppVtb+b79o4lchGEIcQwPYyyMLrCprbt8y
fgW2QLauo5LRwiLsl398+B9O4j9P6o9ZqbeV8j+XcqwgKXZqJgU5FLOQz/7ETySMZzBGy1yFrXut
RfyR+djRq2epWEdYv+yTTJD70iazDvVG64pj0mIUu2GVVCr6VO4x6yTx0ikA9nOvEJYSO+tqiuT0
YeEAZWIPE+Y1LmpvlVpgMuySza4PKBODRYLuZQxhTwbNrrNsCveBDoiYyqOGHN4KWQDE5pfJ/nam
OvaxV1xIj4ZzVaT7mlpfo8A8VZXkNcK6vE4fwci0z1RDrhuARGFT9Lc6TcELch60yN7SQa6oThnf
c9quICI1/+P2PR1wft/ZWyYuFpAuNm+wOPSCOooLNiNwQxhHHBJzU9EkoKztcP/xm8JcAxSWLdrY
ucq+hdc5tR7QaF2VrtnpVvQ+va2+znF5aSYqMXlFh+NMBC+mx2EL4fuqZ9FHqEFGsic4jApWphn9
NxXMPl2/Si40L0H3CGkcrOtygmTPUY9++FRzvJHVbuVoCF9LeKAFopepX4C1+yPJWb65RnjSi/aa
cPBLlfGYqFcU4z3kkonKt5DtohbltcgpW5G9NCvjNpilSfimBOL77Rl2OZ9K9lq0Ee1xRP8F10ri
tRc2XLuhcLN1k4gtkmRwEU18HNoU+Z5/NBubBO6whHkYFltR1vVSatYwo3S4Yun6kjhJvBHOJTPT
IwrpFjWjtjLLiYsS2csCA88sL92vwVUOCF4Quqnu2c4+uYBHmHjiiiX7BYkuAoeEynnYPZZRJ+cl
7A2JSzSptJQKXPdhIxjtGuz/sHDLmQ7ZII/hPQwOS+q4U+erWo/Lo+TYobqvaadumMqVtYa4xcCE
vI1cpJRtNO6B0mAKQVLBcl3PZ0NUJsch4YC5ijiTu40ikTa5gp8vULxLR1mpM9Eyu1m1cwbWrGqV
f4AjYRa1LAP5MpyTLKObZ0cXKwztfRsOi8Qh5mE0ye4qEMTP/IpytPDgmUSo/TXTmyaa76imCgwY
Ho4CW7y2ZjUsPEd7jTUtXeJvZhMcM/jnbSvOWWWgkki3Ze7gJQM0t0TnejbV/syCkmW3BvioKZ1D
WUpg7hWM7QKDLGxfgo8Ink+4RedW9ywd6xkGMUt3NWLl+BUisT5RECQpEHTQF6uVdJGJcVtX4Wvv
S4yIjbsNUI3bSpTQCnAviBA+E/Ix6C1zCaNRSW2XM57kW5cbSB/LZeHHOuD+kHVqDQfN7+5s95WY
3Htbl/6DpXXDXZVDwrM6thqc93IOuU5ZVx5bJxTis8B1gt2tUpK2xjYIMhwrpCzclebUcIC4VtKN
mCcgA1JGIiRsLxr5uiytIkQxbfLVBV3LfjGTe1A6C99zvMcOpVPZEEQDEMfbtAjMNFd0c6wf45pO
Ok3WAkmKAf3R6UhU8cPsleUaLRWvuvZW3O2SgqsBRWI5nRAz0O0H0E8UtWwIuZ7Rr4r2wWozNhpt
91xF7hs+gbwJTwBSvLmjMOjWeI6QHWWvaXTnhP0bqTmvDvtLJHwLFSw0fv5h1SmYlrsep5wPu0V2
LugTNOiZuyAGbWR/NRsejaLCtCNoO3kZZm3CJJeSKMAVkv+52uZbIVWsR7InrLbA3C4CsE1O3m8M
WV6ExF9hQDgA1IrzS4bOpjGmJFBlqvsQA46DqrhP7dZGRkvxQ0++1LamRKgV11oSjSgmqXIFmkS4
ED1bsDKarJEInj11EsnZjr3IjKTdNt631kLXiHxVDPGyNY1jpbNpTHTxXanGaqYlUG27JlhF8bjN
K3pNWsJfl4A9tHoElZQ+Wb7uHqzArRZREbxWqflW1UCPcrMv5jX8qkWdsTd04uA+N0GgIedz5rnT
NhukD6xSh8Q/B4MC7W6IGST8houTGWpFtzPp1+p7xNtR9Aj9MS6dPmfzmfsOCJ0cckohyFFvYq5R
j55m/2SrwtthfVlr2fS6qVdOVvjZN4N6gV4Ko1DunUv4U0Zo7OCigM+z5HdwbvVCxDLd0ftkdyTb
fM3+PFLV0yCGh6JIP60OCDZ7SaXON4pMrZ30U0iBAZF6XT0exSRVKp2sOo4S9pTmRCeTyKQ5y5Nm
VSUdecepuwhZIfv5gIqkm5cRdh3dyXZx95Xrl7pT6i3yW/Ug/XBLotbAds15CXtwIHbS+usGGE/U
BPplHFD9h20BF4dMiQtReSsK5XLRuEjwUJgPaveIggDxWKys2OdRfvNCyi41RPrYrLatmcRPTu/i
7J/bkx1ClsWDCAgTDlRqH7cK6dBEb2wx0g0d/+8lyX9bPEyYZ1m+V+OY8Gacpd46/qYg0mIdgbwl
jHvlyuIVosceFmfrqg9mrqyUWkt3neg3lcIg10BjxhICVcwKDlcKiccqi85DEt6RnSxnVuK/1pCB
lqOesQ3RNBrowbbKlXs9QGeoWF+5CtzntkioxNTHbiAVd8ESOUc0cyZnWHBt4fBkJuhtSfAMlpBa
7Wih0lSFG0FjWixbV9tpWnFSYaAPykL4mCPlKUJ5RiudlYsZtEu3Nx6o5ZWMciZSQpj3feNtB7M5
mK429df8t8iHudYWqxbUwwY63mrUneVAPDNU2HQd00XIbYR0FCPEZ1916J3pQOSA6HPgAUXOdGxp
6yCst5mezJGJAcZcNQnYkyDAJOkSr9m13t6z2snmPy5KzXkZS2xv+aWsCibhHtGWPmBZJNoV9Um3
cFPHeTQRlc5apmKJQtHu2DWiXS1oec+1naQbhxzehN1hZPU2d6n9KTDkVraiFxA0s26OIk1ZZAhq
gF2+6jWb9rhWVNxFKrlWpZtuhqaIoLJWyx5RIHGa9vdU3ViVj52vq4pzZ6GddFk2LgJan4uyBQ9G
61c9mKFNlfdRskvbJxTK7Dq760K/22p2MeBuXlFv+gpDTpPXMKqYxz4frl4qCDM1idmE7YK4Hown
YDQzDWEKp755SqgTNeG45Ua7NLn7PczaZyXJXsepJxCal76jIUrMsj0PYv1rNLWNwuJs4ZYsOczy
mwxAqDclfsAYO7UmxALW0sQDxT3TsOWEy5lRWx0ueiuShYIVIGBy6oLkw5EtIztKmHUh2mVUF/vM
Dp672CtYcSBQhZ96KTO058h6ZtUqEliQgJ28iTj+LNVr6bQbV+++NMlyXSJLYhVkIQXWHmx6UvTR
riHSIbQYpFQgeOdGriAgaAlIq0cvxaJlJEnMMFyGkAr0eRcqsOgAEi7i0lgOQIyQKN5BNPjmRE9t
BjDHXuSWDqlK4cqPhJwEd5Q17I6GP6BvD8wRe2hk0UoVHxOreErAtIy8euZ48rk55U3waitEvxgx
kr4+/BAyOoDpwwJyhEx1Iqsv2PpvJkpURbanJrFRpGZIBGT0WMp4OwVN0Dylfuk1sCxc3rznfrfd
+lKq9SbLWVplFQ5A4BjJLonVO7sBckl/upt5TNU7rS5MjMYtRHB0695YHPSY9KKosN61GNEjJ3PR
WPF9m3Tl1TWcfK2aDK6mRSf/nNpUbjxpTxcOuiag4uu2rJ7yyrfu+kmL5Vr0hCP/FY2OS9YOfWeE
rNEOT8De8pv7dkIvalRDe84xtkBWWJQftnEkry44UFYgaD0r9h3QqVBJq4xuKBQ7d/KGDJvGSWDy
s5/jRguR4RnPWYJihRfpHTZAaQyfuOpZnzPEmJBT59KD+yg99QMkK6ct4WaIkU10fScXEcw9pkZv
CVYjIHcWNjK+m2vhKnItIYjQQcGKCGIPcKD5mBm4T0VWHwXVbsZ4rLwh9FIxLf644Cn/UFGaGfA3
yg7JTJujUAysHa5PHyFq9IHCtJxRfz75VeMw0QaIU1ofaTzgHLoMzpSdMps2XKGmo/SZIuLUWl6B
JMDsKIBqqAWuX5F+k8eK5ZDiiQXi4ffef7q9FkNVOLsdibZAQKClK3BgH6NbvuI/2ed+8OF5bOus
nCncdi+klxp4IfkZ0k85D7w2scwKcXLC3FYg4vCi/qgq1KodTd0VnfmZp5c4tWmtUfY2I8PYIdmq
KdXPRyUe9lpN+0TAQlhaWvRhBqBiUPw3SzSsyJY7VPfoseekBiF9JO3g0vDrWxUBMw3zCO6Wco57
kdD7oNSsNHdlEkFPqQjNkN74KMgYve8ScUgQHYNnLTktyrtQkvZE4toCbb7xmLdAZep8rkbxcEed
ZFmQxLxWagpjwPjZjiqf7Bdoygzxx22/2Uh7O06bKkf//vtxtwb51PlNNK8RVw61qm5twTXTNnRz
Sw3xte34D3kJxrgYul01FIc8Ten29mtIIP1xMHeB6o9b9FKXnrIfxaw7nGBoXxx0Q+Wd0bF1D1NM
Gp6LrkAMerYrMRuXDfcJ2m17FRcQtsyWVtHQGcMx66jX+8RKrRHuoy0iM1sDI+WH3gthdu7Otg7m
CA++zfC00fPZ9SMDZo41yQk4ON5wj06icVyyl50t3mbYADgvSyCvfhx+BFXP3YstiJJF5jhXD//a
ZHfrwi+tpp6cT6WTVtdPZme/ZQmXDJu3Cnv0wa/RcFKOAvfUtfNc5dKpLN6C25EHU1jKIhi9VQjd
i0KlM0O3CvqCW306zlC+8P4VbTmvOBfE2PTRwcOLEKA2zqR/YomGHoW7An4VnmRkVHl9HFMqD6LD
jlp6vCe6FzyE8qiHhEfWyMHfXa30yX5vzqabTORoum5TycJsppl7GiFCja904iNUaa44ZqhbKFqE
IO8UKgZuf3e7HVSdcaSpYuxX1laf6F1BEW6DlKGp6aEl06emNQI2iuyQ+fS5pmNNU3ub+Nan0gr6
7kRhRfh5VjJBWB5L/9Onn964kAxpiT6jpauQh4njMGoYHmxzm6QQesLnmIXLdHFO16Wq80lrj1o3
YeZeupoGRERZRw9Jb5GBlfdcNhk6u0ATF8rMhGSI1x+GoVffKRMOVVWjD5UFzt/ejjtabEOmUYny
Tt4qoNhYJDHCUrAgF2GQOAvrVswp6896m11YKKgO5dOAUI5zBW8sppNw3jYM2U0Sfww2Tlx4lBtZ
sOeGswCQSuLf9xgL8+El0TL7dmwUg6FORwkfJvZcjRlzb6dDTO85Da4CJVtBwsLtRBQV7blOmVtw
/YsMLUymATBobXQNtv1yK5mF9MPnt+M7TBWzkVimWSiiVVI3xx4ZeIiXL06SHblDyzR8hv3xbozl
fRz08UK39HET0/pYoKGzl2bX4+4WCr1NyWpFjaa+oFK1Szz2NHy5iK0ed07lKNdk4FqbBsjbwN17
BUuy9tOyKQaVPV2ZdjWd/tsUgL+pYJI3V7eXGjZnhb7HmeXoRuiVvcUHNywUtyPHgqQwAKmhC2MJ
WFQkUm9z84KEGnXJ6TbpfXdlZqU5J2x7GlmRdm5BmcYznPIVyQbOVXXbdxoIj1HOPPSHAvDfS6x/
LKneJDE/FlQNTRO2rVkqPXrL+UkyY8E/BN0uzJUiuGoGIouwBWK+wmWFjJC6X1p/BlxworePfsjd
dSsaxrl7nd4ZkZTUHb2XaRCYbjLhAESsd9mw69PiXITmtuAiDBquSnBMUznTwZxEgIu8mp44hoZ+
AXHy1x9pCmT90ycypaoTzEYq9E0N8Id8SIGh16lNlbQMasJA0li/Uxkzg4/a1tZkHL5YEcXETrf/
Q7qP/q/+MJl1NgIPXdXsnxsdeppCkQpaDmVZrEC+MySYx6kMXEPVUGoLtqN1G0Xy0Tlq05TfoKVL
xuDDlDYbfucV19fHoO6toHryabk3evJNTIubhrvZ94KNLLNFwxunVfAxrRmGgkkms45/fQB/kqtM
RXYDH69A3GBhlhfaTx0bZNaq6g9IKzudG29659P410X9faUsLRl+5G154prfFpOUzY4YwvB4foAJ
obA3oa8ZHQLeVkVZF03FKsyO0xAfMQI3BrXfaZAbtM/RZM7MMpR5Az9g/GMhJMDsIu4OkIjLhwF3
+3T4pnPpc2vePun/6zbRv+0A/dBa+nfNpP8P20SahlDn3/eJtp/f4vf06489ottP/L1JpBm/Csfm
GlcNEmxs/vu9SaSLX+n2MLdSdkVvwz34e5PIsn41BSJAmoC2YRnI835vEln8QpXWEdGV1Jk0lf7R
/0WXSP9RdGQKodqqpWqod0zTEdYtyvAPA0AoYspcJvomP8/lvS/knUPS3UGW446o33TpmM0lz6Ov
2IrsvTvU6bEcdXVVS+Z03A+HDt37rCYm9GCqkO36qHigTA/RNMkBBaqxufrDwf0XY7A2yb/+MGIJ
gbnJ4gggwyEYzP5ZHsaij7pOD4Akqo1uB6TPAT1CsKFQn3D+50RtzgENeQubpJxFF5gWSSjWMfIQ
FLuhKTZQhZZ//Zam8/TTW9IFs4GmO4CB/6w77MfciTpcaXTFcVL4Y00KiNwWUjuZY3pC3Nq+Kq29
NXxQ37RXHhWr1I4QmJ/o/6z7UJ5HpOaGDobSavY5DYtl2+VkA/nxvkosrIIDm7C2NN7/w/uepqsf
D6XNG7YFeknLolU4jdF/OPfghCJCmitlYfc6K+kyPTUk4U5u4eKVaGqEBPEVGj5GQRuciye6+F4T
U/k3w5WFzZi6MoSdNm6YylBEN/r31nIOVm/ho1DGfVdWL0PQDfu/fttC/vmA65qFO9jm7pAWx/6n
pPqwKYjwjKlU09QEih+bBpK0fzxQ0Km3AwT7fz412IE4qNODpWPpQK7MPwtjJHvSiiEn/v6zSo9E
e0oOnelGYZAqWVNJCo1+n09w7Nu/bs/dvqTtB27Wz4hLm15y+wZ16E4E44mstOCcZ2V50qodjc3w
7EwPt6cNyFRLag4ffau+1q463mO6UO9xBKVLWyTMGyUIcKOtzY2DzRBIU7WnZOysEi72eyeaQoVH
cqMow88dSYyRX2gvw+gB/NYpVsEWx77Tu1DInPZFC0b9EMlaXyNdiOZp2rI3DX7/WtXC6l702vei
TrSNaSvNsQpoTaYjINKKejIS/tohmiiyd2TU5Ycq5AoRNY08T2YFKnaeo6VCvFNh7QZqJwfXUtvD
7V90xHER925CgChvDt0p2B0pnF1fo+eRjtYvuMGrfR/S54D7oCMl06EtTw961hf2ElOeBQJmeqIt
U+SdsXwuqjZFK4K0XIPbns0AVQX724OpKGKJCQ61XeXr+1vQ5j8fWhOrLIWkqiirU1QDPVCU5NlA
Rb5UYPu+qfo18DXlBc97twETmwHL5WkywxZs6IvnQTXUTWh8I0RAZfNcp08j8uqVF7No61UrfVIK
lzRLM4RlOX2JocGda1UL28akO+CWxgEDLNFKulOso0CpHjzG97u8Ci/o6OuH21NJYuNyjYpmf/tS
w7q37WgTahXl0nAY+4urp/2lg29F5nZB+ev2XJKgQe7E4vaVPz1F/gLpN6M7LG4/UMaBhXJy9LYA
IR5LgYCzVeP60hejYIvX/e2rGpzhzhjc55Ku0dSbHIFg40OiUkKESTmx5T3+8ATAOqu0NO8UFQz8
KMyjKxQJ8Knxl7cvPZV10O1fisIvp8KwUJyCPJcQbaYN7n8fe2NOLMP0T69T1piGvA3Ie3yTGnFt
u0jvaDRlfdDiDAKdbId5u3emh1tuNIyiakEMGree7xPlPmV4lmbh7+Lgrc5Ca6+2AcmpoK1O2HGq
tRiQmM682PTmbgEfTs9IQ3EC7VDVtL6xTEb7sQOOo0h23F5jXhLTOXjk2N1rAF20LsPB6cAm4KR4
i8HpkGlR8JrnYWre9dpTpwX20YiEdfTKViU6I/us2cGt2zD1lp0Xeo8mqOS56eOHi61a7pUN9WUY
QSakr8BSzLklmnQ/hLRqWBHyT41VHgcKZaInK/0uaeOLwCsR9Hl2JOOrWJDlHq0Lje0Q/blxQckc
Tn9nD3jjYVWYeN/MCjIjtJSJX9VaNB4pJ1UH1yzMQ8m+ArUqtwChDOERSWqENNQA/47Alx22tPe5
256SVNiHEMR8qInqjPdT2ajGFKxFptmDQ7X3VKT2MmabdpQj0ZdqHQT4j2V3N0Ve5bZLf9YzLnkn
tUuv++usUoqFpqJag1LW3vm5OESmc8FYmj1FrIwZA9qjhyXijARzghnsovFc6aa76DC4h10ULewQ
/tMItN71HZ3ICxwsuIUXOvLTWZ3X2Iz1jR+Q5dtnfrscoAhK8hMWQUcBb9QoSMVa8mkE4lsWxuoO
9uDBoM7hTe780gY5lbCvxFsKriUZ9OacuQRK1cIgbjXxl4jucwSzZHk62OkcmsDnostfHWC1G52Q
Kvi1dbv1m6DbIJuFntPiIdmbFBNI1QqGxRDoOCjJ4QCN0K4GgdZBnR64CeZcqvFcdxgINadxn12a
04A0zGvJiFTE7HWhF566NBye1OF/E3UeTW4jaRD9RRUBU3BXOpAEbXdLLemCkBnBu4LHr98H6rCH
ZWxMTIxabKBMfpkvs8+GMOHenJmBzfH6eGSLfc4G/TChHF/roWivboaDsIRLtCeI8KuB1gu0FDpm
mHt4udPhl8TCcsOw8ODVSLgc8UE55jHEk+2F80WAAamTq1Eb+dUBOndtltEcN60hP5t5Wj5Sl+nk
RHpOb8f3fJqu5FbSfTzNjJctyqfDxZpgXSXGUcziTSzK10s5P+3RF26hX8K12l2K/hizv4Pc0RiZ
tPEQXaue8WzWMxRv9FtoQHau5ORei9TGJUiclRzDAPZ3rVTWR+0ouDXhiCXEDBfvWtGgkKRq/B0q
Z6tMLbvo1C4q25QHTbqwaxMfUNjyqMZZPQe8BU1HuV5sDw4YhKWytsu8Nhn0GqNtugbGdKLnCNv9
ElqBEXk4qi3mV32rxbd2/ZjJDm3NGuVJyPk+V47NSjndloS2iMbBdpCaskVagX6bOQj1oY3dM5c4
fmdGoiGcLYHr+Ol5SzzvdBosqWknxw51dEOn6I5JSXUdZo8Q7lKFpCPVfMmr7jcJCbi61BXhsoVY
t5bVhuEg8ebaNfydh5lDa6xlbdEZAClUqDZ+wzr6C0/+wknGnANwRzQDXDi3qqCCtwHk/Jq2zs+x
TSoItY23qQwitmPXt8eipBZIK3JaRpz+QT6ScaZJY6OgMQwq8+T6etJTLrB8DZlfsrfXjk+jZLYv
h1F/W31OfZf9yWI9uULU2SUS3/0m48QcODotO2ucrNe7p6V3lDNkdCemwywv1eL+TSrRPcKJuR48
tmT+Fju0o00uPvc87dUhOsw5UZKNY4L1F/o8B9lo5iRd4+oAUBRmBEvwYpcz4LFk2c+4k3dFkzfM
DLrfXhIVgPA/GXuueS1vp5s2FUKEHO3690vujAl/Ar/pooCyzEuMHxNjKh2IHvhKPEslgRlWpsIc
DdSySl46XghC7yvpIPG9pqq3sYyNSyetr7Obi0A05ZdGts7aZwTQcoKnQIa91CO0RHAt+xBkJ/np
5JnPAptVy1Lh1utIvfXQ0tr7qMWKeuwhOjhT/pGZs8vkGgvzTHQWCqXZXpm3/40aWnSm1umDPtYx
syZ0i8/9G80J6aaW+o3LSRnEE+H4tR7xEFtkE3IHsBjmp1ru+pLiBVEye2VEz+DGo3qu0Zt2Hza/
RhBEYqh/zFFrBUT7VpomhNm4qIiIGCvhNXXKDy8ExB1P6PN6C3fOWf4C08iIOMssqCvk3iQbPIRw
soIg6rY4321se87o6239BpOOdxYmIvjJ/gQAT1ulnnKnry/BgCd2z+Nt6XUdiESwhc/Nb1tR5Bph
DNkt9i7nwIDTicqOcj0z9li4mS2cixS3cT3EwXqtxRPhrV5jnr/q6pIBPC/jkG3paB12NMmSbhHO
KZtAO76OFd16tkjkwc1zS7uETU9J5Rgm59hInpzC3dvEtZryTOHeo2Xv0GPK9Cn+5foFsbJ7PYLk
djw4wfWcluca38leNhGldmtAddDn9mgm/cesmpkNNrzk3qCOVUsjcGub2bYRtK++1krdzkYUYNZK
atgoh3eBJBJD0BF74DD//4MA3ARbLhXbaaYKjtDEQdNRxeKOQm8j1OuD1eFSs5ndHDLPXI5RRplD
jX2N4/D4k7CJfQGk+IFemBxN7AunyZkfkygFpLy95zjjG7Zy6MOGYfvjSF95SjI/hEy1oWH7h1tN
0xYaTHWbCqZe8GSpHEH9e8Am+cFw/dg4tevX6/o7MoPYmjGOnYNXzFfy3+qSZFer5iIHtas7JNmK
j0yYK+TmXXBQlETOKBAFparL6KsUye+2ApdMdrfc4SCfoVW332pPNHt4hFR/MszQZM1fhcspto8N
yBe6QMlzv1eMjCASxs9K9oFr8OAnpBL9XqjvteoSnzVDz3t1Y5BbnOoU1Xzdjop+MK9Tw9S3mxrz
jP33rsGKuo4N056lpVJSvQxrK54SvDe4C5tA6SdBwI6Ch9c7RrfJMySOA4DaXrCJDcktb71iD2D2
OitaL/KyPK+1xOcCb8QIg5Ra35/UNAS4aLtzlGbkKr0IhAkdUdtsidq7cKIf2JsITa8x65idgl89
bYljPK6F4ROPTGf2BGmIxdLUKKODRuTwrdHrb7MRuYEWvsGFmzh9ElMcsoZug7yAr9uO1d1C9h//
s2W7/LBS75wa0WXpLY0Gzyw5dG3WHptOyJtdghlAa8JiBYpqt9QFdAi7+10Jr/rtuNkURKnsL20I
q6OySLIbE0cXL0sJ2bBngAvVsadZm8Wj2EsN+el1RnC65pOQivRNstuXMIypX5kG6MLhe+MkM44g
i8StVrcldn/mDsl6ERSTHQfY5klUtzVzP8yI4+K2vDAYUSjpbI7O0gJYNhy/DN2VKoJJxhVfRdLT
Jh2x4DZ1eHH5Qh7WULqbuBqEX8VQ1lz8r/xKbL9zbPckq+6dO2+CfpN/uDg6GkcVLMgZDbHc3fdG
teQXN8wDDmNq22eJe03ICl3bhXkPEAEY9zgRtlHTAmkGvRBEakaJKGNKFxQC0uz21ldhSbBrjv2I
oJtdI4uWhyHsuXNC7GfyX+r7HGzclmYiI5jj+meU6eVHZKlbNNH7C+JqurQaYyyZC3/JpPnIPd4e
ilvrNdd2GAZbIY9Td454zmipoaSEYEmEc8/Kj0lH5USjv7WWx5k6dw+w7MCisbU/R0iPOFKJHtHl
F1/ivtgl7ah4AkmpVpXt7GXRAn+vVXYxgdKvj35kFPaj6CB4lmZMA3qr4rsyE/3cRLp5mnrPOurZ
l5buwD39qH97JTGMru9il9MrEmNbnBaF45b+s9cKWGUdpMCK4RYzLLK4+tIcVKeKfRS7X2m+1jGX
OG3QudHRFKZzXRJcQ022rofKACQ/uz8qYzinY2hew1Yzr6aIz4MoiUOV0KXMtj/XBs1Fba+FdyZi
TRNhxxGx/Ri6mtl//aecSvcZ0lo52v1fFSs8VxFtIWpSmLXxsx0TgOq+KSqs4jD7VJjQkZBm02kG
w3cwR1QgXNvZvlnPg6Jf6OnL3OD1occMFOhVhA1bEW2AVJPu9CaBECEjeUg66IUa7QFBbtrUeOBl
x9eDkKP4ckNZno0s/8jLCGOlsIFOW3NByElN+VXD0X81NXHlsXgnBtse7UjP3nGGoCRgbDmoagiD
KtOqHYyzdgt/cdlP5sjzaKTONRv4w6laC0qnFNeonWCyWnMe72xIK1RNiDLckPD6OjTvQh9DgCTc
BKCJRPyiMP+2Xhj68xi927XKT3W5XHMjip44usVDV+1yKBrj56J3vw1h4U1ZOr+0svJZZOYTe1F4
JIwKNXYJ6/emGXETRzQS4Pg5uuAyPrpobdBciuB1IAjpiGQXYFXJaWUZy/xqrX//WcH+phJG+lxC
vHMWdffXZiWRxc6NNz+MwTa+hOafKaSvCit5/Z0ms3MymzBJcsTldOgCxTz6UtX251y3cCpzmr6U
Y+2ggYXHGDyTXzveuMc8Lg912L+NDF93paNNewgxYH+X5kO1dnMSNeCJzgTnHmu9e3683pZlLZgh
71edGL6STKL6XYsTZz+GbvxvqXSc6r+2sm51XnBhyeQHEM/iwyKD1nnNaRacJP+9mbUKmkg01/CD
bMKGTp/pmllwpTVpdz7oO+MJaM7XBSsxx+nkXLuV+cTKue3pIO+qXLuTuDsbkYFqRms6mzD5iFLH
hCdqFhiIb1z8WUToMdqHRsdBfC5/9khd7P+yOka1kO+E00aQBu1htvoH3eiiMdKrDbpoQ7Kx9L0Y
3xO13s3GzJCgvaHSgvlL10AAGXaUaMxb04jnIE1y0E8xWkmfDSE/m+Bm4rT3yLNLfMoZBtsSgujG
89wQq1uif8tIf6UTmScwHBhqVE4WLuovdUKxOoWE16pu/KScnXO3dDEMoPrALE5dE0BkgQbLDcli
AkVbGQ9HfX3t/XRjkRmHdGpQfVE2XnhQufiPgzIXyfChRrQUKHYtUmK9FrWMvNuiVRzVOSxR+6jd
uJtyn80w3HK4s+EuEcCMdMpFWbvwSXf21N06h+xkoUjPRE4rghHM1M4dyaiKvJwx4Kb8JXMgAFhN
YdGPNXCGEs/DzQJOlBnZ70z13sOePYiAGHkbfU2Lp7xF1PtsqmWV3jLl+gs1AmjrP0Lh1OdCE9lW
inA6ksf/XZj194ok58VTqjunuEXciuoMXr7oUONt/XBKxhEWFfTpioZLm/bs1qMVwHNEuFqK4cMb
8JsXyXAZST99EFPYJlZu7pbcMHdNKdUz1tgKs4hwjltwBajiAwrecFOAKkgeWeSzB/qB+HFDi0F0
fzG7gmx3XDU+N9b5/vrAaD3fTe+T7wt7E6C1naXH88VYL8ivW3JPZnaLn44gXRkNvHSrwW4MlxMo
mmgPqVALTBwhJ7u0Dg15pmPpRqYv4uxdQgC7hQ0tVfBXMFtVi+duoDvCxRR0Odsywv0GsA1PmCvv
WarnMMmJy4Q9VCdQ64903eX7AiaPKi0OKQtdC8Ng3go16LdIDuNxZm5V11p1Ym13T5HO+SBxosb/
d7hz7S+OQWZd9kQ0XKONHhogJhhu41WIPohzvXnzsmFXqTJ5q6bia1sN7ua1bs3xfKuJXBwbnvaV
bBUFZpx/BcaY+Khy0aXnnA+LBgTvzvakL1rz8/+HJgjO2Ompp+84RjComsdPvLzv5nDLy9540knn
HabQcfCu6v0pMuGeTBZ+DV0nnpxJKmQhh6Jk9vvXhYU406aX0fDI0t4JmuR3aekPbETyAXVEHWJm
TtupM3gxeC4VYLW4SP+4eUePSPh09amlEa9JWacdrFqd1C6gV2roNyPWR2xKge1Q4TLNwLCloexL
Ia0WPz5uaotAVydb7S231d8FNMtZLE2JiHCkwkfr0y89B1KUrwiBFPyx7cbJO33e9Xb0RrFrbcs6
I6vSx+NW505zQkiL0t2NdZsHqaYwOtIu21Ydc4pkCH3bnItNjRfBj8aigWRAWn9mBHOOpyb3nWEt
Yh+36O3iusiq9oEfdPsQuQEuxVPrlHYkTNABFun8XuveTafm9hH9LcP2TXCLOfBfoRu8i4sYlUQ/
ZKa9+HAizIDIkLZLnRSzrN0bey1HBEnyVl0dqEh9XX/WcfiLn9M9khq7QC0cDqQG9FuiNcRjbXlP
J6V9VQvOZ2tEY/RKyJ0jtk6qPlI/jDI6WM3oJx1O1lmDW7CEpXttxHKKy49Fa9qLNwKBSEJ56QXW
Ki8lzN5CMuUOrT2Lxapuiyg4WE7h0XAUIOoFLEykxzxESRYe8vLxOmvQkVmiY4XLw+mXYzLSYkUX
rrYzNDd9G4f7GEt81gKH5xvUxoKbpqCFoF/nYKTZEzf5Offx4Je2+OosJpYRi46DGKJNmOFZV8Lu
faqJF9/O3V8qKR4Qzw6R2Whg6rl29SGtqkOlNxyu7WqHBo2pPFpAbbl2G4wmkRrFFXEHFdihxCXr
jguz7YTgxDZlqu4nsqZRuuux+26FWobzPJI4rpHWcqPfm3m63M1lElCCIEnZVYdGMqz286SIb11f
3c1ZHiJdyae+Ejds7FsVIMm2hWg5wrOPG5fHjKbFjUEDoG+ODd0fXkhIbCa+3VISt8sdHSLvPLH7
siAdexejN4fyk01I+jSM3VevH5a3xplgyeTupZ1/9kb/MRmmCXJ27k9TpvUHI6dfNi4yvOTAIROa
TRj/JN+At2awLO2cclcmQSa1K3tgF+VexxxHpWrG7S/KgzGzaG/DLElChyEVR3X/P1VFWFdQKnYD
y+4hHpA0R5NiN6qNmiCpQTTUBTUqkc3scOSGHkSSQJKcocdrhsbXnP20bbfdV3jd4FMhS4rS1q82
MsxOARiBquO9ZTYqmxyxHteWkaAKru27uScvkA4IFKyqvk00dtO4M4Bg0Ymdi7P87mWo4aUV5XTV
lqGfMsFNh9R9uqke1NpmKjr1xVrINmFrzXzAHRXt6+W4x2YO8Gro2lvXMEOM8E7iLh1TnljiKlMT
0oq+FBQxNXTBTvMSPqbq34lyqm76krorVVCBME5OmgY1JVO6/qwbRe/QTCx+xgTMuf9S9IrBb3Jp
ufUu8FhZ0UjHD3P0KZJIo7V5oHPLQT2lzdfKYV4NhneEWfB9pJuaXvbwieeaFL85sCK4JFCnr5Wo
60vRFO62neDClbk6qpBoSu9hu0QLms5e/aUXsP8UD8TBtsfEz/B33NNWvovU+k+jRQUQRX8CFWHy
pkUOqZ8ImTrSOemMnUcvgDcdnIpzUI6V3885hGJ0Ksc1LqifdNP6UxM4AvAwkP4p0jO9jP8RKf5v
qOKnUSf5uaJLpuOS6KsI+HEVGTu9t8Zb5FHU13aUcldzHXiCYWFfy0ex+JpOuUqdf22QsLipJOMZ
Ihp8b+DZZ/KMcJ5usqOlQiv18zBAOYjFGL3R6Ax6tskOytZpzYAhdEzc0Ac/vHupDnrPDE7aglXa
GgOKl7WTMpxNO0gP00M5UYg85T5eDswuSkX41+TJoDsRR2zjHKQyHaR/7WgwBCOZ5ULJIorwQ01j
fzAtOirNjuiWA0t835hz9FQk7uABY05HDsMAnnL1TLtqv5j6dJkkJyGaWyLH0n6KRqGdVupZowZv
WqT7PTUyxRGS2XTWc83bLFqSUuvWQTxfQQ9icULqZJbhWJdrAU8T6xDiCmOrisE0D1JWPyqnDINo
EM/QiZDJ5zi8cSuBWwEZe48Ykl07g99XPbdB2iHG2o0xrDrVzoxk5y/hpI6MM5EtNBS+YbiXTBLP
YoRgQTvEVsByY/rXc+Uy6CdjDkpUz8ucZ+IS1+qdO34isrBxJAML8MveBmplaxQmbGTNj5qX34cy
La5NgkdDw5x4YBWiAXVO7oZR3h2TRNuYeX9rC1t9MyfMhrM8Yk1n1JbVxhAQ5Us4wVVwreg12kSR
M1wru/s2tbF3kUp8epNsdrbDMpjqrIAibM9lVU+3lJhLlBbhqV6ba2XCLLzoVgmYtrPXWSR2uXP8
u3lA8keIb7VzCux6viO66d9thWW3N8KJb4YMLvxZwNrUxjuoUFS2WM2q/X9auc7Bc6H+bIEvc16K
Xu4t8DHbUVF5qiMEFhRQXeaC2koxju/8IQ0YtVmAxDC088JIdWML7KMkAg6mw7W/iDnZR+TRXjdA
FdEg4GZ17Ndlwt/AialtybcQbyO/cDN1qog7IZxQ2xNOAkYOVE6mAm6P7WJUbAHvkIbq77FNYmBB
09qB7zH9vKOyFCGvfUvCK1uXc4ny+j2hSI+kYZ2+mXjBzonbiONCYGzl3MTPjFGupETqWYLifN2Z
VDqDiYxGdmfDIO80DtYtmbWvZVGVXxa4Q5LA5oYZ+wDkYXgqp6AAyKKHMeOG+XidWvIJz+WU2EFm
zNqWNI0GJAsqG9wAnBZmdkW0a584KzwgdDjtLTN8z4ren0k6R/KzV2q8ZZ3nElYBTwME/153hSBx
aMS3GDwCO7y1Pp0etaihU1+I6ylGOuJNGgUs+qEyDlEin3kLNByfBUUmuqKVgEubb/aRyS8iprh9
gooD+I/JTjT6TE/lPcm+DxHFvqnqfxkpAbbF6NpzATvqOwhVUfZvljaoZ9adbKsGEZXT8xQDwMH+
kIcrnOGbhST3IJqqLNo4OcU4zOQY1VTdw2v2fVF/dOuf44LoO7drNeUQLlSPuml/lZI8ylgDr4qX
Mr+D9CPHHjNOn3tITd6UpsfcUUgZIcsMErlykvfSGBAHpjqjmidvSX1gQtb6qrjnEMo3RLcdJqIA
4cHVWtCqGv0ekeAnngbnOh/mHwiTF1F92vCsTmEaPSTFLkctI8g5jyeRxj/GqJoJ87JdmPofSH2C
BrfYuNKwpl9hF56HcOBuEc/iOqLtr2mGCsXCtb56zaBvGRscFqa0foGs+GUQXDapQZl8vpiUKSeW
nJ5f014OpXaoOg2BIWuz7UKhzaazu4l8H1h2MLisiiW+EXu5TlbF8xSO6PMINYSBw3inZ2kaLArV
nNtuoWXGrlY1sf56vqjG6G9QYXdTG8rr5MVIxUt6XKRI30TnwufEw3nIai29xK1VgtIc/w5aNr71
sGeSOC9PWU/mN3K83y5uqvcoXgpayidAZv3WLDOM4wsjh8hyYGlJqi5MbR5/+y9BrgmjZIcEb6C5
rMxBu+pJ+CRQOdbxUqsB/4wAdVA+JqiNAiMQ1fZ8kgMqTkaKAypDWxwMNECy6BoFLgKKhOyJXYuo
qU7MaEdyGEQgRqcq+XkyivPWuX43EPL+qCfdPWtOD8lh1t9Lz+FelA1vDPq8u5A2Y820Lpje2CLI
zGi6kDC+2RPeQR0tCnzCPARubuBOmTzHgl9ALkBnSgWrVEMPMJsnDTSbUCmBfZrRGwoCADQYSd+p
ViaumWunup+ozzbnRxMyp4ShmYEo4tDH4kKCqS8wJzEhus15C0hinQ6Mz35S3tm0e33XOJW+ISKP
vqRzqU+G3vDJpcyBBa9ok3s8IEJ3QJpoUsGkH1B8yHBuBpVjTl9HOm1XikNPmd62o+enCPPmjjMF
21S/mLvEcP/EDn4Wwr2AGws2VshC/j8tHMPe32kVe5f1AyNjdkzH6vp6uJZ/ziW4ap4wzEuj4Onq
MaNoue7CxFzWHUvU3xsIhifbKKqbOQ5fpskjQb/M9rlFR6TxkFHBZHZXIlNcLBicV6dOdcZulswe
bbOP3wEyFzevR6FwFqyck2G5Z9ep6U8h4LkFa6oujpR5ULWIv047MOQgtNhYFmIFriwGhuJahaR6
oKDWDF7H4T1rW8wwnFJWIJg168izBhWXrwmPVfKPlFkcyS6p3Uv+EGNK5p64Oif13LrNHhY3u4pR
dNghqWYfd3OHu7BhpHhJapKzhhDaPqxc7gJcZAl7u1sQclAg8tG+cgs5dWmiBZSY/IJsBeA456YY
ViUhpBaXx9h6cL/k2RPEhaDB58fJcy9jI8j3gao+yTIxD/WCR3GiVA0NJbY/lRO9L1ZfHDQkFT8n
xfY0ZudQAcYaS0H9KTWzB68z/kQIGwRJYWO+9GRlQvHkJK0dRtcRVNJo0KjW5FoBFmLbJ1FHo0Hz
cKnIOSFktMeOxXSb96N3bov24sp0uTZW9VHjkiHwS58F0BzG6QU3m35Lgjl81gtZVQTxIGcxCcYV
D+xqDZXHpbVc2zmjJbbInqHpBiBfMETQczCm5pOS7s8R58ZnrMfR2ca+wbjfZhFxY8KWqaEOMp0K
9DAaAmcHy2XRlW9GSYs2vxpyNkWfPxhddHQwTNKXPP0BVgV+CsDm0qGFT2/71B+rpgJVDbdbek3H
dxV9620uSk5npfuJbkzTrn0AvedyRZpSmzz6DPsrgtqz3DQ2Npb6U0xlypkgrm5p865Rbvs2OtNx
QSg9YEyTkLzAeBosRz4cApffQiDD0Tt2s7McvYYBr9UZI33yPIteTwkSpAF2qvWAbYdjDbA7McBH
j/4o9PifZM6ErNg3Ht+zzh9+iCcMZyX5FN+wL7q9yNtg6o+epoVLuHD6pkUyw5Nk79htLfQe9oTG
vjrrnhGFlrmblmHhccgDcFDJxjCG3hdlYxzmmN+hkKZ3szP1FZc3ZMT1+mn21PJokhdI4fz49yN5
iPyUm8PJwxbgVvGlojI0jRw81gNbGAPzdl8eEWmSLeJwsqvdqAq0FIfD6whoWehGBQ0BrNvtttJB
Hq4arKmHw46xjo19ZbFPy/q0pTlGiLR+dmqZ9va31xWwlfxd7SEbL3poAz9QjBKdqP6cwulRmTFQ
g7VidWBgyQnOeu9Kzh4R8qeR5njyRkTlSWhvdKeYt0Tfe6tSLFPGs/nM1C6xdW5K5FNNEMrPnitk
yoRvn4K22JWSClbWsWbrrkYxxTHBNxO2n7lD180oka615q/icdqKumd0XkcGveIZ9R/2fKGSB8NJ
mj1eUMIhhklRcRY8hP0fzhQgyNcP5hru3gITF2+bNnR8+Aziil2quShCutT54D6w3jl4HSwq0R9j
pfvGSgUF0uvsXjYJ2wqToC0j8YDrOW8t3Hm+JuC6FOtINeV5DiItmnYzESY0QY4DtoMvI80H3o16
tfvhWbSz+Dl5y9YOEeL0PMfAxj77A1kZG99M/roOH01l/LFazuqdSz94g9S6cduwuRUpfROuHH5a
+YAwoZnWGSthGHigWzekznjekgsA1vJRWuEnjBfjysnXoZuw+R3i1T1EBg3hs9aji7D8by2txq/U
NAOiNFzoxTLxlmerdsy1weLrP+cFsTBzQSRbIhXwr1M97JS/F425G6XkBRSInKNc1eOzzPxcWT3m
Gs0DM1mAnoIgAiksDY99DKjIqPA2uxmFitMzXGQYIDRNdK0ZYpsJRx6ZCmq3PuFtfGlORobqLPTS
O6SN+XcSNb3MFFq5WC72AKbsSw60mcaGpl4dr93ZSqr31oCAvZnN6U9f6rGPbwftbO6YOxSuI0GR
gEzg/hEFy/qRrF4v0dRvOldMDPiUyWLyiT4LdAJ3gGUVihE4D/mBxe3nQ4fsCrRyXJ4OPHmPSsdI
SvdzlnPMYKtqD9/y1rGudfhHBwN5lYrFwVg/epOuVezv8Qdlh+6xi8K17ygj8LnyMF8fInMwYkOG
iWonprDI7jmRlePxZVxMkEY3Uo7eCeeIOpgDucxiXUcTpSMqNQxS8sHF7wxslM6z9Rt0oRuBscKA
Xc74A2X1NF0Usjp+jy2O5omg58uSN9im8bHryxXUSSxfRNNXG/Vi63VmHEhFym7RTWqJZ9UdBdKI
X9Uj1olJnvvFKfwIguRxUhbajlt9YXo2+bNuHU0qUyggaowfeUdwWLnhcbLr4ugI9phoaJzPfv7E
aPdLNImFI8eQT89k/Kqpns63eJiv8EHayzzV/Fwpl2S2+S+tiUOjZCSzZwJt+4M0fANjF5Y+i8qG
EQFClpNvFaKAcSGdfUHV3nmBgbTR64LgiNcwmm9GdDVWxwetGC3KGa7RaSxhj6Cf0/22rAsR5U8k
ApBLvKXglbDH66Bbzz7K3/Ml0k90qRlbluLKTzHMYWyBA1bRh3bXRn3ThkxzFse62xZt1jgcJ+iZ
FK4qReS+HlzjsEgzOic0NpvVKUXH2+TNB6dM3cfLk/ngeE38WngZ+kVBr+NqwDurw5IztPAGVhab
DnWxgTXL75LH8wuSLhXyGdUG0JuCV4h8scAFQOmK9/2UjjRlu85lYHWHYczXCz7mvzHp6Sm0vB1j
rom7HwROThK7NKVFc9Nb+9e9u/FEeAWZPJ3z1vpZZ+Av6aOxvy/lEqNdNrisrPBheCXdevlPp+RI
qduVOI2JcWfaOb/lC/2kVVkd2559OJTJ+N5F1t9FOOY7iX86qC35t8i+0ALaXapsDPeVYb93TInS
YVWXUte4e9ccTsU+4goHF4blOY9toFDGf27r8jZrex4g7x6mXHIpNnLpurIn/D7wRjWlmacZnXvP
WrnpYAeDmVvr3nk48JJ3dGS7/XBA6nEOhlAWVvT5F8ODBUOFYFmZcGzo3uQe19q710CYVsTjwMnB
yJrqJmLXb22B9K6mEiQJrcrZNCV+HzI9VMDTd+zhE9l3U8MqGM6nNloekyGnu419aYsl2PG5+0x7
ClD0N8AFcmVQxFw3DMy73/tmdW96jrx3nhDPpOo/zMIyCLc7wo+j0qFDxacmtQacW85fYqtRPKrL
cl7iGoHVDZ/kur5kS6bvTKMqdp7I7bexQGHhzvQxcZoIYgPyRTuHey8OtZvtWnD/VwsODdHtjYZ3
+YVJIeWVCSfRtJtv/I87jzt+CaGGYKoTw+llXJ87FVgLJ+9i7hKqCHFm/buMDnY7XuyPQVbFJebS
fhk6hofRBJGb2IB+MaehoTtgqE6vhV+nfWFilH3pYyw5k1vdEpcqRbNyQUYPM5YDN7d3Ht8hmMr1
QW0XsiNMZ8+AZo1NHyG5a6MWwjMk61Ax7w7+3b1clowsWShhg2W3SzPB73TS5d0bsSHwZ9Bf5Eib
ihc6h9ToXgo9a30xK5t+0nzcUwLC7Zyu+cfrJpxkkJ/F/IXfUBUUnXFUcrQ4AKTaYe7ZhYeFhMSS
reJs1nvQ5MWxmCM8ESUpiTxFcM8B+m9Uxl3Jc0Hurx9Y9uiLrIGJO2GlTxuzm5IA0xk2m2k8N1yO
FukdxyFu7vgL4rUb5wfoFPFWZtFHOS/jGTxvexQua8HY4UWLNeMLPvJuCxTqJ6DvDLa5Kz44Cmon
rwA8IbsBuKB0C4DV057iOaoOzPaXRSfmm4QzvPV62gicxaEii2furNaPMnIhOsVLfSooxuQQHr3/
236L+8uAnLs8C/9EUvC9cBD64d0gIbt3AOsg7nOwjgTUHvjcNGNZmti+JjbaEt1MBcWjdBs9wE1+
SjpgIxrw/z3uJ+vc5YN1Bh7WH41oD8/Pl6snrcMh9rpWjlXmJwmW9Mh0ab5Z/x91X+WxHDV339cG
RpmpQU8p+/oz5DR/yGAroZ/+j7kzW24by7btr5wfQMVGDzxeEiDYk6IkS9YLwrKd6PseX38GqKxb
Th9XOk7dl/uCkNyIAglsrL3WnGNS1879zq7t+mgb0SeyAyxPGuk+ovoCzK3TS6mrrj21y0HlIjss
bbcyaL9PAeoMdeoQFfzfQ2Co4pAEarQxoxIRz9JnqBN4/h9f3r9HKjGsdDV6mKQydTREC9dIDupL
gpmltPLpbLSlwy5O32ZD82aQ9pDI0ZfBqLWDUhZiZVb0NVSjYufvDy9lQKqy35FZGDJPLubk8LFj
S/oqP2Qlp1WOrKasPshqalTRSm8ae5AF5r5vVWazFgSFvu6wsNp6BiOvQKQh4dFfs2otNH6ogVYa
EkNnzz4pxG3ChAQOS6yibIm69DmVm/yaxgTAdYwk/vS8UCb4L5P9hB4FgI6/1fuJvLtePcTLAScO
0ZfWoLs5oKltvvRnbcqT3bSIUSFpqhvEeN9kieaE7QcuQSJsgsPmcxnTNg8Zba5UTBQiL48RuTr3
z//eHhNGpx56Gw4iqL9niguHSKPxFffTKs7qJ3OiHxWKML9OUdZcVA0xG6hFTEjnMvPFdWhK+drH
sqNPCJgbSwGhpY3xWQ2s+Hz/SkpIxTIGFcxJdzJVs3oI/WQ6aYbvEaDOrUunxuSzRicr6ftONRlF
WAVPXMlmPoPH8tjAvsLryUEPBp4/RKIDekVKrunJfjThyXKT8pAFXAVKCM7cUvwDcaD5BISXGXSw
VtWwPuVD8xyw4ZviEatpTxtcQhAiBW0CxCE4Md3b9EHRXDsczIdI7b52NvdVpJQM5335AiIfxmYv
2xuuv/B8jwdSRvOYlsGt76Rol9KzeBzSgO6ZNBCdHRsETSto3mFhTIcmRdhXCgJz1GUVVSGcBjVh
R52FIjBcqldtNgBuSda59OfglGT0dz+0ayLHSUWgPEjMwS7fTYYXVkZUWIljbh0tfTzVDt9rdZq9
KEOtn/T5LYtFh2y+uWH6CXdyFFarQlfREoxekxQEzDEl21kxY4AylcBZJtG4xURsk/WqtGTz1aj6
6mJXyT6fXqznR2Te3iJmf4ys+EEyISqRNK4594uo9WNBUltGxFeesH2Qat81Q7Aid3PTbIXDFXUx
twS8mbpmxik1tzYHLzZkoiThpms2stSTurBsT+TeoljQ0BvQZNRPaSkFx1DloqDaOJkBfC5rpESg
6trexTw6DZOVUWUBuldIrcx359OQBd8n7DFsua3syvxZcj8earrNgKdJwWgk9FYfg/KioQNa2Yra
AcyyuKORmEWyqV8xBrvjYvZKq059bGpwiRPeCcPoVRiE6HhJnUCl+5zgRPGIDrOOmtVb2EOJYaul
AzMQ+SgqVng8X1vTZFfeE7w5KSSHhpIGipE3Y+qmk24ZySVhGrplw/ReEpF4lu1hwmq+WLoiGROm
ZlGiavrw1MQNU/8DG4aS7Tydlbu9q7SsrR9ILHM07JyYCCRvxNzIf2P/W9ECZjy0aGr6R2xVKKmj
8TTXJHFXycJYYo2MESUceq0MWPuBs2SwBYlQNpT20LHvw04p7wPMiAzlq+ZTkGbBoWlkbCYoCbSq
XaCC/pLqmafDyq7K9mSRsH3yl0Ndom7WE3CyNLV6ixBEklrJwUzcSfMdTS/M/f2gLF8l8ozpbWTK
RCxI9Gz2BsriTrPx06bOpAftNgyn7wWNTBgMEVNVO+KXWNgLeBgnstjC1yjTzauppYZLkWeztw5p
gRbBk9ZAymLbyxYFwZtr3C/VpddsZekmnyGmhTSVnDZcCr8gUFeppc2O38iCwItSOrWxobvqrHiV
HpXuJJvPejVkmGLFI03pkWBxlDxcObDfJsoJaddkhJ1qchYixkPAZgem/DA2LDf2NMzbNrLklTYB
cBKR6hZV2TAPbyREnOz4Ft2IDSa2jQmY14NZPNBPPAZKSzoxtzreUDA6DNlJJGNIwhXAP+8K6S0V
Cg46ZcYKwKoWp6SWFOY1LQDg9uW1JcFnbiCthUtRahB3QmG8zgot3kl6/gyBq93Rmqy2uNWnw1ih
NMW/edPD+iYNzPjuWtO8bo0d4ofhVqvDVlLng4xJBR0i6R+oBDcfa1H4tdD09oo94Wszl+GBplwA
erW3PT/Ecp5GzWd/oYgyH/2UkLrCg8c8s+O8EKrUr/NS7HoSBW70B0CFzjheOrx7A6ImFol22pB+
IZ2iGV8zz495lyXxUtzQVKSj/nWslU0oNbuwaiQPBZDm4jxKtgUAZpN1TcZupZBh+FWF30QepeiI
Sota7HmLnOzed2tjtfAsvegYmOmveRtnyBGghCWY3F0aIxhM0bBugwFEa6xjR7xX//dPLSEe1Uns
RvPaeJpu0xhwedqYOAyJjGalf4LyhMWzS65IkbHGFeCkyO1Wtz5L3kL0nD8bOoudIUufeCuKzf3a
mduDIByVli+UM4C5DBvzP9DslptWNdGXVjTzZqM/zpG0tYp+PtDZ+wpAudiWhKqtsqTxIZJrJD/A
DfZE2kQ7ikmPN50YF39sN0GTWQ8dGu+RGnOgBc1mGzbpqBbhYxcauKXRziR2sZA/6/pWDMW32Efj
3RKr5xE6bZAh/WRMyYCijSacLhsd8gn2jFoHwbyt4/Y6LSvwhyoIoflXQjIRaRbkxQTCpMcdmn/I
QNPcVh2B1Q7DAAGLnemiKmewkO9IJS9cTUnCTT6Cc50w/K7VTpv2YkjeJSkFuh8SHlpL9nDtsK9a
GtsgDTU71FBNOqo17j8t71h1ofWtZx8WRtMVyMbqTHZsFW2UkdD/ylJMqJXFw73q/VVH5n1lcmPX
INuUJUKpDNP2aE7c2dKI4QguOoV5P0jbZhEH1mUsUUQQSClKhlL4Hi1aOE+JHihnpiKvCTrcFMWb
R52LeDDR5MOdvjAHPCDQIJ6DWe6u7J3hofMAr4sERaWUCYzUJf5PA1csNomTKicjPNW2c0bQGY4e
bOt0nw9KfsP4rLuR2YT7allxO2tYknVHLCMYh+wxik8T6eY1Iwgpig+2EUfbMRoOVtljnk0q4tvA
OKynht1jipRirVg2K4WJXMEPk3ppi1GVtlnnijgH/r8MeO8HBZYwfsxhmY9+r4ZSu9mTrd7yJnnW
JHjnRLNFSdvflHC4CJkHQpQnyfbD1KQ3CfeSpD3purDgWtIBI3agHR2dVrlWK9JT5kfN08Rcei6G
DRDHiNG5GW9UyrZjAniXmmoKvHtkZJOKT8JqdG+AxM2Fl1dnybTprRXSo1VGzf7ePRWKRMYsqZ7r
SP7eEdDNUGx4lRD7OnADIe4vIxMWCYIwJZPmTCsUL5HFWZiY9eSGioSd48lGFovsqH8AgIlxCMWH
8MhP/ZL3DwOGo0tuGNllyHRDW/UMNnlcEK6F8rbLBm2vV0Wcc57MistEI56HltnpfiiWhKL7V7LO
zYql/5i2rcBfz2fYpHCLl+9kve03Y4b4Jta69kBPit5wLPpHqUmic1cD3WX0MyvflDZHFKrxP2JK
JjVUcMEZk3JECLyRCnwHlkXZ3qUgW0VjiiNa2+ZWSo1YyfW3qWqCE3S+8hSXyNPZoKyI8WlvOuMu
st+gkHAL46FcFhgVN+MUULAshkUxC+ViMuKbaroEgHsrp+iN4iXjmToXuIMwIlLuGwZK3Aw5//F+
oAn851d0yTAScSNpS5/3XhtHzNDXSmKimWZDvkMf8qyXxbj3p/TbfVKjK+23TM20zX0+2y9D2kgx
kA3FzM9oDD6EwHh26lBje122EvMSV1b7CdENlV879cQW1TLT99KoXhNJaffawu6IpmQtF9yF28W+
f1EkFgUtRIwzkOK5nPddCXY/WLVJHm3A7za38tlG/BdkCkTSpVmltxhy9ZIGhfDDjSBg48WO662v
0S0G/qwdBh0DRAvEnRqI9G+zPxfwOzcF4JL1x7Jp8uuADAmaSzMwYgyA1bQT77ndmlfSYb6GDGjc
VNYREhkldUAJNIRG8Dn1ldhpsFJQ9y2T10y73TWZ6BH/uSL39oz1Emk4BDoi59uSQVRmkGFrkrUl
yi+znTpNNfoPQrGONvvtTdyKeJeZwI/sRnh6giQMHxkPTNoLtoY7iuEtI5suupnW0zzKMunwZHZJ
8AkIUOq8Wgu++iQ7uAb6HydolOqxpq5zAwa7AB7INBaS1FBIM4v6OP1G6zxERygq2vZrxmgAYvBa
9efhEaoSIgTZNh9w8yewhYF//ykeWIb5ot9hvHq+WxeJZJTYvU/dxmhzDWs6teVk2NWmDApK337a
3f22wCi202DDKY5ZfJspPBip9DAt4yEpKjtUjqh3DWKcPWJ+CVjNzYQBQQ4ZDAkUC4i/AC3JI6aE
79kx5ghwFHG4j7vvU9pluk7EZy+bTKmXQz85aC9LosTxKbHXfMBs2R9VOz2h3MOLhX5zRX5ZsplL
7KrqAA1TJQLAklPjaS7S3OOywbey+GUwLsnbDI3YsmUeKbDqeFFQD+GprN7v/8Ji8nVAV7oSghZi
TVBIOlos5/xKO5XB0r63C5RBsCzHSTMvkyVBkeWmLqA1Efmhq9t4lhkvj+ns5e2bLqmwn1sl8Kp+
1ACpQKI1B2u4+Or454GLJXeHdkIqCPzBFBVYk5RMEo3yxIXTYh/vbvIkMQXhcsv3PADXRaSxZyxL
/wVj3+c+q6pPQkFcRkfC01FW4oTSjHO3AGWG5dBZjyCSsw9kRYtEYdlrhmj/TVfGA3W4q0JU8Qlg
2DoFWs9gdXiWSp2QgsrasvbQjuUHHO5fmSa6FwJp7JW9jFXvB3P5il2wqwqiCaw2XbRbC6JjYN2q
4kjxaNcZ+/tBhCoCE3W6Aa6j4b14xeHUfRm6hq6HROG8Ap85bPIYA91imZSbdJ1NooXRroRIF5iA
9xNRROgajxMI572JKf3jO7qam7jUaGOA9HjW+w7Tf4G61WxyZZNjeFv7jVBPYtDNnWbIe0WiXTAY
9jfDnnE2JF2+jTX1jYGy+uKDml8nDUAsxI3f7yPRKm/PldVMu1bOAtfMSQO8/3liPGBiw8BEC8jo
mAqkEsgkXbUuut3arjFPyH4Grd0g6U4dEGqBa+Tx57AElocjjfGzH9gbWUtBrU71kXQUrcaeFtmV
5UgVswqdNcOL0Nyv6YdjU499EtKllKZSZASOlOWPMQl3KyWErbuorn1C1TGfledG8zcJ1yq07+op
Egxs7qtBUbVc3qIFxp4Q5kAFXC2NmOF2/1t+nny+j0u7yYKAphUNcIl+xiqHeJclxTGZ57l9adHf
Y/h7GkI52+gyxpRAn4eHXi2edAQ/ZayVp0StQtdqyMXhIapcCnDs1vuMpIvoV/0VH9pFjCgkk96e
3rotdyR2DxVlg6KOuz7hhrFCtSKl+pKiAz4ZCeCwUogU6k5NgPKioEL4Qb29tOqBSJh0cCgfDLKk
XEk3FKi4PKos4WkE/zGk6Pj7kvBWe8IiN/nb2pjpD2gj8zbRCzgpMN1J7WaVwVKQJxMNeDNwA994
TWnMrBoLVzX2xUXibsQwHOT0oqMO2QeNdWsNWhq+Te6fpopue5eoNuP0ZnaNvbeGsdm0iapspUb2
tCabdsmQyfi7aqK1dJrDnW69keuzG1q9+TRlbB58ZtDb0ge8bc0EGSZ9sDOVEoH/Yl1CghZtyoTP
IBt8TKpmli1Wz+44L9Qt0LuhQ+JwD3eEsW3aoxmwg2Lg/kE+xcwN/poqfxW6Vh9oKnWbVGIAKhXl
d3qyNuF73HRx5Cce0Kc3+kcgQxuemghOBndGVwkcYj3E5DDaBYaoZqa4X+Jdq3F2RlP71NgvdOxa
xMzNth4KE0nkaB6m5XD/Vk2o+0aNLrGFj2tHSkELZyiWH8AkyA91rXWuiZwulnTydZvAfrRpsVDF
6cdu0C9mGNkPidLaDwU7PZvopY1tpz5hoZL6kFklemQVyUU0W4obFGywG3b56K2gxN+vojvYeZoS
00uR/mMEImqKdFZ7M83wmjwzV1Ov6yn6xazCg1hMb1POJ5Rnc74dZX/ingLcHC2ub5R5L+PEQKtC
c7AS03gwO5sE5rrbTIuMos5mC68J2kuF3e9KZEStNqWUHv1jnE/wxmOzWki+tN7ucrmWOIdsTrL9
XS9fmhoCRoQ/kWZEzIynJVdYHO/y8TGgyAwNG6l/mG7uW0lExTEJHQ09r1a74dhNnSQCuMVUKz6K
sT5ihHGMspxeRRE/gSdWD7hr1qJEgIzEEWkFRD3fZq4hj/EmX8yGUjNlG7tk7N2ppTfFpuy2vl0/
+H7GsoSpLmpvTF/XuEztG6QgN6owL4XXu72+bMREJIH5OUCDj0WAA13bZVFeysZsgPNdRxeiFsRN
UvAZqFoNb0sITNgIeDzLZ2wo02ktUXrxDB+UQ04Dan1XbgcGJmFzkpXzR0VDr+w17MTiitFwPsRe
G5jWqyIl7piwboPfOaX+d0YMTIH8GduiCJ9yoa1MwsgPCnIO2jAWXKYR2pZZ4R5iBTh0iTpc0LEk
NFYLn4mQmR4JkxkvUhHvap2R510qyvtL3FkYeGUynFvZUlZVhvP6XnzbOnwUMyc4kz13SvL25BZF
Le+1PjDZGubKg8Y8vBxU0t7MQWFcL+EIYoSy0U1V2/oRKyLrnOR2pz7V410ZBBN2ydB4GpOLMRf4
+pSseRaSaHcjg1A0qHPzbKES3uuoFVeGrdfPcpm/mYKnnlouaUEdn5xKrOmBLqurJk14TDIyMxDq
IwNvagLDEDsQncHlZtO41PWhcnH9kgbWN/kW3BoYVMRFdF4YF9qQ8QIhjq2Vr9UG71W2+Ly0UiDJ
TFKTB3h0tesg9NLUZtw1tjqK0/iGtBriVRmqzF+NbsM2jRljk217u9QPGfUZMgjFQPsRlmelqnDR
pkl8nVTiygJFXTTIkkeNQJcV+yfoo3Uspxm0SU2s05bbUbTkNFVKgcsnbQA7S8l15GZ4GA0wpPAj
O/feYcDAiJZQqbADFNE2bpi3NOayHiZ+SJpDupqYRCAxNr4wZcJskqFvrraFKR+wbOQ7W07oS1iR
tjZQaDvjslbcD/x+wZGClUZ4GUrUW/NxYj56T7HNGcWw0XObZVXOrLjBhWeVdBzngcu81YgU6CTs
egxrgwwbQlsaKwMj8IFwKHs/2C8Fg+Lz/RA24jMEBUyi3MgHdYgkrwYRmky6ceoX2oISs/+tInat
CnQzmgh0H0XGgy3Ni0VWIE/1lX48UY51dW6W3i9BePLZsgHU4xeuoHAh+KPp35/9t1m3igdN6N2O
h/0KQMyb4lvyxlJQN6hAvo8x+7ejbMfg78ICoJMayxe1fBgzjVIaYu0nGkROkTavkMFoq+MBDlZK
l6NFqRb+kR89Iw7pGI103WoM1O/BVHaUQFmB9YUDIMQkptC6V3v3gyqJcVuPPRtmpEoLnqC6D8WN
mDu2ajL6lnn2MA7pBfZ1cZT56uH+R5Hpf1WURX6gBJ/KPGm9u7a7Al52CCRK3T4Ldv8aXXBJ7Esb
BdYSJwAqAvgcrftz1MTevXgWC0hjtBFwquB6LAVVIJIiB9Uj6S6spjdbXbfsi957M936YSl/Jubj
m9+Wf+RJfu5KOTg1I0I8RKzTawoOBGchNYs0nJD8pU7amVSBEyoZqRoZtwRZsdbhVL1mTcJYthVe
SPHvUDXEF3kUXqDW6i0VqnrDBGU7EgUprZzRBstHL5AU7wM5uwuGaAH2LZ1SvZprMhlE4rVzNjrQ
yLvtEGFh4AKxH7FwDw+qPq3Lj+8y+zHR8FCrGa5sUS/fQspHGsxde/8Pc25b52EqT/e/DGUmP5mo
vsRp5YMERD1rZyGq8bYgi6yoxoVsNGdgclLlMiftl7GU+x6xA4OjP7/0LShnNh3J+x/G/pR5SlR+
9hPf2scFFgIzzO09TIh2VdmJ8GQcRF6VUQpOqIUGk22zJbCjDUzVVoY6RwAMQnVLr18bhuQsoVE9
t41ZK+w2qSYks4Y2FAtBg/eff+0L+VXvIvIGZqtinBCm6ZkgbKJABQK6+0+4/1kQER9CKilgu8xS
OoeHGinH0OcdnFsjStiqACmFLvN4//5+iNPyooZat01E+T7dgXSRQuYkNnzUadqto5yjFQXb737V
D8vOuFsOtWW9QqwIkM216RZl/em+I9FL2z8k/vzn4WOXksrtB0f7f0Vz/3cQ9r+Q2p+gZPwmGfjf
It//P6S5w8D+9yz3/0MWQNB9+S947v+1+lK/d99Aan+/ZwkvgcH83z+p7ob8D0NHO8p0WkZNrGvk
OP8Z/Wso/1BBViuWpmu6ZVsaAPN/Rv+a/zDBbAvkXwIVo7Vwq5viI/rX+IetKoptGYbAE0HyxP8C
6r7gr//F9bZUy9Z0KhWAhZZiaLbxEx57VC01mWMV3tvwhu2I6uDRrp9/eGOuHz/txywMhXDj//Ei
qqIqGg8Q1aKnxN//AA/HdF1qs8mLSOY7Rizqof4SpexNEP7iZHXNpcoAdLQSlbxvlGMwf0oSdh5Y
7ECoOoWsenGXE31w4VHikDQCwk0n1CfYttl7zjAg5f406+dQfarL8TdJHn+N2f54h3745fWFiv/D
L88W1W+Vgl/eItI2Juo4XSJKSAzKERnFVv0baP2vPpAfXw6a/48vFw9l1ZXDMnTWVK+jgxxWbCVa
Y/X3n4n868/EMEwM4abBJ/PX16lQ+s+ZjXHGJlXta0j7ay+/dB69WQwqKxyKe0Jb17mLAa5P3Gb7
n7y8KmRZNYWsmdZP152MJzInCYhLYtu5mCiO6Ua6tZfUgVS3xiD9ZDDoWvde4HS/O/NffaAQXBUu
dl3QffrpzAnvVQ2qz8Fp3PYYrhM3u1EiVZ60rl35D/VTf6quvTds5d/kmHDp8J7+fLNptmwITTNl
MBo/fbYTPN9+DjhpRYD7iUlSM292HDja8MxgbV2WbwHScEsZ13Z2KXFwRmQ2QVvHLz46Rlx7I9od
Wbkk2icTdCOwMyRh4Cjld1k9xzF4EzVds91yc8h6Kqa3WC9IKhp3BaM7sM7HrC9eUOJz+8g7o8Nj
OVduhRMubBlnJKPb17lj+I9x+2gGlCPKVU1QrA/A7S23RLaJ3ACaVeGqPTPEFk4RD/e4wuUVbgd9
cjPZXKOGumXZvO964xxRyQEX93SyNImeorSSwJN2nwxjrlFbhDXo/O5dX7RsyxxvBfBsTwzRoanT
Ncwapo09J/etqdt1H5VbMR8FjhfaTBAElFXUqPs4x5QwRw5trY0hyassQAjZtjuLVjGei40p2esI
1oU5AvigV039GpLDNzi1Ve4wjK9o3a2CgsGmXZ1lTBZGROwoHvKybzH8g8i1vqC6WdnNU6/8oetf
jPSR3JZVbbWOT6IxFj7mUOy5nISQ4wWUh8JYlt/RsrulxrRcrZ1eVtlaozMdoeDIsieHp8ImiVts
/FzyJGnaxwDdgHZtKsNa5TC2cD6twwThFg20GVGhKR0KCcyHfRqDYA2gdCV0Qpmwq1YMO+Ycrjaf
vVGRNPaFWLTV1OjOFHWnblEty8zixecxWwZvhADI32N8RUZDm0s2PBtrtaIAwayldRu8l9EzwgNS
4HQMAaanmwoT0fpRIx5Zm95Sa3YzcYBJyg6RBEWboZ+WUTv2bl5+tmRyhzJkyUglZvpn6kJ+0gPG
Ww8mMI9pvBQMNEzYXzkZi6HBOv6Wtf4pXsRWfFxCeSyWXiz8KWmJ8H1ctgh18C1fRAuxtOrkt8wS
6woHQ49axTeqVVd87fOHVDB087/1BuZVX171wIhzonCbHtoNEWYaBP6cRiSu2378biKYwT/5OgFo
WsJ2yIqTjZ6QroKgBPMJ47tjpRh+0PGU7dYnGSHUCkdGSRzywVhyRHLhhDuqXyfU8SH3y5Q17KRh
ScDPlvvPRvjs699Rr68MClcymchkpqXfXEUjr0JGNrYmreTuDyU30BXt7HF+GdgPpoBbsglB0IDG
Iy6JG31hlLcuECHS6gKEjWsb7bYlo4rbQY9byzgIOnjC7GxXRQRa2ofiiIMyy6BK8ivV7JQMOyJd
i2jNsgAY0ozdtid7cjE2p0Kj0zgABUKlS5+17q0bZGlnwXqHwVUAN5FzeCyKOw0KDo9jqTdrv1Tc
0tb3aoqM10gOCt2USsftEYf0bx5z5ofg5jcw2XUz4s2GCw6MBEHySutfmij2puixzd7mCH2HsYaU
/bmwgJmE1xzcyYBvxbYZVTXA6zIa1bm2jgry1fQCAG7mxmm6UZBs9T5d9tZcqeYSW4ZNENR5dKBC
UMz2UAGgH5SCROfzHFTHiK5GDaVOly7WLO+ymZtQ/2r4bL1e0upZV+X9nA5riHQrxeKxox4lu9xk
o7Eml+I5U1BGcAEXIEOIs9/CDV3DAJvYVfftQ0AorsxQC9Hl15T2k+Yb58xipagtFq4ZKU/wrSWA
TJLPyAyYaHpWP+yIhSHnl4BZblohDS7abloDr40ML5d1WA2PWvaoZbtRY3kvLsjwV6V0qRvfnbFV
AkVFuuFZ9cCwKl41kCLbgKzn7uxDc7FIF2TTS0/T2vTa6GVjska3conpICvJtMf/tzd9zcElsE6D
s1bBaWKb/1CNu3YmsuHzMMdO2M9ei8Q0FISxwoRro22y0PbDGs99DospEXt2LsQZ63hv4Xbgv9Sg
1keKvLaLgl3TC+gBoFeD24aoNCq6+pLiFdZ8FUCBY97fRRqiRPl2Nj4zBl6R9eli7EWr9dTIKiS9
F5P/mC10JeR/+lw6OTDpKoh2ZjE82LA5V4UVvMd4E5BlbWhkr9CnithCVp45BbItWWMugqFyXcDg
l+JvhL6DOSZs1wJ3EeChWBJONWQJPgAyMwAoSzNlDcZko0NJsk1cqtOOJvHasFFXZ+EJJiDpyEiY
tx132AQsCv3GjtAeHtDG1hrVQ9tGt1Yt15kN+mijKCYAkDcouithv9uqtdJpDSDpKLCdBUgsM0zD
iTG5gf09iiaEMvZJZOzkp02uAi7rJZB4n5IKzvI4bNFDoHszPeBfqx6xywjE1te6PZh7pwVirsGR
ArWczumtIlhIL+A3MbUw2X/6+UlT4o2ikQGpf1ZYSSEXNzTZ8UHmNqNZCa9PiB8QychOL7JdSYzo
xDwK/58XAiywEJDO48TssmKc6WN8GrGnoSAigNAb/HY7WrGnBFzIyJg1bRf8YXUvtXgLUrjGlr8p
DYN2JYomI9/qsOEHM3wcdOwSTfNFtM06x96KNQ/HYAXS4aQlkOx5+NlDxM21z/N34mudRFbJ1mZx
gUURJKQwH0J6r2H+WTYX6Uq8KUzplujpodKuCmClmT52RsNKjUY3Z+BvKIU7BQBwzSPoPTfS8RFk
+BqkG4KRlVAeuumpGL8qPXC5CchanCK/6/nIVdgTT8100fP3mL5LwqqPcm4l5suoXGJMSlgM13F+
LmUykaLPyxijAzQ605MtHgcCL/3wa1VOV9F65ShOOBufMhnRM3M4X0rRmz/zK26TLkZ+n75XanMp
y6/MM7912OqTGcoNybG4eFcRayTwzzYk2oOltYZJ1mYRXM/pHR4Q5fqkgDctXcSenlqnrkrSuzyQ
aTX7m1FM10z9rFgPif7QD4eE+EWR5UdtFGe5t12mUuDKTAdZ2ZbHgRfH9LKq+KZlLUHt9GFHJnCI
Qg1qT0W51sj1y+5N0vub6CM+tATrPf5UBtmTydOeYK+81ngEyU4MCzacMrek4pwr9LSNtmn5TTuU
ua32lXz4dV1WTk29NqjzceT5YzAwjgn88ZOBgqAFLYjixqwuaSgze4oQ5J/T4OA32UWhYkyUat8S
kWob1q4OA4o6pNqAuIC9XzBreXNJ2kn0fUYcB7ZhW5eEK/OYTI0jod6OFBO6UHVOJSChcONHAqFQ
95ipe6M2Vql/icVwm/OXCa6tjBCzNpm6aPNzrusbX2QPqphpcMXgpySGc73T1D6zOH9HkNnaT74z
+9p3yptf+V9qxGuRBt1J6Vn92EWWrx28MiOmScXNlYdIi+yT3FVe0TMJY/20/W9qdjWLK8uX6P1d
2ZLrTpaof0QVtqnD53msvBw3bUcIbMlSbDXQP4+y+T4lr2aTAKtXfrdv+mt02cdGGAmaaWmqxqhe
+WnflNEVIwfYHyjUe0dZ44X+jkB9BYZ7hXBjE55+s0X83estu6kfNt6dsOu8QMvN60Vnbc1DyPW/
lS6eUjdxgk328vev99eUyY/TM2TLpEUjCBYVP23O6CRG82gnoxPv2p16sHbDRttoh9+lWcrLz/l5
E2gQ8KfLqmaY8Cn+elqy2sw16UVYSKb+FIGzqgnawKZlIAlO0NyPmy7XVyNJDjxGjn9/jvdd/d+9
OAmDP76ng0RXtiA/1QGABuTsm8Qa5oD5fMbouLK9pf3oDEw5Dr/fd/9q8/vjef90+aQQadMy4rwn
eqQKa/7km07ChLTFIwITzdf3vznZ5WT+7mR/uoBmBp8TyUKDQ/Kwix1vTdSgY5/h76+ZhjpiFbr5
2vpNu+hX/ZsfT/OnXpeZKIWJlRitSvUwz0eNPVt5+82JKb86MY3en6kqwlDM5c754c4YAG7QwSBx
BgynE215jDLiOYxrgFkuAcrVb+6MX56SZih08GyNuujnO0OqOwMxxOh0OrwvG/Pn0O6E//Sbs/rl
DfjDyyxn/cNZWWo4V9C5Rwqs9KoY5dWexD4ZwaQkX1r4hExfgeod2oRFfQbZDiFzeRrDZXPLGqYF
2/yAXBh8Go5q/D++BT+94+h7DNGGEUyL4MSEI0vylfm7m/N3b/OSZvnD+duWMpAHyPnLxs3uP3XB
YZT+syuHzhcRvhZQgJ+uTiloECYXLHJin51nR976VzYJm3Bbv+Vr/z+5FZae8seLLdmoP54Q6TJ4
11peDF/UWh8zxyjMTVv+Zk27P3f+x23+w8v8dHkyHytaAxKNQ6Nj0zv5Nf6GrjVfQeJaBdvUiR2o
bLvqQbpZTusKttib+pyVK0pwJ7oov3mLlV9/jP86658u4xIjbCgazpoUhnN21jx50/JAP8g+e9FV
/g2wz74/ZK/TK3CiELU507pP8b680aQQ2989Re8Zp3/37vx05eqjKSxafKMzrKnSdzSJ4itv0hOD
ald26l3mFp69bl16QvYKc85/M3cey5Vj17b9l9dHBbyJuO824I6n5yGTHQQtvPf4+jeQKkmZrFTy
Sq9z1VBEVVYSPAcbG2uvNeeYtZND+Ln8ejV8Tzf+3W/yaX0nfWkFifR91xq94hu2UTLC3cmJboAE
OPhA3r7YUNaP9pcLMthQLLrMKsP+n9dfE3U5wubsz49+1W9wTbmDLe0hJ0X21284db21v7ng51EB
SKa4Lw0+YRxJPoImjDayW8/yfVomh26IvIzKODBEu6R4jdHrNcr7KqGTlG5nwEI3y+7YNf2FomVY
onovT0gEY7RBksOmIoG0mGqva7UrZdVdYsVMoUM2nIMlkLXiiIJgZ/TvvbnKuEhxICnJgQJxXYzq
RgOnYurqhsB0j1iozRff9Pru/ssHNxRDYmClkbX76Zs2jCopo4qJMqE01gYSQmvP99KDTtPqhLgO
Go1TbWDBTm6zMb3fX/yLa1ufdhm9okUgBdxlEH0HgGReB8BpSptNEu8TUN2/v5r0y8fbYJRHU5co
Zu3T81RPuUZwA2ds6RZ4eBg5xU726ATiSof8gqLHhi7kxZfKty8u/MvF9cOFPz0+U0PLLe2K9TvO
L3KOHodpGzuI2wpXtivnywnN+vP+ck9B22iqxfQR1dDPT88wyOCzUXu4PflVbrdjTrJp/dEPtsEl
hnA72ydfLKN1lfzuip/qtcn6+8tJ3cCD3PytApe3X11G+uU3+cMn+7Raw3TOhGlgxQy+uSe6MrUF
57V3JWe4JlDwy8v9sgz95+X0TwsUyztUuoQbN/jMm/DeOuhbvGHb+xxlHOkegLldbb6qQ399zvjh
sp9eixgZCkmeuX9iRTNlxOqFRHIeS7JiEENS5HcVGF899FdnPF5R+z9Zrz9cf70LP5QzQmO1Uz1w
/dYTHeiKeAPsV2kjbHIfiP7u91f7dRHww9U+PZbWgraHcBs+7bXuFcdqR0bkRoKFtx5Um2O4LfzQ
G+iEZzYkZ8d8AHfM606kMfE/eRP8fiXrn55V7EbUXjK/Daq+hRleOJx//3l/uQ3x5iaRneG9hpX/
529XnHKzTNdWX+tB+t+SjnHKDnbLImYDOoyHD+nqiyuuy/Tz0/njFT8dHftFLcQ05YqN+lo3IuEZ
5MulBF7hHeoR4cGcaHBga8kXH1X+1fPz44U/bUS4HaKOaQZdzaXym2C+Dmc6AVPB8J9MWGMfqM2+
zobtAO9USwmtM3BGYMytajotEqj8QEf/OngoHZyKCVKBmN4KyUzFQNwqO3CsF2HcuQRPfVGZfi9w
//KVSarFUY25lvi5pdAPWWQSlbNW27TR99DRqLTxrbvBF+9A+VdbJ9GAFm0L0jjUz8vBCHvMKXW/
ljrGpQiK2Cnexk3ORD3YDXbvkpDhKZv0Cqq/T0rg+j52Ag+Fo19sytvQTb54Tcq/2mNNdCv8TuTc
IzL4eX02RQAuvV3WI+pINdBdrQ2c+j1wAbCeuq14qfMcgvNPKfykq/g2vhRvvliw+i8WDhIZsL8a
DUCYN592QH3u5IYsqdllPHoRLf0WF+lVN2H8WRbtA+wk7sLqIKs5CFSs3Eis6+Q+DfWrJY1OMyA+
4iI9OjSGQOYfaaxEzNpF/2Bk9Krn8VptTRqN+p2BkjM1VFdXAVFWpJiHU2tnYwhKcsTna+xFubll
HOEzmdwbucboiqwcSz/VxuwxEPYbPHvgv2JbSJV9Bw66Jx7OggAraJ2jGsE9HVKGbMquSUI68NxT
GVISoluy14v8Apz23eoaw7/viyKm2GHtV4IRgrxxKIaebBW9QCvdL9+EwDjKMe7yFKenEX4glr+t
Gvz3Aafu7i6Mn/puALer8jgnsrvO1wSttyGPYO9hthXd1TKZBRnxF/OlVF12IQPGAFAq9IbXpg5a
EPzTgfQ7EWSSctDg7JsLl57ACcXKtlMJGBoMzEe6bUQBWvnXlBh2lK9MT3Gvh81m7NJT1eruopG/
SAdYtUesOtmaXSvHOPXzNiDOo7wvc90jd22y56BejVDVPokZD0Da/tYRaWYvWXlt5omndtr9vDA9
1SXwFrOVQvvI65s1fto1dVw2RaOcsdvulUD2mWbbU986Fp7HQMdjpumkm0UyA5IMK3GftE+rMicF
2Ff195L+AJzbkSi35YK0loJwBlW97BNmKpUiH5s8O4RRfZUkqmu08zu9bCKiiJNWtFcySD6CqmWQ
Hlt3WaaA0gqfv1j/nws4S0ZUxoRAlBTq8r90icxJ1Ms4qibXukVg7ZX7+hS5tWts8re1YCQ894uH
/i8lB1fURUmWTFXSULPpnwqrKDQtqDstc64aVAYHW6yFl/V4x/LRUbPQQgJNi2AjkLwWKfe//3kR
xMlMn1DWKNrnq8MD0sZBHjBO37bPBW1MG99F7ryuHIjdfMcIrHeXr96K6z724xb//SP/86LGp+KO
zkcutMU4uRk1R9vYjOx6J79hdu0J3rr0DTe8W87ytn8Ilq9KrLWo+d3FP21wXd83kblevHP7j/qC
NM1t9zA4BCWgD3fkw5dnkF8sqR+/YuNTTdfrRjMMxLdzwfQCPfHkGr5kEzKX2IiZwbDVfnzJsPH3
d/bXV6WLxDlEkyzl07ukkkjUkVKumkipQ/K03D38JxewAHGhB6M0+7RuRZgs+dLO3MTlYNCsmfrM
/f0V/tJ4/75OFD4B/5NN/XPLtu/h05G5RfVEy5aAm9gLroIjC5LX8uSVbuVYO/mEpOM/WiMaED7J
xAHM0/Hzi9gamyVfBsJExn16EW+lbeq86peTh7+GQuSrU8cvb9U/r/a5AzIPZIssNVdLSGvRKrtS
L774Ij+/1PkieZXT9oYorqLQWJ+JH48VlBxi0xGCMw8w4RVYIPB0SbV0peSx5YgxzOBPkvDSQHGV
1scQoWYrLjdM9m+tVLFHwue+/0b/ljr6X6qaf5JHX1bvxW3XvL93p+fqv34SPP/3z//Y/u2fw/fS
fe6ef/oH77vE+Lp/J8vzHVt793fx7/pf/k//8E+h8t1cvf/f//Na9kW3/rQwLosfNcySzJf7rxXQ
+/emfZ//8hf+lD3Lf4iSQelHNUoDTgW7/w/Zs/yHTFMBvbqxbiYKGuR/yJ5V6w+ZIZxELStL0DVE
bv+fsmf+SGIGoaEjYyUTmGz9O7rnTw8kKmzaGpIBjc2SJNlAkfnzOjL0phYkQg9wDnSor87oe6rL
BH9UQOt40N9XXl4v71r1tg1Qo5R7InR9XbxRxHBj8AD/8M1d/W3P/lEizTb2017O76NhxEMJDi1T
MkSDT/fTupaJ7Z2FRB3sUF9uOV6FXcKvZq3QVr+SESkVr1qLKz3A69BivkHqQqhWII5XTVeccyM4
pctLLMjUN0zDpQIW1qzs4wRuehpf15p+ATvbbiz9Mmv0FzCEx8VqPHDRh3qyrhFaDgDG02HeSsNd
23+QA27XqzpUkZ2ygHJtoEtB4CW+KyiCDRnR2fCiKBLAspjRIUJfRNjgVttzz3k36C5nBSiWoiHG
6QByoekbBjeUcnpkfN3mTu7h0YbUBOOmRR6lleTgLgtBDItNrA72KDLU+AwRfxPotAskNMHFQfQO
sqiGcX2+FmhODAkZhCu61zcdWhqtQJjBaIjn3p2BWSVS50YwO0Az2iawB5kPRfKsXU1vlCJNWThy
3zHI2VLUDWVpa9FlTwzYKsydBfSldObjS7NHUtpITkudOUtnCHK4eYmmjzjWU58TXWnDsEOnh+fK
adapKqbR1Hpj9AFAETOdhJziDKiKuh/2QnnZdU+xiawmhTPGpRTSBTqYeP2YuT2Z90msuOYseRrf
uJme44XDgujLCW5p86kyYSCig+jKM585SK9GWDJD7nRgWuTwXQV1M58zRLASH11ARQNbxLHIgNJa
jFdDa1czooqQzjPf3iLzUQhSh0Kare57kGcyIpJwI41vMgLPunqaieIyM7c0QbDNohdyK9ZfQSW4
FBQwAaqKXY1YLVEW5UPvFv3gSgtK/ay0LSJtQVsobeiZqrCVYeatH3dhvSzgGVOi8uIEQmPc2XCb
2ZjfMqK8qLDjozXcpPU1J5jGQHWYAmLCPxjHtRfUlyDcbR0NV1G8DUtng5NzDUHApEgIxnipCBdy
+aRx9wru0xyk7tKehQVGOkJIUgsTqfak8F3ituud0yW3LSqZhPvSRgwjFG4nGAkhRlBBSE9Wd06i
qN//bGxyZ/3v1vsQI48dqHCV/qYtLgWeSD24YUkEaOJ6i/JBViFdSmSHgvfIa6hpaJFYJobEg0JN
amghdWHoFXEDmjY9lNNmqQkiqIALpYz+RwbiOZZ4vmjRulk/oZS8R9zlVuVrjgj2GTBGtMwExGwL
iHwja9R8kD1L00F56MEMslv02xpRuC3ixbkLnSrhUUjeGxYxSmCS0WwCVFk671K50eq3iRsr0h/E
6OQGLBu+SgLZwEGFSB/5MgnGW9nG7QJq2aguujT1RPo+iZoda808s6N5erXcV8L0KjU9MtD81DXT
vVKqbp6qpy5UoX/xozk9ajF5u6IjWfQ9IWcjsLT4fdc/FaXKq3jwG+PbWOHvYHlWGvki8ntKMnWa
PZEnjWKIXDQFz119lr5LkWCdlG9lZdnwFopub0qSp/KETNO1od5K3K6SIKko5Jca32UknMaI7Cgf
nJj0n5i7FDGAITE2SUpyWpsNrIVVpY0iDUFEyNySOZGeXnO22eFOcdZ9ccBclrO8Bh1QPd8QWC2e
FdaiEdtVXUJifE8bbrN6E8hPSfoMldipyhovpvmCNmqvIY1ferYhNrygMp2ihXbuT9FjhhA9obW/
rt31QeU5EBXLEUXAXvxK69tJKtnt5Jx1ukLC2cDIg2lYw0IChdYGSshTjXibZzGr3wyUlsF0rqcz
OFk7Zi+V8/eZB9Awdgm/rAoUvBVl2KDoIaKczgE7GHERKEIj2I+ZEHolwbawigi4YgdcHZywmnoy
z+V5gUAK0Ka+rPvQt9CUj9Ma5xuBW6Jr6ZuF4rdx6DN/ewXsN8IhZzCiZ/tRRRZJPNqjpVPuomc3
oJxPBjcFGVk851sZ+YvI7xrn74RboTJkBXNTFL6Y3LhBvcJ7+Qak2rpIAb3ZuGBJ00AzGHrrHpRy
j8eOk1Co7+Qx2xbwwgnecieNhhMvoCICmcidS9nD9H1fsidqLHiS9kor3HRxs4pvt6KgeBOovrmx
vqF9dsWO8FLiHW01XZf2VxO0n8Uxf6tG8HpZKnBXRBbGWvX+UNUSsNBp1pgABS/egU3EmkNuACra
0AkyC/n0V/XGr66HGw0ICZNRhYPPz9cjr11K4BkNdpQcgWSN4uUynGf5bcoPgzb+BxXy/4818Kci
+l8ZEX8qp/+X1M8q3YB/XT8fUa3ENHXe/2EalNa/8Lf6WTb/kGkba/RzEdwxxP579SyLf1i6wTkV
T6GmoP+hRv/TM6iZf6zTAJFjHsdYdgb6AX8Wz5r2Bz/D1AyNY5NOYS39O8WzguDvp3J1rZdljagt
8AGWrvCrfFqwIiD1mVa07g7qsongYx8aIUOSLmeTJ0D2PYhaSkIGO8KcV/vFup6VzI1MwEPmRsJB
EXS7pt8Fc3XTYVgJGs3TirSG3mMKjo4r2Cxb2U5ahE1twbNqkSEQLr3uST0BZoCHe14ggr6H7pBX
+RVWaumc6/KlCjVhkdLHpS1kVx2U0E97HMzYlohCjLSM3PBebA9zrzwg94MhEEbgVKD/UBtjmoeX
CuIqikhfzRTsBIlyMlLhVpr0h0xmUjQ0FG5yqkkQqcbjkLaFq2LB1YXa7cXoVFB4mXrtSlOp+mSR
Phq60PraTG6ALvZeR7RxqxTgpa2XIi6fl/wZ6+VbCDJIbUtA2+wuQMA7YbjXm2qnrtEicqRozkj8
mhhm17GqEEZN8naQvefStylTEqeCaURSigaweOD7z4LnMKoOevUSYbphLnMxyhlwESbx0bLrWjhm
1YNhRL4stoCfZTc1TL/Galhg2TeleUPOnaMs5HWB1whjqip0zMdWmtC/hhjLSsFVy3Ar5cHG0u8F
woK9GnwQVHp80K2+STQ9tIPhpQ2xCuQOAHJfjHkn1gMxUGJ+Bq50To5mIr7HqFvXL7mJaJ1b80sH
K6aL5n0fVH4hTYcBYFzKW0YyIltQ9BcI6NsaW30CuGNQTyBQUZOHFI+T8QC/eacpIrv3tB0UPPiq
vGsM5XpAyyxERKyZauCUubERWHUq9SfolDjMcYMRx57xH5k9iHKzoCQkKaue8QYYi3aTPljFfS1R
RFIvRskVKelOaOaHMNbcQeYHZbqwi1P4EDm2djJESvUxTLBuSOMye8OM3tBguBwXzxjffSPS6IvA
N9ezRj5UiuDnSPzcuBs47zQShjj1fiA/EWJ6Wl3kKWaVtnsVrdVRPvMieiYjbJeSyduQlxIeuna6
w7FLr5W8aKKvXKGiUmPGgAeNgEpN7D8CAWZoGqGcJ/ZY1ssJ9YhMLZHFhNKa10EHkgmoR8xJbCG+
KoL6n4npYzThHGkk9alF6+EJxIXx7InHYaqjDT0Z8u9AAGNb4YDSlcUBHBHZEJuhKpwJ32GZ78V+
DSYd3EEDyTE8K9pTETBfe4nbcVPmWbIbIiO+ELX8mNO83o0WINm8H+broraanVh0ldf2dbYqoS2O
skSqTfIJTZXIFx6RPUIeAN3H+F5Uc/UuDzv1ti8vOgMOpBUN1ysRRGzwHMQwc0VgBjeWl02pGyF8
z9KnRTq2enmIhPQwMT/QovSuZzQQDdHrUN5E4ml1NBY0rzVi0gCsbVUDMlPgkF5ip9J0H9IY4C/Z
MwXU3H3UyHlEJm56MgGZnz19uNeATmscdcBGQW6vnGaULzruvS4p9oJAUX4cJcub5b1keF04b3JD
vB1ob2YkDmExDDCH9pkM6/G1KMqdScle9TJnrNILQEabZm4LIptjvpqmg6uhPekV0q4y3ph1b6e4
2SbcfH1+K9XLBoLRZiCmMyN4qJWvp+JRx23WZE9KuZWhyxtLTUbGXce4FNhqxoJJxIsgFK+W4rq9
JjkKXG601zAfqNI9on9IvkDbUShJ/hBzCJeEjRGJm1wSDnBEnFK5tJTIEZTGVtpvEY5H4k6vuU0c
mlK35veLQ4UhkLJdICDF1XUkmlelWBEW5EQxdkxgx3YU4l/rouKhqKe7UscdYkw+AWv4vjCChI1f
SYKzhngrwpwQz6Oe5yTzxcKEb43TJyHbPvCCcD7n0nbAObvoH6067AWAe0vbOnVS7aYu8hICk9vi
sWxAcTcPsX4yCTlJ+IPJL4TEbzBfznF2YZqxN5nMbufwHI7xVTpZu6z1epor6WtteoDz4RBpmxzC
W74ePNGmZiNJG7GFGohIT+h2sVlD1lK9eCLAGV8kXDYi1NIgJQmVxkf+MJpY4+YEq0pGxmv4Le+f
85oxbi7voKiGdC84ZA8k0anH0Hqsw3KDQ8WHN+WJ0lMYfYBZc5b5o+2S15qeyDzpmzG+jiXjrinY
Dif6opZ8DekJb11pDzJMJV5nGkUv+0k7MgE18Gywm6j5x6KAFl40AuhmojqQo8lte4oYnpggL+u2
vE5GAbcIIfE6y2qjdTOpxLL1kWjZt+//jogykegIvye2UB/I571oFuaEicjUUpwBndWBDP5KNROn
Vjg4pESGySMByEJ0HhZlT6zGdm6wwzWpSUZf54hheqtlwUbI04txxHKgPwXSNwIJpnxk9vbSdaSX
8w5elsbulBK45Esbn3HMOMsY2jA9sf2N694BhQZCUyZAburIoTOcMrkdit61Uu3YyDc5xuA8O+vJ
I0+Qp9M2SbvlJFZ+PAFgjnbhOGNDLV/SqNpoRefnVu9SvtlDfEbFfizxG5FhxAEeQLMZHAftmwGd
N+fo38dkrtEcMb1isHiACnjALYs+4nxGfyrXec9l6XY28n0zKfuKM0sY8iJNt4uCcbfDlah3l+LM
JHGePFM/tMLbyu6JaFF02nvBllfGGuZqxZ84lSnN/EgYo93Qp1MLrK0809Lom6sUBYuuGjZuKdaE
meMWTMoNlNQtMFi/LFNKNtQxJQZPeThx2I3ZStOXQCGofvimwYwrFqN2yqndhgMksEk61hBQSqIH
wmUlIg/HpIR4nVsfoQquGS85Du0SY5SeyzcnDHtYq1Wdnqr1HM3jHYDEl7FngUdSDf91ZogtW6cc
7/NorPjs4hbTMRZYZupsnXnq5Ln4RB1DIUk+cORAj2AbGPorJYoHiFts0aSF44XSciKjw72BAgnN
7ZJMb5mlhr42aPd1qF4FFgdCVoApzlvi4BWcw9o+G6ZjX+gJ6L/hJoxxCeD+nTl+heGRqOPYyyrz
UahoV5qmvm3MxQ3Bl8f0UmBw3vYmoUBhNL9lOG4JwVmrOZNGknUvA/OletwS/XKDzPOoZtbt2mIY
JlCv1uinsKhJuamX4aIWD50if4SK+dYVg2e0oMqaed/QHWtCdskKCUvdsn/UbAf9gQBywqzMR3UE
T0FdY+675UKrdE+PMCAPQUlz9VVLgG8VmW/Msi2Z9YOevvWDslVq3emCyZFbWqymRrXMD+gnr9dC
pySIEseTyCx8ID+gl0a2ostpfoH+as/RdTZXm6AgFYT+TzXgWKF3zqk2wlfHq5ymoNTYA5Np18y1
b4GFzqA8VlmzHdPY68QLDYhZTuZHErE2YAaHRXMQlnMcoVziX2HbRpxWbdmkeQpoI5tkCdPAIBvy
NCqjk/MBsOtOcrWpE9Oty1vZUralMJ2NFbtkBD5z/Vk0baOUCGlLTqBInf5cR6Yz0JfNyF8bR9yz
43apyYASn+pE91SrYtnc4QPeTnW2C6SZCOh5m3Ebc5MOxDDwJs7udPYN6Jx2rD2XhXoblbtFZXcl
89Kl9qYdBItvmQ65cQt9fkX/4hSYV1uwXDjRgOkajje8dIB45R16hj1/kf6Vfq3z+OPqbPzRgL/U
q04FCrVWq8dRQy4UvvKY7oWCWRa55v1IbgtlfKR01xZ8pTxQSWyutF2dV5eyCKA5kfGfjYqbmNPN
2oQPR14mcV7RUKSK0RhDKokQOoIw6BSZRnrdx/Pgx3oa2yX5hlD9VXUP8vdxqNRvphGR9SSRnjwr
twlo5SBAEyKszbc6uzeZ/YIcs5fXDo1GDj4U9UU1UHrpsq92MXEigh11RIoEZ4WmV0ltXUZv+oTo
kFMcRY41kUzZo8viu2PrdGblWlNL0tGR7glvRXrfGfTWqshZ6gR6a7QTzZ3K4kWMZjNoQvocPnc4
whe8zeEMzYQWUn0DSqIbFG8NNAkqg3bzfNLUY0I3Xi4OVmle6PUVIKydMM8UXZUTL+XNuCojjcBJ
O0qXdDeNlp2KPTCwyiuhkXBcd1pdg2yMVmVmJLNAFJw5sw0MJIL7Gj7ZYiEPSUgA4ogrk4tJdPql
0dIyHkR/ibtTfjK7S16WvFh4DwXxVtSxeYgPnb4Wv6QYdM+oUwkD7HfxPN2EmnTUqo8wqTAu7geq
jZKXWsdmMRQf2fPCswndwlmSuykIt4oWbaIkx+2fuxjLL9oqIIDJTYG9s5uTptxtJXrKOdlsbUhS
tA7DhiIFWIcxKkRLn2MdmZrxIHFYyoKX3GI8A99QKrV7UWSpjgtA4I8kS/24zC7oagLHvZHM57ZB
XF6XToUGqICAaT0X0mEOzA3gkoy631/8VLljuH+VgELtk50Yp5w3r/rhTMwU3/6RAEMGNx0O68eB
pvmCA7RPUiw+fKu0/3oVYwJBlrlOBM6ErONuoGwWMUSGbBWtcAvf2hlHzsGV7EuIdwYSLTOoiGL2
sNQpL2XTlTJeqdM3ohI4nl7O3J/EIOYByoUaWLhSdAfyJKclOpYQSyox3zTmKce+PSyULpmBK2nx
iAZLKK/k+VQRqaRLd9rcOqpy6osXPW14n7+hS/GFAid/u42XhqCDeDcXo7/gVNYg2zZM8sxOsdPy
Jh77AyktWknuqYb1Qu6wNXUbHgxHX54NSng5o+c65RudAsso8i3+IyrJyuk6Tj1te9QtCkO2HWza
xY1G9kVK31jHSq9aV01juPTULySNolrILqzI+taLyJuClFeyaeOaAZ9cMR+SL+S58VPuYV/2O5B8
vpKdZfWjyZbTjHNWQUq/8htjtaTYio8IygJn7MvO66BjylZzifa/8FF/uRjXX7Qkvs6EajMF7JKj
oBESqdIyFkDTxbl5SxS9K0fCBmnwg6GxF9R8g5nBlpEstTNW4zVxFwByEkt2x064nElaFMX6NTfu
YwAT2860vFLKr9MwOJgC2OpOvA+y2YX1s5E4vUx9vg+UD/CzNoWp3xr9dWJ1V8Rf2FZi+kuSboRm
3o6wu522vJx0Ejt1XpwdkF0a4ma7QQtqa6PFq0XY1uR40DaAfL7YoJ03ZGkcw7m4pl9mz69tt1vo
u4B4ITTeJTkbcC67cym9mhoioBR88UxxWEAi5huyrenbyN4qh6ZbckawtIME9GNZXgkw9RYt36tB
zrvzeWJtAJQJKrxuHOtDtHlVwbhSUS7gqT6wJ9jNvJMj8x0G7GZUa1ez6F7hZiau1F2G3qna/BCF
DQ8KQ0OShjqmVra8AG6ILoL5Ecw0iZEgH4riEZ4cZx6EGu1oD2rih4bmhcp8t+TmLlJI0Qsy19Tu
MhNgriXb4/jNUt9JHJjFZBPM6bbVtOsW4e0kJr7Wt25Bwmk48AIqGbTUVwbdIJIOQMGap1jon4nA
JtgKAMEwdx7MAtG47FH2jR6USiceCayDxSLdMLmv90KnbVNIwXYngnkYLQBJZLs4ZAMRrvtRlLjN
QXHpbiHqkHilfj+rkng4xWxwH6TIEge1u9Pr+8R4E+faK0fKzoYxuy3ojDZKDq6RvOS7yJK2ekgK
aKmkx8is3xX1HZ4lkNr0aHDUnrrJL5XZi0P0ij3nfp2pjZUaV/rcQKUgizQZn+JSOGuJyZshZGdX
YGZS2eFD1KVNP+4gYe6nmm5WXfn6uKuGCyoMT5wqiuJ5I/TifoEDGuvDR0QUvNiou17el43ohgo1
GM3QMb+Ka/UWrz1f3u0C6lDS35JUIz91i/YVOgzgGFXzzOGbDluADCzeusB+YwyTnPBUXvJMzcIQ
dcGslxc9Ue06xyjUjXeBXPlZSEkL4ulprhnGBXsRupNqlPsuWd44rtvTUrjiaN01AfHXIsN/V++P
Qv1Q8doPhA+9aI958CgLkc8R+/ubUqyTBwFCBKZ3Vka21Qo82yoVhPYix5BLstk3xndSQqkYDapE
kSSSdvF79WMaTrpgVHTQpHU6t6G2v5hQua3c/aOxPAacngfKfEnOXVDvO45DdtneyBluKtkb+EGs
hquuSumpRdOzldb3oQDoQo65likY9w0yByVpn5t0fK+Z0ikNJ7Mlc+hgK8BYtPxJhh8pbGgPujIh
abla+RDMAENta56VoKWVIeTkUBDdps0HJt4gV1WXNizyg+ahqKyTOlcH/jpMkvQ8cmQU5a08WXA8
jnOypufQou5O+Iig3soUtNjtmhJMUHytBre5RkQvNXDUPaSehRaC3AOD4WuenZrxDONbbd/qpr0Y
GmJheHdyps1VymWDNOdJvc3Hk8xhS4mCgxxD2kuLmmQfGW5FoDWOVUXkYA7R1pTS+1bEvpRrVyQA
HWSmfGoGa6HQXph8HwSSYKy6vBum7K2i4yPI5W1hEUcTh15L/vtrP6ISoHtmkYEL5tmm+pKLHZha
bxiMDcZPQqwst5dnAu1NirzmO6wGZhEFlMJZtgIuc62m51aEIzVErlyfy8jYBkV9N4GOEafXXHsi
sQzExTe+jkOHgrU4a+p9qvGkIqjNjOe8rL0Zr1cPBFaOIAYR6itHZE4itRitaccpORj7WxD3blaq
pjuaTpbWkB1kcsEX68LEf65ZT4lOcJkI1uk1oemRLBlbeLcxpPpdg2GhZvs5mLYjQ1UdS37bmEdN
ih2JWyRbN23Te1ja75VhIyACEbPQ7ShOGOJXoQ5vhJNVXLlz8hSm54UzR6Q9WQwbB1O6DoQBHvB7
wUAhyRY/0wq/D5mImNGtVYlv8Rjv9K5vdr3VQDGRNGK1dBOzaGo3Lfh7iVz3Pj0T+7ufK/lEjX7V
ymuUe2hgASAAz1Yq8hcK3r2jvAh+lkExA9SL7J4MHb9ITXk/y0w0JOWUmMJFHZp30cIUgoM4T1+u
XjYZtZpQnMoB6bvSEgXdC2G1S3TrQQIigOycnSEuHnMjPnf9MrK/FFdq6oNJj2hkzM9jhNKjKfa8
NGeSONjgzSR+MDpJRf2QUI5ayi7PDIW32bRRoBijbejgjnMBs/5eTta0hTLKEulKKNmRSaGP590Y
tfusKaGMxJsiRtJEQ0RsSo+4oRCaMLQ5y9gQcbJXS/KsxHDP1NYRCjAHhsIB1Hig29o2i0504ehP
fWCH9PSM5HGWhR2JPtDvi4x2RbM8VLngTJEQHb7/H93UwM4S8ZgE1nWsQGtXZWgcTboNlcElBnYj
UIyGRuZLwXKSAyivQ+TXyuvIG58xTRTi/930UaIhBiGfWq/u4D3Hzb4im5W5r/lCWKtdVFNrcw5x
lDn8SAae/PRQ5cVjEwuvaTd7VUjtQwdXpiUaCoww8ggrMyyA+2kyH8yoh+c2UALOiCfCCnaSRdOp
a7e9qfmi1xJESui0VvdUpLxYlchtp33T85oDFhzpbEHwM9tgPPLFH+e09uL4sWDiZiWaE5U1gCqI
cH3h1TSfZVZLLfaEgE32MKQuLPMpi0RXE0AIyxnI8njmgaDFc2qMmJA9Ml9suXbVisOykpJ6NU/R
QdOLVcAyXEu18BYIjPWrnveXEAXBkUhjD8K3dQxUMSNCd7zshIYkB6lDCJGe8lmS7laKBIT2Yku7
Hx2AdiKauLlLx5ZWUkpXWBoYvJFiogkk5Y2DQI96smhx6QFPBrlXWyFXbvBVlL6c/z/yzmtJTqTd
2lfEF5CYhNMu79u3pBNCM5Lw3iRw9f8DrW9ao9j/TOzjfUIUpkqtKkzm+671LGdP5hBJXpI/IAr1
cAvl2/aHjZ105MPXPOpHhzRRMOaJ/NM0aI4NdJiuyaGtfOvo+jnB8yRkhON5QIRWVf6tAHI2NHWz
rfDjmpVk7l5bp2WhF1zuWsWkT0/bRz3SvZMzZS9W8hKUMn3S5aEqgF/Zgf0AMzjeAXhG7X8xVd/v
Q7f/0eLwv2uBdGcGSpamk/bFrYjjUJ3atxq/T+VRMXJscOmcBPVxajwBzotWBS6IU18lR0XAyqZx
842hT/4xKcp+JSXUn6A1RwJtunXvKu72AuJ97vMUkHwXK8viK0w42wdZvtihrA5eX50TM/DP8CO4
eqVFgmVl7/jTXru2E2SlwUKEM3tHqsCZaHjiyTOIXF3KrLZz7myXAbhyJncTJDU0oBFenopGGiwV
+aJTn8SnIusOqRwgJpk/sFOJDaoNfCew1wkFL77O+q84ywH6TYRhu7D87ax1jz4hbwdyWf/ExTuu
CNdDMtkPfC6nPZFv1qfMIw2TRINwTRLxXasshleKKoPBM8RhrJTMCLG+m+6nQisOIcVz3x3kRir9
NS1MQjnxfJGDQWs6tziv+1BAjA/55YQHkJyunlSQ8pz5Kq03ygHZVcZoW1JTFlScPW9HPNRFC727
OJ+mE65uYveQ/+zAq4tLFER/OINnbv3K/AbXkZ/Ce03cYW5KL5IcCE7BtzTQvCc7AKJGNEsHoDr3
00+9KS4SyBWumFe316ydF8afo95A7NM5zVpY/EFJ3Ld8nfyhVWTeRzX3WSu2kn3i0rns5ljD5BIy
9YRXxcUvX6OsRxjXnnrs7ZC1jX4HG+21K3ifr2tq1bhhBCu2Pg1xMe0t3wDRGX4rmuyJkT402YAx
WCD9+8ALv2oGLUlvQH/jahTmKs7CyvJHJtLhLc1pnHmhuCc3QAGNQBxAtOlLb3b9yunsC50W/771
kLnWcZfuzY4BQDjRcAsC9EGNzO/9oCEtxKu+RtDcvzSoeUtyxzYVod37VmifTNlqVKQZUjoiOQ9x
90Z61VZ0mEOJSOCqm5ynxLXv07AEQZxPWxI4ukNMdPKdDGi+1yjwIJM6BGN0OMA13XPo+4w/fGPa
Wpz5hxTqlE7e0T7szB8WLXJGouo+MLViWzYl986iZTpDOWJZkPyo84VX1HCte2UM1qmda51dlP8J
rePHcKdC82lsaE1FoX+saxh34sDcIdyb4cDU3T8C8m2oTrQC4QTh55OEtNEU5oPSqFX5KDH59PYC
NLnrYnfjEv+wajIoGegLV1EsC6iwd5nhS2CBimlsN64yDcVgDNfqoCVA+1piInwnR3Oo6k3K/ycZ
4uhkZtqxGCp/rzkYQKaBrKUqrx5dMg1I5NSOkx5wriHg3epOmdyFSftq1j4JE3lyrCEHTlVXnTR6
rYkrmZTZhVojyRxUiSlilvzmls3zNsqCnRsHDFS6dOXl0Zr/VbwrtOmlACNnFr7H86QSd5mmn/qa
XMck33JvCzYKsBYVL1gbXbWP6wIWJ8hfH3IgnSXGHAjERJZtgtGSGPOCr+TS+1v48/d+aGQbvQOe
QDsJLoVdMFxiIi0AmqJpQJbl0KMyEemsBzS8W54h7Q6eXb3K0PLFWccXjelzUzfoapPUzojTjT5p
eNyyRKuJG3PfBkpNd4lwi33HkyzzO/9moFIRlCGQr8mnQDWPgZVRmivVAdDkCnh2zvwhQZKhHGfr
FTBOiQ5C+ljHzBaHBI8zrfS9xPuQtNHVTQD0hKScRVFjb5wa/5tGbvuzY/qb2lfiYAV9tdUs+aRp
+XeCwLtHqEXEtY0JX0kREKgzSm+buVr+JCLfeLSZwKyqlvaAEp2zRza+8+Cg4bH1DnyD2m70M7Qz
Xn8N3eZFi912n9fZqJhQmHsCQbL9wN0WuU5mH+XkaJsmB3ic5dJ7iPtgU9nU0Ck5GM81qijmgcmt
Erq10YgV/QRzM8ag+Fl4Den2s4q9L4s//d4PPk9x9kUrvsmeeKpxqkaSqueg1o5fMIns17av5bM5
cs/2+xBhzbxajsSLpiNRgpqF7TQzucOQFL5poobkP8PGKTjQniNc7xNXU72rx9LdxrqTP0eVv2NQ
TAvNaMojMAb+64lK7gy9qu5LUttWRKbY28A0KsIm23Ukec4Wwoou4Zw8amekhflaqFbOmFfUXiho
eFoIjWReyHkRYSY7uOHVtsmC1uucGrHRUxb0Q3NrZPofGTFcWFiwt/cNLYDR7a7WRERTYvlHHirY
C2OxH6g7H4OMOwGhRNEc1GOf4jDoTyh0EsYfMr9MblBdjHmRNWO/MmM92vsxT9suHrWr00Ttswr9
bWh547OykNfYzldTi8Nn37JobPua3ESlCVqaVCvo7AnleacwjigS4jtrtIedmqFm5Gbe94YmrzZt
E0J2/VSIY1lTFhhrpo7RlCYPRkigdJvDIavqC8z3Yxkw1ZQigeahxWdyiUMkM0QedH1PmD2VWbNK
Pk+U1/xRZPeZ0SDX0sP8fiqHH0SwlOsghefpR3n+OgVFsU4CJbksbNCUoQtRRUDXnKj0ycDaiHKo
n/PK+qzMgolbbueHlsfIq+3E4cqJWxjZIR1rPSseay0mL7alOuQ6+aOb9PkjTdlVqkj3rC293seA
dp6xP1I97Wx4yDKn+Oir9FBEzrqshYsXPazWKLYInYlqMimowm6Lsmw2sPmNY2WmPyYrDk8xNmXd
ym8kQk7rjCD3aBhH2DxWdWS49pApJbZDw9OHXMrZqtuHVyKPw6vTm1+mQYybkLZUU2v+bSorDZMu
i2QgEy8xrJeYqcFqYAh134T6cC9ih9oTnSSUoup+2e7OZP2yt6dtPsLKLJtE3tU46pEfJBa80wQS
eN/b2QXV2onfYnggDn54sN2AeCXNep2a2CMekIdIUnrtxcqH7lIaAk1UlkW72AF+4WnjXkDGO49z
0KGedLgTGLtshIvBBZMmSNOegfaW/Cfz6jmjSY0Yc66TA5K9gx/5Wpu+R30s2+dlLO/NUfsuaZjy
1CJXxB48B5leTDmvL76MlKCrrmZuGI/ncPDas1HlzAeoetJkywr4nlO6cfSmuxoRO/o0eKPDAOZE
jNrnltlsPDXX0mIoq1SDiq1G8B+hD6j8oNuUUsuOQxMHz11tIyIabdp7U3rRE8DsKA8oqo12TNAu
qhy3EQcDhs/R6Uof8Z35qcVpfCtc6lxBljiMkHJ1zm16GqUZZFCoi0auOGWma2V2+w6iPIaUWN2a
MoL1GbQQZjp/nZSyWQPyn76GmE25cftvU6Cjx0nQHHL9/gE7gWGaAiXsO+pVkmzm8ATax6ZX09K1
5f0Sn+qRQXcXxBoFvhjXnoVS7zkwB/tJAGJPDGjbhjWdbCxdz3ls7ROQ0EkO0LRpGZUhEFs5Tc/c
t0sZTBTWSEFvCJh0k92KFq1PMOQ5gppwW92PvaoOmg9ypAwNmkMUgI6mqstP9Twp82h3oyK/TFk0
3suEKgYfqXaDO5qXLBp2DTGuR4jkxq426y+hb5oXjQ4d9ntMB8KLsxc/kvUDQ3K87Fp5go6sb0u/
IsI2r9PdgIYMuzpl69H3b5FiSJpSMxmqPNo4ZpztVT48JaSPBm4d7+wOS35kJdanKBK7OKcGP9o1
qfVlSqlH+DUN0f6brFL5KfDUpfGdm+sM+BZIZEIZECX7dhjRnCd2tE0Bqk7kQYppBM1pEROu99uw
db/XqfWY2W28raYUjbvTrzMe6XfFYN8rQmmzkqmrE8AxVr3vrk0NrlM90LdpUVDctTwXtyFRQuQx
RS+8EU+TfiujyLoR+PAm/OJr7uufo2585QsCkRf4GPNz8zy6CEOCgtZYkaprrpfei5NhEPGU9WXs
sQ5R85KbgYQLSoSd9+AQITqZmlx3BXh2qyn5/xvlQbjTmfFIuO1dorHsvv8sim461r4lkJjZz6Hs
yZTMlEGrzLnE/I3aHKCRhLm9w1xA49U4u4SerodKR0vWKId5EcWLjLsBufQwKRXTjzK3plVb6+ja
hJ6dbJvMn3xWfiVhyFyhg+fWmEV2tnoPzi7jWUjOKz/Q6K/MAOkERGqZmLgbklLtMJYexkxdG2jc
bHaTQ+K/eQDvcXh8RUr72kjyIsvOPY960T95Hb6ukCdnTU5hZegmA9RTHcfNMU7Q6HTDEN4PgOuD
IsNEhvBAtvKCBGnG8hctOGWS+souwksA0NejiGgyHkeLh++KUnlA1NQmac9uxr3C9d8k09OVLhNz
OwoRnBr68Rug0Nw7+948JyWTxx6/NyM0+MDCp+ZrVxXxyTH0eSyJeu4fXCRmF0TDj2HVGFQzmax3
eUrydijzDejpWQpiYqQLaRm44XNd+8VlQC5A/yizN0JXKMrCTkfzgoazlCZIlZTTeTSiWzYG8a1z
r23FD2BRGsYnbfsMyPHeFAB4DhH9SjulXGNb47WcXHczTPJEn2Jr8wefI+PrWJj5FcL/1053yMkE
GAyJSNY4pEZ3m4bRH0Pa6sesHQ+EC+zKlAJwm5+l8rBFBg6VCz0oYZjl2cEL+qPZP/RDBpeZVKa1
UR2KgaRmBxWoO3wpZtlMUhnfRSxsdEfUMAEbx5s2agUH3vQkLU+aTxfBNaETCnpiZ1lh3krjGXqR
DvXRI0lR771bVujfWx1jnD/O3i8KlsPoXVMLLZ8d8mBEHgc9HXcaFWxr51DIuWutjmpR6L7ELvdB
30Fu1VMSSVr4lG47mBs3MvjSjFF7mpEesTfCXIZxgUagmDUHSXOifgbjo6SaqzRj4txj+E1lBPwz
nbUJl1qWd/G+yRmPMme/Ns1U0e1x1r7uGduJafReI6RsWznNSz2MP6quG85eaA1nbV54QtuWpePv
q2BiKsLwfgufNdiEFpAc13D2ZGDMyeTmMzGvZ4bL9c4amc+orOTx2VXiOhliujTJJ8vLYKT4pKTq
ySM9AwK5+3G81aqlThA3IOcar93EME/wke77OBeXwChPfuA3e1Iu4b7HTb0urfGHlWryYbIr90Er
SAM31IBeRxuuHTaig5JReEePy9oYqU6ecOccskQZB1nqq4Hi5tF8DvRJP9ukExdW91n0FJ5y14C1
/J0beb4l0Rcljz18JbJHW8Wl+c12XkJvoBnldtNtcg9x+ylUnUO3ws3gvTAgqSOg4SNGXKePEuSR
XszoLkeWyPR40JFVEIhMRZxHeFU2V27nxInkwwHr6TZxGJ9M/p9uWhBsiTvWMYAXTJmhr3RRNZT1
mW+XfvhqWm+w1+6E6Omkdc5WtNgNLEp4ERkJcVddMwcFxJQMzFlrBFEaZY7ahmqeKy0+YDMkujSe
Vfg1ZOtssrdDgd4wIiHSJ1HvpCysTxVBSxsrj33qm0xwjLSisNuk0WYJTqzr+Mq9S62jjHa3r509
lxgmI3OeRD64uxb2ND08d+upEG+GWWbnKmueaH/6m9HCfGsHTP/MqCAa0n8uHb1CCs9/xEWD5TCO
1MIQt19kx/ftn521pZ4uLilyF4q2xMLKYadp03ConOLVpaS0U3DLAPGY9KPQZYh2fkgzcM8nlJSF
H3FtpfZwzkX20rfWo4ij9map/mQOwYV7/xfR4ILWp+jgM64b0vhMVOXc86CYm8w97qTQDC6YFd/q
Ng7caGvl37jNapsqwG2R9g6WxMQ7FxQVjj0DFmTPNN2EOVFOWuMZqJFv9wgSUUSjxYlPiLWz/Uh9
qakN1Ad60kMcd+7Ix/5WI+/DY702M6QsVsTj3ejJO2i7XVc6BF2kwWOqah5eRkb9v2mijcdI0Weq
g6u1oIMfFTvyJMGiDz9k/znvDGbGcdZevOB7UGBFk9Dqd+TI3HmTSLYqxYQQUQBZeYw/50nmyE+G
rl/SQhg9G4Cu+xBmacRIOnypO5+5bcnlOr+NW6TeFA3GWyJQU5MAVZHZa0dtebqDLq/jbakcbw7K
Bf3hN99UEKLYEEaGH1AjPXAikLLJDlHc7dw2QqlkTPXaiLR4nbeFsVGSXmNI32k1WhPWzaa61Iyp
TrGN/qG1Nj5ehpUVP1dRla88GUBiYu68bhx+/GEE54UzXm5V0z8bFX9gIMdwZ0/lF5zvaC+L1l7r
3vDo0jNbq7JO8LR0xTqegu89ToeUgsjR0o0N+WeIEbyyvjT1k3I54Slqh1uwMTfdcdKN0tEGOcwH
V6GD/sJtX3wfVSqDL0ICSOZOKkKHMsVjw/3WmxIXtBVG3O3+LBONZIsK4QWdDubekWec9SlQ+Eij
WVT6VmWdu9wE3DzWmQHM81mKxWG8Kd2w2ML4V2hqoml8jgqwU4xNKGqaJG5kAtFTgi6+KTGTcyu+
G0yKfVk1bkxjevN7h9+YKgHzt89aSHJvG3xvnKA+axo5AzbQorWl9wcR9X+0hkOWZx3reyLZCzHh
ai1gRrWUe92U7qLNBHwGV0nVF8dO9TRLm4IhYah/0UXWbtzCxIvtP1RthUVZBB2FCH5urwew4cZd
dvXd9qzCpNm7dvVVF8CxqpL0JdFNXPlj8UzCJZ5OJjfHoG+MK8CswCKMRaWvkZfWn0GiXqxM2t+l
TyqO+eTFRXM/NL58pnD3hyLh9RzgGpiTPaUWWPs0yI4i8QkQjVTyFFbqvsMFsJZd6OyGZpB7qmIB
Lp38jzQRz90QjQ+tzRgof3HrZHx2fLoOHr3bVR3bjzIiNTSHGEA5pfjDyvOVjO+H2Jj2dsCv38wd
dLdVSB+ZCq4my6YxzHXJT0LZzsswQ5iONsP8HWMv6vQ1wdZ7MhzN3lmeDFeinlBeGnwl/3v0yP9F
Y6X3j1ySHYSVPCWX8Vdr5fyWd2elZhj/sag4EKCoY6LUzZkP+jOQUYr/SMiMBo00sq2EY2Nr/Gmu
dM3/kMQ8kzkQKjqQgtj1X3Ol9x/pGmRAeQ6UYRPSyX+ZLD/JH9hR8bBCc/kfSCDebyAQYUgH8+b8
QdyUhPG7Nbdw2tHT7Vhd3Olz2gTVaSzN8jSJGJWphiclr6ocEfa8cVnoY0TxY3m5+DA/3rNsU38d
+PGWkhqyaFrqDX1f7gsm60w4cXvcma2rgyOYXzaIIk5klxd3ScDt5n1VK/WTpL37c/cvL9/flDpS
Wynbx45RIdZ1UrLQkdjL87Kw7RAx0/IyYzyKcCalf52k4ylNCuoAXCDyrEUuAraxRtA+v7GiF1kc
GcgJFG9k7czbfvmcNlc82KLB+UzvdNwlyKrXI38vA8cOsgXucJw13nFZWxai7QGQvO8tS2x9o7K4
XaY/D9TntbLGDvh+jF1FW5qYw8kux/E6CedMZMxFDwR9qykuv/hWfBuTKHweAuQmUs51xMYovjjd
8EUWcfzYuljYBxIXqAP02UlTsXskH8SLIIMuWxJ7yv8t+OA36PdMkIHbKw1OH/zDLsGbf7d3S5s6
Enp8MlMSRvbUuDEbzYumE1TX0lC0x7LNu+OyZ1ldXkUZT2ePvg2tXrc8LguR6uURgGIB32ve+MvL
Zd0riK12h6jdZAGJMjbi4DzAwT4vOhxwtwLppQKDeVCwfY4u4mV7FUfnTAUIhWztnOYBd8dgBMxO
mxdqnf0lrrFQRob+idB2JIapbm87GlAvlE+2seq+jkhKUDpTew0y5rEiIUHYdnv3zKPCPX+sLtvy
vOQ2XIq3Ze1j58exmi1GSqlRsFZxfchlNm5tKphH4abjUbd9LrqPdaNTmVgt6++7lqP8hpZ5X7b/
PXSugB4/3rS8+uWY1svSQ0vNRNcc69aQQn1JG3fNVW/d2hwBOY3xOat6ciH1KXc4xLhf0eyK8DZO
6rtTG/VDW2JMHCd4FOngOKePRSZj+cuqlLSlopER1nKImkyaacC6N7S4ka/mefsl7wLiEtOebLiY
VkI/Lyjm1itf0l51SC2na4dLIBxTIg2DjsG71blrN0q0f+Eg/YZQ58x1TYuB2Bw04Zq27f7GgO4H
XfqDbaYXQ3DdOipodnbin+re2jgysVAoIKZS5fgEvkHblypAKRNQChPAJJQyv1ZzzcDu88jAC83L
iRY087Du2/s2r0SSXRtPhgFFNqqfdDMnKlHXYao4hoeLQYX9kcwCXg4VcJAcniCjJvuxqtP2YgZD
+BomwSe0BFeSpfrtQKMnwMBJLAStJIpJdPSXNU7QX9gA/8Nzwf47afD9m5HGnL6jz4+o358L5lgV
4+Cm6aUf671P0+gMBb42E/BV7bJMpFGe+1orz+/ry8ugN9+go9W7wEQIHBcR6jDNosQ7Rt21irs/
kog4x2HUvw2Fw22MiEalyeYWTKZ3n/TVKvVG7ZhppXYEGQTqZnk5mPC+KLiztaHggNh+Pur95S8H
mDlFNkH9qh6mgXJwSwD9GNfXXqgWYahAVDRF9qlrqn4LLay7GXZOz9r1gpcce9k+9L4nUCqauyFG
qRHO4+z3l5He5WejxOqsF6jMyjooDv/8dXt/BxzYwtKFQ+TGkldMIJD+24lITk4sLFd5R13ByoYt
II4fi5JWxPvqUBQSx8Vf68sxsKTY+Nvh70cuG2eTQDQY+f7jkOXVbx8zdoX5/q80/LG//islYKQ7
vTXNDSad9ty0CCzjpAJ32vX4+lVnJ2dFu4GMzyzrjw3wIltrmmS97IlHlz22G6U/Dxq0PD9IFK7v
25Z3zwsLqs3P93zsaYMkgpXm3MLlY+TyMfPRjO+92UaFMM4rJp7mokH4kgbTcVl35o3LKpek2HJ7
RwjZTu0LUrGjb7cnpxpp8JgFbinM3fYBz2u+7oxAvC2vlm1dOb26IkC+Ho23zjE3VRt757pQ1l5X
8W1Zw8HoMm5gO5mT0+pfzov50fnB3FzOC5eHqwHZU5iwNhg8/kpqQTsW+Ipy1lHVI8qqSYn7oFd4
2NIm2UuK6/fLNmPCb2maHVbYfML/EJghxmZv4LSwq/LauYxjQliERDiAU/LtxHjfAXYhPDeMafI+
KK8qweM2FcGPrOu0Y4fc/LS8Sm2fdknZmFyaf9/TWz0XaYxBS1IdPxhZoPCEFJkOxlYSauoq/EJ1
3bjHenQkc1HGIyMpg7gFizdP1N4xySYEwE7pnaAJoXkXsb5eVj8W9eD+PORjG2MH71RHGEgOek/q
vV2q8kig7VpKdzijlyLKennZjtRraco0t2EqOm7hZoDBfD4opz2zK+EO1IMf7yhcvdl/BdxnfuDU
dx/r71n3/uQzMoPAkcyvYvzmK4mXhonvLMExMqzApIoD1soebOSjTz3Im22pUz2rLYEQX3DjqSrm
df98ksj5JPj1JLFhGFomnBXo1zQFFnrKLzif1BxpLvmmPKC3SgsA1F1Yb8aw9qiGqgyvj8n0eXC1
8zD7iJpiurZUPF4no8OaNSr43PNqLKkVtS45ke978wodfqhXh8GjhRR51FiK2q0fpyo8ckfNr8ua
1vXcG73ydVkbgBU/jnYZ0O1Gu7lsWxbMbTZjUYxXWVldCONpXdeZd58xJfj/raEmrh+qecHRSh+8
ex2PYQ8p+xWVTtjJEMIDrjCjJabJDRLjwXAjsEpmE/7h6uob8iLtMRP5c5hHZ0e15YXK2M6b7OF+
WfhWMt672fRZ+mV7/Nju5MJGdddGa0cz4n9Bp5tiRtX87ccCLj/zimGEQ82CL/r3K7o1takWujEd
ygSjn+8JnNyByw12eamFtFixyABMtIvIx7DPlCicV5dtvx/uxsJp7iq3zM/Ci/K7IgjD7e8HLe9c
PqO30ITqWsODcJ55WJNOjWNKzsYyTVm2LYtMRapldMIxThg159BqTHDm2fnjkGW7+fG+Zf39HfOn
olV6Pzif6uasZX189EtzE6Ncuma5wDeZ1ij2jd4/va8uexxER5cx/bGsVKXZYCpksaxiErAOia3u
TQC675s+diYdNtxswJP3se3j/cwtjXVbI+5Y9i47ls9cVkdR+ne2ZEy67CjmZGcriPtj0UOJqyX9
66lU/dsYuZ+LvvRudWvIlyD/sWyVoqsvMioVbmkOijIvJDyny7bLam21aA8TLEljb7nHTAl5LwYs
3FNd6buewa0GC6FH4GIXcA/n3csxZWMB9cjDo4Os/OKmyEIBARkoeJW4va8ue1paORd6e/Iytbjx
UHGSP9B1Gz/39POycOdXUhmIQO0O55TKXGcbG/UqJ/TylAm/uuTEnF8mRjb9WmVWtOqZaiJdYc+y
aAtG89QGWafB7OxQC3153zaast4booV4FunhgxjlFsaAeJ7GwnjubZDnPIAfl7XSqehCot8+L6sp
zYK1X4XBfln1uXHtjLYhH2N+q+g++5VKb1bhXG3DJEQUVZTLuMtiajXhqV00OL2uzRtb6/2YD3HO
L8d10VXLvPo+zDT/XJfA6Z3Q1V6ZL6V7PSK+dlkF9zSte92y98uqYfJVZniSL8sq8/u1offq4Cmf
/+l8618W1XI/x4IenbTwuTMmnhiRUI/mWEe4y+kMjSn9ocMiiTJVXoTrqKP3QrHTWJeR/keMknLf
57Jm5qp+LqijJnizb79tlhkiTNpgw9+PHso3QVPlurw/VeoYkhqN0SKWF6GZ8hKjkrK4pFILRN3d
smnZGeTduK4LW67CuYP8vrsIU84y3mJNeXpZjvu5aT5mjLWHsOYuZSfDZbId9b4IHFYtu1Y7yXU7
U/crzodDNBn8z0HxIgbjkYTkGVrhWpTTfd2RR90khv64LPShQZtRq+mwrPr4C28dj8mmaucePdr7
DYrdZlPYHoycIaDFWIvhYEms5EXyHLWW/z3v2u82tvhXQ0MxKoc6upD8lZ9i8FlbYRfTU+E6nzpS
5U0/bW7Lom+ZdRiOCRaWzs9m2caPx0xkXnzsWLYte5cdMC9/fUcB7e+I47xIviIXxJ9ANZz8LPhY
W8dSghFIFLu7VDeOKg+/RjoFpxB20lWXdYHWCLaQPjgnqzBLc720n+dtU1U4pyIyanO9HDxv6+bj
lrVxfuvy/jDBMP7PIwnD/m0eQl/UNGzq944gl1QA8P7700mzYy+rI6QFeCvGO9PVy7ciKE9J2BaP
XdPLJz+aNnHmFG+JG41nWUNfaIa8fMuByu5c1LZb0EYVbZAimt2czY3x9luEGfBQUPay7/7a5tWF
dQjnb3vZFM+vcid9ozyvbSfVv+9bNv/1nuVz1PzTLZv+2s53Yh0+Dv1ru2Mq67CsmWYDXUHDykI9
sT2C28T6OEvtFnGd18MQH0kwB4GL1m7ZAQUIPaHpnRcNXimG9ppM+v5DkddkbYJOBw7PxwdNIYqd
JAuyw/JBfp48z+XfnY4z8LQs+gAdcjsvuqTH76dQ7C47mtisTm7jh9FhWc9CZ+J2X9Ak18Mny42g
yEDIOoxmweoEJg182Ws8lgw7hzEDtsF49LAcrLfIoIktmFEJ2EPdKNIeGOT7D3ZHEkdpzE2YeVvc
IT6SdH3BTFb2YVlddijYMV2S1bflXRl0gmthWXuJ+mir+gzrg+/VD13dVedyoIZkOIzi/lpddrbz
Ealrvh8R2DFHxP9dLdRYPyyHLZvcCZReUzbwoqJzDXyfWXCRjLjH6Wcas1fX7vWY0zHPhsv7rsay
fu5aNtYYmaCPzBsbNT33+vQlRdRXXj0IuSe7ewgmx8gRZ9fNvxRKzN/YlnPUH2V9AdSS0B2DUv/f
r5jSNiNmzkQtdxntZ5v/y0n+tQhB23VeFB6zwPSuXUbfDYDTrWmnaZWlqfOYTZKoKAejb+GY2cpo
h+9mn0SvGg5uuqVqgr6S9ercYVpfC416iVcm/V1OXetM/9ZZa5m7pZsOH8+zjTdKxd+SQd781oz2
7iyVXBZB8FVNZXlfTkyLck77/T/fN34vX/AleIQBQRQXBrYb53e8uc1fIAtaG1uzKVNtDawGsMZc
3ApnH4puoqbIc2oKMYnWlNkycx8WOrdqcBeA3BhlOcNOpp1zREvkHAfp4uHKoAC5yXjyzIgBGXah
XZeFB9vGugNIJL0zB18d47hVxyDOrZUXGv7KKZIXiFnjAarV98DxEfPNqs+00j/TPkw3hBT2j/Gs
zSjgHPuycR8NnL8DHVBJ6+JMocfaNyFTImGc+qA2b6U3Plp40m620NyDTPNPYVyZN5EbLx6Nv2Mj
reIeuWK40of0nIZti8etFLcyJN++D5wvVT9MF6nkdLHnhU+RAw5km9wJpkN3OfLmt5AwqLVg5Hgk
QDL4ZDXDru+415rM4UgHGj8vm7FyYVAWUDmWN1GLw+vbiAFjmpa/Jd0OnpT21sW+u2Xise9LO3hq
oblpEMVTUxOf01TKDfOp+F/mn79PabjlgU4wLJpcoDuZgf4Gk5fgdYvGH9vtGM/eeUS9p/GvBX5t
wFix161SEeD+Fw255sDbNs58NYsBgTj6tQob9uljIULJTzd4f5ZAaU6+gaMjN/3XNhn5etMqvE6+
Flxd0wj+H2fnteQ2skXZL0IEkPCv9J4sK5VeEFKpBe9dAl8/C6geVau6rxQzekAQIEgVSZjMc/Ze
+1IZUNh+fzjPxc1/zNH4QJzRDsVhYXMrpD726zndJLpU7D5oEQUTCOzRFz/PiyD0Y9oxI7b8PLY2
8zYZE51LssBaAfb1UFpBtSqD1ttUZDc+6F3QXo0C8Ertpg9UP/rTkHUxbJ8IKKnkzh6Grn3+MJa3
QAow7vW2mjL62GIdRP1J930MB+fCIMK5zI9aDxkEA2PKyNMT8yIrPXD5g4t+cn5pEI0WoIOR60Rv
Bpf+tUZCg4jBGiDuJQ4UFt+/690233gF6CoscOWDgZQqajhoOq1L9+2kdcy9wYpX88N50bmQJ0Qo
hn9sm0YUNZdo7He//zXsD6Vofg1HNZCccwGzTNuwP/wanoh66EJJvRkt1b3ayX2EL/kEtSt6WxT4
Ddc5gXHLwq/9uw5ox8ku5CGdPpw6TGSkUc3XFro9FdknU1kD4v0SpXwW2N6z6A3niI6kXtalxQnt
hf06KDz89MW4U1M0QIMDl1zHkYkKVJGuvXJkkm5nDX4UgYYJGuYPk4xp59fgh+DQu5e8APQfaM23
xld0sPXTtnlhVs6qc9v2NK8pWo6sugSPTwWjXvtRjaAsFmiWyPZa25ANliF3tdOYgrscFY27QQxv
MunDJcjM4ZylmAaRpt1LHcIhg0591Q5GeOrRh9w3qOcyO4DMoca0JdJGrKssMxaN5uUbeKHcYmBk
Ej8QIC51m07dxkNLLSuajkkyCV5+/0P+x2lF41R1BDRhGtoYo389rbShNIBv1tXGdyCgTxU8zbeQ
BtdTgW9eb9Kq2nKdeSy7qMA+Pbkg+gpCEc7Pg/3+MBBRdZg3Fk4GdC6uhhWOkfIwK6nmR/OiVlwb
m9V49gOLluLbE01gYphEnGYU28AqxM6vJh3hNA9ARSqvlZdCZcX93KZDCoabhdTs9NTjrlmUqXFM
BnUfCuubHBpsvXledSfFUrsT3jry2KZVi1xYMVgHV4Pf+r4YPaJ3Cx9GFJc7sj/0rtm7EVXE3tMP
pdBA8ZEH1Nv84L1IJ4gZmhAhCvMP92v74zCfU4rBPTdsh+ucY2offgmjMVSlHH3yk6QID60/Uq8w
PVC/7eyodvw7T3c6JoOm2IWuVZ8VNFC+acUXA9jWRalR/9Wkja0xp6ncnaeNVZAklzytrFXUd+ay
1TMEw6bS4XpwwmszxULUXHOfmA6ZxYk+aXgoW75RjM0Wkm4S7JppYadacZmqjq2fn9uqzM/p6EO+
EPaUxpCsNO7qj4JEvEfdDg8D9rFFQOLcupnK1flUo27novSoBhOWaapXz1vLhINJt8JjkEXu1YC9
7yBnPRWh6V7nTW6QxIdIk58qQWMMVSG7yYYWe5foXBGm1fedf77eZsSwcJhPbwnkyG94u86/P2v+
NbbitzJVVCD8XqbB/OzDADNwjTYS+Pc3ijmBX10qXdpg9I9tPvo4ulVkf9Nq5Pvn3HF2czWIS4VY
K4NP7gTsgjYwjYN0AvMg9NI8KNyZDtJ9YWTrfqsKQsq1WHmwEpBOcy92XqRBoBykTlZgaFH2QPfg
3uum4R7hDX4L1HBfo1jf66Ps9hL2xizYiIHwM1Ksnk1+FgY0zSpBbbnDK2QfnADV2gBf6eDayT8X
JKnS/nzfOO8DzWnvoPffhtP4Uc5t0mkxr75vi9PehjT3c5/3p5Mm/hHURbsPJKCcSE7y4AYnbOKG
DX5Ut18LVKqgN7Qu37jhSsNMd7WxmaxyplVrJ4jUfZMggJ1nKUwvvQ3F5WFZWoz0NDWy9jb694vS
jJ8p8mRLBib2Xi0c7d6KS3xS2ZffHwXanNv765jEYYKBgAvVj22Jj52gthqSwW6cdpNGmbe0w1bf
wSC2AzJznGNqqvXRT4p8MTBRIbhmDNDQkIwddeXrPEbOnbDaRE74WFtaf9Cg1XDZgyGFJe8eRT8u
i6E8hG4bHILJY4YedV6EIm83NiY4CkXy0hR8hbHU2nPmjpQlERjj4efn7FWkh82yNRpwzQKBTwdY
7BSn+d+LeTXV+1s3jpDF6r4+DVZan7ip3gIlDLeWzMp00SfJvdRcA026MQHDdO0AtyNeJ6MA2K3K
NXXLUowR1+Nq1RS9u/cZle5YrMfa3vFDoNnhCoYv0wIoyHxisnQc/BGzowSHnscdOv4UTY1nhlvo
rOPBTxzIRx5JDRSf27XsQhSdWf7oBEF+VBgknSpdxbg9b6djsgVXR0xCGhFDG06Ds2mei/YUzVGV
7puYwE/QmtS83VagntLVemvl6IsbFf9sZ+lQtpqaThwT1rOW+eLUdQke7TbaDF4VbDke96kPFSnz
7XrTUegExptmB/7AjF/GSw+aO1g7LJWMC/C/Q5ADp1XZTQU8mvWOGKZ91YQUzOz6MSiVL4qXF+d5
rRoF0nclG7e+R6yLwugHOhnj675yKAzXTMGXEWJVapPNGUkAMaK1om3NJHKWykgDZen0DypY7Er6
5YNvAWRugnpEPtkNm5JxjFYp5UGfFiHzlMO86vbpXZjByYHI/1VWQrtksd08NsEzLcdhw4EakewR
jSdDN4cTw3r7mKnHMQiscqH5qWCIwCIn0+kPw8o5x+/DCUWkgEX0FxkFdNCme+Q/umZRnQOGCPp6
40gOWK0HBm8Yhjyoefn3o3kbpahiaYS9u27jg+W70UPbpicu0+7qOvrTeRaP4y6Ten50kPV63AsO
hTf6Z5CIvu8oB10txXHsmmbXJwb4FeQyxRDgacmzR3NkkKCZzCDtHmVNhcdmVIodiQrjtcrBxHlW
w7HjMXz7/fVEJw/tn22oaVDtmKbNPxaMqqeyxj8+PUVtpSqwQG6seqhfC2O8H9A6HdRpgdAZvNn0
yJdXu2v1fVz7J/K11+rQiO3oE6CEdCTbwkInQ0QkLp5j5uzS7tzzvKqNTXBUbH3T4T08ZlKsBP32
TW5XDGObjCQwxNhrQ43Gx9CWD0E7ugAMzfAUM9Ggk0Kxo1A9dfmnwEB9yqj88KM7pmOitdQZAvHj
//qxGyf3J3dTu6nrrMMtaPQPkBTCU2RXfxlAOMysRH1hU9gz4Ol/MEyPWNj3qvhUZU6P15Tpa5Co
3+DvpBvHH4dD5nXavpHCeRoDsGOp5JRlUHBopiGkFifZKfWtr6SKRVsxNa3nzrVPb/oPqgHjQ49x
/nFt+oyq7ZqmYVrTj/+PH9fOROMJ/oZNKQHP6YkR4opmgYPQ3vYld30vJqMCZ9zG77hMzaua70A+
dvRLAQxuyfHtH31VAWWS9Xe96NtLBFRil9oa3xKdw707okbO68a5zgskB0fTKBzGYGwq2sHDLYNd
KEwm4PiEzK4a96K3YP28CsFAAF/1qWcidhnVax1umHR8begMPge1E63peHFTDX1cDCBmLhVe9AvQ
LSSB+h8m+/91SNCF1TggdJvaxcfrQK4nvqE4PZQMH8FbmvnF20J4OLU0Ck+brHW6QwEJagEr3NpO
Bq6cUkqR+dZRlcAZncRyl5jvvJXUO+dmtLFz40mkUvUJEZe3hS1X3gifqm4R7QskXvwqhgnDVG0/
O9Hn+drXxnW+1jsGE7iEfn+2f9S5TQeEa6I/nio0Kkf+h7K+Vkp0fQ7WGo863hY9QAFgySgBqbRT
mlebVKd5Efl485j7E7Xwc1uPr22p4suDkUvGsC5dDawH0xdsWvUZ/hAaYcpxXehty/SCZs9ELWBV
RAiMbngupOAECMeNF8riRH/AXfRCYnTKy+4i/IE8AD+zlpnfx6fKyjMIN8ASYsstQMI17U50lngC
VLjL4/Lik32Nbdj8/zhfXIsv2SDhk8RU/UOFIY/jNsNlV2/Q+1enDtf3yQA0sK5LrVv2tnYdlZIu
pCtz4KGWfzFlI3aNl36KyTZRF3raypWpp8hoyvGKa4wcLOCYGeahzjyEDt4SxTHu0sJOH035mkeF
/SBRIk23HG2622BabjZtqD3VsS8xfAQNzDxl7wX1uhwSbzVmMKltkEC3rJcvUQl7kQbGq6Flmz53
jL+6OL+U2Ou/4EkCZPkCKNyxF4nxp0LfvysxaMVdlSqvS6+KYeiv15WxwLtbmVRiOh+ocDKk9sau
Jx+6iK8AMvsHzM93QRwzBDJEvq/SPDgouvqdz9jS7Pcg7zTSOBFlrux7cuhmnkAQwgkt0AWofvuj
R6V3yuoW6BSfYZnauEbGpCfvTabKxTHHavP7U2O+Fv56R3BVDR4U5SlChpgO//qZ6FSGlRgLgnN8
YIuN4axdRUuRjpn6qc5z55DH41JSazs1dUeGLmKot4Wb4BgEgrxHxE/3I1Xkja7+cKvqUJwVJMeR
twjDwT29L0CSrWkTQ3fpNNpBp16P24mWIU9hVSZ4RqeHg1rIUz8txr7aRhIjuuoyCWpN7Oe54p+m
llHaR8mhK9pyGfrt2aQ6tVM8pT3WSY1tWgBgsCojp8e6ybAonbTcLtculS7Ib3p31DD7B17TTx+V
VIpJTkhWOxwfTVf2QaoHl1jR1l5c0vANtN6/zbaaeYGV6FVT4Vr9/mfQpxvvx59BUNlB5QgTSHz8
GVpE8IXCAb+J+brkKoY3g3AMrgQgd33fvYqx+xzYlXLpG6Fc0PN6B6V1TtSv9GPQynOHenk/crvb
Q5b5NlKqOc0L+fNRS3FpUaqlvTaFHh1Gn4qm0kanflpE1fCYZXp0VknzPOPqDxZNpm35eclYysu7
339a6z8+LUp5Al9t7tA4Pz6MPY00sFt34GDuSWtcEnUEm8y1+5OiOvHGPw6ZBz/YTX8MfnA3ZFsz
pY8Wlf1KGzgSlFHR91HV7ghrlTRK9qQMp5cRMsamEW2+R0gHgYa4UR+H5ZaWL8W1Xn6yo4QecpmS
xZ6TVzN2HTgu3IKQYyy0up0aM7dnQauLSIcyGZaDryA8nBZtZ7gbO7cf3ZDZxLzI/aE4O0UJCWcA
4agXcqP3zXDV4YekXRXfwwOkqeJ0tzisrV1Gy2OVT3MGy4X7ZGXjsybw0wFCL5hqig76CbBtyC7h
VDu11llJoTr2oLb9/rs3/j0EpOCmT186fSpEHeLXE74ImINiQC1pMosdNfjgqI5mvwtwqQz5RMmp
NZpRFmxdTRavje1015CQJ3JuN27MNT8bEzyuOZkDdWF/BUyjTwM82mqdelZGDA+eM/XkBm+JCxJv
g4fzXlGHfYeALfSMo9K4e33Qon0wQEK0WrU9IAvH3JXrOxMXNc7rha2bLno5tF3YxflqFANq60Qd
lMHr77+O/zoUp04/mWpYkxgRf/g6BMz1oihguRkWXSOz/gxJqf0aG2W3VsQQH/A/E2uNF1/zcFRa
0nG2jutED1bdtaeqdle+mu1KUhaxCJTBzk5n4aRlnWqX+fQ4ZoQzmeqiLKz8yRwBL8Wp6xOjTT5v
RgwXjZjdfCOk/Z0cbHU7hIN+sPX8zsWIYTFPjgj/dWtjD1/xNvStxkySDjjGmHpb1nga66QnT0PQ
KZvGV/2gf/F6dCJzvaubil6ljNOtIZVzWBB2gnaFbDaw7Qu3VMRKEaSQ5T2V8rSCpNPag3NfWZ5z
P5JgRL2NIbM4YjGvznmYFH8YeJjTuOvDVc+kZ6wh2pyuex8HHi4ueAprSrkRQUFrU6b3tl99T6WZ
HMO2mKILYGwZvVOdDS1U97qnHkF4tLvaNg24FWN4M6vuMS1hF6XutijDdJOgOdypvdXvwpj0htwp
P5uNGa+4n410Ol/QmesPGSdplxnf0twMz7Gv3hAshqvBSdot96BPFe3mQzeBI0jobdOlXwYbtzB2
TBN9yofEU1l+yb0//WbIWC7meocNuOXkDL57HLPuIfAD6IsUSezIEDDv0/g4L4SCG9q2dVIEBOWZ
3x/L89f14eu0aeLodOQZgXKh+vXUpuXalnThObUbiwklLa/1lA/dtuW4VGLmIWGp/CWd8iXvtYgR
+IQ+6exmQ22426JJOAu40+FEHqryUlAGevaTiLbz2N1VAmmLxusfDK8qdoaxrhnxrTyQFp9TJhYk
WZTM3cNuoWsy4G7NkR420rqWcQ2iowPG72v8ql3xisH5+PsPbk6DlF8+OM13V9NNos8xWqkfB2ac
TXkhO44jC0u+BkvpKPtS35dtcm7KcAr5I3cVvRAQYFCBJ2C9WMsqR6VJHxIFIwEUmU2hP2BVHaVD
eq5apLvG129N3KuLfnAx0vWJPCOCAsfmEo5lecFG2klyLbOquKDp3kS0BxBOkgs0tCUiFq6nDb2O
EguewHvlDq/8h+KTHAVMGTxNfDuvdWXfqWFKTkcyIC2JSdUJlD57SEG3Tp6mzJlA9amNVcrdDOMU
91AGa0/mTLpkBdg9i6J95UCd1ar8sZrq3IgsjENTokz8/Xfs/KtiwuzQsufT1TK59HyYQ4kB2FSn
WMnGd5nvG6V7LjCjnK2WoZUHU2g5rzIyITyLLqt7HvXBOIu7ebMaNQKh2/SCeeGZRGDToOjXb9uI
0FwXjB4Ju4uyu0yoNmgEcwpH6LK7eRs6dnXVM2taUxzyzq2GGmKlGIO9ivKm2VttNt5gvmSkfHvq
q+EfzBywSlV2xs1NQAaHvhksAN/RPWxUPIo94vv5USvHa+yAOXzfLnQPoO+8Plj1D9EZ/XXgFgIg
PE0fAmZSmyZV3EPj+c05MINknZlj95z57be8qeN9he8wuDGF4P4VVgMq+6FdKzpgT4JtWkYxlHuq
1LOfR6crAZ+K+twFMj/Bi3h2KlWn1ZRFSwAd8pCNpHOQ+JKfHcM8FK4zQTi6/AyFJI63/ErFJnLp
wlk0YeWCQaz2h4uK9u9CoU2PzNJsU53MjfpHk5hRZAWJkGm4GQYjgEQGwREozSe9TaudVBR7M3Bf
f4H9r6dF9dW10pFGR+Xti8QYH5XQu9W6Xn01ahKrdEeoZ5GOFwB+JhC8AHoZxJJ7WdrZUkvb/oVy
4+NQ+TFK05JfmgzIhROPF7/TzC9orMlfUoX/6DcJSkfFLYAONStKVcVDEBk42sPyMq9l4Ma2rtYk
K7fP0Za6XO/bLtAAehjhOvYzkgpbNb9olMt3HNX+OhIJLsjCf6Twoz9Na0yX4rNWo3wulfCx0+Jv
jrQgFc1rvdZS+fT4UqZVRXbuUdWhW82rPdigu5LUazcb9JuLZY7QVeer2Qbd1cf7yejWKcjsq1zi
E4opWJUq/GmYFiYy1jUEWQDc/aCeEujkEBhht46tQJ2XOne13uMTs83uixIqx4bj+gfBoysrVpxv
+oTNbRzm11FdK2tk4cOp8ahMGV4bbm1Dfnw5rXNjfnkQte43o0a+56ResiNcVIGuPaV+xpl/gx+B
8hSRCykomb8XiEkP/ejKI9d0exu5EncbktS1WRvijnM9Wel1WzwlJvhSEKf5CzKW1wAN2ys+kT2H
QwZInj9emQPFerqacWX95VnlfT1oiO719ltaB/iVpRvKQ6hVkoYdj+Kfj6RPNsLvr3Ca9a/5Pb5y
iiAq82Cymt2PRpLMCsbONlRv3ZbwKswAtL0MdRu+W+0BbSEpa1GHMXxARkkcLJSCVgnqIwTE9/Mu
vTUE+7J0HuuSsu/7opxWXVevD6iEFu/bQenq5A9Uf+87rwoIoBi+p1fM6+979wWgREcj/OTDEwDF
sLD6yFGaSTA2q8bmhQGL7B+r79vAgYlD0T52lO3Bq/gEB9Hq/pp4ItpVRRhvQAIySiiamyOEd6/Y
SXWxjFqdUIHli0m9b6mn2nDUe19eioGbnE+KG5F21fC97/QDbjuBkZBj6jXQiU+cJ+HzAuQP2Iv5
IXpTSRKKqEl6Y44uJdbnsGZsNVWWG5yWpEFQ/ImFXZmHWBK015FDsxpnbeRgMHkYmOHVm8ypYVD6
w3Mu3OzUTXxvr8mVs4SZSGWquZ83NVrvrIcG/FkEIXHbDYZ78nt9N5jExnthA0JRLbUbM8B6V1Ne
2OtVqV27CKwF0OECEHRLtHxa78pQfVY722JmqALP8Y0CxZ7F/TkhD5ds1xCRShinr2n16LS58bVp
SnXl9Y2/6zBRw2bKqecxPMX2pvecXgCw6M05C0dv6uO8UCedY+7bsoDMIuqjNi3mZ+ysmSab03pH
UGgfBvlufkKrwOW3KfZa/k53SYKQstSlpRcQYkPjBC6b8jvBSzq3XaKrS8rIhAEoC9XW+mpRTOqz
t4da0GcoYXEykLRSLayYivb89D/2mR8mcegFK11SDpeGX67njaaMxB/Oyn/ffhxNR1hKxU23LYuB
7a+DWu6Voah91V2j2B7XWlAxFRu7mowQ4gDVTEABrqk/Ev2W3VCYpSgGedQjahdwLJMSnqMJf+Y4
L2JliLexojBgCAtqhaPH0Hh+qPtvlB1Jubbz88O8cX4kSc3oRtNeJUayZVZGb3Na5GZ24hv2H9SI
2OHAM8WziqlrZZmdvGk1kR1/uDwZSIV+HecaXJbsSV6qaRojMIqRv34XzPKk3rtptEW4tYjHgibT
qH3zq9C8e1tovbb1DQZjEWixaOmQGLuKDXABjgsBfmn0JmNNYMe7t+epBj3XfSWO729RcY/tc9e+
zpuMKKaLy8xtpxX5Nao140AoQX01p0VNfeyapuU1lbVxyE2/edv0c3uYAerPzQRM46/bBr3btV2o
7UMt8K7CrNxrq2b20jBKfT2vvj8xTHHcSqfQiBbuVcS5uYcS86B2OjXEaQFPWhzrPouQqkwPDQgD
JSSj9qbUSCjmbbFKtTC6KRPGeAgIGIq9DKbvtJpDflY4L5751CWoK9DSI3eCF1cQyMrslxaGIcNn
UpxWoqqDFyGLYVfIQEWGy8tliQ3A+q4OQfOgiKZ5kKoNCEfIW6Cz5lgKCaAmYSnzHgJU8C0wi/X8
5Lwp6wTURdkS6DK9wE4kfgPUDov52bdFGtw1fWqf5//AHJR0q7ukoc9PepZRPoyryutUSltxmqxM
EZbb+c3CgEz1oTeRAfLnMTpeW0Vl3BxT+TJi88NErJoPahb1Gx/36aqvfevBkkZ1TTR5qHJqj0vs
JF//a9/5pbqovo3ERzFV7KZJQSqejaC9V8c2+k6V88lwh/DZN8N+Y2JUP1REPdwQ1hEbNO3BZ+y0
3nhVgXbHFpWnNHVuYyLHXa0Y425eDfUcMEI2JN8s4SNud5q/PC36Jq0xfs6tbiSsxYIhMi34Q8b1
/AR662+RGgHBCH11VcVhQ2JjQmK0AuECDUvZERvZwf9L2/jegzZ3z0jsU+bl3nFeQ3fa3Vpc3r6v
LXsg3XB4xzu1NdMHPFt7pTH0T7S2KUqTz7qcV9WYqq2lRSXyheACDqQ8Gh2Xl5vTKeoh0usy+iH5
I7VRdA+JRXAI1QZrN682cV0fixAdLyRn4lPqrLhI364uTCQpJVDQ3RR2ZqzmVQEYa6GmqEXmU2o+
EREXaVsbvh9HfdcFyHd+XQ+wgG9b/HMgFP/veRsrub6uTMeYUkOPjVeaN+7g4mlas8BR3MxM1Z9Q
hrw9J6pMn58rMIq9PdcM+v/D6+b3hLKtP/3uddP/Pv8PP/+/+S/DeVaADWu/jua902bFN1gJRDdX
uXkOoZMAK0j1FXN540sDwpEeoPbqh7SAushxbs2ghAcv1LqNp1r6sxlXt3mPWsIy18vqUZakNgyl
OSBYDcIH0UYw8ab3yN3uYCNQ+WwYo7nWi+ppDHukm0ZHl6qKYO1zIbszY5fZBOLOz8bYPAuZl/7i
s+fktb9QTeXJkp31mWajSsqKlHeRYrokd6XjcX4bq3W8t7cpjUB7fxts07zN+f1t8mrqxamVe0yT
VF3mg/Ob93IrlEnzn+Qo+fN0DvFeNamA5OYxbrASXT8nrvUQxJz/85lM/5Qun1XhrcoAEUfk8Xok
kIhFTglkEbpucCrJIHqqmNoQuE2u7rw6Pzuv1rZ0Jodjt8/c2t8Po04Nwxym6IG0Q60bpN2uIIzh
fl7AmNV7ymcuKghTNx9Mrk8Ha8Cl5xeK8VABAXlQ0d2ppUdQqOuFD1WYvkSdGL929dAySYnVm1sF
ghJsDLR8eiLuQ6ZyQnkeuzDd5ZaMt9ge3c8tWbPzDoYSMj7qmcQwvT6/Wds0kwzSUp0qO39b435u
Z0iicvHsuXvNDjgq0Auzh+DeKFG2A73AlVyJsFSC2/iqqMqPosvye8WFYBmMPewADpaHmMBWV+3j
J2VaRD1Sf0fPHiwvYs0sz0DMveu8Q5vhwqiDyD/PT+ZDGaCzcqrDvEpyQLXqxTaGRxrV4sb9i/aA
r1qvSoJ/KdC1ryCTC1TAtcBvX1qEdhVm9SVq5CqzYuvVZM6LvqHT7wJRVXvPwL2FeDgnLzl7mfew
AnmvAzzELdg9jWMIpqoNxRei0v5+5JvKj3nTzwfzXoHZiy8/N709uMZGbV3JGAieJCxtQRwIYW1F
fyb/EZTftIpIUt/m46wtbYtPTWtTFCt9dx8b6xlG3mZNtXZLwqeVjuThLY2wRRZ39NQzUe5jAm2s
i1r4dFLwGqa4jpvqnGrR34siyrGDac3xfXui84XPe7xvq63xZKlFt+9SZ7L5/nx92KfKtojVH1xW
PArvLJgsQVdU22qlmM3f2xSvVXaZDYB23mV+wuUuf1aTYP++aX5UxN8gumpXGm3ubd4zs7znMil9
RLn2J+h27sH1xGfHDKyD0XLzKJLcu8F5LJfg2MOtpIGqLCoM7OsmQmI6Pz3vmAgbHE5JCo4oDANc
raPU55BAc9rY7tvb0MJn2Jc0BqWIi+p27S2b6QOsiWkt+WVNRGnP8edcXJDON1WL6jt6NvVdN1yc
kUFmrAisRFbsuNdS77JbnBE31fb4mMAbE3cyLWrSEo+e6YJnhFpZABmtbe3RB0t/b8psaU1rhd1q
XIDTnR1IcZvX/CBiTlGV3BOnJzM7t1aJCwV5XhU2hgYVEM0q08oXz2cOVZppvMU+IB8LAdZVKarv
eUxtSnT1C8Uci27qCGe1Tom+VZhBpmRkvgg/o6/ErpWb/dUqqfnodDbJbWFsgXUum5urTFKUzM++
Z9sEQvnK0HSxEW7cH+xabAP65giKp9VS6FuZ0YsM80qe50eBHLAn/dy5RAdpHrQUHY3CvWbeBVHK
xigH+1gxxb4U08Lr0mydq6TjzuWEedv8KCtbBzxc+FaJeN8+P0ko87OMVbnvas9kXjcVK97facgD
5TJve3uC7sH7Ow2tb2zKwBQbevtf01x6fw1k3TG1M19Hvjqu/mn0QFvZpo8eOIciszvm1WjXOlmO
zz9f1GQ5ZafWfPVS9E3zixzwcpsWccOaK9J3vVLFc5STkuRXw+cwIV9bpfG2yg1j+OwWjIDDpDZP
/7GbmHZLf92tl4HObB+X+rTdJo/skLb+J1NrwOyPRv086qhPqLD2r2XkQYpuKSNqZb3y4iz/Lj1Y
OFEs/U9ctEPiY3QTZ6ATbW3VHI+o5pKjzCCUmWPYONhinfYWlcktnErBalGvSr+xvo3Cm/DgSfQg
hUL4RJV2R0NN25MgpGUdAcx/RCWAzCsO6u9BHhBJXtY/LL/+pAa5+NTnCYFfaRhco8hQYMRKMi2o
LGWlGL445qtK25G+lZbvhsiTSLPy4UtUfJ83e4H7YTNOMXLU5Njcl65brxWrr3eap5Jjl6gXnGIV
ZTUrvfNl+FQIM/3s1hHTRNH5m3kVdkyBYhn4c5d25RMS79X86g4wP3cfLVzVJeG1bqqOS7eL8mNH
9PF9HVL2MaAnH2RU6J9yo9+Odq0+gDNL7xqlJyM5Nj6FOL/3YdGSjm5nTxqqL+om9BbTjAqFQRWT
IFFNi65kXOs7gr3+mtfqqmtJ5+uS7qxT3Jm3vS/gq8RXJTCBKNHpmbfb06Z5O3URylTKplQX9lA2
h5Cw9c9F8N3nQv2s13I4EVqDq2ja3PoB+U752NDsg+sfD6//c6/Rs/9+r3B41bVAec4EgGa9qv2d
mFDavu0EW4v5IlD2lv+g8AlYL9A/bt7WETCnC7/EbqLAab8rvcy+C4mCRpWiXdxpU6e32rUn+2h+
LhuhJJAEclLssdhqTLWJ5eyaY0Z8ypYb6HBrghahEWfps6eZVCDK3AXwCsM+9zjcmUGui76yX1O6
VIuu3kHJSZ+qSCqrUM1znCq+uu9sYnhGxms3a2yjlZn2yedEU58x5Bk/ouJqMuVeZF6kEs2FHjIT
WrNXcvVfj4afz/7P/ZTO+AyYrH4Iy/ZTa43lfZdG4hzkXrCUArNVRgTMokkT41KORXxHmPNfMU2f
l0EMNHoSdTh6beQ/DZq7n/e3HMNa67VjceYY+UtDY8r2fSRgdOH9jCknag7noc37C47dtTSH+HmA
nHwwwhCX9DjaL7navEbEw9xhhTC5JbrjQheB89K3PUja3knOiYeJkbHwXTntzx0PTPmgjPtGYIQV
5asRKMYLVeo8dC7A9Pk5PN9Ytbpug8Kbtk0LTw+No++VoKVYm5+0zPrvR3VBDyCszWQ3b3tjFSXh
2GzTpm7e3vn9dfOLhQ7LE9d7kaDCM4qhPr4vuOY0/3tVa+z6OE6L+RV5lJj7sc/W6f+h7LyW3EaW
rf1EiIA3t/RsNsl2sjcImdnw3uPpz4ekJGq0dU78/8VUVGVlVbc4bKAqc+VaXvTNHQb1zH/pOwDE
+kJElZymZVjnpr129No9yGwwTvkW8mTykcusBYnVrq7NfCtD3Yzdg6u4NqzOefqOTz6G4AYFMJmV
n0FJ0bfbqBo6mEkSlDBxnWBZfw2WDMqybZqH2TvkqFcB1V87P0hKKIA7EPlZr60VHucHGVYNUlSd
VbyXkb54wK5M1UrnqSexeRBhH+H65ywjEH7LaHY1Caan24oKlVOy++k2qjUEBrxEvUaq/WJCff4x
G9CaC/jyPzlZ7u5jpVtKxTr93ExtSRFyUb5zEuRA86SYvxvcGeWvBqzdb8s5jM1P0L78WK54fOUp
mim3yNqCTar581KiEK1li8s7Cdjxvd7XqJBFiYLINkPgWOYuSLRgJ7NGbY2b2AqgSl5me1NBMCjV
qLlfhmXTfizysL7qYz6+H2H9Kc0GhHdleG8cSleDyg2Qyr7qMAM1vVAAkwM2h7ZHq6itznwFnKHu
9R/iyqnWQOaqk8zOYXkIYI99hRKhftEJCYg5ijTtIUy4acoiBGlzym4VKi2XLQvI0Kht67dBOqYv
SRySMYInmxrEn1fOef7Q5dX4IpYxy0coAdzhIBfQoJx++EdWmKEimn0YI318sZLwdQj1SiF77IRH
zwvUbZRTSkoRsGVeBmBcjznI9d9sCq8hyob1FpVuvE0+0Iu+NDJRg5F6bAxrLXatr9RTA8hjqML8
bWytS9e17qU22vwtKLNok/uTt5fJSp3jYzoSLZTZKcmsY2+7yCZ0Q3yiPNLZpUrxOndWfBKT0uU/
emK7D33PRZfu7vO3JdReqgeS7Hy16zc9GrRPyCKUoGSLZEdxhvYp0PpTH6NyG465SuHk3K7zMNI+
dQH1idWkTpeqhE88LZQPslzzRkSZErvhDkXQuigDBFraOD0ls258UBN7O5R6+kbWxXiakvmdvMyd
KdIPGqT+hM/wkkUuuiknmf3vReKVAW+OFnY86k5/wBO6BZZ0H0pPwAvSQwE1OdgaYu4LlMGqCr6l
d+f/e+0fW93AEMvPvW/v8FbZlllTrbwetI6V92p967qjOwORhL1tzkr9aPM2jDa+GG9Tvy3IjCle
5xV6cWKUZh7MuTjfNgTtO+zzwn0pS2VD4jMIpq0FUeWqiSDCQxR2UC9IlswX16v2PP9Gwl7ZD5PY
G7OYDnZQfLvbb0vDjr/5weE5ZrQZle1lVw4XStpkIEsdA5r7foJOkOo9flj9a2cyA186LQHJtJhu
+xk63LdToL9EScCTvOX7knhKciEPgVD3wo04+cb5NpIJaeq2OlK/ZVAzh+/d7lBMecl68zvZ2/hg
yh53F5sPd43ugEtE9dePkG6DANEGxZEIpr2fG95Wc6cBFWu0+uo2lp/QU+J2aXL7ZbBhjO8A02wl
yyf5vqTxrrHvwN265AINpwrOphk833OBwN/KrSxqw1RL13XnXAlAZ38saJflsoc9mOUWKGSzvW/y
66fYMYeZmMfqVBxjTTV38aLFVqX+xwjc9OE2KvLubOgRymwyjhy+PkXCrs0yIzZpMmogx9WsZpB1
qHq2NhZJt/u0eFfLEkhk3X0UK59vu4pN/MQlCt3qFKYxQM1fP1i6MtuYyLxR0uVsW4gATMPpTuHy
O/uKrwIiIToCspXGQmi1nPh6eLB2nA3TNfuNzAJrdNct2DqKFJgRm+1klHbIGOLbBQUFG+HNKPM/
No9gg5q5+orjECTvKfwFlwua9jUq/EcKd1vEDdLytc3hUdIW5Sklz4Ae9uUbEqHE62VydChP8NVg
RwVQ8dpa+fAECSiKo6yUzRBl79bkWWHvXWxuEgaQBifvZVIW+QqFt0r9sYXcCXlXAuNe7hDso3Dq
09SgGfJHRqtvrJtdfO/R91/+v+3R/vS9u0nvl/0eiBd75jq3vWV0+z10Cg677BpVWfzIIax+lijM
YDfPfzHNrhuRzumbZ3GlNPZZTDKSyA3X178tlL1k518L0UH8616yzS+v+/byYy2rum3/773Ay0aP
/zbJQtnr1z+on43PbrWcKZcY0y+zeMro17/gL/v9b5/GX/b6//iA+hH1M88Ov6BVtbdax7wqLRTW
vpdnOzswg60cIJXe8p4TRF2XObFYhWKu7XBwgNxyHO2TujgX0/Qmo5k81WudT4hyB2F3O6FWhP22
WRuG6Hyj+UF071wSTB/ROm7HfqMjINckfBtlRmqObhNtCyMcx1ZeZuKettrPlXDKzzvSRtVKjPky
446AxmatpxbCVs+pZj9Eeus9O2FEQ/kByuwI+95tY8qZvizRdhUXmQCCbcBmDpz9tmxZa3rFqfTK
6Sym0CVaiMDfSm9191kW6S03CUgPvt5NCGR6O5iwUX9a3GRl12RwcybIv95ts/mCctW5c4P8Kuko
E9EWGUmq6tdI5pQGToDFU1JHywgFmfz6b89biqtPX1oAlBnV4Gk/fY5cI9pUyoyICLB27hjRW9p7
v9sTNIV8b07OANjiS5OpCOco1I8EWhNfpFGTMLn1grZot1SGIma8zP42sQzLOuL0bZlf/rDLEHgf
8OEw2fx132W51+jrBv0/WNn4RW5uQdqfFFKaBQmLDByut6iMggPkGT3ZW+o9f3bFGseZoq/FK2qV
2YY5hgU3qzgE6EYjee51B/6FLuoubBWJzQlcgipNbG56cBonaZo09U4TYNWO6u6fxjxTiLdQOe/3
rTocIwTXa9ApqJxtgtkrQEuqA4ihxXqbk11u3dSHHTtsh0PLbeFSl1QlDFRAV0YdO6g1zug5hU61
6trGsfeJk32nPnI43KbHFm47JVTPfaG7CNOgEwivTOBtb9NtlfjnuT6VED2jbSr7V565NY3R4Q+S
CrxCH6Kd7/QpmGk4tsVG8eqPnmLqE9pRavIxiQfrUNdaeNDVgrAOqtEmsbAhvFJRDSaWErS7KSyd
8FrV41uXT9ZRvMbMYUGvUiRhDkvFElpwpd1uUWlo1yq1LZeg4T1oGUF3a8w0d1cN1S0k6v81Ic6u
ppwTO0ofdAj/tJXYPL0woS05yh5iue/WWDZlW675fnBAKieh+k5pVKqrliYoFH9alc70VY8Uf/+b
Tbr1BGVtgnCijLxfy2SoFGi52U2hrLuGA7RDTFpKwSmhDM6J6SEatlSG3xtx02PIgP9td1rkEXnK
dmu7dWtShntN+KURt0y3Kse1LRDB8FUmh/HHJJ/AtHKC5kvaTOtb/kJHseC6DG+pDhlayvz7EBaH
34d/rPWZ1dAvWbX8fT+Q25tfSRbr6ypDDlA1wvlV1zPt5PCOXsms2Ia0OSUow1zFFMy2uVVbGxIV
n/VhaHRX0WVddhN/ZK7yVRerBRhSthxMrwUcyxWp7T9ZBPDRsyPgc8kqp7jYvpduAJ0RPg5GhveJ
pSezaQDI2J7Jl21kug/ibBOLcfH5c92/N0zIR61DfZy7DUJtKGGbqeeCK2jBmI9dsr2NA6uakDw+
RJqVQf+2uIA1/eEiyR8rd4OtAS3TWoOCiciY0nwLBxedqjhsHuPJqG9NgKDmCgTVRMXTEBKrs6qV
blfmhznPnV2iu8MOaKnxwacMcmU2AYqu0aAeXTeu0RIkGhTrgUn6NrUuBcGHhcEh+hosrNJFSep7
dpNDFCjNftDN5M3zv/0/oCP/5tIZ47Cjev6LasMfBkrJarj8/HlC1GekWEr06pfTpBzlpCE7/Zud
rEK2mVF3eMgL7xzbbvkFBj905XQteafBDb0BhGLz3anGvT7V5SlNm/xEsG/at41uXLXM1zeZT2q1
7xcGjtrIvpCNvoSx/qZCxfHc1Ro1aHmLOmFMZN72TdIiXe+fNWccPjhPt9s63ObnwYZMUW7psqbl
z24XLVf7+xokaIcP7oWI2LzS+tK/xGk2P1oRnBEwM/bQ8PTNq0rEfxncGqN6VaKgWbIJzFeBvp70
mqIcwuIPdUD9Q+KViP4a7XMPrSgp8uIgv2hMqBs2iBD17OV3MEcIkZveTI8ytCAakUXRlLavpVEe
xAzzzo9FGnfuxy5O4DhNdesUGuMHRCKDlykqwpfK6uddhTzRRmzSoKAaw/ZsJIe7DeqFB8Mb3bOs
il3YKoEBbO8boQ6vHPQg1KElZ3NpdDfUNnXJi+Zua1P1P3PvkSIMSlRA+iDbIuQYPBK3o5CeArhg
EXYMHgm8w50Xk0CbujyCzHwxOmYGscjdyShRpbNh4dn+5qSGQcEfx+IvnqgNeqeCw4W3ycbPjVF2
6FH2Q7j1ouQkQ2RluN+Y3TtqS0C7Z1X+JI2fa/lTZmRbgjnDWUxzbbXQXwzPpRVV1tnOC2sXgnNz
jcTdJI12iCwUGLKw1neUCk2fHfcdNFPppzJPkwNByh/mPH7XOR1Pv5oCeUclMpppLxTpo9E9q/4R
sU3tpe8U9wIu8yAebX9ta0pfWiSPnXU39vzufzRQPB6spN8OebDv+p3jNMY/yG23PPuJcc751c/r
/LOdBxkkcfqjqoz5dtT+UUejPkujcIa99UIviDaWhs4zQeD2NKQg4SCi/P2BW3vEy9FI2sV1H1Ob
7a8nB54PqAw5qKaUfwBF3uc52nYVjLZbmSxNA9CvGmkddE/zUWxKYC/FLxF1MC51Go9O5204B5mf
Oxd9Yb/3+E31OnghG/O9CBTz8+hxhoSCGl2pLAcwEMH1JAtitfOQh0qhz+1M0FpBqyLw5J3ToYRl
9tdwagJS+GkT32ZjmZWhVSroQ//LOSI1+RwMcQDhDNJqauSh3DAEW6rFtLfON8PTFOfzCmJV7c1t
nOLJU52jTKJNSFK/6Vbl2NovYkJE8Xtl5MlZRi6SiRZLTnmqRkgGGiPJMTtQdyFy449O3+TpRrpU
NM5qapxus0Hco7gUqbwYEl7ZiCnaVEckOQib6oucz3XAfmvU5+3HuofkPAVZnebGwOfgw5abSxu2
hIZiv0RtdJnKHc0aOL7Ojym0eGv+9rpjG0TUTfpZs7b7zPtKyn+laZ393WsQwDENuyBlVZHc/OWb
V3UDutpwxReAsfmuVAlS5k37mC85dIBMRwIo/WeSB0C1/Kl/UsuEisTc9Q92jHR5Y5KgToe8f/Yp
JD0boLJWAqgybL0/6zmEsa3fG+9kKLNtpuu3oQ9z0WpsjOoc9SAlKj2pd0pkw5fQDdrzTDgQEako
/1b4zYNl+MaHv3lkoQVJ49zn5B+Ij6fDBz6ApW6fgTQSD7f0LECDAUT5HxMSQB+197KIQ1Jo3PbR
w/DHAisi39naqFBOy0uoqHn7WhbFQBQvvPb5vIPUimc8pTGU2CIcEy9DZaSeCwJKh7T374sMI/Ne
m1b9bdGINo2S1tdy4VK2GtiTPRvkUOJl/Sa0FrrlKqj/e6ykTb+RNcPCXEWQ1EB/GpsQWYntvg9K
AAE1o7hAcoqiLOUtl7JR/YewyserBy+YvaqCDihbMZyVEtttQimNSzo+3hb5gztcB8MJH8d0PkRh
bUfbaWy0Y+OFn1oqAKOtoSnjvk6o/xbn2zobqZCt0UGPKDuDUuOnuWTaNtTDhNssnsaruEsTdNr7
MYOwM1Uzqpj5OOQfqaqRwyLwajKUf6TRZ85KM53sZhNn8RObfATiDP3pD7/b5yljY1l3/6zu62SJ
7JV/pTRaofw2ejT12n4MO81+DKaJQO19LD29sItV5E7VToZjkFU/fKL1mME4zrGuP4Lx4JhckTsy
wdZf7KVJlVDZZHAqryeZEaM0DaAbZI08Y1/nyXCpu76/3FYbzqcSFsY1QnJoT6h69LHunhqYaQFI
1up5bvn8xTyThN42ZeXevIjiv+uSVCENOCsvapCexKuPyxyeZXVa1bVbbsI+bdazbRtPdpiZT32D
LC3sPg9iMheT2Gsv2w9N2p3FLk0J4cnaG8d2T1aYMtWom3fIXkAY3NQJaoYjX20YGZ7vtmTMmuds
acTWNBQ1iIs0SZqgn5r4UPK4QWVfFqVAxH5beOG0RoVteNRPRjhaW0Rfh/dTar6vCsP+XqaUJyHH
9+l/dUWV+L2CZth3rqDEcNsfroFBUd991yxw+veLa7HsWv/3rmU7eEhLFmsL1MOTToH0xqn7fFuV
BWfTxVZMUXuASHsiGfPTBm1Cc55QMTQWD3GTJqpGykCV8lLZvvNkZGFwGovkZZwNZxcnaHcisKye
M6vQzk1VzdNKut40eGtDzdtN3fk/jciFExlb3KcYzCOxgHEv3mL7bXW3MAHEnnZqJjJrALGXfdOl
oLtHNZqsjnayCSn9wI461mPhQBg1Bv2D6tr5CyU/+QtVfD5pDc1by1AmNF2dV51RlkexccbJX1Lt
xPWweXaWAcwQcH4jkLGSOfFKA0/b6F2qbMVFJjJVedFQaX4UD6+AqhF27N39pyPXOu21MRluP10W
+SY1REXQTof7T4dgezVodfygeuFbOOjzWZraBC+zqgD3VuOizLBM6HwI/K9wKuIDkAbfhtMYqLcl
caPYB28OX9E/Vc+NjZAkpYTQBBrIkUETNIfzeJHG7rzxEhXkCVDOJBz2L7tdBVs1ShxUBolFSjgv
j83+RNmgsZLIX+R3/cnPeHcbQZw+jkpoP+rLc4hiLOu3oZ/33saJkLUUl7/53W016QZ9Xmholu2k
6ZeeS6UUsmr2Bb2PYWURpILMww5fw2FRaK/Gz7c4xRKsmBePgIPCg9h+eVDGHb56gdceozCDTg4Z
gyczN7KVF2bzZwSgUTTW9PSSto1yqHoF3feVT2R8BUITvU/Dcc+O948MmpGCdOm5tp1eYX3eocFV
PN5N0puL+D99FRqHP+zuUHVrxTeeKTIHu01RDnnJkuflMOxKKb4BGnaYCsifba+u1jVUErvUSqwn
OxisJw9qqp2ZedUawla0Kl1UFR79Cvr5xUUagIQxejvDXk8DinEMmPX0kjus6EhGizSIEUdUXvTG
sUv1ythoSFtcVJzFJm4hSEnUGSp3LaG0vq3tY+Q3b39G3KLq86zyLY+hhHwBrAFNZDPr79GY9dcD
isPP3sJ9CiN/fqb4FbYmvwn2qlpT8zNzQc9M6/vE83Q5crSP9yZLg+4RpJ+n7+Lm6vqGepJJzqfq
LtKh9IDl96FfmsBv+N8oXXuCg1N6WZbqIN0XSk6ZnqC+2Dlp9t4ZkPyGPbI5NTWkAsAXc/tH16s/
kfVFHWARlEG6NNhH1YAWDZ+X1jfJe7cL7L0bGd7eIIL8ztXSq1MH/Vev5JqaNcn4VCHwevJd5C8c
Ko+/BluZD6Bz2zhza50KEg5km2CkBKUwUERpweTcfsr7qT95A7Fu3oyYerv5MXl385VxES5PmrW4
3CcoyC5ntXtIlSg+uT6sD6AK49N9KDZ7mZCeNJk/A4YAPUx4NDLaTSHjP5yGuX72szo/EUoJXvw0
+ked4AyV0bzc9qmk0PJ+fhbL0PfqKYq9jzJ1c4q56MVTk27uayIjD9dDHRDUWnaVJtaaIznz6CIj
1fbsi68Vu/tG1Mg4B4SyPmROs2/JZF7rpZGetRzoyGeZtwl39KmGnpOPYN90AnW1fY3M0LmiytYe
KVaCaudfyyc0sDZOPiEdu/jelruG8RTCIv7wYzcH3cUoBgNiBIi1VhGaCpuiQabEX3SvlGn+IYOl
uJn225CE0tsI2V+UI/LkBua8ydXvZqxqjxnJpPNMjHPeFG6hbSxeZFuB5HiN5V/yefpRNLaUibi+
+2EO/fSccAXf89xb6jyoh066gkNiU3yVkTSpA0/kSrqT34MO00OkAFzlfHeRXqyHGZqpMwTFGoKl
1dx8NJXWek0ndzXVrvFsL6M+TJ01ZBDAwJZh3SoWqqlc7/qxWcPmU+0yjhAx+HXUUnnzecfashg3
mQKQ2e4vkdk6z2MQOdeK5+vN2eMSdnKT5Fsik0nkPHMJSRH8ql57P3qfOKg4rdSkA10ATbbwZU/L
SLixhU0751tAPUWekXaBY5mvcrC5LROfLFT/umxh03Zyn5uvpR8rX/e46LbA5v1ah2xy6eqmAko/
tw6/22Ra3B2Nx7GXe/pGvKXxA9DttzG8dcRjuoJjw7KZNA6lMiAnyF8glPYQOV1ydik3OTgTELhl
ZChJAhMYvWBpJjIYvL9Gsj8h9Z6QA2C8O/aEV38bxjBgUZIeO4Ay/+UnK3KornjT8XCsHN86KcWi
zjUjAEyJEoVF5k4JzfER0fLxUddCvnG/hnmYKzmgVzteAY/sb47eMi0+MCBnHXDhn2ss37S26YSI
RatC6rqSLdFXqvyquCJC411bXX2zIe94sBHauUozNTFMjXpyBJHI/3Cx9WaGJlzHe+E3Y+PpbyFR
oQcYtf6+FuztRoHIIYkucaOWm5najHdOmEOVgdCXb9XKO2pqz31nzU9lmXNumSIfuFYGeSQFkvaQ
2TBkpc0zNCb1sRqHYt85sfZWl/p38aAS8UQaLfsYZl6/RU3BONlZ2BBpsB3zUPtec/grrcmN4aRf
SFBqcor5ygE5/hspisz8RoNiOw3h9tDj/fFvxzmG/qXyYmgNyOPs49b6qixsJdK4C1PJfSi9vumo
VkAm+g/73dejJnuPaPVXMUXE2MmFCwPKr+10fQDyCSuw2HN/uDRjh5ZyU2pPLTXBm6bwk60MKUHT
njLUbSjCrL7cTdKrxwklck7HIVJriN4UM5834JV9mfnqk7jA18EjgNvdWoYyoWa8ElzF2MjmxpTt
MzSDgfnlyjGK4ydrka9Hemm8VG4O8m5peLAlG+SBtY1ataW+kmlxNKbyIR9hWgyd4PMUJqiHLSJ7
meNWB9WbiFQxmibO1ZVI7mWZ31OZtED3xtAaH7sy/NiQVTpboGPf/DIMNsY8ZIcqnvu3aJzsfZE5
+UZmc2QJznrqf5HJisfjo6ZEXzQYa666YsdXc2kGLmU8/u0SWqGfE9Ib6yk/xBN/2zL0ZqT6pBeO
iv048z6VTdDmAb4vW3VzuEfrIXwEXWCdu/hjmU/ByYXX5WQvjfT+Zvuby5h2VBbG8+b/Xjp28Drk
ur4V9YO7MMJ9KL2bToJMy5j49Q+thOxX7z6RqXWPALGmwfmL332vWJ3gTXMhPA5Hw0JrSHWLY9gX
oNlgUl6P6pxxZrNi5dDNVXaCiTs7SW9eZpDq2pkOGG5Ps5uNpqI8VjkdZAN5nuoXKs2WgFxWJ84j
2hTo9JX5y6RNbwoJxE+JoxnbIVnqVgeGBONXXepVFNr1wQkunGSDQpP3ks/WvoUv6FQvTZzlU3mU
sTWo0A91+rCLBj06OjIUJy20fThwF/9bt27y94adTEdNq8j1paVPHn5IHOAGCPJwqoFyoWoyRFst
/zQuIzHd/WRodVa6Vuy+PJWZe2xKq3sPYLE/KNFSYNSY/ScdzLvLQeTLAAp026q1slCCGC987t88
1EC+ZG3BuyIc0ydyTSs1b8Kn2fGpm1f1PF9DyTFvgiB+vGVN2yVDKunOuOD4P8L6JSOxB1zRVtQs
FevGcLS1YUOyGyT+9FqozXyiXhcGa9X7GEdjcgXSYZ0mpK5XiGK17wkuREfFCzJysAwTaFx2NVUg
YOBTc225k7FLpQpLVSmdzLP2kE2hfxGb9LJM+xCYHqKpIaBiZ3n1WEtTmZ57tfzxfZoN+cPdjpjl
8Kj47l4cYJkdjr2Ovp1ZK95z4AMqjGG/J1AYDCu3GdCwXIpq2yhMEAdQPlFQfoWSy3Q2cxnZjxoy
AmQZ/HnHCyPcCMVwWRj1Sg0pYLLmVn83+WAzZHif7Xu3fZShzMpQbam26Qo7if9DDUVF1UTuHyxF
nzdhTlGn62YDtBl5jGIlJZ9FZHwdI7e+anmXfOgP4zAXH2zNVLYqx2Rerd9mB/yQME8ATqUeyZx3
d2qKlmTAgz6AKx+mAHYLtMlKFAhRAHG81roxYKTBAHFdEKO1KwwYYV1bHDuHGbkHWDKslOdfEJpP
Y+yFlONSLR5YZfQOvBZEu4stCIIRBuqfs9ITW+ErVEA4lD4meuHzMevDehrnceci4QarWIDiZx3O
EQqLCmP3e28iHRWac42sWqsf207b+b7ZtyuxZdQutbA/efXNR4yapenHHsc/7EPtwPSIEF5VrXrE
Y/fGQiNQNvMz/J1QN/qZilSTE54BDyXbAFX4tRKk0dluFLLmqqFFD20SEWDM636XZ2r6OueFvVLJ
T3z1lGjrQx72H88xzu3oxeAMTJNXCD+hcik6JzfZHmKSiOdYL9J134b5Bnl5FFTLpLT2E5kdk4Py
w5RGIMjs5d3n8o14oLIdoW13ugxulh+myEjmYUUNz8Aty1Sucdsq19EJP0Z5jPDMMhJ7mCf2Q8zN
FX28Al1Qz4pfADMkMFKiVa+NYGjmpuqTdeS+GXDYPNV5fwlUSzuElWadEqvm8izd35qw+JB73Jvv
pmnm5AlczFlKG06IZc/XJuTZ4sbKsLfUqIu3oTs9N3BBPMTLrLhwtyLAp4ZgEjpwzq3rHFGguBAC
nVSSY6FK6cb8BjcRybR2x8NSeTYDxX9G9glIiK59lpHYsyoyYVx1/DUiEv7NzerHfq1Web8Xv75q
/GtPbTMPc/fVtNDVjMNM25mTX36Mp25XkGH/Giow6NuROV8Uz6vPVA8ra7neJ727Svg2fmoWunYD
laOHLs26E7UnHwMF6aHMHI0vRaweG0mdpjME0DBDfm+jlOyUXwXvtdjUNhOwnmvSWd1h7ksTBc4I
vuTReNeYJjReIn6JYEz80IL0WN1yBd5EJOzPcb/MK+aSm0kS4mCyHviyvS1nPztK3jnS0ovLreSU
awkvFrvz9X1dk17qnAhuMncMHm7pJi3QX20qkY9t1dnOxoaSaW9UNrIp1QB0TxuyDYqUyE9yICPK
2BYANnXjoxkb8AVn8ffeIMjVBlnyVivBtA8AZB6zeA42pcXlwlHC5SE6zpzEEZd5kLH0cvKpP4wy
lgYp53gL2OdaUXA+FaZb34BTZqkWG0WL400+Lvxck3uFZsmHHLJvQUWMyfwwLI30pPEMhJPtOOxX
N73YSiNo2SFzIzKuA7VbN+3XtuFBnjsLbx3EBaOwFPyy3d1kldiXPYAKuEAFu125HGGyDm0oVWSi
ZCzNbRzaDSqTSftNBDoqeCHylb5wXt0EOziOPOh8gD+MfPT2g1/1fHYTYoegXaZNivjBxpzC4drX
zYDeFD1EJrj5G52yFVtQqegb5Oo0wTUdDfu7o3h7YfEtb5L8+IedSNO5MntzH3jzU2GXnxstb7kc
B8Y7p8w/F2MSoRkjCoQeokBxMO4h19SvZMesjRJGxht4AlAQ8Fvth15Td0EXozJDfuGz9HIKyW+9
u62824wGSjtLQVu2K7VnLxkvgV03HzyfXH/voG0mQ8hYUK5NYujUMqv5AIhi4QbNepQcGBo+oKjE
fe+1WXklgPdd1tSGzTOsdu2NOEHHGKPMw+NOho3WvWYA7kO9VC7tqMdP8aRmwCSajzKSJm9yHySg
YR4Cpfcectf0HtKl8cgp8mLp9xQpkMAnzLXz4nIBnmjam7mIN7lGmqxlNg9V65IH6rOMbgsuqdv0
b6GXFVvkygakSzTrqQOSs8uodp788ArI6KyosbevQfZfy6XR5yg8QLhXrEa7S6wVQc/yaqjxeGx6
9aMoTYipyj3vmGrGZ7tKi81kRhBbZlUFvE8dLqmmPTYk8F/F1PsTNKKuGz54bRoBJ3mkbiTRt65a
NQ/SQHNv77lLQ5OSxw9uXX4YarXfgRJqbiT1MAtAUj9l7/JS86BLhbdeGl5c3TaABZ/nxk9bWaMz
XCb6URbNy0qZLFk+ZP5/LSddUm+IRXJNjlG4bGM0jaVxVYBcqyqcm1XG/3DoG5gB9YYSq9MFTN0c
xOwQ3ex18JOCIussFId8GC+4hP4Elf0x0QfUSrtQ1w9Zg4iZ3DDmJqr6R7l8yD1jNiqXJ5Hdr6aW
uFqZJavIyqenyqkp+st1At42hcMrJKjDs1Xmh3ZyInTH/f5DPXMiuqUSi5miYStVjA82h5fQLK13
OWXg10lX/hGzOhMIBC5hbGdznLZaHsYbdYnh57B9HSgW/YQoOfCa8JcMuEygVfVJ3MQuUuDSk0lY
mT/JaJJkwNLcJ6FBWQdTe0CXc3igNHp4aIPgR0/rxt+HXj8QoY+jF7eeHQ+9AKBFCHV8DOupOqZ+
Pz2V/Rs5rB7Nn+VEZ0fAw+Zq5vU7ubzN7OatKXNoqAk81se4CkhFFsaw6wDl8GYy4wfKVI/gD4LT
AJPoqkUV+Kno/I8uhZYfQUpOe4pS+MNrvQguf71doRQRUpqYtO8rIB3kTaOPbuFNpzEMW4DLrPLg
Kdj0LkDaKQrfDISQNpM+9qd5LMh5LT11ae62+zCtc69c3cesd81cX836u7LJ22uilCWv+yr71oyo
mZrT+JlgVrwtLBewjZpwsONPPu0Uk2MrgIO4Cfq3pAVZ12Uw4t1mEb59yWxvJZNi0obokqRWdvEB
MaGpasV1tafIPa+fFbdtV7oBWaA7kCKVxgFXiHSww8+cqv/EIFW/AVx7a9R2eFcUwG7G2Gn3jm7U
D/5Cu1XG32fXTt7Hjhfw2psXnExlfDDmbthnRu5tWy2Oth4Edpt+doKnutg0SAJe7cZLSJnZk7ZL
lDZfd1MWPjldjlHt4w/VqBSE8VggjZaaygOCAs/L/8h8m8e8y+o6f/DW4OmU8AUaxmI/ZO2XAJDR
SavNfeMuX2tJYUnza2KWb3/p/8xyxRywTv9D2Zktt21sa/iJUIV5uCUpUiQ12E5sJ7lBZTvZmOcZ
T38+LMgCwzipfW66eg3doC0J7F7D/8+skNTWnKr1Y+9af6zf9mVTfuM5yXnQqFGjseOvYpVf2sps
AG/M6Wp2lNp6tpZBZokbWs/elKkH4GesfTrM6bwT5ebYu9ljHVJlKfobFw/o5xO1k3+osW4BLsxW
Ny69BiZ/bWf6cbMEJhmUceYV26ZztyP4DHjtWD6OBbztIhn95BaH1WCY+CzE2w0VXWde+DE8H6d2
pbeknhrSyw50jhgMY1GCPMUUpKfxaYyeVkkMkTl9BSSD0i3guzjmJ92fRXJ17Kr+I3Rqgk6xM35y
Bm04+X5knSfTLV59Xl4HIIvD3wynOcuaNK4+JmXF3xtwu6mf/Fl1U//J43X3KTHcP3JiKVdRWURX
X1zbPYs0QULxybeBAWp6K3qoxib+CBEqdbjqR73u/QeN/OxBRJtT5U4xjOQcLTTz0TMHdOtjsszH
IVeuWmuelNF/yIw6+jrEs3OxmoG/+rLv9l6gWRdyxpCymGMIpp3CSbWroExJqmuv1eRfE/fVB1Li
4hV9finb+miB3H32MwgmVM0vzxpYgvuih3sbGBNoPYB0nbzHxo6+TKZTP2RLUpP62RbKOddZCMuj
lsoaH+qi5RIlw7zckDZx0wXN61Qm4WrTFq9/dL1bXnnkNMtwiaeEV09xXhxPcXmDEwBLHqbYzJ/i
OSyeZJYXBjl8kakvK564W89XJ4eYDTe/9aga3IzrWhDpz5ql/D7QQd8HyTdtaDWK+6fkNajc6FqH
oIi2mZ1/pdjyVW4BwOz94vCr9jmKcwpcg9g/A0TQPtUwNR20dOq/TgFvd5Dmqmd/UvqvuRXsun6w
P/dA9b12/fSreBlm4z3GDih0Ilpcqg8u7TxnEfuE4iFHKz9OTksX4+StXqRb66PdhnBlAVgWE3U8
260Zv+RVED0oc2F95lBGzWc55n+O1c98ZVr/dePpc1W79S91BO6ZUmbpulodVeNM+CZ+4Zj5trrW
o5T3dFAsq7MUSI/I3plz+TXJs/hnmpWhk89i61hbfCFlM6ii9C7/p+xo/neq3nrRwJx8ToDIpqAO
Q8NfpJoHxW+zpZqgdJb1xXFr73EcE7qjUl0/VJPZv6Zdr5wW9FoCAEn5ZCeFevQoEPmYeb4BI67u
f3WS+htVWNWfIWXvKzrPqJLb6ozoYgTTAqtScEa262m49qMzXBVuUCSC57NIFrVbIA4HZVztNp9V
Xm2ZkYxXMTWaBvRMCECAiKuT7OKX4CM0A4wnfg83uAz8NYUv9viquFH+LMKmDilNeAln0CWazNVP
dwZxhv1MP4xe5ezdZUvHqjKVbFQUnusk7qE21tvI2PNt8gynpPUlKOLmKQro2JmIQ35Jjap6tI0e
oNnF6gHp9VDGs3cSa9TW7i7gPXEVa+O4sBK5+ofG60hPh0XymDj80pQQ3CaNHgIof2wtQHkoDQqd
B6+lmzRP8v4pKOtnD4CrYN8Zpf7qe5SCVNHHTtMigh0MCUSXMeiWL6tXbpUfCQ461yhvaN6eFWAx
lcaIz+Isa7kEAdzfmuZx28UgifUw9Lp9sKH4CHgVhfkJrolyTwawfSbXSv3REmKah9R9gKa9fvAB
MvjJgav2wxT0D6Tvwe2bLDJg6eDqZ3FWuOpdDBUUvRL4wie/pIEavIw/WqcKz1u/hZyUF71p838v
+u3w/K7Phq6+erH7aMJ4cZVhbkLSOD8QAzPWufS42W71s1oD8KPFcd6mNws3ZeyW+gPVdtlONlcL
0Fsq2CwOWwaBa5W9j8c4228piHv65h/L4i/ZijWZIbKamWe6791zEQWkfSG53A0LeZbVNV59mkan
3WkDxSoaudxnP9Fo95KpOCW7Mch1Kovr9Gpz0aMN/A1QL/iiU1/0N/w8UOFHGnYsSHuAYDtuAHrb
StHRsD8fi5E/XDHUag0PoFdo54LT7msXOZ+leqtOGr4eLHOVxPYuiW3xlLIvUFNXT+n+fPeso8x+
oMLCe5CeXAifHqcmGl+l/9ZIh+roGaF3EKOdZdknQLHEtg4L2auhA5cqrbq238OVa0dra6+sSRwo
jnLPzK+W4f7Gy/WnLjEUCvubt4GjHUHy5lnUueLbKvFoTd3FftscxU0vDKCGxA7a8HBsId7m6ARY
+V8DMvfyTYBGTCLnSyinF8rvG7tMaffw3zDSrRaIMUJRFXiVIMqTl4otrjORZgMu02dXuK2IpsjU
izISVOq0lOaS/nZauwVthYw7xKS1vsCPvwMICZTQJpoLFtGGQKRoFFOlSejsxUWcqWbzqRn0p4O0
dRtwrX0wzG9re55Iavlt69KW/E5Q/LFiE1pv3tKC/pf1dxr2WPv/ZEfSCp3mAoOh9u4xclqH0gbD
oViBWZdE7nMPCW0epNll0w+V1c27Qe+Go6Em425z3jbQll2WtcRPMioovm+ce527M1WinJmT+S/Q
BpR7slk0eS9i3o4UYy6zzJvUx9pO/qTTDSYB0aWg3lMrHMKlGkRDAmNKGLwEnal+SuHd2nGJB7e/
SrRP9WII1eqpXiTxcM1JP6S5DxDWskAGUhq7siOX3Y+pu6/TflyDIHajf04CeMmLMiypOMj0/kGt
jOrgqvB676jVASvRq88kKQjxFvp47P2KwizBplmn/N/EK7KNQNfco9iI8g7pRjBvbJqZ9kVHo1q7
D0r6scCFbHmxFMaCkfhdmt3ZHg5OQBNBSMZxfa+kjfnA1dK6yCvkR3CeXjy1+5aCzIO8dO7eQaKb
STE9+nC5iYRr+djZlBdMByfUk90NDqisnqcPBhVLT+L9o01ButV2ydR767uykReiOCYLmChdARcQ
jp4hlaUnz0letgL7RVUsqjWGvoihMiQvagagpB/FLe3xSfs0tc0fa35Py+fHTtOtV0nvmXyXHEAl
5C6eU+dMGsV7nZd6pGyiTi3XPotmU9tm5x1jegdAR8JVhqydfp9VxT1JAX6y/OxVOD0eRJTCfZnJ
sJbnp0FF9B/+8Rsd5I2fa8XUOA8G5QvIYRwEbH7/RQyL9LgG/d/FNUfg0A57CtQRMMaWn9pkKvEn
GazQbEAXgaUhXYj0RGfTqGN6dfIiUmjA5kvv8ZlGCv/FK8aYvxUayjkCC/AmX/vq1TBoyZJfqnfR
STv/0AMGtYfZO3yVwZiC6DUJCAkXjm4d7wx5GmbH0CDvdWcYQD8hhEEW430nhe6lnTdC+CXxKQlo
2U17IeE+X0TKJA4gcSwXQ0wC5lwM31Ldr55lILJSrzMRA7X7ViiUw9zpRcxMtXqGjZ1GuIHK7R+t
r6ci3k8JER3KhoL9cgz55viQuozp9GsG18yDpoP5RPN1+kFz8v/Zw/UhnCms4UMZuJD+mdSnwP3T
H/umHS6+ru7KvKXXKx5TUuw1GKPmAlcgg1VbxrVurYNKd8OqEj1gsT3r6CyvNaV8WsVtmV1av/id
QYPLX5dpC+4CuPEJBZ8W6F7vz9n8CjMoHwayGXuxiqHR3A8uhZPnDbK1GGyy1Fl8WZFdF9Gq/Oiy
vokEsjVY8F25tq6GTBrMRCdW3zOB/S33HgwaVDFWcIqG+nNtt9pznbXGtJsr0MXAwN1DdYFuMehg
r047kbVeC0/ZCB111RM8PohdtjBV1djXbkxH4bJQhrFIo2mBu/klnIuarxE2E8O64yqXe40DzINR
jd5Za8fgk+36P7vlkP5amBAs6uNYUEEVpb9OEA9rJFuIQ0bxE+9CcrQQBRwztUxPVRE0+6IdlSu0
LvbXGQD0BTwTZFwFuGLjS2fmH0eHwlQ9iuEWSKv57OZVtBOdDH6oth9MoGlbIAVWvWb737yBJKE4
aFN7cC3XogGFMJIrsaQipFFrIQffdDIj8E8sSQpaRbYWR9+13hzvKl3vFouz7KoTLDzDTXiScF2+
Beim7PehH2OapQk0i1FCeCJ+t63Rvs0j1X4fK0rbxX1Ty0Jsst9m+/t+g5qTSzDyk2a6b4FRiY6K
mKhOFBxk6rfO0W/88DxSilodtzDqj9ZtVkt1b5dZY8LtRcxtbdDiJlPfjMYHl/zHrqxdovu0ptZP
0zKAf1A/RWWJUmQzIa5AHWZxFB8xb44iroOtQHgWGseRmClBbQY9KKJ1BrT433T/q18YwM3OwfQk
2wWt+8fsWO6RipbsuWs4OOxkKoNJIWGhZZCw2V72vOllJroZ+veLlQWPorpfLy5tZAPfT/qShBzP
2NbKbJBHcpzapbGpXi3uHKTCwK5zp/lQGSlXBUoDgTBhRuGKV+xkKgNZBTBWAA8uFuum/6GzbOMt
BWRi3nb9R50OLf1OjaiF25xlrawoDC27WP03DqGqsgfyZr5CI7fjJtpfdCkBg8l9vqalNpdnmYqP
zrf8waqowKkHyBVowU3V62qGGGxHA23xsDRlX5zBNy6Vrt0OxV9Fsd7ptmWyi7jc6dIOskUrzkAn
Wp6h+nSS7370zG1rxa2LB7ALhp2zoGBYivEYZCCuV62bv1DlsUApLPVi1ayvhlvd4tM11mPTjC4g
oIvbopKdZLYYtXAESQfSpD4hBDT0HoHpxG6jBYk2uVax3rxN02CcgcIul1yjEdJD2sC226rAi6vK
BHx/WCgaZTu5w3V7HKeTbaT/AWUai1FzUraW4c2zCRWaisL6YV0jdsfMQXZeEPPk8ynRbNPW09rA
zPz9g4sVdEQbYFD+RTKY04I5YlJYQT0/llXe/sXbjveWVImzXUw98BHE6vZaNw5wtAMs3zKLS0Uv
dyKvU9HOdmyWu80f3sc/WitOj2IV/eoicj1ARrFfp8vu9Cu019GNz9M0RhdYpIND4PrVYVxCHv3o
0USoSIyj1nSIhknkiaWre0ANlwiIiKA1Tmc35Si+6IuIbhKQMx8qbbCu22D5FtXqffKVYpjgdKf/
R5ESd+sqS8XFY31IAdu6ftMrngN+hE6X7DAnwGJHZs/vgGPVp7ruKafVQ5iv6Hv3DhH/g4cbpUbq
4TE1ARkXH8ij4ldjGXRyi8/BWHH9XFizFpWtuOo1SPLT+j53K4t8ERmn/fbaBo6rWd/5olu/DWTq
0Rt5mGIl3t99OcwFlzmt6KuDsLcbPAA8gMreeWSFL+BCjRwq5pGcD7TuFufF/CAyVQXuruiS+CFe
zKK7MYv7qAblKY3H38SaN1SvlKCJCjZTvoA2yYy6TnjlgOYBoWmGfnIP1iIP0Zwi4dREq89O3GQQ
RCd6yfK9a+rhIVU0KkHpCIGyQ1OCq8xmXQ+u5LcW8NLFcjMt3DymzFdWyQIlMJtdo9KuHTs0O5hL
48QCN7PORDdnkX8ZaTO/04fLgm1VORoZTWQpuPF/NYjLtnYiN0JeoC8ftocNVhk/0oT8m9T8NOqS
hrOHX6Q+iEaXAQ6uRacW8y/iMUvN0LvfP+pkg3CpMiKme7OnLJhS0D0mLYbjCjg0jn3zz606DYAW
qv+VLmkYUvxjnwzzUQ3L6BcfBIddqRFdJvCQUzwQHpo8iX9RgsC8hF1jEwuIlc998dVLFyYCLg/L
GHI88peBPoQ/1SY1HkRafRzyitZeFNtgy0KRSfS/rd7Mols333yUxHfXx2y6GDyGk0Izv6isutX8
h/WxkF6q+W6dizFVuv5xgvZXKR0IyAKv067GEiKWmQyw/fwGA898FP1gF9/9bpb8bfq+aPWXpdZf
990ec+MjT2w96zdSVZTRLh/nZu8fLllXj10Q0KL4k+5QfKUo4895rQfPITm6vZvp5a/g5pBAtzXr
yRxz+2earB9Fn/sK/eru6B4g7KEW6LcBWhO6himsdriwL8gq5a9+7H6oXIBxgXNoXtQKtmDR200H
5285DFer+Sl1jOSg5LF6kcGF7PMSZeOQ7e5lMW2emzkB5ONtzeaz7rHJ4u4Y0fi28bZ82zLYnnvj
XiWBuw/pYNgH+ujA1hK79Hsa+SGwGwvUcnQylJPtXAa36mCKXJQiy6xeLDILNTit7teIRQaz7YDp
2OR/3lJ8YGahmkglXLKt2566bXPzVPkodz6reba9/kziDY7QTr+ktq5fTK5axl6mrarbGWyBhZOt
DuKVL15i30SZVaqiX2Qmw7pOvH1tPJhdYzzKMlE1AG5wFX5fIkqnsWqq7OA1VCnC9JYiTanMlJlU
YsqssCrtsomrdymFm9saX/ZYbfe+236y1SZuy53ZOFV9HVB3TX3o5hboNll8x+z3E+U0xW4gWkoq
bmiiqx8rJUDfvRZd7WUQpRaNVbED9RaUfVHoRJOPudn/drNyW0OdjvHmuO5/s3NJl+KV0hSDEpfx
lzYgtdU41Qf+nItneoqL56zma3K3yTl/pMQNI+W46W58ZAfYetYdxMWTEg2ZyjD7FMvyVvFhQOEB
adP9mXVTdXLbJn0mq0ej0NIEKGKvzXN7IOmYPhs13/ZjdhZBWzST43K8FT/avTN6EQ0FBORy4piM
WaWsCrRN3d21hVo8jxGh6sEarf32wWW2fnr5LEv4wk2Np+3D3nx4P6eUMo5aa3+jnJqq6g55dpqG
SX/SIflp8nGoyiN9tP6B7Od0zeoOwlyZykBB9HQtNqXIYtmVsTFeN6e7NSKuC8HEnlZHURpGUFa7
m+U32rtN1vWB1hGSUftfdKAbT8bS05PM1GjIYC5FgxYwQKuhFDLOGgCjG6U4tovuzrDpxGXbP0y1
h3amq6B03JxiCQa7nt8GepEDCMkXmVD/TNMSFNZ+lRWrz5T1lG5s7gBVjofW1pK9Lue0H57W6OcL
eJtPNNws5zw5xnXdXyA6N5FmOOtM8N42H4cciouaFA7s2n7C74LNapkGQ8vRsC+BOc3rdPUhhplA
M/rdW2brEhN472a3eDdp/OZ9v2OUVSXc0LRcio+bZBUdf8uWAE2PNOG1nz27ozEs1yiJjWqAhIPe
maEXLb3wZe66ea+ndJiGBmiquyQr5qd+CizrSKSlJVBr0lwR2HDPjzDOPWVdiJdat6Qqh/7LuolY
2tzqLrkxLiiRbCzPEEOZ/WqCtgNg2LJLtLD0TWl1ju0RgINl6D0joTKOyu0GkoV2J8qbqdZ0Glqf
zhlNJTq/rCmK4m11wk0MYMDegk5gURrjC8c97SpuYnxbvyzbHmpCrfbYBslVFq3rxftu+74FIxp2
gyOFgmTTs7nUL1Dg8o3y14Fkgn6pLQiuxVBl7nfvf18iViqgTL51ZM06l+1udlq1Y2JebafXTsby
Ii/Slhd7s7zjRZbZNmw6R74BxLKu2UzWstHklS41QNlu0/9oG9H9Dy43j/vRNm4KyurQJf8V443z
j6c/2uJ+pSrfZqKthxSe+6FL+WX6/h/zz/9RN48cajplc7d0dnkK4gqdz93FglAjBbkQOAn7faAP
BeUmi+fUEzbZyVSWiznSgfdftxNZzDLbHrHtc7Pv3RPF50539yitK52jVYPwsHzO7SP84yPFZf2A
suTm6dvj1n//3aMaMvVgDKiNGUQ7QzGrR0iK7au9xBtmdezPtjUAHoG0DUak0R4lsji37yvUPsLy
13WrtzoThj+u9lUjXo7Rr7sHel7UOy4J1IDAFvaw/ioHGqcfmcpQLIeTahl0+R0ReZYj0manzi58
0FOIx+/3KNqoCY+irbXCsvfbIpmtO8mmN/v3FMDYsGDtjcqhljAmOyVDZWtvs3/XaVUI8Kb4GKP/
Py35X7e+87sT/1+f8m7tnbhtpcLht48iVT3YcXAk0E27s9oDjpVZfFsATl0A05bvqAAGQduL6Y2X
qfgkYFM9zoP385wAerXrp5SU9rJYBtuCTLhpgH3adOuu5KJ7mKp09yB7KYGjQ2AkT2jy/xKSyg95
BNnDcnqUoVnOd2slMMewmjoc/U/RdYuhijnzHCzrPxybrWtsRDTkEtPcGn3tJbZbz71PFgmMiMUo
HqoEeBswTJ5sDOImBpkJsrKs+uuWaxvxu2Ho8vlkDNk38FEI6C6DlqjNsWnsX4D9hwdHyQnsiqHM
hz46SpPBqjWUMF3XiN2vrn4FyVFXGeFPxFuV86j00wItDHpUaDmnBFSLE4BJ2VNHwOopUCpikmm2
o9iO32XRiZWuujcX0a3mwfGSB3+w9Z34eJMC7eq2mazZRFk4z+V/miR1j6JPVIJQnUGR9xA7VCga
Xtq9WKTLunIuryqg6y8ulWQvog+aoX9SQOu+04tRtVwI2SLop7YFtdNb2gLVqh8aGk4Oq+OyqWNZ
FzUIQQT+a85oSxfd5ZFEdE1Qbqn5ApiX/NLmu6Wb7razsvwVLsL2FPZldYWquboq3ffZaAegRUGG
9LNdZf5RrOK3udzoWo7BLjTCxqiZ9LM2ylHXe38V1TawXsVgF00Gkng+HUXcDEZlnodUD542lerE
85MLpSNp0V1SaO5FAmAyk0ECVd4SrZLZZrjzC0x3BuBzcRSfuyXbNtuuHFBCEoBhSZOBtJMbrlIe
hY95ADrrubQ1AIwGiOF1H0AKyu5eu0pPiTjkw1HpPPOSVBTo6AXtVzuZygBHB3Wp74M4Uo30ptvW
FTXEMnU9hnvR5QpZsd1m3vait/q7Rfah/qC4lNG55ivgKoO/lCXYbvomik439PpYDNN/tcmwamDU
cBHD5vcj3fuyf/ddn0jYmy/Y5blQ13UHr4nco8C6B1nZPpV58E0kgYanK+XVBs8PhEpw3zNuj9zE
1XAFik9oQvhAt/u6eoWS16geVRVrvMiCqoqjcxW3YJMk9vxTOsNr56TlCQq75KNPP+1r5OvEw+lQ
+hW8WmPfBA0fCz6dz24NNMCQa78miTsdexOUKnHjZrArirH+ajZtR53VQbN66Lbf+3Uk0VxEE4FL
UQ6h8T2XfJNWpl44OKiZWu3F6cbytyn3nLPf2MHZgmjlSQbjfaZrTdTuKJiGwzWg7GIxaIPepuBS
vU+drIVwoHTVfQuWSbsLaq6aN3aZhvRDXCB134e6FbY70VXBzOlU3NWKLz9RznSo7/ROKwEeYJ/V
R+3S+WwNdUWdO8yEz17lUYkS6fyuLnhXeW9HR6p87BXgSnQr4FVipf4TbQOikuEO9IoukRi+Xdpf
bxCy/j+buiSQ1UOrhb/3Xkb5ljkMn/M2La6V74WQEy5TGWqbv+obOem74krOrN3DeUxV+rujGEQs
fSCaUvoV1n4ROx08+gSXrhEKjmLa36rfFauyvHO5gOK11WjQ3zX7sIWWcbQ65otlsnSHdmwau55k
tQwunacV1fmnWfD2xFH2icGaPGrQle5WKpJZyEyWYWU4mdOG4J/wmpQO3WOgjee0A2EXrpLVLPLK
fSLub0tll3eGFPEHUuM7bcq/+NsOOH+pBTaPVo8XGUyr92gvaai1pjAzyfivWmx2o745bK6igyAB
z81nlReSSW0A2Wvdjvq8t9WepRvmw+r0j3vePWIT1w8EgOEIzmCnwpQynHO5Mi/XY5nJMMhlepOT
d3OzXKFruQlvZpmlyz4yA5WIy/WU/g7ElrHuL8vEuG11t0rEzSWeoVZQig6mUa8luLaUHKh6OV+l
2EBmThQR1bJNzTvZavd855JMdv9WvmBk+qDs143apZ5h7iZz18Qgo8VGaPFHrfUdGBqL6dZXnjL8
6o5Lqlo+hrjIFtvHmKbMBhZnWSzKKQZCNDIjirtlc1HefTjDyvSHugL5oLby0HgooxhQeBMujdes
sduL78XR8IdoaROittyw6JI07XQ8QCHe6sGr2KjL6i6a2XvnSWnCPqOMCtSbi19WxnNECcRzWwKV
U9IYvRK4KFRHAr3FAGgZ2LO6/ixkLZHQu6w+XWiE0Kry2hoCCw7qKL6Aj7yzCCGXO8PRmyscDc1V
W2abeG8Wn0hLRxidjIgyWpXM3v17Jo77r0ngQHC9vGa2N8zNmymT95FuBeVus3tG+Rmg+uwEVnrw
BJJ28CSzOzFK+c6N225+SCMfeoXNR2b+QI7xsK3xKHA1pwnUDzZdV3SceVi3rR44yl3L6bFtB/VC
pk8FpKFVTo1nnkQSff9u3HQy+5FInBZgt838I587ney/fYJt7b/r1o+ldXA6GCoFppShwDQp0VwJ
5EqYl3IjEEHUF9HIILHiOL/SKTuv6i0AzCYupDAvfVFTL6DVF7klOGlEKyQ02ztFbhjbXWS7XNzd
NVoygbs051B5c5G5ublsF5vaDY2rqx5FI4OepOCVgefmRFzE7oLhYZzV57xK6Nb9h8C7LJAIPW8X
Xls0M5zkH55axWd/BLxN/r1mNZAsr8J61W3/P2J99xX99n/6rt9UsInWJ72DIAowffWqp9D17tdp
pQbVWaZDmz6FwNk8jk490lO0eI5OZSl7MPYp1aj871q/XKZAZdh7YyqGdafQBoB2XAqwZCUcxVF1
JjK5MNzP/iO3/fgTfMUK2Mhp9zguNdai64z2ISnq9FWkpLGi51TxX0SCert8Dnt6573JeaZ72nmW
makY0wV6Znb1nGfYjt/0btrTLKGlBQzK6t756BkqqZ2FgjjrqG4dlKl90haRN+4nU3fSDzpsSF80
S92ltd39rOmj/1MQqnAq4JS2KRw3yvhZlqSDEzxpyWxwocJIfQ94q8NYH8Rq+vOj29HvX4Ds2O+0
xnWeQFJwnuyYG2kU086AIGrLtttbD7F0VIGBLOP3D9tSMWzrZKZbSvGYJdYnkexl083tzldLHEh9
dPfxbksz0i6JCUlXJUdGJ1ee5wgkGKuiMysEHDVfVDIMGqT3BsUBR/EFypR+IZkCNUx6qm1AXhmP
hhG3r27kABfhhdVHWGxDvwv3rQJvtqVWvyfBrEEt8TGDPcw6uaHbHrMUhEM6C6YXGVKQlGBCS4h5
d3qjnZSpm65DoV3AXbe+2EV9DlS/+ATWDH8MHVTskf3FTUPrtZu1L+KjUAZ4VaYQwvRes76Mrlee
WlOndGrZAf5TCntbxX9ULfV1DObknC8JERnAq0rAE9OeVL5HH0U1SH7mzoUa/rcVYgit+al0nA7O
t3e9HvVgOtsEIC21r+ljLHLr2bX5E6sBoOhTszmsAADS3d/q7aPt68OTgAA0CxJAWuXu40TvEriM
CyaAKDMXkHPTpTN+QwYw8tl5LjQDnqlCPVEOCGF5VFDTTf9DcpWhXGZ+Wlc6FC5QsNqZEuzbkUKo
6tvkWCC8kgNy3VnnQOnpV7qmuuAg03iRZSbmxgldKBzFqeAqmaSasrtRitO2xqp6iPHu5dwMfm6M
vDht+949q6tj71xlxn5qk2I6mvEwPUyJxyEkHemC5r1IPmhNhA6KdjYg+8qoJSKXzz2R6dwVxuVe
Xk2ivVlwMxWTLLW0qX4AAyHc3ex3s74BEP7tgUb6YEEVQNG4P98MzfL1PDp6n1FcjuVN/pHPd92/
u5iw9Kz7/7uf51vUpKzPBH7g4Olw5PzoI8iGhQbyrJH6PxmNkx7TKDMebeJdD25kWXuVizCFee5L
GVlvkMLh0qbTp7lGMxNYWG0fPqapmeFFx5606ckMcml6gGSaJAatbPHJWgDnI7f9WNEe8iySVvXR
mW8k6sYW47uHUZh/juYwH+jiDq8bEqfMRKdTzQOEz7u5r7qf4tLk3ti309Utkuk6t6a17/zHoCFy
RXNS2+1kqrXRs2v21iOQzEF0gZWmpbc7Lw71wlo1RU130Q1vJ9I2mAs51j+KYuB3EIjMtKfCMFp6
osChAORwhKm1MeiiH5yrnWfjs963wYWO52vPyfFVLbPgNa1G/WQOKpeAd53MFBhrIL1+ulPnuhs+
aCngSNJTuXZaFu1g77ORjt1VlnZMmM6oIFx6OMVzDJpj6HFGB5i6O/sWNeHkpJ91ChPBs12mq8xj
n63fbtTJQsUcLYM4pBzsnUy3zptKPMQoOr1USggrC43Ks+/biqGt2vCpToMvdvw78S46w9zAezVm
zT8oPjdvr5sccGwHdZ8MafvgpG1n0FfvOS9qSZfXWHpPIolf1EfxIyBa3gFYOu/Ujv18qcyUBzxm
SkuyoJkrlW8+zk6pZrkP2sLzkC6UGmIYtNbfW6YPY0sYate4rLSrzGxaS3jLmtHDphNDlBb8lBIZ
RZE546ktzYtpjjb8Uw1Q6Ccl8OwPwQw3ws4t0i9+6AZX0cGoYFNoRgcrAayDY6vaQy+gKo5NgEL3
bY22qQE6NJt8EbiAjsUfET2O/CVOQC881+6JZDMc3fM8fYXL7R8TRTc5IvG5kZMRtuv93UowO5ND
WhgBLHfAWlCCnD8pelIcaVNOqNz4rhNDDRZES0E+PjJYUV08GVpApc2YPg6D71c7wwcEepKptkzN
0gB9fQTUcKnZapqZK7pMtyFZSrSIoFKntfiIaEyABXQeBUJuP5i7wQ1T3glBvOfMaOyLNODH/T4Y
QFeRJ3+XZWZ4xXwBG4BDYqN/N5cw7kSlYT2GmtFcFJUhoaYdYAqlay4T/7yLzFal2MVTlKEb0fW6
Tu+Wi1MkO23+sh1/5Wy/PS4Ij2pBkN6vk+EiyTGZyY9FZuF7XnAz/KNOXAq3D9/ygndLNvGHjtvj
f2gOGtfbV2blUtzraY+KQ4VKAI/nXn5MplkVzoNMK6m8236gN17ywxRLLSV0P5RJ/vFbIaZMyvWW
XwOiOZWx32Q7pLiEc9N59RbD6nO3ME+OjR8718HOGtg+4F0IjOCRGuXR+PouKkkQtZ8UzfxN92ua
dSw1JujoUhHmGB7xBYZepVtilYM89FflFOlA044JIRy/4Wtwc8/Bt6hXWaljnGTR6q/3sXl0h+r3
vPb37dRBd02He78zFgD8dVq1kCfYYBKl4BmeRVJIVj1NbqL1sG8zFWXcl8ne8Qb/MPpKdQSmMe3I
YQ6+spemTmnnlFnOj+9ojXDhbYatFXSzbgBn0LOUj73jlOAPQ586jl31EKru+CHTPJ84Pi2Bua+D
NmZPXwU5eGh8i0a6BU5YA9RHo4XlqS7K7zrezPS2dvSDCNiwEZrf3LYuj1T0DpdxgUfrl0FmorsT
NxdFZ286YlinLzhq2w6bLmjSp76ev0CE3D2BNgOd5MI40gxj9J8oa3+eenP82Qbd79j1sbMHsb0A
70b5deC79gowIwUBcUH1Y7wwhIi8DeIzvTua0OwCrRKP+6oqwo8nla+XjzJ11Dn8SMfBmc53EsSL
1VtUUd38wTd/1tbFiUO84X1qbRfqN+JoTWHoFDvFtXMEzT55qEKi1nzVALW53rdjPziETUY7sVyv
5WbOIQlC9bf7+XJVX23elQb8egXTlBOAfPlvxwCzUU+GnlaPd/oVaHPzuzs9CKzD3RLRddEpbw3g
6Bwj1/dGUU0XcEdKTpHBPAEjkVdEoxetyPaiXO2i3IYsAp1m9Vzt4urIemcyx8ektg6ik40mOlOg
IF22E1k2uvkMYlGt2txPKvTFBO/bZqbaYMle2ktxdFs3b7NN55tZd3A1RSU1zH0e6C98QPJUzL2s
udGKvJrESzNjFvgZh06OF8qD4Wq/2f/H2JdtyYkD234RayFmXskk56Gmtst+YdnubgaBADHz9Xcr
cJvqbJ97zouWFAqpyllOkCJ27O352d6oPXkB9mBjaCgMRuIbGJw6PgrADmgkXVcDY0OtiYC6rSZ2
GovHswcZGw7AwAW3Hg/s/TgaUZOZTKm7jfqWhpFIezPIpOWfUw5YvTotLQcnpKqAUS0nd8OBvSkc
QFyRMamfqMk9P92NAvTgq02UQOeKETBi3biT2ag+94nfXcYGBCLOHHthCn0PwGKH5oooaHOlCeqR
DZmMERhyD98qeDy4Ge04jhB26PeDlt+goOjsY1XGkVItR5SDxaspXnDwk9ji93ah5RMy28oXjPb4
AuF/Oo2ooY3UHmSHbl2/KZrO2jZaFF/AQc9mFNj6yD3Y0wvZAATTmit1o9KB5jkXp6aD4pFVIM5M
DQ2lAFUKDmHfl0yBcIHlU3mJ2mmBCW8XRJ8yUIrhwxiS0cZpGS++tIx2GcSE9yj4Gudtr0U/cst5
LzrOPoHBvTrXupVuksrUP/X66O1nt85C7nVfLfBYX0QHxr+R/WEOKBqnQQVyN+Troz9o1IBI64Vn
1bxz2wFhZuVOtnjUNFDFZM0h1ss3B6gXSM9PEJ3krAgiCAQeaUhqimDnKgKRsp82IomANtVP28oZ
MZX2S8ndHswGDOCXIpbnTnGJ9oofziEq0XVM0zTzO5tfdnW1bMG1gaHu3ug3PhGVrmuWLf/nMc1U
0Hp2jfhoGQNUCBqNg61Yj8O+zprtMq5dN4XAtelAMljNexqq2gZ+N2wPUdcsuicoAkEpQcLNU0Zd
WxWQ0piaZSgVA9OHsXKn4YflTDOcA0pQt6sfhGxRlSOjl0iz9JB1yCUtufp/owN+Z7MonS8yTQ+b
oqkDQgA8OjrlvJ0laEB824L6JDLvAqdN6KFsqOsrjj6Uz0ChhMapZ4qTp3nmHH5wnbzB2vpgi9m0
GYN2C9eHbV0J65ODMFQ44fq2kyDGeooR9nuGxEUc5D5A0aZssmdqimHWgjpyrP1q0+qk2pqQmQrF
lLhb4Et9CHvY0d1OtRol7knYOly7k4kacES1ISgCwLc2xB70HZTzZLGn0gNlHznbvugPluO7wdjX
egDymv5SqWhfk2sXVjjdM6vc8tOM6KsKCbbzAL7dRH92aOSK/OSL6I8idkLLtKdLW6oD04duHEcS
+OcuCqTnRScoEs4XZtaw4ZQ3X3zVkDsN5aB9Gd0OhNu/7B92XPbKOlDw2I0LSDTt/bDP4u+CfyLM
hhQhv/XXWvzJQD931jT8aXKU9q0+6+/y4QcbN3CTISdO/7j1V8sdXuw5eDYRbxyucnKnbaePBgpG
OOhuyLjOQOXH2NgUxxhw8B1aw9yBabJ9QjSiPTYOSwJwpDMfGDgYnWE4icJsL6lftk+4fLdPTYE3
EjDl5ZZs1JhFOt+qxF0WVQwHzWAcQAYfA/29X/3aSYeIcTwkQQrC1Kd1Yv05v+xuIf71c9SEJoBp
kiDGQMH1gKi+iP4SUDR+zTQ2HZyEj/vZTPo/ptZ6AwdP8aPo3N86ZOBttj2wWupik4+982ecIl0P
1sr4zbGmdJ/MMYiP64Hd3Qiyb81o6kGSgxLCTlUs20N0qpNJu0uL5juNVjsNqUmiCjUX1EVwvdxW
TgSiJMXrFU3usJVJoW00XSJIv/J8+ZC3P3mWjcL4f/F/kQfZZmO6G0Y5Ha1SlBucMbIdBZIpuIzq
HEB0bIguzWCdJVOZpPXJyJxPZFqD06hGFhvmmUiFqVg1zcZlpN+bYbOEq0cXjAcqDvdvyk4a1rP8
okq5kZ79h9mTaDjXIfUelq42tV7mIApbTWPqRvtEQ2pWaSgXxmwrnd3tQvozFpF9G4bucbiQ/kTQ
/CVnevVZ2dyeWWq+UDZCKlHfiuMA9ZihSDPzdcjN4ZhaKAdaEhhtniNBq+FQM4EzxAEDzBIBFCLh
YT56JWAA+I5xMEJtRZ9P0FUAxsdQTWSCSwVHeNAeq+EK/qEhwYDsJtv3Tp1dgADU74kN4sKmBs0q
DSd3ZnfqiR4SNjZCm25csbuvGlE1PjBIcmr8TZqkICMG+rUCBgF1yWZ5bhrAIVEq/aYLFr9pYuS3
hNUveOwmi2mQ5ZGXUKZDgEtu0r50QgjND5fRgfYiqSsmPIeEVg4sptJqJDs1HCgEqJ/hPAuW9JNZ
DF1gptZwHvvy0/8/YUyJ5UkVstVVm2z0smy2H3hWVh3ByYUgqFcU85ZIWohdhRoO5uE9TqfvcVkL
FEQgTD0XCVLM/x5+sGmgJ441YW7JRg0fBr7zvQGk6OrgPGS5Oj3LIbRR44uiEhyXaQKZOP/u65ve
SUDk7zccNFJQolqbNpWhnzhgu/xltzUIW9WmEoceIWH9MCEbpV3VAc5BE26etHuhuUPgy6G+W6CD
Dh0XUKnI4DWI7FO3vmdVznZpL7TFhxw9t6lDVCNPePVN+sss8nZTd3IOpXqJySrWLyyVqNtZx9Tr
RmCSmx7ymzNNO7oB919rjCr5MUym2NF10SstBgmFIu1Q1IscG44M9oaruLNlWMgk0DVxkp1/SPRp
ayNaeoqTYTyZv3o0pAmyDWkL8NI6pul1ybrDaqNey6FDpOt/PZhX/4efqA/JtPwqtGJdtq4AI/I/
v8qDDw1/9zuSzfA656jLu8l9/ENVo/edDKDE7ES4hI76hjG93UDdEgljaBu8JqLEo3dkMqgSfX4l
m7QMEFVpHPWOjf46zKBebtyp2tGkHos8kL0HTm1Nz185a76yNpu+eThwBQ1Ij+7g5tMBw7lYhaED
0Fl9n61OO5hsSMDG8E8zREaHqjNUsq026iVm7xwMK/qx2uPKTe5W5fk3RA8gLnZQQgug4EmjJ81u
o6d26DWwhOgMGWHDRFe6VYh3LNtWcWtpKAkphoNTFmDAUO60EFKi00WK9CLIhWxKca7AV23IvD9E
VuQHCjWvkej0V0za9vAI7g3wD6mINNnJLas4uJppXJSKttmOPRvHO3DFjm0eoVYQcOJYT8QTNS2I
fU9m3nzyJ6NYTGS31IXEQqz+EOElBxJF0BZAaUZ8ylkjnnInG0+DwCeMCh8UGLqjPOGJCrg8qs3P
+eR/z6aqKDdWDxDoOltOkCTrXC90oxrHVog3g9eJpIPXxreiFClNxOJWW6I+/UE9EkqhZduHiUbg
bdRY0SeyD6OZ7KyaAwDx69Sxni4gI8PBadzkzjavgXsnn8pwx+V4Mjls3s1R+qWbkuI81ZDLgqqG
zIIxMaYwJlE5mhpJ3qFVKnK9avB1uoCiEqj3TD2wQQ1/cxXwQLhWDN7mNLlCDa6L92qitiMkuFnW
xvt12suhZ9vk98oA7cQM7gxnazrVeJ6Tam/H0oduXIeTlG/Z9dZBShSsio4x38q5OogJ982pM0dn
qyNdcHAHgABpKMpEv7EB1KMQlhW7dph7iBCrddRYx861+9sHc4bgJuDew8ZkZX7EX2G647ubbEHN
CboA3b5OrIz+iocGv//ofI28ctxkvY0XB9TFgg904NQlrvC8BfFyZENp4LfTZCTy8L5HkC+K+c4U
xdadvnpWNX/ideQhlVZUR7vU9BfbqEBBMYMPbkrycuM2qapn7aYOsCqQgbeWfhlRE3Zp05Qh7GGA
e9/P8ffuaw+EWQmAKK1jxcEIToyd3xX9pfY8YGLVxOLjKiPNdE5bnjzfRKgJptVOK35ng1Yc6ORq
cBH8H5zpR+JxsJ3GpD49/Crrj6Ce1gHr6hnyL9b0EB5MHO0t1cfABGPhORvL4s0El1voN0IPDeBn
32Y/Ti+jYDjlGJUD+sYpcBBfe3Xulh6kqWscNC3m71mtAVAMgSYH+aMdJHY/2KFGPAAk5Qsgx628
+jwXLURrmwQ0ghDa2CPgLg+4I39ahsxrxbmZoZqezcUPqMwEsZKQsQDLUrFv/+ymPRiPKnOGZhr4
IXdj43bnbuT9GaCNfumtNunrZYR8BJgWDAPqw+vM7E7uITObOvs7H8H+rmuQ0DJbO3q1M+cJmmbT
18Fg9ZbstrIj3LnYoZj70x6ZuQYFG+MQyXovtaa7OioL37VaemwMkOKRajzZsmh8Jg8yGSptj7uP
FtAkNbHfP1t4jzzuMUF/2XKgEzqp8GHpxgMY9Ny8CZwk6nd61oKhs+4yEc4+qq0RrGquvmrMJVCo
un0KipfOic6JGWG1M8hm3+f134UJmBI1XPVEmlY7lEr1Aeq2wP+8TlPPn0VyLf1Hc674UJtOMT9D
ZqwMfN1jOzJWdl9fP2yVq/1ztT/tRz7UW1bH3ZhcW/tx/5EnCWAV0NhZChQeSPHskaNUIRuTPRgH
YrBjqyKGx3qGxemh3oGG0CXa1xVklGiJKDigu4l39GrwdYGQ64ILGrvGWmJcO2J7bOZOHhHtuucy
sUCxraZ/dqM4RoQMPBGpcv+whpxSBe+KbBnvaYgCNShjFIBv/4LOToSSdaq5CVkLxrUVL7v6UI8a
AtY+uDz4LRuuPr/bmrZ5WEfDuK++Qm642vkFZxA8Ha38vHSzpCsQzap83KUr3d30amrpNupd98Hq
1GaEALlysIY+P1fl3O+FXt5W03+2p6mGdl66as8RKthAq6iNlh8HgdVsZgwyBf/sXaSuvYnjRm6m
SGvPOUr3qiDJqu7MPDcXO7IimRBHG7+vThWKFA/lONpVQDPUfBgvnmTN1CYZ7QdxynmDw/y8Wcbr
/OP6D1u5Hei/LA0EIJWeaWDvhHgBj5rmpgErczPwwmdBlPAusI042a8zqfKhIR/Mu5xt90grZGX+
XEuTTP9SdaiipLl1tT9rzhnx/XA1LT9Kawp2wH306zpBPymyUWyVIM+fGkBRK0Kjc269FxVAU7Pn
IgyhmvFXr4YeXh0sboAe1wHN05h66QgygWRM7+uSdZsPbuqHjXmPKOw6vf4GZiv5lntVsaHZxZGm
aUz7LL/Juqazh3wDCBZecDOqhH0GBDmpNS/CzFDwNBB2S7ZOJJsL2RbxZh0lFYe2yL5npl3tI16z
qzVY8W5yI/foSE+8mrH5A9xG4rsmB4Xpd4C7NW126qMMhFkIkH0zMzDAwQGqzzgXcsbOZSXAaO8D
k1/oP2Z7st9yIBJfBjvdNo1mv5GpMpqtnoDLlUZ81hFKNPMrjdx5HDem1/Oj1KSDd7LUQk1r/LBT
y3FwEse41jYtjv4neolzLvJQTzow99aJeOuz1EH1pQM8jnqn22DWfLHtdxqQf1oMPwxLOBd6548y
ycOZQV2NPBBRhkBgb4wBbYb3KbRsXT9ABrz6bHoCESENendIPNqHFHWax74qo5tVmggm6IPzqbH1
P8tpHP72n0o+WH93vfPNAdPxshZyLdU902Lnw1rmjfPWdf1lLf5TRgEQIYhYKtRziuRzOERFHK6o
Z8sB6gGX6wJl4AYkROsmtPxieqYF7Yi680za31ifzUDPlV9BVJZ8hzIOyFD9MX3GhdzA8yUxweCB
CRm/Z43U3kCtaG7YrMtXUH7457iy/ioGpaIxZs27mErr4gE1/6qb0M5OEPj86atsRusFRTfUz3nj
1a9aPCN6AB6skBYwnB6eMi5DO2r5ptSjKLSrubu4qhlUMVWpDpLUI1vkCLaZVOkVTWSeD1UGKx6d
Nlj65IW893Eqxuq47kO9dW89sadjirwhfuMKxK9IjvZ4+qQRQmV5iqsXdfu85y3U08fqQmNbOZuG
iIOsawBOVkOy/WcNTaGaFKcsGyGWD6vVmm7sodLWGgfi3SMePlSvxGfqkW1l6WNWV0Haz31/sJPv
75Y+2Kz8izqlnlsQeQ8IplsIGwH9Hgy8xg3K8uOrUfop1EbAkL2MVx+ysSTHlR94q/+NWY3o17rO
/4R8abSDpnwK6KAOwndLB1KzmPgpzlyI86n7LDVaqX0FPrK45KYXA67p8BMYQn96uFq+152y5t90
6OUEJXCjEE6sMpyupHNYbyNGbiLwS+Nfs3RNgXY1JCAS08P/f3zTIde6M5AEfaJvbqy1CJ6OrATj
OiazwbT2Mc9zAP/wkDCigd2Aorn3QGE3m19LyVfg//uGt215XJ4B+B7vNV7n25I5ED3U2lOZGoV9
xZkhzGTv7ktv3vuu5z9Ro5sSxF1t9EWfxp8mE4i3e271ATlAFgyBDa1v976lgYtbrSTfEdIw0GT2
y2MJGcNltyniOWi0DQ/JL1ATFF7ahVTMRCVLVNHk23aNk6C+XU3UIzeXCqForOMxulRD6RkeYb0T
g3smbqBAF2UhYsgZbt/gTyIbVdfMvyaWchKqrXEsKwulA+XqZBCb2qnF3eexuIPBQtyHATIHbQwe
etPNfCso1bRZgaNciOw7+SFCiwmtkMZZa+PjupZ6harP4d5+NS8bQZt4W9izfaEd15+qacVrCvE7
iIPid1jt0yyawGQ28KG/JpI+4nutgKohM3XtXPDKD2PeFigrkRqY9mGjCRquDdlolmw07LRq2lhx
52/IhhIsTS7b0FhCJ+nneF1Yo2RbtnWz+93WYFfqwqpg4GvnAJFbldO+G56ebqI5n97a1O8Q64/T
ZxMHwJ0jfe8KqWwBrfcZXCQoYjlETN5LFrlBZfbiKWF28QQ+FvHkNM7ZxNX9QnYbD9sQakgQ5CI1
O1+xlMemjoJjKH6Gi5G3dhNKHYAxAkd0KJS58X+Qp3jbezcUTE0gUwWmWI0qNwS+0100VqDeGqbD
/I10VFbNlA/DB/0VmmlmxGPwr4b2CirMSyBnZm+bpmICXRRHJLKvxmZj2kg294bUb2SjxlKz+HV6
1+GLmRwEmJBvoAYAESkYQoLVtuym9qgTBAo5VDPJF6DFdOMi64FIENjQqJlrn1e75pRNdNW2smrX
l7gBeE6Vg064s26obkJUKo6+sQzUyVrKrdtqnyOgH7mZ/iATTZI/9do5/m6qRauJ3MrK3LmuA1kF
FfoqVBBMJn289MiGP86+5KAApklqVl8a+pXx2Sj7P/EiEse5K0pI85nbUs/4K6i2TqAPcC4x8lwX
RGr7Q8PYE5lWO/W0ccI5nvzmAsqemQNOIJoZ4qIGCFFts65xY7M/uLr5v+3V1BxVpGC43WqaOC94
ytlG8ZIzZe/SQoorHiOETfvMK55G8D0bEVhaJi7EUweKyyfuuuWO/KpZR0KZ/MrOXvxAi2BvI21S
sbh/mDBWdgw88cCJ8cCCUQ9VHUZRBCFGRaOxriN6DND6vvAItVufYg7wZGw0dyMea3Ob6KUNOVHW
HR08Uo4ehCdQzsSsOzWz4syQJtKuNVKB24cJzfS+GXo8Hcnustq6lwVqaTt8eyfz28A1bV9bOMGy
wWtegAZsX3SLSyDP7WhPNmpi7Y+Jx/wZ/IIcRGh7+ijok0riHmSvbnIkE31uZK+HKAUMd/6PL/gF
F98BBW3A1XMfMhhuEcoubg6OTM3PLtPfobJePknDZW9QRUVUpjc/Cym0PYrpIX0yPXUDRC9sIvZG
dPu6sHmDoCG/AjIQ7+cWMimLcSH+JldqiiRCxnuE+tsyr81Dd5KiORu2mVwKDkXIBPWA72Xk29sk
5vxYlmn6Xs8KNF65L7oxpM9tz/8gLyCBon3GIKlMQ7MuZ1DVdcO15yPeSVoeHV0mLABbKr5fztnq
sA3o0DXBQfZKZ23PMr1b0dY7bkQdVKWrtjzUsbgJf7iBPRrU504NWov1LCllPes7OghyCLvumO6L
YD1BtlxLq5fAnnTIQJIroHaBiB37+D8yvBDhCzHBrC4TNBO0odYXcpnV/jtfsvXQposq0J2Deb1i
1tltEeI1R1CM2w1QgAj0uLfeNN2bDSGaADKl3X4qU+9GE9TULecHhJqyxXld0apl4N5EEYajJHWx
EzW0Por9G65Pc2NsdEAu0RhpiJoBFDBWHBJqFikgukofMa1HBjlxMncjtBLJuowhB7lzuyk9kq0u
qp+zyxryJqMORd0QYTnE6VV0z3fS7ChlcQcb3ayfyNaL7Ogac3L6EKVbuoai4RyQzdmSo1umiLrq
3quBS9yWu5o8gu3H/Ox3/n0se/bc94y/ulm1mGtXb06DNYJJQ3nlU/VxUTG6d18WxnPUVsuiWCvT
AAIERe7vwaO0YQirf0HhWhc4jeWB7HCoXrIseWtmvfoCYS07dBBvPszKzZ66APK5+nOMJOOE0+1o
tjfuzrsBqM2vERiIw8G1GaTI2+GTYNNPuwvyKhTx6tsmsa1Tp5q+gLrD0vMS++NQTfQPtofhL5eH
rf4P25MLsrUNfuTezgbrTo2uOda9bXE647hWHR4mYvPPqqv722qGUFJ9GqX7RqYO0dC7Ux8eJDx4
zqu9FPb7yge/cMavflIqoRABbNDezKJ34oj/QBdPY6Pt+zagLjkOzF0cW/WtarS+289amzzj07dv
1sw2Kd7ez6MyUS8Ft3qMoMd9NXlm+oz3FCQpf7ly3UJOhnuILCgbNVNq+RtcZcodDemn1NPghWVn
Fkgq9Hm8QXWrPHQOym2t5tT0zrnPunLvDV58XRu3LhJEyjtcEefU+jMuWLknW+k4uBySoyz5Z0pf
UqqS8ppZA1CpLnkCdAIynzQxakByuG2OulqYOl3Da7ipcFbNaplAU1RlPZ0JIGQQphzxZcB0NMNz
3Qu5KXltY2PLeOFdfFWlYHm9d0nSqoMI8PDSleVBOE5xRxhV3Kk3jXl+/3M1xvlQLDP67O/nBljm
1URuQIH8cO0IuGm1EzXkMbZIOYNOCEQOamJdlcbJuIWuxbRdbfQL8HwadrLt4826Va7W6o4RHaLG
/jEUNlLo5AxgkXOG2MjhYZPlH2B1HSrZxunYqMq9WVXzeYar3fqao9y99OuDyXvvUFnNW58AGUpN
nPozDtmEKe0JP2opZOnqMBnH0UnKXEdgiKEWwCr58wD1uQPUGnDrzHT+TDbHyJXqTP3us7w9cW79
KJUrSlDGK4/4wW787LlJpuy5j93uqZUHiK52MXCHsBduBFR4xjdF0yNmBsRab02gVE/K21oMQkUj
3Pw5F5nPRSo/ObXnPFd26j7V85OVd20GKAP+7wPP8scyHKLa2UtTiA35yki4z1LG5jaqejOkIU2g
cnZEutTLjybIlgG+zstt2XXsbjqgB267poUUA4ZaabN7UqHxhm7eNiw3t7aAqA5rQOwhVe1EEcUm
0piOBySLGuMMVRwSc3gBdtc7pt5cQ6KJ54UR1GncnIFtGg9slActr5oz+E2A8DHUhYXG1JBf641j
tSz53fRqK/TnqkApQg4pkC5CXD9CxuwaK3S5aNnPXpzmIya6jVaAYgYFqZgFLg9d8pEQ5sNt2z0a
DSCG0Mj6gtLQ5LVK+ed49t2Tr45c9sxRHYA6uXk05dV2zW4MqMvUeKhZvPFM3oQoSsIMGZGTRJZL
NWB10nbQAOMojfzH1ljqr0DjREeWTCQbGgBoCWT8LzcaZlaCJHo65bgVInBQQfg+mFnSX4pS9hfq
rc1qA62e2KW8QEEkIIHCyP8G/gAHk7ixz4NqqKc5nVLyrYAJFGZqo2qQW6GNAA/OVXoOOk9lXBoa
L8vbBFPUpakWnw34HboqpPrAWMv2Qii6v3pAcQnZmB2hcISqAn1VGkg9S++mU4bvqVGg7n5FvHg8
nXcQPQSATqEvaELh5kNIbmdbVs/5JqtS44ATfvKKy110BRb5RrXMDYO+JjIn4O6KpgN4tzLATlPn
7Avwn1aj3YazY0IJV9msQgMuXVzpve8bKOHu/Z49Ga6Bi3ACCgUwpk9facIVfQ+1pXTfNh5o7rii
7EkQXEfJrOqWqd27rxK46GA2uxiX+UQD+ywCBqe1mdLOAz2mKqUiI66NaSAY65Fwqcpz5cUfm9ZK
wdO1Gh98CrVk7l0P+HbgXFCNNp9y251OSd3O4KjBcLVBuwOfCI1LXt7bBKUiv/NbbVzW5rH0vlXC
7a5tKbqrPk64TtFYZgiwOxLUx2JE9lk1eDOLK+hnganPJpSox0DoyARNMl4FCeTlQMpcI9O196NT
Pjdpv/P8CRIPqda89jgtQHAyG45kA0pcOyFLXaLArQpzCJ1eeatBIMlMoZvtdwDh+9zW0zDiOH2P
UGuUxShvQGAB/Nf1edCabn7QWYSw4vSyhjsoTIHKOXlyZvP6EAGhYa0AQOOoHyYPsZwadCjILhdD
eUetzbBt6kTfDpOLP7A/ZnaI9/6wkaWDOj/NEse80OwXW3jxNirTHBEG6bzYWWw8z/0bDcghA7A7
5IBehLKv8YL3wfqn4LpZYRf4TqluohC6Hs4Ie8tsn1ZTYUtQ8+bQ4T3iLrYj/lBqEg5e3GXcVN6b
8GN+yowiA4AANU9QEG8UbcjP1xIXHoALnnyjlxTZmUimQ+pDs0mPB1xi6gg6Qoh68wmPJuq1ufHN
NhvrCNCBH5o++FqNXuPPkDTFe7EsjI0RD18Rt60AQ+HjM3Os4dm1hQnyx/zWMt88oC5w2AjdKXZe
oxdAI8QD24PlPTr6WnQq5KRvHMt/892iVyD2757l6u+iBkVCb2hsD3HP/CVK+Rl6wmwrwIezVaIs
90Q1U9L0dwg7oBKOSQaYCmyZZlZnrqF+oM/YsdCi4n2aATFyE4df9bTIn5vY5UFi4MwMQhNUrQjr
Uta6+aFpoeVxifCh25Yrz+sk+bKYRV1QDG4N3Yc4pGeq781/63mE5LF6wtLDkZ6tEz0x18fs47Ty
lty5WT3fQquU7Y3Yy25zWfAb9ajBTRelJLyPQ13NmoMEitWxxR7JqPFaDsWAcy7QWS19Cbn6wpEs
pZQohTNZF90rUaj07hydqfFGAIeO1IVGM/jm9cWeKo9onUQVcnSuY5xPuzF7b/XqjcpKGxy3IXbH
ob06ldGedz07U0kqNWSvI9PfeKgJDckmlC9NoDbVPFqOfCP72JiDvx2wSaE2IY91p3WT2uu3te63
L3bJUOQ5QIAQ+rDaHwkQ1pdUlFNQqCGqkP2T0EAf2tjZjLQGKHYAzRhVQz0LyG0QhWVFuNpSXeSX
ElUYYMr85UjGYnTyS21NzzjjuHuaXO3Us3Q8LjWJUmbE5boNKuf7LUg47AvPUPCqgyBRVL4E3w0a
qo6mHr77f3uexnYPdvxvHtoAJwG0NFVk3RePG2K/rl2XpI4ZjgyVzVQxEk89bjCiPADJNl7J9KEB
ZdKVPCqvOCx2YKq2yNjL7fqqxX8sJIzjqYIwM16/mpYXVqBbKPzpdOM8QKHaQmJg+Pli1twsHBTI
ejUNxfjVHlN5tEfoPEVs6A5rpSAVGULu9+cEBchpliZoBXo/VyyVh2T0o/I/29CE5xY5oAC9DxUm
xbZjruzL9HQciZjHqxFjBEYfJB6Oi2evyXFXYF1zhA66eU5m3zxTD3ctR+4qRFbBxiUPZHPAJyF3
Nv7LLj69SPGhIbCxoUJMQMr1EOEPN1hqLR+qMytRQRecg58kqtLoNtZ+iHigfYJqEP6bULUm1W0W
qTUHeQMIKU5NL7FhVAezn5DRA4wfaqhJA7xh6po7icraI6UdIq9gl2WW1FBpTDP/9vuQqaDZba8O
NrU7HlE/o+PbUxQn8blH7e2u80RZhC1AKxUy9FemhKRJTTrzzPwI/TJAHcklMuN+o3NAO8kndyGy
FkwWgs94bf52XS19vh0k2CypXiR3rfaat+y4VITQEI+i41I+QkMc0I+LZjTAqv9xVmtpJ2BvA/Di
BrMKcTv5JJ50JNfq2S1vZKKmKGsv1Fvb3dAQ4LziiXpDlX/wJXtWmhC2AlOTq5I79JEtn7f6Q9CH
nElkwyvtB33468dOw8VV/WmcBgw9ro08lx99T6CreJ2mkr1NNeD5sebOBxq60KiCRs2chjRkkYwA
NhoRzQUa5M3WdP40DC3UwzEij7kW0IqM7syWiJ/L9HueV5sSb6gvc18NuzjP8yP+uPNbxPI3cgAB
Cu5gRu3fLXGze3DkrkkWSqZQEwOjaeU4ba0ZlVEUQCLxSAs9a0wuWVMmKIWxACZcx0kESvKm+5Mm
Na3Gu526j+OS1mVlLjajbgfAcYKn2Z6HJ1QjVpsky/Mfs/GF4VH2p4sHWlBGNQgnbS0GpNpPXmdm
ASmAA0pIF7Qsj9nF97WS49maoyxEAal7qvPCkSrJNXtPI2piKuxax5aCZ9Mw0Qdw3qNWaEOJH9bj
dN76Fi4R/80bkW11G/DgXfNGY+rHexBoo9im15pLF82v0y8pc1Qe9OB8KsByP7QD36B80EDATEJ6
RfmQvjniERAi5M9ML/PLoFLs3pzXG73hxbFTQ9Mo3T2L/Qw86cjHp6Vt35KiudPIYF/s1PD2GefT
3YytZFuZrPoytt7V1WLtL+HJw+wJ92sp03GDIKm286FOjf3Ad1mB3vgwolQPj9A0HQ8ewqNBPdmo
HySjO6P4SMdxYioi+EDBydmmLPe2dte1T0CRdk+1gTuCQGlbwZqw0ZAtUKnTD03H96MeaZfK6BHN
8j5XLPsMwcnsPWvTHokXme3wdknf0xl54BkQmptdtMWnBElN4NDTd8UNfy4A59qQW55P3ZZ5KJ6m
2cwfD32sne3cs7ZsTp9xL2cXsCCyCwDAiEI4BNcmQ5yn9UH5gNsCj9RlnvwjEEPnuCxB8caHCtfM
Lz7PIYGaD0Z6A2mSZv1pmezeWEb85JQAOXt6K67QzTT/qCrE9mloC/3jkGZXZ105r8MkMvkeJ8d5
W42yfan0/8fYdW03jmvZX+lVz8M7IAgwzJq+DyKVgyU5ql64bJeLOYFg/PrZhNwld82dUA9cPADI
smkJBM7Zoe/AWRjJmhhafXY6kHp99l31QRuwPidd4EM0LqjMg5khDxWFxRwKpe0D941mG7QAvaow
bDTn1GWmq6JI8PYhqiBVMIKZhkJX+9AbUeo2mHRWn1Vnrpv4sP2q3KozvYKUXgQxiTk4S8MWjk6g
R4K4iXQCMF8ajO/sYZ47vpyFcHTdq0NpVtUeqYDWDSHX6Kk2gh94P0yHW8hz3VrnhrZW7WqE6vwt
BDXnAgddH77NuK8acbuHGiuhpbYYazy43zpU6GclRDxhztYDRyrL2A1ynh+CqKGepsfjcxaGqEty
/8MyYeSH3dqbEwXI1uVFczck0feOVQ/D9BJUKmxkOiuSMocl+VDMVdutA8rWa8xS+e7aTsg8STt9
DV0NfTtyCdSxOr3GdUi3BjEBgR7TSZoDQ6amoJpMI3+/5PeruwqUbL9KN+oapgfpfKJ4u0UN6QmA
HL7XwOQsEiAzVioMUMRv/UtQ02qlEa1YpLSJvidmsIi7sHiC1MWwgfAv9lVTe8HHh2DQqkM0DkvB
Y/1Y+QAfVhaKi0Rr9KOWmvqRQzdgPeQ8we73rzZ1hp1yAwOro7qSmAx7w4KAzJGUnhQBLI5jqW8m
wZVXrJuQOIMG3L0B2buFDrjiDsKNwbaENezSSJLylAUWcXM9bz0CGqCrHgyWh8dEZKjwWnAcq2iD
9cpg45U3RbCbST1nshkblcNYFrTZHJpw4OQoQzI1SvVL/JnABw4zz46Z9JrMCA5NSsRW+H6wQAUl
eKoadjFrav4wqxEratu49ML5HJpGQsCvLcVybRrKff0ikrL27ErWczmJwKUTGU8nITRGstqAy8p0
aFjrf41H1a+GUsqzJQDId2rg7RLVeR3He7itZ3H46GjOR6q1+bkfI33bN9gY2U5Sv/a1XPSOVT5D
EqRYBU4/2a4ydhnFd9XfGuBR4l7QwYpa+RAI/2Q1Y/06wj/ATcS4jHMuQbwZ301oXG7SPqtPSkwz
Suj74JvIwQlBlox3NpLnEXwlYie3NyoOS/JCadx6kPRcJ7UI70arbXzPGVZjDQTyNRokoJlDnkl8
NDF94O0k9sUwPlGS+GfZ5/mugB+3q1FDP9T2+K6yIerAkwwfU4pM1i1hEqWG9EoUUPHgAfifjIB9
5f6rTuXkDafOMNMX26G8V0FZtum648ajLHT2OKQaNOZbGv3sniWP6p9xQ35WcLJ4QsE2xPw22Pu2
4elGynFcCjjpncIGT0tPIvq9awHImy4CA2Q1wo7iFc+jcKs2ME+GH4K3l1OUb0sNZrXMrkFZssFC
H2Uvjupgt5GxzeG4XTh+48xUG4hGEbKmVbWuO/tzHKTfBbTTIJFwa1ODYz+D3e9o7W7tedkRaI3r
UF6oMnFUHV1B3kZRAhYG/YA1b4FbjiG4eu/UIC5wnk1CfURWHqqkj43gdFYC0IudR5jdxVUykclG
bQWYRniXiQTVHWL5T61k7wYryM/Rze1CewobHersUIVGRqiuT6NMAQYfsq3Gg/qk2qmZf2kC56xE
oQXa1KrMUA+657QpTB/jhN750yEJtWGnI8Hn8IKZMzUMModI7JmoJqpxqu16SFE0DlNu4vuMa6+D
Ux7iN+3aZdGBSeewBHvipDtUTYuEsQkGGlQY9HWRR2dkUj6bbp2CwJPagpSIOxqVBjHeX2P0Fily
gjThsuEZBJb95EO9pXmD/6vKwDRVb3B1SOD9CXSYGW1U2EI28kioMVORuqqCoccSPI6vV5UZZFw1
JBCgtRzZS9DArWWpJ/m6R0FpZpm8PqvDiMqMW1TAVjQklde2TqxiK6UnNQBV9WxNR8yAJiiGqZsN
PHUlTT8vSIf4Iy5hOk9ZOInBTRJwX07LSR7wGpuCgPtqXKDfO54zybDftUj6HnaRC6IAuHlEvoRY
R+DVlB5pCOci6MGVFIlyCevxKYxQhnPxOmfu9UupnB6z6Utb2dk8zSHABnN6YCjUF1dX3WUMedA+
N9yy931QufIfpMFaE39s/TCYqX7Ax10/IIPQLHxzxB50aruOzSPyaNnV0a51eBxiogAFEwW0srCO
ZVgOqL5SSCT/auNJmS6FE5yoPcplh6TyM5MQhWys8M0Av89lIWF7KEgbh6CsIQpp1OFbaWvbClK6
biils9Eqgu0EqaM7n2r4jo3ruE2jOSYclrhwQ4H7kdlDBQs77nNWIHfqlycxBaoF9lkCitkJmLoV
KV04CpCz8XOkbPiIDYgHJKHZPUA5O1o4+HK5Phuy7qBbOdSBC6NZSK3L1rU2dNgbsIcxIgCnl1RH
VqLtwN+IXq7ZlIhDMSTgoNdelTCRAQ1nuj/89xi/yNnnAMqYscV25pQgHesSdKxc9mxHoY6WOb6x
KafIwra39NQYNTq2sSy0xleOry7SM7SsNgNt87VMwROzNGxDK1HMCe2hFjWFVQOWjzpTB5L2WF8V
snWNpCoOum9A63sUIOCa9rBCRin3dCcwHuEw+TWUIWRFbr0h6N/zuBlem1a0s84yjKMexeyYJX1w
10N54NZkTO1Vxe+R6OpXMrXNvW4a4WOVLSpi08eoS6LHIlvUUwD71PHct491nW9NLbGPfJT0cdSK
a0Rbkz7mPP0S/erTEiN5GMCCKICeEob2VA6ldWd2yL+QJHhu27DZ2HqLRO/U2RVxAbGXiC3AKn6j
jW16gFlqJ3C634kVDN8506YsVBfsVbtZJe9J63xtHx2w/rre6TCRoXg2PbQ8yLUzwOYeDQl9HALL
VxHIm9i5TH2/Rqq+KaJYvz4SpMB242Av297SXWljARQAh/ZCVkJI+TI2+bAtoQaMrn54YTLRIXvA
a+DqEaLgkSTty0ijfpvkyegGaTK8UA1bFlsPgqVRa9jgwXUD/CoghLYqHvH52JYwoYYTxdT/JZY0
fEjx9oNzj7gYUVLsbwcCvMeXEISIiwxCTKJ/b8eOKsLLAl6F6oWFBFwLNvFoID/310vs1nZ7i409
hI2tvHcZ9EAuwpk8J6h47aDfOG+iRmxgUa/dh7x4UEuusOoKl5hmeoCAtQDAOzBnqoOG2hscZcnZ
xHPdEh+MfX9aw8EvfR77xlGOwBRKpCr3XcM/Dzoo9/tYYEcLOsiwSEWpwZ9PHdWgYlsMAbleoC4V
BpZAWt1ep1Q17bZ0jHdbdXpbIH2Zd7+cVomDoemQfS6jbuM59GAswuDREtiXLOrafRGj0JWFLAYx
iQSragqdvg7AdkHOQvWakd2g3Bp+V52xHud7NhAsjtx8jOElZsH9aioRqEOrNC5HgaxvPmL32aFy
O1M9voTVE4vicK7CopUWMIYaGFWM9G7H2ngV0Da9L+w8PLCcHECjS+8dVAXv/URaswivy7Vq42Mo
d2OQfEcxwON1aJ87B/DFvIVhgVY5xrOZ+WJh4bdYqhBUfBBWgwF4DRa/QLM4gouJXe0i4qxMvXDu
iGMSC9NKW82BY4TB8dR4O4DR+hholHlRDHV+QzOsfWRJC4CEyL6epflIIHyTWF5XcfgpqG41MO3i
lwwax26cjemuhtDetgkoW4BZX585ZEDdlPP4lZvG2mIF++ln7ULQqngbJivZvOoJKNBGC9VlBThR
h8Qg+rrl7fGmXnpDozRxwVed1v40gyKPk1lP4Jbd1rYwDwCDxKBpIt0GynJ78scJxDOWFd+M5nhq
dCyJisBJV9U4Qh9gYrP4mMgSPWV3isiiOU69HAaIst6oLnoB2zP89HfhRIZRI3Ij892rnMOv6693
Y7Re/tZrxSYIfCiSuTcYr6ajKFZkhlgoCO+1Y+TtPujL+Q3aq84qSMxcx6pQCxu5AvaideEPBvoM
VouzqIvIvYk0/rHT27XdxNuOFeVTY431yg/ScNnZPnuxHcutepO/moFsPKw7gt0ICdlTYAkxgwRR
sDCRofPqKTulMlLqYGfxOqzCdn1LXclJVEB1qrZbOI1NkdJY35rUMHXLTug/RYbtH0rZE6+jjGA9
By8Xa+ZboDhwEMH4LHSCalnzhGD9M8VOIsQdrFzZEj6c8hra03DVUWhZvpLwMJqpNktdEg06xcbO
DL7ewk5ItsZ09qYGqv9Q3UHWJl0j7fp8u6lqzw2Wb/gY3F/vqdraIYaWRXeHpEj2PSyRvABo6EfD
sI5ouc/vuWz6JdYB6bpvh+KE+o8z06tI/CByoze8ekemrgHtLud3BvRKNxoUdMAlI+2jlYnvwXQz
bOx2XTZWL/6dtlDaJUq1ZLTtaiWRI7+pnnyR3lZDMP/mQN4gPTcLgaqedQZEKq+x6gKUr3KH0eGr
Kh3uJX6HsyVDf1/0WC9b2kguUFRKXS23sj23h/4+hMKoah8o4CFhnbEVFMD0C5YAhZ5jCSrMO1Ej
aa7m92Z6E1xnfRVDmOZ7FOKbdntFXN8GReLo21a3r5dd28zCXJSc+LtSTGsCTWtdpRmnVN30woKu
kscHk1XIJjnSDbUCz01Jy42j4BtgTh6VoJwa7+dptNNCsDYnfNHtcLMDUG2/hbe2XsQh8KLpo+0v
IYLoZlzW5GiWRXrAUhJ+cBYEWvB3wuLv11k3BK4Jjt7ut/YqpcWhSKGOMHWq8WnpB/pMnXIL4kwO
b68dgvXaPGOm7gLLnhwin+9aI6W5m1SSAjtX0WXPK+csLB27mJR4194SsnJewfMacxR6U+jmngcL
1EUE15ayZ/PCFuFce1XSLt1UjFCHa9hDLPcqLvdbtxpjGbwG/cEp5q0GO268/7fhJCoLhRHroGk2
UOI61KE0CxhD1ZZN+rTqLArSBjZIDj6R0xVqsOpQYV5orgVxmV1SGYDLqI5Gi3MvtiMDFBLcmTXp
3SBNe1dWGQGqqHxnWaefg4aRc0KgMmrHlrVUYRAK8xSCYzT1qYMBdPYCDjKpB6COfiYOtLzbEDq7
IRvFTobQSEWhNJtK36pFHXyfYQMfWsNjgBKbDh1MAl0rPy7breZjnafO4O04LQYpTCQdKBK7qtGe
xly11G6xqdM3nZaAnamyDYXvD/hxxaqDZfUaPmmAsgAPDFcdFHVuB9X2a1gYA9/Aer2aQ4lvdEmD
IofySrt5qKkz1SZgSEVioAxUk3JeUx5sKrSlZa7G1r6/tZNSAk8OCI5GsgBameNw6GBT+dQDsqCT
zn+wIbFz7pEvHKbmjILxiTUSNMamsASte2n3djvXSkCjIl/r1mLiF8NzZgeGKLsfaG0vWGoQr+oF
v+/yTrszQ2upIrC++P3fx4cWHH7VeNUZCNPHKsW5jlcXTeOT6f4quo23xiRaZG0Bq5spI587TdnP
ABh8x1iyVG0ZI5DxmHoZA8dg1lCAqSAepM9aQhGrrtvB7ECk+lwGFnwj85yhABQPn+k8tU79El+z
AuAzQ7R0Gqr6r0vWEZCfBIV56KFK6MoAVFOsTQZx+IDHbYgd1d9j2YXlGrO0mEndRP9tvN9GWGAb
mrkypuxArQfRPmAQApqiPsXfaTYla1IHHDmVTqhM3zqmMTj+YwZRTtWmBjsy6z3S93Ku2npb3xeA
6R2lxOutsB/xgPJTD5QFFnvaU0MqYFV7fBBVSAbIfKfm4INbit4w7U3IunXhZsgYALSDLD8V5gXE
ELHs39305jM1/bUB8HEOROR+QxerNd7UybOK7FqfpksgV5GZ72OIsXc1ZNmnM3XwAYu+tvU56ZdR
F+5vnf/j2H81xHaKfhE2SQaAjIO1e1OC7BKRelVGOrJcEIDcdSQXi6Qsw3PDgNXKnFy8hAK2Jb2k
H2xiA1UZHJGBQF6Pta0vWVjTjdPZEJEhw6VqbbhwQ8kZyolG/RCJ6pEESfQWS3iMGblTHQu/rXZp
rAlPdfhYORQkGy4GjB4WtWEWYLfE8nalzXQCi0VkzURNqo3GJ/tmEmTf81LeSSuoAxiHPIIpC/ec
PP9RUyKfa8eMvdAv6qNgUl/2vUY22A9ASS7UNkHmoKAY5xQ6wiHZxh3YkKyGAXgQyW5dBrCaKie2
WpQQHLhR4S0FLptqU4e0fpA55hHwfVCGa+QJotLBXESDgBpWhAV4DnGaOZK8f8W3/pGbQISZSb8n
HdAylo5ZpaJdDzdMM18ylLReYlqeh6L3TyU0kvGBti+q+TZKQvrxhTJx1sbUP5nRcAjjirwLaOXd
mQZxjty9930RPEEoqdpTB3tdtfvXkRvwUJzha9IZnZeSbtzKjnyE4H/eM39AyqV2+mWsEfloag74
ukn2/i8GZCabjFIJcujI8+2G1Ab7tkMqI299qB5MoeowuoHs0sx51kgMUzy/H+YEK3iwlQm/z9rM
2kNf/lyPFrsfrZzfm1V7NAg+j6VSiiIw6lrBFDeE842d1DNoyYXAj+HA9DjcUeHbEMTtmfdbhwrV
EDW45Q2gEiqGvkexCQwARisTaskg1fRWEi6cLs8fJOro24Aij5ckVvZQmRm7j3VX9amWLKZQ+Xbi
dKfaNBIOc5qJECU+jL9dfr3bYBr3I+wujCZ70OOmvY/iOdaNya4N6wWkxYZ1Nm3o8WFLdqpdhYAk
YMrNejCEwb9pZ9WU1etr2nqYJxsX9jxsp2vAnV97rCkleI1r2zgBJFatVJu6blBpQmvKGKo4dYpo
w4HqVrdRTWE/CeHBtsErxxxgsErzIeFXAqFO/QIVgTA9DRLozQbbxB9GDvm6tnu3SCPdfACQJWAA
LY2Rry+CUBePo5G8asBI/Sjreov0Z/ti9lU2h2SW2KHeKCE1EB99ExvOkekAo1aJvEDrLYUGy4UT
J14NJSpnKozqcBEjq/fU1pIBmAr+WjwNgzrmSxdZKcCHA9/bXAauGg+aKZ381saDBjrZCUj/H6pd
lHAbjWlOFroeY7Of94DJ1GO7htfF5xmf2iCP2K6hCvh/9fJpnLoL4WyfVhQiLVM+q87hiRHHPZTz
fmXBwJIPIdN2i7s3CQ7mTrU0MYA+uVkGu0wWxswpU3ksLMm22NWYXpyYzdvFsvz6TZLM9rDToViK
FkDlpiCTq25WOwCnCu0RIpf2MqUSMO1RIlEZ29t8kHcDcuRHdeBhxo52Unm6JUvk6/9qx7fMwHK1
C1e3NqSQK+i+tsxtBd2X6XBRtL40DZ7jwuQniprinaPpUNGdaH1O15Qgkbd0k7Ujf07pRTWzrLZW
KTW7uQqnqzMrNU/YhYm7Csz9L1db+Pk3TtWJXULHCy/1+jG12gXQ2tWlL2NYJiQtXWipU166XG4h
jhBAppoB7y4C6E9M7XGtS9cyULlWl4PajFQtLq9iu/lyOXD0WwgvBA+jXmNVjMRBoVnQLCHJMhmM
4GILZ8tSTu7rjJaHPKrASJ7a28YovNrw+41mdeylflOtmTVkGwcJAE+FkW+BAuBUxmHE5xpKKtAU
UxlNOGra+7gcIMmLR+1izWLvs2Fc3nKZaoSwyJKPAxgPOptVhV1CJ5IeTSgFbYHtebYqNpEh4rbc
2kw81zkTp5zX4qSafDRVU9Nolf4MjB/AmBqQE6xuKLYOD8FiUKfp6GPS1uvLlzY18Et8PVWtPEuE
7dqDVWx5Pc4KBkKFM5r0PWw80g3Re2xUthuh4n4III+08zMQAkid8UutQ1C/EfS98K1h5qDodzIz
KQEUqsMlyFfagzRd2HwJgIV5fAJaLsAOEHCiNJX8NYOI4hAF/CUhyOfEKOQBoBEuG0fPHimJzlDE
K98cG4r3fugMx7yozG1iQoZSdeDTEgJ4+2r1qQDbbOIPYY16iiWeghqQJvRiMcu+xw8i1hG+lIu4
brUXqTfXO2R+bbp+mw17OEBDQNavBDix4mBh5l0Chg/iPIfF2XIoUVQ0szKFr8wU8wDlwms8oIq6
NKb4ugqEvxkA6T2YeU1lg7/lj+NdR7L0DtwpHStIlBFuHYBKpHex3+gzkbafHSwpx7t06vjtCtUR
+BY6SqFDgA6VB3UrO5K6J6A5sU6p/jhomnnRgaH3oHqDhBSKNs8MKBsjaqxL05ViGXdFtIwy27q0
A3KCsG57EhBI3gjpEE+1s6p/KaUfnOsqTw8gH5gzUQ7gpWlatyIG01YgvA1uZ1f6g2Y5dM/85KIi
X/L+ngAONXWpQ2k4Ozx+cqdJQ3/IIbo/K2IHrmB4Sa4bag/T7Njv9dZytqYNiPsUXfUmQRmAIRV4
Ddfw7+MY17o9LE6f62GUh76L2CqaeCoEZJ4XHR/hWSbabkenEGUwXzqQmYBXK8j9PhDWUzMgFvUc
qapqpcK+s0+haYkFXNraZaaYNArTD8VVF1v3bttmelcsowL0QxOao0CfYavhl9ucAA9EkJ47d+Be
Qf7fKvbYmutrbKXZqqn8+oA5uJwDvZk+cBN+sKYx+t/rWNtbDqDJMzEs07Ksj+mAFCgogCBGtr44
Zo5d7royqb3RGKI337SwvonGi2brn2vvoI6N4/QUhgB8qSLUgQ7Bc7kdgrgadiUH/q7o8Xz7HoR6
M8Wndzo1DRsfvS4VKDrncqbTRjtJ2rO174BB6gBY8ExNoNBtYbzFUPnNgKaBajp7aKDOP6fwWNgJ
Lch2DR2deRxm1oOTFvmsn8Rjf/aQUf5wRFjMqGbCGD0EAKsvtac08LUncP/aTZHiQ6RCONdAy7CL
jYUKE6OB9nvUVAvkTVKXkrSba44dXWLNfs2q2D/GrTMerTj/YVAWX2Ipq7mFHNsKbw2EqBJZbRY/
U3yQ4Ws/Mldd7XSlPYNKWLdvrLx56K3P8VIYctmXCVmoy3WS3lV46dznnaAQTUHRzDwPSDiew7Zl
5xbGMlpbmzsVVUEBmswIkWgVag1G9Daz8cJqw7W6qu8s6JkzG9PCX/fAet3xNAmJ86G22PXmPdwa
RFYtaBhCKo6NL/HYDd9JlHPXNIt2BwVBck7/ah+mdvtX+zTet/3hew+0u9vL4XN8g29yCm+kDRbr
wutbCV8yZkNz2+i0pxhvETfkLNzm098E7nxnlP3HYyOq4anEimtqLSCSdDf49vXv1g/tQc/xHeZQ
j3lubJKAgEaBASD68JTH0GClxjPVhb+LmwiEpCmMSh/YL2jmwPkboXBAB/gfLmoMf9Jzxq3VRbwx
C7xFyn91EUoe5r2vW6vcHrRly0PoX8WZdtdWgeF2eAF+Ly26iPq4+YDy6WPZ9NlzE0cQXUiSdJ8V
0biNUxYv6oRGj05fRTMDhf6PxEhnTalpc56HKJFoFod6NQ5ctuYO4C6Q0kAxcQeamjsnEFXlqW4y
xRqxAOUH4C5i1Fw4yG+dR9GBTwqA5xsb+jkB7ASKtslBAIl4ERqsqZqs648lz9OVYfAeGPtaP3RF
R2eOH5/sNBd3mWUEayja66sCmdQ7KGOHXlia9CXRYSVFhvpnp6PAa2XF+xDjQp/S5h4lLswQSCLP
9AZaREMd2KFrpb07Ym6CCdUUJhY08KoG5hZde+JUFCfo/hHenKIkbU8GTFiPuR9g6zVFU3tMYKdj
VBKLNHPFiC0ewNQTDzWTK4jHVMdr0wh8twZI11p1hjb8+QCysjzVy6wcG0kS/FSdJngvDz9UB8xa
BW6QbX3pr6EiKp9CPe9WtRZbk7YLTI66GmwIOb7m8LWFQojub7CxYGeGHbFqd8YM7gZ9kAKvyJI1
QBZQ7pH9wzXfRAgj24yMn2Ep22t4zVaFNip102BuQ92m7zrP4L6/Scmg72IqnXlCe+1emliJsEoH
Tz+jnmlAMLF08EVjQnx3bDhH6GHxAfvpYlbb2DmHzIDEha4/a61mnCeqy061F005fB8a89nJGV9Y
dZd5Q+pg8xOb3xt4N8CuzE+w52+dRQcXky2WvwLC7/gSGcQe7h0ZsBnTCD33MYHde+5AwZvKdqtD
6wukkulUTnLLQwZ6uUy1ZtYW/kXVrG4lrC8YbdWTECI9EFYbV4W30b9VyFSYTYMNGn8d/KXCRusK
upNx7Sq2myK0lS1UlacKOpLiWq15PXiPV/6b6g6KroEn+0R9y6cx9jSm0zMYDpt94iIrY4yzMDSd
vTpUEt7AWmL1c+yt/X1MBLrVaaNb9RqC2ccvbddTybozsvLJ+vebYUHLQHPIA1fdOy2Hbt/Gc23S
7zcgtANn1epDifarwyjh5C7sEEQGw7kK/Kv2yo7mRRTnh9vQLoSVT5nH5lrdTF2QGcjmWikvF6qN
1gxJ1AxS8uD3m+A+To8AXyof6yDsNC2jcj5Jg6qHpdoYebf+LxdBiZm7hV0zcAMbA+vr2t+WJMyO
zGF8BmpJ+2bq5d6A6sWTZqLwMkAma8VEYzzyMjmqARK0zpmNifvo5xmEa2xf8+r2Z6DXdE6NxF70
gqLMFxMYPJvjhgCktlEhD5nt6k78s6yGZFZGsfHYkzzZq9DHV+ZB709I+4AqC2stT4/y8DIGfj2D
IpR5sIwOCoyRfvDBGbt0ojQXkpJsqcKk7VAlwcqH+LAnvT5ceKEESVFfH7V6rCwHWQrZMX8djTGf
9DJs5o7OZEKkYvzsXIdWXz/o4C3nQQrbCt9yzUQHpn9qUwfdqtK7IE6GRdg7/uzWoa7A0jbZYAd6
Vu2+zPmsEfmwaLHjOZicb0Ac0Tf9FKkmdTZmcCrKCk8FUdbLQ4TE6UGFXRZr6xL1INV+HfGrE0+G
LuCjCCn3X23qTA3GXJd4Tg5h+VubOktr2Llq+EE8WAPkMxPirEuFpCQ+pI1nSMsBhmnlM8d0or0C
X147wFila5QfTxOpknuqB7dJ5pzFgNQ60Dz59se///M///29/4/gozgWKK0Xef3P/0T8XpSDgBqJ
/C385wNE64tMXfNrzN+v+Ofyozi8Zh/1/zpoH72Loi5+yt9HTT/Nrzvjf//86bxX+fq3YJ7LSA6n
5kMM54+6SaX6KfB7TCP/v51/fKi7PAzlx5/f3osmh6fG+SOIivzbZ9f6x5/fdKarB3V9TtP9Pzun
X/PPbzvkNZvXPHr9b9d8vNbyz2/U/IdtcA6RTR1GV1Cow926D9VD/uEwG9QJU+cWpSY3v/2RF0KG
f37j5j8YavSOw3QGjRf+7Y+6aFSH8Q8AJJhNCOS9YMhK7W9//eZ/+wve/qJ/5E12LGAaX//5zcC/
b3+gSDz9qaffDRgkJPRMjpwYZ3ihObqF/vfXc5QHGK//m63rkkoQxD2amMxNnuKwfjXxWcUGnt1T
C4y+ArIgYFQQcMmwqlz2iQZLqJ5OvknFrKi52KAoD52gB8aKWWSUC6DWUHdzFj3+k7llfthWAdGB
eCHKch6V/bEwsk0nrSebDZ4vM+CSEsxT1ju0HiG7ZsFRdJaF3SGL9EWLlwyDe0MaWyd4trhI0Xh6
N83+7Myx7s23jdOfRwr2sJE/hJ29Kro68WpWbkDW2QVWu6kAEp5JOG1UxmXIuyXFpDoDQuel6uUj
Ra1AY8si8l9RrDkIUS/j1N8Mfg0NjdorBm0WWNASM+y7Fju4qnfcBDZn0vlh3YEMsghivsUib0Ww
wQnPqMieZdlssoGsEzNzrbxA8S84OHC2kHhdQbH4aVyUeTvzU0xlY71D/tSrati+iHjdDLnXtXgn
tXCeZzZkf/o5NBSQtklg25CBROYs8wCVIHnKZXLXjkiJ5uYijro3oyUPYc1n3EnW1ZOeVZUbN2DS
+XB6mZIoUH2EvnI1t4fyNDgo+UUlGCjxsIC0dTyjqQQlcJkFMWgeZuAxKMKmoYFEX30uqb/Ax/dC
MTEXzSwAmsrL0mhdtjowxxHM9dLRy5kzkz57sNILcMz3ZRO7BbRkU99xR6TfgW7zIa5sDguCbZae
chfGDAvupKekxScgFbVrAVbG087GTt6fGZ31A2XAOQD1jwZ+i5HE0JIjSHzANeLZZyOMzOJ1hRIy
6J1uVBWThDzSVvY81LBmbuq3ImQ96udAqoTIDzqTJMboeL6dbvu4ADOjgtdiujZEPIeugm2NzxH3
DxwCV2kxS3TnzhLlnNri1AaQe/HlvC75hsShO2CdCVDvNjZeBdgoVdq5SfNa1kDIAYM9o222ETqY
AAY2TBGZiA7ajAYCCQi+CeMz7wZwHSK3TrUtNImRtSLg1AczBt1Fr2WLseWQtkbdcgTkBapKci8l
v4fd4qyg/gNAul4uKhfqTl6RRWDqVkvWRx6vhvuh2oV+919Encdu40waRZ+IAHPYMoiKDnL2hnBq
FlnMmXz6OZpZzKbRmH+MtiSq6gv3nrtziZ32gRLtKn0jTyhlep2e7Pp7ZFBXYaNLNgfMjJLfC+PF
69mvFuuxdZBGVFN5Ffr40mvKw8ySM93T2C5+XdoHL6uifkRsIoklaN1dXnRf4gYEdvoHR9S7fv1R
C/sX+FKwNFvpZ0pyh//2vbSJCTE9z33OHQXTdncQmcUyWReZv1ooSoy0e8HWx+w0MQ7eGFEqvyAZ
jAwHt3w/JH7PJ6taNxRqf4T0et9by2Miq0g6aaR3HoSgznqvy5bAk/SgOOle11geDdmn3rz2LrQB
O4/KcnhtbSG4ENmfNUusqK/2ppxAM0vdCZTtIeuUP1Gu59YwLrWuhmOuRYph+3O+dwtx9TRcfmpp
7BQj/Ub28DGAMxJ2+ifsAXrOVJfBIliAZtPFSuwXOg5gZ+1RI+/WnyqPOR8ucK72X/rjx7ZD+ekl
PxX+hIBVbFSbah1hmHz2jO4LaniGrhLORd38tPmhgfOlKor0Nc2MZD7s14KQHcw2H4yRYxIwTkga
RDQZ1oQMcNzrpeDyDktMxCd2XUVUAMUekurYtr9GIg9sCC7ot4dAPVqd9tZL+ei1+CRm4YWVM13N
CQQo6eMm4vKtmCAAqLtNNk/E9r6sY3Fdqy1CkhRP0CjqjjhfY+GLW+51nVitwaOljMxy+jJx0OWO
ForWCBwdpPDohFj1CadcX4mfPBtY0FAJ+q6RBzQnwZJNTDFfB6OrQlhxSqh1xm/l8jWQW6uGK7t7
X20nQWJfQrv4VbFSGLz6OLbfVfpLIGmQshFDq2ytz9X8PMgMRtwC098ORiRauqGfWjQ0Kvo8m1NJ
18Xj3DJwKltv81l/wqPWfa3qLCr4KtAtiFndu+qSEZd/Tpxs1qoFCOXAjht+x3y9bMcY0offpaM/
b/1x2azYtprzsKgf+k2YQdD4OwHa7PaSyOm7I9v5pw6bbZxnfD0277ux13/SMu76mothUys3mGY9
dpJ8DU0eZRgsFtevjacDZSLG57UfL3qZHCtRv5Vq5WurvseZGHq36Cv8hGYTtKsWizpl+YtBlwGV
gQEnLbM7ZJe8je6OuXzmEwb2wTj8n9IUf4wf3vO5+kuoOWdIUD5BdU/MJjZfEcWn1jXHruB9NKDK
MHwsTOKKSWINalnsBjF81Wn77ekuDU9Kzm3m5D4CrGPjZodtZrdWVh9oQ7A2VieVaAig5vFMTe15
4mV22PrrKW+0cUUodEma/t/YDoGrlo998iyztKRxLPGlJs1tALP8U5X8kmFhrNHRjP3a+EUXl2L9
LuePBoDvapGtQOlt9qibExG1TPM4O/JnaaNf0KpXqFh6y9qMZHuOoWOd47xbAzsjYkftlS+Uh97Q
70WxHbYkiedKPqUa7Jut/6ks+2YGaXe1q5ynGq89BnvdnAMnE2lYN93Ruqmh0m7vLPDRzEl8lWoR
0URd2xuciaVpZutfzqDBQp7eNtBZuBL5RJT6VSm0E4Cf02qZZ7a1IOSyEJYUxFebGYNhOEGpfRu2
lvh1a6H7InzQsspwaOs07AfHCdDy7u1bbqGR4mfHScqSq4jRRT9lmdiDoThWVv3MtuO+U439pJf3
idMBDi2dc0o/NnWED8F7ZP3vviGwMiP3McRd/Zcq7rGaHmV+WAC62KvONrU72SV7iCxBgAExLsDE
D7tOZTbOQe7MT/poktZt6WGTWz4agD837Q+VKEJndg7mfK2T5DVb9FBNmEa2BQ5QHuPcrAmprfUL
FjLfK9k66OUH5ugXkDbPhhw/xc0LlVWwH27HpFAyxA+UATzSPPXUs9QRZHzrN9BuFlTey2ySiir7
YCE4QPUOXvlnu02cQd42hz/s2pFpXqr1y5EFJsmOm6twfJmsMVOm+77QsCN2Z10ke09ZeTVV/kqU
1U641kPRbAeFyCzvhW75xQLEauNG7rR2N04JT7kSezxMZSvDgTdjk4gUdEi1+YtpWP5mQaLXh8eG
i6RXkl1SeJdbMlJ2XNMnZYjHNiNyz7u2pn5WIMSO6Zoe69kikvGBFu3DLMgPI8V6Z1NKOR1QSEN8
9CkQd1f80sL1By9vInd0vIBgxmhgD6CQ7JZt9Xeje6A+cse3qymwuYatst8xsYwLw4lqq/nkq+F0
8gV55XfZLwW5KHOobPhLze1Za0jaSBg8hF45/vfX4hYt1EhFh+dmy4vXtC/2YC/XaQP3Jo3QNKrb
cg4Kn9E3xH9Qu7IFGSMT9Fk7KlUwZbvqxkhxGhY4ahtsoBOCBscBEXslHzi8aqDw5RY7myj8Sk17
tn6ZsmfD+2YmW2CyBgQRYgU9wcZFyQ3vOmfopNex0HgIaiNOCnSMxsK+fYrGKiPFhWkvJS4u5Say
wZ92ep9FY0HVveQ/SZV8y9Q6Skz7ftYrx7mYttOymvhQp19AlK4AWJg47dNYwMbpDaRnBLAFsOni
ygKJqWmB0WQeszPBgeaQnKCv8O24fINGJg/aXjjuSz0qkPQwYbhy/APlG0w9Avj1ojRUJ6EpAt07
zUn6uFqj705cSca/lusmKSj7Zo89vQ3prnUOFmcOEl79x1oJrdXcDo+dzhalXWJNkC+29O+ekKfh
3Rmr6zrkx6K0rhk1r96JZ8fNz5at+2LLd5vzM8nad5IXZayPxawkeKSUg9R1rgK8yGFiZnyJ0uTI
oHd5Z6W/Aznhgw4/lro9xHK24xX3hjvYYDumd6w5tU+bRcYB/xcquiibMnyt0xC2EFdceG3qgHK8
xKZIcsFRaXBcqNvwZeYmRfl6xJ8cpw6NhVVxR81BQ7Qg9p84MWd/WJhGe+/aoOwm72fZxFku0dbC
Yjbd4VVmVEyLQrH/lJFavxEEw+y/AA7DHKxMX4gt3W8oh9bkqpJ0wWO4FY+6vdU7ujcIndP7KOqn
qtZ3mis/5GMq6jWsE/nYTBOCPy1/Nr3N9R38sQFv4bPTOag9THKedZ7lW/7veGw70OwEz1hHS/ve
KmsvBs1B2GYd8vVV3+oDa5ox0j372i63Ml8ENk2ubrT/TJWgP3cPZNS3BufY7zNnywJ7eClS/UDG
EXCEp8HFIE+J9zxOhCYsfTzjbRwMee8uEIPLJi7yLmLsjfSE7njYCXLl/K0BrmWnj0W5HXpNv9gL
wa8amgwOa4JzFMIW+SephjdHuzO71z5jFvi3WnwBfFn/m/FFGK08JTxwmy5CIy2DDq3SdKkZUOuc
hDrrdacXqMbeuoIPjXJ2JJPWK0VoGc7XreqYSHhe7XlnrYjzp+eWIar9jaLp6GgM/sb0CW0KeeFV
YI7rvtEoDopp50w3/Hq0KhqRs+KpRpk4ax0qv/UuNYYrWN+nhFcwzhldqgxd/eTwUG2UFtbwShPt
F00XyezXsLw4cRrkudajAM3DEK24ZR9i2k4tFAleEbYIQrhzOY6nkPziS6WMMf9V/mbOgrVFpqGQ
37N8Mip04RB9kRKiTdS3Ax4BSa2fYLadGn+ufh24mYU3n8rWvl8M4xM19/28lEdnqJ5Lqzl1ZJz7
Vt1+aL1ztkQVEB5xmpZavV+NjaehnLkG15bnjdwjuDd8iNt0tojfnqYkdi3jQZdswIVl3KvucK+O
dRI62y8SoLPdOs/MiXCoqBlJOPmhz9iVemrU68t1JMvjVE7Dd+p2fNwlS/VBpFwGhXvktSDytCN7
rBC9GY3PHy+KRmWLbT3Xt3BE/VuY3XNnb6FpbSoVfwmmrn2bGvUD9nnYDrBkbrKTXJ5cxdhnfUYD
2+6QesWave2Jt36yteUAo7H0tkhNhvt8NE5aQVFLAtcwDe8l0w50wJw6Df+oQcYC/uneqPb6Bv+1
VRmcN+21LQdKie5SCA6hbBke62rT/aUeTomXnawZQPZgBl5ykw1L6U+z8uBQEPhA+gUZu/J9FjrE
joaSR7HL2MSrpQnlYlUaawtQD8wHTPAIyYuHv6dZ5n0qVARpWCDEANIWBw8qh/TUlajR2ZI9TK7t
7LPGTs9jEW5INP1mlPfGtIO/E/d51dAltGGVF0fVKzRKtFNf59/67Dyt1Bq6lFFfePsNoSwXX3kx
R6bfTpZGFlQQ5CppQi29GXfONu6nTCgUNn9SkztzK5qdLAHiOMZLWv/aRXFneB55Pg0eQmKv3OZT
61dwD9YryR+xPXNjCeDDdQvMbf1NVRXxtxvX6rkbvpS+CGZbuXrdYNL3sFl2eY6ZhgmTHZFpoiM0
tG/kQIes79MgZTWnEhXaCWZ3i/XTLwPLafozXy/HZ6/vaEX1w2hwQqimdpGq8qXRM1GMgHiuukdd
3AgjkRjMSz9moSZem25FlsdhZL4PPZ6qkj4ny5IzyeFQR+J6Puee2FH+R7bgRRbvDfth9a2Wk0Ua
RfW0SH3XzcCZvSUY9bJgeQc2C/olDEuKp92UHF1DdGGdst3LAB/65vjSTbf5OIbA1KIBRDYeDVZ7
AV18tvr2cVp6yAAIB7VMyUJJO6ES7zQn8t3ovfsueVOocGjGlRcpZm+XNf25SJJ/C2wVdooj2wkH
RlNU4/83dPHjquMfSXvUPrmZRnYuwyTj3Lp546ECMvlxXH9t1gSC0/ZPdimDPuM8Ng+cy/thfYCo
FCqtAs9IYcpKO810dXOJOoR72LG7HdGx+fr6xfw20nh5C08k1azzkq/pd1FDa9ZJos2O0oUqTnav
o9wPowjHSVyk5T6beYGR1AETof7mIJB4jjTtXKzLLfFE80d1Oi1WxngutxhPtsO+obHpanHMWnql
gaU7tov7rnvjIyYrcdwX0xRmrI5XWZ+o6dx6jtrciDOh75LaDXSbqr+SkOPWyCLbKi2x61QP23Zx
5Y3+1YaroLbMfiTnf44YkYk2x9osfTpMyBvIMn1Ve2Ja4/gb54aZqhE5Bnelh6SwuS7OxggS9OzG
VSgRMhQMNerMRhjc4EjLJ2Y496WyHPXC/NOhWnsLta8tEUaUUl4SZsr6uhyNnmFvk3KutyXWexdJ
7mL8tS75fHO4uO8urKUtTwpf0Q8O/6QUZYRYBFet84SIbu6H0HMdChcwX+mwx0C18TxEwr609GGD
bJDAwCFt6C4xKUKy2au3kCslaFwrJNxkGl+m2UBQXUZj7lGuRCROrj1hiB3SpB1E1WnbU4MF9Swo
+ZuokntijPxlS0Ki+bDksPqZEn/OyNIY+0BjjKa0nDiCzOG8DcZN7BfbCMCuRDOUsyUlWYA1eGqF
s7WG/a0SYXBlNE9aPcaTGbUsRF01nlQoV/Nry0SCGy02MthZmO5WhBWJqpCO+FIgs7KHvZUouN4R
oS8rWeE97OE5XtWHRX0c+WfL5B01T7AwzKVsDxULAU+zBJb3nbCzykHJprMLTviUuA/sQ3cEelJi
fIN/OCACQwuRlZcWrCnC6xeBdryv2gvV+dZUUTOtMX7OIPdW/p5EqgFqQkoMIhCWbL5G3hLdIK+a
8a+v+kjJnvvc3acViTBGFlZuH6TiRdWcJ6/0G6XmtOius4Ei3LF3TOSPpfD2hXxvx8OCBkevh93K
HDs75/W3ibZ5eGlHeWHUtc+Kh6wvYrJagsFGvUD21cAdNQNoVl0idjiZ5V6fMoiyxQdkmKO+fJbd
asdaKk/UP05UFQYaX/NSV8x0tuoZz9LVcYyHWZF3iQS5S1AQLPclMjTpBbZq6LdcvDtNN+ygbvsP
zc7uEFno4TJyHDWr/DExNLEBrpHYbTzsVfpcM7puGXV1FGPGmt7NGMujdEybI3YL4SssgBpTAwec
vK7J+DWJObTL1fOTzi4QPiw8o7dmLyl/Zjuj97EpvgvdC5J03SPkorzyVlKg5nAwi8Q37WGH0SHu
WHtsbI1QVoZ5g8za2q5VncyYSMxo+SlLgSJ1irb8E0N8XBKv1XB8pGRLVhvWwulDGS7uDIDUlbG1
UumxKjGcvTG81cLebc3RI2QQhopd+lrGpABomRKUM1I/7WIPV/czs94pIw4gkKlPl11NWIfvdDkz
BRZcChFCWx3qTJby4hEfS+wRWW17b1q3BrLRorQBksKWbNKcHSrbQwZIU+VcqVKCrPTi7FbRzH7K
sv1b1qBf5UkebvptkugI4LtG1kad0oK874dzPiniaCnGq2v312nGpON02vNGeBV0MuW4WTI9UbLP
EbLx3NdkQR3JI65pWNmMDoWb5Tm0jjYkxyJp3JPRFa+4hDVGCQrq25IlAGrK/wJcBOoeqNBJq42B
R6xAONg644CU+K0117a9mz9YVRVY21J/1+MYuqQJnvvcYvSnMOpKKtv3Ork+1y+j5VTRtGTrYyn1
51mvvqeFQnntF2fvjsKOMScXYdbODytEkCc29qzy0vLoKik7smUuHoWxX3TSPhW+1mufOM841/uH
xHhCuXCwSsf6a4zsksOq/XDm4lWY1g/MQjEhskJVlvKO5WgF1vrZGLf8AbKDF2g6b4lntV+LkP1e
cYezl4/lXTIlCjZnzjcU+ExuByoLJXn08D7xI+UQZUL9LPsaP+Y8oaVmlH8UwHXstrt4hdWF2bCt
0WTXOAdqCuLtuna5uh812nFCt78tdTpQSc9hmuqs9+y0O48py2WjiS3D+0BtQAsvtp0j9Lex3yJq
/R7Rr8EutBnYzBVQBwDsZEZHk+tOAuPI6BG2CsNGxYghD17vEFGQs3wR+t4Zi71XoeNoNQSg5ege
yml5wxV21LYUuF/maeeevMWLbKcxaKXSR9v0Y+qewJsFr3IbfhOXLHg11321quJ0AF2awMLeSfGS
2aoVAsoxg0WlotegcUQ6Gcljp8JvWy2+xd2T8JruYpD051uqFpGWkB3zhKAvx/tVjYZCrCmJFpZd
Fqr2dC3NymJMeYtk35pPrKwiRvyFnrSfnrebRIxoGm5seyZG14F8mzip53fY/QIrf1YGai+jNaKq
zv3Jhv7XEcjM+7NynKRaUI8LZS14MigSSo7sCECzN2QJgbVjPED52TIldlFcMRzUSn9JmSaNSf+r
bVwK7WwjfQWoudi2hvh+x9TRIpYp+UsmfkGtr/uzYV1K2tm+qZegH5MudireJfaenGKPuNfb0E1o
j2Fghs6KoIStlBfkhSK5Ffm5hsHlrhIoc+C2M5Zn2ZGkf4gdh0s9avrOnT7WTSz/xHbOsjqGmlGe
SnuZ/AYOT5qvWTRocGJRDc07u0ivulinQ1PFjdo7PHuFTdVNF7N6HWOsmSjn6je7FUudMoY9z3G0
UTYralfumyE/gawjwXQgEXo0KVU4eukEv9JSnYNZHyh3TOhDqvTOi702e5s3MsgwuFAf/CgbDXK5
eZj/AnV1NN+1aoJeSX/YISq3Gfq4TFEoblGTHJiLf3tt+Ylb9px6wwlEX3+ft/q1G28zUxLjaqG4
fp6DWK3tISo9hlYGS2LqeD2oUTf50ivQ7s/la2d0qKhUdYk9ZNvCmh8119Au+rKzPvGH882fXJLD
5bbtvCrMKggUGMd4hW7yvKFLONspsXEmZ4UDRiPqyv7JMZqSq5MLYVWx947NsMMu5MYNG2vsnBqz
rXPGhBHRNA/8tAh0P57xsGqKiBhLttHMX32zdjzClWcZkSDShkkiylNLVmcxz6aPNmzXdWgH5hyl
mzToRepZoSm3GGSl1cbCcqCPktye+KfLwNhqLJ62HaDgnrnFnhxeh4F6/x+CEbbCbwu++tcJYIam
t/1BLTU1cDSNSGYOAYTb9UFNfgqbzxkGx872quWQDWQjje3dtBCzl2nNYVjsKlRyxMGOXgYTZi6G
LODFSyaEvtERbdl2BWAe0p48o4EOorxV6oGAl+1e88ac1ciLbIxf6XZKQKzlV5vPLGCSrN4ZWKDx
G3EaG1Fjjh82CaPM29Sz+byOrnV0G5UlT6UdoH4chNm7cbpt4K0VBUp2byv7TRKnwOGNNbOxdkah
OI/pujmPQzL9W4EBhYPXEXrY6jQcWnOa8YVemmovDQfpAar2yCHxKe7ngbiZaV3vk5av66rKa24i
vbQ8SN3yXdX07TKOrX63lM0YMTsltGIdu3g26nNlG89tCplLNtYefqHkfuzTyM2xfdrzNLM/X5O9
NSU77BbLubn9YWMRxREz/Wvs/iVZDHs3qUq2Lz1dQy9uhSrPxVWK9c6tgN4mWpnvcQYrvuVkBAYP
G5A4LSCJdwuKxsH6XzPHK1TZn9SMhYxdkb8qvZXFRAp6WEPz4GUaDTDbx6hX8fk3U2vFit0R4542
QUXK6EitygRB9fhmOrwhlBmjy5nmjUyTBTBXn5CLu1Vjf5lYQ7CYFuqGaflzF+de4FcgtZxFVlch
oeysBK8heFB3EehX3IW9FCHfYO3vxww0oszh2acLyx+DxBkWQ9pfrWcr4ojPCRnJqVbKr4W0ylvQ
AiMw9pngb9Lp2KhVedjUtIlFyujRnb3JH+GR3sgUdHDAZ9fDWgzk6ImMenp1d+nidBF0h9SfVLvf
FY3ytdVGdZdrX5iTjLOU1o6H5eS1RBfb5npnE7d8zgstmHkpxBVjXqb+TkJzGG+zTqJ5k+VuZDB0
v1rpvV3ojLAcdBpWinVBE6PqE8boRC3ToAjLhvQrmGsXTzxL4VJvV2yqhWvSf6MriaYKg4MExoz8
hDwKQxhXj/3WRauSQwswM/c87iqjvh2CWzCvJZNvV/AjM/ux0iqM85Iz4nJzDpfMHNKTzJHEqCRM
Bv3ypjYex0R+ntGMRaTh0NG0Obg4mIo36oG3BlpDOFVhZXmQEVR/QPE1g4LInYvZoEEe0nK/6k/T
sogHKalOOB870AGnVZloLcotaG8TjgVu2Dq541NhoJR3yTWxmuFVWz4FloRHdX7zhCoPbg/4x+7G
u7KwDpon5rjI1pLWeQRJZYkQfrZ1YooXtE59tiZviHndnLSjyeh/9NbbjjEPC4sPYNC68iS8W2KY
um2BNS1oohSbR2EoItHCflD6mYUuRGICn8AZFv1ZIPDykaWYsePSlrOEfVldIF8b3yLI4H1QJfqz
UjEAKfEQHLV0+OjKxAjSidqFBEOe5KE5mFPNLBEEykS+QbgudoRyxnvUEre9VWBOlNXzEGKoND9b
dF+d7rovczvecdBLbretYxVDqCWRRswTWmb0+fzqjOuHltRfhua8ERZq3lfdej8ycZBunr0M2fxu
ETu6W0bW0EbDew2B6eboSFyW5sDQqoYIp8Xb3gheeqg65huOO4atRZQPeUH5ThH6tVAtDtmBOKDZ
gJbVsDWyQ1GLq5Y5IgRRJ2+DfPdm2bHsIkhHiegh5Y+Cke6QOw3r5TboywzLI00TWL2sO5L48j4x
sj9A5eVnkp8FoxbvNfK/8Q2i979ZCbR1dALYhE242uV1A/bMNIWhEnYS+gWufDbqRUAwjD466qko
ugAaqXthWpBK550hN0KhqURFaNT1ZdYoZiyXOqHDZpfWW0hI1W6kn2Hcpl3HXCIDyPitG1RigWSo
chKKt4U4nCFYlJV9otgXJwldSjTNnQ0S4CIgZ7X0V26qD5Gy1PqjWPmDY4GeT355Vd+e2huN0Dby
O09LOIWXNkHopCf3s8Yot4MH+SVtZsoVcVRhMtXmzmtlsud3JHIdI0VgWEYZEzCYII8hxCcZ9YT4
PhZHWMDwvlMC/+9v///faJCW04IAhTfsDHnpzAfZ74211VQORdox6bTradG4K1RiDhjG8eCn+ryb
sORHaH+1g4YSR+nRV6mTegFFXwVqhpWEjX25wNAZTa07e9b6VXVbgn7dyg8oZEgHKi8DzJUrCaWM
Rap33AiSQnhZKaSxqfR2Fsi0Rn9maU2IWMGglMVFY/BRUF+X/dmcxvmgCwyUm276jSxSP5ng1mi1
9rLla8vk2vm89fixmSGBtAn/iSE88Ittweql06V0O2rtcVovbZISk2dsxwYOw3FwqosphuWoau3Z
E+5jZyze3ThXbWDpNA6mlzVHzV4iD3/CY0NWSp9V7D1VttrEd7nxoC88SMm2EAet3qesmrDTkbWL
TnsaVL+2KC3YiMXdzWfbTe1hKtmOb/huwkZz7ZgYRJ2ZhrshiDNNN9015XTYugEeZ41Yg9Gr36Bc
IfwuG9nNmXkMb5Vlh0E2xbaOE94uQrEKTQ9dixcLEJJ0arzEvpIlbqToa+XTDmCykQqtoeXga9yq
fesWn1KhohZrZxPDvXe7mXydxDwtEJzZszjnZiBlt07yuFAOZMpSi/fqlz7+En2jMLdVwfRsLaW2
SB7lVls7SnvsCbNI40rMFmvx5lVR1RShJJLc2k20WFJE+NPUto8JswnKzdeEuNtDJ7rXhXSxfT81
LJz6pWX0Mn66PdVAKu4gme7Vtndey0KtLqPKt9gbGU5XaXatlkecFtbOzVPlrCse6s4aNedqXU0P
7Hk9fpWryZPM2KtkosYwu5C7FIG+T6DgxdKVnQ2ROxjxmFsaYMa+QIagTAWogaR53+bsz85FWGv0
xbrH8jQ36Cs748dwOGvJMHrTDMwzhvKt9PbrzMyv7RJ5gTjw4ynGw+Y1ci+slGz32noyqXdUd45u
CDS2W2zTmMoEXjtrrDOVf+1AFl1XumSg9p1P/V9I3FLJQPbg1CJu1dc8821yKxSO3EAJ1awYj2w6
2wAn/E4Mgts13YNpuRFmkb6KNP1KzXZnerApza40wkw6MqRewVXZnFWvJ+sDObI/1hyYvUIl3AwI
ihGiEOs6Bet7U3bYzjdmUcaBqjtP4biaS2VGJsP7vkIRZGaNEiDb/7ImPUxG8uPLCgFihSrTz5O5
jerutt6hW6kSUuMtPoaO/KaIt/GktOaymxQVLII2o85wHnOxXFFpz4GKqBsyUbJ29wuaXOP2wRCf
5fRkjOoOay7u3raCLqjzBBXqfcecu8/Hh9UEktFttUARV77TI//0EHlDfZnf0n7m+7bVvyKfHTaX
tB6iuteyUb23n4AhhrmNqiA3kGfbFVSzzuiRG/m0V5g3zA6xmGaEjC7nHYXcEuugNIStqXulbY4y
cQmJNOmjJ33S/Hoaieiz7Vc3ycbQHGHUi5UJy4Rv1Jw5FZksnYE7IjTdQIqWs4sHaz3KXq1jRau/
qly7d8AThSu+qMPM2m+i/bEraQI0WR7M1GOvpeVHx5aHSnYffEywhFqkTo2wozWzXL4+874tqqfK
kBu1t9dHyMDR1oB6CbqOSMtGoKhYblu2arI5KW5TMoZVbudUASBDN6g9DLxC7LtqcEJP4EeHkxrr
s275jd404Co5hoHMHa0RgW7bsddQUoEKjBiRYhRrMNJ8h0b2UGXWzERUe+15AvXRyvzezLit6mpl
prn5oyz+OgkyIemtLXZHGTJ/X45d/q2upKWlQn5O/P4sJ/IIdUIdeEp2n6KxrBUQraHr9My3QcK7
bqHFrq7rPMHy21u7Zt8kNXM/t7nUfDHRqJPEXd3YZkeRsfkvbmjXtuQXSgb7vpp5PRXLfl+vaIIQ
99x45IMTN3N69cy7FWnq1TGw1tMjnXlxePFHeHFOM9Vk7aWvcmZiSzEcwLiSO8YuPAhr0t4hjUJQ
l5+nXHUe5o21DkEO5A8OJfvdVqNWxmhfKSpdotNaoRymSN+k/cSXwl9cxfPF5PAIVmjzFE/F+o6B
UvFi8iv3zta5sTkaiD15MfdY3Kjx3siobWLlFpmZ2aXYjQPj3wGuKpLv9mAAinmA1mp2hTwTVR9L
Lqtfi1FT78Iu2EYAdfJ9qJz7rDM42lsw+9cu36LK/mgwiiqs15JVCYzpw+6etJzyiLMUJEXALLh1
gEh7MkrXry75InxbbPp/2DuP5ci1LMt+EdKgxRTKJd2dwkkGJzCKILS60Pj6Xnidg+xqKyvreU/S
KivfiyDdgXuP2HvtcOps36b/l5zfCMyMPAeWM94ye6W8PeYliXfgcSa+D836jcSTrTXeVP+dY8Yt
5bBzor81W72EDwMCFfj0FqV4d+ziLAROcjI7C9tCfiyVIbAR0rVJd3gcgOaZhQVManTHiA1KjVI0
RF5goswulpceerNsPuCDDRwU/pOqXnV0H+kfFXiiQXeJyiiIYvXDUhOv3VTeAI8nvbl3MZqOTLrY
hnyDG/Mam6wdei1FT2p8KwvTxD7/kjRxjO0NYcNCiGk88LKfKhuOdnQb+5qMSzZRs3xYEfOWef1s
OsxXDfF3FPtSvObFt1yfUzYhjv4qxtPYWKwqtNfGMsEPsl0vqvim5FroQPWhMSTe0Bvbwi0yZM8o
kjWWZPZbPcT7fIhCNBAHKPhnGcQS9i93bm2PH1KCdzFIbjcSSRa/Wwhhuhy9zFT4QiNZyP47pe0N
LCFNV+pixN5raXdkDnDEc/PQJ6w8JWgG9cNmotDZZaSzsb0vKzck1gZUR6YUoEu4dJSjc/ZYde+V
9bWCNiBKGYkbmpI1VSMCASqUGNEz7lqY8RBwicY5MI28kSxw1PUxTJ6LmaK/NbaltcHEcCSupE/3
w9LvVsVg5ofBtbf7E2ePepxK6VIl+EMimyJikEB/a+N+dlBbdavNslR5jFT2F60sIZ0w7R+4kXxw
uk/DF1I8kGLjEf5BPEW4atq1V5Uvs+XIWMBZUrJgzwVmLWS3ycrPCOG31L8blFANlZuaPJh6/TA3
CtaVbWdShiQcuWBcweWFxsB/NfWPuULorHZji5rKW1gn+4NcvcdS8TlVy02bgJVsZQmtstoVX9KQ
He2lILXL2ZcKL9aI5jU1H0cq1Fgse7VLZs9JESABqpgky2ZRyonDLvCEfGigWCeaHdEQtg8kAX4E
OkeOnce+bUy3WFFh9xvOypgOXcQtbcdHIGC7fqmvTGnDAhWYUS63Lko+ZGe529bgM/DAUGCo3izE
Q6K3PGiUe4Cs/BQZiWA7rc7xoZlar9GlN8npfpUSwai2RzrJ9BOx5KZuEe3eafXARIGlpt0pG7LA
NCR0q+w4cn3fdZwxw9h7DgJWGEWHaqz8PqK/xZog1ffSPDK/hUkeuyV87cpIKYZZ2Q55f0upgMvR
etUq6lwnyn1hGOde6O/58p1VkQ/o/2CorBc134mUl0hMJ5l092qR/uRzyVDQepA46+lB3zXIN24a
JWScJtkZuaNXErSdLmMwS9KpQmkNwDZUloi1NOzRzDzqGlXk2I8XmdvRs6t91tSf/czWoG+W7SZX
PLtL3//Dyfdvv9x/+uMU/f9yx+mopxTHNGxNwz6y/e//4Y6rybtamkqHwqWl877I7iS4k/UTIdaq
pac8T//0Ol8+o18H5lmZDA9aY+WecHji5SX1//lx/r8D8390YOJaxKr63zgwn4t6/Mz/qwGTf+Xf
Bkz1X4ZpmLglWYBvRkssjv/bgKlgzdQtS2etjzHSsXW+3n8bMHXnXyzOFazW/8WAqVv/svA1yJZu
qBrLB+v/zYCp/2Ow/E8DpqqbmmwqeLoN3LqUT//nI9assbWOgkQwleQsV0QML+OoBaKRmZdGkV8y
4Du7IVcB8DTCI81TvZRci/FokSHWOxdNodosSMrx1jov92ahv6S8MOdpGN/F0nK0m+vspfNq79Fg
r24bd/2l05C0zEt/4lW2KdpS1SfTob6q/6SFjooTrKUhH6H97+S+T1+UnER4DDMMHfUCGfic2get
XWvumLE+hFa7kjA1T+ei4CcQy3QypJEsOvZ7XtXCzKsWJq3TLPHvm8x0epU8jTKfni35sgLZ3KV6
JPxmRF7FBWsPyC0W5y9wULRebZt7vfJUMBl0ZwGONLXz07I2+0KmJoyqR73IXmnd+UMKHTF+bwAR
jGWKGzIvZ8VmmKcszP3ok428B/ynG37dU8UKOyoe0qal5mehNyFxI/xlxkQuKc8GftEFCF6cDT+I
a39jrf4etDJo8+YhcpI9i8kQQ8sDM+8nhK+nIplPrVPfgdhglrHtV1Rn96azEO0M31qPrnlJlHBD
aAWLYOrZ5GwNlhtq8YJjkA1wNr9HafokiqbnG0KDErffxBM+EReGDuMiNtVLOhPwzf0cAakag0hR
OS2XcJPHzVX+ZOvDlSyU+1ARz9W89hJDy6GIrqNdI+K0afStP9li5p7RCvRDaKUsY6zQwtdE31TS
B+gHE+lG8wwR/ZhqFhlq6aZVhXRLnjACJom4rjF5zpOCfeAyp0g1sPvZJhG9dsnaeDARzudDvyvp
XKAjFIubRJsHtTJ3ArMtM4XoOLGm28NybNw41SXKJCd3xYDQw8JQ00rDC6S1/lUX/Z9V1nzLEI9p
rDwXccMKW6KqFIVncQu4hbqA/7Unha6mDHTYz5gJSqIz2LRAFuNOG2cc9fosWLfEKAC3YQXApjtt
Latag0Rwwiy/Izq3Y9wyNygSui0aPx8DyntNwMAy2XhAexpKtKSxUjb0WrRfJl2bQ9S5twjhEfx2
WmwHoT6B88SYca+2ykMqUWKg2MAdMpdnvSioIciv4NKaVler7Q+A0bYfSQs3sayFVdU7oVmz/k1V
8ykioRsaz7YAIciozvN7ubA2SUsRe7MdX6tNJZDFVBtanJYYOpgPlPLBXCf8YVHxN7HMR5p/aQfP
7ceu63g/ZeIKd0B2F2vzvbBMYr6ChisHmNcwCZImvteWdQALeB6IRC9GbrE5zPRBYVbEKlkeENKm
rGwMM2Z3jifR1fsGiJ+aAXls9wWLRuycw9YQ4B0p4EahrHGtZL6zIv8ZHTaBhtMNHkh33gR7uvEP
8p3k0SfecOxQETP+RTX/YnQj2ln9ZKuF5K+BOL5h1WSVZABCHpKQGNN9EQuV5T6JQVn5JmpUyIag
PC3f53lgATzQP4sCR6QqdXuFKPl9bCGNN7svBtUD7s5yOrIO+1ToJgMrwV6MW2q3qpaGd4ffZ8DH
vRRkJaQSdfTYbe6KRmPWro2cZSr7aRuWN0IAnQ0QtTozyeqmrCOLAWm8aiveIDIN7J1pFaRDJoKu
qjdPHaWXTsn0YFlmMGuMlBzx0JokWCwcovqyHNU0QYWwVM9ZHPRWNnAKqHz8aY22BGIMz5Vod2Yf
u1PHo5TqpUlDmWyaUlqmekSbWRHyy/d5cXJSQZvFIYQUosusYLZoMfsygyjczAaLXikc+9OCYxiD
NLn0Uwc+gilb0ztMhqz8sVRS9YA5ot4gAHQomv0E7Dq5tp2d7xvbGY+LhtQg0obW62X5WFc5fnv+
sjbGkD2R8hoXLN5k8F8t2SqW84iuauH/uWca5uwbI//WVv1M+GTqp2qiI9Tr8K93PNO1GFBqVuMN
pQ7ChyyL9qwNZRdoCeu68SjZIBaF8DNdOc+gcvwOm8/GFiEyN0UKUSwXo65uhV1FYTxkGlszxJZV
nUehtteUVXcdVAzcrzFflQ9NbfI4P0FLtoxt8gsjNRhYiQpwKTtDfzzPq6wHQh8ZD9WruDToxTJu
Vd9uFCZ9Uou3tm3Pk13jh64R05R4q8FIZvr0w4atzFI2C3mCwpI/3Y0bwl2TOLnaNdtQTLxITcvN
+Im5R66snTErP/WyGAEUYMYcBc9StZq5L1sJB3/SqmE3MJyW02sKgzBobJwtNOfcwjraykEeEHLm
7LjhZXG7zV8Jv7+IrNWf40nj0BgJdMRLNhnpd08Ho3ZosIUJGGeBa6WocjD3Hb4raEfo7QBc6Q0q
SZzkioOrtUqhNCoF467ebOj5Uv1vlVi4hHvISbx1XmOJz3Ut1lDS0x2UmM+4V8zQ2vQw/aYV7Amy
IeqLWdsmUGPlvSvNqvYF3cVYj5JnkBqN2SriKEGQaHZ2exLTm46o4nG17xy17Ldb/q5idLA267yr
umkkATr6njlARQIWj6+Zcxpjgsh3ScVxQHXvq0VUBklDOlZa4mB1kO340hZOkVOa+fm4yWf79Vdd
igdUU1y0amDnFr7fnkMoUxIMyoxYdTGYQW52MVooPJnNFvk6tohYu1RqcJfrWKcRK9sKbuW4xvlY
9jbcfuJKZ1l5EVn3Q0uOyLQcJhd/lccEHGzlOL8wqIfyImKNCX5cQ45j8mqESub8DDPx5mB+Ip6e
9Ksv5I96xJgooHre0rU9Eo+LSn2gROua7yFln0QUhOVW/fRVITvxpKVliMObL+T5R24NB/GaslxL
w+DR7Ufh6jE+2DVhu100pFYWpe1trDOjXi+xQPUvFSrSkrxmum7Xtj8MgPiyvk49A4F1V8UXqdEx
wKnIjH1RiwprlHFtDKS/ZOARMbBMD01mvRXMCln+sysu2K4zLTBeFg1RijLcCBn9RKsW+68IPjI+
2gXBpBmMqZrhCeo/LEf8jCOK+chiCjTGHBEoplhRsXQvU1wVqTq7k9MnoVpJvR8pvNSrIxPUMXWI
+8FHepI2cADG7H5aExVGMoErIF2IO+A0R8bvSoOcp9KFSRLxHQDMpW15BPyO7UPbcaUtHmGs7S5P
uaM051OtrcpXHa0OTOuxLfrMA1pWOAbU8s3ZAdFbwKByFcd61M1tv919dbx+H5xAJMInr5HztCAQ
ULSP2X4DnclHe6XMzWR6SJKfhhcsEsny3ZB/Ylzr4vaV6V9Z8Wkn7xNhl6XsaRwbacYu3au4kXoM
kwaaAr39JLaeLh7/oPrdxAy04NWawVT8tOphUnAOQa7wtDJU1Bw/le7GNnPghBf9PA806ghgq6zk
D0gZY6DuFtZtTeydpGF+jltPy58ExpReXg/ARB5Y+BI/uuytyTgkOSRg511CTipQaZqBzJ+Rb6le
Sc+bzSofX2zRonscMJKcugrt7aIG8miHhtqGfYurNfvsl9alNvFHNQtSE+tFDPJS+SD5cY52VvyV
DRxcyodkUXd2jw4hjSrev7r+wkLeOuO+Va4tgu2G2n6+DWibxvZKB+4Jkw1jtIRAJF2rvFdjjMBL
uLgVPKcMV/mN7EEElSAbpeSJbypkS+tXcf4wEOFMRrAXrpAN1MskWOYMhyznZt6uB+KDyrs1ANEC
zmBb79Wm8Wa7XTEWa36RN1Cuq08pQkDNFIEDuQsKjk55U5Buxx92KqVxXxu4NDv1UBGFmK4UFRR5
CYYrG5lYJSteFi2uKd3SjPpneW6f1NXrb/pvTReHk23ws+8ma1w1x2ezS2HpDRgIvCIJMGeuMbwz
z1x81QobK+gzdAL+OhxQlGGR4mS6R06AvJmqT1POMtYex+U/ubrOzKaiD5Mx+BM4FEqVLT8Fu7Lp
Nl0ws+hoai8724/VO/gBWDaThDv5GqOwzvdLSiFX7eo1yAlMxAQk/ARML/JalS0q6tYwO0wggY0R
puxh5MzuAru0Q8mCBWm79etYUEQ+jFSfVCs9Gr5Gdwk79eT5qU6uE9xfpm6p9VJnx3KCsIALujoy
PBSKH5MfX3qG9EBB0AHWnxnPY7N7Kz95WASiy7vRvHC0iiJMijAC35LvNbFvEh/jCvc7bJFjkURb
qRj3dLKhhk8CBjxbndKv1tBerzKZ0vEu6/xY3QmuaYhA7U+csh/8myHng//dB3xljeonEm57egkv
zg8pNAa/LzE2e2pLXlawkvZnQi0C1RLM9sTNcRbn9lM92sKVnovbeC0Y4/7hYE0NeNwuyA6WcwQD
c0jEixfZJ5MQbjKUBMvoUKIhUZm6ergW8hpVEiRogAU+q6pol5F9AcnxkVH21PZo9Tx9DmYH18S+
g5WDvz/bm+iC131FjYukClfKgt3kaKCmJQaBJ2lSdpFylC2OKvoXop7L9nuqf7I/RDGne0SQ6C6J
SGNLe2d4CYaJdwQl2R6/qqEHVfRQLBw6Z2i8pfMskwXKXxbLsZ+rRx6rFmi3spsmjN0/DTc2Z4f9
mBbPGgGZefWLk0ss20+1du8MTV2I5Dx1eX/WybKL1n1ePKsKjHWEHW5/M/GyVe7wweI1b+mNQp4/
XtGkf+c5Q1uL52YOIxJZgBwBrqxuJVnCix5K/DTVaVoPTHnZJqZISyEozc/lhUUxwVpL/ryyIWVy
PqEBOA0GDSFkcvyQQUkUN+rjq/GdorAgu5AQCxTSqOhcI6Sn7SUsaG4lyJf0TZym2hNh1Oy3m/JP
jEsF3xWydO7+zyh+MBSfoNd6k4o8Sd85iszyTy5cij88v6L1tVsxX+LXGE33t+McWTYAdIwt32Lo
ztYz8TYPR4UoxMNVPJOWY3tO4ZnDJ++5BmFjJkDrqLGUjYMVZMXgLunBbDykF5ho8xXIBhIkosjD
FD2h6lXfffmEkBNMkppchXJeRr+tbiL2G6y9ADqoe94ZnaS/nB31a0mFL0KZwhWFMWASEE1kAwy8
Fp7U+exEBo4Xvv30EHdns7qAvVs+F1aeLAnYadi4HDjcZxK1nR1qipxkM0fGJxVSZDgka6ceKVbA
k5DodyEpUEyjWzOcZuqSszmc4TzXzcmcU+zjJGXcNWfHUI3CdUT6BmXaCRbjMbXChGF5gV7kVvJr
k9FaHR2bGi0skUS7eXNqiA8Oaxet3lMMaMn2pSWsxt3KWo7yaA3ZvfD2x9Jzw0+8RJelRz4AFhoz
dEEb6luoVTksqp2pHnPtuDq7Rbw69oHX3ezPqvJgj/t8hynMqX2G4BBAJulJ4axO0ieenzYz3UEi
XISqdCaV8VVVX2zLx3OBUMg+dK89n6Xqa/lZV3cy90Gy66qgwK8IsmI4c0PwkjKHyGXEprihjuAq
xR/ZvOQfLbDmhQ0Yyx4foeGEbBEACrYkX5Kf4RhH9W7YUq2hNgC4ZqAnBXwhiNvQrYISNznL3Ilm
LfKNvUbIVe4Wz1ZyxXRlViGTtY47BmNwqZD45k2SG01HAqJz7Bu1j8+bwUmh73k1FoA8hg8dijNj
ML2e0x3ZwYf6a1I8VQTy+vX4UPbX5OoonmCoRcnrKZLHK0Ul0cg+fYJBZ0tCgPPTL36RPWPh2bLB
hMc4KYdGhGP7LbeocFkBY7fU9srqo4xeHlBRWOzr1iAFQdDBwroSPkRVRAYyN/fShQooKyMg3KDr
Qj7ecvYV2w25dRPUEzdBsFW9K7XdhDRar1Gnu0uBxTkHxTh7Ctu6y4LwljTjNiiDjF/a2QF1qqW3
dg2a6KrKkGJOq3RM4lOm/44dntljWewXQrwVEDCPVRLUyiMVOsWu38Tfqb7jNZNAqkrVlS+aRNcu
eubu6biX+4BBMD04s5sECYFv9UdZ3ss1Srm9xPWHOjZ6mMbPFtd+cUBmw5a8e8tIK13538MRT6F9
zd8i+dHvB17CYFgP1cHRgrq+bG2liYDH3KPopA4Y5xO/tiQ9EIkpgZ5fOD4JqLvDHSKVJ6dL+uZV
bNBM145XlKGZXaQk1JpgfjPtk956ygufxSzQpHlWdmd3XXeQArdfSOmDePyCBaPxduHHBBuc7zmt
NceNtZc6P0TMt0TIkatGATc2t/c03hWJwOwHnRQTgcgl5FcaRIien4Km5q8QvtB5A4IEJXjEQUrE
oMcABTrhuuuNg4ELSnFni2xRv2OQo9+Vzvti5Ket9P1e8c2dKzvA86jrETcBIHRJfTGAfZ2LF6Yw
nE68N1y0vCFUCIryrZmOV02XeHlo1CeqWLc0n0l3M/i/mEUMBcSQvYLrZHgz48OXsGk2vfGaTDPA
Iu4uptxJfi3qw2hcTfvc6Pv2Q46fsUh0GZ6ku96ESvec8Jfn11W7q8YlZtzA4cXkFG/R0TZPjGMo
176V9gE7lulcKK+oTYpNuuKaEwZe0KNXvEf235iTuP2rcqIqB+I6Qv2D8gT3ijJCY8DKfIyOAse7
cc7Wk9bvY40ks/1ARKV0KenKGWo2p1o/Jroe0FU2jLTicwHaj0+5CDLlWWp8BpttHfCMGMvbSG3U
HxeCBc2QATt6bPZnk+OtBmoAD0MFW2gNH/Q/JZTAZciBV7L3RVXFBA6FYZAQddkHFf8Y98no5si7
8Il/oteCjoEHQVFeDecBEzH6Zp5j4hsFzoXNwD9UuzLf6/BdXnX5gYKEOlYt4XK9U9nyT/HDlE/c
0GL0FNkvNJcmnkGHIzHM2r7vBuYD/wbigIv6qjODPRMrMvk8buKbonNWlt82JWolLfWvincGrRml
o8PYrGAmvnYyuB4BNAzCiH6V4Z0wcAKKUbxgQuUZt7un9HNBpIn4r32KDsMTtLgUEORr8s4fhki6
D3g8zE8W1FSCcu4jql3u8iuD5yPCfGZ03IlZdG0vADQRSmDa82amnwbMOb/wl3vJuoWj9kLJSJNR
75om2y6QGatPfZJIEZmtmU7wSeEMWRXUH7kTxsh9LAAo9QDvsIYbqdcALVFDpN2BWDSrD4Y+pdYS
MHAkO+ATS4DyDM4j5iQfPptwl654qIqG4/6mZt0hJijYpUEc0HoCDtkgGiaENv1O/QVAS8Eig2be
NR9gfzbv2vQcrQc0IXx5jh48zXOo/BTvleMiy1QfNnDC66Ic1zykeKpsDFQeCDT6OE4MYg4o8GnD
VdJk37P0KfsT2UDksL+AW/CnansypZKmxuUTAVdi6qGxwSAh/Qy8i2g7a/WANg21tOZw1gBC8LsW
QCmg+gfnebW3H8mOgkL1l+Y2xQhQ1I5+PnOz8dka32rmjUho95b6O+TOTtVTjPTYzoa7Mmbhq6Z9
O3PPs8ahd4FthbRA2aMQdeGZgwyb9Ku9PK3pLsGruHZ/BOsJ+SHjiUr8mThWBinoG2DB69WvDSuz
YXrV9tIR9adX0bNlFnJD4M6bGuvgy/PgDqgKOmk8t7a4RAh94EjANI2RAHqtHQzzHzgjFHO1Zy3K
1+Bcpsl6adfxBI/WjdCnSldRnFsKDZRvFKqppjzKY/Kombw+EDqe0wuxVF5v5wD51pc5AgmnRCdj
PTkpkqF6hGuaneM2uyrCdkdjOBuzeNIKss+zg8FhjS0HEVGJmMMrGV3S+If1BYylwvczP8l9biFK
IuLS6g+YRKYOziZCjyxoqSiNirEOwelNoIF4dmV1+I2UTiBFeiIaBYFnGz2lZfm6qEzCDEMCkPSn
L6KKIsdBkBJTbFN2C5P9AtuOHkUlhKesqgYo7KMBuA99u8keNpbKh2YlEKzVqWgmVUb/lKnNDpv9
r9poVuhgTzF/UH2iXlHBfI0pbZOCZyOdfxq7PI1iuNUD7tQsufcLyqRFQSNWLR+xzqWeVzJIUYu+
sOGVizlx2o+iZzXDWUgVq5LDyPySMf9W/pjlCfGmImn3LG2IGE5Wied+JItWwselAFtaTUaV2pKj
CV4adjzp39HIOTSN7I5dwIDhmHCXqIhL1fLZVONbLP2KrL1bGfpG7URE3kM/vBtaeRsGDFX1qnkq
k0l5hEE+ONZNAUdx0VV5R52I1TmppHDIwXfoK3EgScy2ta+cY1MSUbhGCutlk/BEPaL9TC2O+Ras
pJxvaNwRn2mb3KIRXr9FqCTnWJd5xBoyk+e2tmdIMPn3VALuM/kkWJINvwkC082e0iWoYwGOsdC1
GY90+b3QqJh6TFZ9O4HpMPL92lp/86TREAMhPRqKmH3phFUPJ/CoIFLKURp6dYF7Yi3se9YwQW0r
lC8JJZJuUcEqjtB3MhoYAqll4TxZk3NgibDQW5eHUbfIQE0SbDIdwneWR/SJy0KnJUqq8fE4qNmb
YtWc15JculnZTCi3WBuoJeRLcFUvxubM1QZDZ7skLqvzp9GM77JH1QTzTfMCkWdnR2PuLbGYw4vG
CLQCH6FH2oeSG3+LimQ4wdidpU3zsaY6VwhCfHa7Na+XOuzbhhwIHfjpEBGoUrB0lTYIy1avaeqX
AaCizHRAEcs/2FsybpBPQO9jnl0l2coiIIuOI7Nqm7jQIslfEWnfUzC7k61jt1ksDEzzmvEEgHRZ
UGG2tcO0r+5e7Rxhc11zYzAsbfoyObZmx31ObPlusl8nm27BEbxm7WD8mezkEGnyl5xSTQBcbuEU
HPJ+og0yVm5QCEUVFH0/AVXiWqZyj28m8ES3mnNqDVxUkcrENgFahD1KPtmGVALQWJsw2uIh8ojZ
cLn8FKLIuEzh2dukjOSKtfggMH/yQqlCa25LNGFJOI5LE4q6oCYYmBFUtmR4LO3v0SRs6sWITkZ5
t2zD9mUWMKFiBUs/n8uhV/E6F1U4TfPZ2H53axYfawn+U2TcxXVH88E1l48lriHjeQYnGztc9jVu
IXXKUn/oW19NLPUCDu0Xyi6yurzgZmarbE4VEjprZq3AhxWhVJDYPywcKCaSdFz75Ucn3dUaqESb
/UK1PCjoi8F1t6UHhAEmzkgHFhcQhcZs1y0xPAnKZJFd9VLFbhybWE5WdugdQUAOBngAlE1YTOPN
LpbrPDJkyi0GvVzcaWHZe+1RSYtXqTKvReEkOF0Y0UQLP9IoIFI42cGMsTP3yvKFnH434YHiN5Mv
xhgzSlnyi9XNv7rFzYGVG29792Ss2UlY4N9ws7dhJZXvZsqggJV+tJiv0G10Ipwp+Sj1m5yTJNmY
FTmWYY230DXHovQTlWmxZUFGGG5Rgcg0SbY5kJUCt6RCKpcFbLR0k9ryPcpm/F1rAiGyprJ2HupI
jqjHOoHnl0fIFDAzJsK7KztnvoN9HDDqAI+jq4lpprBIhIvUDX933oRmxWYoMZJ3MKCc2goea7kh
bnGpd71suwRVPEvaUtPaM9jVhpy33bA5VYvVy1ruQNWcrvjcGMdO1Suo7OYYL9VrVxNxYDOmIdQ9
zBIuN90ktHRhcAQx+mKbLDQ08mB9vWbybmSB3GINVMXS+9B2niVH+ugpXlW67oiSAG/vMW9tiBG5
/gp+/jppyp+kHz4NqzxmWD+MmXqo1DeQsKfZenYG9bOfiPAxmACLBD9EC1KPhOVst3FdAUb6zVx9
4DXD9EezMGWEuVZMqMgIB+vR3JPc+Pm05QqM7MKWSvlTJTBCnBzmUtbkb3NOy4/7jVRSvXB1CrUC
uBsiYJpts253yNKNPajnRXN8pYVgiQoqlaviPKX9O1fICp+5/ipH5x6rrXQcUEv2UcH3iZoY8AWv
jMy2WTdim+V7csACRAJuCaLWGatzraVWsAWxqVYdGBpDXMMQ+2EqQXvYuFxXyddqJT/MpvNV9QU0
P06yFCJyPYnvJZp6Tu6RHjp7Zg/5SOT6t5XHeEUK5nutymB32pi+ZFy7lbZ+l8mIu6IWfpkUw0HR
41eh5Hi8CBV2TR2DEsi3S4OZ0SvHa86FsdlL2RKu3AGLbWD0ar7nKTqIGuGT2jLHKuPxYpXdsKt4
fXQ9EQcLA4cgzfemVP1tVVVfVflLDU2VdjEEJCQRkKnY9sXdQhZjrexT+qRS2DQfK0TRwZr3Y5RA
HC4T250wyLq8X4sObz4ixLk0P6JKAr6v7XrRvMXx+hdJhcqChYUFuiob5f/S5q3XYtn3VtY8poLy
p+jZerTFM+oZRiQ5giZs7J/lrOsYRifGeksojBpCQk+7wdL9XMjWz2SAuWv4Tcj1tVgHythwcT0a
aGktIC59omX70ohI8rHnFydmLdU36teUKIkL8/KzRVwUdDWD6m6ZAnsFQtp1zHJJVWKFvsWcRakZ
NNVCSOtYvcIi1PaqIV70dowJjqovoGm4J9tvglDGgGt+8tAMvulCPyWZyapEySCKKv1wKnH2tVxp
e6MSkjsRKI7qQba2eo29DUBQgromb8MntlJ0H+xTHdu/UVw8re18toSN6AQsiIczleSP7qRYIPnz
ddgWvf3qjYm105k0FyxeNCP+KKqf0kQgO5eHuL0nXZ0cpLadSa1rUAZKr1bOzFLGVcFVy7WNKhf5
s2raO6IKDA8UXDYw+ovnfe3AbMJSl+FmndCVVCzn0EnHu+JLH8zSn9JqH6epBC6n81VZ+7Tpe1VJ
ScF98O5q+aaTiu2JFcoUxlPVoCJ+d5QWQNkc/zQbBtSMNZkFoj5AMdL3kkRTczZsJfbXnGpJ651b
ZA83y4kVdiHv+lIoAYtROks9erMb89L2MvOKjLwJ525XjFtF338Zj84w0Mmk3euaGJh4l6ttLcxI
VVAXs8rOXM7CbN1rhsETOfd/QK7zU0SQgTLWf12rjHvLaIOlYd6kiTugt7Ooqz95al0nMzkjTfpp
pT4g+asuqhPB6TC5dCYlsTG+9kMNJBITyxy375pNNbnmau8V5ntjjOh5WJqCF4e5SYc+J7ghjJGr
W8pi6FUYL2IdC7uVtKZn8XF1vHqZmEpUiNDmqwEKPhJpKuGM9x2mWJP8mdZ3BSBC0EWIvZr8NalO
tVpCRpBZ8FkG+/9e7ih6tUNrbFd8LRc4D8Hmoqf0elAu3kjlmlcd9uwY55C0ri+rmMGmOjicG5rn
DJcz8JPASNWBJS1piDVwcOI18FLmy04etOdhIU9xxZ7VAbPkg2+fl7m7N6V1TFRatl5nWVSqXUgS
h4bvAdi0HOhS8wYwwFORVvFAkO2lxAvuf9k8NBibDZnlimjtU9sWEYuWJZCI0nabmQ56mmgmnBSy
2aztNKXyxyzLLhBEuasSEZQSaxhDW46jNIizPWHytywp8lfdRLqPQKbnZvA7MX/3rRXtkAFX7J0c
tjRlQxL8hnND20SgBHRrs+yq/0XdeS1XbqRb+omgAJCJBHC7vaHnptMNgmSR8N4kgKc/H6TRnJJ0
Wic6YmZizkV3RHcVi9sAid+s9a1T4GJlL2ySGprsfR4qfyOw0qVGcDTV4OxMq2CYnjcN2jw+axyH
xl5GTnOeRqPdzWTlYdytb8Hk0FYIYCieE/VnWA9hSX82JmdzrKGXuO457YoHWc5Hx2irrZzqtWno
4qB0tvTh12SxMmENh3eEh9UaDet4iHpIHUIb3bpVZbWjrd0VOnWvcH4xAU7TO9knxbVmSuf5+U0a
my0ZqjGCLKWZqZTOHgrclVFH4anuWbV56pMInBDIb6MPyeQROUYXEjlEOjuEnDComAGeATMcQwru
iCN9XQngnPnYHgairNbhKDFNEsO3sokFeYh8eq0kis0TkrQ+ewqrfhPKMaG1c+bsoLwBYF0SHcBt
8sCs5ANkBn1AdozvYhDYqAvjWoSTv/N8xhJZTP+DexdQgOkQU4qus7SRTSVzmiEntrel794Ggg0/
i/C9m+rptlqu75pjqSlxE3Je19t2oFQ0g4Rmyxb7335FMfrNzolZR9I8ih1x3oaQM+PXBJfdAtNs
22LcZ631q65gsldt/d0F4wMCTYdzjcdS4uTDzqrgI8ZZCZFgZo8FtzzmruSwstWCieEn2eigJjOb
7WC2ACzy8ZROgMcLtzlyVtZn1fubsAcUVwCD3FRuRamTuelBDd57HcB7HsYk2MWAlWodtusyIQpy
ttyOJ7Merlx7OISqoD8xciaCMGrngadpYHblUQzpu5czvk0tvKUmSQQm2SfGQiUry+AmdGZWkSmU
I7tMUGGA8JfArbCkR0ed6OxYLv3YsEhwpw6yRVD/aixAxAnICvrEiXrEDjCda6y5Gi7jYp3cxGTQ
75yqKLbG5CHghTu2KUbWaCqW7sVhfJC7PkR82b23Pb4RHexVb6h3JRhHFLZ8F8gR8gbNGG50feth
9DlXIT7skDnfYKXyPGQtijXQXjvSoKk9JrbIPkWpy4h34F84ZC2oXz17/H+xuEyjOTzGxXhAp0/V
iimfW6f+drEGNa37baNIP8juYObQm0XSfSjDf/Fz5oQZKbboqsVlqMWnRkabauhK0nTPzhgCKwkl
sur4xIeIvoDI5xXJwJemgH2NAOu2RyRghgl6kk6/NvVUbG03hmAqXbheMLxTahW0RoQKNqTKB+m0
skbWeVLM38rD2Y4XPmXeSOFU9uV3FNAiThx6u7A9yth4ka2EbI6SENCKt507Xm+NAXkd2Oj/B78/
dA0hEXjmBbX/Wqjy5BNOy7CAgRjGN7Bi8lThzNxnOqyJ2EWrp1xglrxgso31bSLRJ7lu89lG/BmM
I+YcyUiBHxVETCYYMG3LLDYEWe/clJ22yQgkbEkCN5g0h3qxRgbumQa5Wc3i7Mp42vl5DrPUZ0OS
jFi0AguXsN3CE3Nntrx23LFCRyrcQUic2VorvxxuPbLAhclitZFcWn7AbKMgvW5yspc2yA49/maz
BxyCEW6TGWwISDK4mw2UZ9BKXxSzCkotdfCw3lkRT27FXizo2uAQq3fHXD60soISFgZXZt5/qdgk
dHGrayx+RjDRrATtra+D6ZbgI6D4Ael10mVuOmWxsVUMDxGuEBBTUqcx7PcQvwRpf5XV9a7ugb34
KCYBDNeH2qiOodc5O2m4XH1Iz9ICTXeromPHaM9lPTh7fX1wlsSD2szmrco9ezUHHswr2pMtUrOd
E5LtE2vJBAMswrar55q1YbYK1DifivCrb8P8mYfZ3iLcYuUWatEemsXBoU+1s9I5ZBH7SBfMK9mF
XLOuvh+s8VLEc3hPZPw9/zQqYcsOWeC1Lzz3w0vPlDxwaTL6TeGHwR6/AKSJJYEmG9mNetE4s8sw
ye8wg2xftRwSnRkfm2mAvVvusCEUd25lcLUj8DTc/tXH8MpyPSSQRrLFqwNjWFmyfdER8/IUkSNt
XCU3c9I120QzLwgaaDpuhQQO4wC1IeZhlglEDwA+IliddjR6i13IJNjU3qOey5RUVmIWhQRUDTl3
7mg1TLGtbYpJr/RRElh7Ag4UchGeEkFM4eCQy6hiTOKDqx8SyO2rwjUfqppGvYvHs1G1gNoR1BXZ
2BLVAdkKu9ChDZxVV05kx5T5Q+MGkvEj4lVnGl/c3Jr2rA7MJ2Mw1cK1iFEkNvNeCVgzM1sAGKXY
PQzEwNDX22PmsVWIfEwv6L+D3f8VQ9j/rLQ9wu7+tdfrKv76jLqvou2+4r+k9PFzX+9Lrh7WLWFb
xOQ5pnItAY77D8OX/wt2Lw+vlbRd6Zu2+Mnw5f6Cxt+RpvSVxwPcxYf1vzL3sHwxBGCqp9BAg0KU
7r+TueeT9/enxD1LWco0PaTH/B6ivZZEvp88hb2pfWU2NSfK4u3ENdOee1fsJOtYvyzuByYwtOFd
v5sq0W4lSqncyUlucJDGd5K+rx1L8Kn22psxMCDqnHyEQJqBl1m5zKcrFA6CUVBi1egjJzKcyiVj
dGYQ2YUfcVYc/H7YenlIgwDANhSclblybn3FXjOFsZB0PLagABuedA6hPwvUJ+pU5PnL6FDzJEOK
xWKm1qGgWc2OvjZqFhjwBN0DHOEiQzkBsmwhAdnpfYLkHa+4hZ2XQO1iGLyHMC+/YcKxNJ8RHw7t
nSQ1kz0QTJB2Ntg0kftw7Afjo86YkbsduhjbPVYJxEzlOopFBp2nx1BVpHoPlUDeTjWjvCil17PK
8c4/GUbJdMNceDuWRkggmESWBnMEv6f/CZZm1mDXs6qMg2NgBy/G8XoCapOFo7X+f3uL/pyH+S+z
NRcH6f9vqZnK/Kf7+Pq9b+Iu7ts/pWYuP/P7PazEL46JL9I1oY2aFtEkf9zDRGNyLyrfZSpiLrGZ
/5maaVjmL0IwA/UxfLpCko/5v29iwzZ/cWxiLkml8p2l2bT+nbtYen+6i8Fc+I7lWJbtsLIhp/lv
zmBdC2fMXEQ/un6OO32HY+5BCnZJI9d/ODNlhPrEOr3y0SLHgCGK+l7R++7LBiSMbSTfvqI+Xnw3
9ofrdZjNcadbUbTtAvC+xYzbjVi+lV15t+ECe6gPYT6CMSY3qAEwwArX8/KHqmW0V422iUU7ek8i
GIaK+IG0hnmaUXxywGRrKx6Q71NJgiVJ0fCqQ8tUdCsWImuPwSMIBGcFRdRPX+l/YZ9ejtOfjrrf
PyRlSr5I35SuMPl6fz7qMqOEVhIl03rcTY2lSJIm1GawkEVB0ygWKYRKLiWtUc8gMprDM3TdG4vM
udWsrWPTJyTKxNeTAyXQ8YJrs0A+JKuDzuvHmGQGkC0VUEkShXQ6PgYlMVIA+U9xnHCTu8VVFat9
H8Q33px+Am+9wE74/QH8u9H4v3iH1uLO/U/3rmdLvnkaUEB8wsbC63Mx/vwOmQuNWKfApIWkaGEm
vHH5JswYEwfDE4FcI2v6neiCD1F0oEbzRz1+/vOHbP35efLbS6Cn4rlm+xZJrss99PNLKPjNYwRQ
blNG413kZ5QvHiQ/9f7F4gnEKysbcM952WBnbK//+Zfb/t/fP2/a9Kzl7QvCbP/yy63aLmOmYpsk
UNBIrJUZX5vzr3am1i2DbIX+ZIkuQSXs08yEPHNmg+YdzVab7WYCC/OuXbOyW9ls5RwIgG5V7Rz9
4NYTBDGWF1b5aEIKTgn88NGlRad/fgNi+XT+8gU6THE9xc1s2Zi6//wGwkklcOpDVMwtep4FijIh
4pIwat3BYWVHC+XY6GIp8UAWo/X69NgsDiwtis47Qz9CHoRQIkD5T3zSXIan8LN0vGdT7zTOSsjP
d6XLjZ1YLKWngKma/QjP43lxwvzzW7H+9lZchroUFHwZ3Gy2t9yNPxUWBQiKeMr6biMLdW27xhNe
0Ssjdl660HqfhH0wevO9d8PvVsnDf/O7/3Yf4KC3OFkpj33pCecv14E9t6VlDWFPig/VAbPjtwgF
ailw2rAaokE8htnuCr/lHm0AD/vaGH5/0P7LW1HKv12LvAa5lH2S20H5/l+ijOeILpETjdME5yNl
CupxGNI8Kz5xYZSu/QYg6c3okSgOWt35NXjW3oxhWxjUA/60UCvQbpC7DoqsouKy6mjbG0zTxh3N
LgRPwJ2Mx5ptQ6vEvfg5iwCrQZd8hBiyV2mDysiI+Ve7Nj8wbnI6bMKRjy2xaLiiNe5hkaVntoSo
ln9lpFbgFMzt5V821af0kwpifbs2bGzVedY/hNW6ncrFBgNdc2BGRzgnZmlEc4N864BphEvVIl6A
VF6sIT5XbXLOS/utm2hhBNESrfzg5Izmm25AblhZb61qr6C/3pZ+9xAP/idV6gspXp+JH19CvChT
8Oi14mUMhocwDHskXfVBZGGC9Oi9HtzvtpqReZhc8IVX3GHPUIvkNtfP7EKuqgaPt0zFW+BC0Lb7
h9oW765Oz0bYkxySgwyzdnNg79sadnNmRzySCuhEuIxZU3+GFYMzOSF6K433Op0PcZNdfhPR4AZ/
GJziKNCdVZq/AUvysa5+RJm7KeqSkUF6yfP4HJn+U4SoN0TokTbO9WA6n2Op7pb/tIn9NrLNC0Px
lgVjsuJ+BaQGnV68+C0oyzzkgwvrj2F+SBr+XKUxO5nl00RpLIxXDTYVFvm8Lk2g5I4Zf3tz7DEV
nbZapDeNR/BK77y0qXm0ZX9GfMzrNPmZbMh/FN1FBd0DSiXor3XHQxutOW7+QymWGMW+JGQSkF1s
WW896VYVA5x6nI4gO/ehGu7AyKM2zsNvdDwQf2gyg9x8K6X1htgA5J4kfNEX8qYw8ERz1gykjgHi
E+9TaX61JThazdZ6tocH16OGBq+IM5lf+tt7dBLMe8I4e5W9d1R8zhkDIb3wjtJLL6BJX7QmPF7B
0FQveBWPbWXuVGqdVG8iJQWxi7LG+UxaopCX/AZ2oGc84XQPAfe6DUrQaKNvTvZvb7TeZmV2vFec
W0IjadElWXjKjr49FjdlrDEOMHwlduoxJsyWrJMU0lpd3KJlOKdTdwU+lw3kwekhOQP3PE5hgpmi
wEIezBlbYVJmYQFGbB9KJuYMJxIfZbkk3YdchJwbUVsIBTvalq4z38cJvVU0nzzjNjMJkmirI+zj
5c0DijUUKS8iGC+e+dm4obNCqYuYVqS4bUgwZvr77hHJtm6r7KQhGCyTFKh4MDEzl1Uhk4q9bbJS
C0eCIKKTP3mQK8ro3JnIQoOQsMoQZMfkHriL79NKfTJovwKxypOQZYju7XflgYuP2FEonF7WRB8T
Iu6LpX8SUUrrB1YR8VBOTigSRJxnCr9khOKPDaZ8D5rYBgBr3gzizVHuU2uPX/6o9iLnIwUBOKwZ
RSfibcCyDauB6Mc2tW9KJraZ+8kzAvFk6z412iPcuyB9u7liwH7fvdtWbgC/c5/GVr6XfbrH+X4P
1PKtzrjRIhd4GNvSZfnDqO5cNJ/wxx/qmQ9rjFDFghlp5GcF8pT9fA84AOuKq4nbCvrugdf5KKUY
0LMTARGPeIBRgJvqLnLMFewD9kx2Xq0TJBHY9BXZNEG9Kj15DCJOX7N5qEggLvAGKRwhiEu3U+5u
VGNc13iA2DV9WyHR7QkovsAmXCawk18Fm8kQ3vVKVcaxt+W18NiEZxlLf838rQycbWHxOj0gC+P7
wEoQyDDmFYJcOvSBdBlU7/LTb7Dk0cQCE7byj8zj7QcBi0EdW3jyKx4Jy6Mnz+VbOIhg02b1jy5/
cLo3bVtH/kXWmdiCY03DOhvOi+khS7EuKsfP4Ra3UPafxpgPCUDgi6PG82RF+2H0HyCicQnkEsFh
w+zQASErByiKYca+pS6DV3955ril/1S0vCTh9I8ySXaFAIKvm45hPh6UJkGKZyUp4hJS58aZzX4F
USV2/UdZZXeksyCFZW1rI0hJq43t7B23f/xvygdmNX+uwhi9UEbalu8LhQZm6bZ+Kl1AdPZ+nmEj
1ijcGx/BPbNYHr72rsDmYg/qeg7VXWJyp/sjE+z5hrHPMZXJJeM4jVzx/s8vyP57LSWUbULrocf0
XNf6Sz0zpX1c5UHXbfrAfst7UCapOLg+pd2NaFkGI2ycgVM4L3Mr37zKw/qD9thzW754pHvBzPeZ
TsUtq8TlsQH9L2NAk9ccjP/8Sq1lmvXnz44OlAbEs6S1TK78v1SwoKtSGfXS32ipt01dPxNzuLVF
cuoW2GLs7ei8ilWr40M+5Y+9MV2jWIHLaN/mbfVi9QVXIAEqeUISJInYXSy2TgV3OUxukxL+ohg4
d7tnh90eoVvXUdmcbL3sG4hTHqK1r81t7REQ2XXfTHm5MJuHSUNGVeOTLS4AQ9nJ99GVW/YnU3f8
j5YA84SnGouEQXw5I4dR9Naze2PHO+4iAaYdIbfF4nnwTp3xMTXQfIN7cokJYcsxB7XnANRwRK9N
RPQaVC2MI+wK9vg9mIBT7EKuUqXejCr+lRkbMQAeO3aWG3IMH4eo/8wGYpaX3AjiqoeOiOGlaJt2
A/eAz2rFIOcYCS+Ca986a4KkswWq1lXvFR2NlapbVkIAUPynFmejAaRB959+sOSKkvltRVeVfjKl
uIWSwPMEKlh3AaGERJiUjrS472tWwlCqeymvewt+TWhuxPzEmXwIjPcWH0LgEmlWmhtmzZtMqyNS
0+IbsOaOVRFJllhwxPTtF/jJ4egRQrhWZOMiwCbQpXEuIXhWil/IgnB+b5i035OkQt3I98/IJN64
XngteNKSZLzq0UNCtFw2bWtwvkcv/WGHIC4ISFjNPo5sO+0/AEae6m7eD2V3B7+TgANIpEZ/Pdao
U8fuptXOG0Ec93ZOucApZREosdaT72IAG44ODN/fK/3/0xi0fzn1/nlY9j9qpLY0p/96NI635gcg
tD8N1Jaf+H2gJsxfLCU4zizHo11noP3HQM1WvyjLcz1fATZjqLWM2v6goHm/MCa3lM/kzJJKLi3l
H0Nx5xf523FDy2UtU+x/a5xm8Vr+3L65prMI8ezlJOMXmcJb/vynZ8Csx7BSNVeoQJxEIIIwNnY3
mGvADjl2n4qKXSQ1Tr0GY7GPb8cUsPxHJlo7FN9MgzvfhoJCsKnb1KAZx0Gg/MVpbscEVKvJ2rVB
wjrIXyAIrIN8kxyjSKM3AmZzraIwIPCi3RAZC2l5Wsp+272jMj50bowqBsBIUvnddfNKE6wQai4y
NJJYA0kJxhaIyIACczDam3YYj0bQ1ifTcbG4EZLUhHhDyXt8MR7R6+NeTF022NIEKMZqfg0QnPVX
FQKhAq7G93T0O2M8jGl97Ohk1TD3CIO7L+kgtaeuPgVW8aPMrEV/XR0KP7tGXLVEWuu3Cn92iDVF
zbQcnX9PUfgck31rWRGRrEkAdz64qebplc9zWHdGQ2hlHT8lLCzxqBFHPkyrETTy1pAeMr9qRxAO
eTMorKncQAekS1S2aaQCIIq8y/rwlqGS2Ag4UYzUUX0hSS2T4rWNyjcvqWr8OJzuLpIeRgT4E8zh
dahIuC00wB3qlJPwmRsFGDKdscY6TORg2dunwv2SjItmpqEypFHoxwOB18854u0VYl8Op1hCY9LN
hjXcpa/q7AB3kd69xt+ZM9kfi+aHFQSPo1F8C4GrlE3IByTL96mdfkyIMbd9dHQDk5S0YIQkZnJe
Nu2QbiJ27ZjBYBppmomZgRDaS4TRHOBgQBBfjJjuOyIdEqMpNvijTA9+jaCAHko0tvNICpZJfkHt
QPdtUB6lFkj2LA/nPc7nmZU2OG91TVwqT4Z2MWaaQ75P7fHYJ7M4RlMHXcEiQ31EAXAow5DXBbgZ
+jZif+2CCDSVbR8AMLUrO5nDG7eijfW9Q9fl9kaXPDU9z71TNVHO3Zy+DWKeT+i2ofKUzR4eO9mV
vK11NxMuZngv0zR/FA5isc4qCGcqSAQge8FeS7ua2CERFeOQu7ttnB48hSPHdeIC0s3M7qm5Ykx2
rvICq5Ya8HYl3Yuex8/E1MZtnrNAyiWB1+NsI4ias+ZBBv2vMrmp5xHoC5KhEtkW14ePOr6YWHDZ
hbuL6VGo/5rXvMtfFztabVqUU0jy186YvxDt8TI3jb8xp7rZFGZ0yu9roj5OEpkx7rhmfqim8hB6
ZH9JPRWkpJnJjRjs+9LUWzfIHyytn20ka8lAnTPbLJ5gUJe7NODJFY2YblUprqxquGrq8tvW/SNq
ynQzxyiwhYJumyrNGAvyg1beSaBd38WxczIcrzginKMwdI+Glsycu2oXjc4lSshNzgJSwFKAwgSU
I+gnJbRgAr7y3IxonMzvf/+vrqsYNE4ehAeJV6rHGGkX5VNXRM89VO4Ax5Y1ie8+r56sMP7KgjTf
J4NT/0YlrhLf23oaTnRqEuKTN3CQYPD92jGR1M1vmSJES0Lf6oFhIuygWqj1PuCaXzUjbCo5dsys
xe1cqUff45k99QA1kiLfqtnB7VEswSOIgVsiiJhAMkIK3w2n3bTmeDVbjESijOFiTU1iyGpb/0ha
EIu6hAMWJgt2x9Y3MUihtnKeg775cNX03MO749ekJ7Yf4Qng5lHC8wg4PURnfeBkFyVqls6OxlMV
ZbfVFO0q5iTrEign0dPBIefRtCxBoC2g6loHEC2yDP1plREpGbW8NeBfV65H2sPIuG0semPT41v1
/f4W6Nn7EAdrlLeOtZC44gjxzwAo2ckvkR3/KlB6dmX3rUnp4gRLj1DHLM36sYgpgiIxnwHUXdth
CK3Ce+aBRKrVIiDASQAPCSsdm4OVSD7nxMf+WUTMPQooUeBGESahWJPdcIWmTq6MzZhRtsLsO4dT
x4S49988hH9rN+0ktiEXZjKCwJUcwjvA5dO6FaSR4TNDgxZiqwzjAZGIJG+3UclrS2xCMDNIpy+c
FvBZx6DpswORdAHv6/tjeQzChh/1kttMo9FIZuASA17hWJAtFBj4e+wu/x5j+xIIbMRjCFoSBIgI
Plj04J0YbCLfODO7PMPX7WMjA8t1aF1c7Hl/b9hhcjH67IpUc6alsmUG4gYzxG5COofIwOxmO7u2
cp+rIWd80jE0pZ6+t+BHsd41IF4ze6rL8q7/CnXF8jvTKDd7YZEX5OK7ixHfTnb3ZgwszIc6xazo
fKKsqzdl2aJrpWp1iftF9dFtmKJdqgqCEVF6jFRd4qeEeJ0s575v0drHurrv+uZJ4TEol2qBjPJ6
zE9GPCZrT9Ys7jglSNUyj53gz6XmFvSIhuwi/wUms9F1d5o3zL05XMnJ/KzT5qB48wekODHxtuWu
95uPsCe7JjpjEGN4Kt5ViJo1zc0XBFJvVUfW0eA/qBwsfe4TavYjIezgGA/Oh4f5TCRGsPYiOKqE
mlVbHr6yie4ckO63OVkcVpjfYl5iJgu+SbMS/w2pVlfYtRlUc61mPc5ljxg8O0LCC181itz7yJ5v
HRG8EJLjHsbqwm6Oaffym3pfLS428Gl+h15JjCM6apfdUuGJYD1A4KwbmV+JEr2byPUFUZlDcxDv
AJoDpoqOitVXGophG9ElpMZ8ZwzVTSKR6c03ThNbiOXBSKlhGjG8AkDBhbETmhYsSu11WOpkWwFx
VWVbHtupP3hRc991yxM2jF7KGgqazwjVQg0WBgAOOwDWkkfPEs6rQ6EPQ8ZsTtnzfajmYZtawtqS
U0bWhcgXuuUydWpurMli5Ew/qFt0QMB+L0ZjXWQ7gIkji6FgwTN25gcp4D+auQbSPtzZqvxBWN4p
RFhO58Q3Hje3xlw9sOpB1trN/Xo292lN6GWaqe4YptVdwdeRBN3B6ohszqJ6bQ+9fXBc45wMaJ75
aNtDEYzrofC2NXHckAHNfi0sRXnbSEYheK6Q9+F69vKNDY9wdp/wTrh0xdH3MnHazRgiAVaEb1Uw
bHIz+YKBSk3oGQlnO/uDCdUhI0WYaijYsBZbEpR4Wd95sQFVydPBQSYxeC+xY++wFSZ2bu07OxXU
XK0OlaChk8ut0+JXHi15BYM0WOnwlodewyMtRgAZTnIPcBZ7lp3gpYsA3gPdIkyO8UfXYWpuDA1f
yEXtX7LRq/VbEfu8uqp8EhbRSzwGqK1w0hpDSdRUYvwoC5TwjB57MuASZugirz/87jm0GTGIJA1W
onVhjMgNfXSEa7d8Qthu0N6636owSaqKot3ogufqXGTZBab3KC3B+HOVIKdhr37bPzHbubRO+dbi
RWKcvnHG6lEXMQGC9ht53wVRnvprLk6R6txV1pvMHP34h+OO0aHM/I5ClxukTlKIjsn0WmHePCbl
J+lM2bmx/Gxjcv2uEcxfZTk2xYoiBhPjSZfTmQwlfwmGhL8eRjs5MNhszcJCQAc7v2GLarIgHy2k
bVXw0tuso6oYtwBa4ktmCJAlhR72Pnif5ZmkiHMa6A/mtLdYr2pieot+n4Tq1AsY9wMuZTH176RC
Ef51MSWMUswXyM9HpruBA+FQTsFaL9NKrIVn9hm7MQUwiYAKN5VJuFzDbHYFiBZbh463dR98IrHO
zxMJjPxWbE16jF5lnDxOvdwkNYfChE5v19gJX2Ja8nTHM2HMbUqMdvIUtOrKCVt8OKb5icFIM7lf
jy2WQ7JAXhK6NM5bCWVR18dcNUz6CaJPjfTW9cXRSeolEGZ8JmrbIkxuzej/GiUFdAOP9gm/wI4k
Oe+If/qhGylbVoQXL9q8gdU8FtoAr01uT5+xXBjYytzp2kpxg/B564DvrM4lezrfPZptAUtUT5dI
ZCR2xvpKCz/Fec/AWQzFnVNFwJX78TQ71lFWBJ25bj1SOauTzY6NXTc/hnwSqeFAqdTHREkO6Xfv
30l/+pi43ss5Q36ZoA92gW+GWfls2rCFXKKNN3UP8IFCeN20CTLDrLokjLA2eH+hCngN7p+e/Kt6
WbvJWyGmYt0VIwRr8Vi0PBzSOcQen1THESOtDnt2hH23nTUEhia1WRdExY4lYhwT1lE2VDvD7L8P
5muSMg3qGjGvpjyG/1QRbN3lECAdOj3bGZ4HfNpaMU/0suVyyKnZtWZNiQKYBdJhzluTA536l+jI
5W9Yjf5CpsO+bu/I+mH2pucgzEGq2K/T8s/MokJuCijHEWLeEPsSQiSB8NLXY7OD4RBIP8QH5KKJ
M1OAQ9NX7/N1+hVIDkYDq7wqQ5xkkArbKEUlQlp9DoIutIkm4dlKWB5XG1q09NY3imrjsahcVZNy
MKNzCgrQitpycObRuLOQ/hw866FuwLRpvtCVZnkTgVqo4CzTVKDxR1gHiGV2DlmJeSvrwFZ05fA0
OWjnpNdcd+Ap11MBGCwikE9HE+yA7iQ9+AszUod0khubio3V0QxWbQB2AR4bGmP4bk4YinzUpXlZ
WhBwAI8suYAykARSjvKp75PXyWeiaQqoQV1I6B67PB789ZVKvsG9fnkO7pwOz82Yw5NKo0un3PvR
0YdJ90cX34efBT9G++JO7U3aFO8FbrvUJ8eNUB/kDigfwQKfJrdES+OBXHZTTujESG7zcUXoEXJu
J33JpLFuYIzuaky61GlTeKy75IuBBIdL+Rww3FmLmm4HxA2CCgco8xvNKMY7nT2UmBVSaTTANvb2
3HDbRYNEAJLvgzx8Gj3ra4pGBRclKYHYd1vTLz9T1970wLKCnBW7XBzBQ/MKfrUAM5VfDNPIN5nr
74MZU7iZGpeqm58QhYMXrd7IXF3nsRkcqtTUR29Q+9KDLoGPd5M2GXk1VAyeAdqk7+7qpNA4WPsf
bJCN1USZHHEFoKhfAaDlgpN8GbpM/bVFIGDjkKNeAPPehJxRNSE5uIM568aINazqJH81yE5jcKk5
yPHppxHa8GDnpcEnogmyl+cQXfmirnTDXXJB2p7veDgaZIAWG5U0r0QJXUkLfXhqW/d4Vt5KN4SL
We07M4wYrKAsxqZp4siCfpAs7GzXIftvDJ5FR8g5PA0GvGN9l6NsXuuBRKcsOhs5QnZsuzncl3Tj
2NvENYkvFAJzMi2TXUGMFGca9mqFJuI7mKPHpBy2cUrmpG1ClGU1jY4L16BVPOD+pW+djz33pxH0
t1DMr+mOV3N4HRkvARlgeGFOBTQetiYJN+41o7ArX2MwCFrUo47ZXaIBXvgcX0cNy7bBr2/lYukm
u3Ub91AOPeb8RobfySyY9LTYYfBj5VuPsHM8/DMZBQe3Du5FG077wSD8PcSCMLbnKKoUClNuaWr+
rx7zXWFRZ5RWSNLbQtP0BPX/pcMattG+TWFfiadUQ0hD2NPqPN807SOTGui7GZ+jDsaREpEtQ8xI
ao2P4zMEuDTJm96xOPma7C7N5Wvi63I16UZuEz5MIgt+RC2Oa1ggmKeSRzWn5taMHEwgobmrHHrp
aQIQ6YAbM03CmkqzYiePZbCdi+cuEYB45cTshCYeWQRMPzfvN3XlbwfiDYCPL/iXcLHqu84dhT5U
tgF9VAIYKR2UjelAXYMR/x6Hqd7iCb/GlvuNGx6PEt7TdFKEDzf+d2F9gqx/94X5Xqn506oSNpxd
eiGF6RDOcLNcE57BIs1Le1DJ/hReVegHAV+IrVs6n0WN3Qexy9OEMYgs2BMKxLsux9BMgRhW6BZ1
7jt8hhBn0rbat4H6jIlwhBuI5HDGX1eW2t40nO3cQWBrwodeS9S++Wvimcne4myIg3OYkEVTu8+R
E5N+VePjYd+7DwIWaggC6ekc934x64Lb4LLsmnu52FzxOU/NFGy7aaYytNnU0aR957YBIJweJU2m
dg0Uet6GaXhvojU9qtIg8Ms/dan1Q8TjxcqYmYaZfkXed+uUQqyG1HpWPOlXqg8YNKbDdwqFl3it
J232j3iDot3EZHPHFO+VwRMLt2keji67eXOZKvi5j2PKdm+LUlx6HRFvyeIoGWsoliOXIv07bykr
XtnvwzEy+nRV1sHO7f+DpPNYbhxLougXIQLebAmCoPdG1AYhlSR47/H1c9ATMYvpnimVCOLly7x5
DS2wWMHOHCxYaFIjnDqJNqul/qYDOrpqhAsd42CPxY+06jDhMvI8tkkFpPOtUjw7pWY/Qf5yawVE
MJXzL3XQEfSqjCy11StcOcCGsT5wtyLF0kwkFkqWr3VPvLYF3L2Gw4pgqt2EPFYrtKSVNnfEQ0VJ
TiRYPga3P5rHuIkOJsuDbazJF6x/ibCI4gyJfU5WQp3jzJhi2aX4Z7Tvw0aUQc8A0lHtc5GjnS03
RBufOh9YJSqRIKWMmyaTGN7RWJcnPZZCsXdCT/ZOC1CiMc9DN5Gmaz/7ow6teKn48Gz8RVyWDf+j
9ETTiUAhnY2SpuccXHwj5R7Gowq2pzDomYmQn0wtLv2trmQ7aZhZJBmc3MlQkg3gG2Rcgf8LyLBr
1RyGWOjfup7GJz3Q93OEw16tRpbAJZasiTrSUw8hqMigukLNnZCWAdYVKpNAK4IeZ2FCXHxBkdGE
mfTgF5Xr4wNAjAlsYM4pnlvtTghOGBUY8zfDWrGR9pWA9ymuQWfZavotpFdmp1E4YKaziVI1I5QP
sRjnSV6ivq0bhgN2zEeyBY+5iTFGb3GxSJZwaqXgXoxJt6yRsQZpchXQPQncWlJXAeL5+J/HgYgm
n+eRFNih1GmMjb+VoNmtw1UpjP2GoGonLILSlQZ8bPt2vh6k9BIqmuSOVk/7m38Qx1WK0d3KMDTp
WmlgeyMw+SBNBqVCOsrfHJdcEGOPOjLLEbrDqKT22p4VWCjaQZr7qriGUg7lS96J3fRBOcKwKROf
e7OMZS5TLVyrEs1UEKSseUQzW8kz9ED8DVGZE7ejqP7rVDHbtJX6h2fNuNbbcjdJUeIMAnr9ukUH
FBvDuB/R8ndexlIY7h1KhcHOU4QLgzcboyrWVkoDrDk1PIpLz6aJKlX2Q7mAJbjKSnUMUFv4ouwU
PoZxsYAwtOI9zxAkQrrKFn5HqykI3VcbmCwO/Hc5AuEU+CgB4kQOLMyWfGTDbQne0QvL36V4rPSF
AJyvYCeSqEpq+7p+rnJvj7+BSgdjYV9kSLtBvlgZFknDzF/hygQrBA6PIdxvY2FTyHhM6jgBtI0o
r8rJ+lXCCDO1VojwAzZgvoDbCm0gr6qGmHhMfFMBz3Z0qnMTorZQXyxGCVLryOs49kpL0zaam6wA
+KmNwZ0G9Vy0FGnFGrdKiFKFqdGBbMxQIikICRv6UDFVDOwBVuzOAzbRnoAunD1+NnD1KWRHtOU5
mtzYGI1lrVDpNUStpqCnrhhpwjJUMVmeVObDRsW4UTTQfkjtAKfRN9HqlTPHBZs9HD4y+SSN8p/m
8y1hzc5QMBiY/GXZgfef5U3W/ooSzjQJqvcVvQHWLQE0XtZZ4QrhGAdWwg9MlguFJIL0EKezu71F
PjhyGFtOsfDzE6zCQZxb36wwAeD7JlEUvldbP0cdkKwNxbOY46OM+cKKTSqd4tw9WszgxZx0VibL
QS9+m0n5N/B+e3HJisT7SmX1QULQdYyI8sGNIU+51AGeoXhN+naStI+ykdEAAaEZDJMEC3yQaPms
M8Sv+DwgmMtJCiQI6RbgiIM52IQ9bfo1BP/y6lZOS605meL3ZO4jnEXikwrHsSzAYcy3Jd8IsUYy
ffblux5vFd+Nu32PnByk1Ni1mIeSQ1MeMdDqtr1OUOY1YWLF01W7KdKV6GuD1YDuX3rZ5c9yCjq2
SpJ2Nc3biAuw1b6C/CHxmPGCkWYzJbQMpArBs8AbtcARamD3VYKUflvlNYfb0zpKfsmMccF2AUDk
bQbyAorWIoZGrR88r7ZBlRzFe0zeBrsPW+1AGrxjFl5rQND+NmbHpPzsaMfT8V+mYuw5YSJ4z9Sb
Oe5b9eFNf5761IyPsMJPNFhb06fes8zTrwIa/WnXdnY8YPS+15udZ6EeDhs3MPdogUtvhxmfl+6s
6qNSryKp2DpGZlNhreLUGeFgRPVGhHIWvYK+XFnKbxE/IpyBcZltwHuKs6jvZCxF8qch/c4RLZi4
IQE9jvVf2zxy8TKpEH3/IvWZaToFBKqLdGyyz8D/brASF2kgyHHAnRm2JOsnvOMWPa+0/9bSb9G7
y/K3BwTkqQ9ZuipevpIBK6NyyYfuYFnGMx8jxi5Ys0OKVJjimG3ymmnYPmbA8BIPli2BRbApA65A
4nSJO1hSfEpQ75rwkRbzJ+GU0Y4P+k8mPHIy/vINTPAFdhG4HhA5FnWu2lzLZj9CE8PzMz4Qux7y
uql7sqigzmXbuMdhYNspr6Y/6FTtOEOLFWzMCP/U9RCuFaIG1SN/Mta2hnGazFMHQgQQ0NkYoVi4
VYcl+peuWBY9fr4AK33/iS0Fe+0eg1QL1SXzRckyW/jUqO4i4L+Fe7DPBa0CXzP7LWRf3zUmbmCm
t5QAkCZYnjWYk8HsIUfrBFYXHfCi0b9gS9CR8kqX76GziGWCIEcrFRiJ0wj4OAC2W4KB5Rs9J4J1
sv8wq7Nnv09zbNxytt433Wg6Byj5AP/n5dlqkj4a+QNyqX4S8XmNz0n16YuBOxj7Mt80OE+GuPij
k1acqD1F0a4LjyV+h9I98a+pxiHFmZDQ605aejDK8n0wXLThzveslSy1b2sNSlQkf4hVvsxBJQLY
obJ89a1FWdWonfkftl58yi4+ou8e36Up/eaISFDGy5tUkEl1G8S/NPmT5J+YdZ4RfVYjKBtgQ6L8
iWwmsYgdlcvYfw1lwRXLM+FCDwFhU+5iKXxwcUqYko/fsK3sgG1OTEB9Ar1C1z/H/mwCqMO3xm6f
wiePfwO9tJgES5V5Rb5yvy168V/GDhvDgQXVbGllxNYpgQtzhfmHyDJyUmLpYSxT8x7KX9jZOzxG
9sRLHoWId4mxjcESp+gJK5a+I1g0I698/wufxMGH0eww8x28Lak2tofhMiL/+S0v+JLmc1lTcxr+
GQs9O0CrJCMcJ3cezSSbtx+i4ozqYZR/mvlhiq+8PiTls8CPQrpH2dEfXqr3VfEsAhDqwXoVPema
4HYtLvb1MvRppXKR7LALrztgnd1K38K7rhCRaLiUwLorHgY7JyOaIVAR/YSxlpnXM1w/J2zyqhSD
B+ZavYO43vEWf/XNFzt4B2xrQUugXkcDjxPQ7iJQ2fUMizb7Z6asCipXFHS+f8u8l8oOqwwIzy+T
ZOiZ/A5PK2YTSbO1gBUG1P4VNn8JO5FE4uWBC1+tG1BgDX/TufaYGtlMBiqWwXID3LTL8drg7830
4sH+VvhdM4r7GPXsNmlzIxVhvkkk+WyATMpy+FvCB2G9nCtOh7kLxw31TF6IOKGz3OBq9pt0rdXY
T3OaVLokAQPBBB064aKL2UTPm4hiZxnUtgWun6ycx5SGD0dJ3AAJwgVmt3N6IT1bjwEkhbFBt4B1
LIRfoROcFj+oOEo3IcayjdEt5/St3i5xEreIERLFxyiPsxEbr/60gFDoqPiNdsLsW1+sGuUV5xgK
q5xz0AaWRY6uVrbOreqhrAo8oHgTRBe3XfCJZZy/4ZU8VPLUzK60c9/RhNKJ+IEVM48gckEIRnFJ
G8zvU4wvIcASD0cMgBa7YdDDdHr7eIAHxug0+EfkgBBJ/NTwRJyuQv0ZQ+Of4EPryOh9DerLrafv
0j0BS5UR5wXe3mE/Isbt2QGm7Y8V7gxjL0anXvtUOMd590PumM2khtw+ciY6plFtVuP0HtUdrlur
UtkQf7YGzVvy8vsxodxQ7q0Jf1LrrajYxTL0dFy0IgW0qBE9Yl/S1984sOlwB0WA1pQgO8uH5oQh
BIIlPLoRJEYJAqFZFqYvwwJ7bfwPC/xzehMjCxCaDhSwwp1CN441TwSK8/z3mMmHAomDkzI/3mb0
HUw81k1rwPcBmqUxztH0WPD+Bfkw57dXt5juNaKVsn6q9m321GkMNHJW43JnsA+FHxTzasWpbfFK
aawDO+WngPQ6GndP/BbVrzrdBwXvj+7zSnh/MGUXCqXZA0ZuuR2A52hDcQjmBQ+ZYpLZsCGTbXbR
7OOJgKnAwXHRjyV1lXvtRYwxdQuni8BVwYoEUCfBRqp0sPKc29k9hKobUoFjnMzbvg+5x6yYG4dh
BJD4qYVbsRYOGncqcVx2ggVNX0IkSQAjcSYlr37rE0meT/2h1bVza0V8khRH0zzmDprPnLxqDLyB
CgAwGfabpi+xWsC3qt3mECBEHwNy0tKRIdi4Fa3zLjwI6CfzNjhWhbgVU2/tdWxXpY9a/p7wZ2hA
3WS1cK0h3HmSeI/DfJv3vEXjQJYzDCngGux7bSEotwWKSK24+n3AUglndmmlh4U7pPkmII++U2N3
BKH1Z0MNCPhmal3MObKt6n/6dtwJZAf23Nhto68m+HRiY2JPdGNSP5qziQwcr9w0SChR9/4wuUYX
X+OuOMiBsM/98EwuhoqNDmILcaPW3lW3JNfQ6mMj10dHLqRDD06XqtGqqcdV20XLlvWfNhl26EGy
EjNHrXH1z8a9FJmrYZghNYLouGb0FJ5BmD8Kr782YkLXnhFDlkookNqPUjbYlqYHktSxPvZ3Rmlg
4ti4ZgDeayqvUhLfYmwdq1q9wYs8qpnm5slnmKTf2rS2jPpYFpsaBq0UCDspyndyAPBOY5qIBIL6
6fSUVeucZOLfELMVYQg4qIJ0FliLJlK9TrZNVX5WSIxLjbi/3r8naGWL6lrqxm9N4kTq96Bg0cH3
xo0kQREp9fIrsUCRKR/YtNxhqelQFufa3pvvMs2Y3r4kIN8UeqWk8D1vyjhf5+W3OJvGdCoG+ccB
C9i8+62inQdDeyJvapXCsbIALM1tlsCauIzWpg6IKrqFLdsRl/TUSL7ntBIYssW3UP0XGrNBcLHI
6n2nfVQclxQ/xcAHOsDYGF9bYB+z+FQXyMl63JOPdfjEDRpnYaxisI7qAdQEmy0cqMpAs8A/VDKG
+gdpu5BcCTnXQDYpbpNecO2y32IBoY2Fe4oWWca870G3MpzFbpuJp0i5sFtFTe2m6SlcsW/Q7RmW
CP6K4VL03FIYEDgiPsz1J6eaQnxQFtbSEFfyIeLSlhpAbuVohWfdAZly/frIUXInuia1Z1EOoRTO
JxkkMJrIuOhoFUx4S8gsF4qPYGetGveEAjwrulrlIVdbCYA0xrgMeRBOMDb/CRUI4cjRhk+igjfi
inEk/1PiFzGMjUDq+BrawRRtgvLJXYmUCseqk1keqgUmYJVdIAKCptov8GHUDlQXk+SVpWIrmODC
rJP+JUAnkGE7t8QCvEHC7kROvhz6TeTDVFuGuPp9c3lhYnhsAPDw8EkKyOX8at2tsLY6G2sZzkc4
7jWkQZENXGM4XbMUfmQwb2uZ1aTPjN9Kd8H0eZEanzHlIrzMkEHLWyHigztHiO50b2NJJ8w1uTHO
dPymfq+GbRq8B/mmds9yYg68p8I71J/MR9XkNOJ6tB4F7XwmHSrSAhYm48yazT464iu/+SrQzmlM
fq9DDDz6TpusKDM/Nuq1gP9uqNOqHk+i3Swx9GEQGYdTWbiduOu7J38sVjajdsrMsykutXqljafW
3IhLyKAcBPp0fFUdnLzkVeLy4mSbMNgPbCmJTVSyf+n0K2i3sl8l9mOEhPUbeM9augbhH816b7lK
cIkbEkGuLb3Uw1d/erIyrAd9OOkOb1066rorDHeKsWhejKXAe/9TLMkSMo7RplmRE2KUB5/fxQZ0
S278TLuxsAL9Dbn/pPytA4wPq2bJohgBY84+J+fKbot/vfoxNr+V4BoYBapHbdgK0W7CktfGLV55
tOmhbXeid8nsx6yEVdreaerPQqO72hThtmn/dTRqBtJSpHMZXDizu0XqQS7XsfXF8ycCCSb0ZZA2
81fhxqse4nJ0D0Y3IbCSmmE6iStkKwRYdsxe3sPVUM1f3UpbojadaFiR1NMH8xyMJdZu2L95i0r/
JZ0Huo1Ps9ha6FkwD+0uNVOuPEDHhJIkMEO6uojzQLnXLBbKa/Y4C4OMZM9J6RPxyJ1BCpzWcY8P
UTCGDLZQB7qXV7spqATM5YVxiStwcPEkJWsN2wTWcXpKDjH/dUD4XYD+TdXTqw9D8Mrqr/lNywZc
SMNgCZpA586Cy+bf0pQU5adc7UJlAza20BY/sMoZTD4y9TzN3xjufqdi1pONF6s/1f45kNuFITiO
7H351YGRiLkJUeG4rMtNUR+D5tjCsOz3ubgbrWtTDLNlMUJhNsI5Fm6bUfgz4GJUAmh7+NMLv8Rz
uonxRjdLYTk3+b/5A77PovysSni2UCyH+lpk57LcGGzbXUlzTYul5a6q7nV5rmibPmBjd8QjlJta
eAZLCu5S7g7Mi3ziY0fVjdtLvcTuSXrn3kGuPqDcwPdb4MK+oHOhFB0DTL5a7MAf3gJ4S3n69SEC
PeB52SQSMOlfiY0EZ1sljMWltwmEI08hGL/+20+z05PdkgBhea+wjY+Sm6/8kfPXXdvKhRGafORg
rWBWzS60VmI9LDwnXBkNjXR49rRtOC9lmKnpkmejczsfSc5ARn0JqC86914LgY2Gm2Yv17dh6UzE
88K5jtQd+DQmogaM0lzfNO23jAtnu7X8SzvtxsWXWDpQGxhOtma9S1m8jelHF7ueQ2mFbr6qWVAt
85QQM/rD+q92imWFolGFsSForF1rlp7ycYK2O+4F7ahrGz1l5NmWTJG9+sOsJAZXfLB4llfTdwuS
1FWWhzsj2UnePteeSgzAtR4yonCOWvAKpK0I56NzepyAdlHuwvmXulPCGxpor7ia19fbbDhYPPhc
2In1TmBujqJ//vQvE0CF1NfMHGdAsf2lzCz+ojrHF8Vb424401H5AMNSdWnvbG2fcCasdqVBR51M
4t9qbnAJP1QGp/lpKg8adB+H7eKksN3thseIBZrlfulg4nRtrrUpXGwCR+q57v48+O4Kf9NBfy6u
Vk66n2P0D5lq7vdQqt2uOGPcbUhb33ePZz41AS121KzwRCW/1ijYfeOFx7mbWQxuWLmmQx4bjGVh
3fnrGh/e6VlqG6s6pkDK1oI+ZxFcAPhKxt6Fln+yoGFbjKXSUsrufb7l4DasgrRtGx+G0MW0rPsH
kWqBBGI1kSO2+DaXKkvXE210nQQLzTgNLVaawOgbwXrGFiHw54grx8eqelXvUZAvxBWsDo910BKw
jtkqmpuJ9iwZe4tCDAOLJ5ETwJIA1p4GAxQEUwAFW4fk3HZHhYbHeOkKHRLpmc1KLd9NQzsL1u5C
OPk/GoL6j2r8bDVAWCaqKZ+tpGbIKmNOc8P4pJgOZTG5G3RUa7KNUHPUTM/rQrNVlqWQqFYVjLOz
RDWId3pzS3KHgZ0hBjr3MRkuRvHA7459Bu9l+k0YCTTldS5/SYF3NEHhWm0rhneyTSjw/bgUOeTK
pjKfMBgHKka2b8IzJxN2far0zOxP+aoFO0/E5Yq7jeORlvbcarTGW5h22HGToGzsteiI9QqGb1Tn
HXrWJVbXvJJxcgg5viZ7WwifdkxIUKidpuFuBFsh2QTJq3nSxziV5fBKY2awz/BUZjMsrtTmxmIa
FJBE5ZF+BvRChFCnbyGYl8WWHM+Y6oRIIT0KHBiNA8IiXqH1FcRdIN9S+h05wz59jY6EphdbOl7G
OF3BN+nynTkce2uLrwggANFIIOR2yJM18JzoiBv2hx9j2Fr4vWYkRXpIOn2CwSCie/yjPvP0EAmV
tEoQkScKVakyziaH/AUF3dL3NTm1rESVtcIP8dZ64YrDvywRlzL7HdHbYWpqQpcgb7W1y4ZopxNG
tgsdFkbNiFU6nl2Zv4r3b5BfDaE6Zmhu4QKyjrqmw6nBphD7TnRXMKvkdAd9pOIzJO8Uq0tcKJE6
ek7gCP4PV7muuXW/ysqVimdqiFEPObndl9m/RNpVZQbK2Jyo6pUjY/e+a1abCb+FIV4b4mH4G6jm
wVc93ITpYESvcYl9cHqbm7jp068vZsAKZkX2+SLCZGkrpwdZQqHbn/Tsg3Kpqdv5wOveW2yBP/TP
+UC1DfoDonLJQK/NxXzz6jqHBQV50r2sYJ8IG3G8qtpnF889ZCkeR/GcyVvNP+jmCfGUMq7xhsaI
wxa9A2PCoi5Y5uOdEL98Gz814CzfBfFEXo950ynC3zaQD5ANadMTh7CgyqUbXCbA3JQRZRMpr5yR
UWOJ04anebYygN8ZEiK/ofN99ePBLG4DX/bQHcxhb7ZnJdq16hqEqoV/khK5h8qkh7OEmaEEs43P
ZjFAe38jjo+8YaG3lsuNdqmEcywei2Q9P0DVWyG08Ikb67q31V20DadRzrYGXgZJi0dm+ztDp0KL
pvNfq7INHt4smGy9PTL2qPKjEK7QFdAo8VYuiTDgs8nr+XJQlOuA4a+2i/UPVb7L9Gld9m6qj7L/
jITNhGKURqiPTnV/pODS4yqMKESlspkf7XY8ez7+wjcLNd1oZ4uOiejcMcVLe4bB2tsOsBON4CWy
MF2C4AK0ZyfMG0y3wzih3oBB4zeDmoL8TizlKUBjeOqT/zpkuSU7ZusnsP15Au1fRL+3Zpcqs8vW
6Cqekr9pkp2oO5NwJNUSC4i7vwocyotOT9oKHwy8zMqjzZYVPoWwNa1jgq6vvBTKj8oOgDCAxSgB
8UF8llHO50eZDIKo33nFd6Ge44mO+gXFOesdKXG0DFhvE5rflcir+xyibflPX+A9U21EgwFvV2u0
SqgSROUXKLEXB9q9doEce2Hlv6n2m/tHC5cYotIxwv2dr3LL/zWCH4x9BnRn3TYpAPIvYXUp4/1j
3pIe/GZdKRcNRU2ckF8MRDzuw+5oBT8wAcRvlRtiklYWbsPzCpJLQq2ZJJat+Z4UjU5yzyqxTqBZ
nHRMM2lJp+Sl+jtZ+K5rri5KZn6lfSitAhwFgkO+l6ubIn5wRWU67eiwVms30V8Ry2FBuM63DJyB
Ot0Qr2OyPHh0KiocOOEiULYwHAVx35ffs/YuAhnEJRyk/qoOykZNfkvrHPf/qvSqm7QJB8/Cu9MF
XKaUfykpLGqHGEwGn2Vns+lFiITLN/6uCr9kvPXqJTmVNnomioZMgl9wQODl5DDXgtvgb3A4EPQz
Fr/sT9jo8CKJoKhou9hIPIhSJlBZj+C87UCrmvaQFi/8bFH6UARFSAE2OJqKH4X8npaQSRSCNrVL
6MDttO5e8h2Xj7b5NJtVq68if6cof332B1epY7lIH6spP/PAliZbbO6J2sSk+tCnW9U7VuMtrr+1
8qNun7304AtRfCLQ3KDaS8o2JMrbIBiW4Z7dgSqeQ7gJ5TNrES2Nj7C5MAL5ObAJan0tfabFZir2
vbH15C8MdRH1wBrdEzEFH/cf3ipOFD3IJ+C2oGYoF5kMoVISFiyNMY7Abq3+lbs9Wk8W/n898Vbi
rtXpTvHitSqIWv1PWJmOgsVM3P8wXdkT1t7x4kfQn8MKlrv8HEBB/LXuWtZGDi8qrJPcvyE0tX3G
E2LZRP4AsV+k3gTqqePEcp+wFou/BpDY+dfg65ACJ8GJSTO+p/ztC2ek7pq0L0dqFm0+ctxFB2Ys
TW6KQsabSTfJOVBWEtGuyrdukvK+xPcp/UbRP9avaQChIj85yK9kzbjzsKbgM94ErZ03qpsu/iTy
TKkrHkfs2HZPk7cjJ4HG65+mB9sje+BeqyZ7hgJocFzLl1E/MebTJM/pSM78JpVsA8vwnqoHax0V
BwNwkTYYwoUOyZSlTASsVR7oYHJvFw8/nMtsuAsAdMzXmnHGo0rAd2gVv9PQHYt1rW1wxMbpckmu
WikfG3M5/aXmmk1EpRw4CZK8rYgT9k7UAKrCiEADA4N5+sIsfqGU/+R+Z5i3NriaxaHX11XhJlyJ
hvpRAbVqcHgY5YSUWVb7MNlk9fnJG3b8MBIzfH09MsuVtKD+Hy6CMHxMR7eglRkHAJtyNRm7kaG/
OLZAktKm8C8QnqHJSoCn76I+6wpKoIVh++TqXQRjCYdbGMH2WXk5VbX/74cj+BpwPr5H4yFI/5VY
s/FoNT+EU41hCky3IX9ovRuzAg6yq8UFoxHSMXf5bMlbmnXD7cd1Q29TUWQWoB4GZiyc0sCjzvKY
hK2auqF5DCW6XKy1P+UQOstLlZ2yc2vr8TXZaXmiouDLiNbwwhRJLuu6jz8mlnIZtdJIvvs1/qls
MXNCDVNQwU1815PV/MxZWITmFTGLHYgYkSLWHNeZf9O734bflXsDU1amhMVPoHOJFmjfX3iiLsjL
Qyf6EONNy1pmXOifrWGbDZSZD1n8pmXvMOho19yhRbxhM4dmezO/zYK8q7bdU/ikmmvJupFOCvYb
wP6wpynJbpPDA9zPsKYhQ15cmfVmSm6B9KZXkMa1TKpkvs/aM7wlVrePzmZUrL7xdzLJXU3ZlcwL
DNiLg+A0ymX+i0X2B9H05psR8pth7dkXj6xAlcsgnuCY80SAXOYq26xgLEO7+jQg9DTNJ9fgYBAJ
vvGnFdFe9hcWKsg34BnQqi471nVLjCNDLpZUvKrqKSoeAMq5AbN0OCM2DIXTOILHuWO6L1zoVN4y
Ny8zhFTGH4B1unIoZhudt5S9vUMOclBdksBYSTAj6+kzYh8rVXczfgnWyWjIkDxU3U5EyUGH3MPx
wQEw1fz5qCTBISp+RpUs5PypAJUk9XeJlNMCrbWqvb7obJ0b65NbCqbii68dN5J5xkuO/TpcjeVr
npwH8DZ6gwCsES7Z7PeLH7lJWd1WXHrp8FkTbgOUICRfUfblybBnEOa0zMHGlqRuTty6Gy5c1/yw
+easVrrTGQ+GHfS/BCl3TD7kmPriaS6PWrMO8kuBRTBJtYb1iAmv986NROr6Wkdm3ZFOsiqgSMa/
Y0w4T7ufURct2LbzMsA7pOG7bhcszUR6HeGr4l/H5dtMPyEns47c5eUpDb51GFZDdMgAaAz/TrgJ
ZIt/grjJBcIxQNHYo9CpiPVBlK/h8mtgZYm+zq7LV+3tWttYknFC3Ph8J+jTJgUbmlri0Cnoyq+n
fYTeS28flr4p5XWTfDc+3dF2KL6n9lMQIP9ykQf/YdkDzZr4qXm3AMH5jA7E0mse5RX15pfbyr8B
NdtZtGM+dMyZpvoFBQzr8pqGkr5C5OLhtk17gpSHG7g8AWYtGETpej4xhSXred6bkNJ/JOplgw4V
N30iRCtCM1FWd3S6HrgH4Qq0DH/zTqEdaAethzi+sHrGhmxfQbahzJXffUBWRvHYWO25KbZyANsm
uQscV0i7NvLHVnCbCnbmb4ynkE5MlJZxbnCV8DB5iXxeT3684B96DVxpJScrgolChM7PDg5+uUIc
xcgxv2+j+ikXt7Q+5tmP5eU2hu/Qlm+i+NbQ83nahRdtgPSD4QvK6GsTn+NbNF0Ig7WAmgn+HHPU
O0viZ0hQWs4cNx80n7++kNmGAJNAW6fuDf9gM7NWBd6EuFhErio9CKWf44OgMrxgdtEWnIzgGooo
CTdoIJwkuwTL78RDIIJFG4BHR4lPnEo8GjCehiFxVMVHzWvZmiovcISITRsFwxCcAYaYcnVrlzBv
V+RLVj2CQow5xoOkUGv4XMPOz9/zSczFo2gB4TFr1kCm8fjCAs+u/aPqbeaRex4SuCZ4EbnzAXJq
rpNwjdiI+IK3VW4mYRV5hJzwAWRQUZ11cz+TwsdHZK278QZVeaEUp2mkaEDx3TAXpKmbRQ6pgIW5
T+eWAG5C0Z7w1V7k8rcS/wO2Nwg/zw4puWIIHUW5W853A4Z9gHCbUboO4A2mk7lMh5m0SvS9+Fk7
rS3XV6i7jkVTW6DISTnodGiGvtbHTaE/uor9EY8/Ti9K81R0RJKrpDia8t/8JAzlrvSPzP+ovkK9
XiQ9V7RwYCSkUgnShr2P/IqFHeDk828IkXldRi9fCD2JyAaDh//jK+sKzWucfEzZnudGTqjdymwA
Fj0Ey73Rf5TqKhhXdBaEYAu6K/VH0mbRPcLiMzC+pylmH0f4X4XItyFrazsSBw2bgUQLEzF6jFBI
DS98vRIcPqyX6PUhKLFFED986+JVN5YMWLntgm7d4VpwMA9W7dTtvjF+0vBjuJflGSG+Oa7xHmXp
VMBMqM2LuhseZInOP6Wjh2JOoVOyZDoyAsiqz7S5DePdo4WLBjgHNK8Zs7NbrnsK+/y9Qy6csb3c
ILO+/TYMpJnNxdCeorlTw7/c/s56Bt8ReGFApXwoRWLF0esdAgb5itx5iUE6Ydwx/JOnu+auw7vS
H5/V9CUo71b/g5XvdVsZc+ACVcgC9E97ydNV757zPsfzPoCHFZ3NG5QUJ78R8xMNy6b8wXJwgOLO
DVqpkATMQ0PWUUipUudlHnlj1ZK7mUzdMly1NPDezosuMO7mnY8Rk4e+HR3dhe8mYqmi3of0UYZ/
CqthuP8Wb4jE/mZiCxJXHHOG74oMjCbTrlDM7Erat8i2pcuY0JQ6yQrzweSeY1oxB/PpwGbiRARl
9pkV77m46s2XxAXTX2Sy1L0MsgHi4baW6Rt99KpXUwOJFrEqhDdLSEIIBToWKAu2sDS8n2bFHRH/
GUhYp8ZamuTNNmR+DKdA/imNhdyy9jlYHYuDL/wuQZ7pPkiI6TIOqveW8E/QyKiwgsS2ACyVEaX3
w/cutAyTyR4DxRRy3IbEzMuIY7xQ/FXB3eoP/N6s+ACWwRNvw6paDnG4nRUvHSLRlMPR4tTib+Nm
F8Omi00i37leUc7jYWYa/2ToPblO6SqOtUGgpucS+CKwklSWzf9YOq/d1rVrDT8RAfZyK5GierXl
ckN4ubD3zqfPN/c5QIIEwc5atkTOOcZfEXhiuYb5pKIWH6OlvZEiuYqFXgXUHdEF/4IUs2hlVoFN
ZQ2xyXInHyOAzRoMt5l2Gd01BYFBe0W56aydevAp1f+ahWvyOLrjJumPMrsv93e84UIx/ttlwL+o
7mHDOKfDVQi0Cbdby9WuNp+DQlwhtgh9esuCt3lgh/9zpHeJxu2akjBkF9tJ3qSLz8i8xfjaIl6a
d4bfbyTk54gxsG/wCrx9cegav6gA4cxFryPAlrBRzbi/Bq4KJEl686bTrIJ6z5jfxV6IM9FpLmLv
rJt/7V/KCWIAaS1ohZryQtSuRlAPhER5V+pD1vwawRksilQ6vbjo4uoWd609crm1bm3dod+U+m4j
4vUwsQI/AFRZNsmg4bdax2slpNRpqpGli6JD7HyIljoNyd/wHchftnOINAWT27/CPPPJsMPEnLU4
gF0h/wH1SxZPdV4nFGkRt4FINFD3hJy4OFjUtzzeEPpW9SfCPXnxUBeXbzEe+mIoiQFgHJe5xSIm
QAUIssQ6Ox91c6+pB7sBUvcRxenoZXG6gyRq9DLHr9rIamd+w1ARG/H7ih7VeneGr9j4GWtkf8ZP
z4xFGsyaWGmOEqx9a4kd2Z8pxXEXydcz6FYPhJLhitggEQFvyKvTs+trtwJjs+B0goGOnPqBnamz
jvOwgaZXsOqhP+uXsxnd+U7tBUqO0SghMa/tTtmsreqPghNrIma9HoZNPf+aKGIyUNa6vzZs/T3S
O8WGiM2+mvwS5FfAzIEhLyKNokMKNU7o1woySAnHhgtLXjrpT6u/lnBHnivgJs4xCYQmZdyYMy8B
ZU0Ubuk0Il4USW3Nq2pM61ABJD208rl8YQ5KEZXIj3aAWCEhXvpQIhhk9oeCBA9xUSUlB+MHFRF9
hXGgoEJumL2EkzqrmUCog6dFnOSaKNyCq5PFFSn0R+MwQKGm3Yao5WynmZztcRFaWHKaGwjnpDvy
B/lx4BekIWafGQfJKsCbphHjtZ6NbfsysdLqGwBuxzh0DN/x1cKvtxgnh4GvxitO/atETPAqX1v1
AXDF5GfBFbNGf8pgp4ssEzaMYD4r5VU87xk5HXn9UvPlU+O44q4kLIBnyefLDx/iXhZ6E7grdd6J
L78P3lpS0OKSTTaiPRpdfQGy4xxUmZU94mu0AHWYdriqTedDXo5ada+ll5K4mX4fFOQlv9H+qcbP
BW6DWkI+Spf4RK+rItqzLf6TETcosdN+kI3AsocAFDBTuF5w0GrVFTuea2QHMXVFPcmH/MwWNzTi
DArCGc8WYOFGWJP4xUuCbkZIenSXuP2MIt3qoenRqQk8Lm0rffGLtPX1NoeQFaQeglY4oIIsHw1j
PeXanbpquArElmX2zro4YkwCGKsk8xCAoTrMTJPnyFRu74C/YUHgzKAhJQVl9F3dWL4aHirjhUbJ
Yv1VN37AsNOBgOLHIkMSJWHa0URKOpx4bEAUJWv3aeMGUssfU7nVy4nIJp2axmTIXCFKzVS+I1TQ
td2vMx/YjhZmpGE6wTU1pPGOvwJHdJNfG32/gOk6Mref+c3qgFrJ4sUd7EeX/oVcC1AHxjXMrp0O
5opGFS9TZH3WWPQ1DCnO/E/IosaeerYd+/OmlPYBIy/PZBVelnwbz4/JeczIEqMBKo194JpyBGBX
RZj3t6wdTgSyZZ9N06yb5rv80OpXo0IaApJmTgz5yANp+dtRXu4WwGKyTSZEylueFO50bSLYoeAw
gJkNIMSFZSFM6cHKrlnwaQA7jrR508isWvuMFOxeNAg6GIuL3yCTsU9tleAhDlPxg7pfcttA6FCl
oJA06jhAhiijUFflcNycpbzZekmq0ZcKIi+Vl3+YoCkjXqvrgvQml0qB5DqnT125zLDMwk4S2X8d
2QhSdOXCWaJpG1KiLuFsbT7bYKOJqKtHi8IjJgBHHh+x8BNA99toJEC21gaSeAGANXGz6tbqpsp8
hnRvNk5UYHuN+sZLvK2dc2++N4gzZipwkxD1OK/ITNNXk8y8cbGH1gBFwp9kMsP/i4ovCIhW3zI9
SAGUEodLJu/a6dDyQyjrnpn4qxaQnXXQQpYuQolZJUbmBeAn3bzV4zdvspy52KpV2mv+o9Zee+tm
BAUtyrpfYaxrdIbRJQMGHl3chIT4YOyCq7NyeIdTaxHngloFjS5BAS7lXYOHRqtxATo7f3TemoQl
oTVWDrddu7UMPsn0kyEyXrZLdC2NU5hDRvF0aEw0ztK7VtV+hwiybb7BNKmIKPwJvHATF7vgyxBa
ykMHtszHmSDzQ/YiWxJ4CWGtvUfs9HoM3C32hHUv5dSGMvLhR9FKmG2NGwaGYPRYgwhsBqREmvjO
GUjD6ZMoFhXA/Eo23eJOm4FEJF5yKP3FLQTmRno4+z0rsiIn64TpkApTOK6T3T87ftVFNjmNMkVh
hXY8Sug9BQCwrSVROucm1bFY0Jp8U++MnlxqzhTPriRuzmy6G5gdqrJZff827RVilj/rI8MBMpTP
2TmlONPSR4Twyka9YfZ7cVqryYbraKUrawlTCQ51508jaoioS4b1cC42TvBTyq8CHVKamcmq2Til
6vU6NwE/nRytKYglDBoBxNEaAAFvI3W3SbuZVZBowiF/C+sjHzxqaHytuIqjIIpO5DnS88gythnm
vUqIRXRTY1eOzgJiw2Mh9DEoI7cKDYyu7cU5fReI9t18dof5UFvvLRCwmRBck+0dNNp28XQKFAl8
+UiagjvlamgKmTBPqn0zy12Z3dWmWPfKPbUsiGv0J4jmR426WdpNWYSii+43aM63anfkV2JT8Xr1
lHMEtsyTavanZV8BsRo/NVea+B4YwteY2ebqXVH4MHOCV1yFEb28iHOjKx9OfRQfbJX61gfPm7gC
sv6Wy7dOPVfNSPTtsouqcmctNFouDtEhDe9euaFhEHifhmIvKAgBqHWGJhSBQnSq/8zeRAk7HMJh
WX4bVGSWsWvD91B7aRA8p12PHPlD1j4Rnf330YEroXh1yH6X5x17m1Z+1ZhTSLAgVxhOFhoPbGmy
3ubuFmMyKvMXy1wXPq9e9doPvxICoVljXOo2ZfUcvd5LAd/wkpCdBV16qSp5Raa6Dq5R0Y8LkFG/
JeFf0XPuoyPhjM6nZ8HLnpGFOTWYRBek7sq2KYhpfi3bvZLcouFPwxVfhh2ZEiT3ELzdbRNWDXpi
1rUW+yC0K3U2SV+cWKoQ53fHmpbYbMHTUcCWlX7RH4dbyXsv7kfJJkXPha4BEm89wj+UVf9XtxtT
JjfZs1nm+nWUvNbFjxm9hNn7jFNhAT8axpdkItaHmuDSdX4V+VOezw06heqVfCDUglubcNc/PfTj
996+/WDp0R6hdSOpB7PHuZ3vZXojmFLvJ7eHDY3Rlw+tvKlNMIXVj8F0Z+JIKZ5cAIq0B+7jsNhA
xmHLPdhuTdAYLzHrZrrsCdQo5U/HvgRUu7cXDeId2zJmF7YzGSHWIwhwxqu+kezUZqdB+aOSR6ia
6juLX73HButM74aKIwEKTDxeFLjvdbLNTDvkn0VxITbejpm0EFJIA81EtDZmGTE1eVYXMLgxeGlg
oasPXToJzMqheRb5RVJecbGtquUStB5STCEXIhk9jMiEITX0Jk4wK/iU6dIAxUqF3QORBmuGxXBl
4klvOAKz5KeZbmIgprF1LTUD0EOKC/gDLtb5rdavi0k2jlcxMS0oGc4O0gfzEMKv1fpPvVyt4llg
fqzpT2t56QdOwIKpB4s3ACkz+domRJUUrZOKm8lGd8HXIrGu4nSkCSEHSjqgnGzUvYU7Cmah/7Hb
D0h/B+P7iikP+L+thvWXzZlzIqhq1dXH+R+YraUz/DZvDdYEXVvNyNXMCH6wzt0ZMk0skWb7F/Eb
Ly0ckERl8bIjgwoLHNoYLtd+umILze5aj6MDdSfaQNJuGTjJY7AghI2PBvpWHIJDjbkMMba5554J
k52jPheXEsiaznKk0jD7c/1dV99qvo20h81PUgHf4m8MmtOgnbAGcrvxriAFRfij0gvKUp9vu/Z7
wUY5QN6SBahRFjB5ZvM5lvcw3hrl1nZDr9XZglYFot1NuismhEUzQM9/p9kEKjKVrSdh1ov3UHHp
hNqyZxhSXmr7EuvX0FMnoJGN3HwpBLxk7X9EqlHuTVda9zAFnu5WJBE14NT8sR45ZOAHKeotEvMw
61B67iC9YcjBnQyuOjGT7AxkVXm5l7EEp6e2vabKfhyPhAGTl/RKMs4piG8Tx2pdrS0WFpsB3cFF
yChfKshdewxhkOgKePdxaTfT+IqNf5XB5kcdXlxoiE2MOJ+G2HyTbXL+3l+KcTdR+CEWIbagpNhq
vuHp0obQ81baaITk2mzTxJVsIgA8ICMIUbmHeeTYgi0rSYGPPp4q8DP7CdteFz/r6i3P3sENC4r+
WHYVj4vPxO8LKqM0/Co1XJPJ7ELS3gAhKvTLI8NF1ny/mvg+6W/VXkb2sK9h/Mq1P4dIt9lTL3NI
UBd1Sr8tJF5ifPKbeIRLuUdo8Ycd3gFfKGh7V+1ttYZXzDz5DRTDkLZN9EfWDaVc9DM8Ir6POvbl
iBzlv2T4kRHTgwHl2qM2rz2DN5+Im2m76Z7rHocaoNFmkrdlt5WbG7FxpGu+zIAfYlZ01BP5vOu0
fSAa4W408V2Rmyu/GtoV8I/e6xlNLrm8hCfLEQqi6OuLuir8LeY32yvIVDR5GXBZfA7/OijaRZr4
UjCSoWnI5ve83wzOM0qeUfTXmQ9pvBfBcZYZDS+zL21q41Cpxz7Hfsn4RQZSA/RusnH2cDoS/I7u
VcoxxprKvUYh+OxX6dXUL6p8H1tSg65V9Kc5R8Ctst6LoON/de0T24WxbssY68LRqsnOzjm5K7rj
793S4io31kF2noc76SK2/VZZR42UPwhPaCUslsuzMl8cKtURchovBiCXUR2M8WsGuK/Vq5XvxS/O
PDYWNyHlI8G30s+NBqhwVziep+hHhUodUIs5HlXXZQwvscYZbqNy7Z928SJ1X4NHyyyQaUr1TM6R
orFp6zynMYGt6UIsnH5aaLknO3czdzzb4aoffSc9wVG7eBHRIU2ka7tiYkxZzIBbxgqQ4jJlWzRS
POVGfBVo/EI4AMOfFp3VfsZ21XgxNnn9oKoXJ8YRsNeIiAHh7O7ExwLyPhLQiUV94XNwJfhoJvzf
pbtk8Y9KzNMg/TnDFqG00EQXADb2+BPkIMzG5wTcjxZQn0ib4aIIjE9n+FBOhr5yUM04xAueZNJa
kbRIn2kh3pL1wlvNtEn/HLcTjFHpCeq+x9OFhCqR/jKmA7DZteX8lF5bNuteJ535VMmSmF1QlKoc
GCIWbzNHXyU0K8p2NyQkbUxfNfsdiCRW3uKPed6M0iYs6Vk6B8n3SPyPo21xJ3qY5Egg/UWl0W6q
bYlUzHgHu0IX1jrMptGpgBtj3CHXrG1OCFF5YSbCN+gG/y+dQj7z38jUGGsmsl3ifATVV7L8JMsv
75/rtIcQ6FOlBgaSTuFO3lTYwBgB8JGK0PZsKzBPXqHsU6Z1Cms5WzF8XUpIr19r2Tpiug6FmFSh
4RTUIjd3avZSNxyZJbrn7BL3u9I41gSwOMF50W78eMrJQiKP5iB2bjKMujI6R8H8VhA0IBFmfVBh
JrjQIoED1U8dpspIvhz73zgwNmOeKSkDwStNJsFqGU5IMQfjo+i4quUnaVEU0m21OBJ3l6L6Y3Mi
RACp4qHwkc/ru3qb+NDs3cnSmmurvPK4wOwn2l6I+A3nfFWqayVf5OwTEgnxucSRbaWHEfi+kf5m
melHwhrJxaKgM67tF0vake2JIxqz8WHUbJTRAwLjb93Yj+ltKmk8d3UN4TNGq6n8yk4Zc3Ow7oh1
yO7iCJiTtyE4tSZF0zvDwQzp6opHgA2YOL9b0VzrF1v/AeBIOXp6niLULShK10a2Z1UQDjQfitv5
4B/3Y1ICB3S8ZXaqVY0MnB3NNpgFNCITHHK6JQodI1F1ZuS+tWPRLzeIjvM/vbyqfwFHrXNAKjnH
NxC8laawJzm3NP5ts4MWe2Hpw7CE5TNH4L9MHOg10zGIL9JU+gUoQ+ut7wC6oWiwNePs1Y0LST6R
n/gLHvoO6RvidEQmLhRDokJyq8MmpK47lO8FQ582oTQbNwRCKmBwfKIhu/1dGp4IK7gJX9BGupr2
6dAITp8xQFxr/BtjvuActFjaiAljTo8QTm7/IyMNFDDG/G3xNfUBdm3YS8bZlI8cbN/Fk55umIH8
Tv/tgAEE5sn1gQO9hRAnTBQWEwV6pG7t4LUZvpziJwWXN8BHvWxeOAfQOne7is0zrHbz+Nfr5KOj
AiDjJb0RzxUxUTBYDKgZFtTBuHp0QvHlDiwybPxR3cXEW9q3VP2n2Fczx1dMnL7dgABTuWfHoNfK
OZTfnOavt1f9dt6O05FwnZQOreU0uAPsxV0WXy0z3UCgAa3pMgbkgg4G/OQuwH5Ea7ivan/xD6Sa
oG704LIwLGYP+sHQowHAbei+ybo34XMJcxT+IfjAaeKnBhlaJIRw59GFMmp3g3XI6kOd3JPwfRjh
CChZJWKMzzoIj92IOCXywL+xuXgM/kwfCTGMnFTjoTH/s4UEHEwQYMD3jwK2GdkU1wCfOdqRk7Mb
twj1ssST+PSCa8qzLp+S8Y0l0C49ySSAA1QQzKWc2TSynWVS68PavAW10BRiybkKpf4Jsr42623n
1VgaD/B8A8Zk2nxqooapnl+FDScYFdPRDWF83x0y2FEqXrgRIvkwzVchcUy446JOctP8Dxo+6vbk
3pN4Aa5aFjsVgXNPggu7buxgsSESk6JWGTVNYx1ka9tOmykphD6ZULVu2bW2b4ZfM5KKWDpxpWT5
mxrfAeCRxbNd4lbMmXdWcf2wOwSEZCy3Gt/9lgU7m97z+FJJ9z76GLJzwrvRLkcQjnY7bkXtNfdO
mbkovYb6pK7RtBd+of3arDJl99WN8JHNISOPiCm+3ZqD6pntyer55epNIB04u6HIeTYz35E374Qe
ryRAeZ5JcPZVFO4iQvcVbxyfI3DXOCDXCC8iy0Izz45JLNw+JS+PIM2Z4iIaKDM4RIMTcCJ7oOSi
rlZv3fyptu/6xvERSgnRCtn8AJ1orIDIE+UwG/uhQb9o5p7BX4+dFl4ZbPTWsGUvdYj5chuOe+AP
SzrjNQbk4pEjqSJpiRJHTtUdmyceLIIOmw418SbVzm1PJBYHl788uYvE8GOCTpeIFOUmghT4ZfDC
pVy+JTv+X40b/VSFsTYCGFcEZFhqHKQ/nZsbwuT4I0xMRP7np3m4xv1bNnyTGYh5IARC5D1DV9nK
wUrqPpPudVo0PvFT0O2Z45sbedkjl90Im8LYUEH+p6u/SEONx7Hoq34Iejuxg4X5W8h5w+CGxJ2U
itfEhXtAGjlcC/qNbWkbt6sSBIydKHkwNJJzmuBftJ8de/r4Ijbgcbhq1hVDoCh5iXzd+O2yPXWp
K4WNQuzVORYoyDSiRoIZAhdZSxE8I4UTYtlHnHF4i7rPGhuu5k8Y5Ll7+TUi4Ml8Ow/epPLLsXCV
RNRfo8pbJi8ULPeKN9CbJrhY2A/9Qb2H0HgM2XddM5RHZx7zUWGaHSaao2mz6j5D9DEyAbI/srFl
d5obNrXR7Z0tY8LUvuKc5HjmBUBERn6dG0vrqIIn52vERln1tZ/ZR/5EtEMKgZQAWfaX3Z0cGuIq
K3Bn7cqGI8Mg4rli1hCgYBgdHR4CMRqS6ug2DZcE8SMxMO5Q3skRJIHknPeP6bPLfH59PbkzNKjt
jve5Lj8klsuh+UcflOCnbIQFJOivGAzy6MDzJXZrtT+nJo1QcIRa8Bv/o9tESLCkmeujuk06NbFB
tKYwt+2v9viHRUFCpJHMfpT6r6HlCz/l0n6q5AgRRNoz39vovRmaWvNv0IpVZhF5wC4kXAAMu0mK
MOWu2hxARAi38YcQcH2Zcb4mVzt3LlG6t/OPiam7rRK0DXgBszeBOhSQxXwSRoIZNXS1mki8sYdD
/JZ5HLi46gfgMU7+LH6jXmc1Oin3GFYF7poYt5Xy0XB7tQVrSHjTDcKcSKoKMZeLkVNQYEgg9Wqf
YAtWB2CVe1K/quqrVB8V+7CgudRUl7Eqzz4LJu6Fpz837hUkUFl8wDeb5lZ2GJxlN+N2YhBFZFB9
wvAbu35LT2HpHIDFCiRSYKnDj1YDHRgUCcGNLQpIihizo+ocV6wAio4ZuMEay1reP023b/O1zTNT
p71HCchqMT9y+6uaPguIsxVcRAt+PLtWYaEJgSXW+E44PfOTaeJFGk/ilOfIE2bhkmtono/wW8ww
xCTR66NukokzZc+Z0+q/mDaFZ2ZSdbe5xdNvj0yS15XIo7h6cEavtdbCy+YwV92xaWD8y5c/8Zag
Ik3tX8Meuf65rHi4bVJ/0Es3TOwjLvN1Oh6i5sCcMHfIlAbAO/AsEfY6i1w9L3AlZjeA8Uy5iS09
1TnvCLeKQeNDRATVnHqhiEVGzYH/Y83/LBAS8aUOT35EJsbgH7cyPM3c7b9avIf+hOgEWCXoAVC2
iXmQeSBmrjQkFRouJ82B/GtuvMnx1UAEruyYl0eMg6ijiJc3af2E87mLOScB0XkRQk/9bSI7ry22
tr7X2V9R8SPqJGAvcZGzGD7gUY3Ik2FlCv2+vBIm31GuG3/HDs4+Dpr6jA5FxnqEULso/cU+QGuO
wz7C5CbERRItP1uxlDF7gSBgRmQ1PhQJCbEXoH9YrsKHKuhlV+ndj/a9JJBEQ06uUmj8LjUYJ4hl
kFE5GhNiyCniuaAuQObxvybWS0/CXPwTKf8Cm/T0TbJpCaqH7XcFoqHG5356l0JQWmYQZM0jvPgH
R6mQJfOkYo0UR5xkeU+TjoGO/0mE1sXPhIoIE9QtMh4mJXxvMu4ARTvkhEglpAFV1T3i2UxOOLlr
CRvLrmsOTm0SJtV7+ezbulsnVxpuwRPJTl6NG2sNvMTPBfv6mIpHwm+tRvKaRq7Ryl09EcGluzg8
mwBm6y+GRwP5hrXprZeEEB1gAhMEknwHxg9ScbqNat6l/G8x2Lxzj5QXQilWGkf3VPpQniK+IP7P
m7zgXT2O885ZNERPxIzcKEh2WS5Asb2h3yeifsHkjL7a0lU23wOIf+cCKUBhijPtR46zWV5D0Xf5
2ZTh5JcD51toIHaThZkxYfP+j4uwXMv6cujVCkdwbmJoKj9ozzo3K0ubSDV0leosJcAUSu7lOkFF
QHlYmFGG8Gi8No60zUaKgpZjgog75oIj2i1asSeH0b1rsUbTZKCqR728sGoRa8dFqqLhvciog4od
wQTiEdPh9qEqq4ED1ujXjeUl4DRBtJESfISQAHvdNz0AV+N7NoJNRTpHAhaSEK+WQUzkd1kAvZy/
Y/OQgfgihJV3Yr5CiRkm/eFxl6tL6FzS4LWN/lEPSTHb5qwPeAUAqIxrAcqSVpQh8LP0C/+evlvM
burBQI3a0gHQsrPWKMDZ7rH31drR4EvDTVv5eIlmH9l2P/0TB2tHrUNUXwoJ1wedFQUjYol0jXaX
I55bk1SBqv5JtWeN/fhpjm+1hW6b0A1t+QigzIziR7PgptXFPaudsrLmT7GoVpaxadSbI+/BNyw/
3cF3dGt9Uzn2mrnUmHbT9CFi27KUHRFJub1hB0D0xAv3HItngMcyN1ndFP5aLdtEJCVIzLrqNhq9
gjBvk7pPZrei+1Qti2AxfsWAw3czyi6uwIkpiN1+MnNkJQR7d/uCxYTKD/5Q7u5XHjf4JRHnpY0f
hvJOOA9vXcCSiRYFKVp/B7leseRxQBikePGrtEwYHfiqxatgE1Izff6HiOaPRKKM619OBPh8Mq29
Nn+gMq3tHU5/w3qEeb6aQ2A/sRPmX2H8rQlkN3xGSCD71sGTD/2dX/L+1lerlj6BkgQL8Ufjc8Fy
oLcv6Yx6jFlw7ghriVGvvDv6w2JxMq0XofN18osuf4zkH1l+XZNcSsywstGGEzV0kuLDG8Xmd8aZ
Nsc0R2MZKc5oWfKdNjB612/mD4Z6nbT+NqYhiN16DGUemtalwGwtsCQQFIlxTZHfeQ/FTAaAge6D
+4lgMGrHKkyoqgUNg7ZrST4r9Y90kaA5tm3LlbZdiq8cwsmgBFnIqXqgQyTtlNXcwcgYFnvhI90N
9AaWdO98qkgNYuPbTD6D+jbPqHgZryjPpYtmcIBT6GTDf/MWsy/WI0nDK4jP3iU6FPZm4UjQo3Nt
8tVXb3P5VdH6lqBDVLvqogzPUfAjW3E6KvA70Ygc1voDRqGVETVIvGr/pfj6A+Jig6zzZpViAtxI
AyfrYRjR8zNrnd+sIHM1hB78U9woiGFvSnVo5HUFFmOFW+knqJlg6CULXOCYyS+bXSEZqzr8LhKH
mRiRFIL+ftu6DsDoSdBgDjkJXXUt9V9lolGNTjF98CN29GCBdaxfUttXr/pw6/RLWUir75Iwqn4n
fEwq2d7OG6Ddqi0vvOWWejObgcg8MJSHWe0nCd2X27X7vP+qiWvL85LvifBwdJOUypXCTO7JQhJ7
MPpXDB/Cw7x/g1sXHn4dT/O0QgIIlRzqnzATxO06wny1h3TV+f6r6btGERxI30qxFQAw4H+UPuYN
peFMWC/UeAn6Ool+45F23MPgjwn+TrPGYMMmtBosD3yoTbcTp2xiMur7sXJTnatenFl5NOQtCJiJ
WED1ofP4xnbApQ3ShdQRwTxUEBnVNhmBHLrBIuLAmLjji0qwF+2ZKToPfFHIaNLPYUX8yD8gvaB2
63mDn4dMoKtmsrg2v4X2Xnbgu3K/maXYi3H4IWgjIoLhjIGD773HedaI6PDqIbF1yPJBUxUc+wvW
2Kfcke5/kP6BwhMiE7f3sPymnZK/io9wbeFKI/MTVK07wxLxZz6r/AcBHBIDWpcksqQuIUoGHiZm
3/bBCi4I6KC7Cv40BDiZ4qOTfVfLy//jfRG26yhxgWIJK5TSf6a2C+mPqrgUlA9G5WQ3+9Z8BjF1
IH8WPzL9NqPo1llrxpFsuX4B42K08iO2U6XtNs4wumZGloV6xd4G6J0DiAltkGCOhpzP/IrWvpQC
5kb0V/HeFtAvN3M/tnx7L5J9lDK6lk+wnsLsjPdaP9TKQ0V8ugAVNlXnJQiCVJ6Q0EtID+LZZQXr
eQf+YwjHjaiPst2K4CoJMWqFO7OrxYK0ZolmBoI2SIT0XPomLBdBPBsQbHCOTM+ymfbTc3YjgD8j
IySF6BwfQscHnqOmpJawcnAeCwNWC4fFBIyaQuMCTG756sYIodF+E3+TEsMVPqQWck7U6SRB8fmK
uRKshdo1V6pdxlWvLA8Cl6alEngpC/6pNS/877S8kY4LK0SSRsYPUufvSv2qsNe1FAgswhLGxZ0R
tQXjWuAePKr8wfa5I7FaKz9LzJnVEUZ3Kn+NFiOnD2vSBssmyD9TGS8jSx8sncUbrS0iO5OyMBNr
MWFQw0TgIWpShTCsruTmNVlYka+oXDz/CTBBM6M3lnDOck4JErkmS16rOrMYTTspnE7ofFXld8wQ
2R4685T7BHgVO+rxNoNFEJ8vuDigGAXwVex6OUvBTHhPwROKVFDZCGeOIfm5tlu6E653fMLwa9WJ
+Cw8IGbpFSLqmUiEo2Qitdn0NSEG+wy/h2zcIxxApJ0iKHXW9L+z6N5rUjMgTIHSWmtHDhWmfK+d
D/0D36jNGpZZV2LbV0F/AF0yMCHZnDXbBNmW9NuO7Taq0jU9Y+A6KMrxaGB1KO8cLL36EpvvRWbv
VL7ABKKchxO40O+roy4DExi+zhNgoX5S7WeMVcWBeL5zdqdxvtIszpPt67KehnsUEcX8zyZNu2hV
l0ovr1Y57ag7kE0OmPe53YI7xfZF43JLyTJoym/ZvsijLynIvN3Ufm8YhvueZ0w7kj63qcHuGA83
BWWtHu/lxumfSfWgkoIkvG5dkei5JPAwZN1sq+I0OhL6UVBOwrlqjkbinHeO/Lr8p+ISN4ruXKCK
5gAZEYeqYMYRlloiOVU9hDhilxkYuLzFRKTaDW5crNM4QeRTk2w12eIB+0lZASVSZ5qLOb23Bcly
7/DaUoIgW/8rNKptACCBp+LwfazO6ldUbYnbIL6da4BdpCQab9NKEUDYESPPKhgOH8gE/sXLFcpw
hjhvORqdGLauvc3VxU5fR/snGb5HedlSDsCwVmXIvKy7EXIOKMQyneXeZ8vOAwZz6kN0HAFIVv7v
ghn4/gJuR8nlgSBhIGk1karpdoniBXaEs+jWb5j2gitK8EwDsmamh3hQh9+ceJeo+FfGHxIhcM0X
ECnJcQb1xRVows1a/cz2mUS1SPkz6HB1Hom8uPH0aZB93p0k58/oT6q5V/EEBE9He2jSHw/qUtyT
FNHPzsZ1e1FVDyOhhj9cdS3q2LWMIQAVImW6LoEjcXHRrI9Q4Q1HRSTPe8lLNnXis0iKC1Vsdfzk
6ME8KXgsCDfaAU8Wen1D0O3duyxthElClfZw+ypIjZIS3nuRbph9K2WCQn/P1aNsIfQhUuNQTSPH
L7QQAiWaJmB5d8jp4nX5oUJJ9hHVoCsbxqQhkOFTjo/66GtEQ+bxj6JhRFfuZtNDmOGCml8mWKLF
n7a1jzij2vIgmrsRXj9OXgVwNjOMxtCeFuu1vCCj1Ukp6zYV0mCifLsMsCNmuDQ7kPdXMp7XsXIe
ZUAoQEZnIuHgYXETlDwqGd45bknENIzljFtgPc5u3nJGix1IKzY4o0WwZgtSwvRa7bkThngLSJ8u
b21LmOSp0G5Z/ujJEoiPuG+kemPwuEPneI7PVi5WI8LsmSTa6pGzMVPug3HuSy9StHrbinVb4aGE
A3IJoUCuPpG/yVLXJq+Eu0zl3wQqYrFnCKdKp4L25a5Nf47C+2eg9dN27SGftw19bMT+dDZnN7xJ
0P3L2+/BvEfrcDstP1FEhwrug9RzjK8cFW3z8l/O3QF9YC8uIMZO2w8yZo8DIgaKHwAifyN2NZuu
y/7cslTZ+jat3qPpriwlb96+5uFLhqMSvi/RyX7XnZ28REdTbTxnphLrrSXjVhDUMMkctCIuUW5R
U5pnyUFYK5Lc+JBHEfwkBJxwWjRIMUaSzBl+5bSXNTnzTW8ynfPtUKGXQFBEG9hagzpNsOyU0YKo
PVIFcP/jhRnm64CKv4QRq5otiJGhbnT4nbxv6MwuKVYE+Wy3r+SC9h5fWVVfDQxapKVbxx79ucon
mrPEy8OLTCxCjMJv7k7oXdcD62hwFdsL6chC3mwPvmBbGkohG4PnkPu/USpgonGVIsJvUeo6cLKp
xItJ3BNw4LLhoyKLQG93OhWF5U+jE5shIbz6H3Vn0uQ4dmXpvyLLdUOFeWir1IIDONNJOp0+bGB0
hjvmecav7++FUlWZWWVp1YtetJkki1D4AJLAe/fde8532L4mbgnN4rkMdFLSpfWDDjdt5iUIyH9i
cnTrU+joGgI40JPQh46b55hiyTe0Gad8EKvzWsMg7GMiggvSDggwOIYQltB07xqKoeGsAQz3Cfbo
h1sFvr/AEbzRbjngsejZUOnDjSe1OCucwQtKhfhjAhmIxpe6Ew13dZvI2aHOoU+tsaY70VqvlkNz
0sUgQhSI9vuJX6ZBVNx1DHHVd4eHDMecshaDg5gNDPyjbdwIhGTevGOex7nqUNrEzS9KeKGic+Hp
nGo51GnjNdF3DB9kki2ufvH+c/GRR9See587yRGEB47PfFLgBRPdVSOaoAAW+413qXDku5m8Q3Xb
yues3YyW6zWwJdelx49bwAOgy6QlW8+KV0ZxLDiLDJqM+tml/TrBy8r2He9ngBcQewiHbmUhPxKo
gjC8IHwfhGRDEYD6wEDL512d5GgNh63cu4B3Be4FcSYKjaAgJ/LVp4LxztVIzOo6RYpSrqcX+jPk
Jw0Luu+sRxzkouCp5dGr40+rf4TRosO4VdN2uFbBQTYvdfGeleilVgJy2LtUay2zp7LuQfGBJCtX
ue3CqyoLROeu5x1ohvTxhya81iGTZsy3mswi920Ml6kHtyEx1PvUGH4oGEM3sbURM20XBGoyLGq1
omSgeR0cxvpqY9aApU7iqcdtApghgSKx9bkR9UPNNriE0xncaQ4lDAKI4MAyhEyfRU9nnCsQN8UW
k0zYXGvlOOo3C1oF3j7UobG38nlgO1p5m7zYTsM2C2/6mKxN/SNXX7g7VQV7FUpOcYKdkAqV7O0W
rhQoNcO0BnsLruSJ2RO7qThyTXhh+jmpIbNR/awUfF1uW5wdUptD9XlQ7ipak5pnO2wXkxnOHft9
pBCMCU1ae962CQ6a/q74Z/Cvsrct9ENibqPkYIY3x7oiYGthVLxPygYxchA8x/TxFevk8wRoW27r
wnkOaKv4NEWNB7OisTpIzd6gdIYnIXsbzMzlRIbWqLiZj/RIH2mJorqU3myiUwfciS6NLh3mUUXY
7ULnQJQgl9G12yCdpmkj6W8qYpiEzpUs0aVN3of8VnDayndA0+JW1Bdd4C8ZP8+rlwG5sNz/4A2V
WlIkdhlyJBl4fUUWhB1CAsuvgfxNXjcIx9rcdsHaK5e5PodUvQULmaDuy1FwmvLJA3LbbITwyzOf
wv44ITQxVll+H5XlaF9znUp8wSbLhMtutrayl58BYar1uxZe1fxlAsXFgEVahfoygT2MXnbJL6DY
bX0g5e/0oaaEAL/WW+V81imd5BF5vtN9egFPwnJKCOh4t8ESmAs5dXsTUwLXWXZ4+0A50OGK+ktQ
nQa8Uyg1O5Q0HCOBDZvjfiC0ugI5QmNVajHSY7iKTuAN/HbAS7t0rDcloeQ6BDGOLTwSOQwNG+ui
f9fV74hr7THgydYnrRYiclzxzBcWDL9TgkKJZuPS1jap/EJQ5NicAD/XxoE21mSeyFCkA4uXCtb9
T+F28J30PMwTMNh7Pv5IOPCZKVEZ8gX5LFqa9pB5zXxRS2+AknCJZPlFhnOS3lrrx8RdIFHBp0LC
2L+gTwhDKh1lS1ByrN6EpM4GrfrCrySHE8YyQzlmAgzpgbAU3RLE+sLrn8TYItXSeaR+iZyQSLmN
wRUtteYjz4UCcOiUpyqhLXLQm63UUGmLXl3+I8XcQqFvWmsWBzHSakOAnS8OTFTeamV6S5uZU/cE
BTGgYf0OAjYDh9auvfeaHTk0fFp6uxKHevV6DFIYAdD++YmxtufJAYniwWp8EpwrkFiNmDQk5aym
QZbUxrxhW4mMIx2eAeiR0r+nkTFLBBjD/2b7g/MzRGSTpDfQn/4UktFwNJNzIr/pE5Cv4RptJV5c
v81JsGWIXRHSvqe8CsrTSC+r4ZCbmz8ciqveP/68cWj9NTvFp5HPI0/c5TVBij54XxkvqwdhLwbc
jXRjcF+imbZLpC2cyOmzdupsUDoaDcArnlO3Gg5lRpqUyymO5aqltPrZ5msXLX2PFBgeIFxgO7uY
6Qazeq/YMPQgG3UqTlWPnp+dEO11nHzg/UoTxNgrMnc8XXxYpb/XYUCEeL/FeuczSuLdU80nRVmr
nNjwSWM6qWAasHAcVPlLNIIBw1XRm2YfWdtqIKIwfp0PFStlnb8FEu13IO3DI9ExGgJ+C9YV7Wpn
p3dvNlemvInRpCXWTuMpsOYG52pzl1KtYX+ut73Keiccl0dukyneMF1iYQMiQkVDWi7NnBGUJnk2
iBRhDN8wtAH7VCA62Sw5Dt3qbKvIO97wfLiRn4YUKOBdf4vQwlPdH/T+Pg07pSKucUkBaMs04oh7
YNRX9fzs/rvsoZmuaPJ4JepFBmTbmIJh2BlAtffTgE6B8pnWJo0SB5Hh2toEPHLdc558Gcrz0C3h
njhfdF6t/KvMn+LwMpi7sV01zR6lfY9msEYDJh0G/erQBiUgrr7qPBZ4cqNvRaYBmNN2qm9T9uw9
jH5hh0za93ZwomPSZeuEmqalaRKSFJQ/iLFlTJ1wjmIOpOtIEuFKM9jo4FihbAQ7kG4iQgeTwFVT
NJnbiPQS5dyMtIvcKVthOmglJDiQA5FMaS8Z4vD6uYtPYfQ+Ih2pYxoOUzerjGMjIQq6ZsgeAPrl
DCifRdYLbR6puZTjTsDaKXoGAoq2TP0sa2FXTMWfQv/iybem/Ky1S6j+kEJY6Qjti13M6cvlVwbR
ScKvV3XLqVv7+rq0eGxjaPEHLwPb8pKUKCaxadKz7jY8kDDDmICDLAZfO9ZvAwV9BZSlXeHOwB7v
zxtxIWYXbCswFrZ86cDksBiNdGeOXgEReWOS1c3nM8waPBOuSPZtvGGdEexIi4gRJE0YzLvq3iPl
QT6EIdpRYkqstaVeI+nVYfkHNSvkhhuFrl498ND0q5Ewjfpbjwq3Yl5ijmvmHCmuwx440Fr1rkO+
bGUyd1ZxLwHrOVjh14QerivcYeQ2mBfFnPoPL1GRbFh9TefTYzIZvdiJS1CLWW6JrXcb9uIQigAc
RuS2iMGI3gjDewntBuN+Xx7CdqWbnBb3mFHN9DLUKS4tIdVzs8AtOJ1b1MnjS5M+epWN2DI4NQk0
FLN+qq2ICHK6r/nB6p5NHOx19SlpS3sQOk3ELhXMC7M7mSpKmuhY6txaNn5PjFF7BThADHEZ7yPW
atBTPHQeWvgOSb2+gaPJ8UEn16FDIIkVBKyLmDqmT5IUkcG4H5iQtHiFw+6l4fInAx/nAm5V9xLF
BKHSCqxB9E3WqoOgXa66YQuMy4/c2Lq0DpUP9YWCswQXYAdDLECMianFOIDvTa2VBvmh6/aSdi3a
z9QAGPrS11tpTDidvzEwjHDHsD8lR4SwjXYw0NdYF2IIGJD0rJ2Qx9OQW42aZEeQiz4+qmJv02Gu
eLNW/bDTpkMxPI3SQxKp3p+J7dK/J4N+ktd6dEerY8mATbBxw3B9csZVzvqYYTLQMHA7t7J+Hndh
9tbTtKBHLdN954Yym2+YkCZgzWrJBop+g45RAkl+fOWX0vkAhBvKHB37bzt/w07a0gELPj2HG32b
AMjQUXq5hclPgqNBYRkdyc+0mHZE/ZM1nIfyJe9vGU9MXUA2Gj8lCwoj/vskfKTFEmKtxWcWbL1m
Lam0ZqyHbV4M2oroyDkyIJ8hXrbgILtQg8vU3g3ALYpyJfGgsXb5tHO0rZ7Vc3Sycr2YIx4iSkZG
fC9avgDmDfsJcA13Q4bkgqCXBpHEsQDU69OuKzjgmfqtl5+n7EHcnqhyem0tsTkJrGCELYf5dcVY
lJfE+D3zr2P8Ylqf4pGlFxu9Ch818Y/zkvMKwyJ67UZ1qYydop4J/prEGoFHxsrdMHxvkVql7PAt
p/8koC8avosqFNcBh18YZ36L4uLb45gN5UI5dv5rOn4lZrToQ5osg03o3pPBQ5wvB4BaSQoE/FQY
IIrt6nkcLyS7pgR4xJ98AvC0CXLomdMMHKxwxaEKgRmKctNcJYC2+S4ebOT6jGvhNBQ2Ybqbnlhj
CtLY/3SQ4lGNInfnduVAxIdSqfBhLI+25zNvOqFuVM9MOVJeU2swdzZEpMS99s6QedOa1W4TOy8l
pC0oMuqPKrsVjCks5LTylXNjAQSSyXq+4QYv9FeuPgl3pKDznJbDExzpBuOh/54SAeZBUWaKfXV8
nO+4BM4abnPgt2KKEj3q/ou3se1Plr0L0xfZWdEUpdq0w0uqnnirbOlAgzTwAXscMgeq9QE7puTm
5bmk1+v1u1Z6oqs30n2yq2XWea5UX0D8tpyt8iNLMcHY9IERC1e1GLdgdhY3jo8tkDVA+8EyyAnb
JyY1XNQG0NRy1qrFrkvvEy1JLEn+eurBK+xD46bQTmkZMPTAefDEWexgUNOOQQxS4E0yt6mf0wzh
AAPUV2PSwGBoySuC0So1L323m1ZTtOVXJ8OLqL54gTAoBOuEkV4JaH+j6qeKsOTuSxn3nnQrrKfR
2dfF3uzODBGAosbjKVS/jLjhCTxX9SWqL6p8K7JT0i9i+lQZksYFz4g/kBHxrXg3M732bHfBSprW
QOar4jWPO45djLV84L2YSBpmgNqLnV9G+1TQ8Y/Ss0oPEh2v/hnAfprwUNOWh7P/0U2beEK0tOb0
g28nl5+j8igyeQ2S5ib6alRVqJmhLCuolzt4o+vWejHQ8fIus5wm6VYeTqpyJODHj150b1o5ReGq
cUSY7lOPdF2jgxZRKfA7+JoAolhf0n1U2YrCbW7ck9Sae719VOuBk+FWAY6tbYzyQwNh7+jSxmrp
zFvnktl3gVmO3Y+TF1oXonpZSZjy9t+ddAHcpQdPIzITbL7Lsnou+mQhNTaD73ZDm9XsfgDvQ3wV
d25Lb7wB/rWKAS5JVYOE6cdQ/Cg0uBBuo+0SHHTjiBXrW0cIkPlfqPIlD+v9R1e8tw19YF46Ldkn
CneDqRZKuXjlBG8yfD6V7jDF5HLK3CraNxC3bB5tMKOWycH67HMqHecMKAY4yfpGVjhcxHRjvTNM
TS0+YgOoq31ifeoGUSnoGJP9VGx681jSipbVtxh8COw9iJ3aMjE+s5opFt1FxFAOjFvK+fh9SG6K
BUUdr5tOlT+SfcfYRIloySKjVy5B/96ra2fgLPQS33MbkVbDqhMAi6ofRkvRIt0nTMc6mhJLAIH6
HbnEiJnsCvGOG3LJRsU+XyH8edRwVyPMQ3sWoKJA9YfmkkWmno5+ec6BJEkGRyLpI40/UJpxUCno
WCDZowvjkDzAbA6DHaqEMlrKzI/kMmHp2vakevXrRnPHdlv091L0bhq0eO0FyKHmdDSZ9+x9Ho3r
hPqt1e4ebbCJvs286RnAc4wK4tuIJ8Pb2em6atekq7ApsqmyfwUZAg0NhYfKbai8GiOFYnxpIc6w
bzFa9uWjMClmSEWY1fKQqbTYiUR3BaCbfVOsrz6afaGzT41NQDIFBYS25Yx86c2bcEXIa1hhcG6Y
h/LK/OFsDtuifM0pTKQOkc/wKaQ1Ue0Spkj3n63BQ9fe08Q3EYh3gTD6vkoCkyE9Iu/bop2Voz86
5N3bhElKopvashx5w7Ou3izrOZfpZvDeKXRkWABJHi0RyjFS0o9kFQtMgMevtZwGcQ4iZEFJIhQg
easlcuE2UfqaTq8Mq49TuvaNgqPoe6OfqalQTdfsvdPk6qz2AfQK2j+BQ1DofaqeQnPLzSTE5oqP
i9tk2yX1zJbIHEd+WpEvzk2rNQKkUdJy++79jyqkdYtAP6Wv7LgOAQBkOr2gWYvGt2HYcnCz9Sep
P/fjj6q8O+GXxxmkNMkusLZZgb3jOeffyQ/pHADPMp8cwlWxi5kEVKyacOc3R1m50wYTPTGip2fK
Jhf/7mkLR/eJOYsRub1KlYLsh7NmAKRDolnETISJVfT2y9/+7R///m+P4X/7X/kpT0Y/z+p//Dt/
f+TFyMUHzZ/++o8rIIE8/fk9//E1f/yOfxzCR5XX+Xfzl1+1+sqP9/Sr/vMXiav5j5/Mb//t6hb3
5v6HvyyzJmzGc/tVjZevuk2an1fB6xBf+T/9x799/fwp17H4+vWXR95mjfhpfphnv/z2T5sfv/6i
GPbPN+qf75P4+b/9o3gBv/5yyLP7I/8v3/B1r5tff7H+rmuO5TiWbZiKLiua9cvf+q/f/kV2ZMcx
LNs2LF1VnF/+luVVE/z6i6793TIUm+9S0BTbqq388rc6b//1T6puaY5s6ZZsyZryy79e+B8+wP/8
QP+WtSTTQwOof/3FEb+++OcHLV6Zpcq2ami6aqia6si6qsr8++N+CTOfL1f+lxXIBvHDIz1k9VxT
Mi3a3dlY0Ot3A1TC3fpAsnaLQMl/tucoC5dMgVbhimzd0Z0iEFzjbHfzO3WOyGmlrZol8w1u/Wq2
ZbyJ7NHt36ApbmmKb3t/bZhbuV1QZtbHG+DFWbpO19bSdhXgpIWGUJA2zY1RRkqhB990hiKcCujQ
IV6nDcBVjcDEuwVWGVo+pBx8GAA2zi2XcOaEtkQ7sCKoCX1euKCBtQvOWj+n39nuQrJmZjeIUXv5
qJ4TpoHyFu6Sq26pXDCIFAvjHcUdQrQlhoFXfV1tCST4DGF7tusbo9tnQf8SvwH0ifWEYEXbg/tB
tsQ2dune1QMashlchHqpAOqELHTbnm83Z3bYib8gLN+TibD8IGMSeES1r/bAfbb4LLh2GG6zN/d6
9WefNGT2MEOW6YVW2Cy+lRj+LUC31mwnr1hR+SxCAEsoGG+By3vGFI8f9xHOrrxXM44rqGYIFF5Y
DwcVlgm0bvZZvWuL+NIsAC3s0xndPDgc4YuiZpfQRMQQsf+3xHxZgEC0c/mYVvKmWDc7PULUPss1
V+GX8H17rLonRF+res0C+DTxjob9M8YhEGG8MnIpyW5CfrcH37MhhAa61YAM+sVPdpgV7a36TMry
KnSWr6a6VM6dtKuX5vuwvl6ltYKBbgUwmCSIcBttooW9wEi+CTbDSliTlze9cNHpvSauso63HE9c
88DhokGHgI9v6+pw3iz0BYgT4gVAdVq7jvifgVqRYf2wZsZm8D/4wl9fEm9ZDxu+DUJYiWR1oz/3
LxyqcYhGzOAWONcGJGGCHMiYch3gKcFG2eCO7FelvLD2tQzd6JVzl5EcnTNdGgS+2MYPwV49aM80
K1Yt57cTqeSf+SQvwFuxus9AzfMHeRsfg4X0xKY1j6RD3y8ZSsT7nO3DcMUmYs/5M3UEXi9iV/o9
tlGMSwaeO6LkmQAsVeWg1ZvWxBMIHIU+AjMpheG94RbX9k4z1tg3TzU/I9/047ZtsVOv2Vm3wYk3
dg8arf32zvzIxSfxz7PTaY8Sk6MSwwlMRxGhRrOGXvUbguTiKvwnyM8Zn36bH6iUdiJXyUM2DMB7
qW1jV+KOqog4k5bGo+a77YWyYtpr4Rciz9b1z+SPNeCGegghs+GN26w0ZuGrcmIIb7wvkJl6z/Ij
cmcNI6tu1a51CBhzMnUJEHjwwkhSciFduyeY4s5s7sc7tkjeHR0F4oIxyZP3IhHgIh5ZkuXG1yDG
IzarP7ku5HyMBd4MFgpr3r155+jk74Yfpr0sv6RP5rWwjDlI1ZrL/cHcxn8F6K2OV8oQZT0eMoCk
7rgcIa7Mms20eCpcY/dJ0veB5yTcRT8owbcUNOY9w1MRf3nEiS/lfm6/J5+pNGPCzsj34NwRzSEy
jE7qRTuFzosWbToSHSDqzTllHtR3e19QsMNc7dvZQ94oKOOfSJ2wVvYbXrdDijcUxeenetpoF7Qp
yjH41o72qZsTnvmsbY/EJa5z9JIMZy5WvBGKnJte8YKwe9YzUoYQRETL+50Q3mqOBmH2HKzzE7mC
2vx1iSVtdhwXS4NkhuVDXTADn9c/1D1/gp2uv2X3d5za0IL4dEa3QfNLtXnHx8SQnyIJaTewhzXm
vWW/P6quMj+Smnirg4VOogovge4eOpd8z6O6tJ9ymqWIOfheer9zc2FhpOFrnFWCVfNIlbzggvjP
KyxEBEMUiLj0tI2OYu5gviNn57j8bRgz/ph8v+PlEldxbG4j0oNdsiJV72YtCdzDEs3Yp97DPXFb
cCwzKKLdd6RukVdTP3HQmeN4mpVI6nhN6YY/7p0VLlnNYGNixgMW7ilBlzJrlFXLqHTB9wAUxXzh
SsliIvOe21M+6A9fZvBluNrSPxmrd4lw0J6qjIEAugqOs0zorRWC1cVdu78gyN0+z9ff0oYJlLoj
JtJ9OeIpov/vcfC7G/N4Q3dsax2UY0z/8hTyFrWoeogHXYn/IkQ6A7SCyf8mLp9+rDrzr9md9OGa
A/yei7Lf0EYfAY3MBKmAQwMt54+R7saPTl+QxojOINSfvOXZWRhC958wfXrCJwSvkv/nndTEBc0H
jTaa7Rb4ejpQbkoDZAEGjCPN/p8Uk/8/lYmm9pdl4j1p7n+oEsXX/7NKVPS/G5Zpa45OUafCMtD/
VSXyL4qt6YZDEeioimZTwP1WJWrm36neNNmxVGo3WXP+s0rUjL/bsqkajmIYqqUhAvq/qRI1zfhT
lajKDilnps7cyTJkdGZ/rBLl3k+Za9BXCnL6jWU3ByRWmCgizH5pTOVRx1M22I/IVjdFjP47eE2C
hypygiDkFM5SBtkgt2h7QwiC+LZ7epSlXM4r+Zbk8W6yg00ODl/fDh6SNOqOma2cJ5WojPZe9DvU
pVl7t9Jvudl6p0w6GSNuvm1y9bE3emRWcWXIM2GRpdbekS9R+jR5T2POjFjMmdxIU6Gv4DLc4Rs2
RyoRJkG2idLsZcCujfRdODmATDiUFgjEx06iyaTNqxCTKtgtMwQagxhdZeLMlFKLMPPNkxSLIrs1
aJyCmc+AONgu8WZF8aIfgHvw9gQSrS6Wz5FJx9hhoI/rbZaSzS7xEoTh219XhgZDPXVDCQNF+mbH
n/NSZtPlfTYR3uceklBOojEeBPRM82oEx1OAPfs58EAAEy08VSHjlM2XzOOQ51run+0kWhhc9+D1
bq+CfcyDTZrgFaQh1IXxSoFBmxK/4JfBUqNBX3u4IGAE6HTDvWmTwTDvfG1e4AdsA7xC0HVjHzdM
V87j8NGWe5+zc9usUBmaOEQUYHs9NAmNEB2J3jPE5hF3EF4UzeEifFIrEaiI65SMG+kNeMDOffRq
xPOihF3GOALOo/3SjjcV4+PRDz9yGbfD3UL+rMP/DRXybSwVPeKtKoaFKs36BpqyejOA0ObKjWvK
NAzIuYbA8CauMjRI/JRKSLWApPyHpJNsSuPcywe3VABW8X0TUleI5BgDlVU6YCGLPrirKoaUUCUX
oQ4FlBs11sArOqcKvYA+UJM1cMH4oErGJh1qQc7aZJgYpgyXy8dG++hKdt2A6Q3OqVL6TDGToCkD
eTaXIrqyoc6nR/N6ApvOoI3LSvhY6hYfegxIwuR0QeT54KCSdpi4R+gVrH5RpGs9R7lafeT1rW4e
CtxYQbit6ItV3F69r8H8IOCRXyPLwwLL6CyTgZjmSJ+Di1mvpFxeSN37wGLeRpJb1PZMld/xqCii
czBx83DnYnjCDI8oouau9Rm6Y1ppaLz45q2I1LnMFiDxSbQ42LMoWcjFAxp4iRhS4GVjG8TELYY4
apFGXXEPJNRBFtm1EIbpHa86bViUdEntQpsjNFk0HS+SztCIQ0GlexSHCKYNKlNlWOTlwF6NXZ17
Rfw9RBCWaY+CizWnkVAIeV8yNRkIr03IPVJrHjG89uXAv/dohMS9Yp1MBietRLsYBAuBjX5Is+oQ
RI/fLeK/Hal/f4S2WJr/cIL+uTYasqqqmiXrsiXWzt+doDXLVp2gASECa7LOq8X05BRMXxINEzG3
nMe2atxSkTtJKZ+X9q5JVB41CbQ1Yxis5NPgjnzinaxQsq+iRWazmBRuR5JCy0SiaIiLRWFhcDxH
Z7+ygeTSkOPI3lTi9ieaG8W9k3HWGR/iIRuGn89AnZ9lZErMSB3UlCPdUh15YRo8Eh4gW77pooQA
MM0nXwJZUNubN9ZgrCH4yA89ek9dj98GE6oEhd9Xj6o815yMpOjh2WjLeK/DEWIzzWBstHVwSZsR
k+Hqr99d5b/deX737pp/fHdba0xjRAAiJ+4lRioW4xPWMGvxjFoRUHxq8Kb81nT8p8dRYuvRUdVW
e4Oo3b++ErbM//o565pq/mzW6Gy4f7ySrJMku69jPmf87rDIlL3G3T4CvMfELWhGbskJlga+fSRw
1UO5WZ9qmLVMXiMDDwtWkpWJGald1fJOyhYJirjiHOeogWdV+SiMXSltkBRIIaqrVYy2QjbXhYwm
oX3665fy554Pd6wjqzL3q3g1tJf++Eq0SLNl2cajm+pu5Xy2TUKLB6GtRUpiNf/r30UT689PB79L
My1N1VVdcf70+VVK4gSBAHr2OohhGpeLhIlFuzIY1H7W/j+Lyj80KH//MDqa+Hm/72epCoWQbFIr
yaZuKKp4Wn/3NPa2PEiqF9B1Zr2ZInVjeTxW4B/iAoUihMNcIWFkeKhS+Yaf0WHP6CUHA9St7+nh
+P4yx93DbOGodIA1YuH4D3aq0h7EKo/3hMl9fPMjwq2l4tPHPp6unTB4ibRolfGQ92HzwyAOxQuu
BHZvJtyQSq2Cqq/mPhW7uIokiU613eMoKdd69rAGY6GNbmWzWBCNic9JvpeTvyxbfFf4GxmrsLmK
MkKymCBGiDTIZ613/Ift9YCyZdmPqHIxpCHbHKgIdFrdlsJUmY5C1fou42Gtu3iwD2vpPdUVMmql
dcMzD4gymkg+TdYsoXPulFnkDYvUgthOIYNBTey8IZcttgfVYi+j09d7gqwvzcSr9furGocz7yYz
5s6x9MY6XXP2E5Y8UTXIfI8kHo4K76CBOoKFvvKqLTEo9JeQqUeBCRf4tUOhbjKEa3rUYsFKZfPT
EVM0LVZI6ccKaFJdnhoALihMoohzn9UtCzYJn7oH0nGFv3esGYtCW+1iQZn+0uOTVDBpEx2ShhIG
Q5oSf4jXJTaUNH+dIDlZJQGMs9KmgoTb2kLcHJR326S9wTWX7HkjcipRsHVlyKG2HUG9BtZSj+Fh
2dvYpwDO+WERZk5DmlszKUPGzzbZ4gEtyZnSwvTVKCtgyP0hx+mCRkDWwk1Q2yh+JczEgBXooWZ0
XdsPrcO3kAs/hEJREixzn2IR3Tvp8QSw69BeBgWZeTi6eZ/AEutgQuGPsyAitauJKBLLx9GH8IFN
U1f56UjWbDNc5ZiA0y3bZWgefu7LS1tAi+N7HTAco4D1zJuCd6rIv1pehUe1aQKRqPO12K61HvsZ
5VERxzjVKyIR6BexIxnpg9GjPCW3CeWZAkZ6JELCY3JWnEsyzVsKIRVHjx751zjTKBV3nR0tIp+I
1MK/Joo6j8UNId1GJBBZfemUYV/EwaIzukPjUxtAU+nqR29/qlTXClqo2thb9n6kjRZS1tqfGj2T
TEHFBTeR3wDkwODGz7m4ods6qZvXEHEtVINUs6hLcp8ARZ+tzOKb661YB7oeNhDESklXV23UrE1y
FjX8z5QiVDcOUm/xVIa00yYCIQq2PIbO3AGzIl9LGlsz1BkwAmyHBXb4NlA5EKibwDkBOJ+L9cKi
P0pZlBOHJXar1lBIMMAd56yrvlynaTXXGv9nfVtxu4yiqh6uafMpDhFWqf08Y1Rlv7TUR4waWFxF
FjEA60gakZZx5C+19NzWD1FE9foGxZvNr9GpwgMnWBBkMAusYBlI2DCnjxiajiiKTRPgFtywJkVr
dDUHYmQIVAyKR1a/FnGxVnsQK3SwkEVHDjiGRtmY8ALriGqA19NhroTNUzvLToGpAconUOi7EY5T
1d66NJ5tlPFhe0vLoxsxPRb/Kk4WdYChM4H2grYWcXtigrjk8xroU/08WHA3iKODwy7qcKPpJgWs
TTFXS4itYNFTWZrSLA9/gGxbKm8OKqsG9vUA3ZxF2voU77lWlByyHlXGuk+dSWIM2CaK7LhaixNV
qyRPlsV5DjeyDBBSLw3EnNAL4lWLyKH0EQG2nFiUFtFQ/RRXPonp4ib48NqPPAS/KSaaPPXVBwyv
eUeLOArSNR8rYLVbG5Ga9h1miDmZShpmQnjkuCi4BhmPY+ItDAa5DbdvUE3AgtYFJX0B+WUeYTkU
/x0QK0ngJwftgAYsyYNtMrVzbQjnJfqJAukUduClp/aUPcZcReCrNMBQ8HH78rpWziWptAGj2qvT
7pLgU5/gzq487wNvf4iR2782VMTis+6zcGU+Jyi7Wv37Xxebw51wmotCzDNagxLuTWhJrp0LUSp7
iboqkwjOCwCvYVzpJeaqrp8h+Kg0sHQYIEoDgKvYdGUU699yvPcVuO1mhUDu0CUYQIAZV0ufDp5q
vWY4apWIoTw979qkqfrZ8daGL3Z7ZWX1kXW3auzS+FiRfxJ+BYwgbLq//rXXYffVO4l10yvQA2Jh
065DdJdYntkBPB4fDqvNPlZghuUkcxoTkT77LLmWkLQahjPk3K09+DXKljCCJn9isMqrEEWQ+Mim
li5ik9OftZKFDqWkC8lTtzEazkeZt4IIyv7uGAkcV+DgqmsAu4phS8c+YtUWQZekbLFXO1a1UUgd
UlEPSH5JaDyY3EmFIEfVp8g4+lu3KRnAoDR3UPtUbbAU/Y6S7mNs8ApK3w2I+o1RWChOh6OAO4o+
u57xILH8KbDFHUh3SvJRUPg3WPDrYNvT3EXcEJF606K3ZkOwAD4qAnrNJ1IsYuXV99BaEOtdiRtI
Qv8GRN8CV8EimaW7QapZYFC/4Q3xMcECfPemV0O9Zir2MF4/z4HevVvqywjNIIERAYDJRAMdgmHS
u5k6RvO4I8kMzpuJadlRM8Tv0OeRTqgo+Q2DlIRRpTwgHCCul5Ojn7UMj9JAX4ZFMkVjkr5W8PoG
rASq6S89id2h5e5CBd6D/bWgYQbUjTrIGAvphEk5KWZXOBbEL644ipaBMQ/SepMSKq7h0AN53Q7f
LT0QGYkAIuKA4gVBT+izHtbxt9Dq52tNu0oIltsWZI907Sssb+q3psLXZMavCajWCBhZxQRvfIsb
RWVtUrzvob8idpynKVM+8BRWvZLLaJ6b35NG9DBvScE6Vw0oZPizicx3TbgZ4vpvUybPpqbyDj8y
5qu6owOv6+fKiGdd+chGqMQ+90QFOZbiKMXrFtFq0BW+TBMXMy1kNGQVczhB5BymcK6hLDLAWWYe
zBGY7RWyKFUtloDOf359QrtG4j2KMCZh+zQtuvLoBP0xXTSop+KC2y5AHJq0PACkAEYQR2KC4jsu
NCa/gpymkNVOYnUIeoNj18eI9AhHAkHB/GTktwm5yYKJOejEKrK8OxiAORIOaDRTzu7iyxzMC6GN
FxNRl5x1LnANssV4zGSKMB09Y+Vf9Jo8SjP7P+x92ZakOLLtF3GWQCDEawwek0cOkZmRnvXCqsqB
QUgCBAj4+rvJXn3aUx3Avf58n7pXVBVySWYmk2nb3n9NMwI9mmLa7hA1v6bIoq8KpTEUD0oJIZQw
QAhYoGnBEWIsVQUsOW77lI8H5CgjOAs9I24r1NVm6t0rY28tmpS8CGRyAnzGaDjzQQySl69DNh2K
8jALNLy32cNckL8KmyKq29tyKtGlgJJnBFg88jEDWT1wm3AcZ0OGihPqe0X4amQJYldkoigbGiBf
CfK8Tn/MAE1LQ//O1mDViPPDkngKg6N4HA9L2UeJ4iBxmlOgVSsPjyjgYp3Rg2X9v9sILo/Hi5LU
UHiky5F9ZTm0H+xn8I7DHIAajCxohZca5Ng9Aq0MvAsqIMjSCpCjqQ48CflNA6ENUYIE37+xzROF
TU/2e7mcpw+QqoL+0A+DhtoYYgIJniIF6j6GEUD5XucZjcgyR78TOFvEfPVjjr+bDK9CqBIuSRbE
o+47qIYnpgK8pX1n8SY5d81CbvFKoR7Q5+jEVcXL77vk/8ef7OBPIHJ6dun+L/zJS29M8cfLwu//
4F8vC57Pkv9hEQuAM4kZ7uELzORfABQf/yDkUYSnAxqxBPX9/31a4P7/oHBDfBKipuX7v/+jfwNQ
fDxIMBJxEoYh/sMk/H95WvCDP+7rHt464jDi0e8Xh7N7es9b5JMmLNHpzvsMxBxFG5jwthckq76m
2RhA/ByZ9t++xN0LYI44aYGBNri1hd3HSoGg6p9sjCwD9jSsxp2a3p8lvf/8KKd4MNKqYzqu1bFi
rfgWkTb4Uo36w9nmfPhXLeK8RvFnRes/H8eenlcmWBvkY6CtPFamB0VgloF6g+YowN6UJkwP24Os
zWBZ7rNl1R64F82E9phc+kj0GpDrNjfGNinsB1Cw1ULLn2WW/0wCT07n35cgpVWTEmi/4b28zats
BqZj/tiE1fQxgHzqZaM4pbahhVLnbKU8ZlkgXioNpHsW9Y/+CCKdetCft0dZ2ZBgKV2drZXSVtOZ
RQGICQp0s3hBTYv71FLoq+SRidub7WFWlsyttrVFQubG5tWxCiblf4p9ReQdhLkDHy1pI8PZH9fM
Q4K0PdyaZwXOW52JvBb83jo94kmCoRzDDPTg7rqUAYZe5k3pheCi97mGMhM1Mn/Av83QJh576TQ+
e9EcdqjbsGGClkjft1H8vP27Vizz9889W+0xTk1JJYewsl+Mr6GcY33v8zTiD9vfX1vm5e9n3/fb
JA6HUQNMA7FqRdrk2rc1Aa35uLA1k3xnN1emESzGdDZMhTanIuMVf/LwyGl9sLVmDGNtz2Ht48vf
zz6expPOwnBASx16+G6Qk4vnpLo0NgROAKpGEzR+mvOnyMwTUhqOC37l+eFf2z9+zZ2c0EMgEzTo
uKRHE8RR853m3aSBMyl9UdxC9LNBGrk90NoqOTGoq5OCyAk0wbkYwJHapblEdzitSbPjQmsDOOEn
GPlY+bUtj3FcgcKfx3UHMAdFXXh7AiumupzI59uskKCnvl/HT4lB3JG6QAG4805ZkKTPeWy/bY+y
sh++U+WXQSF6KEvHT4rV+iacmuYmBWUvenJQE90e4s8Hhf89DXwn1NRpV+KJ3K9AldaiM6IZPifd
UJ9E1kPNttaHQI9oxt0ea2VTfMe/CZ6+qAIL+LH2lLlLtMhOKkO71fbX17bEces6oPWQ9aQ6KpoR
vAYYYPVC9HZkGqAZXBDkYXuctU1xPHzwM1CHAOrwFIQ5KKMig7fxGHUCiB8Vx+0h1hbKcfOORXHl
EV8dE2XLTzb0QKAxiE/bH3fe5f6z5Y7zBVFn8MScgKm0rj0eXwcp0+C8zOcE9OhxXHYUeLHG8z/n
lmbdLzEYTr6ZGRXQa1Z1YPRtGwr4CzCDhPFvReUlQQBxrXb2PyQsUr262/6hawvt+DA47oOKew1e
2rj5NZI6+4TK2inuwIF40QDEceJEiCH1AuY/jcLzj0NQ2btS+JAprLzssp0kjgcnk8rxfNsGT5PE
/ar10EXERdDuTGDFTojjvDPUo5RvVXekpKNXeTN5J0B5Crnjr38+m/6voRDHXxuWNrwL4+qI3kUf
ZZ80lRxMeFOeguQLlJfp8HcyVWL8AXw6Ab2jLatm4rfbm7PizsRx56RlnvGCqj/ajkDHoufZz7pO
PoIPPHtpWF7eXzaM483UaFyqUtkf67KFTvDgL0rbc/cAzodvaMRKd86LtZ1yPBqXkiwnRA5PgE2V
/UMTkzpqoEYVBCizbc9kbYjgzyPJm9tmZBU0E3FTRLs9Z+2LBHldvmMMa593okaobTtyD5zp5VgM
7NZ6PRsO0qbV0/bPX9tvx9unoMv6TkBGm3Y8614bP6xy9OYNjMe3kVVc/a1tF1h/Z9/fDi5h4vi+
ZT2QRHYYnmRp6s+zF4GlPkXfKCjgk51A+/aMwsTxfe51IwNCbn5CEY2gxTYAK8dQLxoC9ccpgpLo
9sKtzcQJAnmEHFm1YfFcN/KL14efocDd4gmRXHb7Cd33/7mQkyQ6A5FiUXzlFUiDI/S1RQVucrYF
znR7Gm/bV5g4/p7qzst7Cf2JEjC8o99COiZuidrLPZbV+A+44N+xDKXYP70jyxHqaeuRF2ixfeFK
qhubpz962uC5VEF8hM72Znsi/mKxbw3l+LoNmjxF33j5XBWA6KDRpG/fFTEA4iEfgKeT8asPTAIb
ITbZ9Hh43B52zdoc95flrESQVflRV2kEltYOpVWQ10DFZJF9COYLt8kJA03tzU3JquCFyLH6YGSd
f42Tkux45ZoROEGgAlqspZbmR6EmALUDIBPqu3jE8//OKq0MwB23z/DeTruooE/aS9RfwYCa8nWb
ecFOwr6yCdxx+RxPtXMz5/mxz6V354sB4pxTV9x1Pc1urdaXRRbuuHyatGT2qMqf5QA6uGms30cF
XpniRZF+aPDqtW1Sa4u1zPLsLlsCExeD6lk889xUIE2mxVcoEA47cWttrRyHz6EX0UJgED33ZQ8a
PlU9aT8BJSdDR38P0MT2HNZGWeZ2Noc2555KCqqP1dDHySP2hYJNZ6ow8CGkMgFn6oz7bdju3ELW
1sxx/mCcTdiEfvY8WOCGqOX+U4UK7WF7Nmtfd5ycAxKUUXQJv/RZO/4NjFjhX+ciRnV1+/trq+V4
N95jZMoALX4ukRVdk1R8Rds8e1K1PHUl2D+2R1k5sbjj5Tmv4wR5UPaMpC6/6ynxb7PchCDumvTt
9hC/KyJvBOHYcfSxKgSdqzF8UqlOKAqovQjMfFvZKJmgO9aNQAVcRT4V/V9jZpS5D9MSFdBHZQzQ
r3iELL3oDlzFFbgukoS3dmF3khwvySWvJnoL3qkm/ptYYydwQkYMnfqyEtXXqrSgaY5RwUti4Nq7
0AewlQeq+JHWqufvtqe3sk/MmZ1f4bo1EcRJO1h+04FuimRQ12qpRvdjwZPLzI054cz0CtizSNQv
pgcvm07j8VNs/ex1exIrxsycKNb4JoU+NdEvQTjoIy8Vv5U+wHPbX19+4xsGwJalO3P8VI1mGLyQ
P+VJqTJof3t4t3ygVFnxS9o4yr+N4IyIoYhTRiqebvJID3hB2x582Yc3Bo+dhYMoFx8CNkBUctCv
QVu9CALwgdcPj2HVnSpK7uIezZUKfAE7nrviU7GzmJaWgNZMRfasifelMCBxDijYzJKmrnfmtDaC
s6CCGQisgUL72KfTwh8IOFrqmfKubOd+50hYW7Zl6LM9C3sTAkAzVc+m838xBXpXgkaJ3jZg3Fxa
J5aF6xgaliENwXaC0YoV/saGn41pgUQdijr1jiFUsV9CkBOAzj7u9UXXGnR9/zmlQERhkeQZQJ4s
03epF38QXo0yntT8ulpmuG1wa5vjHAw2n9s59fPiaGvdylMCssThXVKCnwdc4k2WDmRnoBW3it0T
AvuOB5dMPi95dJ/579NsULfC74EsT17HAcWHZPnL9rQW633Lj5yToqmttNUceYAkojGUNR2QQxH2
n5QgyiMoO1y39fT39lgrhsAc4xPlTGNazvULj0z+sUd0QpEjJeP99udXdogtw57ZmfBiXwPbVr+k
uDg/BHi3QXOrKSVoKdJLzYA51iYsjXSOWvdTPNEqvJZDKPQdkTkoCQ2EzOjN9lzWlsq1ttSALKVi
WCqhUR3WA6jnjIqKT5d93rGxIDBCiKpuX0Ie8wfGATG7rvsABDjb31+xKuZYFTrOgByt/PFpmAOO
btAezaAUnUN9j95T2YffFA7+nZC2su2Rc1KHJYpo2RQ1LzJRaHSG7y+6vSCbA5go/r49n7UxnNNG
NpFuWUiL4zyghvHZT1IOiFylAo6kRXUwt+1xVrY9WtbzzIRTGicFDLd9KbxguiUeAUF6XUoI72x/
f20ezgkzobjYV4GYkbNNkP7JQQ4j1IIS9EAKcNkQy9BnUwiiHDD+KelfJuBtn2QMaKXoJvrYAmy7
F4vXlmn5+9kYADflURv75kVydDrpGEQJtZDeYXsGK8YbOS5OQu1BogHExiPoptBxBhO2QLu3LAFc
0nRZlD7EhWQzpE1bRvTP7VFXTubI8fjCq/JxLOYIQs1j3o8H304VMG1VGcf5cseFCGODrj7ET0g0
jQWUP9EUNY/x+wjnOZM71fTfLSBvnAe/W0fOl1bEqS5mP3oioW2A0aQWSj/Q2skalT1OIenSI97F
s8A+zZXtygZ0vWxsIb9OK6/DO2+addyCgCFVM9ScJ5UQCLYY6xOQHfRFNV8bVi6UoryzTfKl7RMG
TW2b14AIg1MzSZMFjgc1jzsz9knU3Q8sjZW8rirgx7xrIUJSfNte8DUjcmKgtIKnc1YhgxzR/wf1
mPiex1G24waLR72xjpETATUb525iHASIMKfDBClDPuTTY4ksdRjsl+0prFhq6IS+grWpl46LsrpE
z0km2/xO4xnrOiPTrxFDqtgLdw7XFfMMnQgYxqqrdY18WxPOQPQJCnmNQ1ULpAnLUMFUfZtHcPEN
6fxre3YrGxQ6wVDTBqCm2XpPEEqJ7YP2Bx58pU0MAfftAVaiYehEQ4UWyS6cpug4eJDG0wKoAojU
TWiDqHuKzsvtUdY2yQmIZphg6kOYH6NULJKhpOUNdJ15l0Q9BK7KiPy088Tz8RBmlnp7MdJf7PgN
CwydIIksLspEO5ljBuw0iA2EbqIoP3gF5fy2kKKnjzkwRIDx+wSaleLd3OqyR39B2xTVKYoDE934
o1FZsmNCK8vtPgbGkmRae2F37EsDaYtUNNEpS6uFwmyAatj2aq8YjfscONX+HBQAlT7xvEH7E0LT
d3Te2Q/bX39zL2NUlf48eMAxDJuBRt2JU5FSdHqoqD0gje3MzdgHydHrGw4UBAOB3PaAb5e6MaJj
o9mcpVJWgz6ZHKJVJI/ZV49B6g9NguEE5HZ/Ihb9HE2I/i3JoLGWdibasdw3NwxjO5abg6FxIlle
n2IDCFs1QeNBCUitoTNqe3ZvbhYGcEwUcPXRH2WgTzwPJh8S0/QzqSWUtLc/v/b7nYM8mqNWFSJT
pzZk9Ts9qOobdNffN21SHrZHWHbhv3wME3AObTwtdlNEe/nKYsjZB371AlnP6VZ0oCsZBbqMtodZ
guxbw7hHVT7xOa/z5sTmSDxqUaJhwI+hS+qZU1+goGNA5ZOrYaf2tWblztkVNoNIstHUr2DOi6G/
N0I/QDSgNhugIznXyb3qPXO7PbUVE3DxhUGD624caYgVNMjeg3HS32f0xPCdlVv7vHNs5cz2AM2G
+kSjmN6wfPKeQy74ZQbmoghFPUuwYXB1AiCyo9CrJQlD/jZEoBngeNC/cBJODEg9IkLF++C1t0Nx
U2RAwQwNu6g8A4o9x8vDKBCVAOvfqy1TpGKYivcUJ1TKS+r1+L7j5DjBRVYJLk+WJz8aX5domBEv
29az4n8uWi8Y2yaYUVB6RdNa8zhRbvoXWC/Is9FTwEGpX+QXVWoxjeDP0B9WhYmatCKvfSxG6I57
6Eus0wG9WZdNxfFxUqJYmvukBDMVi55wTxNwh4KCfXasgtR8RDmdX+oVjoOzitJAjWWNwJim70Ul
1WvASL/jFW+/DMToZ/9zqXorCqVqS45SBN176U0N6OtKL6HvcyZ4+KtXbIzwRiTN1H/tbcZoBL7V
EKJRWAEPAgWdnKpfKYrhaNjhTSLCLwFIfNoDg9DHdOt5gdUf0dOUjOq2b4a097EfU6E/ybG39Wfq
ZxR9RMVM6/YxGAEP2pnYSjBxwYIcMmDh1Cf1c0NtcGtq1Olxr8l2iAfWvu7kFoUwJW58jf9KKKN3
6NOr2KkqQY5y2jawNzN47IoTRWw8iUFnGkTUPpT6bIiykk3y94D9zlCvEcONmPk9ZdFDR+S37SHX
puSEFlOEYw7UdnPSaFh9nzYg6J8GdEZtf33lePeXUc+uqllqBA3TKHidOAXpLWOo8t2TofEXBiDV
7GzL2ihOEjF71gBjlsWvdYS308y35BaGOTxACc0eLpuIE1oyXfO6Yqx+Hpae20HlPyUo46HQ2jY7
aeTKif77jnC2VCQxrQnlxF6BiqFXfO7JySzvs0Fo+4c08urHLo74zr6s7boTXaIckhCaIEn2Rwst
mEipmH1Cyl+Pt9vrtTKAe5EgEclQh6X1M298KB0J2eWfPS0btTOBFU9x7xC+qoxFvyfCYwouIzGE
TwUBl0LIwu4+KDTOmfqpnhTU7bqgurtsTo7391ymyh9j/7VRT5pnXyc1/rP95RUDdjGGEZXTLClu
EE2ThN+4x8drFaDpF/0W9Mf2EGsbsgx9Zl6mKkVlACA7BcTn5S9NOes/Np1p946UtQGWv58NkKq6
jAnJgteGTgFUykEOBckcmZc7Ge/a9x0nL8A6N3Sjqk/I5QcoLvpxJD95FHKCOw64NoDj4iwVqR31
MP8rewCHATvg2WXeyR3WttjJHVhpVSzrCHmotmh4RBsJKCPFnLe3OY7XnUHWrqIut49ogFgIRAsd
HgnWhiYSkIEIcBAKSkHX45fqJkzb8cqMUn+cfP+rmlAO2jawtz2SuljCmcmOdENbn2zji8+pSuRz
QaAin7MPCq876OSF5PLy+rtIwqDwuD3q25tGXXihFTINm16zV91JC/WNsPAhSzRC5nT7+29nr2DA
/tOq+zIJYmaL+LVp6dfMQlIvoSF0JvUxjtJsx/Letg3qYgvTRiakKxCNLe5x1xk6Ia+DLqmhXxHu
zePtUhNotx3/zwgxowA4+lUQAzJOyW5SP1jEJWEAogC9zRQEPy2hj7TwXrsKV8n/i3f5tV1a/n4W
G1BfVSTrIERmshhQ34JWvnebN3bYM761AZzgELYtcPthggDK6zC5gvGXCBFEBjtNXyuORZPgzxlA
sNS0pYV10wmtLqCEA7F1gvefxIuexrgHBzHR0yfrp9+QFT6CKX2vNLlmG07cCFCXHIYgVadp8uR7
oge9lD5Bb3llZQNsw7aZr62fkw/g6uf3SUnrUy+Md92AHuWhTOpx58Vi5esu3lDqXtZhZswzy1Dm
ueolqZsr1RbRjv9wbMJ/115QG/1zcxqW1bEAfc6zFjX6/yGLl/kkvelL9U3rXIClE2yIdb93o12b
jhMTwEjWpJ2EsaEZTL1vORhnyga4ne2tWJuMcwcIB2ZK0gfmeaHHCMMiv7dBfwLr5dcCecdk2uJm
rPfKSCvWxZ2oUPDcS3WIUwm8HATEIyDY47UkT+jT6G6257O2Wsvfz3y/HBVF9kc01E1rv7qaSf+Q
55c9QMSUO47foYKXzWWtTyDQ4yCgTEH36097v30l+nPH61Fx0cLWk3nuu4VHo81/NCWkcYPulGT5
Xpfe2h44Hj4JM9soH5rnXkULQSGIWIKyje89Ifay5bU9cNx7Shne3UvE36I2/aGvgJJbQtVFG+yC
DJuhaUXYBfJdT4sf4TQvlNRk52a34gwuhAyX+WYOm3g6mhhIMdYyc59Z+V1nmbpCk3sOusgxuB+W
1GJ7MmsDOr4dhBwj1ROKkZa/zIMAs3qTgShjSnLwZrHPySyHm2jeu32vDec4OwhDxtyPUV1nQfFj
0mD94vl7hs/j8vSYeqDqHfmP7ZktM3gjSLr0nlJHeRMnvny3ZGVpom7SWbwgXgINHHwt8b/bw6yk
gS6SDJASJpF+6FNY+pB4nQTSMQ1tOIgxN3VUXdsg4YegltdBBrm+7TFXzNuFlwHFXkBet2uff4dL
IOWmQ8T30MZr6+bEAHDQdnVQKfPMdQFF3zGH4oWB2ngGclS/U2B3iB62p7FmDE4gAKbZbyQqGcep
9cBmVNmPjcl/EF19T8fuk4JlVOFek/PaWE5EaDrdDkWEiFDOGq+eIxoAJH8FV9mdDsv3dgY7EU/y
v7YntrKELlCXUJTCmyk1z7JOIQpSsZ8myqDD3DfNfZcQPFuBL217qBVTcMG6aPQfp0JKRDoC7jLQ
0k6P9WDM3fbXV1bNBeumYohN1GGHmhAUWcWoisNSelgcVqcLVrwOXxbb3h5tbS5OcCgmXvtjhrTm
98HQ9OjWafr05rKPOye/Ljs1Nqg6vJtEkN6ZBFIDeY7nne2vrxycLs4vZvkYhSlDXlHEkFBmGRhl
CfRb27Ez0Ikprf962UDO+a/D1stsYs0zMRBJRZvc4d+nNIQ4X7bHWDmgmRMBdJaA4qtZlkpBEIEB
jXUDGQEoYAeQYrtsCMf1Uz+1bTd47bPUNdhEs9YuNf8he22mbN67wyxr8sYJ4CL+prbxbTaT9jmt
hqA/EJ0r+ShBJgX89Wgqv/mC5oAS79as8Gw6XmUmC8vvpMlI9+pVddqkN6SiZXsr9RRDZCUdUdW/
aP4uQJB54IrLQyvf2amrb5si/JlRVd/W+D/bA6z40iKEdZ6FxhQ4sAjdTieDi+hwPXRt8VOBd+fL
9udX7N0FBWqiUIOufHXycgresyD93qPT9fMw43Y91nW/c5FaiT/RMvxZLp0SAZ670qgT4cMJzeDq
OplHiC+KmqX1YXmzq4qUm+sqr+f6sD21tZVzAgU6qbHlAhl21BHzyKc0XfgmYyA4t7+/drWOloHP
JiXiKVaewAWBJOq7aqZTjmYbYhS0qCxQzgANQmtqil4i3x/v4wLFke2B1ybmhA6RVI3Xd4N8x1F7
WXj4YPGM7zjb2sedmGFBApxUNVUnvBcmH7sw5WDupwUqf5f9eCdgRE2ddYC3q9NQoW+zELm+5wJM
3NtfX0niXGRc64WCqC5QJ3Rw9tdePWcoGfIfyzm3lIlyEMX8ThF0SC7M4VycHMv8IGlpq04iyAto
E8/yuYqrZseIVybkQuOaDhS+s8ySI4+TH6Yiv/oxA8n8tNAhqxksxMBwHyYzZ885AsWOt67YgAuO
y3M/GknHxGkoUkgexC0kynQe0fvtTVo5llxonEm4De2s8nfgZPq8ZIu6h+ynlwXRTlBe+/2O5/Oq
VXxIoYI9GN88U6/y/wG2Re9sydrPX0Y9c/uA9LiCen3+Dm+qX8yEDh1dl90DNRE/XbZAjoPHlnXo
Atfy5FEfXZtNONjsn4mYbDymvUnDD5cN47j6VFilZtPiYjVAmgNAsLZH5V0DmadE/Wt7jLWtcNwd
EG2P56QXp5mm4hH9lOkDm4ne479Z+7xzG5CdzHgcK5wrgoTJw1irovrCQHMZ3Vz0++nil2ebLT0D
ddaYY7OjZmlwKyBBiNv09sdXnPu34MHZx9FzARaDNm0el4pZVqTP6J6FTi4qtdCMZx86WoFUEv9I
NZdW7F2QYSMKm+gilqcyNyU4YMBECiwLysGs2kuhV/zjv1CFkLPs8PPFyRh0/fhe2f5EaRl0tK3t
LrMqFzwY6xAnFDK/09ACiPqFk4E00Mquoiz+uL01a5NYDO58aziIUTpeVqd0uTAFffuMrEU+h9Pu
pZnhS28ktdRxci1L0tSdL06oWRuoSmoNApPKlP/wODcnEE8QdVm+4AIJBQVXQTdC2wj8sxBb8Gfs
fFZz9u2ypXJcHPThccAHVp3IuMitT1kJzl0wIEEZx5M/t8dY8XPq+HnMsr6t1CRP2Zi9AI4631F4
/s5xsbITLkywaDoIv3pddRIdexFipjcTXoQfFE6mOqZ77JMrU3BZCKGo07NMluo0lsMPEaaQ5lGX
GasLFayRDWbo7SxPI5v6A2C9UPpDlyeIvSGSedEGBMvanfmDKjTrDDS9T2Xtg5K5iQwD5fYks4ft
76/4mwsUJEJXYgZZEbCUkbmNgpZ+q2fQ8451o3ZO1bUNcFw6FDKXBalgp3L80oohgthIWO4UWNae
KV20YDGXbanaDC+FCNic6Ts0x9dXHWh97kYmAxBt444QhjdDPxpQ/8G+cnnpLdzFD86hor6PZ9LT
QKEfn/tpXBwKI2O0FPkAR25v0dr6OX4e4CSvVZeKk4ht80nkrCBgUEaP5WH7+/ztgBg4Pg4GJND4
t0qffON9N7GXXwMUd1oqU8v9UM+gSchpfRm8lro4QvCGgX0xBx+5DX16M9vesis9gasayO56JzKu
rJiL6TM+UG9RFQK6Au6aDr1HXfU1rmsIGmyv2IrTuOx/moT9wvCxXD3aDgV/3db3mkc+lEcW/frL
BnE8f4qtMrMM83ekH0ZoyJH0LiUQWkWrjNnZ+bV5LH8/Cy6ag5+VKgTgYEhQeo/iI8jJpzt/hpDZ
9iTWdmL5+9kIZVEysIj0OAJRibgDt/uLKUD9ftnHnZM8Y14Ydj1qKEWvvnEb2/eJaJPXyz7uJOka
jeEgjlYIjF5570WxvomaeI9lYW3hHZcmIpZlSnHRiEZUKEQAjvla3JYZyAG2f/1Khvu7dHK27hLN
uagzo0uCj+whLMYbuxSW9Ji+pl3zMEX9fdaqR4TlvebgxSrfyKpc+J6MAHxBRRWnrOJofWrFVV2T
7AaNLpD6jtqdULhW+nFRfKmPFmdPWXgeUoZ+BKCSawVORWCYXptMH2eB3AFvIID0tse4E9llnuJS
Bmrsl28wyMl00AC1pQ/5TgI9pushXNSytjdt5dXDBfXJmnVFU1F5MsDa/XZHWg1QKqS8uWrz8ENT
jnv8fSsG6NIEZt5ECzTwFu9MMotrM0Jr0SY1+6cUGaQ+t6ezulmO82sG0dff/rk0CYCA8gXtk9lV
OnvVM1hF5N+RFwOxqKEdkDc5ebWJETtvissIb1mjExkiL6/8AfXVEyDTKcG7EWj9bnCJDF+2p7b2
fSc4kM6L4MAejuSy0A8zG7JvIXrh/97++orzEic6GA9UqTZDMW15H28WnaWJ/+haC/FsUnwvIXpU
iB9g2GE7OeDabJwEwPYUeAgP+YokUQWJJ8Hq9MCs9sYdS3h7gMBF+mkA7SAriHDHu3Y8ysniWTdv
uri+2V6wte8vmc1ZtKN6wNNkiGoEmJDZXZQVzX0cVDtFube9MnABfQzU2hGbazzmpKN/h64N498C
7EKPNATp0ZWUprhJml1E5tvZWOBC+5I6qNHDPCpUz6sfUJCB9Mg0p3cDXIhALq5MQB5A2N5BtDY5
JwMIqc9A3TSJdxmeW70ewL4pEH9JhZZHkBhb6/vp84iLLKkhlGH8LrwoL0BV4s8d08YkFXqNE6gF
jvaFAxV/9Jvun4vMwQUuTKLwfJvQ5EH6I/soREB/jRBZu9/++puhk0MJ4s+fTvxqLvy0r4+5XxJ7
VQ55dydbNL9clWO9i7588zzFKE6EAYM9eO+UTZ5aOYAc7T7mrOmR/Dd1iMaLnnUagnxzWIGbCzGW
4cZTlTj0oC0NnpT+IZhGln6a6mGM7gEVJ017N6V1LU6jQI2xu2Kk9fntPGne7V0j3jQl/GInaoE8
KU2GRs3vwXQA4dLHTrQDVUAlgKZcPEKfj1fQZRnAggMhH7PAZnauyG+GSwzshK888yKe5zI7ds1I
RnXIS44mbDArxP6N1+SK/ArjkrfFoUZ/JXTJdNDJ9A6AVT7ttWL87rf5rwOHh265UrWz6CIF9bGC
9uVwiuRkoBEW1QG28UDTYCwewrLuZnO0VRZAJNHkRVk+mh745y8JK8GteDV1Q2EAQYAsyK/C9Hb8
gZ4hWRe3YooJhRrl6O/2r78ZMfF7nYhpJ9p06LbIX4SZULCY2nyEjHWiL3rJwPcXIzmLyJlH+6Zu
E/HJBHMCSTJbV7dK5+YiMAK+78StJucUHXQzO4K/BapagkVpeDtATPPDRU7uNjH3zUihbVpUn7Ii
iwA8AQH7KzjXIU7XEtHv1L9WPMatRNpKzVxxURx7EhU3emo5FNA6dU01VNQD3rwDedi44yS/79dv
WagTUKIgV0YDi36cpcJ6HqK+6LoPacD6gD8AqzxM3i0PQBUGPcs4qiHUUUwq/NFBBzt4RhWzjv+x
tgB90VUV4/FV3QwlSXL0D0ue+a9jCX084O10XkKuZMoK64l3Ci2JPzUEovPokrwO2+7EGF3IpJ87
Wn7qU1sAr9sMUfsUj+AY2clUVsKuW++cQJ1gmCmKY5Tp8FbH5ive/Ato44WfNKgUdjZjxfvcwico
6vH0L/sEFO2huGvrEoqNUMn09956V2bhljwBP9HdBP60Y5eOUGdl6Uc+h/5DxsUD9dtmZxa/e/Le
MCm3/JnRdq4yMftPQDCFdjykQaPANKe9OPlLhUOh2I0dx974h1bWs/qSGIB7IGhX5DOI1fzYJtUX
CZ4n4DayYvRIdzXHQQOZ646UZOdHriyFexH2InCeTZ1sn9KiraDQpiDREULqNOCJuGq6yYeYGSU0
kjuBY21rl99xFvjKHqh1EavpWPoRPRCeJtUV9yf7uh2XVkKGW64VOdpnjT+PR2+akvdQIvg00OFn
67fzQc6pvo7pHqfwysK5Hd5FLYPEJCo/snaaR5QOZF/dRZVQoLSkyEno/eyrOt+7IqxkVW4ZFyDJ
/v9wdi1LcvLM8omIAAFC2kL3XHruMx7bvzeEPZ/NVeIqJHj6k+2zseWmieiYzUQvBJRUVVKpMtMr
AL++6x3ih4kP1FwFacmKQQe6WbotcMSa/awoCLrPak5lHkGLJzdLgC/BHui/uRgi0EpyXjbzLYNS
hX6ZcFtTb3FWrC0KK2zRLg3AJzLnrwVP3f5L0Q99/hr0zUVwCbDNWjsgodiILU3K72Se929h6qPO
Xmefzi+5lZmxC7aiS7t66FzsRCNnvqbFcAt1g+YNqpJbiuknjzwMGP6/fWae6QBweCvuHCqb9AH1
wqj9ng9OBxHsknutd0Dc5zn6DaeMBV9kzrmnNwL+2tdZG5WcBcbMg+/d6TrwEMkozXk8sLno3sqp
iqar80Zc8SYbpz1yj/l1hhkKOo76Ud6+s3L8tJSwIXG3JErWHmJtiqAJj1lflvFuZlNAPxPti6KI
0f6+yP+VueT+PtCVX27F/98Xyyfiv43VNnlQDFAkKg+SytH8bFmqlmvWpGR5Mx5kKOJucml0VG/P
egiWdmleTkUymlYH3wUAAFEN1fXOCV4m4WlIL+ZTycD15/KuAuJvNrrZQaTdo9VtBSEaN6m7JqtZ
srCczS/z4ufBU9/rAkqrQg0OMkveSvQK71OUmDOo2EuP/NBhNU37hfbGkf9Tzqza8KOZ07xLVDpA
xUW2aAH1dl4GCt2vpKSq+bqoNis1tKlpPx2qXtJpo5LwexdxwmB2FVGlC9jnMtbfLzKsQh3nihXF
I2VQCniowNs0o48p4pV/j269yIdYrPbd2sQOLoAUyISZQDciTrKuxoVjrYIgcaSbypdibtxC4UzH
ZbBHYlNtoroQKmbR4Pu3papAyoAirBHmoRGjA+OCYt+8iSlyl/wKgqkgGxuAiBtNQoK2AiAqNyUU
0KUzwLz7pRjBOQa4X++zZX/eH1a02nDV87fPg8CnmVVYdXeOm7IRetykbZanoM/8ZQ9phjaf4war
wnxHoZehBJZTjwaP/VwPBWglcPx+hxy6M39LyzAPxo23WonTtlKbG9U4l1YFhUXd7KGYowKCogo0
JBtRYG18Ow9UpAFLmEdfiAMu2CseRPoavP2k25236kowswvIwSC5Jq0aIfqcF+/ouJRJMKVtEYeq
v6i7kwV25ZhTSP3MuCe+QxIwzn8NwTnpO23H7r/z33AyGUCi08rQTa6WgSvi/Jhb0NaGykucSbxy
ELTGTnCsVecQw0RdeWN/eHJK8DhrSjLT9bkQmfsB5rKDdvT3MCq2GJ7WxrbSciNkTaum9T/oqB91
e7x/nqEvcd5Opwf/R4nFZQEjRdjMHy7033b0+NZ0qbZS8troVkouus5zCJ/8DxRWcMGJZBVDwuSS
PXIY2BVVWZp5nma8+uLqLNo1kNDie8HkcJEQGB5wTJB/bMIVRIMjIhf3g82efwvpoPSmQt/jzWWW
t9JsELp+BtoQ8YvlvE2CGr09kae+Xjb4cUL+eHVRcvSZBr37gdP6+L2GqsDjkNMtAvzT3RKwjBV2
zZQHIHRMq1+cjQ8B4Q+07KYdkooDQUSoaU9t+hCa/kF1WReDkPVbN13UPY1HW45NUU1w9czoj2wo
xr0oUfEq1LR1/7i2YC0/DtCllGXTFPxwmjJI3E5OSVpfxOKDV7ccmRTLwuamDX4w3P5BzR71O7cv
NrBOK29uY51JWICPoG+yX3NFQTwFliQQYgKpeH3RgrKhzkBLgbN36flPZxQg8jShFyM5fFw2uLV7
9nPARKuZ0h+5ix7W1ENVWnRmiwHjZGE3DJjlxku5ML5EC/kxLCqPJYt+Us8syeyL/xElypulp7fp
glZzsBOTy5zbxje3wDYPEyXmow3CCrTW2dLd9n3X/DhvsGP8/GcHiE+y3LuNtI8WeIf+nALnoShk
0vX9LbQqH7Dz3Ndje0Cv1EaUPXnUxaMsVwevgQpLoD8+mir/1qOsWMtxf+zq4RUk1sGjef6LTu45
8BjLraPex3FZi/EDu3Z+6J3KXGfHC9HYmfItdMHaMyznRhGn6EWkzR4nmbiHOnwmvpF5Y1e+5n+W
c1OVg1pUgcfIaw9Fhm6hxrksRds4Z1B66nDmBiNXT15/NZafz5t85Y1tjDOKtJ6XMYzbh6mOccHy
Xdd0Sw/v6FwnVqitiDEDbqumaTZ7h97Meg9pgrjvPzf6sohhX/wpUfSGeJ3Zq6y9NUv7I+u2dJZ/
lzdPvbqVmAXqbFMRuGYfxfJe73k87oZ9v4OqX5zv2K7dP9Jdvvv0EcRegn6HndlDsSbW8edmI3is
2c7y7h5XKZxo2K5qUGBqYxV9zumnQm1tKFf8wIYtQ5VpgVIujNc3zVOt5MHBlTCR+Zfz62rt9S1X
ruusm8qlN3uuIJRbp/kt8tCj9OVukeIi1qcwsJUw8kEg6UNIdW9cifN/Q9q4vwy0h8EtX+5Mxwvo
UGJiMy8eo/GKEr2RR1dsb0OSHWjvcirVMQZBjBB8LfVLoxW5AWbE37jdWLG/DUXO+7Qa8xGmKcMP
oHSa9iHkwJnJjdW5EjZsLDLnVRYV7QD3MLOISWZ+kjnbupBbM8/xm/7Yt+KUzAbc4iPWGQo46BT7
eEbY8f35pbn27sfH/jE8UaZBFzeGd7pPzfQlIO/nxz1dhwgDG3cclMrFOR8upT/LT+4eFUBIg38J
wDawqx9kkm3k/bX3t5KxM8k5GEJksKhsk0lJcIRvmWbN8pbXTn3V0EXiC4x47906zpsfPft83jxr
r20l3qChbRGFk9kHbTf9YsMYyCQsJZQTzo+/9u6Wv/qKVC7KfGa/pAr0SL/CqorTcqufbuXtbYxw
GFL00IRYNDK6zVQTV+7r+ddeO0bZ4OC+F+PSMoxcYjf9I3x4Nsl4/VZdNTu11dWw9vLW1npwwYYR
GZhGQusy482u4Rf6qg0KXrIZXSKzhDOZq07fFrqNZwgenbfN2ntbnkpD3Bo10XHw8mp2vtELNw42
6Bd4I3BbZoheeXSTz6/c2YiKp7sUQ7Tp/R1ahnTibZPDf/xoTAolXivPfJogesYI+fAqdbUo/80b
IHLhBPF5G60EelsWBPfvGcrm+Jag/DJ5XZKh97egsXAuizah5bYLzpF+Bmq4fZTvR3HXbzEqrhwp
bJRvM+W44HWwJulc/NQifNWz3NfO/BhU6a1iZKMvYmUJ2cjeuaVhGBjMCBnvC3Ooi8vyq43pnXnX
NGEkzN4Noj1po0RFqo+nQb6xQm5dKK29vOW3uOhpZ9C+ITTM/D1zuhprqttClK0tVhvCK8mYoo6C
wEOHNB4B4S9cEXuOiP2gvYVsHyhf631voqTLL7oyDYPAcmgIpqK7esIHRVm9E9QDGcdVkbM4pU/6
ItQfnnE05h/pHVIR7TgZOITRUMfxhtuQsjgrxCXYegxvuThnHvSWUNzdgxIvFk1zZ9yLMNUY2sq+
3bGTKqzx5my8D/QL7W/bdCP5rkQJu6GO9oOX1gOG9gvAmMY+QbNLMhbVLidy4xFri9XKv/nEHHCs
YTkxidz7S1efzge4lXHtdjgXQtHhpJEEsqi66vz0LaqrjXi9NjT7e6kYaIqiswLBIarTxDgTxGIv
os8J/2lamwNNmYqwTNr6m9e/mvASIlqMe5zgP1Z3JgdixuPyc8Nu34Vm51QX3gLYfXAKBMO9AEHr
3lPFNZ+qXe1tiXGuLD+7Bc4E86Ch1ooNSJNfBeCuaobvgZsn87B197Ky+7P737qgEMTnJZ7g/2zD
b1X9rY0uK+rY0Nt+KqXXdEeTO2kygL/UZFvQ97XNn92EBiVUEaQOAqJCM2krP6MP5qqVNJEg9nQf
aqc+DKzdLd0dEBW7y/zJ8lOTAU3ozJjm0Kljx/fjaVQbe5EVf7J70VLPB4Uxg6sO9W3Rv/TR/qJX
tnvQdLDgdnvBuNzx4wi0eKjZXTaylWHrJlRmIYiL7XBTm3v/wm2HDbUNlzYSIEc5Vm8eidoV9PWy
97USaKVm3N8Xkd537k0xYbFfnR937exqt2hprC9SZhh4PoBL8bp4+Om9hMnBeYbix8bqWAkCdlsW
UYAIBgw7SWq+GdmDFrqLowgEtuH1+Y9YW35W/vTLvCWImHrv+SSWM08i3PyfH/o3CvdEPZBY2+Ca
Q02gXgLYJ6HXTZLvyqvmIb8CBOnT/HTvX/tJksdvN74TB6932ZfzT137IMtVw15NURTBYvVwG+l7
wy6LaHYbljJEQDQDES3syC1CwSFlF4YAu//qWEquQTik934dgWdc7yK6dbpaWT82UraHqw6gBtJ7
1g0PTERfZJnu3QKNJsWyFZBX0ojdW+V3TRio7jjNfEjAhPDAW9Bht1tF3ZUJ9Sz31X2VSzQ9YPjQ
z+LaHaq9hubZ7qLlYvdQ0TrFDYoPAzX8MYNO3BK+XTawtecVuusHTRZMKpcxi24g9rThV8c4e8Kt
7C4ZtRRMoVkHdwNjfxiWMUal4t3gJIgq3Ue4AB95/gtOgypCtN/9vW860mFVdQ3b0Jf2ChCSb9Hj
FF877/6huSoP7LW5uwk/nX/W2iRbXotOP+jKSDyqE+CQeyJb4W1lbdqwWLQqSub0GcqLwo/LME3K
/Ovoko0MsDa6tRcuQj8qK4bRl/C1qD664tXdIh1YG9pKsgsdGJBOGBrI8Ljrvgd+nqjiwvc+Ros/
NsSO7HkrOWKZE8j9pPvrclYJyy887tktSqMH/uiuR14E7flj5Iu9P21xu66sE/f4+x9vLrQwbZki
1hAjYnQExD2kV84vwd/h9oRfuZbHhqUpwsyBVfqvOoHA7s14g+b9PU+Wx2dxL+7D5CW6/U/82Hjc
yu263WhlJlJK93jacR/0z/SZ6Jg+u5APupKx/vErfZQP7YNzWz5Eu/T7FtnqSjqwu61U5ghsyhFL
OWJHXFYuj+uwfaLT8RCgxBZE77j+T1nS8uaWp3oEPEjva/aedfeC8V3TvaTee6Gvw26rircSn/4R
sHB440bD7GugF3QShsut4uk1WVTMlNpxRp5aODz6fV/83NxLlt6RFN2rskmkJHtaASkHzM352Txt
2H9ULRoPEGcnxasQ9V5muyF/ztznrtgg1T696v/RtEiNKLE16PReuAKMVfoKR+WN4/zai1uhYCzr
QqlMY4NQ1HzXOf5OVOJFQwaEtu1GIjkdy/5RslAg6Hb6FME9c+g9zcHD3qTizi2zi+qVPreCQpih
M77WiJUMcCgH+OOL6pW+3awVDmgXddAEu5/yHSlumux7yaCNtrHzXrMK+TuU+QW4fyjUqPdpkII/
tn3SDbkyckv76LQP+txK3k3RQIyqOyaQKfE83F7ch7OM6XDnzDHVG5vi01sR327MghC98JbyaPly
fCYtOuq74Lpv/Aclmpum83bnvWvFVHaLVoum4whQTtw9zBA/vy+Wq6LccK21oa0UXkGTXJnKIOiD
sSYWuAC7imao5zJaXdR1HPrMSuXYBM7uNOHttfkW+Q/GXGgVy3XbEvi+4bi3McHrzD/r7qFzNjxq
zSrH3/9Isz4wzbU8psJhuHf82zp9ri+rDPl2B5ZqwqFKPbz1bHbcuR8uu13/R1eiMGVRB0crEz+I
afoR0Yuqh77dYFWDVLFzFgwcFs4u7EccQS7bzfjM8lGR5lJPBkNDdbj2n9z6onq7z6z8q7O2RI84
dkktutw95h2Ac92IWiseb/dUIcqmgcNzFGnIS7ncOvzGYf+L9LuntqrAK2vP7q4am8jUjsbmQYJh
OCiWx6FJfwFDcdl02v1VQQgt8mnCB5AU8r40TXS/1Sa3ZhvLIUVVpWg5b3Ewa0SSOuDFGTsSF5N6
1GW3mwO6dQ21krRtggWVy1JIXuFBJbkqaqDC6LtXLInaunNa2XDYmhBNEGWAYWBh0nz4jDZCKc2n
i0K53UKVup6InB451Wui/0ZRZYlbVOLReKp+P/+ENeNYeZVOTpCqFE9YRuruHVGrGweN+TuayWyf
G0Gvzj9nzUaW85IZtN5dhY2zRxJeHfgWJchK4rZ7qEBTKfOgwuQScQ2qi7jIQJunrxvSxb7Jnqdy
4wCyslrthqqxanlR5LATJBceQyd9yKI2Qb/kMwSYbgoxbTxmxUx2UxWoGqC46SnUQTr+DZ3nIp4Z
KzZ2lmuDH7/tjzzVdIRFAyRZ9hP0zfNQgXfw+vzsrkQhavlyagqTRYZC7d6P/dLb8el/fb3VWL32
2lZ6bfOIgZICr90Av9tEVYxizvnXXhv5+PsfBplUqDUJjtFN3g3qpt+iLzh9WAXvxd/jNoK0U90W
x3GHuF7uc5TiSjQZK9XtavJWey+12SIWX3FgW73B60dfM/DS7MNIJ7jxgk76Jx7eBVvtN78rh/8e
T31qeW7dH9Gs49H8n38MCXt+nZ+vo4d7dzfHbw66wePzc7G2hKwsbALpGh8zvI+GAxk+a5LH0Nc4
P/bKPNutVW0dQr6kwNiVe5uZQ751cl8b19oOe8b3w3rBuEP/wd0ynqADedkbW67KB+qgXCZwhhUl
1ryJx3CLmPxkJAMkzl70PnS++9yZjwLfmj04KpLDMw1YntK45UPo7pujYHJcigmtGrsLvgcPtTxi
lKqecMsu7vPmeIiI55lMw31ezFn3dtkTyN8+Ryfq9Hqphns0znhvIwEvRsJkFX5cNrzlBSV0F0Fs
p/v7sPe+jK0cHpewHDcOhifXEaxjrX05KC8I84UdishZvqR53ZB4mUq6Vfs56Vvsn9KPl0ez2/pp
dmfEnMnncOIdEztIGJcRBKu6vP5+iZH+qeu4MygbTVo2d7iKr2gCdG5PnxfO8n5jq772IZZbaD/s
W9HI7J62XebHIhoLEHo74FtPJu5F7SV5Afay0lnAWD842Ba9qrIqhz1YrGp5gwMJaTbc+2TQxgOO
3/dH4nGjkBVt4ZT3UoGOuSXufqlpk+iUH4B8Xm7PT8eatSxPp2Az4fiC9BUCrHUi0qnYuYtg+6ba
lP09uf3Ch1h+HbiZQ7J+GO/yrFOVh5IYLv8/RChyHoJQivPpRgFLN4MoijL5WQUN8y4SRWUQ/v3b
iAGIu0BAGZR3lVPWy/XMaf5pAJHWlqrgmvms8VH6LbOc1+y1mo9I3gynt6ADfNJpqouqWjCfFVVS
SoOKOoy/dukyHdwwyg+/Jyf3pi32nrWvsGJLJhyJCQoisHkMYVJxWcYUTQlJefzv/Do7Hb58u+BE
hQmqhYbVPXgc1HNpVD0mjtKi3Rh/5RNsUGDhOMNQGha9pjVkKrMldRM3QOP+6G5aaWUd21UnkU9z
5sPod1Ez8LdxUrz4cBvWu1fOODrZr8Ck+fKx9GGTPTSS0/DCT7MijfanvlOTSw68d6ID4EzkpeVz
fjtKvVWdOp3vfRsjKGjWu2Ya5cGLfJPMUPeqO1D4RlrNCfpur6pw2mqRWlsIVsCp3CV1Mqy1FxKM
zs+m7vU7ejEvujln/9SsqAE3RhmO4r4PeVm+lZWQ/pdCpO5wMy9jXm8t59/X/f/sePEgy/GRFYXf
dUt1N/a0kD8nVWl2l2F/lF6l6FVenkNH58S7kgtY7vPYk9SZPss0D5qnMJVFv8SVpl35DOGljN6a
cqz0r24uszZIyrZu1EPZcxA270BPBgbQjfL7ipPY23S3F2HbGU8fRl0YXH+iC6DkfpxBAgrkCmNB
wo0cvDbJVsyClI3bjmMUvLoBhJtvK5xSxzjD5dKFcdeux7mAKI0CrFqvKgA67dMMeDS/zlJp2L6s
mvDzRUHLLs11ucqqGvH8pQCk4372eP+CatQWV/mKkeyyHAX0rWMgJr9nIM0RX9RRKuLaJUWvry57
fWsn5HoqKrtek1fU0Pxyn9Ga0yuTDVuUiCsMfL4NfWSOUwJ+UEZ341JOwcuYK5cu+2qgzN9RP1wA
SgyMNnkCyht2FzjVPA3XjeuOEovBd44MVemU8TFh/UK/F3L2ZZbgihHB6HNXBT3Xn9oGuj9F7NUg
CgZrvyvc6HnKGxDpbRTmf/OznPBkG4ZBspm2JtAhpHPSJnzSoatpn1ABitjrKnV6mcag7yhAFOMG
IhramMl2JjeUEc3qOAw70+7nwpPO1zAfneA6qoIomF7PT+GKx9p1yXmo1QTlo+xNVNx5CBgvHjM2
9F/rIJ83Ti0rsd+uTLbGR/kwy/K7KRJDUqV5du1Sow/oQppwq636ROMgllz2PfZecJnxNxXeAaSn
CHvj4vmxaSpzEIGbbtVa14xmxWbwyrpaALf91qGcOMRETuCAHkI/13EULpsb9DX/tYKcmUk+loF0
DhAmqr3YLYVS+4G76RY4duUEYNctG7esmUpL51D3/gK/8H6yLu8OPU/BHiQavrG/WGE99O26JXWn
tg/n0b3LRt6EIJ2aGye4qSoVefcEbW38pnIL7maxbqoKKIwUDFNwSdW0hO6cximjPsnBs1FC6JET
w5K28ehc7UJQMPn12/mVs2IMG5YAxMnM+rKjjzqqAWkvR7LPdDHG6LR8520YbRhjZe3YxVUa9jnP
irF+S0VeFDsB2qobt24gp15W/RaDxe9d6YmYYwNX2wFwd+IU7SHK24ozEJAGofc60Ib3ItZZSIsf
zZgV81XUgK2mROQpWxp7ARmaDDhXtZRfCfiO9dWyNMUEUQLiDXqXOxW6qgGeKdJlD2VbNY/3Alt6
M8auC0zcMxB+hapvggCKXemhTBUFSKKDXOZuqnvH/Y7jF1lApcACmVPIiLFWXOEMrbP3OlDCe6/H
jtXptRPpTr6YAMIqdcKnMeyuoM0whOQaUpJa/9eYAH0hjx7TQr7g0EKmHuieyit+FovremTXpmMv
vgYOdKXpHqpPef6jJH7uvhS+05X/+RHh5S24ugIUtqKm7ciznsbIkbt2xvkaRJRZJ6/ZCAo2sNWI
JnMeW5DBdV9wemV+EnIWdVWSdk2Q38iCe2Ef10UTksOyqJQ/otjQBnMCknhl0DLbqWIK75qh6Npv
FQlTdt2NgRd8iYyfynGnh7n3bksYAIdGKLBgP5k7WToeXKglpC5uXMFSfTeic4o9gljST6/Gzh2H
L0PFyqbb96UaoR+JmocGK41fOQQT7BbZ0CWRGZ0jT1vtLA+VIGVOd0JM7fiCU2QhQRQIXmWfx2nj
0LKOXVnKLYmhlchlq+C63BnYELTzHaMFHfaRi6/aoW1zCxG/4qt2LTVDjVP50mvfFPq/EloRciMY
GxOXldMNLknEZc5qg1ZHMH9D6yedDpywll6Vecb5V6mDUu+DpaybjS3Cirn+UbZtC9rUQrevnfQr
VGAkKKxxiVRsgRt/V0JOhAMbvgoC/iGEIAdIwSYWTexWVPVQkW8NrTIg1CRz5bHUrd2ua/o4zRRr
8HgoG5CYQ5W5ul4E5EhBt10xU/5SU8qAmgPnfvOsQaDn7QbkEC9uM6/0H3D6VvmVSHmQfm1RDn0J
0lotd9HsI/53IEElO1YAH/1WRHNG3l1vzsxDKj1Qh8YFqdowj4FGc91d0R3b25ImnDLybVZgy0Hl
ZsLlhe4jOh7QF1e2/bVa+Nh/Do4f9BYI1K2+piQHFr3KRlAzJwzbP7+/xe6Olnc+B9ljsAeNlgb/
3ZCL2YtnaLTLZaeRi8Zsj4r3MeQM8zi2ccohgnYNenYFKq+auGO365CL9NXgl4t7KFjWT0mDPXb/
noEnGjwopl2M/yoa5WbXbVUucse4JKAVzJgbNnscrwvsMTMxu/MhiFruy9uUCVEZyJ9NYD3vcF8D
1cmejZ7zSOqeoCYXCDqKAbegQdU6dy7EOcD8x+YBFNsDLaPqVQM1Vv/EPlny52oSlH3obnajEdbk
HlcJdYMOxJJZBfmlZGhTLZvrouOifQdWuvLmXc6qqAr3aa0hzHATYAdaJmE702avcjapAVddYVOx
+2mcQM327I39Ub8auTuaNtzs5FUVimhHN/+jEnmc7qUcc/cwThJbt5LrmX7F+srFrVomr2RxObsB
LRI9zjh8g9cIJ9x6f9Rhks/ns/+KC9Jjuv7jFTzQPrYEJN13EPLokgHSSDWms3G3OsDXxj/+/sf4
Tk7RuZnq5S6E+0RJSpyy2s1eWm3se9fGt/a9hR+QoGgq5yVQVKPbUILBGSYcxFazzsochZaBSOnk
IUF0ei1KhFw3ghJ8BTK0asmjneurIUkDsAB5vffEocS7Oz8raw+1vsqgHp0Nfp3f53waHgnpRA+x
akdlEZwA+iXsxnFIkBa7XrcDKkiELsRQFOO5yPKNmsaKZW3kOXdUQ5pClvfCH/LxvhSFSfdl2al5
f/4jV85HNvScl4XhAoH0ruzZTH/WoxcW/2uzIZWf+yGk5YyAOUUd8hzYo+VltyQ2Ln10oNObNSgp
gbyG5bgUlk4YKzdNL7pN8m1A+lAbQCGpN7zhGMF2ysszmjge1enGev8NtjuR0v5BpjdzKKFiTV+a
EVrT4YPKo9GLdjQEQ0uzn7G3C/MblweD4yfZ1DaMJNrMEdr9O8Dw48oPO/xEC9C7FtfKayt/3sko
HaYKaMGsna9RPZmiH9AhNe0Up0gkvIwhm+h+NUhAebWXYZ5BFAC5IBUkJoMYcTHNHa5VvASGM5x0
o8G7DSQpi30emNI9NJB09B5raGBHy4YdTu6EIm6jzYJ6BOFbw6tnInLvU9fjOFq11afADM27jqb3
80v0NIgejyF/h6+eBTV4/gvnY2xrb+8OJN31ZnxDm10PpUM5Y+eFEGAcoNE4lzuCc95GbjjGl3/m
GU+2DsF6nipVZvjABveoN66XccDRwTLcRtlWbF6zoXU7IXI2Vo6I8h84F716I/iSW9MAc1U2/Kpo
Gdv4kpXH2HA0PpQykBo2RDkEesaEJLN3pCAtKHp9cUVy2YqwoWkUBZUpJ4256ydVJjxv7lEwQsey
yfYC/MfnF8TJmBXhVvPv9VAzKnXj5enHwtMb7jhdDG2UpO7HR85FFeOGZyP6rky/jVTT/WRm8JPl
T6TrONtDYautnlhX6OoFcqsF2gXOf9DJKI8POj7/j/w8jHmGks6k76CDaZI2zcxOue6XywY/PvSP
wY0HrZDQKaofYM73wZM0leIxbBT777Lh/b+HD1BdRAmPFO9zns/tgYHR2Nur1im/XTS+jcgKQSeN
vfTif/fQ1/kEyT0l7kdfbW4tVhzDVijM5rrUc5qK71XDeeJk4GCWTdHi7NEdOkS3jTW7spRsKvHU
HekAbdPwqTJ5kRSYkhg1kO66Zu71eUOtfcjx9z/mGd1nuIvmUn6PIJyBHm9IGg/U57hw8b5h915f
tlZtsBaIcDLaj3n45LaUV7HbDrj8KN08vDn/GWuGspYrEl+uh6iQ37OUvo5jGlyhDeSqhSrJhp3W
HmAtWDV7cmy8OniCRvmrdiM/QUWk3KN3Qm1sP05epUbcRmpB7mDOejbI7zIv9WvpVv/5Xj1PkFGm
8jrr52A/RP28yxphNlAJx8h3Ik/ZOC1hmFtrvYgfrKevQ+b+mv1FJ1XFHgqS4bhURlv61mvWs9OV
WJwZ93nkSUNVYq/zpoyBxaSJ35r38wvg9LcwW3ywnwuF0lIofkgeQppbVjjadji5SgZaiGHCQvaN
uejkgmPDcQr/cBrofMlC+xGuRxxwpCdZG81OsgTLJtj5dGhnNne2NjzrlVH5D4/LV0MjtotKEIuf
N9Xa4JbLEw+6eSjcZT9yFNtis5T+k9NmW/RLa6Mfl8AftkHHj+ghwOI+QWRgmI4M0PnwXo6pnC5y
dWbjsFCKKLo8Us531HoIcgbRCSq8FbL5tNG8f3q1Mrs5B7oDjaSERE+Nyz2zczEd/hWOdcA0GZkP
W8iaNUuRvy2lajHJXCnzlNWTFAdlcBKFt6ONfKOPae0B1j6UGn+OzKTmpyMzPSmh945bia2L1DUj
WS4NMnF3gsQe+f/UBLrPm2JUEoUOb0Yz7fmVuvIMu0FmGMu8aNs5eIJ6RLZr6vR/net9AR3uRUVf
sHlajpyFpaP6vnKfKBr4+5sOhy6B6nkOBbjLvuAYrv7whsoD1JeXffBUacCI6dTpuMsg773ITRHo
0wBVfITlz4XrhSi0T1iuUkTZ02Bqoz+rKJT62UBAD0dBCP9N4lkMYKx5EAK0TV90m9OQJTRrWgGu
H+ZFX/ngoR0f15zKQPbNDfPii2BkWaDhxYYZ8ivnLbKyKO22msKgQxeSe0ikbg3OXgKdvanoL1Mc
ZTbui0OoHVR/rvgOoZd7NNONCZSOxwtf3doDCOKaOgUQ5sklELXXYkKrrAzdTWXoNdOQvxeLW0wk
NJUXPKlWP7JZkoew0tkl7SdYJVYwcEDo9H+kfVtznDrT9S+iCgRI4pY52TN2nIOdw76hdnYcAQLE
SQj49e8i340fxQxV892kUr4QGqlbanWvXktNU1v+ixJeuauBRvHjKOmhbXp9X9d81ToPTOn4BOlb
90lMKHg+BJkmxbEhLco2ce10equ+8W5+jXEbf5IJpsGpWJJzl9aA5LkgHGHhg0yhbQCE60WN4QPD
H9pu66my8sNsSAqfI19APtM8Je2A9y/wKGC3du498EIdry/dyr7bzWJIaQ2hrF3ztGSVj3QOvf3I
6fP1wdemb50OTZ9RHpgGkbeB0qwbi9z3Oh13VbdolrqqqTcqQn/ycH+Hk1j1/zXfKndxtkzT9J8c
uSyq2POhCQly/SzJ8+gCEYEMmX9/TLx6DyBCpJ8mpcAbg3pEQ72PKsF9aPYQhckJOP/nLnnWaecO
0SMTSoNtO6iDrD6B+Zl5n4bcd4IvLe4g8uSi2a6J4myuJ2BPhKDqaXL8Znb2wJ91zMSoz1TFFGsU
H39WyBn+K/p2fCppS7KjSrHk8YzSfPaZIctd/jOiIU3PO7wdOwjiVTpS0Sn0h4l9GRpXdI+QOEQn
AAqqeVl/ciBq5H3IEuBpj36WkOY3jzyd/8t9UlaHJAnD7pdpoKd5QGvAnEU/ROiMPT/ilQJ60FME
jjEa3bvgWwIJ5vX9XvOPxcje3DiKIA6tBUCXhRnkLmXRc9kMX9re9U7MB8uHV+W/RJZAHBg12Q0D
fv/pwu12uy7llAJAOSPjQdzgXhIOvYOgHug/DeAs4bAP2VLGP3DquRVyL7Tx99d/7ZrrWEem6epS
0EbQM2RM50djBv+emHCrSW7Nd6wzMyM0NW6J36WKEBXIIZ0/BH3n34+hI7baOd/n98KBZh2cU91N
DPIg5OzmEL1SHRg6DD/iFvsU0PC+G8r/BOV30h9eJgqZpDb8XIh0K1VJ/qTs3/FaG+ii2KwKAQaC
fzJ35sk5nZCPfWaA7TrFgQeOCU9N1xXqSCHv3lwSjnIk2DxkBbTLMCbTx7BqgvYhkm2IbPmQgLCU
UJwCaIRcsstm9EvxQjo2T2fRiqj9SHXFskvpQiaUvRiUJqb8NLUo6+6RFefzSzaV+XgqewgPghQ9
G+V/kRhJdW7TDj1TAGERvLKSNmLO0dUMar0xki8wt8T4ORLYmmAe81iFxgfqUQzlb1dXbZ5B8AE1
izsysgj4C8nd/rPp5WweJR3wjGja0Uw/pYf78MPcO3PzwqVu5+8Nmb3pkRddXb12GcGps0OV1oRh
XLSQ2uVg+qkr5wmivsT5khIw2n72GypAt9Dn0v+kPFNCB7vqCXTYgIvfzVOPZlTqlsR7hp5Jln0F
QKXzHiJTpNFLbZy2QBKv7cgu0W2WnEI6zdBc8Wjf83uKf5uTP6Q+3dc8mvgBFDu6BRUFhMZ2EUKe
doeGIZ1/YC4JXIjBNc64LzvPuRedM8lXWpO5hnxv0ukn0qKY+6CIO/AjKZTfnKosCMXDwLsUhVrp
k8C7G4mKHDC4+GH3sxoLNKbEI9JD3WHA2cbv8yaX06MY2FA9QIhJljH1TZ+cdKek+j3XqNtnYD82
Q3sqPOTDW4hvygftuCjWC8D4WnfXsw4KhruAllXys0IVOPzk9maumzgpMggF+oWWLO5LDnHNQ52M
gZqhGsgG+Qx4kB9+QidiKfiuGvJpAAgSnQDZLsgzjnWkc5ZU/zXon+oBGGFBFrM+itjrFI5EfDJh
HvrQMI7yn7AjnZx6lOjcpyHJ6NwfYZ2D3/2ATlkVfMvTMp9PmQcSvt2UdD1kamoV1WhFFIoEz72K
vGTvT0VT7N2iSeRh0BlxT9x0nrrPXKSakYGImrpDXqKHLCBxRg+M4kXRS7mrvNQBfm0iydOoqw6C
RqkYmnNOW/B2J9pTyQ5i1NMXP5wG/t0XgPnu6Si4c0zDKqF3SGrC50rlzOqbYBQqc5UjSrHnQnYE
NIR979+Zriq6I/UVFCVihdfCAaW6LgRnq4Mal6Sszu9NASqPcwQM8bzv0OSgL3UWAK1AgeIhh9Cb
eHMp2qx+piLKCjzzhPyvw2VtPiFxmAK+MtNmMSj0ANDzKCTTZ8ZRIxzj0F1kgzQkwqsTK2taP6qo
KYUBX1mDctgeQulhc4GnNWYHq6vJ52TylfnEPOqDOgggAY08RZaknd6laeC+oMvI4C/aQV16jAkb
IgdLUpPkCMQp/bdIhqF4ZCFJ6hcZ1mG0R+Uz0h9UWQDDhuIrbvQyyPLyqagHRT4grp+jLw1E5fMT
Svqi/adTUy2HeJjS0vwufFKkz6Uy03x2DfPCOGO8CEExJIRzEFhgsk+L1M9PgMQJuicuiMZ/Cj8I
wwNcimZnF2T3zg5gS8FPIjACOmXAvlf34VwsvadQYWt/R7LunfPozqwC41TmsDRu0eSfntG14Tsf
NQvy/q5SeVVnR+SC0/YHdbpePjt8AOAPuAv+khT+8H0uW5ZkQCVqqLAPU6W7vee56fgdo2nwYAeg
Fpb8OKQCr7B9lMzFVgp25Sq2UYKGJQDKiLR9KmeDWht6+oELApm4/H3TVW/jAxsaOhXQ7c4zqDbb
/lIWHmyXjA1LNuo2az/AipSFRyGkNHLvKezohOpQWeXk7AAVuKXh8D6smnEbsSEbUzBEEmAlqvI2
JhNObSjPf8tcWE2kHjqdAocImm8cqzpWhv3KfH2Xoi/QCflt2bO/lDAS6Ta46MenwENC4o8k3ATs
4K7X441JFbuLu9Ek6xyazk86E9ELznVe7HH7QOn5uiEs+/FexGLFfLj0o6LV+fBERyRGtUy7fVdw
sy9d3dyj2eXL9c+sBNJ/NYaEjpcHYCe/cECx4iAaX3ihPjZd+muJx0QgkOHUH1DQ34oEV6JNG4Go
hI5ojszmk6wbfqAMZwbpzXTISyBtr/+mlaWzQYgZmSsCCpvhCVJ37o6V4R6wXn3MfTCZuc5Wtn8l
F29DEMvGi4SbqvE5qDiwCTopaMxHl5+MbMUnUbBfI2Mfr/+iFae1cYgBL9MxbaR+4kOvGojShAFZ
nJcD4LOR2VgxBBuJWOJX+L5pXaBbsyeIiO24Ci6BRFVfp+rsVgmcp5Bxi0j9+m9aMQQbt6T6GdAh
7Q5PTZvkBwUpgDhJchnnY7SRDFoBR/BwWc43r0SwtZZJDRWBCy3x4NB5nRzQUn6mRdkcRRo+kBCs
182kIBCV8o/QlNuiMl9bTCuHJn0wXKPlZviA8C0qj76D3YLKgFPVwR0QiQFKnXjsz3hDiiC6HxMS
FHEdgMuFb5weawZjnR4mLJSTyLa4ENcz8pT4kIm+91OIAm98YHVtrVdjifCzkmxEP0cXogvGfNCM
f9TgbzE8fPjzntNowhy9cscIQMzXbWZtXa1XJLKGw+wArHMRMNKyQ7+nCtHvCdC4jGkZPgczf8wj
fC6q0l/XP7ni5jZeKqsj4LinZSWZhzfc4OFNXOJGCWOah94/vppBFuQMotli+FvZOhs/pUTieI0A
0RS41NxsJ1K3V3uvygAguv6L1j5gZevBIjAUyFDoZ40ssgOly5oi7eQR58bxrQgDwtACuelphmNj
zknLvT1ecFstPismYEt4NDQIepnQ6QnICnC/xA1Bdv1u0IxGaewWQzDeJ0mVo8HcNaYNv2dVXUD3
L9dcNrdFF7bCB8+LKTSSDU+mm93DFNThnrcQafUiskWlvHI42iofxvVnFwp5Bnnmoi3wHM8BG0Hy
IJzb4ReLWFL/vm4Ma+ZtHRTQGfQC7ZX6KRk5f3GdvnjgZcJjULpA/zQfiwvQxMNG7Ln2MevMQIcJ
GNpKr7zoGpQDejYfMoR9TVPm6DSrPg4q2PjQ2vJZ54RoCr9ya9wtPK+BT6PRDiyqYE0H0GTDBtbO
P1sWREqfeXWfuedgeSkLPnyfcNZR6j4hv3AnhvQOfCDZfpbRo5dUG9nnFdf1l9TkmwstQGvSBJbC
5ikBQGPaydmRPpq25mje+MAy0DtRp2+dDWWnnRQkDPLSLRUNN8CLFDs04T2FOhMKZil9qH2lj9eN
b+3nWCdFWc8D2oSb7IJqGRU7qWQ27sOhZT+uj7+M896vWczjzXKZhuYDa7L+CXD6GW/0SCeMk5jo
EIkFdNMn2XCs+CyqfH/9g+/+IJQWLbub57qmUxKWrxJIhqe5dnEMARJX3yRIRkO7LESRQRzVpJtX
FXU1GiUmuZOes4WDXJm9XQOivVPPvBXqNeNOfgjI8piJ1EzNRsywNr5lXHys3FmgV/BVVdEvEoCi
JVQIKW9aersjuXGjNvHSfjpnxQK1zZyvTZtulePePU+w7pYh1S4HM2tPqte5CiRY9hx3J03x31TI
LRKetbVZ/v7GVPuuUhL6Ds3rKHt1l8zyc5vSYuOwWhvcCkdBusI61QzVazaO4BkDEPjkgPXwxm21
rhCtDRI6SAm+ehAV/TnmFeovvt58MK5N3ro0TE5zN2/b6jWtshedFvrSeblzf5vVWA47jX7HfDL2
rwzCVDHTUp3QtrSF+F2Zul11SFzRiyllzevkha+mD85NVm4cbe9epRQSYv9rL43TTEyDzOq1FOqH
Duoz3qJ3KCR+QtfkR+lkG5az9hnLZd0q6nrul81rMy/9fGnwTRb9d5e2aAaTw6chzA83bYTdadTM
6BAbTEHQXhdlv/CERgtYPZh8q5NpbSssD+apEMzJBD9Kv+2OPOxdlDK9m0gIsRvLV994LylbHbGJ
1a9qzNxL2xXlo0qDLcrmtblb7jtm6GoPdVi8Ru6M9PqA4pJA0znyoretve3AkgHdIfL2lXcuhAtK
0CB0l3SM5Kfbxrc8OEHzMSBHCYPUHooqFOWGk1O4twSwWHrLgw2dIbbnTeRCK/ZcZsURl/pdJtuf
lHm72mwhiFf2wM4pQRZEAUXkdK9FxiQyz1Hi4/E5ldOWws/aByyH5qAV4wqlofM0Ba+yZ7880W/x
CL0frEJx0nJjhRB+JiFmHw7qn56E7k/Q2ECLpFdJzMH2f8l7Wpyo8y+aHSU6Z8QtAHV81wrwvGJM
mAjD5hWFTHIE23F4r1v9ct2s3o3uMLjl0gqceCwqqXwFPbs4AFcYxCDhI5dJuE8egAvH659Zhvsr
iMRnlg1769tosYGkSobrrVQBiGSD1yac8n0XJWQjdFn7guXfDgn7sZcDznLeqXzHUBM7R7Pn9DEU
lvUGDPp9qTf8DsvL82kOK18EnYgHF1fcqa6AHnoZ0VJMv6PMV8vjAMaRdP5WNwXFAVMIL0GjLiB9
bYFCZs2ysPg8Og54kjcul7XfbZ0LZKmf0ayTr2LmdMeL6PFPs5KDsuf1rVuzEOtsiBofdBRJJV8l
Cqz8hXVyEVpkEyfZdyF8fUrkVJmNj604sK0A2FEviErdBxfeoecaZ/TXpL0p/0tDWwKQmrFcbsTk
OLkeuUsUoKGDmP+9vkor22BnuMBkF5BxVtM56doMOIPol8gdFaf0JmVOpKbto20agZsJRPPqu4W3
Q2JeHLy62giEVvY4sI62skrx/q6y7rUrAfnaUScdvT16CEe5lw20RPZ9JMjP6yu1ssW2Yi0Xg1dF
oNc4Ny51Ub8CQAWtmi+3Db5sz5tzpqLG7SJ/6F+dtu+6s+bAlhy5L7stXZW12S9/f/OBBnQiBA0e
2Oca2XCTmBcaOVuA15VA0U5YEV1wNAWPwQUd4vdLJkR5A+57+gwUOwC6my2Ba8ZqnWKZoQsOuIuO
XBRoAgwouCUWtr963Er4rn3BOpXcBBqvQoXREcXwD41XAEXY5c/VuJnEXtsH61SapG+Akxi8SyPU
124uh/+PZ7CdllJjidObYfai7vmp9LruQ1hu0m6sTN3OPwFFhGrJyKcLGBdbyM8E6nOvuu503QNW
XNlOPkmwnUDraI6Osq7qMiaZjydHkLaHZiz10dNbR8aKrdoatmh8xqss7MFx7PcJAJTE9E8mCtJv
HY1oE08+mC/ilORbPFtrv8vybJrwqUlAy3ARmqhLSdOwjOvcSf5xy8F/mgda/7q+gGvbs/z9rYcr
F6LQYKq8ELyhEmrmXdWjRej64Ct+YUvFSnS3ZWlJ63MwVLraCX92LgZt18Ueekrl6/WPrP0C2zey
skRXEMUzDWjV2GR5tWM3/wRbHxYiwOgnBwvxsQEvScy98DIhsDuCQOHzTdO3hWITz1UmAZVHBhwu
gix0KudD/m1sQt1tVW9WjInY910GvFI1aPeCdnly4CF62DtWDTGNigTdX8GW5tHKTtgKspyViV/0
hB85BO52zYwCephGW0/aFWMitksYB3yjbTJdVE5+ZwJlWJcGh2Is2o2k1NoHLFdwg7RPWJNPZ42M
6S4Yws8mQSP8zUGN3d+fOT764XgZXJLWMScyoMol2ptq42BGsG45gKScWuc+0KeMjWm8MKBdCjR2
7+iQ3ES6jm9Y95zTJaQv6gjfIKT4OBiZx6IiW/XhNTO1HDkZuq6dAR47lYZ/FMMUL/EARy8p4fnx
Jmez2/bLsGsnkEQ4R54FM1AkTYuO5MjXW0X8FQ+w+/UDvHXQEtHqB5AjgYKCh59TuhnHrNxBdp9+
IsABh7ypfhARqx+pCsSOQKrnRIL2EVK/HpQhGL5620otm/TmXgCzaBKhAz0UcYr2A4BbgTEuSfvz
ttEtX3bDXpY9qTG6TDkHymAUu1GLLUqxFU/+w134ZvJopdVqgmDwWWfjdDRoS8Hc+/ADm53ucNsv
sB7gpKhzv28D/0JJh6N7bMmumrfi+rX5W75Ms0T3eekmR+I3vXykQaPRIwBqKO+DC2o4s7HHa5+x
3DlIphAKmOCvAlHkU8JSKF9yAVBJvZE/iGAr76RB/qSW3mwDTYDYDYCnBBdks2DqvB4p4H76V+ft
T2OCz8uC1braO3O6kR74c9q980mb3sAY5SeqFjO0JkGZiyJr3g79acLB7uycBFDZHRcL2rSuQIla
dvNQxZ2epDqrMPSCo8ITwf2ivcj1X/2EAag6FP2IvrbIm9UvxBmAX0u9RJqq7kcdl4DuQilANM24
LwqTFo9DS4et1vqV08TmUiidBrkXmSZ4uMCCaUb4Hk6Tb6zVyu7bFAog0waAd2YgzHEbVFFBAhZk
/bhvXHTz78BNWJHfN7mKax0lSZbRMUO751Er9tyBwBo9PV+uD71yJNrsCWVYhB53hTjxRoMGoMhS
5HGZ2pu8qHZli7cGwDZb8Mq17Vj+/sachY8onMokOjZ9QU9guVDPUdGY2+JAW9AEXHE8HEXkHCeQ
48RlhGvDKbZIANb22jpQggh03dqEuPcGdL0Spn4YSEzFTbdVW1pbG+soMe1cV1xhj8usD/dNjmdY
IIINhMHaLluBASiC+rSf0dcCIasD8n8PwgTn0hQ/EsjJjGCJvG5M7y9SYDMlNKlp/dFDcIBu1mkX
ZBBLXWrNmWhvqhwGNjtC5oy8N15aXRB2THtZUoqehq1839rsrSBftp2Ls9U4x65PfpkK4Ck0nv5T
c3NbtSGILDfmFPgvsGjlJ4J2aYBjEL3m+ZbE7trsl7+/8S3TTqL2wJt0TCQS83IYwWsKVS4E4hvd
f+8baGCTI5jarYiEGNolmarsGIAacldqufV0WBvdigZ4Fw5ZUTSARC9cN+gwQb/llD9ft8tlgf++
04LIct5MOk7h+zngJ/74smSYXIdDBCXcu+P47/VPrM3fct+MCdL4gsmT9vsMhGo0jLKXGk3WwY3L
b7mw4akZAnQkXUA3BhaSDsjdlm6dDyuzt9kQJCMuQC5DeZmAOz65We8eUiOPNy2NzYSgUeTnjVtn
Is4mnf8UbfhQG+HcVO0KbJkQCBl5vkkBbwvaPP+QuOifhkLmbUF8YBMgNCHvupIBuNREqgV9Q9E+
eNOw1Ti/4rM2YYHO0fwFAHh5oQMOBNACqnjqkXrz3M0q5Nonlh1/cywEXWLQlOZXp86D2YDEQcWG
TL/7OvPj69v7fowacMtzTdjVWbo0jZWZ+mpMIu6A7uD3wdI2n5QBi6F11aGXDHhAr223JC/ev9EC
WxAEDLxh3w2jwlPXO7m4zZQZjnhcf0Hb2b0DSMb1H7fmGJZbq2IGI4ia1ckYVMtKd54OOAc3qihr
g1sunSjhVsxT6oQ+sy9/2GZaehsVDw1s1BpHxlt5o6dO+F+PtBv75Qw3woMCG7QGxq0wmshcXko1
qd00luLge/zX9TVfMVmbswBIZsgLGXg0mt9VDALXCfGWz+JQj8X+tk9YN3FnvMYhjKtT0yIHIGRd
H2imv7B2k6toxT5t8Bqt0qKgU6RONBjuFkhnMugvGoqWgQRzvLmtygeli/91b920deiWaj6XPQKi
JMW54SbT7+urtGKfdu992UTMbYicz11AP6sKzYBOIrYUpNYGt+5kiSzSjIdtfTI6eeROomK0h97E
Xwjjt9y2JCnEQRBInCiYPMDGGX1N580s59rMLbftdNuDnsjJ7g3I7XZ64vRYSMr31xd9JVax4Wu0
7AuvhfAIuLDrhwZvez1UX2XN7zwGhp/r31jxMBvHxqGGLD3P1CdQ038FBZUXo6GiiFm2hQ9aWSK7
oVKGleeWIsDmFvmTuxS225stx0atTfmQABYaNRdSd/oo3ZqfCvBQXF+ateVfluzNfVkOIwNtAGvP
RrtKnJKsQzSH/uDSVPdtJXTX3jth3esNPrC1hVr+/uZzNBpm1QOOcYY++KJyYwCT2FXAuXuH679n
7QPW7QwgIYLfkdXI4FQ6dikU5oAqfL5tcMuHwdzUJtlMYEfz6MRyxuHghFvtBGszt3x4cgreUFBc
X8yIJsnJlZ9LkN9ueMDa4JYPBxFDkOi4zQV8zMFRCE98bclQbFzsK0Zk49aoIbyoIZVwUQYByuTi
wQdZo8gtd9Hyrr9p8e1WyECImo5t314kgvZTOaKPDhJd1YbdrNxfNnhNcplkJQj475cjQgb0vqPP
WdHeQ5PvtXW38qcr22BD1cAYTVTZtu2lm2BA2ivEU90n7i0NKRRN8f/rXAjbcvQ1pC1eNdDZlD26
15Dv2iGL+v36FiwDvfOutFFqwdDDSlE+u0BbDzpHkxT05Lap+JWmY7GR8lj7huXAQe/j+qqq7D6Y
ExDV8fQpKbxvaLL4fP03rG205cMcrIpQVhwRQQzdowEoDsIX/rktQDVRRo+92MoNrW217c4BIwIl
qfaSBA09QHIieYJeQbDVibC2TJZDk5Z1vAFjCTQh1Ee3Q8jbjdFXUARsdUGuzN8GbGWM8CSLqvbS
cATrFdhf2wjUHdc3YW1wblmqVh14cXycdQOgoDIBDDhux/w2XVY06y2b/+aaQSk8bAc/7y4yd+oq
puDGOPZzA7DjbfNfDsI347v1pI1M9HzOFMpFDSs+8ymbNtx45TS1mw/Rcgi2kx5e5o7h58SwI67k
e1b8hyr81ht2xXrs5kJoMsls6r32Qmb1VaFE+wA5BRb7ZrPateJmNlSL15CgikjYXjSQCjE25MtS
Ojk3PtkhWooekCC5Mbqzpbug/gi5Vz7Aozs3B764XTQiut3N74LAcmXaFJAuGLoGBC5t3oPcRwS/
x8YFRdB1a1rbcMuXZVdVmhVmPk8hECMuqEd0S76pOfrqqnDjWF3xOBuyBbS9iwKUn97/P+q9ngz3
Q9k2++u/YG10y5/LJgHJlJ5TUN+wAsQsgdn7/Ra+e8WUbMSWkfUoIygU3ZeT/62cmyRGSHwHxYXv
WsNol+bH679i7UOWV4te9XCMNH9EReurYMFlgkajGYeXJMqPAAJsfGZtsRanfHN4KAmZs5nXzYks
TWQlmjm3TXXtJyzffDN2wkBMNIVtd5aUUPD1eSl3dgZ80QcCIVnxQTmZvjAwcakNu1o5Sf4CJDsg
BsSdmt2rzEGP+mQaSIHq2es+qMnV5NP1nVlbMuvSThzZ8tDvuzPxp+oAoHL3sXbd8sYNsfwbbRZ9
x2rj3Su0DP4JuusB0gy3Td1y7q6CAn0IMb17lxZICSfUqaddmmf9Lflg0HRZRuu3vh8Wczoepulp
ru5nf+MWendjMa5lpZBdGDKXoaKSTGj36uNG3SPkuGVRMLhlpn0KybCoKsxBsHRA7zQ4uXo5brwx
12ZuRZBsNH6BFqnxUC5Nancy/VxUn2/YTMzbskMIz7mQZcbQdfCgcDnf1KOMcS0LdHJIWiUzR/mq
y/aVTg6k2KJ1jOD5f8XsGNqyv1brIpU19tEHx8QR0mLBbvQo5NZCk1RHaAC6e7+u6Efoxvj7qo68
Ww6G8C8JIHRPhhLib7Afv/yieNTtKaMBGMqCjW1+96jDB6w7xxkBBuepwge61t9NqvuRZKHee0E6
n3twy+1F2dx0e+JbyxzeHqtclpAejvAt/qHrn/iWUue75xrGtZzX7Rq/JNoxh6rL0C1bn/wiO143
1RUvsKNI6XdO6wDsdfCC35Qd0M8d62LjHbg2bct9tY4ShSS5OUCw8nczjuOv0vXmnzdN3EZthpEn
WwORPsBO0eXyTzj9w/nz9aFX5k2seasC8rmgVBoOVX9XOp/d6df1cVfW2oZp1qXsyxY6twed3/f6
NY92800FGfTkWCcOB0AvoUVgDvl8VCh214ebpmzH5w5UYxp0e5rD6D6U5FsXvWi32IhnV5bZDsgz
NHomE5Hm0KbZb6ajOe4juYHsWBvbOilTnVcKfQGYN1QI3fRj4d1dX5C148Q6JzU6/cC1K8aDKO64
BnV99l9YXlT1vYKg2PVPLF79zlFsx+BFV4B6wmDuCjSWgTl704+c3YPcO74+/ooZ2o0Tc8vyOScY
P1nYPnODpwTQWdNNkUzo23G4kk3mhwYdnUUQ7cp6PPEo3NjVtZlb5yDloHDiqAoeRv5Lpr8IfaXe
1lt9ZWP95Ztvzu5JduNkRtwTvfMYDmlcOPU+mz5GSJnIct44bVfM0l/+/uYjo5OmOirIAHE0doBw
dRG3Zr7Rn+wYu9YDS5oCvwCkscFH0nfm1PfMbAmgrS2+dcSMqSDYSZyKdTDvwEh7GlK+n0L/cN0q
19bf8tgipUwTz5hDoy5D8jwDK9g1jyU/T1G9v+0Tlu/WdK6jUC/nev1JFqcxquIomIEtcHZ+tYFH
WVklu60joIxUCgoFB4ZXVBfuyvRE860gbW1wK5bxhhnsv01oDpqnj3MhT7Lg94Zv8cmvHDx2O0du
KFFUwDqjvDmOZDj7DLAIZvaiSjfCvRUHsDs50qoWbPCxyyArkpGIvWwLmr02ect+ghbGk45Y+Jn9
G+UP1fQzrV6H8XTddNZW3jKdiMyuISXOzNmM+xrNTC5nC/XahvGvLIvdPuCMYTHlYHI+TIlDP/p+
z2JReON/N03+r+aBtDUg/MXSDMDzN0GcRg+J+nbb2Is7vznRWr9OlVcj8IBq4ZHrYj9ovuf9TRXr
0P+jwPJm+MgZAftsMLzH7lL+oRYb1/jKftpKfihO125QYVxWpC9ewQ9QBnpQQb5xCqzt5/L3N9MG
fbFK6GKMHhUPrBn2bcL/vb7ga0Nbz9apbsRoohlDI2CCUHwsxmrjdlpbFOuErztwUbd1hr1chA29
7ied5/toDDZQ+2vDWx6qQEsyCOqZAwl+9N6/IC/QebQR0/zpwHgnaLJbAoJSQB4aHZS/JmTKwGDt
fM1r0GsVzL/oCX+RoHvIOvWjYjzdRVCdPXseZSBqdJ+qRn0cR5Ad3LRBdqcAywhrotE1h7puDwJg
aIjL3rZBNm4fmbN8GJa9z1l3JLTZl1Idp4zddsjZwP1xplUVFIM5dCR/YVPBIa7IfqjOczd2acV2
/wLsU9CiDgHuL+b+Yn22G/qtTNGKbdl4/YY4ZRQur0GwAMVzsheiisP84/UdXblaXMuboxks7xVo
+w+RH4GQvDixiJ6ydHgozE1M2KFvg/QbT4KT3vR4zZoAYSf5Fvb80/XZry265dWI9SeUn3Dler23
ryO6RzfAxsKsrbrl0YHPoZaMDvLD5J/H1Iv95kGPP2+btnXjTgGjk6OX9z0fHruw/BcishvPiPdX
hNh4fDdsEl56uMwnehzqL3L4fcuUiQ3DnyPIDPgDxvWik5Y/J7OlyrY2YeuSDfNJO9AVMwe3PbbZ
k97Kyr9v2MRG3gcjyStUJOGPgefEbYBAFWIT//DWK+6CnBTP19flfTMh0fL3N7fhiJZgQI8x/Z58
TSSKiWMcNDfFH8SG33thFUZuD8dBIXcPHMPBRN5jspkKWpu6ddtm1MiZQErrv2AAf7wMyv8yiYpk
2JAb5295Z6RFof3lsR81jxQ16Dk6kH7DPZdnwd93Ioks92RNJx1JcRP53rhQFkD/gSQ7xSBGlZQD
KHayH0POt1jT1ozJcthwAK8fuFtg/TUrVTyGeTPGjVHuvQiL8Rgl+sZoHM/O/zUoaVyA273OHNKw
i0MSnbqg3/XQfLpuryvuZiPzp9ZHJBoiGmd+ceRjOcZQorzpWCM2Ln9qnLQrlv0GO3TVfSPy5fqc
Vwz1L0S+yNORLQ8rrp3zNKINgg9iN6TVr9vGX7771ofLuevIBD+DwAxgkdVXytsdU3QjS7+25Mvf
3wwPbEHUo9XCHEylDnirxJ3rHa/PfG1oy4VbOkM6ysHQUrM4ZcBTdVv6AWtDW87b440cDh0iWo9P
cdOafRds6VCvDW35rjSQfSp9xGKqbbyDGSaC+ku6VShd8VWbG5bx1vwfZ1/WXCfOdf2LqJJAYriF
M3iK7RxncHKjSpxEQoAQIDH9+m/5eW+66Ryfr3yTSnWlDyBpb+1h7bWYH2Mst5zuprg6pmo5Yr4U
KpTyUhz8945SuEXaB24EmnzBiTTpB8iUHIbopVc3ffKFRl1up1ty6Qr4O6McB0D934dnKtO1Z9Us
fysFXuAMdM6DlGUBqluTmzBZr3QFFizbhsUIFrEjGh7v4tjFkzcXc49BjtCA2xtqVofYnOr3lUnC
LYGsiJ2tkxi/y2JdQDfkajbh7m1zOOMotgj8hUAnggkcrKi/mrK7fnqh6aUs7Myh3cLuUdCvoVXk
4YQSTKuN5etQMx2e3n7xv8u2YbE3hqzrDnpFEtdZ74OXsI2gBAY+JO9+uBhMzcIXU4+5iDUuHPJ6
1jtdeB9fyF3PGEyysfQFsE/IruHZHIM8kON7rFA3d6K6atbkQkni3OJtLD7znRZdjI3pmulYhwSD
He+asMTKba5mlwCIXCs47zK6iVEAisqyeHtTzrz0FpbvxjScK0h17oPhoxieRXsBVnBmvbdQ/Eqz
EWqQOEluXD8HgjyaepfMuU6H98VdWyj+wOpBCOgm7cv1KuSPJLnq5YV3P2NhWyB+YtMEAiZl8wIh
y/gG8pDY0lf69WaM3+l3trJGE+RX6uD1OCaBOqZaF9Jk73z7153+x00Mwr8qUiUsaJRQGPP3Kenz
jF+ISM9t68aElWi7hLfYVqo/u+xmmj6pxeRi+v2+07ixUpOFr+QWCNxEezsE3xN24bXP7ejGNDso
9fQZ/Py+bHU+yB7T1Q04KS8Y/rlF2VgnoYJ03Wumm8U/s+AzWmq5Gesian+8a1W2sHtJ/CCh34XL
nn5gqLlDjSB/3y9vLl4+zFCZYvhlOEPbNeseigCXdKXPrPkWaa/6ATTAmDvfVzVohu2VKb8u6n0F
gC0YapSGeDCzokQH0dTmLr40VXLunV//+z9sh6OqDEUT2HsW7QP9sHQf1SWncsbRbqFQzbQoL5Vw
exGsOh+deoZ08aXe55kTyDdmmTVSAa8Es1SRhMLzXMuDoPGaV5JDTIr1l4gZz63Pxj51OBDRpqXf
QzHgCpIV1yP0euxCLhjSuTXamKnp5pjMZeL2LffXq4Y66nAJe3vupzc2imawXpYRKxQGyS1V0G7i
0XtghTzcIugrBcHCWEi/F1OTp9BPH8vkffa5xT7NQxVhRXDOhYdSaEnsCDVbe4lW61xAtoU7Oeha
QmMSEUv5yg+81iW/U+nYPpps+bAwQ4tQTZ+dpXzXTjGHMiEjuV5ImA/Zekn75MzGbEHXmayoHQRM
zgOXKT5E75rLwK5sNpzMUCHqy9TtVV8VZWkLqHXs3uU1t/iOgbM6Srzxe56KrxR5dY6i/vO7fnuL
FMsqkPOGCZLdZYnsLaiE6LMNGH1XWyvcgsV6Yfg8xS3efO3zJJuL2rMLR/WMa2Cv+/sP1wl5pKDv
3GsqPfFv9bBc6RJlnfcxmmM7Nx4u7TlvxwQ/n4gHMJAUEpS871vxjU+rxtGSpYWNZXZd9waWvMuG
Zr7g0s4syxarM9QdTCcN/H5dQLNf3ht6lflLTZO/un3MgW38pU8xUatVwPYoC6biioy+v1toHZzW
MIweYtlDIe7tRTr3pI01eR3Pul8ztm9p+RCD3ruCgi9yNX3Sr39510O2jnSxY2VZs7B954drQfwT
hmIedVs+qAiO5+1n/NXdsP/QR8swnCPAJNi+mfn4WLKuvYvkXF/6hHM/v6kn4BhRlyb4+bAWw88K
tB3PvJ+yL2+//Jld2DqHhgag2akI28e+inJJEeRDkzrQQPOkrlBphT/f96RNIOTQo1wbUFA+zTr9
MDh+I/gk88a0d4TRC2Ht65r8p7qNrdh4jCEVYvHJ3DyllfouGntDx+FpHOITJX5P+UUxn3PP2boO
GUM4u+nUk+fjVVh+/N8UHbb8SN3wWPXuPRVQfM7Gj5AqUJmPWwijN1F10/URyQPZviurw69vTN1B
/AWwM+5OK1vnT7iq0UMOoAxSglHo29t7fu7sbmy8aee+g8G4U9VH9dUShLKoIV90wfDO7ML20pz6
MSm1M2CZXcoMZ5f8mKD34v0IBXCwtc4YwXn7M/7qcSFonv77InKOONqW1J0yv6455AlNsdSTvI78
EB7efsSZldoiJFnkoNOX1PNJZe2Cyz+lxQjU/f59v/5q/f+4SZFMToOeJnwABxd5EiQ2z9JL7aoz
LmSLkmzBPSbJqsI9EqjPKCVeQRXnYzb119BCeuf7b+wa+jW8Zy7OThDlvlpAg4hMW78LnIrd3Riz
k+ssLBXjyQZE/h9R1yLVpTzq3NnZ2DCoy8SS0m44qRDDGa0ZwRjN+vUQLfxdfQF8wMaQyySmCOj9
cGLBnRe/k+p97ifaWK8zTKdA5yUnmdE/JI7NXqNv+74t3YIiZ51Us6oE1oXG+8y4D5qlF8z1jC1t
Wa7DmC2+9QQ/rdDZmcMraEa8pxLGUDb9tyENSx13opr7E1hAbtGK+VKujcjD9BJi8dyrbwwV7jJV
3Kf9KVsZrT/QrAv9KTKTjT+97QnOGOt2RKLrTAT+A9OfYhufAjM8T5BS5pwgJTCf337EmRO/HZWQ
zlPyKnB+Kvl0PznQaAR1fO0UKLvefsC5RdoY7NDXum5m2p1m13Q5CfsZdK/V+66s7dQE8SZAYaXt
T4PNxrwepu+eoTn19pufW/2NpVqhs1b3E3586JZjQLL2agGU4KbPYnBDMd1fMK5zW7Cx3DSIRyg3
p90Js6L1WEBZR87FBLzSCyu7cNi9/TVn7t8tQlVFJMxa1vpTG1T3M41uMfn/tekg/y7D2yi8RFp/
7jGb21cOmF6nNmKnsee7uGu/1VN/Y9t4TxsqdzxKDm9/zplFoxvbrsNBDcOk5xPGz3fSgbG0aXeK
X2qEnfv5jWkPvIaOH/ReTwgd6xxxaoguHojxVXBxcOvM8doiWLlunR+E7U426W5J3Ly8RtdJPB5w
xj6/b5FebfIfkURcg8eXAVdw8sFjjKKxNiqP3wftZZxuLBvS3AOYSof5VOlXUn8OCj7I+77vOvtf
yeofr859ZKgxcBuUgpwrDwc2fh7A9HDBcZzb341ti9i6GEo/3elVNkW29UvqzFHR8Z23/BbN2jRL
6B1I8U8VFfVO1EwVwlz89Vdj+kvmtEWomhpzy5iUjk7S15/qMQaliSkiXu5f+bQCh3s0ak5vH6G/
ggAY3yJW+QIRkGUJw5MmyP8aeox4UOiefR9ic2wz/1GU5ksL+37f4zZmPYFfwHYji07IC05LjSkM
QBITN9yTUhT/+zLqwZNhj28/7szltMWzgiwvc+soLCIEi+9TSdl+XAduL5UDzhyzLarVhUFoZxra
k6uSX1MLodoGIkkl1MMv3FHnHrCxcIaR2M70FH5qBSOMSNejU6bAZaIvPOCMP9/iWh3lylqiu5MD
uxCh7EavzRHpFbpQdrhJ5Ls4GXDOwn+7qiDpbTR2WKl2XY4gnAWef/iZ1PwG+oP/H485t+Ebu5cm
EEkYdvZUQ2M9d57YAlp2l4Ydzu3G5iYvBerAGsoasMtxhjKCMPlcgVR4pf27JonZf6io2RhEDFhg
e9JV/3M0zu3UCN3Ft83h71fSf2ioF/SOwdNj/KmMUSmBL8+m6QkluefavIsUA++/MXBRg45m4m17
CrK1upEUPGikARXd2x/w9+39DxO1qLlwaxT5E1S5f/PBldVHDzG66vHtn/+7MbAtDlZEZZva0ptT
O2ZXrwGz76pDXGOdwGnIonm+8Bnn9mFj1XFtmkV3qzuRLAPWti5X+r1aUYSFKIZOPw11pj69/UXn
Fmxzh0P8OFVMtesJDFY8pxgZAMG/el8U9R9+6oWLQCy1aU9xEE1FGa/kM2ENCJ7Lsv359gf83eTY
FiKrm37gmdHmRCPtCzQQkxwQMQiRNvJSyeHcbmysmkNUDYDS3pww6vkQo6xbJnyXZPzwmim96yu2
eFiFAReLi7Y5TYgHddvdkIbf+YS/7x6C+uu/vasGvwczWjSnaG3KIjEeCOhR2b3shrV4+xPOrNIW
FyvHwE4uxCpZGTy6bpAHhFZ3JauG3dDUX973kNeH/yMqLH0MlvDUmhMJRXkLcS/7Cfe22KPPPe1C
H5aXaNfOfc3rcfvHg2IuJYJb8H0JUARFqb96bUe8xiG9A4Lk7Y85Y3vpxsq7EESHJg7rU1y5KadR
2uyYDy4NiZ/7go1ls7qZVseq8gSH+6ChVKD4+vW10mr1JU2jM7a35aqO7ZpBmImVJwrW7a+o4JdF
li3BS5ZG7e7tNTr3iM19DVYjPWAiV5045sAmOlcFouo8SPGXtx9wbhM2xj1VEirF7apOM9gBTTb+
0NUlaY30/3h5/xuo/4esmiuAl10XYOS6msNO7wzRZfgE2qRRDzvTjExi1rLqSNQUhkdZH75KgCo2
o4fQ2CTMURkgPZhNO0g6qTwTqXNdIQPoki77uQPRNqSwBl2JY9CwKaG71sehPMW8xhRg0QxLTH8u
kJXWv0jEdSAfjJxs4HalHeb4ObZD031f2nJqVb7YtRYvYZWBfKlz0yynXEUoaN2AWyAtMXgwcitt
UU79MAPZyBe6d21Y3UxdzBu8aEeG8nMYeNP1eRREHMjdymM+heSzX4RkeUKTTCAoSmmKIpNuFBsf
HcRfTJRzN5r0TqTx4r5EnlauqGiviykg5S/drO00F1WSoueOBMQG9NjGjoECqYqj1ZxAT9Khb4sp
KVO/rGoBFGsXooM+9/cIJ30YgKuqDPp6b8Z4IUsedA23j0sQNa7PpwauMCzo3Iayyuts4erXnM0o
hWu02aoVLHNrmTxPK5tG/nFUNar+RTr3Zun3TY/MqAf/mSv7ezvXJkASTPRYqUL10Bb6urh6iVfk
fY0mTyqK4uCbnbMhMvuBCZbMhar7Fs08cCSBV+TKD8rzPwMAcDLI2xEcn23ObCqTI9UKfi8n/ZIs
MdTOB8yR5+kaieZFt9wAdVLNdImDXT8ZSFw+ZcpJCvavRFxl6ZzpPPTdLDBnUU7JaVBrG1/Rstb6
z0hTnf3IgLgTzQEBJRq7ed9VYxMVU21Udr8CHj9+J4wYGIdq22y4ZdaVqLenJXSU6nyBtAWuq6rW
K3cHsIbKQeVDs9ZIEDKalKi1QnCBL/eZErasDsHqO9rngwgW/2UG1hhd8SxxcfNNoaDf9UVAFOMv
CWHlJPeSZ1V8H9AqrOtbwivOf0BGzVF9CCY38u9TW4MpIY8UMCon1mOI5FNXl8F6a5s5LkHtytpB
HZZJRN2v3vrIVoWypl5pPgUNthCN+XF84HxKm2pvmmqOm9z3sezcLgVJ5fqURQyIqpzVNZt/2jCr
lbyzXIzqQ2OnlCw7QP/KQRdQv46WOqevvMENmluCR/Me91Sc0rug4xUhB4jgpOtdCf3rcMrnDBTw
5RXRpkufq3rKxvTACTUW+w+g8lWqvHFkN7de+U/pFEXpt8CPaoRAYChYlexGVIUDbCwTiX0YU2ai
azNpMtzHgw3G4yDb1t2O41iJ/mCSgCd3XRDF2adaCU6/EkXWDKjQAUcM3DAhmlikrdR8U9dlWEGO
vFlH+qUeSjI9Jz0PxFQ0r1S/Txlfov7nq0qyIxjDyCZx34osRHZoZ1hlznhPJ+h5Gau6R0xEqhrq
bZ2zcimMiZZ+ySmY6po9AEad+pWCN9IA4d/ZIYxz75vJ/5C6rNRdOI9CTLuuHNb1xsaZld9bw7rl
pBJau11fzsGgD1G/9ulDMhvvPk/If9ObJOZoC+1mtfbDZxGq+I6GvWP3vtas8VAyS0e0sTOn17nM
azDlVU9J1gr1xOOIjOije017RMB21VE+s4VCMnQFJWF8pDg2YnpZOmkjsi9dVxKINkfBMN1yjz6A
zFMmrPmFfSHd51KHNPqSTtWY7oxiZbODnPQkdwu0SIbCg6a/utPo4d94CYfFwGDhSw6Z4xq03B8V
MFGYDl4NrdG1YKSvcgcgZfPSMsp4t6umSRl9nfAlyx54gDtG5aasJXJZ05ZqENACc3Z6CUDPr76M
POjMn5J42X1s45StMg/AcNXeRBXvpt+mbOMBtLthqf90ab2k3zEP4124R/BAKHo9opeHEfRhdCmy
rjHkq62BADs0kLiFX6atmJuTj7KAtGh381h0OeWLax8ZYV11jyqeWj+SdIgaVQR0MfMfWbrSngzH
0g07y/rInZq4TSDNkkZDlBatE3XJ8nAmZoZwIQTiQBfrq9BWO2oUtTf9kIlM5GodbfzLpK4PcTyn
cRoeymy14NRASwAXI+RwS33fjMijCnBVs2UsiHUmfYrjNptu62jog+exkrp97qDtqa6XqK4mCkZ3
PxJ2EL6L5seJimVerzuRoaSCEnBZzw8hSUoR7cqwTtHJblLbk2M6I41q8qw0a4eFgABKDH0oDKEZ
m0/OZe10FGAAi9KDgtz3mn5ZCETV7IchRAqm7wY2zHN4Wyqftg66nGSliywm1r16xKyhej52pU1Y
kwd+8stvOsgovQfGAHNLO3B++uTaOJCv7jDOknQV1MRN2x0hcdcHtEDQ0ZNf5SJrFDp0GIzA763T
+mNOm5FeA9HJ4KW91hJ0Z9CUI+JTN4Q9ZhdYVGVRk8fWu/Y4NKbsd6PF6MkxgTUlheVBW/IbDYI/
HhYlCkQS0lIxrYEZEDFULb5asTTHmiYs2cu0bC3br/B7rCjDBfw8dLaa5z1BYLrmEOdd5+PMK8cP
q4/V8j1rWhWBMz5p2XhjsymAnYDPoEWd3/hmMdfzSIg/9dZGAWZVmqWm5QGNT7Ti8jaqWB/nw8z8
3OVDFADnc+ORKNaQoo9m6+5mBSHdNbcynaYIM4Jq8Y9KoebxU8Wd5CkulbFmNy5IU7lLKrCCyr1I
tG+OPBHG/sR2dczue0PWBriuoKLkAFHj9VsqwvFHSAEEUrla6DxiyD9K4jA8wGW8YlpNgivuFIFJ
rW2OKph0DDZ+2jV3wtZSPciRVy1Bl3JeFg2niGW706WQM05CVEu7g7IOLtd08XJEOy0INNaDQK7k
mdkI8q4TyKLJFeEKBAnoS2ZZblIMYyCI9NZMdT4iBmwQlcwC11QBjbQxkdejnuZIAUbUeXpvcAnE
R60Xnu0QPYK/eYd7xItHqltwSVQZIs5ql824el8yLfryo6wFVUuuWDoN674jyddpDsv4CWdSrd+i
NYympMisTma2c1JoVRZp6pdVFZWLTfthpZSZH0nSdVOStyzoUp8nINVGCj9OlroPsyTDzVjObmCH
JiJ8DIo6DOBHAC0YXDLvheQ6NAA1JET+HvuMd58ahSGUq6lew264DnUCUzkYh4tcHZxOdPBTjlmz
yINk1SKmPMswvvMhGG1nfg+LhQZD3lVl1I67kJMFQWJWBm2K3iWIPSFT5SM6IlaA7cUoOPiGfzBu
DdyvZDQIbfNkhKoyuUL81Kg/zarMYO7NSskw51Q36TrfgfBNRnubRnZgO0BjMOF/5ExyovNGDClE
hlwcT4Rfz1MZmnsAfobgFBpV1l8XPVMwypq1pHG8mxfoTqbXMbzr3N2BREOpj0FXr7eKDKm1ueqx
n6fRr2lzJ52WIDMhQtuoug7TyUXNkSiJSa8bJTNrf/YsRF6305jCbhbgTkzi+5sef1Rj0RvsTHtV
6zBi6xUIUsAuvMd9q2x8rEvjvd0jXhnsiPAexNzVkfuA1iM4s+M+zICp96wCIGRhztygV2sVJMUl
zZQ/AAn2A7B4UiACNXreDZnh48fUOM1cHjqRlXWxwJ8H4H2MSmQkKF84tpTF+hrulDu9CgIYrgO/
laoOa5VOUh4qXyLdyZ2ZVnDIcfRJWJYTBDDq18qBosYhhB/JvsIZdc2XECKqJblqoFEBPgQ1liP8
qJtqtvqiV4lY+2vQxiH/uq4QhVt68HyIEntoVeC68aMmUbQyFANrM7Q5vmfEHWYwhzzrnAd8SG8N
ZhhHhV3RbHlMzDTwryu1FttJoIDyW2kZ1gvysMzyw4KyXJzsoKnTrC+Dm5Lyh4oxPpDmsS77CMZM
J5t2BWl9mb7YEIKdH1O1IlDbpaMK+BcqIXT5qD1mlR+sIjJ69tZWzakavAjJIcN4KjKscu15WhX1
iC5hnNcRqQP45XQC3AiiBWhBJzsnyqrmuxERLuIXI8YULUQ+tq7J3RyMw30dz7QGL2fdxs3HBYE7
9PPsPLKxBQeo7qTZs0555EYLgqIghBhq5dOj4EPSTnktQD2bFcBSL/HzCM+wfqsRLvqvIzFikbth
RsTxWasqq8Z9NMPWy7wik2zd0zIuvrqVSb2yPxHxDJJKK6y/7Yq5oV2s9mNCCPQyAxcKyx5BySSy
Ka/CRi1V3kKbl2Ax5zarbAHC5Hb+BRQ/ko+rNZlD3LNtxglJcny7gYQPVZpriksq9PKlc5BU/kgd
ZJeXvIJP3rG6xf/S6FAKnq+mmrt+l3ngq03eMAap5H0FQub1ZVrLCX487jvX3lLHS9G/hBnYEymy
RGMWUhjw2Q7dzVJWJTO5QxGgy+4VulTDjWU4aeAj83FJPxG6gAUdn5rENdJiVZXNr6DpZAjhyH5c
al70Fcl0mouo7dNPGleHtoVVOCSv5YRpSI8m7XCstMId/o1g8jJ8BGVbON1ECCX9DHQ4BG7vDTN9
eO/7tZpcbiSYBz8otSwEvHHxqyywgc6qvc3mxLc2l2uJwu6hD6BJ+NIlA05iHqOfsDzoztcJojgJ
morvU8Ta9DZZZO/ro5sEW78iTpYSUswWgUuXT5N2mKxnnfU+Z5NMgRmpO9AqY1sICGe/p00Q++8i
64I2vAfUrwruA4Zor0daOpPOlHkzR5Hk+Uimz770NHlqEqunMbd6tetHnM4J/l2XAKpBlFGn1Me3
NjQZ4j4TN00Q5FM/xb/BRw0lpDVCzWQpemLJyAvwa6+RRwIaDCYromWd5xq6oHSppiKTjU0RhKk6
dbd14upu2BvfeegEiR7ZNwd9rWpTfdc0Y4qMHvyZDqyTrejCKd5FfHXlWEyopUQcfVYCY8opjIz+
ioMg0a6wS9IFoKMb2+VzRVYPeKBFPuvzZZHlU5PyJkIkZQV4W7GIUxb9knJJo+cSh6X8Ldq6XeY8
Vd3QP+gB7uZzNgEj+UnSSIxIjYeVJrdNyNyQ7hA4tvGJdKshZa4GhUwu19RLpE8yarvla4q8TnyI
nSEwqxknqz9xJKLSFLPtYnfnZGDlMQlEgxBy0F6UV1yiU/lQQ58BYuSKoLTxOiTHOxDPNE421b1j
rouHQixRtdwZ6sLwc9jQAQ3BvhW93pVah/ETU2oVD8Bg2kzt5rrsATyoSYjfyVeKwevuaysVApGC
LljP6Jj2KGzg6iRzshZIjMf2NCGREP2Nc8jHYL0i6evc83ltb9Z4gLAgUvhJqiGPaSUQnCaAZcSI
udYhRWJGF8TiucfUQAdaqgjTus8tj5CqIhcwkUAyhtxIsKIRkDGPUMZHdPc0JI2pHcQKEMD+pMRm
Hd9pRMxQMZgDhkmN4tXH9D7XssLpx0uhxtYWLOvpynKZDV34BTbYo9wRC4eyRd4l7dLFRY/YFW2J
uWzlQ4t4oeQFB8IwkXlkygDYfFAPk+plgR9fb1rTVfpBIUZevi1jPfIcG4cRkM6LPutA/xZy+piC
y25a9iT1Rj2X0DVuU8hciyV2extYpN7HnjYZZDACgnZUuHeQLOTNISwV5JyPzEd+QRklIQNIRDxu
jNhcNzRteIF/rj4jlMblVHS2VV0KivdWR/SYhIxyfbXSJgaUp0m9n91unkH12BVKUuuqAjGkd58M
rJyYL8TOaYariqMW2l1rG85UXgVeJnP/5KSMH91skvghht2otogChUBiFw9kVD8gGSzm+MSydjZj
UaJEtS9jmXqBtojS/hrii6raT9FSQeu6a4GUBRZFx0vOMc04NDkSK4sGGdND8C2No/CQxsPTFJJZ
FDqq6uhXUFaTH/KyV4gf88SOPDLXkChEOgwv79r6EcwQcfmjw4yovYlxiERXCCIZDK0axg5lSVw6
eq0OLaUV/Tb1iGnw+EX3ywgCGEmDp2mUaozRv3ZDbVGEG3V0wN1nhL3yJJhAvym4nttP81C76gXt
wqArUTnvnPtTuSrEi9RTU6NYxslwm3DcfBnG+BDru33TVuF8H+LmhXVlmXMM8lq40+oFDN9kjuSh
jaNWr0XWeip/1FPAQT/A2jUu+2u8MLxoMXG5hDeatXW350yb8GlaQL7fFvPAUdCKUJmB8UFwJvlJ
MsYznxsaGPYZYe1Udsjehqg/pBwVWzTCOqhU2ipYo3Uf1arjS1EjAULqFEIDDPy0OumguFMyDmeI
VFMeSqnROSuwOax+5pify04ExcPyJWzgOE9d4JrF5QkyAvWBBUsUf7FGZPJXB8EpmE1T+2lsYJXd
kn3MJGztKw4rqOsRQUfpB1Se1vZu9nr+UY24yCF6okeQ/ize4ywiMNMZ+SARoZArGSXL+KOuOO6f
sI6p2GW6AhmqFarT3U4sikG8HfkJiF5m1ExqgLSGMp2/So4MJyqwtzMKbBBQm/cxMm6CtC01tRQ7
38ZL/8f3ZRwfuwwy6j/IiqLY5xBOxKNQQ+CvphsRJhpEAcmoXXqDm58+NcbJZDdQPrzSnSAGzldF
Sywsqo7BAXMXJCkCg2TyTjT93N3gzPpDtNISyyLTWBaKLfGcS9f35a1EyjFco6FAh5yGtF0KfHAz
FtqMg95nWbA+C2Gq70qP2KjKdyy4rbooi3HRh8FA8tpG6WvVvR+KdojH+nphffIwIXe8jVhZfeDO
IpdgwpsbCcFV1IR4777H05x+FivIrJGbxy+crFDFzcg4XvU1EP4osgS4qlpqjnFtRVOA10y4o+dr
QrCiChUx3C5PYJrqlkJ0ffi958v4seHe31ki0gFN5BnyTb2Yo75Ac8gfKAKRg4oae78KsOfvJ82n
3yh4s+ypRrAdnyKBKPB6RKVK78OpHUBQKy06PCgV2x8uC/vrLFoixL6iQjFqkmvGc1zi5mdPAu5e
AL1/7WH2KPEeUE+2dlfBWFCCyKauPZo1yPrjuii63qQuUNFOLm3ErkJHcd4yLxS5gdlhqAzwDR3u
hOvMc80XIo9QuIeSuIlblus+S/pdiMLYSz+T5QYc9YgF1rGOup2ZfPeQ0bZPXidW+Je2HOKfJoBg
Iyx/YCAnwB2S7H3FymdekxSKYIkEN5qjXdrcQyAnC3bR8P8oOrPltnEgin4RqwhuIF9FarUs2/GS
xC+seOJwAxcQ3L9+jh6nJuU4Egl033v6dlY9V6sxU7x4fuU+Rn3nv9o6W1nqrCrVnKhR3EfUROer
FCFHXs4erotreIF3hQwdo+mTNl+eWN/eNKd+6Ue950UMRBKtm38bsauCmz9Vm4z9WvlL7ODDvHbN
Whas2CQIbefCmF6sciCU0lGUfpQdS/s+LjVf56KqOoqbYinZsZRVaRkrFt4OrIzyMh2LccysPZu8
xn/e1o79E1q67vBxjPOTPmT1kj5cjUpCta0/iccatmRDlfOTgWamikfZ6/waiGhxj4NL4X2MfOKo
0WXkZiVewXXm7WiIcyhAkjxasZvW3H8oFjHWOxHa4pXylvus4/OiwszZPXjy7moH+wLC7mZ8VO1E
Q9q58dY17rgjmbTcTovVNn6cOjPfPQY/bG3mS/OnGlY0layYHHXAKfTNeRpZjexOKiovU2n3hqgM
TSfVyLJcHjPr/lGhWvRV4sjGO3lLn1axlJN8cj2//EEwTz0enLrkqZWZTaeoy6BbzhOVqYdA6019
vDartSQcAvyZqK1U+23kmr+FXmB0kjlz7x500BZVHBFd4h/K2V/WWFtR5l1CvfRXj4SD7ZRT4egX
4/X+TYU5+0fnTUYv9djn2B9BTXkfFeNvUcKpx76eiweSrHMUxpmb/7ItY3C/xH3T7Qdu7Cj2bGds
4nSzcSZUNUhxC5t1m2JnoDvghmaM5GOO2tyme2hnH81NaY12gfr/4tUVj3/fls4t96fsvC7YF4mO
KnYNR54lPt2m6vNTEIRG7L1KLwUfHrcc1o7nvokpdd8yknWn65wP3nIOcTT1UfRmeYNbbp7CIPeD
58ydebU7wIlyP9AF8pdrL6yOnSKHt8m2YGMpnuLfTc1k3hwWRua7vgtT8XOsI/Gdyy74WoogT7nt
xtwpn4aw6NM9ikdhxwV1vog9ptG8uNFOPz+IqhmKC0rmnP4eexyH3dZR+L8ZhN5/ivTxLmnk5o8X
1+49rqYh8LsSxdDkkE6kCfLKz5vtvfleHqi4FZM9fMyWnLk0OxC36lJ2csWd9/JOxAB2Q54MQ5ar
nSOrSiX8K+31u8Mi2B4oRRz9bHDhVo4mY/nx7Jb9cDJjVv/BUvD5sKiZ2KbDn/F27NZZ12uwuBIt
nzsbA4xfzabh0mn6ulLtrafIRTXb9W5uuKwIKb3VLuc5Dfj94Od29OuTqr1lPGd2tXZJej+89saE
5We3hdXvgiqv/1t1QpgTVqX9tC2aX8tpl3TbbTp0n8Rw39PpACRcPY8a0zEMKx4oQctfC1uxnlpv
mX4x/tnQQ0dWS2k+La53DEI7/65NJRHZsYVJN1UubmoGcRzjQE0XUaxWtDOG7iIObddcPH8pmsOQ
t/rvIByvY4eLE2wNS52Fv1AIppO4DHWm/ipIpBdBVeTtbB0JcTBho8cHB5zonNGNN/+12u35ODrf
eWCmzPxYDTLmIWDnWHCq6iKyv4gRc/pfXlYIdYCeCylStHIfq2UY8kPDBYStzCYrtfdawTVoDxU3
N0UbqI2jg+W/oGxoV1qOfPqkobfqv1WDn/q3rgvX7Ku6WWORRv5LZera3VlF3TY/ZlZ/BEd8rKB8
TNluOB2tjHC00zL2aXDSAZ1rTGD3KmPFNN+TjQWmT04OOHAguS4LH9fSke2pdsfNO/ep4Uf2kuyY
ZACvsK+uNZWSpyWzqr1h41qdjBnrnq9pRdlS7Ojqi3JfMS80HalHgiLOHJ/kRqtozHNYzdV/7JZJ
ya1fUuPGRQuCQtW/5stjvYSIqNAKAUdlKrDfDGW4epvqsGBMQEZ5SfRTsW5j1Mee48vtOIK/6S9H
yKg7oiOL7bNdSh4eQyr+uuv60FwL7qEs2fo+/Sy8qHuyURr6h3AbuS6mthd6L1waLfpJHTFCUxaW
YM5XECayLlRruqk4l1ks1P4bCqcdiC6d1dj/CsO8Mt2vdfScUj0RUO4683VQtt2xH8hENENsPM1D
dhvlOAO5d1GWbYhrmWVbS4IfmY12Rzzt1SqWJ5z2RtwKXzDqOLJcvPirRvz9RxrtioI+DBG2iXvd
2jisaGK6nW/XVv4EB2KxJMVHPYvLig0bu5CqWiZUNMpJhuXOrtP1Zh+dk/ZLMqsI/S6IUo8rPRM5
QjA+avMQuPnE9HxeWSwW0qHpT9HWR8+F42zymE6buTk88/neX7oV5TKzWX404o0gMLJHZNxtbV6s
yCy0qbGZAraVCyUrci4A10EZ3Kj9oN1fnuQm9F/uAu+XHQ1qe6m7+5ZBNQwdmG1DIMPTJBVmGUum
fZaGF3Kdd22Jz73v60FS0U/L8FFRybYnO0LSPK+ALVbsD67yeLUzJ0uyWZaX9l5RP+TbwNJcJf3u
lYorTfc12z7rX+MQDlylYRq8+uHkPJvWUu5etVI6Ezk6RaTzg3C7gPvXlM211JNYOM1yYz+NjVPV
LGAs2vMatqp+qo3si0ukU5SP2a/T+QSPKRri9UY1uTFEwkgOedg7ZudYwit31DbOlnTl/a2o2Q2t
EkpURWklA/a9lUGQqcehCOU98sLmKuyyoiU1MXNZE3tXlKpzx4i9tVN8ZeXeG9yI6HRPiWqfNRAV
p8CdKHy2suxf0S/Df2upoms12WrbscrLtp/LSgY/A82Wqo8Qg+q79LrycepyPGDNW2w/WkJyBO+w
FrkMVeqYtw23IQRQWt3t2tQ9x6pMl84c65xTGYWhmMNfquu97bORqZ/lMY951sh4dky27eEDsqe6
mRGQ94BCdfOE51mSASE7S54dexjVN53kFD2ttjtQVMwDZ5woLG98bdEH1McgZWQdGoYj5GFYC9/Z
LVkRfTR2HXWPWRQtn3lvTdvBWEG2vHermKuvKqqVjTitpQXfVc0yFGyyrJ3w4z7P3wMZOUL8Ceay
eaL6m4cjilUePjvBwjxwUm+pnro4i7xie1qmwA6ulccCMEJb53x2TywCVO2Zloa1yZsnWYpKkIx2
yFRwZ/e4TIaP28KNyY9ahRR/zmwCl3zFsCgRGNhxvvdmu88ShZT9PrJEWp6L2nOzJIic6VegJ/kf
J5JDgduH1rA3Pb9cbFvdcAYsqG/57MM40a+SsmNnXXS2liYVx7ybXdPG0xiWwGw50oW+mU6OW6Ic
2Y/XUKcIyLueKqy4NvAK5b7rif7c+7OdDc8zsnX2p6ZxtJ6stLirhi0y1Kte9PJgOXN3Y43t8oep
LRuIYJ4BpyeIoAFZepvcy+qm23BWatzkI7cV/xfXnAdpoyJ89Ja1fqo6uaX7sU77F9iv6OJgkIeJ
W9rCjb0mLddnr0/b941P5Z5NmeVJ5xr0Y4s678ulaD4J1nv0fwqeyva00FGrfSdl/6cmE/xtJgvi
Ch8b/YtENrwNcEYvXRRGr7WqG2u3eb39KyipfVFuq+0v3R3uAl1d/jyrLnj2aMX/papsMjTwuvtY
iyIKv0u6bveoG1+KGFuRRhy5Ofs7Nysy5NhtxbVrejnfRfTmtuE//wWXpWhL4WCStrLpMKZcr+eQ
kuKQEc/Ynrql3zAsiJFubfcwO0urnySxfZOLDBxJeQrv2XICk3aJMXZ0y8GyYVzZVF50XKuqDmkj
zMcQeuvPLOJ9u4O5WTKoCYugKwdzzNe8rI7ZpOc5ibyleglXnb5wpFoPU5CW/ylmjc7esKCyDuRF
poC+uHqru0znzqYqS5RtSvcytKafLtkox/K0bNXwJyjW6Tx27fyOYO3tB+G2HjrzONo/x4IDM2ci
+r9h8npxSBn/6ONqcymuKRP97WR7bmPHAhExSjy7y8prBhePDzJlVAH4LN4H7dZdDPbM0O/TyM2C
mCcuBHXJl27vttQ097WP4uYXRT/tM4o/EwMMtv6hd5uxvNTTUFxzwz7EQ2YpO0EAnFD4835bk61z
snVfQSRlmPfB5p/QrNqPjgIFdXsea3uXgqdsR2Kg+2s332tANEegM0U2zo1kEIZSQxXYFYV5H/j7
IZX5s4mmbIr5xXJ7Z9ugzF43Z38ryinrSGWt9LUlGH9OVm9hEaEVbMUrXnb55HRhk98wkbU59oV2
0wMUVFk/LrIb29NYUQhmm0gR9jW1DJlX+VsvefCcNFpv9Rw5eYycLk9OZ8N/E23svihIwkvaluIN
5MUhqcxYeAl2ByFa1qavYxfWrtq5ZlTXqN7gZki9y8oT6mdmnwmTn+tYGR2+czJKfPitpA5FlGoQ
j5fyD18zara05+DTXkYKja6VPHSN1fS79a5fJq4mtTnGJohEXBeN/zjYjtwx2L6c+EpRv2Zq+HJG
QpisTNJJIAR4u3oreutulMqZJpcWkqkZl7od8/o4woVwb2mrEUm2uXP15ixK/W1kn78wUk0ITIPw
Hesl4t/bVmV5XmqrT4a+nN9pFhpiCIsNS9Sqyuof1bEJzwOEYZ90vVOy3aiW34Udhupk1tCQ9Nuk
tB+5ZUyS1qnn7yMlTLdzuDGp/520fBQ1zltiqzo7m9TjYLXZ7W1dqnR2wwtioQ9vVFf/WUGkDY6U
zQmD2kn0F2uit8c6l5PZrSbIpwQZkW8HwC66spDVPdbRsu79vKRMzucM4MwjAe5WZRJ/TRbjz9Ht
aRyAun4sqbTfViKJL0XeRB+eQGeiwPZWkpvSfo5n0rl/FFVFqdg1Ah+jXYPwNpJ69VWnSjqfVZmu
VnaoS1FFpyxzJ+tlzIqUxq8ijJyuHbWVLb0zmGNQF6wfWrlzpyPiCy2Xcbuu4GTnGLwn4Yvxmlk1
OI1fhP0fYSpUQbpaN9atxssrxjBQD1MTSRzaRrafkKLu2ccezLkfa75+p+UNMEAlbjLDWTzUpd9B
1NR+cUV87/4b/VYcU6uRv+GPCwvltcvrwyp8bKwgVGnIOh2EoiO8cfWrzwCL4sruqvceTSEHGcSI
3pmubrxXhGj/ofNlIWPP4j3Z4cnzj2iAIrdDQebFcLYzmkY6P+lu/zjcuvLH6jd2kHhpWM5XDKa6
P07izvAGzUisqHLH4pyuvWH/gpVn7ikygvFJKML5220ybGa9DJ9hZdafuV4Yn+FZd9KDF03Vv6YY
52Bn9cX4alanlYd8ItCLp8PKXlTFRpwTTZ1xEiIKRhd2Wc0GpVaNbdIhho1g47N6jvxgiQ4hquS+
HoQROzlyUqSIxV8Rn1GVqHWbCTOoYaWEKutbOJn6dQSO/uVO5VjsMkpsFafIXP1h7GY+WrNsURMj
NLn/wgktHJ0hWP8DIx5/FvZS/ueAKrIBc2xoCrosnS51Wk7NoRuMWC6oGXdmiCTg7QZg4cZC+lqe
MuakX7zZCsANAwdxuRvtmU9SjA9TGDU/e9dAie7c1R6m/3JejPUgWyuQpzsa8XDfjhC3Kb+4JflL
cCSz2iRyCbp4LufqMrpp9MrN6bykrXQeulZYv1naae09Dxd+bgp8ce/+S2M220PsTbQcRbE4B8tW
VM9gSfkxi0quTavIj7gdktJ8yUtv35QQCoFmn9hzGm3N1zBUyHdWNHoTtos3fBInjwDRLctAP6Tq
YD9Z0t+H2/Zv82eBy9kwoHe+K1sqYQjaOtMew+OP/czliH3n3MDvg89IWJ089BgCr5O1OJ88A96T
b+v8w7C/aAIrMGiSVLQQQ5zCw08WzvS/nMFem0Rh9ieDVCgxron85xVHdT9FAvqmtxl8iQOTKwtB
sBKfbV72461L6RqRbeTGOMk9exfAEgCA1VLuV7V16+smOVo5TvkmV19Mv6zVIxOciUucS2e9+lvW
PZS+f28Paq/90y5D/l2R2fDZD+iNOxFgdO9YqdKPsdIWezNyHNhDDoDzvkzd2B8c2+nW02As7zcj
HdUuAPmKB0rEhBpuWw9I3UWT1LoUxc5Uoy/43JgciMc6G75YfDtVXDlr2sejU28vNEj9g0EIfvDX
+5HPoCv4NtN2dRq2SaYGtPBJa/OjWkXxAMnTh+Resgdwz9g15WAQMSkxOficjd8NuwJsLI+BQK2d
7ky251Mm3LDpB7Kz3bb1/tlu5wcJvU2EOi387iQax+33zsgc5G72Fv+Xv+TB90wqx5txlvF332/F
7Y5wzLvabfRhRjJbsCId8UeJYaObWqPnVkkiFMXG0aUr/wT+7seLYk/yzh4p+VS5uhe/jMwHB/Pm
skVapscMUeKMgT/j80JLrRDXhfiYXUCVJLUgThNbrqRChJy13wZkbNiZQcNqkciHht54d5sAaqur
d17etF/eZAfjo4QPvjGSknLOW0H/TfxH0XyBobAVYAvSpYxT/rZHNgOne0uV1mGsQpHoMKgfx7xu
o+OcB6gMRWu8t6ioETVTpgSYSQCK2feibvFmKBvSOK346Qug+rDr1oqqoXO78QoLrVlNtOX9FIs6
K9a44rbDZpfF8IbAW/4JBDA8thba/BDZzWXsNFIC59+tIq3v3Wo2jv4hWxEESzyjfafU8A533z7k
RZM+RyARbxbQGw+e3dWHEXbxyWoUFo01lKe5cwwgchB86eguV7OmDAqpmZZr4bLxr17zajiFYTVG
ZEovEpqmqv0Tr+zsPmRjL77thl5j13PuNMTFOgiSgw9dBZyBTiqCaj3rdQ7PFK+m3ge8dua+e2v6
61kbDESgpb0LrX78PetMOPE6coMK2mvun0nt7Tb0Dmjty8lvRyr11iffMyZXwdmzraT7z5eD9R1x
YbnxmJVVGDfIfHPM7BFOna0rqrWp0hAtUozmvVRe4e+t2VHFbgys7BsrJfvnFcr+kTNWU9/oSnil
Qj1xKuQBDWmtxPzFfSqOk6u9X9zvXnnW/MveQQHLX+yrrV5aNXTW0agl+FIhfezOgGrCf9bhf0vd
b91h8cfya5hXtR8xuh5Faxf5obAWdO5lI7AoyfzFPRcz584u4liKt3VuT/3o2E+6dUfWatSLPhnQ
NNaDwmXYiQqpoc+myaZLyz7rBxuG5T33mWsbdV30jEoueY7XrexfkwHx6NzZ2Zu5Hh9csinf4WbU
77zyp2dlOuRGBqZO8Br+G9Mc5Q+AzbFl2qoiK6YfB3YDCjdMjy3Otd55S22DTYU2n2kOHFrT7lRp
E4MJG4f3fcC28Rra5WQuPJHkVR4lyzijG6RTy7M3c4wO4Vg+Yu1ZX0U/GycO88F55GAPE+27+mxq
axPxvAzVv9bJs79DHaq9E1CO04+hGM/cFEgM0pwi6MUDQq11QZaCdcEftxziEBr9u98ydEGWwHnR
fosiA4y8pijfLUuPwrPjgI7uZpTON8rswQCFRMAVGwtww0tWUS1hn41jkgXD9nfJADzw1QHNOzUE
PycR0A3zwc2Pys7lk502QHCYIcgsLtVDRVC/bMujpeEMHwaJRQokj1vosLyQw8AfBqIVXD940XWt
3UTlXfpoD+7snZSnTU3VUPTNchiYXKgYr/Rn/6KndnvZXNd5cdFBDmwE9vP92mgI1JUybYkRrUvU
U9e1rzQYWc8MwuAGb9ukC/HTUFCm/IYS98VKy7Q8RJEzvFGzLtdwpSNnDg/VyqW9UodCuhZKScPn
65Hl++6jSAPeuK0ZYpVa4stjTgSElfEz3U6Dy6de8GCONl0H3otQ2Tv3VPRRFGueZZhjrSXz2K/K
O3jEuesOj/BUaI8w7GOxnzoThntpsiJ8A1vOzfM2Y5svJCItkDCFnjuqP1kx6RTrWvO1yWmenp08
rV9zZMcXWdsti56i9ofSthP31pa1J/r+6VHYof9lV90kHnzpDfn74gX2O/K4DPb1pumpRyvynfOy
RGJBJ5Fhu1ADZGkuLl4xDMGZY3liPHHu2LdiM1UjxEII9trKH4woKPfJ37h86n0/V0siIKvUTud6
fAkyYFsyWsqnpV+6R4Gz/9ymQNFcbnnY7pHA3P4FfkESu1lDREVXsc1Wul9q04ryiTKXCqrcZhrl
KEXYjBvktmjX8vmzywQ2SyTpqJzxWFfeViRFN87V0ZpoBE8jzoSDr1pCV+iWwY7YoqIr4y3b6uEA
ZNYmNhM80T5wSm3zxgv7XHhB88Kvj8I8bODbu7yx+QVSp0z5Zrzwl78xS8ZoqML+n3qZh5zJdvoZ
tRYtZr1sN9NY5mIN0fxV9gWET++nK/lAsBgFgRj8EUBjRxYvYedym9tLNz65Wq4jQgiBascuUrwT
QrInOgEvCL6z3Mah8Nu8fwhYMHRnSYYpiv1m5IfDSExR0ruEAex6myeZ/bSrpUFCqjTEmnMa4EOa
7W7nqrWA0QOteF+rXKFEU1+2mL98eg+BaOR/hKioE0WqfhLWZOEe3d/ihmLXPnmWvXBbBO64Nx0z
Gocqc5lclVyF6SXP7fkAsIC7ZoXOi5kJyC0wFQ/FWvGoCNFtN3Cy/oETNjs3Fa5Jolp7QP7vgWMZ
HbLUYVrG7Yhk5BxW5PJbEKIyuyNHjpJQm086d2cLW2zCdn5VIz/4YpZQvTHVTeDLtpV+fsr5et78
VoY3o31ctRqU57r4Ufsm59Lcxm4sgedSj2/DbfgYLIVnvMPyHJIUjIv6j3uNHQYMnJ4COwym2KW6
vhY4gz9b5KDnECYWRpOC8GysBcstE+i57azzn1ILXrLMd367pcg+ogHahvqXLztXfv574Ym/Iiks
nxNPgEicaRrARbG/GEfhSc+QKwrnK/Tz9eL0EZofeB3Urh5bvAHkOvFh0pA5/MprSdYdw4dZpcVr
ofiUok3j6YwOM6Ds/JowarvRrHmMf+//y01bw61OZXTtssw63tOGf0JnUJpNTvh7tem4dnnb4erw
PIgvi0DahRN5Gj7N0LGFIneDJzkW9anNlvQJmTm6woj5z/VIMv4u8Gb8vtXurUNXe8Xr0If1U291
6bEq+urfUN+RkgbNbi9LRPeaicgGXoAhN4dhXSQg31/+C52eZ6lqckCYeSDWFY+E/ElcmkOG5ln9
9jwWdv8w9oB0xLSQOomACMkiAMPdmTx0x8Qbah/qoFJZSMA9JbiP1w7O2fYMpjB1wHtebc81+O1N
0Q3HtKy82q3r+GRnRL76zgs80qDv1VmGdnMMgwJ2yNTZp7bB4k4dia2/nUHdrRv3XnzN+Pg0BTlp
rvCR2YOdGfPHKsKWmS7o9ie2uo1Hq2K4IRHTWpV/WFY0nKssRR+ZOfN3XEbAgLHvMiZwUMhcH1O9
MPMdVoGzcwuRT4eeCd3oglqwiR+CXTIuJ01HfYmYRM/otJurj7Wnyol9yHU+7Y09igjrS7vqd1my
BO7CmIsENwnWqCVVurAYqVhlYWJiRKs/MKipPIS1UiYJmIr9aWGIyttdkOFwjnQoE7r5wd3LYVrC
N1rW9Z+YFoPbxy0Y/dOz1S+nIA+Q0QNGzXal1TNYvFVFIU+RlReMDkZhrm6m9in8PSaCWeHX3xHQ
TI7hdBZeW9qnAXf6UjFOwQil9idc8H7jcBZh+LcMaM12BZ6Av6t0maWnkdYYbTwNwLf90gYbYkdj
9wi+7v21qiwqbpus02gvRt/lkorgbXew3ppGSBtc5sK3/Zqpl2D+kjOGRVIbxcqSACqiP0z3ogD2
cuYzJnUBEWuixHN3TC2IRG51yGz0NM3f3IzTdMUBEB9y9emgSkgQixYyLZNFmOhtCRubjpQGhTGD
1fsIGvba4x9VVXdsWK/xqo03M4S/VnQW3tSl+7AqF7zUavFqRI7IBkZ1Qyt9rXNCfOZNM45W0HrG
d0p7ileZmzfKw3w5Qr26x2ztmFRbkSieOH0KxTSBTKtD0TJ9DhK3IKtlQPI55kxZkglsyr5/KMs2
r2OZjQwthZEqHzCOcXQaCGi5s+cwOE2bvoud4t62aIiGuLVnV8fupoNvK+yr8Clfo00lepHD0wp8
fAs67axHbRA0Jw2pz9m4pPXe6ZiiYzS3h03PSJiFcuJHPyIN0htuTk7PS1wfk/le4VDOTn3A866Z
0iyoisQe2c2zY4CP5nvuUJ476vjPCSL0NEfe8I8dqB3HC/DuH81IVPDitF39Xafj+psRgLo7eqvb
rkmjVTfe+qxheilXMokcaR7nYWYoMk/pva219GQWZ6WyOWBcXoUDB92C0oSoeaZEbb0vxqmjv0yd
4PFxSUd80FXf3cawLmOCittit3DdcNwiS3ixIQzb/wWl47tB0gaFbhVyx5Cz+MusmqTIxlWL/j20
uRmYG3GFd8wYQyo+GFnAZi8uLWdKIx6BylSfXaEtkAL5DsbFf0iRtOs47DbABNiT9NQSn/lDRjpg
r6S/9jXrT5qWse+jTEf33+RM1bvWDmodU9/tQ7ppm8oozSbJ3ZcP1lnkjgwZmRuqT8LucK3GqCoP
Wyj8saGsrnDmWcKe/lya2oR+4qjQOUS1tz4G/aTsD4DfwPubNp7DiDQA6by8WWU1+99kvExcQHSE
BOjvamm5ktKzoIlnbhgtKvKqQB9GWgL7AkdYFAc0xft+usW+Mzxb1/6jo5XzUzNEQidtnpqL7bNt
nkA2x/2hVsIMdgx8sAdQkGt4LBWqasig/S+efhRwZ3bW34y83l9pEXJPmkLpv3ci+kdNdGa+KzCq
YYprD1BcLNiRIusjck6jZmTrdWjmVpx6b11kIixo3JhxM5gzJmUzyKCB8bs9l9zUOLG2vdLfCwxI
9dLcae4qtkqo34eV0No/cOCqTSpY6fDGJGaokpb5x5xpmmrMf0SAzZozN0UGzkMPsq5RQGx75mwa
j5F7JqB3EezKlSuje4ym1akPbcF04o40DL6gyFTZx0zUCtNIBd90h1Z+nWdKITxYxodOdWmJ4kcx
RWH5xoi+0LcK3RfEhf+4Sbdfrl5gIaq4WV61SCcUyzGIy3RLw9EE/82johSYGggQXYR1hLddBkgL
wAAX/v6NRiQKYVfJymgvkrnMNZF1Zb79pQ3DQ+f3Rh9z7lnMRDgT89CWvGwYUvTVpCTMgsZRl0NF
1iLTnm+D1TnhyR18+KfdVpO7cb9EZ7Fke8sdTPdFvYmYuqvB12h/g9ZFbmwFk/2vJQNF5opehOa7
yjAorxquZmLKxDXTK/TsFiSTpLdLFMhGH3M/LdNztnURfQJOYPcxgl38EKJVwX40ZbEcR78jx8Jz
0nav0qFzVBxgCvUPwpYQNlhvBb2+gBPda4Y9MX074z7rQa5niO0OulUXxcVpFRwF4Qf6aIebeOcg
7uvftrZAJlWA1HWWHpzTmbyHuqTqkat8WOnVO97fKus/I0Cc08AFm56aUeYM7w6D1d44GdjvsjO2
o8uX1fJopLQ7nWXQDu01bxim+kag84LP1u/bHNlCtV8NdnqQbMaM5UvDfCZWTxts2VH5rd3e8tqe
EPuIeguW37zVo/RiwnoZ1RhCci++c9Kb5i9VDFCyO6fRxf8cndlypbgSRb+ICDEJ8Xrm43l22S9E
uaoaxAwCBHz9Xdynju6uwfYBKXPn3ivrX1mNwv6EhrmIU+aB88arHLYOlVrQqzOzrIixSRBZQ/JK
uJMqX1yC7Kt7CCWR6GsVM8h4zgvtmp/ZBkw8Aq7z+sZjGBX9phua2V9b9w1mJS6PYkzDc0Z0LFjw
RW+dx96yr7df9rpD/XjoeACCS9VYP/0GjeD2/wVIPWHCJItjdete8si/CPIp7Y/iLTG3eVNVAXMh
hjJfcKk81HlPGXg8dVFEFavMAmsBr6T1WD61krTtFWUxrB6GZQ6Vy6YAvLgaw8xXk2GB3i9puBZX
mAaMypmSxf+VRPHkncVZFeHR6wbrf7fM5rYeclqDABR618WnOe1kcjMF7rDcOgxKsjtnGEz2b8Uf
4C182pTwXynh6QrzAea56n0APJZ/RL3vqc/cGOMnO51wPH54aS0B5heFtw6MOo1sI3tll6m3mEvu
67HP0fYKFTrHzsrSTV50lluXhJ1b1u39YC05j+3ZGew5BaKbRazUksJmRxXHeXpZOuBX6jC35JV3
iu4K13bfdMGpcKt13bd9FrTcd1WohCDDPy/xRz952dfCpvj8Nh4o43dTSM3cnsup4wmfEH3MNa9Z
mAZMt56T982bBR9D11n6EuQu84VD0gc16oMQwRDdeNFInHvXYwMY3nssSsOFiTyqeWIbJ/gUdsSC
kS4u/vh+8OLqODOiHF5xXEf1c9v1g3+LY4xFuozZl+KUOZ7Sz/xM1icibIE+gomhb8iZ5b2ESxTq
va4KIpadVP5L4fSGktgtGdMx+4/TS4uka09JGBUozeEcX6rZGTCl9BaXc+G3Q/UZWb5wisFauPGV
qUaanY2C8IIXHmHsQZaoUg+9D8Xp3jPFUl4E/qP10Wq4QP3BDaMmPeqSJecXLXXCtz7N8dQ+4XrL
Wx5zd5teT8u6JrsARZV/waVsAg5rpw+X4lxHAfl58AUVAyK0FcaRnNehq89yCI1RXIKShvhoaqxJ
/GNoJCAhzBBeO1zs2MbFfRi3VmJyqvo+2k9G6vVuqpN5ddCUBbPURG7aFKNpzKfR4qOz1f28ntNC
pf/aldwoCeIpie77tmJOVLM8CguR7HA8LbFL2UyA/5XESB/tPKfBqM9Ubn6ydYCvpTHOeh91+NF3
JopsAz5kFo+Cced6jAmcUC/1/mPdF/5yFVVEpnwePc1sy5+YLLpOLH57oFZwE2i/VrsFrS0/6qoj
tSklMnMTDul7zksHalL2Lw7Ust8utRanTi4w0UZj0R3rfuJ6XEou2n1vFkZseTdkZ7/xAvcISwD1
DtiBLh6SERD4yW0C2jh3yNJTEJX5KyMefNFhzH4comxT+Zkv9Yj1xSKb7LKxpzMy3Ubn4i70/tCV
j3cmicAgLLOLmBuVbfyR1rhF93E24xxd15m1PWOWti9dGOM6jOdNcZOVRRTrZF+5XK5JdgRZ431C
HcVxRZKe+F8+MX/33SVc92XRO787B/bO0QaN81vN66hvXCYqKyBzTXSD2Blc9skR7KJj7R1vFE2z
ZdkjSfiFIUgQ681kwMQk2eUAQt/BR5HvBYriTpfUacWlRHt63c7F28W03ICpwK4JJ6tvrrJM6RCp
GIioxWEYuLuEyf47s/DqocGlULCT2rY9CnpbXteo9/jdAC8PeLPCh0gLBCrMtRx9dRbuymlMr3po
1oe5wNG4sxh6oNZPVZKSrJyFaX5LSGCi5c0Qw3xvwiEamdvBWToyZMvM2ebcguXZkgmOW9LrLspV
Ac6kj69huCrdUl/WOnkWi9fpYT8uWNpPK61IOTNnHZbhjKxRiJPqQ2O/WFab+jeGAex0yuLZxhQ+
46Rvhrgi/1agRzOSrOp/YTb42AgIld0l7Cj/itfG+aEo42cycYeUh6UjEsksfauYtfUompJkpvFY
VthyPGDG6c+BxAp+U/qO0u/t3MXM0VRNUKtzxsxeCQPzTGTNoq6ZpajF0oYfYheI3PxCT6SoDlaq
3IuOXOBxLXeMe6AX4Vax0Cqah7VpUq96wZRCLm0SnUjLfbUKV1WXIqtn7ybE8QflqsBFlP3qlnnM
7hO5TWGPhWlihkzKRWYmLIJLOmNfnBeQdqIxRoqwF98nyes/oyKN68caseQH90yY1PJA+KVaLtiz
+uIURp1yUZvHhgxtZLXbv0wFmYxy8ajQLGOMhxarUHGYmjTSJ85/fGXdIrBF4ISlWwttyjwP6x7V
EnkBO39icgpJLgeYx3ZRC/tup9NVjrca1+YHpvHMPDTjbOdTXKrKvlpa37s6T1ezjyAacddKw8Ch
8KYObtvsEaarEqGGcyQHx3ymAduKScYkgY/B2PdDc5P5IwGJaahWymfeYixAhdPO33bGJHKbdIB7
jhnPY/2mSmq0o8aXQ6AhcIJfpDj4wUVrXeKZky4OvioeRPM1zLm8M/ClpnPtWKPPw4ge/8jRY8S8
X2HkEZzFvlDhKAboe3IBy+GGh1f1dxkSKG78ahscnBEWxx0PTtMyds0a7xwA3Bu+DNaM/xyFMsu0
fyEjn1B+f639BCQDUCPr1nS3FOu7yJtl3U+DI0PiMJmTxNxPQfM927SdbojhLOJmxWn5EQy9zvYm
RoS4lISF1VmtTv/lp+P4C7WTnqOvnLAmnpq35Wn1mmk+Q8FrSepM8Wtfu4zzRjS0/NS5TGgPpGC6
TwaswX+rwkS6N3JaCSJ205bi9Bh9LIlcviprIb6g9OFvyzbpLSqCWh28NQ1qsqha6d/oeN6znLNo
uNs0KHiAc9PjJYcVvF4JZ/pnMr3OP2J27rUDWWrvgUcQ9jYN5lDjrUiN+ITQM/MCS3Xuj1VzCpjK
35g8xV0dlqmtH5KhaWrqppJkVxzVEZfqOFMx4ZKmPh17g1KChithXdFNb5geDsF7dFZykyiPfDgx
eXJ75d32wq+kwS+xixIfgxrqElcafLz4l6EjIpmBupju1qGmsu3miv/JfZtP+7Rt2geSyM2H64TL
a+1I9zt3Qu9PFKK1/XOkjqdrTv9O7o+4eGF/EltSjjRDka/nDbyiD+QJYzy1pUvrtvS4dC4FcDJG
jVhxzzM7Lq9obJDbVqd61E5EgHQWqvDPHoQx/CzsGMJqGoogQTEeuPcCKEvXsQpSARjSk5+kryP3
wGBRfrsQ/+JTxqjA28ByHIQ5Nf8b2uR0CfNV/1sgXz1HYIfuYY0u/zk5ddEO8iGclGkLwO2yNIBC
4A1FAisM5Mu9WsP1xe0655+fOfO6n5swfk5xNb7LEfjajvl4euxT6f3JmC6vO77qbToK/eFuZWxN
B8ItSNmr80vrZQb0QZceBVuht5xWap5jL/Efe7IoAMeA2BCFLpny6nbwqoMcZfy0abQYV7xAIGkN
zMnjGW+knyLfODWOQbBQafkheb+HK/IXI+AB9g++ilw9NFLS3RYmVNcCYORdkdfiZSRWtRy7dN1K
GVK7el9XCQwHd3XuAaDYX9awMQHXyNILbJaZnHmayuzd90GfEXzRaHBlJgi012n4HrTQHmBjpuKX
3zWjB+GwWcZt2S1u3hqHy6Hrxk7vBpfxYdu3yaPmdxyTucY9zZ/r8fCFcYz0zDX7HfSm+MgwjTKs
X8OZoqRXArzN3MODvDQ6j4IDVWHT3yZjypcnofqok6xG62ylAkJhjS/7tYkZyqPEFi/8NAm3tLHj
vwMRmg5pUGHDMJksvL9Nsw3l17JyTyASc4w80ZZr9IEOvMBroAfZMcXxnVvrlvFJoMpDl1n56Xyw
4dGweiFtK4V3NiwfsP0Q5Ief5Q2PNFa6OA9LUeQo7HQhD4RC5pDjuGlfxAASam9gut7ZfIlB+0Vs
N4Fh6AvBmYwPAJ1+O/dLr6/aU2C7vn7KB8inN3U+pCOqCFcKRh5F7S78RZeHSeO+usHsgioq18jZ
u4rmMomjcD2RMFdveLCEj+mmsenFrBiDdkUFY4I6FnvcvvOFeahwWUJTQ0fx93ytif2L+BrNZ7YA
u11EZ+4k7nS2U8BEfJfKqv2/H5Dpm9oFjHHd3w47cetjWER2uCyMf8mzTF4lTxiWw1e822F2sjqR
5oSck3Z0kgbX5UdPfmiezpXqelo16fn/jexkeA6lTJoDxjaV3UxWpcOLk6f5VdqQERuDavvj8crG
uw6H7/OqvPy+h3X8l/9dL4fe3fxsHcYDHoaJROCO4HBRPuEm1Mkb8zFivvyRTvlsoYBEZ/ypNjrS
4+Q4E3Nf1oRfShwESWnMORkgFh2g3zg/NqIz2Lu1st9hgo6wMsta6vRRZBWp7ImIw3cd0GzwgWlC
43aYI9L+Ck8Fpwv2OTz61L6ywB2O/jhgzoQF0qSHSflhgSWzxp0UmCysryMABYxveCbCwzgkbvSu
6pDhEM6Wdwki+JQS9EyPhLWJdjcJkYUzHEeSAWXCnUvdFT9F5CcS+t2KOW7tWu9STqYez3EBvGmr
SviUCtTdB6/o8EYskjWl1JlJdFNhi/SvUqX003VjdHNTjRHZzDRJuFJ2hfYkHKCxBO2650NbvsDq
xRc4LguwOF5ZUuuDAFzVkCsg7dGU2X2POoMQa5R07/TaIayKAfcIsylCbpg3Q8YHXdSiMTkQAZZd
tFTI6glWsrcZueGshrQW2HjJ/h0TmQ5vEVChvemTrv3Atc9HGFdx+JF5Jv+pVgZ2tlGlOhc5eZpd
KIPqtRt1+dYExo5/0mrxu9+4vOjCesJ3Zsf1tGV1EjMP55Vwd/OokD6buyovx7ueed2R9FQVnW0X
bf6FwWu9F0g88hmRu2RkVOVE4XEqTOFx5Jc0+2Iak0+rVnXt1s2K0IEsOjGz8tWlSG3IpNODlfra
+kmqTiS4u/wcNBXWKfZKrnoXjIt5MnjluAX44VA48ISdw9kSkK9bRvIMvT1GNmMm+t/dagmB4J7C
DACjx9/jukTvGPt8+TOvBNuvHfZohmHrJM/ove2TMtrWd5vGPu+VJqG9J14cqsdcjaw7itBAhlMy
te6HdJf8nHt+497hF1LI/lVFeTwLbYoT5hVWj7ghCvIfrA+UxCRX5BP9cLmlL2Dp3qhWWeTq2iGa
/JSJZTxLXyAqNH5V6CMSV+3czljGb1305qfF1GH919jaxgcpwrT+cjJLDkWNRXgtYHjW53oa6voc
EonUd3DbmNDAFWq+OyiZV5xK2FcYWBb+vnUatzstxsUepPArFoA4iZ0dV29s71OzeR8zbbr+KbAF
03kSfjH5v0Zlb2mIhE9uAffYccEfGFw54YP/VOdJPLDEQXYM4GaBHZ7OCQ9/0WNDXOfijFoMsmKX
wif+wBiaT+eYOM+WI41qc6nCtO1g//myl389Ci7In1XvvpEhCN6wSFB50cal/kPoQODaMxEhrBu3
RPVuJzOa6ZTrFbtbExmRX1sdOIzu/JxgQMrTPhGnWQKHXFZKyzQbzy0fpE3keirbPJdgqLfarHeb
/KLDrPyL6IviNJqeKoXkH72848feZ73GOB0nKvtHW4TbJHYMxLsnBnIcyZRo/Bd5kt4HMRLLzwi8
Kj4zIadUHQu8BjcNPIJbIDJMrCJZ9+Ol8VcF2zAUObGuZaaEP3UreyBgZXoAEYI2ZvDd59Q8AFp7
VijhKTBZfcJ215V7SA4AMWaRDb9bwvTqEXyZHB7xzQGmDQg5nCRcc/Tkbq6PlqQpGcSujG5jWWgu
EgiZBJ8KOpttgYr3vBRR4t6mtkAwh5S4RWVoBiVhtEFu/ugKBo9cMo2NeIhIRJvG/oNvHbyB4iV5
UaQBue2MI/qXDgOO77Jt1/pQjAlXHjE6rLJYFdPpsOQEVhqk+3Vnp64crrmGALgv8hbtJfFCzXik
Fao/OUxo+KCrubym/oohrpIY3cxQRNFxSWogn8nQMVdJfG4UgFMVJZbXpMV3RNQy36WY5J8Ekidu
UOJde0AAZEE6QwEOttgdz2CpvScorKLac2twEBNw2YyyCY4EfjwG13odz9NzS7oCF8QI2mEn1fa9
ahospssLbKwd7bwD5BYB9QV9hhLCdmF55KbHQOOxWeLTJR7i7Io2UX+3K1LsgmCST9Bz5B0RYOJf
UQ22BpfiZgvFJ4oDOz/DkMXcTP0U+EcjBU2BFDWWBC6isjmJeZiyoxBJWuHAKrP+VKVd+mjRDZ7T
NrFvOlopToNpbB+s16t77XI64A5MASb43gbEQEVlqwKeb/3gTQD1TsAtvd8qnSSQxc5JX6sWkwnF
tccftOBIkvfhymh3YfJ6xNublBfOz6J9kN6q3tOi8r+CHicZMMFl09Bo9C5dzgBoL8o5IiHSp/xA
rCU1A6l9Gh4S18kRqpqalMiIF/qYuAyMMBLZmJRzQEqB+s8ndsYpdM+HVn5p4+GnIb+nFK/55N1z
ZBAva70cV03Y8ClAfSdzRShrC1pldXIk5rsNctoNDGPBXc6olXP2uUxRSGDVcEDs9dziMKZyplJi
PGsYyNY63xekpq6Nz1p4MFoj7oaKiNg/CXooPo65zxE9hmv8qpshe6kA6n3GlU79ne6jzRawRvrX
uG4wB2/o+bWqV/WPmKAo8HvjD1VEpA1EL+8UU6LvZA1i/7AJQv2+iUDq7sKOKWyHF+iVKl+2R127
fBi0stlzMmYxRrDWNN7r0iaOvsC7wbg2ys35k0onuGihIQswpS//QoBYQcYwGvoWJsb2YSqlXxti
798Vm1S6i8KMjSiNiGQORZhjVWgkWtVORiPGy7Rirq9dj+9JG9WnDOlCPMpOhdGNXBdvuVnGkuCQ
9jFhpMn20KuQ66FYF065Cno5F3QXhtVZLiZ7afqNRg3AgSMRUBPaNObgcZbMIBQlUk6sC/gaLsQt
FZj0jZmPAbq3f5QpA9PDttjti+KCs51hBjHghmP52Xq4RTE88tV0Kaahijun2SPS85x0WIW+nXih
ndCOxYZG3kRj+FuaP2nf1ykQrMC7ABpGCEyYKLMDIhyK9ri0zfKnMzEWQQ07E9O6YLk0ywGYdQ9x
19/qXtEfqtIZvgDP8oAXoQMwLsw2ezqWbnJkND+kJbAs/vVWyVoF4L7t52jQvPg6EScPzFUYiHRD
L96TIsh/PNLWzc66OndZPWTlTUpkdj0rnjYCsU7rf/lzgSNJ0Ih0yKjaqc/shsfRiJcYvglLz6bs
xjaziXZjPgTZKTP4347GreNix6x3Ku9xv2OS7Ff8XRcPhrG9qTsDvD01lSU6vEqxXANPEOvBTYNE
wjcX9JhDQTaZQTLzTPTE9yKGhuNxiCcEdMJT3RX2JhbCZpDrbZdS5Zxoumzy3g4L0Cq1bkqgG4oe
ddNMob3OlvOBhpOvkSJaXVWOTeDQNXQwCB9OC7wj3fbWRKzkuYpMUfINgCth8mDNxF2o2JZw10Sj
v5ymlkppoWbMbzFx9AuvZ66bS0NrEGIdwX5T3HmzLuoPzaegHwMmcf1zKwukSwirytunKeUanUrY
yu5WhnE0jciZUDqvQQD79YZzps6eeA3mntOd2nAPF6mPH4O8xNmA1dOIC1t7W93vwfpJID+J5dOk
KbTAJRh3/2OBm2RtGCk5jX7cjvwFwE2yzF7U4NajOIyiGtbhEoAYjThrso1EkiTRRCvYs0rioWF/
yoL2GNvioHym+uOxwkjUd3esjiqSF7vwsD6OroF9rLMYGRgXKJf/dcgZqzykUN7lrUWWdo5AlWhv
qEWK/jy6sPMa4MXW1ulNEfAKBqgieKFPwh07QrGEERm931As4YHae5L8L1GknGlsf0kt7vJfFf68
lKhJL7wLuJ6urw4idtfmr1gF+oHHMVn86ryaGfQRU5zie/fTsvcewmogZSpXnFn7KqxGOP96BqFz
on3yHDyLY0decOQnR+gzxmqFnweGEs9qgGGZ4mGa+PihHsW0H3g9Jpr9kfqBFErqVuLOM55mftDP
dRaxjyCfk59Cbf88eH6hatIbMxFU/D5FW4XfwoE5wx4ItvUcJqkZA+hi4jmGO+X59107Af9Ni9Fx
d16O+owLUsKqvE3mIlR3Ea506PPNEAAlsZJ1O+d8KPPwGzZXvBky8boRIPYXbGyEGdv62td8AJvB
o/ESPiRiSddJhy18/WrrzFU70uMuhagB/7lRJqcPQLNT9WSZbhf/pegsiCrLXKyPQQd6+LK0HuZr
BneeuidQzzkiaiBaz+kAK+4JkFWFzVX0dXBvIJw71wnzAbTiOqiCVxl07vKUegFym4CEU2Co7oZ2
F+BP6y4JPCgkZaLk8ymdcj97a6pU1t9KtEuQHYvOpUiFR4hbBN9TfOdlDUyCSQCfimgK+j0P69Je
56hkOLk40ZQdrMvKQTgPQft35DXd436x0y/uTmBJcaaGCnjDTKe6g25IaEnDgU6uY40ih4au/OUv
dnKRjQckoE5AsdpM3cPayOrck8FNGWvX9mX0cfTvtS+Kd0R8CgwWexEgSaSHUxnkQokoPUh1YDbk
NH/JCYfTG0qGj2SC/Yk5U5GEC+t5Qz508TPISo6/zeQ34JBZ+jlUZ2911wHMluerR8ZpLmWlx/6M
jyqv2+ITecQhe5+zI8Y5ShwdZBdGlcrmxpvDYSURjaKCGD4SBr9pUZ2Lk40I6WQQ1uwhyAH0/Spn
NSSXCcQkbWil6GWBiPVdd+qiFDA9wd2UPhzLOFM+5OOMmmKhSCRDRcFSF814q+jql4QX3IDioSqL
axbqKkA+BoKhxYAwHbpl9L1zMk+oT4v2Uvu5EN4FC5jqLv1D5itPb0iMErXa9oVgg24yahGo8URW
ADak94yLNgcizfJwaCCgVNykLI+adqS7/PkK0zF0Prxa43LX9PH+sFdpwmiDOR4Ti2wU3FUYM3uK
EWwXYD891cdgziJ3eTakwpkYOg2Xk8cquOafyJ0xvOFQ6x5ZJMKGDL1RO/piK+DBxhKmq9xaBEyk
RVGkL7AC2vqfrksciwuTTPFMt4vdMmDfUn7CdDAFNwsj/Jpc2DbNRgOgjeBQVGcgYkOR0pctKuTU
buS14v0lPB347o+uhBAP6TQ6u0jH1fBrgaDApisyD7nPIwkb/R++O5PcUFMtzYPXWKw+p6XHecKD
2/ATfYER5oWP9CnZqQHbOF0QDfjE9/iAsQ2MbtqoZ8NPW0U7n6J0YHTr424I5jWd4RJOGpWki+lp
dyz+iKLbtojn8dCWQi71ER16WA4VyVD/iuIyt096rNbK3LFZQY7P2lZTXO6ZckPW2M1tyvhEhOMM
L3YlNZG9jihB7d/KJLjiwEuIpH9ipcPG8MNzCfHUUYy+iABx7cJwQ6ZINfhJqD+aub6nXNM/rMHK
WeKB1FwuY96S3hYyHJ4CoIXi1tD89yS7Vd/dNyTuf8YBLsw1pVXpf8za++qz8di9eVAgcs3tMuHh
fHZHR9UgNYL1jWi67x6t6hb3psqACfzy3DaZH7MRJMmpJ3ggDAYnj8N0aZahv4xAg1ywGwM5jiQZ
TXGvFmqHWzaSEoLpRtPqb+u0TvEp1eI4/1m9Ug0zuOQo8CAUhTvZ54Ea8G0yAD6uIbb4bYfJlmXJ
TfEPNBMQhXwVR69jX+hr563T+gDsWld4J2oV+3iMyIaVF1BS/GnQlsx3B/6bgU+Zo7eaiHaT/kOU
gTmikrOKZJchf98H6dKNJzuE4StVNeQ34fEV7hWvhreXK0rM3kuxqh8sKBz9LGsktV8UiuUG1vLb
7iQQeHxAnRn9E+CUdjkDdsIjR4Md4MWf6J/nXZz7uKeKoo/peYTpHASQuSFWDb3PD3n58+W1Ennl
PAbO1Ki7wEUY4/hnm0G+o5yrx3e8XQXi9AaJxcKA1YOo0RI96zyJ7C3RBe+eBBcwEMgrHmkVdCTO
qZQNZHjRpEjH4A0rTTScF1eByw2WlWiNmHQXP7IGiLQRikpk33LmZXJ7hXy5g/yfbAOAePkJ4nSi
520ijuYCRmx/tJMHlSRgABXTFCDunnqyxytZ9O1m2Hz6zglMXhJiCNB9ubxKfhsBK06O9cbxRqII
ho3ezu/U8QpGwpZZ8WXFxommQnx/PCTNotWXTJnUnVyQL+FpTpi2HZSM+22OFLf61gA+iX6agC1R
TLxQ/ZYb0n8B5j0L19w5Eh92D04bDt2pNcSeofMAK79WXYJ6FkBrGncWw91nF3fNn6jvY32UmJtr
7m5ft78Ty5qXBdch/nseI4KTc4A4qW2JEWeAFHWgxao8MIhAhM/IMHN7Zg0AJxqbzxz/jueVQzit
Oxncy6llqpaQbBc3TcSwbpydZDh1k6tmErOpdh48VWFLgtIUD2ciTBCnAxN15llpLEy34zi4GQVD
7P7QFRTuP+UWjftpycMWHlBVUJ/VggXoWFUFQpJgX1R3p60FhJb4VDP3ssrRzLjcZ0GOx4efBwPb
xbvZLHl06KTfDTc4kJs/7PvChuZxRC6Y1DwOm3YtMlJDnghDsGSQzHfztOrgIQRYt17JByh9z+Cl
6A4KvwOeX7kSQiBYLvTFBStWnmk4SGrSIc+u88nYYii/BXBKebWMihhHCfTU99ZxsYins+nnR/gD
4atpayuPCGtz9ZZACWZmULVcIWaaqBtlkMZYKcrGkLSpEQM/1Jp5IRGfKK2bK0JSudxIil575ZzN
uyf6Dhr2dMDll5Dmil5F2dGCY8uCSJGgjR7Y2McoRhXp4v8ew6GqL6qec5rYaMP4LoJ6R9FMCwaL
ytKYmpho1oEJeuldIDoX2T2Z+MQ8jyQru/qI+MYtupQts4pxZUzJZ+ngEKgwscoL09py/JIOo7S/
3qJ4zhkmNmzhqTEDQtHXdqxP3OzEfIgjNDF/G0Gh81jxX/5J+C3RZRkVL2oiY3DCjLDp5LhdiUcF
FTt8Lp7yITF0XbQGf4bRJRiQtj3gr2aJB9aydSuPTMSC9XtcUot4HkCaf+N1NOZo+oUKxEsqDEK7
xR+teyjxTyksM+uMJ7ZZ88fGnejQFt8S7R0ZzlW8Dcr9wVi8GfcaOJYU1JV0271x/OSRUaFg0goN
uD+rxfrzA0MEKS4jfpnxUMxkI++DuhPlGTu7eGRulIa3Wd5S6moayr923kyvnNb++KtYTa4eYcIi
s6PmEJ0XeKxqKnvDpVONY65/dNKNd1Y2RFD63KzRbeFuTjzwK5SAUlUA9gq32TbCNAN6OG4WnYBS
26J2yrfIJTpKaRSb/7fXQcbAfG+dIHgbpeSXQCo17ylbspzXLvS49YiRS0RhXGrt3ewOc3ujp74o
EMUALTnMe8vt/tEzmjjQl9IHDYZiZ4w4CuwunOa5itWe2jcZMGla89vHHhPRiOVcsqVfer9iLn+S
2uym+qS4B+czJhOURJW2pJwiYWNASQNRozFnu8aOs4zlxz42+OGJioesFPWUL4/eFECF9mtJs9tT
Io33bHtgLpY2+KSA/iR2+vb8hP1rSTmb4Y19PqV4zSUxkM+iHaKBBYzMwFnqkziMChAS4+KR3MIG
op7T8n4Fw37elujJ29iLqd4nnznMa93K0Kd6Z7PdjteWBwdZDuUVhqVb/MFz6yW3hop3vWlkLv8R
roHQKfswV7eYTrN/CXG/7MSuQ1ewtafmKenyXgRXMrJu+LxU0MY+C77s6aGcZq+5mRNv7T4FmTbF
fiNosnsNSjdkZ4RkTmgGlrUxSfdZsnzewhr6YATZS1hWiGsIW1i4XhnOKF66kFV/Dx6Ffng2o4ex
yMNijlEM4Q4/v4TGUFVlrD5EtzrddGxMIutH1mf17t/Jt/V6Pw1Z6ENZakf2NtH0Df/cdYZ8N2IJ
9h9QS2u66sIGFTZuJt6AHsZupOhvwm5eHo1etkAGzH/W9cyiqx5A7KMgLVEDvZ5zM1y+gzlAtlcw
SMtTFxPI3sl6isSFDtffVgCEGoPWEMAQj3Qa/MekTwasMgYYCQQVchkNkAun9heeGEEoQ8zhfEkj
ad+qmqAh5EfPMxSGlT751CLFmQTsJjkhr/5m7BUOjwWdK5tVB0qPA5xSzzt3C6OYTehB21Zs5vg/
Wps0hAq8/lfq4GRgLyrRaXGrTT1N1xoP4vhUTU5Y3rLtCilHuGmHxqSlF8b3W7Wa3nOYkLhNe8BS
F52zBODSVFMBdLZN3NcAkOIwHmyL3/UAJWluHnBMriUu5DUOXrU32fJKtBS3Knq/b1geJYQrSXFO
WR79KQKc/DdchQxuSEjJf0K19p+Gtl8+tOwQCI4sj8hfJd7N7A0VvClOaRkk2aNi40ZDHUzNFHwY
yYai14L5zc/our4pGDNWrnNM6NiBItQi1Y+u7DkvtBHbmoBcyPheMOnn0+IvG54tBqv5RxqELN6O
pMyGlyahYtsr9tK4J8UqkfaFRohMLvYgPSjszL4LFMJHmPhv8plYoSy77HFpAUfNTOjiXL0sSPqg
y33O28JgU0p7librHV5CBkAMxoE7ebGbQfCI6J5eCBhmzYUgDVHYYQ6n9mtB7VQ4rEiGrQdj80Hc
CmlgsuNzQWQA9bkd5e5WEOsom8bD/0g6r+26cSyIfhHXAkGC4fXmpBws6YXLsmXmAIL562ez57Vn
2m7p8hIHdap28SnMbBHw0frPpWWvp2rvOMOFUCmvitHJ3eTkZFBtX8TceCBca8CN0Jyhrf0VI6ME
G4MFsp5LUr3Yj3E52i/h7CEAunir1INTury7RszG/iErJjRY4WiEpSLqA0FoMp/RM42M1IVtCfkJ
Fz+CS9ah7eOH1vN4JQPwmv0jmntpc0gqUyb70YuZ37XrI8p0DjHoHbwiIXalZ9bjPACkqXf2TK/L
hj04AL5N0gzEZjiks+UBlq47WdvepsjgvvTw4DRH/uxZ3XAyz8vzKkfyXJU+HQH90EAKR3AK6D4k
nsDZ4+XxNJ5mlp/m1lqqtJ+kmr0MxEDss1ryagH2nvq97rGHB1Pc5BDk7NwI7Hu4ZHixEE0zmT9d
+Lv88BKEeaQvHbGWZwcSv3V00jw6oMwCFnT57YU/YrabaidQ10Y8LYN3o6qE/IoR60Q2lRYKJe2+
07WYnEFf+qTmZcL+PLtDR1gpalL3aPrgpnNv72FBWY33Grs6Vkx0irpZcb4UiWLloyqRhUedppDN
x8422SNDJHnYtBzGjJOWiJh7SBu3L3cgERIcSF7TdF99ELqNvddpX+3nIWK2xcMJWRymfFznuzwp
p/hX3crOesog5Tkn0nEouWIk9L9Lcf2SzMyhy7Ksczi+ZZ8Vw3mcmh5fYgrd4KsnM6/5+1naI3ou
ixM6hxwGF05kXn2kHudwKOv9SLcScTMrzMVLP/ph/0U/rvfYB4ABXpgj3eTex1482aeqZB/8wFzT
m49Wo5ue8gBvIm46RqPtBFpI6l3RZitYQYxzdrdw0ZjBYXAXOCVDwG1zdAZI1IYaK/oks4JksEs2
EwnEA44el1Dtv4GXmvrYC574I+XKnAOcKvhxMLe16i4tSpJgtDarq57rcaYYhq5PnyUrWTI8nuES
XCOXQNlx5MdOz2weSdWOwYg6wEI8cT751qroiUWUSwie/J150XUIkTi1XfbnVj45intqE8z3Yomc
9CVeX957WAxBfhe5oCYvKyUa10TgAwOH8Jypo+wgrFEVsATuIyWW8itMo7p5rTtAHIe+l374GE0k
WTfc8pOOz5yF4iEuIQ88tT1xarpnc4TaIB/s3yyRsZ+SfMJON8KlKM7BZJz0DjcsgefcdUfvdZii
0X0oJLZZux2s5RjqiSNcaNNfK3vCtYZqi+w8uRkjOpnOsgPS7QxUXfgSMrJDLS7OdfobA6wXsgaz
QtXVf50uU4uCNAwZPXdgMtir5tqgpTSMQh4ZgokUqCMxfu8Yf4caJ2KJT2er+c2325hPCi5PR2oF
3i8mJAmdSUGdI70fyT+DbdXuI68LULMCXmm6175Reo9jwsg9KL6mvQaZR5aUuYyDl3o9mqc2BkYL
fcGJpj/ATCvYOa9VQUfHmPExsJzsAwqZSl0cpFZR+qdsUdlGH0bKxeNF/QBsh8enX7uKXpWizBTg
NpvD8SzoVmCasBFzPjzkvPGHfhk2RW2Li2rfip4ngaHBinuKLA0rMFclafqMOcNL39H2ah6ssYdT
leGpSj5EA5QDEiMDnW+wFa8xlJl9Yg9s6KXi1FVoOhIoMcFN1TxRPMyLioOg5ghtSb1SD47CAnd8
72FVrdPjiDCG+WGZ/La+s3u7D+813RnRHXRAuGgpAVtMMf7Qir0POb+EJp5n3iNUmVkd2WTD1C8h
bbD7V7UA8JRpH4YZkvp/9x5LEtMOaslAB2TXEQjc1tiX5btLg7RyfuncgmHdOGwlpV2iou2jHIc8
dCg/4CCcscpJ2jls3b+UmO/TV5MDv4eig9r6AGiB9cpmzcxjAGapLHeD603A0bCh/HJ6vsAMP7n/
QFdDZh9ZYsArGO2GO4wi+UMu0GKwegXFgz1WtkPp3olRjRQtqaZo7A2qA98s2t+4xPTUx4JG0Exl
J+Te8CaYPcdfOHV4daPvEOEHmuI8BESMFo05UFEAh9ttAJzFKwseVlc6w/zN+8QXL5VELItFFxG6
rAsBHmMRFvP7QKrc/2WSdRWeUITy7rnEyXfLmFistXza6HZo5PgElHTb7tLUzkRJtbQWnstYYyDZ
4cBx5INvK6mGDVBnSim50rXtKXehGNyWsDAQ0CBQ7ie3RQjDW+dT7wd9AFv8MotK7UEKIMpOrJVj
jAbr9/8UD0ZY517Y6Q2JBrEpbRdb34Ks7P5wehX2o8NihkbeInWK/1LbCti1zGmP455nE4JmjRj2
pPih8bF2zCB8qL1E9Jm/Qf142dUwtTNkBasUanxpR3/ZDCCugRtH9mjpt0yTpCNLPWnvKUot8J8n
4bl82Hx3Ch6baHCLi491wN5yQyKbx8U1bk++n3lo2YRF4lif3MQ4bfe4gtLUXRSsuT3grnX142EZ
EVfLGvWphhGX/IvnUvYwuAlxNGtsxB6+OjrWKejG4tyfkZM6OPjBpGLgIoNdeM9xBv873QSB1TGb
JtOqKnsz0j6dP56JNgZI9upXLl1+7WU78R925y1tHTcHkqsoC7pRvLPSJAjeiLW4QbUPJw9VsJKM
id94XKR8c1yf28My9LmFquq2ONOg7PolJQJRQssP1VWx915E7LKHLdVSCNw6Kt3xYcBuWp4ninqt
d7svsNvU/ULgyPicOU+EiViICG8of7xmPemqGbV37w2ITseuBmfG5q1y8if8yzzprPCJww/UEizf
lIBS2zJPGc32kKPyW1GPfJ3cMYn81zBUqfNqigq4B7gK+xWXhhV+6LrpXnNSryx1rZJVXlg6bMq6
JatPsWiQTIPJzasLZbH4qrgv4a5GlWK/hro02buU6u6ON06huB3XeiHmwJxhxeYVs1pb1XQIuKzh
2KKS+jjWw9D2jwCVfP6OXLvyU2V0lm06KkFRLfD+1/e0DhUE2mVAfAVqGmRQKqEFAVicIVHgNdeu
5BrA7lmuDb3ssti/9kwngGQtrCkRa/VmW4dLjFeKvXJ9ybt6cHDhzFDw9qXXhOEjTw9zvvEHLY8+
ms148DghoIOGuscDQDGuoOd+lPW3wRaApcojO/9aZyUFylSK45mhNheJd7Z68YCXdxlsdDa2PXtP
cbxvKik4b7Vt4Vf1uFSy9w1z3DolC9QlOQgw0iGrj8yr3uosyT4Sg8JGINOCesk03kHw/iZib+df
c8PW7lcYjEBod1VBp7CEV0lNEHl5OujGA3K3M12D1ITNmbcjRvvLNNrmDYbeXNIQ5loLBQm6Vk5R
b2PEIQwhuL0XQfN3PIINSvrcBo4Hxr6BMh66dUwEdEq428FL4hCMWPnMTzEZpeWzVDlJOcG6e2Eq
QNkhRJWo/5CQPbjST96RBZMHQItF3FcITNjymU4KbmIg1LAPUc7EVwdhJ3M+eIyH+Cdm7dls85E4
0C+ESns+g4FdrK0XVSbBVb1mIHhRtuNv5hYQKbTgyGyiQLBilvsJ+REoBWLdxTTPghw4qIdb9lFB
tRlwNhhSwAw+xDKqDeVC6fjPhoBT7Ts1Ury8waWzonOZiKs95jh2DHB+l3ibeW7508cVprQMfdQ/
Vbim/+L8BHBGJ455VMzv8tGShFsf1lXlsKFTFOugwBx+76Q1hTzxKNP0na9qmYHzURJrKybjmdAA
7Qg1FqWhMpRpIUajv0aE4GlGm6yrj/maL/3kyqeU05evZctUuh9aUKBXftVT/zcmkldfXJevBBRA
yU2CLkSUmDlaZSVOxMQB/8JOV7iGTzhBEhu3Q9TL7o51q25OCeQ7KoylRgYmWBF5l4gXBStwA5Kb
vC8d3sSF52A50v7Cqj/tU5rxWtKu5tavbfXs05Ub3NjikLxKK6ozNoMasvYZDyXGuDCN5ZdwMBnx
j6veo9ttFTQXSlghOpOsvlpdjI0uTjL+JjscerZNhcsCQwUVLC7Ou1XKIMTrQ6jM1fjAyodxqmyB
JW25TufBLo4J6sBF7rrmr7RITpxTKw0hKpcBYBlsfyy+zjm5MoiCfV3Lb89pUVWOkoKX+M7SLVYm
U0q+pujrvEhxqqTyUndToL516XUihzCeh6RquHuxP96YqY6yEy1d5Kfo4eN9gGyCrszRzNVs7Aac
g3FDnPFUNxSdLgeuNNgwIgPK+dEafM9QH4Z1aggvbm6Ngmy6KfyU+zQ549ndOGXph6RqmBC8jb8G
BtE7KHBIsB1B4wwuY6DWcgssSLKrYNwsmL4wugHRevGaFml3F0bcYi90tTkzri+0gAkKGRv+5B8F
w5UXn0YULMhIOFE8e0/QcGHqccY6St8mUFUBt3Z+nZLdfBMvtDOmQhfVax9zjrJVBG0T6weVQ134
8Rh42VJlyIHr/TNsgpCbehUB8uXW1n8kA2nfu6KbmyLcp0O0vjX8tKU6V0+A0igfa/rpJCqjBsqJ
XGfqTg3VRp61i8kzleCbM62XR0Ywx/rtqbaidiaG11QgfeCJx5HT+PYEurI2lEctee3wQI9cE5Lf
LFWAnG7mRI7iV9TB5YEUWvcYlfKhnV8ySMT1LVWaYJwX+OvdtTQs8BV3mmgdTatcWN+KLwudPQRw
sWGB5X7xWqrqWS71TrfnHmqOfArBp9/Zpf7tBRN/IvvOH77MVnCkhT39szj5emfRAllDTGV+sF3s
r23X4dalftFv7jhGfbAZgLCfVbFadsnds8ZK12I+oXRwRDFybibT2QcYLUx0OhpwqKHnL+aBIiq/
3iZ4SS7wbxegKPRcUqSHnSJgh1MgZHNR71cdyK/g9W5Z+1KWMSSN4l9mYDJPdu7Bddv1VI43/Ran
2ChAck6+ZJscOm1I/t9fOpZJ9hoHc2GiwEvQNhEHLiqjzY2DsezFJ1i97Fg4gTzPfN+OziMblmQv
0QWpwWsF64g6SWg3Y6cd268RC0FWjUu9+Pdxi0scevfoD5j7rEz+yVE36dZhPH+KRB7WJ8uluXSv
yBbbhxn9Tb6KMZrfCZezPErmlkxPPQt7XQJOdtYDARs0i6QweI1NatJrjxMkeCqNM1c3Xcyqvekh
S7xtjru12JVuEqYXL1hUyj5t8f9wQFuIbFbkVmdRtCsxqljBB5Gji9d4sQzjDf/3iTDUyvBId7BK
w4YLAQvViASYQlKn1wAxd+HO9xdIFFKRm2GijTuF5RvOEJKmyDWU1j5GJL2RgAAcEIWV9zv2tT5C
Gxmb73ay1ZVn3GrRxzrH7MxCCOHAkTuAiyDLtpR3JB94lppmAq3YkqeAFppllH9FYrLu3LaZkjMG
qSa44YPmo8Az3P0hEGq+aenmvVUuFts2uYR+eg4SQPL3boUqtIXwERxZ8PJTBzxUD3XlSXdbdwGO
HsR9aU5gLnvz4zHF9LC3fXzBHwOm13dIscyF5dBxIlF9DmSD0dV/UE2aUnEGTIT/xHkcWCxJhkf4
ytbkNT+1Y3fle+5K+QkGrj6RJMibp7m3W+c7xtHUEXgoRYSKhQs7R92k1z5r97qQc7rzxrT7inOO
nqNwGv955Jx86iOPsMiKJR6ZYZfis46UyRBrS+U85cDOeZk3kx98yhTQxifUTc1mwkKWlnRKNQ4m
7DjjzVjaEaFm7fe4t0cTQtCOXdBk3Mxx+f53FUUxwnCrXVOVf5tIoaqAnh2fbVckz9h7mRZ0AIJ8
v/oH9aVQuCrxkK6b+jpf2wIId+OnKLSfEH//D9a5tC3a446dMq6KNiQH9y1oL8X2ULOLF98rd2yk
miCk/ki4vEXCdqUvZXnMFMV3XD9AYYiHxwxNky5MSl17c4aCoJMrdp6JDOZSusyVMGdo0shxxXTd
Nokz23lM+eUNuKglbo3d3MLE+EP6fZheYrM0qc2roQiy32aOJqQHtpWlS0pK5ZP/tfoaOHPBEQTl
ubKmmJrF0POtK0QOvpzk+wlGfEsJU+uDnXxtnSUas8NuW5igp9ovTiy+75082Xih7yo2mepREalv
j12ZQe+MA2RUFTixOIPRr5IduSx8gQHsYWIDeeCh/4SsotsWjepkuoyLDIhNsOqSZo3dXFAfgLgc
5+PBt0upDzjW+k/O5JWLOCd863rTfway5UmfViDrDZUlJiG8sH8sj4ufuOHZjvgm3jLeZfVn0yiy
kwEmLXUf49i4+EkqnmnxcuXecwr7Z6Y9I3jqMo9PVkCgXeeElG3cHDmojj5JuVV/oV+Qc5+vjiQq
lB6Sgs1m0PppdcfsIe8mH6TgepKx6MfNz/lShQRgsK7zEnbdktUOPuJep+3Rb6rw7+QTgtvVtkfy
elmWjovI4JnffoPkjS2cZfMuw1BylzYRuNoxXGMEPr6OA1glZl/MbewxvNnWFB0XTZ3zlLK/2Uim
hQqqybp/GpNc+5xENWNeXa/vhNjB6407a3zg/2vegihLTiALTfPiJ+TUQPlTc8Nvpc5HjVV8pLt3
0VzQN/UAdl9FEysFYWuXoIll+Y/YNvG2qoGv7C12FReN0EtiroCt32nmI+jYrz2GxfbCgmEIseFb
CsmfBVuEXBhh4tR0tiWUs+1xUeNEDYCWuNyT+4VrG36wjJr7oaPjd5uwqKouZRfL7xa8QnvA1ta7
e04s7pSYRyGf8r7zK2aTJJRdsA3zIXCfszIEHmkiMiZ3NMeH/t5NbKIifY9XS0DVAEYAiys/K7K1
Hf6c1OoOqlkTxj1rt/oEvK0L1WNnpOvatMEqkIw71sU9JGWXgOCWl0Pcnpms6GI0WkbfrG2YWjd4
i0tzdbCalCu3ue2je7tapaM5mei/wq87QrAHFaNCYlsuYKurWRLuM7ARoE3iRxtWMGC4MFpJPLv6
wI0of7OxPfkXYUQ6nlxdzi85v9OQzdvUSi/btMZ09pklJEazE4HJhn6YcuRfVsxP5BiZ6OY9zX1R
ewd+pijerCrmhG0CP7F305KO1EezsiluJGzxb3GqjJP9LPqBcBDlY7WJ+cQapKEH8opO+BMyRCfh
1lNzEd6nrqpAclI2bdKNjeHNiU+Ry8ZmHxmmtzvEQLd9XkQPLZW1fMM7h4wgbysNGyG4eqGVUbXs
dOukXjLbc1MRcY60sOsJzkUg8+pE6p+SKbjojgHMfLrJSbktO905AbcNarbJgcLkmco7HnvGTC+1
MVUFpeGsh/dRmuqGLjMMT7Qa0yHJGcd/NN0WXFaSDeYIiunBG2v7X1ykmfnDDMmCl6Vt7rBLDFLx
7Zd1REP0gPP0Gnc+mfnUDFyyYl+Cy0QkttziqwQ04e7nAI+Av4sdEQ/PMiXHf6exf85fHLrNfQB3
gqVuUHkvo9UHdwah7oRWg2Egp9pJ3DC9qPQ6KZg0j/CCvOyUNOMaPXZUl+5Ln38gvCweEGrYwV1K
rJ/w/TIYftgUysn/1h2r5ZrOqNWV4TmYNVDziU9s8hYiBTWJlIPQzV4zLLHzoqG2gnS5hbPi/UxK
wHWmPCP9rNxBmS22UNldF98ntqx81pccuA2TZm2TfuK0Y49a5mRbYDaS/av7LnUgPdD+mboS/6Ee
RkSkXji4rChtzsk8EnmnaiFY9GqvpI57Nf0xdFGms7KZlpn2CM8hELJ1A2eN/2r0lzLt0MrLwZ0/
w2B1tWVFvlY66pjiyIG6B3GaOcsMmWpJ8jPwFdsRR6yXffSV8aOqM1L/VYchCj4cqsNGBIM9PQsM
ltVjClhs/EteCztMDt+2/SSVuDalsKDBnjqv5gtM1vIuzZrc0Am0QComfQG80pgS4F3fsy2dTTRe
ka5ZOjB70m1RJktrs+mrqfKNaVm4V+QtymPzn0gpVBhb/YG7eUx3+VyhMgty4v0OZHvY/XZz1j+E
2VPutQBtx36NHVS2ZyHyQ45tnfGRNlNx8tn8RodE5Z5/HCJr9o7pEhB7mfmm/l4DgvFV6HUsC+2y
+yIdyQYEWJb71yktv8o3lBO18sbxK6o7ApbzhNtnSewfLLzjW4pnJd/yi+IOH3ge55Cw+jC7sVcx
P4x7/L4Dj3RqXfJC38ZOURoK7a36eZY2m8M2t9sPL83Y6LuzAMCryuaVaNNo8CYlrLI8Ni8g+Gwu
KlCrQvWSqZF1HKJY8IFDqggeytSSj0SqdY/5RoBcTCEodsNhTnyfs1qF1Qe0nfppRKVmYgca8xqP
I+5apJbx4JY19sjShI57IKpTnXTZZv2LFnSDic6GB7AEycgO47/y0NzGg0KVmdTvSCw0QJJ9jsr0
NqjFPAc8pMTZOAaCQyUQgqC6OMuwo3ibq0Kd0kg4477ooy1XfaBdV487Eg0byO8BqyvVyQcaTavs
lttrmt3HucXCusNcy+cORncmJoXmfqwmInBg/kY85m5puYyL9FwOG1ul/kM/l3iZgORmL5TwoI2O
dgI7bWwxyx3TChrPH8ikWOsJPpLSTXHisxSHwIu1UoTmPUU+gN1Dm31E8pSKDZeTuGZnGlXOufYm
ErgOXqptXHS+db9merMjP0cMUwy2AjkA4NJ80xFS/X8solrrJIwnrL3wBSf5Vmq2BW+0FCXtp2hR
/N88S8An3PB9qQuQ8EVQx9ETyhUGVnhAleLcLCa7h6qVm/jfzOPgB7uEfgonviGMuOM9mTpUHSz+
FSRNEnjeVWQpHB88aBQGPLOmzZLqzJa4aO4jjAzDC6pK19JY3KxDHZjZybm6AZtYDHSazeuZ0D3z
BI5i27qnrsLq15i7Xbj8kXDY5l2QDGJ4HDXAxB8leyjefOw2xkdjz5yWBNg9a+6fecOKVm+8rpUp
RsiAt9+jolTCMJThGftj6ybS86sJZlL6m6GR2mNSYuh/s+IkSZ9jYtzM1ijXuDzgg6jkRhC0nC4d
jDqIu9gQ0hHjvFtE87aalFzQD4dK3JiMWacCNvPb08KCeX5m4U4/q3Zgi21HqkLALsNtzEdMkHIW
W8ByuEpEpMhdYjabvMP6h0LH88JRPdsixbjaQ/JQt3myXPnlyGb+lRadnZ8Y/jKqB7gIqvq6eG2b
XLsGdgQlDGVTXQkwwYSzZT+N/3Ka0KsdhBtkEXdBkCkxLa62tzWX0S8FNmO4RUzYIgzw9cXOiPmq
16130WHI3chX5azvyLNkLQcIAwoewhYMHivmZu0KjML2KcHUTQopL+NDTUgXXxwl1msQqnOK8EPS
uuNUvKIW5oLWTqJTMFfiIw3coqJuGcbiu7sU420CQiVXgUC1Pwq6ET8fOW72O0qQLQfmKeMD8TsA
Fht/4ntNbD/7wyHtF/4akPAHsjSo8axVXEmPO3ZLJ8h8bLC8u6KnKpn9bm9buZvnVNi0ax+dFrb/
i/etfaimpunvq7DmpuI4FrZXyEkkwKmIZxeJ6rQyrkRBhAMCNlOMQTBENaJcVu+RqlF5E0AdX2Wy
RmyLihg1ONMpobqtomwdZFFYqtvYrrifmDsqe+UIYekIHMIOX/h1QjNp5oDCX1O6QbtzUtZ9+34J
8I+XILKtTUnew0AvQio5WCWXDrDF4gVmLO7/vJ3EfIgJyaKI+7nqr2E+k3QeolE/kU5b+jtSXPLD
ERxTGxeX3dWOs5rQVGCTDQ4G4f7iHLQlcwqFzDYzMqEg/k4tIs2Sapp0++gRwvxZWAk4cNJZgd3F
CkHxPh3gP+4ixSJtk2H6DUFdubY+Fc2QrWgjmh43UjrmhydWpc8gaBf9kQ9cYE9QFbA6EbPiy42I
jOhPOka7x1FlDUNG7agGHi3OdmAukCRSBwZAUIWPxrR2ccTuIMuHkS5O9S5o9dAc9Dk7aOAfVsB6
mWVBrN+1SVucjZ3rU7zNLoXAdS6x3/WpL4vL0uGWPhQ2U8yzDEeMRwncUX0zgwekUFoQPS4OBmB9
XRJhy33icjD8IDd3QoHXbBb1d2aRkDwh+7m82lSZAlHJm3Q4ACnxWwKOQ7sWmtYzvblkQZILpSwM
MLMy8PnR/nhv9CKsOHKTNkPf9fipDvlSoiHw7tPRPV4cjmL2TrO54WgibgkMbEoJBbTMZjh3Zn8b
QeYStDMAj0YzKPA8pirswdGGpuecWZIYh5B2hP+7ZxpvVq4ckBKfLfuGLnZq1ri+gjwin8PhjStu
tTqDstOXNKW97SZUBpmkJ9WdUg068r/yTmEvoEPu07u8LXxnG7dOJw/CODRlAvFe8KSWEumDzOdq
ToACI9Bqvule5qsFF169S0uq+3kp+I1RlYEkBf9FdO/MwFy/dRyA+SGCNnTHlbHwGbl28sPzxWwZ
YK7/LZ1sfA7amkdE9ytbCqGY8vYRAYSTGaemtenB2+bbXE9cabGhYTaBq/7fHXMF6JSpwGZUY+zn
h5WKB0NQHsSba8WLbxLofX8AP7JwyUG7fRToAxYmzyxHiVAIXFu3qduvwOjswgYusXbg3TyaYR3D
ppmX4qzZGsIDQp+dSdrsgL6hoXliwfyIgh8Hv+LAM5eebOt8jQEG/8E6T6Y6jZycA0/TVrZ6/UhX
GEmF2g6TPYLrCLHyKbIBYuxxqzXNLs4lN64SgZwKlTLzX1PMt8EO3xXZvUga64sfMHiTIewCjMCc
Y/iaUl1dCfdh7MObCvcCGxT/hXlnobjayryXo8Knh1sGKjLwWu9biNK4hKqQyN1zWDh8NBi8yvLS
0iILzsFu4PsQIaVag9qT9aIMiHpjRpipSEM44i9cmhnt64gq1AOka0zBIppj/z53wElsgZZS3AXF
t7hKKATmDNgfGYDGm2EAx4tRkthneGES5bCNLIv4oAhcJls9Ym/csCQw9Lu1uWAZwZ9OY32m0eh4
0T01YmJuMrIJb9AV5S+rb4gK+oxQ7qOQLNx3QjaJevIGcCUQ4lagyZwSTyDouRYlgZieblAtCoIq
Hd4ez5kJAzKo5Y/RmAIdwfbgYskmV7oHKcOPYWa09R13lXm6xR34gXXXOrPcWi1+WhbcnFB/3D2F
fyN4diqyunOABZq++X6A/USEh6lbE5OWL26WMzJHk6Z6LsIs9h1X0rryPSGaj4fZe/LsiQtirVP8
3CnUNNS7aqzcR84hpkgP668P67Ih52EqW3Ubnn+TnNtEWfF1Dg31O/nIIuOWYDmChoHvLN6i6dtf
MxmKnUE+RCpuM6JzwbQGfnjPE8mb2T64b31qNeNbnobQ1bIQ+29JI+KZGOg6htBvwVyJA4r3KF2n
NYBFGEl/cqyD5XYZavfNxFkoP/2K8MQ1YDn3glyQH6ow4xwOAhiEm9zJSvesQwGrQOLq5dONQ2zM
0VKPz5krkfiFSez9PE/txG8/gmgGxIPUDH7JafrV6RV+GDUsqzAwLcY7ujTkMO0RsSfxMY1GbRGZ
Cz5lU6xJImBXT1WMse6gxxZwjUvDhMMXq4io3YBzQ1b4kCErBL8QiWg5AKMARNlYBFV2rBPVCR9F
g605cfULASlOdskvKn/pqXdbW56mFbwz6uVfRBiBIra+z6mkhnB37OsFi3wW4uG+UChpTnnxX/bO
pZYAl3aDwY60kNfxBqHu8kxpH4lEiy0HvcYeHbX3Mcg5zY0y6y4j9gOuBLkdPBYsIzrAGp7zqW0n
vo/8Pnm1jW8wwjnQKtasYz+xr6+zb+1qunbVZJXBhohHyyt8ssO6YsGcew9Bt9jNptUsB86RscJH
rB40zxSMNC9jDOpm2w++FVDdwunBBBWFR5KpJMup3GF7lpMtw+5RzRhwfS+0x+cF+RE2StfDvvfb
zp4AArkBdtWTFxXYrPxct7cQx1n/IOeJXw6EiHTvSxxKhx6N170nTzhYB2nsdGKVlQ2YkFyY3HRt
dfKLUM0YoVMXfrZt6mn9/gA4oDCYBrERbzfC/EE5DJpNNrO5BU7Do6K9Zvqt6AyhUqdI8U+EBbl4
aq2HwtrQl8vm4//d5gCzyONENOFlGxBR9rtpa/0wlCUmFSKJjtijQVQGxNHQ0JtHycXfOOit/lwP
Hq9dMm3sR6ZaMV7XAHBgZ9UDz0ZGEoeXchqWvHIs+A0zp97VqSoul5h+rG4XIs4v54Dl/U879Rh/
m47d+GHKUtvbOuSbfvnzADUF3r1d/w2brEJ2pZrW/+WTLeFP5ENC0YPrFyXwAGGansvMFZQA9lYd
HuSsdI/LK8V9uI3ItJuLlXQNxxIAqA7fKJFfUhplpFxMm47xKYuRaQsqOOcKijjJls5u3uYIBB82
Fhx/j1ZOvuJ7suew+J3S54cAi2JLa6eXmESfS+zu8lIE1sD21FC1kT+YxlnD6VMC4uIyxX4n8x2u
bw8Jxlmc4piCl6aT1BDMN7gDeXCQ+Nnx5Vxv8wtZSwABZTOm/CrpHqcYKaaKdTmZNmsbuEc0EY2P
EBqwaiixJuZmXpDjEdJj8QrVDlNIYCwsTe48uHyXsVIkl5RFwER7UYuwIBhXp1vdM53ua7xh8tnN
O2xd6Jms4V1eTu8lOVYiUJnyWLt7qi9eKlT48tWisWD68oif/qpJiy48cO0IqoEGDeyWWa//6EpM
Dmdm2sY2MhWFx7zMFigG/0o9diPg4rnAMnb2GnegSJSPpm1/9dEivGCztiM3YusToBdbCHAB03bb
D6yUcT5AuAVDEL9F3WBshBxHL/mFZ8F5KONq7No7wqc8X57i9cJso8cAUzqr7JiWPGYSYOpVjV91
V4JLPQgMkO947ihjao3U58xFbCqIlsaF85qDfK6+6jCkuBdcZnarE89iA6tJG0lHe5c+kJNdnlzH
UAtA+Q/q0T6u/CU+O81kgbqsM6f8rV2h/QN34DD9xlWFGE0bvNM8V6pz47eCt9X4WbQ+Qgnb886D
aNphy1NvSQHdByLgOqwGveDvjzT323+oZKFrmCm6BsVDL2xJ//UDVwngCga7IigNx10gMKZDrr2X
viUEx0k9gFlGTw6TGch3IDsqHvyu/OgzaChXnqLJpHimaiq5tkHB6HphM77Kj7GyKe/QRWjTZBPG
bABSmzLlh37qA4A8fa/HN6wShTUTAeD5sba4UrI1hgPLKehPObrLzMJD1R7VXEsb8HoaxEzYayRd
ad7ZNtTWm18GfvncgxFwiPHILs5Z9+DwQFuN4bdIolIRNumMnPRj77leSA0SN4N6OrNgG1OBCc6k
zSdgOcR/nEh1Lp6tprRbtamDsrU+l7i1PbldvDkmokHnDpEAvjB15RxoJVNVu5NGBtWTRdlFDZnA
ptuLCE5hRXxZC5DxLOsiH6l0v5DV0POBzhz8MLdFBvxbcwBy3t0VUaVKXFi4oie16chQiHSXJCr7
zEqxwPrhEv8SZ0k644fq6k/NFkM6NypYA/tSNjYFQRXP6i1P8NtuBHczG9+qT5QUXApA243RYf4/
zs5kuW1l3dKvcuKMC1FAoq+ocwck2KmXSFmWJwhZttH3TQJ4+vrgugNvXJOK0GxvDwgByExk/v9a
36p2nO/6wt2E0UQLc61VAnPAptRR0D22NeL+O0ruLTlKeJVk/w6eUh/fc4tQ1Rt2LpP7SzhwYNct
sQz1dcmxU8WBw7p7FeEyAgdrs61g2OB7vMnQs5Z3DTEt9VZWpqTv15TVk2v0JG83EMZsjDw5ZMI1
yMcRS1GEjP1Z8+v6Fw7w0HgcRDwh6GzUMb33s4m8eCOwlBjbDvmQ+5ByLpHok8xulFzJfhDN1KQ7
cnNVHR+daZNdK6lUPfRI7IP9UPEVydexgNV6ZzaU/ypKyVkoSq81LOWNYGmNKJ2aR3gkFJ3N2hqt
I3p6B6swRGDE2M4WKZMdf6fRZqa31IlUjHwUydkRZEFMMjlFbhCgxHTRVakbf/hJZF6K8z5lyzSJ
VawTkoJsshekOhsBlcM1Tab6WY0GyRjs+URQsqI1eZc4NewVG7+FfsAAOvLKJXFQbKQat/7VZ/Hw
mOi0iW36zprTbejwui6RFgQy+ff4iGr7G1a6CtSd76RvBA35DTXtQHHlMWZcmQwmVRnlqh3q3oJ2
zetauT2K+BvDnvzqTo508W76LtNhTIKxt39G9OH0UzmwT0GX6sPocGPMMO7aVewKxWJgWvdu3Rc2
KLNBIUbDbUuQapqp7trGLYjpGkLKOXVEwvTcXiwFm3Lyeub2ThIkCqoQQejPyobOieQoDo2rUubO
dx+XabzWarVHs9ZoiJfjSDE8VUvcr/kkEEchevLNlUMJVO4Q85HnqpqKcQJi5BwxFbSU2vlYl6oh
30owwKE3ET0BCaSzEuOqRy5WUZJjreZ7XyAMxTYrTqwK463uSFiEMaBdIo4zeDiYfeLulgZQ9kp1
WglAOlSYGQB4Zr+QD4zXReX024hzz0sXRMUDSd/mtmcvcKsh3L1TrNT94ptyeO04LOmEAsBSoLiU
RDcDReI3h+UNdL+vBs5eEUaBd5tsRYpmSqDa7H4haawnWbff7bx0ZramQ2WJI0+5Zc4R/pbSKf4J
eaz+JtJKt9Z2FCZPs4rhSHCvOKIDG7CJRYF6BcyJDxpyAg5VRRvcpXlD1rDeIG3nPAn8J5KoFiQ5
C79EaevXEFhS/HB1AIu8GetfmEiHa7b35LxMDWEN7H7y4aeidYG1MTIqnjAl8PycyPp2R+xECEf4
ZeYI/p48zhj2ekhlZVb9chLPCSvgWXLbzz0CF/Axull900Kzes4CiB7sa8zgtvUxiu+HnPzADZvE
hLS3LoC/qri0pPtEyHt80/Qjncoq1pmSmurdVEdgM1Y5GpbpeWRjJqJ1X001wPAGdNS6Ci33h1li
TvBCVrjrNK2oPxY1CrN1WoI2zRwTSWVhmRxM6dnJ+DX3RfgWCDO5yXSCNta1a5flng5MhovOzsJd
Zc/NTqqipbV3Y1VaW1J7EvslFF22R8PJ5x3smf0rICKN02gCw92jKxP0tKP6ST5YQknx3Ae9cQAf
FAwQMc1cXeWU2/mawqKzsbRpA6bATEhyP32rsUjoEGG0AVSRYQHzneKmzNRRX1M9yAzPTXOzOtAV
wLKCM4zicT5WoAOxdaYabVHfmTyX8ly67uNEuyWzfvBsaJSseVbqNIcJnd63HtKL6ZH1zipT1Lbf
YNSS4Ulij0q9jk5s8WxbPRKnruGa78DNE0xeTWI7D4gjjd4jjd429lYaO8pGSZqWBnqMwXnWGZEn
QjSOAVSbDGsdh2EWNIWv7yrH7rNrtg6agVJJSR2OHfaY8Fu/2xiGlqVf6dHDbpB5BuJabTAK6IrR
PEsztdyV01rqDx3i0JsSawpEkUA338DGdmBqJnSI9EnT7NV2NPTImAgxPfZIUOGqQ0LAGgqDh+js
rqweTbOlZlXkHe1iVzhXQz22xpWfoPjcuKbBpiYWaLA2cBhaOr8a+jX6YZVi3CelFN8babX5Deab
JnouqlZ51RStLK4sc8juOFPRqMcvTN4R7A4DGReHMkLoipFEmrrVScQmjEB5Rl9Tv4+CvTjRtYoa
3IjaYdkblGqI2FOhXEXbo2RvapW4CftXjnMwL+mmVpso41C+oTGbPTtaWDEHCUe6sYdyCDhJhCzO
rYwsm3DnFCyzhVP0sem68KpIOLV5SuvGzwga6meT49qVyhFI7l0CmrAaoYTw4SSWanhyc0zS75g+
8uE2D2ieUc81E98bxJQiLwoDwZgJ2hLZT4jkXLuJXT0un9tSy4ZbnLBFc0riQsemXIalk65o7FYF
SkXw6jv25+Tf8jU2zWvLVrBkBlR38zckVIlyciIdNoYsSTTC9o1Lcw0egHRCx81bFkio4hlVvCFX
3Rise6xOHisyzx9UXiFvIjXM0o0WpoVC/8dUEQ4og+Lfkk2gGLsICSgYzmiEoUW2JlW7nBaOfZgP
nfVrjE3FNXCnGn52SGArAx9TMXWuJRQJxg7vqb8lBigSrxIHZDOsgftEJjm1qDReVI1CmldmsItP
ysRB5YuLXZ1mbCJ9+5UHUxlUiIgG2evuEIzPtL5cuW1oo4HRQjgudhiWYyy6AXvpWwwuub2fJFuM
tSx6k3WXLQnWDbuwY3/bGG1s7LrBVZxnnNyohVdU2GVMfqxvvpASpRGRw/fI9mJJjRIjMzGWwJ4C
NwlXKZIswjJtTP1sG10BEoKkcm9UhyC6cak35RuBgaLYkxjapA+2bTn8giwqW3+kSj0iWBMJ3IHX
UthVxeF/LIY1e5Iif06bLu2uWO2y7C30C8XYxlksatNDsBNjP/PVor5PsfmJh8HWxu62L8Iiu8eF
YE90euKRxiEnABcthVq5V21Kh+llJONTbOgekHfNbA/GLaHBIj8hVhQj0E8+088C2Ww4rjPDIOie
HVZKE9eKkJLxscoNvKKYWJ9TrEjmT60Nc/th5paNm3EqeUxeDk3bQHY0okD1zD6s7A1tkCxF6xbQ
7dwMILpmZkpdPYbMXn2bsQyxNURu/ssitKfdKDIs+firpv1tGOzsaNLTibep7XS910UJUj3LCqkg
mhJqLCXAEV3HULjV1ymzbCpQht3gr0pkRxoHRVfw09hXEs+Vdu3fVaFr3FUxZ4tNVinjd1I8dHYQ
cdfiYLIGTPIeqaUJrhk6fCvJOo3EVLjiS43hFFN6xh4QnwUVe8pN2LfWKpkW9yX7wVkAEzYvKgk3
VHtpyVyXfIh6qvNa80OXUpOHQI9biPCR2/R7VdDmhjYQkJFtl0QDwrWjhwAds2CpYfrQOVUH10Kb
NbpUWiXTmAyioE7on5FWQqGZXlixL10SJ+GIUEvEQAIBadNmkVtvxpRg3AN0YPbdodGo/rpWqPJs
iNmo0ETqNNmuiZyr0EBSrifCPJsbkuyf7TVd7t5ZNXoaBVtgdxj7TbRWRILNx9sV79Rwto1p12Qn
l3wiVvBWxYvtU4zZxE6uwDGkuYRWqaU2tm6cig+wiI1Uv2KMFS99lI47SthWtylxpsabqUlVY8+6
paKW4uh0rxU+uOZpjMUEbc+vv9hG3YxfKiSPPSntihzfIxmzw58KCy4NT1UOe0JMwjtIMVr5xPkJ
sLgzVqN+4JMR6LRvHNAkNGabohMrNN6VvEO4KYq9ZcLMAZVHusvWly57w6rOBA6bulGi20jBQbGm
1567+1CpxwKnWknA5MqJeie8hjMfI3HouiJEu2AE34EAGAK4rAyvYwnR8m4imXO6dWXXWvdwEqcO
nCZMH89UFOvNBlcbrMw6YoejFVWa7JORBhbZi008/0tU38XIpa+YWN23wMXox2jvk69lkDjhPSgA
NzmQf1dP26wy7SdwPnLYkLWEK4gVUhbPE9VRRER4jROc5qweHAGtAZEbAau8CDNWXiyofOU1xmE/
v7ayKB54IqgFUGK3LdU+N/ctKFpVt5n4GSI2APoqXqcArHm2BO5wiE6o9Le8sXp65hTvCo+Yirxk
EFXjGwIqoi2tItQAz4Pfzx76rjbLm1haMr6pnYR4xQlDZrFxp7wDo8lW9h2iFLL7POvqt8ksZb/x
iYHuubEoY6JNeo45vZ/GrdWGhr2pRweaTUq6qH7STcApP7RSRQhLPzWWDxORJaOn9IZe7qqaqtXO
SflirVgrO6JXRt1xvEJk0qYK3eeEoBesJluyOspjMor2F/ZvKIFY/6x7v0KRhAKuQ1gvLTD9hxhR
j9wrjhKFXk81tfuRUV2HNR/SBAdaImt/p1Pj1jxU9fDZ09F2T0GnoN0UIDnSqz5T2vxAz71WPVrI
Sr9Fk0Vd0DTDorzJMGXsTRIJHTbxAGRQYGIZkoI2LDDwn1rJ0bcCKXan0/PejU5WdG9m1qVITnrn
m1OSYVrnotqZTa4893rlIFkBuf6URmN5b5KHwXyHhLdhShCc49rFz5b43ZmHpiHJS31fYatvi8eS
GsFbwxq4nRCbX5lqXxYP7B+0O8NXbGOn2wmHNR145s+sDl0EeFNzhVnbAo4oBq+mBXtkORO7KFS0
bINL39oAzc12MBfGx7JXdWxkOag+vbG+U63rj2VIyPsBa5b5PrIaX7vaoByq1p++QVuF9lo4drXG
1ER9siECcx/XcJG2ajcYJl8P1da9Mg+bYxEO1lXTYLdeJ2WPFDWizfyoAGrR4ZvG1g5lVLTJNeJG
QXFbW8IiENhkbn+FqrVTOaKXVnQHCLqLDrkwbEYDgY3rToHqV8aRfwibaSRJE9HfCmdt9LWOY9Cu
stQ5MisRau8VYHNU82ajh2gwmDw9Sa00eqm0tvIFenFYkUobYkdXLE3IfVGZ9ZMf6LQU4BlCyaAi
QOhfhQvqdiD9oipX2F+7H6SQ2QClG4j90BfU5lahktB4Jh0J3MNxMhIcWuUTm7tmNLETwTXptthV
R6DjunZPgd+9CRMc0JgHp1dbjvozCa4IHTheGgAm8axc84zD6ECqXowRj3Yiy6rCb6mVUF8HvJzq
HoTivDei7tfSZ+sL4ABtAtyIgRg0e+g7k7wZcz0u1oBp8G1AdKW9dFCHmOIIm8Us3bVWpj/ALYFr
2qfVTpNNfQ2RTt9hQtLvHdhcX5KKqA6iQeotO/7mKUjzutk5kQvnoubgxirsGG19LRJEuVRRUFms
9MhRaI0UIAG8vE9GKg9BbQqPpD1IWqVmWBKNM66GL0EKL7uqZHYsxkbcUter8YlDtPkip6oguqxy
aAw6iJk1+iRWnxd7B4eWu0mJHoa1CeiEQPe+qdgW5rLkw+27cOkJB+YVIoKhH0z6h78Jyim+7eZq
D18BKkoVTw2+FkyJR0jAw74uNfmVNitcwMlX3yKiJA6+MZp7nE35AfNQPG7sAGeaJ9NJSQ4Gm+bs
m1JBatzqeSJRXhIYaqzV0q0ht3Lq41SQ91q8CWJaZ3sk8uQ6xU4GFp+iYqY5FnTLvMZ/20e6Qupq
JQvedsupjhzLadhFddI3SLGjyb/GZTC5z65D1NKpYr1lW2A25GqOseOnN1DrO3Jb6MRTzVPIilFt
x/Q0p4y+x4zNaztojWvU1TCua918QMM1sDHj38qiTxF6VhqG5rKKqUl23Q+pMVHdvK7GvW7NbeUa
NgRRqXgcOfEP/kRgNaLnXV9P2GdLErX8+6IExwUhJw5+QWJtHnKDihcJzVF91bfDEfRMbNypaYwl
ZGB9J5tBnyKAT1CLvNggaWrbwuaFiUAFREK7U/rmCqGd1qQrHBIYjqMyn5iqOr2cCKQufd7ueVRo
Q/FB0EAHRrsYnolGKKBLCHC4dYD8Cv8eZfikDJ6CxLLbTbqScDJUzNLNTmg/taj1skY1nWYLmJDE
VYx7CFNkWzzYDQYVmSsVLEmSFqGEbbKWM3DrRdqkmAb4sMYoG0/hmN4VN0QcT+kzwchK+TLKpuev
KlthDFem1tANPdSVTavHcyCD1G9IHns8egWpx3QUZICLjEmO/zvwTKrX85Cz7JZmFYzHca24hvvk
EKjBvgB2hDJeWXyzk59dyyOHEt2otUFvtAknaxNhOhEPQjMV9fDvf/3v//q/78P/CX5S6wPGVuT/
yrvsASFv2/zn386//1X+/389/PjPvxXCDyi8OvAe+Pf3t6eIU/J//q39L9FxKkBVSHJl4lCk7/wC
GRu6ZTXGGuuQShnR7UaAKQ4KQRnuteYgWZWbyxe3zlx8/vc/Lu7baQ4sUTZHztX0VPq4PaBYCjaa
1bOGCCBTl69jnLmO+c/rWCPg5hKW0xGJiorTBR2KgmD97vKvn7uL+ap/3IUTIBBGbWXdwSqjFV5b
gNVz6so1dN1S5F8+dxX9n1fxu4g+R61ad9CvSQEywRYkYoZVtuaBpNN8ffky58aD9s/LyNLSm3Jq
qiMa/zTwANLY1bUjKhVUdqOhxf5qJOqYIVeKShYZ0t2gJ12+9Lm3pP7z0kI3pQyGsD6i+XF/Wc1M
yMlTFI8f3NqZ39fdf/4+PVKVYGjhPAYcdAm/7Px7at76J399fqB/jAJpJyjYm7w6RmYfHCRt9V1q
YWu9/GzmkfqXaaovpil1d5oilRM+qYqpgzPrsa4QiGJ6M0Hi/XPXWMxGJ0979jhR/GR1RfttdAGa
kxKijb9a1WCD/LmLLKYiZOTWzpVieISnU0JA6uYogDrGre+lEfXP7eXLnHvX87//8TbwvGM87tiJ
k8RhkrCVoCUDAVaeLv+8du596P/8facbMjcUUXDvz9UNMNQ+BrRDJTBcxTT20ri8wc/TnIoRSjv9
ZI1wH8/Oujl9uVNj3aJnlE9AU9M6mrDcmpqe2lg1yUMrbhG44vW6uvynnpnQulj8peYcY6k0wVNX
oCsNouCFEgzeBjbikAdY5Dk7cGCozA/mwTwi/zZSlwuI5RoU52XwNJqiuWt8VqYoxw/va+1MpUQU
1ad0yS7f3LnXvFgyLI58lHGYFhEqdngaaYfPxWKxdz8YrmeenliuGZnJtinX1cdRj1JjgDoE0cXd
kGIGi2kVEpNiO1sZDVUk1rnlC7ZmeSiS/oP7OzPMxGJR6bp4BtF32pyDlQ53gFcIoyDmTjf2eWqC
2bv8GM98wcRidQE+bdcyr0rIn5HymkU4Vncj+Yg2+NUJTTLVdaAkl691ZnyIxSojksCmKGQaj5bv
MioMdjJjiZ8/luLRkf1z2/Jlu3wp7czwEIvFBgRoaWVZbj9mhLgUX9Wh4Wyi6kZqNeuuS+mUY4EM
1PERI4vREnCP7jdH+h5w8vAMeDvJV7LEYWbpLmV+MgiE09hXphjC4Pbyn3juBS/XqcIJOS/l2jGx
keZW8TRCf6vhyRjU7j53Cf2fC0BESTnDjFUc/VQqhzFL5vXKct19zY7ik7exWGR4rCmK3rgE6hs0
nlqy0Jao6zw6X+EH4+bcu1ysKw76Nr2nQnJEXDo9dmacf42VvPnge3HuPSwXkgpKZizN8eiQVrEh
pcLa+AjCNjHing/ew7lvhrZYSwiT1wjALJOnrIFrAtYbha6uv0S+ulNRJ/7+HyR4W9+u+DrwXQcc
pv/8/R8d4hwvpsCMjcX4YHacmfTaYm2BExhpfuiOR9JBsIrL7muGQg3UNlVf1/zs8NMWa0uBecGB
ACmOZH6VmyBoYR1WiuX1VZPefGqEa4slBWbFWEqTNoYDrd5LSoPlUVcxcK96f07DvnyVc89rHjp/
bCkwCto0ozX/WDmo4z0LQhyiJtKZ0V3aIYWkPq/QsF++2Jnx+HtF++NihIFAO8OrfrRaeQd2oEZx
z/ezza1mf/kKZ9ZhbbEsZHNLv+o6n+gb4qOz1O7Q/wGZd1Tjiag1YzPZgGovX+vc3SyWh8LRBmtK
Av/oKCOawsnfub0syBtFr3j5CmdWB22xOmS0aMaAMLOjT5gtMn9kECGoAxcE8uULnLuFxQJBoduy
KOD7R5XjMsgQDngIbJU1eo6P9hpnLqEu1gfHpf7vitw9+rTN5qah7zl5XVy3kTZ8cBdnxrC6mPOd
0yOOdhqcFtmQfyUyypmLqWkXIaxoVbdUXxU3AmfwwZQ5d0eLuW9Ri6r7oUhOhd8PnCVYXjoskzQu
pPrBi9fmF/CX/aa6mPwCsU0/xnp0Cqq6PPlFNdQ0zlUci43eAxXXM9aZLk3VGyccbPY1vRqh4iy1
9INneu4m53//Y6r6/US5AsPpiW5ueh1QuHfQGe5T1zpdHnpnxrY6//sfF8DkTWlQE0QG1ERUFJ0T
XhFe1H/w55/79cU6YCgNHyLXGJ6M2Cp/VJ3RvrCeklfzuT9+MfXJ/RgIaoiw4Tbj8M1BL7apibQ/
fe7XF9PekdnUiVKQRWOTtbQiFQ+dR1G0yQej69y7Xcz6LtBn75CbnKRLND2VQ4wqnpXN4IIQb0r9
qb0NAa7/fMPORCcN+Zf7pCYRwT9oR/au1X1ujwml4Z+/jlGPvVjW6U9AgZTvBIY1RPQkEEHjgbjR
yy9CGPOv/c95KNzFXHdoZSuIs60njP4NenNDkswe0Y8K0k2PGGT4FqtaldxHvkHCQWK1wOA6GmDY
CKLR1sXGx6gU76iwG65nDLE50gFGcHugn6bONqbRLG8h6pnKPQda9KYblNSxRF8+jVl70KqRZgPm
BR9VVDZFMCSTGoLSaAvFv/HL1n7ttRpvgAMX85mOaiNusLga2FNSm9iUqmqq8lTFIRp30hRockKe
83GjkYrcV4fRkGr5TgEMcIWVAiFYBXSusHVFAy2dERrLNVv59h3RAuGNgQmwy9EjWKp0CxpihFQM
6esxnwqNEOTQfxShcIZdURL9fc0m2f6ptIEhv3dTRJgi5p2cLHWQP2wG6Y9Y97Kz6/B7hqkXKKK0
stm+Erez20uDzYlHaD6rNUAw11Y74FBGS1K8Z3VG6E2FOxqIiF3XNxY97FtsQ91wBPYlwQAIv+Su
KXGn8b2Dg0HxZmja+Gql0A12pKWirthkJpKRcd1UOdDypDPqcu+H4+zSHJFarQXM//FbYee9+WDh
aHi0imJyIcVjWdsFOlECG+AVmEOThIMlkWtpHOzV0M5wiGOcFpjaplq5ArOAMRtKRThW0XZySwiL
VhIyVtp4GG8hDkzGFjIWjeIZcTtVGVZIodpEM9sYtzewuMhdJr4u6LcJXswBsFc7mBVK+QZfz81g
IAvHn1YUb+QD9taeJhvTODfnfHCBlqndheASsnug0c5zAgUo9gY9Kn85ajsxJnjfL3gedeXaJ4t2
eiPKMsJKlOoyAWMQ1N11FIAYYUS04wt27OlHNyWEOvkKMC561xPYdukYymtg1FF5D8wR2Bmsnyje
jIKF7KZrNfLiUb+n6goJfkHARGUKdw31ydV3oR0helVRX6xrgXERH/3g3kjy9kYPXUajvlkCNcbW
GAhcuuKjhCNxqLpCvpcqLDsETzXDNRglvGd9Imb8vVCj6oerd1jYMhOtEvHt9ngvtRY7m4EOmsNP
zGnxAD4BuRXEMm4R4wnPrEYyA6+JFrlL0jkmoxiaAeR/GD3k2Zp9B1zBbHpKIrhqytcGFWQMi7VN
H6Y8zvOvQalBpMG3gHnIqoBMrNRu/lTnYQLjBo29dFdKwylhU5DkRw9MrctfKFaaLw5w8/DKxT0Q
4XaXxg/wv/yDDyHqKQE5Vq9KadWCSGItUddGS5dnnePCR6BUkeaxht8npQfzoNTR/+LIuQKJGSZ3
0P2zozpEmMCsyrGS6zrFCLLpM1RNhzGAE7FFNRfcOpUyRXuyffWMOYby56aEOG+IFeECrv61dgEI
ky5gJOUNUWfVEXw4KQEMeYTfuqtga00zNX2pMpKZVgRZ0F5zw661D6XsqCn4kQBhpgUzkihpev54
vZs0Y1sp4EnSqIb646P5dr0AlnSzJsTF6L5SGNbaL1on0hcJZvoLvu/GJeUzQqER4kKqThDTdWI+
3Hy8GmjQvdiahu2JEUhKMoxyzISXPwJ//1oS7vjPD41vdlkZ0s59MsykIetYKOAPkliW3RaSATDy
y5f5+45FuIsNFwloJFMasf6E/BbiME5dHdJW3h0/9/PzZf/Ybhm27YRG2LpPwKXkOqHmc2cqWv/J
Z7TYbpGSZmGiyMOj5fdkXEE73jt4xldDC2riczew2HI1eqfpvYzDI5gAbafOJ+5yhJZx+dfPveTF
loucAr2ejEJ/GoSRHvWuU3atq/f5ugvb4FMHeuEutl2YEkEqJLn+1JuiLHfMKQ2syQPEjan64DbO
DCJnseUa+hZmUDo5T7po5RV80uhG4tf/4MA7/8pfNkPOYsuVWBhYknIggQDHvScikn1Z5ZxcnVaw
QzFjq/Em15XX3oW1dvm9nLvkcv/VIG6Zv9BPqiEfLV48MhR8DVhFVyxxMHqFifSYvmoo5fjBQzwz
FpzFhI/yCv9GpKGLM5Oo21iw73DrOQHfgh4A3keVqnPvajHhVdRbfR47NhM+BGim2hHxUQpAG3V7
+dmdu8D8739M+ZHMV5+8YvspyErQP02jK4XX49v48bnfX0x6w/Rhu6EWffJtB7C/o0693Ia/AQKX
L/D3Yo5wFlPeVxHoGVhSTvAryFcD/PCNIK7iESV8t8vo61Veb9rR9eWrnXvtiyWA3EC/gB3L1Uxf
gwff90ygIANCjsHv8iXOnCacxQrQjUiSbPg0J8Kzf0BpMcpVJBElGW3WwwUhjG+QpUpyWzB87qbs
xYKggi9AiBt1pzEsEDaNTJKuDXR851z28k3N0+Ivq4K9WBUk1lQjNQtuKjOItsHvmzkEDQE8v02N
z05Ke7EQCEmyjdk77SnS5kgRU2+utKG/m5gu3uX7OLPU2ItpH1ipgb+x054EXxhUAfjG1GokG4fV
Rap5j42re4QutQPj8EGD4dwlF0tAkWK/L6vovy+p6tPbqBFM27Kq/r6iUSMGwzJLDK5pf7CinlkV
7MWqEAA09yGI08QlDGiECEHAOZBF2gIfXODMPLIXy8IoGvJB0rg/gYiegFvH5hBcTUMk1J1C16pY
X35d5y6zWByI8yQt0cnbkxoC+apss3wdJ0e5yiHxftBkPveoFiuCxjnJUhA2PbpSn4I7MbF5X8eK
RsX/8j2cWQ/sxXog83KwBrefTmrL/htR3g65PNgj6X4hOfUmL23p4SlXPvgg/K4b/2WqWsvVAJHk
1HRmdWpGWcM4AnbPZpCMRpWw6gCKiVeFlWofZd+3zhvIVQIQkzFHoYNLLNfQHRqNodxfvvkzq7u1
WDe6DNkN/mZaKOGkH7K+uTU42q4MR4uuU8fG8uJ8MM3OPGZrsXZUVAO0uIV544+NQ8x6RQotT1aY
4meQ+2sqXrd4YR8v39aZcWktlpFiiOshpQ12woDuEy1W2a8+AJVbRQrz+LlLzJf+48OORlBott3J
U9NF8Z3aNTMGE7DzgY0SkMrLFzlTghbWYqGAVZDrRHWop8muviCZ9KHnCcyqeUVMAmZgw8WnNjBc
3Xgy79q4/uBtnfmeWIv1o6v4roPuNR+TWoC4jno3mTwAAxrN60gDF6EkhWE9XL7Lc0NjsYqgyFV8
jC7qsRiyHK2uWJP4rvE0FYRhxAB5ijSfBtWtvcvXO7PiW4slBfABVRsKcUc1j1wyCEnTITnH+92j
bLA/QEZpN5jIRiwqDNHLF/3d/frbvF+sM8STkl2Su8OJvn+Sq2sqbXOua5SbM7fCbTvO5z555brr
0WnQpptI6EXwSlUMJBQhe0XYe7FfxSNOdEt3okcnd9jrXf7rfu+r//LXmYtVCSDZRJR84D51fRA1
J7gpRHRD9Q/t26kxqTRQ/ci0b9RiMQITvIuHw39L+po/5KqPfXbNCYJPa/JknANlxoTg8ljNrHgr
9SiSL1HplkGzziWu8PfGIkYEfzkWNhRMGMsoelyhJZ9b1WllJgo+m17rVM+qy4hqm58AjoX9HCqg
lA3YzkbqGSAp++eBBHaFx+ZP1ckPU4wbhdoRS4GKXmFCVlqlDD8SJTVQNoMTKnPIpFYs3GNgmg5d
XHRhCvLw3KkjWNeQpvUDp1pRvUnIZyWzDhOop04TwIeVcFRbPYqRNwXO0/ZHghzB/YDzM/pOA5pH
vi/AH98PyQr1stgS8lHY9hywqJoG7l102wEdRL9Ai3WyjKKNTnaI4/ClASodA7XJg2E2t5Ld0HYI
sXtiEdF/StNdEzHT69eDnaTW16hp1ciZ/fXkykMrCRMLKr1CR9LDAdaSV48zD98W5SmXemhdkZ6N
O7CXUGgo6gbC8CQhw8JDS92a2Vaz1DlbVEPzGax1yyLbA+7V0DcrclAG+174LqJ7lAuOrK1N2A+q
//PyqDuzypiLr4+llgbIBCs/jk6yHVWWMTVvCZs2uiMMzu6DsX1mB2EuvjxqZuFF0yL7qJpqCx5T
pG22o1eYuB9M7XO3Mf/7H5+Cqq/NCEAnJQs0cNM+HZXyocjGDDLOgCUrdoqPhB7nbmXx0UlGyHsy
R45gDFS0N0FiV8pVX5Jkurn8Rv56AUCsi3W/UaHB6ggbrzHSD3tJ/4KYv+z1cz++WOd934n8xIgN
EM3pE16P/lCrSnT43I8vFnVsy1YLcLp8r8gP1ECYG1m+C4H1RE+XL/DXrxSPZrF+G4TZasNEQxh1
bBA9FIUPQF7177HnPVGhdcN1QQtvDvNQPvj6n3kZxmJN7rDoTfWYaD9NzRfbWsTmnmpv9clfX0w+
XSOOmHK7+Dk2XSDv3AC6L6X0sk72lx/YuT9/Me+KOKcsTJz8ewcvj0YIVZAGknrxUe1mHvT/45Nl
OcZi2gF6JEaiLLV3M5wARhKP4dWKhv9OEv5++RbOXWIx38hwz1WifbT3Fidi7SEiFua6VOrmSmBL
/+CE81vx+bcbmR/gH+uHXZiUI6xepVTLFzU4+V1R+tS4Aediz3UtrXhtsPam2suoi0GaG5y8hRrv
BKkK9RWRB3WJ5S9jRJIXUcuf2QBPC3QozvRnofWKfh2w9dYOU0EQ0JMwRoQlB2RpBT+fgVMw8fmi
888klNcm9CdIhnUdXIPhifkchYXUzGJnciLHitUAdba24I5IztOU2NI/GCx/XUMtZ6lCj+C4Tb3u
i2sfCPfVGLVkJmjIEeB8bTiT1R8M+nOXWYyZ1iaNJS+V9qeJ9tbd0B2kIQTsU+/jNd5tx30wRFZ+
uTx6zkwAfTF6ktCZ4z9hH5FMT/IT/AraLiUguu6DXbom/j4F9MXIUa2R/IN+AsPIRrVIqg0uqopF
aMwq3dE9XZ9c62tXR+BM9pA6uwG2G+bZwDhYZltb3TVuHGlFno4lcN6AFCG03s/d/OJLQu5O6PuQ
LQ7NZD35LQVjQgji9ed+fH4ef86YyNRllWXJV6MZv3cm60qqcoXP/fjiS9IIZGsWyJmrivD2NRmf
BmXBjw5W58bE4iuiEhFMtkDtHtB7lCtfw3/FSVJ+7k9fasrHVK1T8iIs0jBIOpLt3BSQxtPl53Jm
MVwqxhMDRqNrWNWVE5fkt8MJTKee7eX/4+xMlhtHki36RTALBIAAsOUsUvOUkjawVKUS8xCYga9/
h9mbbHZReqZdlayKBAMxuHtcv0f533z6kwPDyE3wooMpP5qw7yXNp7EjL3zlIoH63vK3rf+eN3Sl
AukCmnIQrEzAc8YyrrqHODV/FGb0xU52Zpjsk7mpPPYRFB/qMCFUoRkXa5MhpDkWE98vfsWZOWSf
TNBY45sG8kce8szv7J9Na5Of5RHVoS/e9LkvOJmk6nh9hV9y+w+Gp26Jz04BIrofh/Ht85l05vNP
26XSvO8ZJiXBL3XkYMdboyPo4XvDY50ENonbdUPgTeULNqdPXMapRe0l7RcffubtnvYY4K3jA+fp
vAup2/cQY781Pav3Dv7cX+yb577g+Pe/tjZp5SY6JdqANQAz+CbDSwq1HlOB5v3zwT/3BceX8tcX
lDk1iCLDHJ+70HBNyeqRJlVn2UT2F9cdZ96uPFlktMZGbSvCDKGAYa4QWKA/9/UXR965D5f//fQy
SGQOViDfe8Cul1qJcdcOCIy/NzanK6vFIrpME/lRTpQimsS59RzfeOay+1vtDNTqTpdWF/blDNBw
34wQDhuqCBDERI/kqaYk9cUgnXnFp+0AQDL8XGd9cNEkiGM9IirQuxC+al32X6yDM+/hVOKvqsCn
vddO94PfwCebAjrMmLSfv4ZzH35yEAQgRkxzGMt9SYyP8R5NXc0w/vz8w88NzkkIOIkBTmmOkyvy
zmDh4VyzsHv6YnDgm745OMev/nuJeS3sLEANe3UU8pX0OQJE/Eqjcu75j4P214fTy1rgB1ASGnvc
jskOCV6Hug2TO/H7eyN0soC5EgAKgJ3hXvflszTVo1QdjjZW/FVZ+9xPOFnEk4b6UqAx3E8JJCwR
T+kSPV6zAFnyVV/AuSl0spLhGbgAFRJEijnNMGnGV3SBUXzzBZ+sYpDmEFImN94DF7j9M/qjjWz/
8+E/8+inYv1ce/bYYyC/F9OwUfY8LDG3876Isc4M/f/I9KO56gScp31nU/HsUvKs4NiPbxrcsH7v
+U9WrzfoxhxoOt03Na6BuTfj+xM33xyck9VLlRq5cdlXe2TCOLRbHc78Kv/n8yc/NzjHv/+1tJog
NehMZ3CGLkEOH3O6h2B9rOMG9L1vOFm8DbJiN9Rtzvbfv4SDje6UoxH0wlfBz7mfYJ38hCmfHSsb
o70XkXZJ9YhmJ8DX5HsSMOWJk7UblsimcPit9nAVmxXGcs6qzsan7w3Pyar1yIlciwbofQN6aOHh
g49bW9oues2l5OdfcW51nSxdHF/rvDTSHFUw0BxIsass/Gb84J6q7UOs9AZcivK9TLp3hfJ0Cbv7
qT6ejt95evdUcB/6OP60kdZ77NrBa+YCZnquvJfPP/3fJ497KrTXOIGgbDeifYddozxuOqkotkcJ
7jcf/2T1Ynzuz25wfL9FyodqVhj7T5N/r3ztnuo3h6Sba5JUPn8o/5lGLZfIE7+qC5wbnZO1G+eI
Kw0sv+DU9Eerit+pNbarwkrDzefD/+9T0/VP1q7EssYxcFPa61Tv0TTXyxox++p7H36ybjs5gLLp
bTjfFn7UOOMUuv9hJYUh02+tLNc/WbwBd9XYq7I1WwPmNC6G6XdjS3r9+fOfG/2TdRvS3O1Be8v3
OR0QmLl6mz/ri4Tg/ltfcCrbFD4YUqBq1V6ZxIUlE2lvV96VKWnY/fwbjrP8f+u8PO5/780DRmij
hrm5n/A9XYAOlLR9w1v22aaz7kst2JmR8k7O30a1AhgWKcZQejhOpe2LDbgTP/CvGuOOH/Rvv+Nk
FcdlXrZsPfkeN6zLDnuyvTieZGCSactOZyTxZsld3ueDdmZReMdf+deZXCZeSwnI47WE/YM2cdGc
sRH6YsWdG6rjl/794THGoYkh+SXHVPUom1OwhxaBKr6VC7veyZJuOovLZPwGgfZU1frPYeDLrzyO
zg3NyZLWo84cz/fTvU0RmD4Bqn0z6fz3xv1kNcNcS8jCdLb3hLL2tKb6l71XJF/sFecG/mQ1B1xB
YF4XFHttoVU/DjzG8RBuOvuLS5UzY3OquewwchuiKS33gJNJwZAA7doM24BvDc6p3BK2Q8rVmUc3
jIBLSo8Z7RDj/MUheWZsTlWWcK5geI1hse8C8O6lLm9xzi8XIeSAz5/+3BecrF892AHux/4fI2wC
9Kqm+tMY5cKUuf5iYZ0b/uNX/7WwxBTNUKWK4/Bjv/Vnp3b5IZ8//7kPP/79rw+feowvpy4JuSaa
yuWfPYFz7Pl7H36yYuFyz32Btcx+yvr1n1drqi+D53Mjf7JiheUWdE9IvZdmDaiVBlY6m9qHlj6T
LxbW8R3+y97snizbvM8pfcqRmRk6WBSFWb7BF8VAZuhctrqNv7kATtev45TpAEhn32F2vw5wWnrC
e+mru3zT+RPQ/svvOFVJQp7GMaogzRCwwd7QIGAh03FuPnezbRpridXzrxDEHHayo93smjaGXghZ
d/ayYkEDIu3/vWe2o1rL8YgtRw1QreOOsYGRV1CtlYOfyhWy/5hOyjADNWrOWMTuS3gk6c4Lu9TL
uTyRGAMDIMB2Nv+RT3UxAht0Jwi4acEjQoAOWrkqrZG2SSlsekNtN0yuy1hg8yKdFi5ZqXMJF9DO
ryQQsX2jjXo4DMTZF0OKvQ86MCM5+jpXr6Sf/YsoI1CBCJpMLO+76M6VwrqBNmyuoCNa90jI5ztB
W95DCJN411l5zrfRuLUc+k7ddtjFiYVRxckLLePOTnpGnq4BKHWbIU9nQZk3ACEyDe7OK1CP9aWT
f6g8VReCYKffNr7AIBdfWu833M9pQMKVtrxgtMrXXYrF1ooPAE2XB4X9C7ikd+XPlBQWkIQ1siFn
Bn9Fs8APEiF115m+2kyOjRFqeXwHSuWgM3AasuhXqVu5DtUxAeaW+W7yo/AAq7yqlo2Z4/qNkWa7
zPxCWYsmCYbHMMLiGc4s/uHTbGaHKODOI4DkNa60y7QeUpwRcYbkvdv0C4O1UfEBlICdLQTG9vaq
E3W3EfTiYv1tDOVdCDhlAo3iV5tcztNb3dgwkocuxZWQrnuWqN8CvAChCJuYvpPxUvjAlLExHFss
KyfvQklSsJwOJZRULoYX22b07CfcSbNuFaq0Owg7c6FspHC0IAeW9ktZTHTHhf1I411g5N0Pn1Ew
dyTnpr2A/tT8FG1W4dBiRKZ3yBvVPKWdT19ngIeph61xeSjUWB/NiaPXvGnNj9A0EXZrfNWLFabu
trOySjssLtGJcGcuGm++TxwDRiXGq85uVEb6K9W6e+1mxGBBN+QwqKqxwEIbgXMnmvCC9lLvqexE
mSDANIkrBqATO+RnTFVcj6CqzV46mfsmtLyrZhK2dQdPTs+3cdqr+uJoyTrtdBgEH6Vx7FCksxiE
l9QeMDvlslnQ1nxsWNLJcOX61ImWdRl411q0PIuBGQHN44AXrNVUu3AdgTjBicalILptoIVjyN5K
hH2O6N1/jpiceTEBP7dXVjRo4IvtlFYXuM9YODLLNrhS2QxYC07ELDF2Ttt2rSuuzFf2NKBvaswU
zk4CKaS4MuyhSo4oOda2B3Vy2neREk9ZPCDNlzRrelAncfVdx9nIlSFwoqObOmTY5F40OsrvkinM
g1cz6YD96loE9pIiYdnsckAmxT1+m+OlM5TdQ24k+An4sJvByxAa2guRoqF/HwyWLb7no67TZRtP
9rwz3SqIrmDdQXHWZltDWQscK7wXzrFHM8S4GWhrbTqoDclzc6h4kBcWIoBtDj7UAUXr+qNbrH3U
AfVWyZaxABEE7DcIXBFuvTkys+2QsjEt5tTOtha+9RKJcS8hnAdFtTGwJq9R1BSV2PKwLbb2cxjm
dr8MbDzJrgEx0H0u2hqYmWthcfU0ZVXe5nhgJQ4ef1nr2IDXZgBVaaNNv1sJQBvF9QBJmTRXQrW3
fYxCH2KLwthiyOFJ7OjErczLcRorJ1oYGJ3Tio8Q06lfvQ7D/VWXS0P+E+owGblfnToc3enALfwX
Bc6SHEQYpadeUja9/jKcENuvaYVW3gWYh6SY1o7bO6B8Z4kv9RvFVs5ilrkahktg3UCOwxiQ5wF7
9lKM6wGtadovJMPfbwyw4uInFqpNT3twFuk99f0E9ulgJEPWLKZ+wCeVTSRUD8Jq43ad02Ac7WIw
DPSRpnU6X9gmpgJrmSdNt4xclJWbHlcDb5k3E9J/p4aX8Brjbn+dDrM/36W9BvdIwgUmIa1caCqg
V/W4dthg4czLONMr5FVhf6voey+WDVgpdWH2wHmuRE/XPkQmyDi2Wc00ejMNfk7V3MH0ASfabQi8
A3ExiCgB/d7C1TrkcIiaFbgJCxhD0cta3Jpz4E/PSZ3lIFtsMK0jNghB1dxiaawtdsTa6jlbjSoQ
B6RItf87cgyMoYMg9NVvoeCm/4QiHuWbAa/tZOXOftxvMQdWw4URoUidWUeY635Moe+GT1Sb0mGD
IAjcsJAJrFwPM/jusbFl9MjV1iSeWj/vE3MBoFA2wKQkesJ4qWCaOIvYSZEKk0vAY3GwvmiHZY5z
/fAYmENe7OJGGuOIDTMmBGBhRx2lEBeUD/vIP+Ie8GuIxVJBw3Gf0nEIsvXUzyx6YMZGtUWRi2Vd
zLYIi7xss0cUS55zpf4ocRP62KNV5ycAHoGaZ3+MBcr60jVhLiyZsVhTlKauwGdQB0t2MGJJM4XN
zrdEtKOLlfQmFLjMEi0vqtgGOI4/Xz9cqU7kCZRh15juUTQm1QXdPeZPqRpHwVjAi75+mpNkaA4S
a9UZw/yeJ3EAt4CiKkfcwrPUC+marj0ipqXAjBn0BhPWhpw0htgR3AuramwPEBke4CM7CLLpDXg/
fz6AiEreo1YEzjZHNdGs6fjCIdQeYV+tVTzOzatqwYBdzXWf+e+2j1/SgPrZ7dWhSzrX2sDMDrJd
bxc0VXrKcfBpAlyM0yFO8y5uyF4B5XKdqjIf9tlg+cNvyIzWZe8WnXmF6UURXqguj14ZwjG2ttAq
W2vcgEgYMmtBHuOM3jYt69m9A5yc6R/SLbL0LsVZdHoOEoM8BMM9aHY33kCv1wovIlmRV7WG9m/S
dEjKS4/ILr3HVdPy17LwnC5gsUJr3IocP2sARkWLMVxInFTzvNVcZx+2lDqbFmVUTfGrTWlH305R
hkq8M/DVevMmRXShHD83MdPF96zH9VBZ6UNIOq2vlSqgSjejVNKkb5/+s3cRFO0/TojK9DYPofdt
hKkMa1iXZouBtMb2PsFcD/LOtAtU1cEZnI8bqY47DJTHvjbACVjh6O8ym1sG3LHb0r/uYgnUEMRH
QXORSkUIkNUuXTLKbByml8DEnPGCAKcSOWYnY+++t1ijc0hEVQnmnJKnA/FaJDn2HGUUOAfbK2xj
ZyfZ6K0msIRATOd5MFcyMCPOARWXAJmjAr/RWNZ6k3HC0OfY92l4dP8qbKzayqjBaLgcB7wG6rJ8
R9foRxcWfYv3TQDh+hJUfa8uvNwanEOH4Sn9cagiIARjPMCtPHXAoP6VId3TS1gfBsQRXCuDtwpk
ZrNuVFQPa9NL4SJLv8oeMVdwrkIjKvtyUVbEPoc2mjh0RyOR/jXupc5hsCo733VIUOSRmZGqaBUM
eQIAYOKCjI0Gl4WUfgXcx22vXfijNVoQE7vJBnk+eMUUrcIKlPWrrYfCfJr7yEDVQgdCcmuHZVUc
4FQbznOjetxoF9Z8ZPOmlSROGgpwP1t2Yjxk3TItWHpJ4/N00jVCtcM9xTR+DoZuvL0r43gPgJvL
u0VWa05dG5wORxP8Bx14Sw3rI77wsfyzFyC1RueJTNMKNvCEpVi7nQOM2aur8KcXdcR23kQYsMKQ
BOLPwouL8bGLiljf5kAg+o8cT0rvN47NeXxnZj2dKQaM5uTSbyLgo6XThuMax/oo2hDbNvmrim0n
Wuesc/EBaqHrVpyBc3glYe9Ra24CK7oOE94QjixFXV/g1o9mTxb57GLJbHn1uxdZoMitoMvsC9vG
en/jZXB4l6A5W30lnUgNHynU2mLlAqnWwBFH2PEYoefxU+O5FkhYS0gMIjVOnD+8isNnZ5gRgRAd
qzXJR9DOdr3RXkwkurXtdnyra87g97DPrFAt+shT8YYwvw0fhw4Hu3vLzdv54Gd1E27GrCUi4ScF
9oNDwC/YvEY8iRZiCrpgO5gATIOZsPEmloolBS4nLl+6sPW0t4hUaQGqmGLvI4QjRGim46BeTn02
gSuQNvnTxrEjp3uMNYcNzZpt5V2CVYJNi+crCQW1vSHaWhOGnpdWOuuCLgxLLCE6cD5CI5iA09ts
2TOdH/1gbQc8jPJl2hbkpsKph25Zj02EzT36ddxFmoRQqyNYMVdwg3V4cMoEjnwZpYO4cJCt/aJT
hffj262RguSoYbUPU0GIVxPRz+vZ8asf+dzLZNuRGB9EBZxphex+Zs2xCYmL1IfRehmIzgNPCNx8
0WBP3ELQzav8AHKVIAsHonxJUgTzPqltwFQm5hUpjjqh/dybXttfj63KfvjCraIfwGKtexeb9ZIc
pOwuk2iUwcE0azVvWtfu020ehuwQQ+7iGxMdRTV5ANp7Y0N6o3QGZoTbJj51qScxVhAtiGAumlqQ
bUy69sVKdIN773kqTNcBLU72LUEDK1rYEQczzjd41oAg4J9LchZQDcjRvfluKk0c37IcrpcfBi78
7jHyi8e+LJ3n0mpJVMrC5iCwTQnKPIRufu3NlppWPGOMMatuaDa2y9sOlKu6oeqXZtclcucfnJ9d
8zIAzdJwJo7/baHtckt8HNZ3uaFcsv65cqHV9LHWm6gIAAojgq3ZkYvAIk/iena+mtMmGXbCDF1z
1U8KEyYNTn6p7Wyg5hfE5jJgGpardJxxn0pjjr6XtoIIeFMGR5B5R2rlXRfQRdbCSDGuys2BmNyK
JpTMtuupH7JGzfHOovOb5YD3zWVaWQlsODl6NEkRba1ZZaxOGoIb/ec099a1MQ4fAW3IQFpa7WDf
x/msIbOMeMOVYNpgFNlNPqyQIHa/gnhmLlInDpEygSum8ykUVc2zlFmZr0MYlQE4djKorsTTZsuF
RGnmmGhBTL1vyN685WzNmbUZfZ/ySn8s74B6Z1VJo8kuRHEcBoHf1HRofaEvOtEn/SIo4NCiL7Cw
6BWD3+o1gvHoNYXH+8Exm+pVRWfAuCA5IfHKCrbftz52sYdz3X5goTt+urAIri5KkpF4SfXFrtfC
F1DWG6NlOjXVyEllZwEmXimq9+M+aUaPszMZ8Jo0TWuEGmI2gW56MxM/xq3M20wsR1bjCDFhgYI9
+ND+OA401lUNUy6q+VmOWxIMDAZtjixYg+k3uBVhdFHV1mVAEHTwY/Spi3SYsh2kb80sotXyxqmj
2V2mUE9uVOa4wT4wZKtXdu6wnIiLwa6HVq3eS3ytOkr1OY5KdeaybeKKZvYAZVq8QTQHy7opZpMc
pcdtkjg3Y1LaIzCbxQAYVS4mGh53+GiCYm9N6OCLDJ1Uvg0qs38ZIot5IutqzB/LMSRdCD0gF9tQ
iYAKkvZG9wrbqC591KpWl6E51Mk+jrIA6y66ZecVNlQcV3FLeQlgGeW+wkP7I3Ec3af4CK/yoaT+
1GOGvvHIuS6MIMNNBGYIhSG0DWaxOM7l54lQciVxVIqXhrKbfddDHIK9zRRglRwG3ctr36LCA8TJ
xCQoozkuW5WGnI2ljQL7XaDnG9deHsXFoaSDMFzSDdNc26Luh9VE/JvepEHInCAslM0F5Ai6akPF
SuvKrj/WMBmNscnnK4J6Gaxo/Ip+hLIPn9NEZ7dEh8eTxG/Sp9Rr9K5TQ387K0qw2rB7zDBlZIhD
St5brRXJ0l6NsVsfCo5Zji0wTRA5bKMgaAZih6U8bQrWlWUY3SOdoEW1iHC3/ZW5U/3BUnGTy2jq
E7pxp0gf3wJBXTiOIiIlncJnmOvJuw767iENAdGA9jKGn7pgz4TZ5uU3DWSWnrYZOwT8S/sJ1zFS
QoH28vkW9KOLCjvi9jOP7PwBrFt+k0e1/yyofex7H/gYJuFRsAup0lE3Sc1pXUB/dle2bY1vWWMk
BD9l5s7LOAwGbOqQF3PIdYm4Ub0b4f0FxuYeCou6HFQwVpyOFlwox3Pj1ZweZyWu7lRgAxCfe4sU
jDKKN/yMxqo+YN9CRbjHXx4371J9tFUw96vQ9pp1Yo9IowtwLcsgatgr0LJRXlF+Bv5dsFV4jcVn
jxE2ZfQwE0b7waTnpZApNa958mHf2QSKywGr2hmkB7AFTA77a/g7BNs9axqTDblk98Q1bcRkfOuZ
jnNgfQ5PGRC5mAYZBU/HoRT6LNCA31uRavYYjRHAF5loV7QXp28e7eEf0xTPv+txSH4KSnYEamxU
yzSQLKkAcdbln/98nkZsNP10fM+HmMr+ZA/bCl/iCwbe3fWu7oaFqhN8HnVQ3peSftNhYFdaTSqm
ZmBPhGqrMs6BM3Zjml83nhWFNKY0xR7GE1VUrAeHj6qKjDc7Jg4PSamBU8c0n9mjsJ+GCNNogvyO
ztMh6uoXheMXtGaKN3Qm5dq9dzR+MCQm6gelghRnGFc88yOcbZy44z+yqvNrQRdbtBAiGx9pKp0k
eGk/+GmTFsNLy+rsMcWD9s4GePcSDCW7BjHO8RiE4FCuwKFa6QJYqetf4pqZzOOSahmLcY4qPPtK
k5RxATlzahdBLbNyMQqXIvvcz9QrmwljPvanYFtbrrSX3FBg3Ef776ZivkQ3Ivda7yoHBkcQIzKv
5+aNGnfhl9l9JitVH3Sn6o8OR8plWTn0Hasgg1IluWl5odTC5AdWRhqfwra8FcrQ6VNXjOqObbq/
tVwb47zclISUHcdgCfxHW5exb3sH3xXdL8ru7TPOh1ZEddJxt9k8CIpgpclgYpgtl0FPYFUNU5Rv
E2Da3pYu5uQiRBQEthljUuoWVQRlqY5jtRIenY9UkxXHmxsxHO6xjyLAa2Shhxqzzan1PWOT5QgF
FiDjsA+0qDI9uAa8qkU/csis2hrajJ59zjP+LO4NSLbekmYYBnywU/86QUrVQF7wxwfmdLrhNIDi
I4+ch8ILqLMVExNmbEqyJ88xpn5Jb3hFIhMkby63BBZzxwufVIrTY5EaQb6k7RxrRF5KsCUng8pW
D1WLOs70bwHsZf4h71sHGysTGhbuirTYyWG470XZ7+KaLYpz2t6YsU+LlQbb1y7kzK6XqQgHlJLx
WoxWZdwL9LM7iosUeNlRrd/U1ttX0XeEg6NnUndt+hD4lTlg2DS4A1thXemJPWCkBx7zw9QbqA3k
wxUVWL0xJ7DuixzcXrhwZad3Y28Q9YeZHT8UpRODzjJEcgOdDKK6R8Yb9zDCjhHChUpUD5U3Npyf
LK7fnoY0tZCV5+XrzOFA33qTEa1rImJjW3Q+Q5obrvcUBNANFmHRUCj2Iz8L+H+q8EaELtIOGgbE
rkqa5D0Gtlutk0hQ3kOp9kj7XEh4bHfbyDTTJ2EL7FZLobN7fvP8Ow18I6T/M6RabXYsJG7NrJuu
1gQANgcNcwGfyd+lMzT3qD6KCyfnPAhwM/3dqTD7pYpsuD9GJDveAror1/DBbkfGveECBbgM7aN1
aQh8qb53pSprdGXjtMYzo7mnzkwcXaCSWDpjaWxsHbDzgJ+rwChLhVS1NkIGDZyX8zBJrkZqza1b
N5X5JhsK9RMihrxjLh/9CYyY6y0e/d7XOcVTHAJpxEkMotOp6cWAHQfmfisx9MGqyvAMWkDl4xWX
EMafVaS4U4IArW+82IoPUZfbvwI3Nt5k3oY3nmyon7jCK82nEZRLv3Oa1ofxElADxqWlvOUuOvpg
CdEUaRFb1j0WvBdhSVXoLsd5kYUoZCAWTpO38tY2Snw1Kcy2KwNLOsrFek7qLQ7jRFvlEPm/NAxl
dk8p04SLI4ctZtKNuPHriGp3adbNBpR5s3ezAq4mwQZ2kuS6VDQEpO8fZWz00Rr1kksc2OuHth/d
XSZTEgpzbMQlMDvT21X5NC0mg4kpqqMhqujyDqNVbDTTt7q3vQvfi0moUi1EeGFhofvYgfd+xcJF
0QPr079t1iS3yzSv9EPhoQb1dabHcZEk9OKsAqXEvjDoTZq63HhPUaq8h47dzqsRePz9TBm52qZD
6sGl4YbvYSZhv+H2I9hy+rIleMaom0NvhG6752QebiKs5tYB9fySvgAPf9JwmAJ/YaOHUYtMFnW2
jFvbTJblAA56LZQ5/eoha9zRkCzXXqPKt7LBrGOdE1mtBRnuPdpw71oR7lxhiF9ekLt34JXIcUry
MUlqj79KfjP3cWStEnxADy6W9tGiqgNuyrQDH1GH1Dp9s9Ww06Ul72QV12sZdd1DM1ZgaJv8mJiz
8kvawRwSNWlE6Vs/Ho+9DBSlv6LopX5i2hJfz9yOWytOsTRcKVOU/4QJ8aoxxgSjfuSkz9y+kF2E
fULsO7qhjf1WFA1rFDvpRkWl8Z6V2N2sfWGBcapCBxVDOfTW5exRPF04oTWqjRlGaovB8fyrFsz3
nVEck3Jt5sG64h2bC8OFALuBvppca3CL6RpjDYIkzhRKEXmRJzsvTZIXaajyH8MimVnCz4DyW4Ni
X+GP73aHbpwr/FH4d2Km+PrPLSmBVvRY0vjIIYpWFkie21+7sap+yJB6ReR7za4Ih3giW4UNy1Qj
2dNJycrO00K+137P9e3o9m6zycY4jdeRSw/yIiatoT3a9l4MLwAC0fcw2ne545ABGLZDiKZhKENl
g9ET3xuBLbmX4b6JztzK4n3oyYzY1nJxDxGcRY5UNbvvZx7OMqg8LlpHcf3Qm+n8q2SKDTcSkuS9
SMz8hyBXfXBct3mujAr6bYSLqIHuNDHmRXw8f7j6ztYN+0m2Es3Ybbm0aZ7wLtNbaL3cLoQhxLAa
i8vbrBqnV7uXZnQFFotcsYlbXKcQc7xJXvK9lU3c+NqhVR76kdN+FY+psSGi5HKfCjqvUTv9dUUA
rBH5/bkISMdytt7ChB175XH7+ZvgSYc/yxH8dKuENLYpFMzDaMTTP1A5W3tdpmYfJIuGlv5d22t3
Jl7zjeK9caO3wOzwpw4Bj2+rMjfuSfVnUtIppwChsRY/nkTBmlys+hGCQeeA9TsuprXb5w9T7DQ7
DMKjV8rT+oHtJHyrlMmNKPds0UdkHvOCxk0yaxlzXXhTtoVYdSTa9itX9tOeq3acgl3T6r0tdUsH
8nCGTCdbBKNKn7xQ6F2OHXC1UYMxDLsmMXEdiMhaFk1Pw/2unCRHHzYEehWOja52DRbc/WrspAAH
XPtxsvAbhXgFeuh40ydRlV7l0lbJoxE55rDlIjS7t6NQew/RZHBhmHdm9iNNMiYkQXFA231rtOIg
MfJ2VlwTyassjuzkwp37oHvhI8x2Z01uOHMvI5BqCCfIvGe3LcZfhZsWS6PCZ2YdlAO3TH4kAv+a
Sowsln7byR/FDDPstaR0VO78KsEFGTYAd8cs6XLYkjdRj6FCHofXvp2xn5B1cvXvR5NdtYtqZjbe
IrToXp1OZcgEKdJiIPwtSdapSZkUELGqrgv/0/FUUozZzcZsfU/KpE7ksh529crEdnKfUijf6Pm4
C0UuW+0Xn39G83XqRSaDDON47BX+o/qNLXBoWrYP5oR96vfG50Rs1+XOABJ9yvalhcjuMCF6EJQx
kBMV33wDJ4q7kpPUIwEr95NBR9jxJ7huMn2hdzx+yL9JvU4Ud7GtRyO3GSA7iW842PAd+lqpedRW
/9uHnyjuiP5in3wHHZkjxEbqqGg5w0ZzKyOrzGmaGyOiOZccBCK7rb6nUFQnKjwRj4T8o5ejm6VH
byhVtXSz4e7z131uQp1q78wGcRhYwz0Hg1qiQHtlz7ltLU9/8ULOfMGpF5gixZOSjrk97aLqLkcL
sy6FZ/02At/7DnRSuafOT9wP9BZXibTxWhW1epsrJFk7/59G7TOz6tT1KR3943Wby6KAr9A/KaNP
7DvTmL/CUpwRWjrHv/8lQpU6jyqvds2DsCh07AS3rrmJ2OvoCF9MoTv9Q6llRoz4rZfunKxx6uQk
sC5Se2Knm+nYL9bNyf3/o7Hu3Es/WeJiMDrHVoZxYU/05A92VBBD6nc/zb9yrj73DSfrXLtk2MrJ
UPJz0VEuGhx0ln3Y+ZdjUmaPnw/Tubd+stxtYvIwLcNsL33o8V6TEUaPqnO7L5bGubd+srDDlPs+
1dpUtBxjYfN64VaHCGU0BXFOke3nv+LcSJ2scDjyoZ5GxOsaEkh6sEDq1bfTQC3OXc0NmclXOvYz
X3Rq6RHare8brZ4ubYETokwwaJk6zADchNDo899yZsROAZCiwblAF7LZA4Kn/uvmVDkxWpZ2d+3m
32z3Jb//79WoEiMDRuryLWXyy+P6eGXapCWf/4Qzo3TqwxV2uRZYU5Z7wWFCBFq84gzDZvVl2+OZ
WfsHfPPXXlK2ljNGZkgIEswcUseOozy3Pr739CfxDbfxES6IBbs5vQp/6GJiHH8m9Zcdlf9uUqrc
UyMubaeWtoOi54wN30InvrGdxzAXvxFbPKCGfQ11tCuG6ecsi+8tEPv4pv4aMNWDTAkNmlNiv8Q0
kD7pHPXmrmdP/mK/PfdKjn//6xvSzkRGiyM4nYoBgZp0U4r7USjk7vO3cu7zTzZDEWSKa1rTPkjR
rTsDSqksvgg+zk3Xkz2Qe6jABJBjHTDalbceZl79QXAVRim9dai7ff4DzqzrUxMaT0YF7oaWPKSR
KTZIw0KH+0E51ONdq6sS81RXHDHMn3/bud90siPqkeKDDA15mPArXqRhGd0FBNF1G/RfeGaceSGn
njQ6iNmo2ppJLANrObEaF1HW/h9nV9LlKM5sfxHnCBBCbG2ncx7szHRV5YZTVd0t5kkIIX79u/Tb
ZKkT8x1vvUDWEKFQxI17f53/+zNj3xdRqE1Jw/D4d5og7e9U1IGUY9yB1vYv4fhHHYkbmjobJMLu
Cg9jnh9vaTKWzQPVY6QBwegdxMUgCTHSZusUa/QQSx+3fC2wpvEUSdPfSY4m7RYpyF2RrxIULHkT
mzVNJSrTDAJIdyjNoZoAf46C+Ou8WCrJB+SOyxPwozchBwl8d+ET0yZSo53ygefzkALkRQ/OAtDK
AIxR7s9vx7zsX22/ZezIvEWgOB4xpUk/xQpEUKJCfNWG7SPe7iA8Xe2SXXju2JLcUOVShQgwj5mj
S6FTHBQPCszy7S1hPVSb6vvQOD/Oz2rpHFixEEPNnziN29/R1Ly36MDZ9QYtrZd93DJ4lNDT0E8r
dcdHcNZ4qvtV+Oi+OP/xBW9i06QJwmIHUHd1l4fOCbVIoNmlK7aQsht250f4cm24F8y/f7o+OGjx
RRik9av0Q/enSMHMfQybFoD089//cgb4vnWivCTq0bATtAdaIBUPI2yG7Am2XqIHCsXHtVvwSyeP
Ybw/pwFgtAIaokvedCWHLWcev80zoBcTjgdIL1bbyb48thjHOkqouKIFQk2gvmzRLgiY9T2Q6Y85
yQCKjnBw8xDkxyVnK/b4pTvGcNbhUtAwQrdIOb7yGKz6pAbJEKRmZqVwJMNpNvNGowIRI09/6xXh
ZYPaUWTZp0C3pq5+NeiCAeoZuXQQ7IPM5EFC9G8LHNK24fUdGBhWbrSFWdpRpfAVejw6qV+1gq7s
PCAAUy9KjAXw7wI9E6DJDUX0GNTIq150LKl179Qg2+mqLEzf4lSE+1LEBF4c/V8J0Lq354dYsCw7
2IzRcTJ0padfUU7PbrRBPhpyCebq/NeX1my2t092q2NTcNlx/UrS+jdX4N/BHrER5Sd0Zv1uabYH
buQlhOrOiqNYsDBqOQo8KLIUsNbyjQPBDxSQz2/jphO3RdDqTRaujrNgYTbzIelqANVQ7H5lKB//
EhUwUTFK+5vSUxPw7YN3pxNyg6JCtTKxL+887tk0iB4qy1U80eqt1h6auRjGorM9k5ZG225ue4oU
8ojnt23BHdrBaJ1B0gdcguNzzEEOQZKR7AlFXoyvXhlL07FcRuyVheK6Mc9li1bEXwL5K3odtaii
A6wgSYTGAoWiq9lJyQFYW1nE+RT8J3Dgnh2UlqBvk1nKmzftgu0O2M/6MBkckfOrtvT1+ax8Ouyk
dYF3KxOILSV98wQmjXRfSEbXaCoXlsym9EUhtq84T9pXoN2GOz1hy4Gdqa7/7TVHUuY1ggrIiuNZ
mspsXp+mkiM75mc56V7joI9OgCNG3RbYMdSkzi/VgpnaQakZkgrl+Lx+i9kYkptScImqK6ACM7Qc
eEQKPEHSjape0WVZONB2PKrTCmEiNNfecrQQ1ltAOZ1fqU/zvyoCnPL5OS2tmRVD4MGTRlUh21cN
9mOyVSF6IX4lUTeOb+cHWDoAVvSggHZAcx4K/6Ims7qBMpBPRdphVnnaoHxa7dxkNYRYWjErhOBS
DU6niuhoSO9scaW110ICiJEkIKo9P5+lBbN8QE5JOfmVD4TNpJAXL0M1XIdpGyTXF33fDkuJiBlg
FXH7lo/oxeRQVyyuIKah10Q+FpbIzvaZSWgAsqrsTRZx5e5qtIPFm5bwgO9HPFH8FWe8sO12xk+k
ppEhC8SBt1PxUHKwG/9LYKGCjt01RX2qgIlf2ZIFu7TzfpAPQItcp5ODJxMdADYItNodWhhCcW9y
UHfuEhS7+c1l+zOv6ycnAwlViELVLHwpqQ4e6Szd6hkuV6xlaXfmU/fp67pPJZsSkb0pwBWuCW/I
rh5ZdJMW9Rr539JqWRbPI9+whrL0zQDmtdMJe2gJQhvAF/ytL4BwvGydbLtPGaAhKk7eKEXe6caA
uSd/9Dk0fVZ2fcEQPcvWgQ2sgXbU6ZuqBom2e8ACg36VvXNpIywzVwyYnBIB7Bvx+Jz6G1SwnZvR
gJRrIHh60RrZFK05i0HDgh6iV8QpwKahmAMsKkBU4ur89xe22uZn5cRrVQFg1St66QpcudS9RZ8l
EO6A2en81/lBFizdnX//dGR566LnCeCdNxn0GbACcorQVMzkULF2ix4obZ793OHD34o7k14rhS3s
vjtP+dOo6FjrlelifhRtrSrkHMEymQMJ3a34r4X9d+ffP30fcslumQEH+9bKAcjSPKl9ikaVKmJ3
UzVmKzf80izm3z+NwiZNeYT2sCOSM8DkQoAJMFrj4AF/fm+Wvm/ZutZVZ5JwCo91yf3nvBuB4xrK
DvD9899f0rH7V5Pg0wTyAZLkAL/5L0oWmXvdRHFoAFWkTeugE75qo+gBTPp6+O5CPFx9Q4Vp8NFS
yppe5RsQ+Ij4LYvQE3ChQVk+Ye7PaPKi8F+9ER0/HFrvdy7e3Lvzs11aTcsn5BDQKKue+q80Kw1A
yzl5aIJL37Q242sM7aUAJPH+Kx7q6GHn+Zg9ek2+ht5YONA25yt6MzU1buu98sGZ5CNz8HzdlmDB
mXZcrnGnLjgcYvmCupiC2g+0D2lo9HmosSEPLdRHu7Cr7ly/ufAKI5bxM+SB0WE+8BcQH4DrRVL0
1H/zsqj3b8IczVKPgO+JdoUoa2HXie0JfEcChYZ9yTMRfedody72A0lBo3PRqSLzuJ9MqGeQBgZ/
hfgnFsqLn0OaBt+ho8yd02Xft3yAKQV6BbIiPabo1duVafChebL2JFo6VdYtL/oOXeqNn7yaEYkY
4wMlt01Z5surfub9uWwGllVzAYkrXQ7qjUELuNrHSdd/0M5tshV+vqVJWHbNBvRxEPAUvappSh/S
OHY/mJHVVVCD0eqSKbg2J2xd+lGQ8sh5AJ1Pu0sRGV25brWyw97XR9S1CWGNW09h4WQu+lV9md2h
Xx5XlgyKNP8hIN6QPYpkQB9ggogpAFa651siOJRv6mEayO0E2g12DWhSeFSlD+qcuMc7+hno+cbZ
CdXhWciVVKZEcx2YK6D9OIQ5GBhaH7kq0aGZCs3bQMqhVTfwPsIu6bwVgNDSvCx3kjftmCdZLI4y
UOODUjPXSlD9OL8lX8ctOI1/2l3LOyVzRwjE8Hj1eAXbQdD4ZAZEe7KoXoD9W8uBfH2+XJuQVtZN
GSUyUm/g30fth0Dhnmxa6gbldV+bYnd+PvP//m+ayI0sP6JU4KPBOBbojARL1ixfXMZo0ZNu1e4m
b63eszQXy5tQ9Dq76GgIXmKuunsaAfwiegDmR9asRa1LQ1g+hfXpJMoiDF40wNqPZAobcLFUc39f
uqavsbRWlkehPJ7QzNKIx3/NUQzqOxV4/rSQpNokPtiDzm/J0vm1HAsf3NZkgeccDGeluVV5C/qb
ZGDpSrizcIRtttqWBdDrDGX7RtFleJsm0YuIAULPpVD3shn2FydXXZu2Fg38niZ+0L+xJA3Vjenn
PkeP+miTCIIWCPeLVoxbFi9D6qAEW/GjLFICkoCBvyXBEK683f154b+wkX+FTz/dtfkAYiNURKKD
8YA7yvdQ4QLVFLKrTrQhghb8CV0woCBjuc/K+xyeMbgRg5M0YqvdJjihkw4MJyVU0+ItKL5A7MWM
CQRFr14Rl+grLhhHjwlYEnqxr0aQdYgCLDBvOejeUM7ijuruRDTW90mSSDAeMbDlIE5G66n/CElO
9CLtdN2jezYNY5lcmzIqgycB8tu19V2wLVtznBedaP00zMEKX4H+pzZ+DmZOdK+jKcuZQPV30Tba
yuNxBRoglIVT9Dl06LSXNAG03XGcy2ImN7RcBIDxKH6mdXNEgzKFei86ydi+6Ai4W85PYMFB8Hn9
Ph0UUOZlAeBY8ti2Y/BYx8UbM5yc0ATyNs1V+/OjLOwGt1w2ZAaAgXRMfCAluqvuhMwBnWJ5A0x+
I8cVJ7HghP7DPpw3kyz6pDuiXSa/K0P0AVaOqi+KnVxu7UTcZ4SMuZ8fBXSpwYADMAgJxuKmA4ne
ZYeJW846dnoUaqkajoKl0RPTUj4FCcg2zu/Bkg+1fLSo0DKjWiGO6DaehVpm1Sv/Wy0mqAyDSN73
no1BA/uPkTJIMa5s/MKe2MTEGgGGjhjopnRSoTkrBlcVCH10Czaj87NaGsCq6mhvhCxgEkQHlgEK
cpcnqkfatVfu3+e/v2AfoeWnPXQVoGlVRAeXJe8oHDpgOHPFkwvaTeg+13O//vmB5j/8hccO5z/w
yRAh8OSEzuQUR4ixDrdtI2/NLLKiiwRMoH7xY2Y1/x9gjEvzsuye9EPcmLYuj6VMXVBqgu7AA230
rRxRK098xIbnp7W0P9aZbgfw5BTaq44Ei5c8mh4J8kOTG3ZRPwV3Q+tYo+HQ6Xxw5R4oL8DZU7MO
Cu5VqtYUNBYWyqbmNYGeQMc7ggIA7Lk3WkDgDhqAN+B6AXVnKNcSTAvrZHf98GRkXt7T8qgioC6B
uk4fnC44XrQJdtNPDJY7Nji4RUQ5S85D8XHXolSwEmws/XX75CLZKRxZJUcax+k9QaR/W0fZ22V/
3TqnJgwK10vC7p88qMu/FOFjAnFBcApeXfb9eVKfzE6DfsJPUYl6A90VusCgPztQMMZUiHvODzD/
0S/smvl/DpCmwlRR1ol3NPzlOx6Cth4kz9VtqCq5Pz/E0gZ4fw7B0EqaDcHoHtB0K90N1qgBnVXp
f7vs85YJo98+bQLHSd7BPc4eaoFao1L+hQ6CWfabI64xRSWcN+51yTWvQboFYut4Nb+9YL92e0/d
dBXc59QeY2m4uzU0a6Bd7YNK7ASCDfBH9MgXdiuGtrDZdqOPSboqcVTID23H0aKZBB954KevEzE/
z+/F0gDWdZRPeCDi+HsHFbrtbYt+9S0fCN0jJzKteOyFi8hu9WFpkkRh0TpHrTjoxab8CudpfKh5
w68h5SfRtiSifaOhTXF+Tl+jkMDq8ufxzcugwRs789/yfHxvC8DCIEkRyMdc+3dT42wmChpyP5rQ
Td9FePWdH3VpmpbhG6+D4nLQDG/gq6o2cdrca8L/UqhLgnEL9IcZxBl69zKZMxrZ2MKsjftYB7n+
5Y7IQbWxG1/PNFUr+aMvDzm+bpmo3xOu8nIyv0CTATzfzOURdoF/zYcSHNBju5ZO+NLTYBzLWKMp
ALlEysZfzGNk48/5JEOLNaG8ha/bmMEYikBOKrP8m6dzH4A9SAJVA1h+z2/4l6YD9oP5IHzy9F02
RuUwZM6Hb7J2jy5zkMLimXsDwciLJOwxhGWdJIsjF/Uh/YsIoMDAoVDtBrjM8///a/lrfN26Z9MR
XAd567jfFMi2tp6owKNI3E0Hru6xbN+rbrqPhyrYiYpc+ZTuHGX+YmxN4frrChiGt8yUK47WbIBV
f8VOuJ8B1y6jV0kEjJgmz7BfsG6mN5kptgUjz2Nzke49hrXstM4o0aZ16xOaPPp+myQOWBDL0mu/
t3WUVJdcoRjFuqVZFOvKLwP2DubmINuGbtWBDcnp65XN+9LH4fvWFa0mEpZgLo3eHcrugRlxNgH6
IIwM9zGbnjsK7r48AXvTuDt/WJZMyXIIdQZCwJxivBYRxwYyCsEOGeC1h+qXvhOzsdyAD8oE5CUE
fwfMTYZ/y4yb4YeOVZiB/QlVBYh9SA0yjn1R95P5ziMwhtycn9iCp7MxghT8gWiPd9LfygUhc1T+
KIP+qvDJ9eDL68uGsBxFAg4tUOWI7HcyhDvwrTzTPH9LI3ebK6dYuWQX9sdGC6aQwgUvx0jf0TYL
OVB0efQ+3N35CSx93HIUIOkGJLQx9L0BscM1oBFmN0zxCs566eOWGwA5DWl6ZPffVRP8TOoUegOe
v4bAX/r4/PsnH12OssFzy9PvbdWAkwPNKYAoX3i9+JaNByovpJgG/Z7EMd8MgtTbTLQXSXVSsOL+
+dfbMVSZExD9Prpq2HFCn4NxuihYwcdtc26Ex0E+r9872b/2TXfiDRzsSLxrdAs9gbms2kAA56In
NUazzTtwUlGCl/5URflMD+Ggjr6NnLReCWIXdtlG/vmA4TodwF7vwk/cbcJiZIYhXn7+8C9c8zbs
b+iCvg8nWe56kE2/gR8n34Fctrju23/OD7D0761L3pnAF8SGtNyViI23UySKDoyicfj7ss9bxtsP
0nOrosT/d8Lbphnq56zz+pVraMFxe5bxKumj1pm15W7i7k05imZbxyWo7uLIvzIFWLE85T+irWEt
57i0VpY9T65KssnBeI1L+33teN09OPEvNDnPMmhednFnKl3uoM10ZaL6ZuzWoo6lP25Zc8XBYqgR
PaNUSjbgwvntG75y+pcOqGXLLqQRUCqbonfdhP7dCGayDQJtfyupXMtZfd1VSCNbd52DoH3omjL8
hbqHdqprSpywrbYalLv8JaB1lostuKNIpTdNHVet2KaVAO89CoMhGI33I6C/LFi56xYmbIP/pioE
4y3BWg5ttINo4N4RexKsSYAtfd26rXMWDiYlbrGjc034KoLo50uJHOALFCqIs7vIKG3oX03bvHEh
iLSrRJjvxywPvo0Zm1Y6E5amYJm8KzUqvkiN70RLsUkIuDbFFB+9hq5ENEsDWIaCYp0fFwMIs8ow
DZ6aDI2lFLU4MFEpvRKXLR05GyCXuRU4CEBAeeroxMEwK/IeXGCbSUVRve3cIm3L+xCiPw2SbElX
TM1W1GCt3IJ41Qka8N1VoJ+7cLssEyO9SBTIqCFPJU3jlZumncCJERFZkNNlB8K6IqnrukmmS/4+
NRCjH8syeq3AyLbynF/wPjZCDhDGwcNbVZxqiTw2RMnUBgopf1/01218nJ6aCFDPrDvFcVuGV+Do
jx9x5/hqf/7786n9T8KTgrH+z0DIFLIGF2GY/waHuhPtIW9TE3FjEjCabf0hKGhxUwXGsBVk6fzZ
/w7H7QJmP3o+aLxUcGJNcRR0GEGXWr5MGZRnHGbeSr3W5Lp0wm0wXq/TXtBEtT8h/PsEtaYNx4O3
EcUV1GzuRThuQjyKAU1o+nAFkbdwXduIPM8jPgTq6vZnieo7rqH6etRQFBD8NqmKl/nFCCqKlfrm
0rbNZ/FT6B0bwviYZu1PYsw9a6ZHDhbO0E2RxWxXhlg61pYbivoxpAEM5xQmabnpa6J3/4MW5NLX
rSub8K5P8oojiJlbT+Fe8KZHx2dVqnx7/mR/PQLwyn8ukYcTxnt0FZ5yr9TJFrpr4G4uPLWW4fk6
ScBtQXIeQhYkCXvnHdmj8Cn0kPAswWuwK03wDxuTeOuhVgsVE9AXRxIV3POz+vcR8YUF2fgwQQTS
YBVIv2OjhyQ+lZTGz5BknUVgnLIPo26TNnXnpDswMWVduQtBxal/6jFxUijwpSDic9HBDKGgjzKp
jPsLlMas34Qxp99lDmZ2wC8qMAyCHHKCPpGPJFE58KfRiwBB2RUyMwMYItFKW/6IuMhIe+V4VVqP
NwDFgPUXYoMmQ+m4y5j4CDNQaL0k4xTV/dbJuyRqNw7SJ1F1nRjwnedsZVWW3IplDswhktZVAAfP
KwhwKNz6ML1kTNsNnVkSE52v+MuFU2XDFrjHhyLvPP4O5wK+nWkwm8BBw/n53f366uc2bGHy4LQ6
NFG+R8o8uU14Cyf1CA7+FQ/1tdfgNmShYSKl0NnTJ03M9VTkDFoBjrxCdt3saRisjLK0RNZtW0IZ
A6ImHTl5pUK328TJtq+Dj/MrtPBxG6IAcp2kwF/VJwTH0b4bulm4wdcrPu/r9Y+IFYrIpGQayJr4
fdAF+PuNkzmvcugjk6B6TDNzWVaG2CsUgi4ChLHiRFzyjykcaJQGl+EU0acx+6tPV0MNcS+WZ4nz
zsH/X78QaGbxt65qaPgPtMyIXAkhF0zORo+KrqvBbFykH2gEuyXqd4Wru3EgBDDnlnmyEi8sOVnL
sGkvOwdkoOxdptDdG4dXLl22gRzUNoHlSZRS9jEUxVi89pRcmpZ165ksy4IE7WYnjmnFdfNQoeEe
MOYX3mV7VY5rz6ylcaz7T7c+bSACrk7Sd/+RNXsI0ArVB+6z0NVLIYaLYlMeWQcaFQAGdpc2PYlU
fDMTNLSblPHdRbYY2cd48kfgB3sIkYKGA6hLSIcayt/Of/xrU+Q2iLTOAqa7oIo+OgG2KJH+PX+6
AaPwZZ+3ogM2qVLKNOYfpK2vvfQwJ6c7UF6d//qSo513/ZMNshERLSSroo+44XuagsiDav5XUPIX
dFGu5fUXXKGNGtVF0OMC1sGJlEHo/Y1g3QQ34dwMtOLIvw5oEdD8OYt6aEcC1QRcFxU7jsy/n228
cPW+T52nITDXAv0z5xdsYbdt4FZbG7Bfhmo8eZPHqk0GEEyZQqJV9/FrhP6N4Pr8OEtTmjfs08ZE
Rie88Xx9KpxhV/fhA5TcXjJnfK6G6GZ+fSh5UYMO5eE81U9DpYxASrOl44m0E5llYZBSWc3rL83D
8otxGaFsXDjjifNh+it06vEXCRLt3wNTomOwBSFCYX40L6WJIVp0fvUWTpyNn00jg4S81uFHSHJo
AUDcABpwq7R2C0Zjo2dbQ5MhHRr6EXG1r8JxR/LokZfqOwQP/jk/gQWvayvQ00aBTsRU42lsewjh
xTdQIf23lueC6S4pupUU0cKtZaPcYs4qF0Q6/sd8a80OHkTZ/SZ3JgVasPo6U+6HPwZ0D13Tvy+a
mI1742jYZb3S5KOMhycvYLt2ZG++Ke/miQkoj50fZuEA2Lg36PeA2QlCEicxOWIHvLmzHaFksRL9
LhwAG/gG3et4pDXklSbH34S+s22BBx4r/ZQm3soEFuri3Ga8jv3YRBWoGE4uVBrmQ6Zr/d2NxPOQ
+neewMJl9R2A71AVK8s9xC1WcvlLc7O8QZ5ABSBvMK4cun1OyE4SeicgfAm56sv2xnIJOpE9BMGL
4TSk0QmsMxALIqFY+fiCf7ZxcXLUYRI6XJ0grgNgj5c/J3WO5gSwdV727614CHIeYQj493DqRUFQ
rPEk9JDd6ur815f+vhUG6dwJCgjADie3qKBKRco31NuP8318/vtLu2tFQrrB67quIGKEzrA9ihxP
c0VUlsHRoGa5Yh0LtmdD4yi4VmhOobRAKASqkpwUR6Tp1zBJCy7LxsKNHW6M0M35SY50h2420LqA
XNmdg2zj74K02Jd+8wMBwP78ii3NZvbQn27HAIqYQT6p8OQ7ELtOCWi+hGl/nf/4gpu3QXEulRnU
h1x5Gml78mjw92zYPAD81+uD/yHJuDQJy6gBpiqqJGbyIx3Zh8e02flkjHfnJ7FwZv9D08dy7kH9
CsqJRQD6izzqu+8glhXfvMgZV8z6ywlAos3/cxdoMEHWspDDG3ODege1lH5XRMlf5yew9HHLpL3S
gR7TUPoHmgPitmemhrRPwSHictn3LaPuzDhJZL2y96EBIeOjgoxL+100DvQ2VpbnyygLy2OZNcQT
VapjMbyRNrhHyf4mz0H4yNBlgGwyEOVOBZL7cW7NvGhGNqTOiC5mEIoLDiWkCh+0aL0nlwE0etnX
rXDei8Hq68G0jzkf/QZpvggeN7qq2kBla7C9hT23MXVw2QTYYwetA6Pv7VlQq/1U1GuX97zu/8l9
ctfG1ImpoeOAjuVHMDfdQdzjgU56V4v6RThQr5upAo03PUPY/Ad67i+6+jCoZeTlyAIzZRM9KNwd
e6j1VTs2QDMOGd81CMeX/gpDzKv5yRlqWXO/jDTU2VrIWtUUtKu8RjtXPkLMUTvxjwz8FCux6Zdu
BWNZJl8zntMh7LsjuDnjZ4ny4j86gHqVQxxvDVn5dfEFg1imL/IJajSEqjdPu8+yzYObf5mvRGB+
QgkLovZCAMVbNeD3ieidE6/RSy8dP8slsIlKIkzmHoTfgJoMHDDucAyKoMkueQFhYpZH0Gk2SkEo
O3gTXvV7VidTdAUpae/HRTZqA+a005VQe1PegYxSJXsxsSm6Rqyt/jn//YXdt8meW0pDsApk0aEO
EihI1o5Agx/P3b7aAoGcX1QS5a4NmKtDSFZWMqEHiER7T+gpR78sA7fn+Ul8GW3h6/Pvn8ylBXU3
csBjcizBeLJRmWRXcRJ+4Iglx6pAsuX8MAuHyebVo4agjtK0aIPsQzXtRY4I8qHr4qZZyRItbYZl
9kSDOKIKSH1seayvpYj+iik4CCe99txdmoFl66DpcxPkGMnBCGKiG06ginbTawqp1/NLtDQDy85N
0WbC83CliC5xfgLT4d/mfQfh8rAtyffzYyxNwrJpUMHoEVp+9TuEHKHpFkdJGmyGADfv+e8vOF8b
P2dy0kOVww9+Q4oO7K17J6xSIEfzvFX8LgpMGH93JUdYdNumETIqu/PDLhxiG1YnKUoxfVOFB16R
fqSQ6Ujc4ncIl+P/0Hj+xJsAOslrlZ+FjbJxdqTKGZS+xvrdzLiYNE0EcM2gFpj4yFdc49IQ8/p+
skrmijEj1Tge4IXL/2egk7GJf45xqFcCgIWjYDPqpW5XM1/DvasRQurfShoM0UFEtb/ySF+awvz7
pymgSyIcgjIjB+0lpr9JaSQTvHgnv7tqppibFbtf2vp5ep+GqUeg6jQI6t+Rf/buaeWcageRNzgv
231YgzHsshNmWT96SwaAaCHICC7VKeR7IWKXRBvecVSPUzbIwQe3PwSDV0700u5YzsAbKNV56Bbv
Oi66cKtUEdT3BfYoX9n+L9+oUOO2PAF4m9zKAwISla3cgcRuKM1r2jKVPcZTmdwlWmXHTKZBJRE+
0c650b1cC2mWjoZ18bc1CViYp/EBOolvYMwQt0nnPk/Qx765aLds3J2nPU+C8ts9cF7mewQZMYT1
cBaEQFV98NbEBBaeNDb3XirLEsI9ujoaEKveQFUb4vLITFLEzUmWMVx2eUqTJygtq3SDxHgTXASi
566NysOE0ikUontngwLfjxGT+iscQEFxWWBrU+/FaQaq+8qfRcFG9kBlXwVbEoXRTeIPiq/Y1MIZ
t/n3CIsa1017/8BKmM5VW6qsvepUbVbqIEvbY7mGcpqGos4TvJ8KMMWKBgCpWc1JdrkAZTmQgE3J
UIJZfXEuHGvX8hFxN2UymjoBZloFbVMKbYBbnkvc4NAevqhOiJ23HIMKphrPtnw6eMT1vSsGOCmd
tk7GwnKNnOfrdiuMYfkG1jMv4FCfw9MZnJVH3pMyKjbAO3hDsTGqd8s7kNB40d+dnKDFjDzQkOzA
sM/TWwmFP7ULyrhJvoFxJer35y166axYLoOzsQtUjAOvqNMd6FhDo77wOPQxL/q+jTsUEJvtoCgd
HaBS3To7iISDqzEfBVRVLxtgPqSf7ilw1UWZk7bduwdhsTtlmLqaWlSazn994ejZyENJy0ZVmYen
lKDASAlICdcbAi25fhtwBsnqy4axHgu606p2ExEc5CSq8AElfedvXbpufB+MVK69FZYmM//+aakE
GkZzU9QYxUvGZ5GCUsZEYYA+BncFCbFwmmw+Pq+aOiqpoIe29z1zJZq4BNg08d2V7VgISojlCVTs
AyztZt07IXK4kUnabHTgJNCQC8SuS4ZiJcZamoflDGL0XFdJ4mIeTpt6+zQ1A7vNxplv5PyGL8Tz
Noan7Xw25X7Yv3tadvcRlVM987AG3lyAi6ZDgoBRXzeMgmLyshEtQwePcJjFgRRH5bj0O0V38iaP
Tb4TxK12adyAHIKIaGV6X68fseE9uENjol1CD7pwQ7OLee4DCxgKdtE1SmzYJB46EXqMQDzDoBG+
xZKZm3osxHbA/b0yxNIU7JeCKiNG4WffQevn3oGCzHn0e9+/6AolNkAyrzNfJ3SsHpBTAxt+47W3
ZZHUEPJsIIEestnhd+Om71YzhP8+Ff+blyQ2Foo5EP4IoaaK0KZzZuKuzCTvSo1uu2Ftw2OxYWV7
5w0qfeol+KanPr31EhIBO4mGm34DLjZxxRu32FJWQW28H+o3D9LzxYZpAkSp7lq2aZM+akGQOqCj
FoyQPUqUTpaG6HnxhmTj6DD0b3TI/ORprKFE/0ggKlr/QMXbtGKTZAmR14320nglXl3axPn3Tx4v
D9sWjIpoBNOOEx2AI9TJrTNrNq88J7/2RySy/FFdDWGRVV5wyL2CHI2GelOeSP5oJkAPkA9Y89xL
41j+KPULEUeyGt4JBXm+YfJG1ZAd8SfkJcFE8XLeRXx9PxAbh5WDIqrsEXkfPLz2h32ay9ZslUDQ
ukFD+xq6ZWkuliNS4EoLItYWx9RxymeNRpLrnIIKUXoQkt64wPavRAYL07HBWSSNAWE0qXeoZRc4
zySkMtzkUC1qrunIdX/ZGbPZ/WSPfFg8DdWDbgqzBWWouurlGkXYwgG2Of1AGjqOrFD+oYYa+HUK
Xc7uaiTQu7w6v+VL35836ZOBeB4Xk3SH4T2ecnZrYgdUTU4erFJiLO3B/Pvn73dlLzT0V941RO7N
3mNRp8HlCE2y0+SjU/Zw2TQsO1cDBBMzwaNDE5LyvvN1+q2g3Vr39teXNYSa/5wEowVQ5WWTH8He
OgJxrvcz29xeqKHfzapTvp+SlcO0tF6WoSuBdsnI9MN7Pfb0amal1A5e74nwv122UtYTBPUT6o3I
qx+pCFEO5kyzbTROiVo5UEsTsKzbxKKiKU/yYx5AOHFml97H4ALc9Mm0JjG1MISNrvYahPeyRPnB
hHX5ZCZQ529IXEcPXe/VH+eXacFJ2ahC0/RV2NUK8Rlzn9PULR//VVsufOCI3Np3Lrs/bEQhiQYv
AAfH8E4TXaNWyz2n+SahNWWuIQWWmi1gMiRYY7T/OjVFmHW4ytF3AceM1dHroAEKtWq9bYPg71nU
jPEmhVRk2O1MoG5AqPj7onW0ddxbE5qoSavxqNvEk8iL96XeMVnkcidTZsatIxJnjWZo6WDYzoy7
vGiabDoIruLiioZA/RHjCbITENS47FaxEZOmARMpIRMetPGANIGvn0zRFbfNtEp5vHT2LGcmMs/o
dIyz15rV3qPO4yjdNJlb3KcAKjxO7jqR1dKCWY4NI/VdlCAhKXuoY9VTelMjS3TrTHxNf2tpBOvI
ySDNwP8O9iqZdcl4xUKIS6Vd4DrXUzpNa6LiS6NYTg0P2yKUAI4cSBAEIF1iwX0+huOrQKv+/vxB
XrgobbQkS5sxB0GjgN+scjB4O8QX4zYqC2LWODYWrhkbHsmK0OW18Nyf4HLpXPCGl+z/OPuWJTl1
ptsnIgIECJjWhapyd7vt3t6+TRT74i1AgAABAp7+X/g7g7bcKk4wq6iBhJTKlJRauVaeAoYJOfGx
pd14VKHLUOMxVHxfNhzleL/ubMKPW8ArXP+hQoL/O6hCl/5z5hVcbJwoLbNmgiXFhBKzpIn9BxZM
XqkPLkmY/0jcZIo2IqjF9CZUUmsqRAaGj49uVMjgxDtN3mvJc3oSItj3Uozl8+s0xdKdsqoO1J9q
ccP+IFnL6K3LWdafd60uarh8XGZJ5jYDf4yLqIQaaQwazeMEQYgNO1hCiomMHEYIyOVRxx5aEpTg
ZtaneYq9k0DOKXXCLQULm7WNvZ80uupjheyPnJriq+ti74/HaOtCbrG0CS0sZM/cYGmmj6NTqmNF
6u48qNx9zp1hY7Oy9WB4Q9t1Tl3n+fCRF2AniWOIfoqu7B7HmH3eZefQSCq4YIJCPX7R/KngDsNJ
lAv9IgOIBx7ut2/Z4U1MoQCvM3NH6X4MiqF7pH6ki6OWw+T8iEcSUJzt8VwocAlKRpEdVFTz/Euf
yBb6rfc/wLIETOI9EgxD54Bq9OOwIJ6BBaSPvgg1xhuPkj9T/m8kMUy8YdtN9Tj5zPnoEr8YwGdb
uuq/IAvVcOV6EeH3akaS7jws4Ywjjt8A/v8BjxROfAq7IvNweAtaos8MafjAOURjk40bI7fAifA8
8GuQCBwtC5eM+kWvSnBV0tEzkjBnCYHYNvF/SBFnEJUO6LFxhz+gML/FF27xbZMGkIooiCFW3n+s
ckj/0jgpj64/uuc2Ju5h8reAkrZujD22qoXTtrPCs7ZshvYjmCTK/MI57dyzFhDEeFocHIE27Pzm
MqKo2v11LmOu3GwJubhxd2qvtEQWrAVH/MYRzta6MRSKRPHSa2e80T5Tp6qIw8tYJ96GD9paN6Kg
7AJJxjgabrkM+THA1fRMWLBVfGtp3UxqyARaul045zfJnM+VDzRhsuxKNkCK2oh/QwLAZQ9OghsJ
HX3JgYK9gF3h5X5keHP9oHEj9IFdqtHjhJziDOQFe9AhxLbZVZQTk/qIoCGke+RL2egNM7x5mkJ/
63e8yjzkUa16CiqcS1V5F8npo+vEVxVVH7pRfOr7rRI9mz3WveR1N3nAPJpA1YE4RQ0+In9pi0ui
3YF/3Tdva8evOsDm4DWxcGFwGgV/4o21P1BIDpznKYT8jLcvZY/5MsLXQOPCbSoYf0Zh6RlqD+0J
bAd8wxq2aSK/jkJ4qH13FzZch2lwIAYnSCTTzsnmP+7P0ptbN77ecGnIvSrtiAks50Uz8QNzxvmc
02m64hFiF8YWfRiOPecNywgtIBaCU0IqWuAe2jr7V8l9jN2UmJkNyqMMfFrTeIGEugMNmqlc6lMY
uUjR358mixnMtIYaKUhg6nK8zoJ+b2M9H7py+vN+2xYTmLkM2QCD7sZRj8xCQZ7jBc9yq35ZQdjW
1dv29YZLD5X2eFcs4032DUqfepoc62lfpSom3/BkmXVxGwYhvl/z7LvqAG1eQ8X9ybF9+vr/Ky/O
o5VlAqoYt1mGIM9sIMkTtZtwaVvrhu9WhBRxFnvDlQLX8IXKFhBERxH+ed/HG87rsqXWASjrr3Gw
/DXUCShTISe1c0manruIxoeQy3QTQn8lVOpDmAR7sngwqeGxfKkrVZIGL8VO0R1mr2AONNTn8uw3
eHAIe1yrN0ZhWfzm3b2t6yEUuWjf8QiE9Zwn+fs4A/ma305q36nFvKtTPQED0i3ylk8S4EtQZ/f9
vItwnxLzoj4P0QQ2yGa6tdMYHgD57c6FU48bs2PZ+81L+pAIDqLhbrwNZfnSovcDcCHZhU3tUyjB
CbRrmZq3dIYCgQSo2OWGlRCfuA91w6RoNhABluOEeUNH/iILwrIar+1IIWlKhuM8us9tvFzwcvo8
Te5l3yAMVx6yPGkmVU63oMnFCbpKiHHtVhrAEifMBDAvmzJacu494G3siUcziiQ5aoX2fbnhyC3Q
X54Pqvpr5YBZSikwqoSj+ntf44YnqxCUVYMbjDdeL6K7DGBR9x5CnpFq40HeMjVmdiEvoSoV6VDf
4gb4tiN3iyE8jYPbbRzjbO2bZ+s66L2xnDW8F3w/vJpAdrv3UmCmFQhyk+HIBuwukN4BIE+oNHSq
LZYyi/eaSQW8cGU8U0Tf3Ey2FwnNgyfWSwqaN1acMr8prrts/FvuAKki1bqjvlElUDFBBn6I6Bak
1BKgzcQBdI4jv+4x/4AnuQ8ryuFx6HGj7LZz3TYTG65L2mzwCEiebqJImqOOCvdU6y2VBlvj5NcD
hOg9BqKcEo8Mg6e8pTmrmijiPoEe2GvIf/ctYLO06cLLgMeGsdc3zaFhCV7PGKTMpKo/O+6uHCHg
joYj6xaqaUkgsFRHj1zZAFYqNwLG//4AVm/6LT1EiVmb6OqsLBqhQZugwnNVAU7eIFBPIJd38k8L
YcclqvcFapP7H7AtDbUjPQCJOpWPQiJ/oPXs72x93YZenRexliQ4MrLpNjSzhBgzF2lW5rsITjFN
q/1fte76ORiL/Km/QfUmOYo+f54dCkRjHn26bweLt5nliKrv3Jgmvbq5sy4/cJCRHWhX0jOd+nID
n2VZq7+VIwIeJWft8ieUh33nAop/uIEk12ZAIUefQ0X9/khs3RhOrXqHDB7c4OaqCvNVePSzokN8
Aq0hoEpyFTy839GbqVvYxHDwKgB/TBZiAxJh5UYP7VAs711Aq5MD8hhFeZQKlYiHKq7YWUbJUHx0
2AQ8y/3ObfYyHD+gosslb/UNab7qwAWUX1hTfa7bfVIZGJ7h99zPZURB35ofIBX5KZ4Y4Fh11ZxH
wZotvTOLrcy6RHDGE6JHxHgtoUnF2PCHBM0BxLXipwx3u40YY4nEv1UnQquv7l053kg3DY8ASY3j
YWm2deFt7RuuH+gymgONbYSteLzKRxWH427dQ21TtP7/yvPpwKJAZlrdqm6aU7mM2eXnObASHX9a
pq1kn2U9mVWJuHShstoNYe0YGcsjaUV3Fg6INEPhso0Qaetjnb9XQ5HZnAG0v6gbCF/kIzQtP8xe
H77fZlG0dWC4vsipX8cJwTuCGvh3thJChmNcHkdauaf7fmczh+H0QYZMq8wgzKdREnpmcT+kVcO6
kzthS4QQ4dY7r20ohn+3hSuTKVfqBslW56gqFZ+HUZW3rgHlz/2hWLZes0IR5CVt1DZDf6vw1HRs
e1TwARgXHegEoGKk6C1rO3Bpr3/d79DiJ2Ztouwip4aGsroFPkjzSUS+AOi5VTNqMYxZijjgBaIX
4DK/cUWWg9QVUK4BDMNzT5/Dsd0qCbENwnD2Ieg1I82a0nIcDW1zsFyHvNhis7eNwvB2Uo6NU89k
uOZImz2RJlbXqgU+EZCC5IOP6+Cn+6aw2N7UAIinCaIdYAN90Go+DLV8kN6YcqAK63Y4elK8LHRX
8TwlP2XcX3n9LBySjdBjQA6Qf0E2cD76K/HI/XHYrGF4PF4mlomjMu/GO2iKcrcaD2NSb7E22lo3
nD2Xwi+ZnJGjBuV7CmhUeFm6vddvs+7QLVy/HNsc0cqtgbxr19x9HoAaZ9/UGPu3zlnBciSPbzMN
1HsWeuLdOOXhvqufWVdYNY3XTXq93cQzzAq5iEPNIYd7/9st0c8sJ6wiFqgqKzDxPNTHqsCLAAPA
7zzNW4+jFtOaZYM5a12ngNrjA4vHP8QCQUZgLLcIV2yfb3jxLMcqGrMZk4P5Dw858GbnqgSTcpm1
9Hx/imwDWPt+5VY0JMwbmDf9fC1DMUh1cLwt2Xtb2+v/r9qeZbEULsRBb6LBsSzWHbA5epe2CQWn
/K+Nx9rPnUaQ8eZGuMp00bScUSy/FUBtn264LGeoOpznFlNPE7A4gKg7O1RJ/8e+STd2ZQT+wC3y
dr5BPhlg3x5b49z6P+43bon9P2EKr2YdaUpk4OSwrhrdFkeSe8VlrhX46lzaf4nivWHNrPCjOfF4
HGt0NKMiDvUCKrr6U7MLUYL6/3XPeTUO2Ulehx6WJOJaC16jlnxp3Prb/UmyuNZv5X0zKmKivsa3
5z18CWTE9FjFGVZ/VCf7Mosmx38lq5aP3moIKb3+RKIOkQdlpfuC22+E/k2lapwb5lvbRp8q2Ycr
uic71irPN2KD5WZqFvXJZvLwsIfErkr4dxJw+Rfq4zx1AsY25ge+MH5lJZSRjoOaFlCoJ361sYZt
5jGc2w1CVaA2db4MeMlHkV8MbUinGE97+QCwvAwPB0k9czpBcrz6jdn3nPDqME2YxPvryxI/zDI/
cJnURV8uQHNzj50CvIn2Zz/uybJhGouTmxzd0lFlLGpvvlSD9wwI97X1yZGOEr7IivT+GN7uwzNr
+eZYho2PMsgc6O1KgLe//hbj3ALCtPHjyPDjfjfriff31J1nlvS1JETpq0pmFLlEqPFu3L/mETh7
GYApuClw7WrgoRt9vX1e9UxVBNEFPEkWBm7gMX8WAb2t7zkcqUEZBeeZ+z/6vtvAp9q6Wmf1Vfga
lOfNjk/nCwimzsTxnlu3QkbSvQx5+CljUdp3u2i0qWcW+AWos8nIDMZjhvKa41z0+akr9MaUve2K
XmJs4qRVYs4gIQSuh5pBWYr5PUGxPwoGJo83u7hTMATD4bmfjAoSfc7jqryetg75gdP4VhnP287o
/QYqK5ZlCTw03oZ4vcZe/hV7+i7wNr7c3MvrcGEg4/EhgJSA2CH8lA/DH/PQ3kbIu4PAcKPA2uaM
xjGchGJUDZSyL0TikS2uwgfZBw/5gJcMMKUd77uipRMTYwYZ47lzlIM1iiq9OJ9QvKVPogkft93C
YgsTajaj4HkKQ+ldWp9+B+fpDCpdAC7uf79lrZpQMxnA4weofl/iqkaZs5tD5+GQ4/05hP5qkm2x
rdjGYLg2BT1ozOWA23U0/kEq+mlptrzNEgxNBaKgaGk9tf5apTudVq3Q9bE5SP4uwRoYkXHDp20D
WP9/HZuirqlBetFdqxFvkmBzxCLaLNF++9TgmXgynQDhqiJaXEWlU6gvp2qhLwDrpzkkjON8/FjF
9YOzbFG12roz9nHOQEnHVUOAyZoBAFtBf0wSqLI730DB+bxG2waRN9r5IOeZiDMx9UMXM1lcoa04
gqQj+xdci1s3VptlDDen0azBfukhVDWJ/8IYj56duN1Fwkw9E2Y2DO0UBHNVPQF9+ZF40fg1Kcfg
633nexuijdaNAzsfmRJNl1VPrfAuJARCFYAVegZpS3uIYY4gKz7Fqi4OSEV1Jx1D62xQf0/zRK7T
uPmYbIkBJhpNELI4EQ5HT0JE/E+SD+TIag943KbeRcSFgRr+T0QMuiDOnEdR9eOx1WuOO6b+sUcp
yq7znWdi0iDm3NBE0vJpmEp1yIDp+kKajh1mBHt+AssC30pOWWJ+ZMQCHiUArEcZf8rl8DdRy/wN
ecP5VFf8+6TneeO+ZYlrJjd/q0LmUKeoMJ761IrxPKCk6QIVk+bYh0iYjJTL2/11aFsARkAIwjAf
siQRj9xbsk85U+SsF+2fsib/934PlqOdydMvgAkqYmeqnnRIiqfYDZ1vXC6ln9alpt/52MqPXe+H
D04EgZONBWEblREYNB+QJwti8Vhlo7oIpyhulVOFJ9Sq7FzWJpSN97SJ6p7wJ2QoXeB4wGGIUrTi
AEnQfU83ngll4w6ScVD6Ek+VQEKLlSj5VxkAbUi2bHGgWtazCWgjq4IUJEfwPFz28YWL6IacEzLs
XcHOTU0/3V8CFnP8BmwLG+Y2LoP1lUjS1l/U3zwL3oUF4CX3e7B4jAlqGyYXXCdeUz65BNmPPHGG
M2DI+RoLvCPAUL5/Rj3REKf3u7NsPCbMbS66yXOphmX8n8QgEgVQx9HraHy534HNLsYJnyoe46up
ePqpWD8zPMtWNCHZsStl8s53PW8rd2ebOTMATF2yKLjKU7H06AVQcz59UnhtOwyBX/hPnkscsgt6
6JllzrEskpajsjo75CDIw2LG813piZf7c2ZbZYbTt5WYvB7sytlBhDjPthLlMLGc/mo6slVEZLG7
CX+bipJ6FRXVVUTFbYTcJo6D0RbHo+X7Tdr+aoqjmQMhmx20Jz8QARWxeAxemmBzt7d9/roGXp1k
cx6ieFaG0D3mgfcfkAzjEbw6W+Bey5o1AXACtcUZKjTLK8QBvzMdpTIbUwGGlFKM1/smtg1gnbpX
A1Ad52CLjBqYOGPeX8M8OvTU9JHY97TlhWvHrzpopy5ic+yXVzrS714gwf5UZH/e/3jb/Bg+nU9T
EnjCK68EOi6EjldR5M9xHV8liTfm5+3qOhD9G94ssJ9Lgn32UQT6pHM8W+d588hCyHnh3D8dut45
ZEP3VPTzX8DPisP9odmWrnGtJ0vd+LwPV8deZP/JFfqjbJroJSFbojg2yxvOHRcNIDBFW17nUq/3
FbA+NaX8fP/zLY2beDgxgxK0LhN8Pg7cIE2caHJdMIZ9rRsnfQA0o9Epfk4OW/LHGZKHl9p1Nr7d
MvUmSz/PQUoyjTG+HfWk4XEIygEgso4cs6nVG+a1zc+6ol97RTzi/jHjMHJQLST7ft4QPKyiffNj
OLUoIeis4rV12q8oPgGurO1qPdv8GB4NDa1sil2CkMFXBk4AepajzEd1bHS7xd5o8WyTh9/1QPVe
e4CoHFpSvugBqaYi/FQAXFmUW1ghmw0Mz3Y56yF9k2EcFXTcDjgRYu/cBI7bZslwYAUZ1Iwg3mEE
jdIHVNo3KAHBA0lPUMdy3862PgwXrkovX1CwhT4oFfKKOrd/4wISK0MS0vR+F5ZJMqFtLdhn8pK3
6EIsUfiAWlh6Q3HzFpjVYmcT04YShhGUrolzCWrwixFyjCP2WYrw1gBEd38Elkky2fZVIcsu1iVG
oCrgE/Kaj2em6vBUxPMuNRr6G+d+oBI/7JughiE4i/6pssBvL1OlQqhCV1K3++xtotuIol0d0QxD
YRRxTyXD17j1xvchULsbgck2W4Zzl96qjlzmbupl4RXUwMeurU9etgXWerP5EIXgv8Y9ElcSSHXp
pWKa/8xDEKcm2HNQPLNF1vDmekUx/ZqmexVY46GRSxvV6KDJk69xKLMvnat3FSqjdXPjGcsCzElo
fZ5yeRBJMx69ZUu81zI3JpYDZWi15k7jpTmqHk55BkWIygvLI4rUyMYCss2Ose0MQ7ZAaVF4KU3A
wRQ7wI4Tf5xP9z3N1vo6sFdzz6qeVf6ovRT61vkHqYrkHSh+t4Ldm6FipUn4tfXKhdwtQ6I1dd3w
IY6db2sud6zz53reeuSwWcD/tYu4WxyMgJOUOPUAxS3tpgDZfiwnIjem6G2FPYzC2HTybNFq0FmY
EgQ7nTjfQCydUlQKrsg1knjHIgxfoKfzrs/g0w3kdPbZxtiO2Nw7opG9l2qk8A5gTAHr5WZCymZ4
w6tZGzhOWYVeOvRdccw1gquf8C1uEYtVTJzHOBBRhksC3pAYlejpGFfOA6rEQfBZ97t4kMPYBHug
9g00TigfTsvC/aSSrgAMvb51ZLMS0TJFJuBDF47qk6omaZCV1ZFpnCk9UlYbt5Q3Uw74fMOvpapy
VQZTkGoP78m4wx3UCNFhSj6AxK8+TvNWYattGKaLT+ALzuu2uYhFuFfQynQHSM1EG4vUZum111cB
xPUHiBo7LZxDLKhykIBcfnJVB2GZcsjUFlubbQyGlw/xlFSULWHKfOiIzWCGXA61W/GtrIOtfcPF
ZRaPUgU+wuAy1+cZcy/yYmsDtTVu+LHsqtl1MtdLSQf5+JlEH/QSbzGIWEKsieqYgXFiJCubCxJV
X5hc+uc2CbJT11cH8PF6p/uh6G0rI7//q5XzJvCr3gW7dZxkL0OO0zDJqm9O6O7CNoeRiehAmQzk
ZZkKUqrCHyCv/UrUPnw22jYTPm2hOjXyMAUtKmjG6ePgy0f4WQYKoPvT87aFI5Oh2cmHZSpLx0tD
Fo5H7cO7wHgjz/taNxyYOnKhczZ5aewjozfTXB3KPPxxv/G3wxAEhwzL1p3C/lbi8JVz/x+YF2Ry
3kJxewZdFkpkqqeObIbs9cz1G24HljDcmEHEjHi4OKcgNE9X+OvPMxkqptLBox9UmNUnVH7tedRB
Z4ZPV3KcCz/HyaDqG3quJsAe9JS8h+ad3ujBNneGY9MF+lxVqJtLHNb/iEGcwQqGEr/ynzkAdCtP
NnYK2+oytmrlxVQhh+SlKsBeynD4rryOb4zB0riJ34iX2k/arA3SQJXhlVea/BOVfPp8f3XZWjcP
35nTlI67no81wOY6ACFNhdTPxsXH1rrh2JQHRPphRlLI8E1nHgCQWQzLH/s+3difOQ/dNkhmkrYF
/aEBLUqTcBNeZImnJmZDjnE+QDDbS10QKF9Bqloc8kzolySbisv97397Y4jiddJebcwyEx0t+zlI
1dCS5MGNZQ0GC9WiZL0/TDn1gvzYIPfbpff7sw3J8G1a1ySDhowHoFcmLy72nkM8TuLYZLh23e/C
Zm/Do/Uio1HVIkAgx1U6LkHT3rNpq0jU1rrhzU0uSd9kA0mb3h0P4ALXRzbGWyoHtukxnJhyr2/G
kGB6+oW+w1QBt+j5QVoQMN7fnx5LFyZUA6nJYKrcGTfdDkd6kkNGAU/n/FwG0PHd14Xhz9FSiLac
Yy8dk/mjkPkzLfUn6Qff7jdvMYEJxOD54ED3fb0vlmr5QMEG+1zKaUsz29a64dGA73K3ySaSysYV
RxYjMzzEmxxittZXq7z2txDqCCizxUYq1YjbAmi3pnWr3jcza6+vWofuZ1ePqCjGXaTqD8OCxQk9
o61Aals5hu8Gcigdhaw27iKTc2hx/joFru5PjQAS/f4AbF0YviuAN3VyMEOsi/O7chf/5M4LmIf8
ZFetbRiZEIvKJfVQlHNzkQUYn4QEL3Hkb2rP2b7f8F/JFihAQmYHRxekYYJMfQMsGECHzecXy2HC
hFKAqC8curDEftM1w0eBos4Z1RglasuiIKh+xJTG7yCeuotsOYxMWAWYINUQeVhQrO3DE1ElO+cQ
nz54a9jYZXITVqGZR8CMhhE1AVOPsNiPYAI3gVhX1v0eLD5nQipEL0LpChwAxAyfq0QbH8Np3lJl
tZjchFMIWs/5pJB5a2fsaNzXIXIY+XOyJgL2fb/h1TMe66dgxPGoahd+49Qrz1WMI8f91i0nAGp4
9TCxHhLZOG1DHFOc44TKzxQSWIcMNIFQTnG3OPZtVjBcu1n6oQRBu5eWIGpMVaT/9Cpg4+8Pwta4
sStXHWVt5635vWL4GxLS43EC/f1xX+OGU8+DllPRYIaID/pNUaD1MN+qF7J8uQmT4NM8h1WG1CoM
UR7J4OrjiOTh/S+3rE0TJsFHKLFl+frli0LVVlRMfwEH6t8c3sz7bgYmUVAVzJHT57h2QCM6OYgS
3KSd6LZKtSzhzsRJuHMWuXOBe6f2kivLmncQcmzTrusfRQQs7jLH/96fKZsZ1hl8tXOK3oeQWVU0
F14gGX1qqR7Lp0bWi7Ozg7XjVx0EmlRNF2FnaMvSB8CA5+fGjcp9SzQ0nJi4LWSUulheglb+owFh
SH3qqH3OZQIl3KnzFlwH/JQJXx/zNaWz5h73TbzhuXkveARKHQS3avhbeUBygy5ulwJjGP1GDQRN
5qVttJ9WJfhONGXfyinfOg5Z1qaJhND1POd5iLAM2OYDTkPiUCHbPyeo98LB5WHKmz3lfiG4l39d
OhT1olPn4FJAW8e7KFKMV+hd/bVr/k1MhGy8afZJ3Vx074F3GRw7VwdExnvwCvh04zAtkoqV/SBw
VG+m4DAo6Rxrp91KmVq2LpMTiLVjuUoNsP/yUL8Pluof1dYfPK/+3LFd5AAYgOG2ugXLIDRV2X+0
zv9dC3z6YV8pH9o2nFZQ6ccEFOL/21cG6SKLNmX5zlVj7Lc0jkHLh7RKimep7BAkoPVFYujl/qqx
zbzhteAwmQPm4NOpE38gEjgRLeNrKTt96JE2vd+JZfcyCX7A3JktFYG2VstQv0cJQH4QYxB4uG7b
0/0uVjO+kWo0QRCsY3yVJpWXuKgjdnD9CFeOqGt3IZ/DyERBBCyT1ANTyn//A6J0cF2UeSDHBcjq
RgC1hCETBVEtYayzsWuQTOHfVUhvgBY+U1m86HxMd7JIYiSGJ+P5YKJYsPIyOCATiUsNvvZ9VBBo
3Nx9q6L2oipx0zhsxoMm81/g5d2q3bLZ2HThUhGwekTINq3c+Q0og/4/askta9Q3fLiKwtrvgg6N
g1L+G2Ac03CQYec7z3Uehs2Gu62R/q1lavhyDokFlM/1zUWBfMr1VloX96L98HFwaDoN4/sJz0X7
PMLw7KDs/J8UQv+zs9QxwxNRyZ19byAmp4/UXOIe0Cf/SZyjD3GE+qZ4CTfOohZjmPw9lPVlADol
7MjJMD3mvYTIvBuk7ci3cou2HoytmLuJ7IDflBcdAS86e3hsD3wdP5XuZiWxxZ/J+v/rg6JbQ5Z5
QdSrRuC+cQytTyhFG74NHvg5AtSHHYqyZlsykBbnIIZbU65Yw7P19uqjt4oC1t6Bmur+WrLN1vr/
q6G4UIL259KL/2vzlh1EAP6A2UfF1OhscjnYujCcWyA/DnGzCvqLwwgRvbGoj0MCrC5ot3eRpYQR
MVxcZ7qsJl0g8kE8mz4JxX3nAPx86D02s4Jc/P3JSt72cWL4OOeVyIalrS8AVcenLIbWuRwblQKj
rF4GPb4nUTu+GwbwOVXA7W2cEmzzZ7h7C43y/z290MaPH9iYySsnIOovZrzu3R+YbYkZ12dUYAMv
hAzYZQ4d9+Z6k3/ZyagWRiYqrMWmAbUm3lzyDkwhLEnkSx2B1GHJs62yL4tDmtAw3KYisgwMd6s6
fCf18BWnhBUwPqbAQHUnb0Xc7JopEyfGQg2xhxinqrnh6gTYewhpSLKlgGLZRDzD1dlQDVWouvrC
ExQ0OPNfwLR/Grz21tHgAdLUz91m6axlVXmG4zMel4HrwisZKFlTKM+570YxtX84e2E30W+gsX6S
STT29UVXKL4/4Una789LH5Gdod6kAXLH7v8dccFBXV7aUZPUm8b3I9RNX+6b27awDI+PA1FPPuD0
KQ/0x9jnX6pOvFBG01ixzyPbqvi0dWO4uFoWOB9qPi9i7ud3XAfvFEVpg26QqslcPaeZL/L0/pBs
hjd8nbaNWOSMIMaj4KEiFKVlXH6OGjjM/Q4swcSEjEFT1pkaMrpIl6EUmDn/+O5mkb+tbWNzR56p
FpnUNUgKJH/mpQr+bFCjw/Z5twkUkyxD6UHYuClhCFb/5FyWyyNIAcvocn9uLJNvYsXiuUO5+ghD
tw7uYSvZcg6FtlOGHOPGENZQ8cY51GQGAgKAl3WEo/QKY6B5CbSsewm88p8aYfH+IGxdrMZ5dWag
zhDqqUKUyrvyBUIfl0oOZ1kGL+tC2teFsaEHyRiLZYncVEpoOICVsTwwrNmvCwdsPGndck8JHzRV
DP/OuyVogxYbH094eHXAIHuEbNgWpMtmbcOtqd8vAETjyQEYNHHiI/brIYQ8TUZbd+MCbnMIw5tb
MLIkEpCAy4xHAUagfgzIPd8VKqgJFiNZW5c8r+qLUI38e4ZCfTrEml18ycVpj6GpCRfL8Q7jERbW
l0DKC1vc51jF124M3mXBvhwFZJmM5do1oKlC8uCS92BPgZZ2eARdwfLV71X26f4o3rYCNWFjuCdl
fk0wAjE2PHVly54Lp9mXAaEmxY/0EsnImON0W8lvjIPGppNb9Va2L1//f+XLFW+TVWAHbVO8PBQ+
MM8oQtiaelvrpht3bOgTPHpeqnBQ+ja3yoO6YhVBnHffxBv+C9XDqR9p4vxHvWaSUGZqcdgvpnzr
7vX2xkxNgp8g9HDYm2h9qUh0lh0DIeya43LXHBeNGD2IdtkIRW9HVUgT/2qJeVZZElbIcy3ZY5kX
p9gHWZ8/u9/rPPqya7ZMiBhxyFi7GeqHQP6OV0rC6+7otBRloffbtwzB5PdBrRVVxRgB/ExQqYH5
Kj7LTH0maj66jrtFWvH2IZnGhj+jNh1ynWNWX+ImEyetshI5ceehisruSDjoKwYRfaCU/7tvUOtg
X3kIH/Il1I5TXcI2hzxrw44i8/UZ6RzAELHcLvu6Mc7jAsDWiAm3uuiAHVmm/4Bq5AOQ0peF53to
pEJqAskGAQoY7tXyQud4uuhhOgowcZzKLhkOLd3UxLStAsPpFeKqigQWMh+AhlsJ1hgUwXCFfXY2
c/62Pgy/n3WiQLBG3DSI+fef9HfgGAoyDkS82mJNtwQvk+sHpJzKlVMrLxLstAx88kevBwnrfXPb
Gje8XUUFgN1E4YADvoLjzF15avLNfIildRNAVkUL6eIY+5EMxq/xhKROnYDRY9enm1Q/lUfCvhqQ
T4WilHugMVI5Mt8sOLFEXBM5BinsbFn8Nd0f6o8zmJJP631+vconinmnbTDu24czahL5LCP42Uag
ZNOFky+yd75BBIsfNJ6ZN6KhzQiGRwdNO2RBj/VDWA9yHdA3dAUkFu4bwfb1a6evohIDFDAGQfma
62/GE+lV/RVcS3masJ1nY2rS9uhCRZNTUgC9RFYxpDSdgh7abih20Y6ENDKcGBJwSbTM2Fw5JE2H
gztHIDbqXHez4NESJUwgmcsiBxlNH28WuC2mdALcRALNn0pc3sNyS6XKZgrDlamc4qBoEgBb+PBD
tajKidX4MRz8LWY+SwcmoGx9JBQ07DEMjpJv6qongYPOqfR2YvoAQPt1NcmADELwvrpQMCocXTco
v8V48gd9Hg+2SBUs7mCCyGonYByM+vIy8YmEN/C0gN23TAq9D2BETQwZjXoWZbrwAXOZQe3LIZwz
RVTsi3omhgys8C6PvZ5z3Nqn/FTVeFmr3U22ctvsGP7s1BkFKUHlZYeZB188oGaP4A1Ndn68sSXL
Lpl91XludoiSqjtktJOpD06N8/1gZPt4w5FnVYA5Sq0z7xVdixMMFPOWEWRVG+1b9gSTaCeom9wn
4+KkesKzDg4wa63m/H+cXdmSnbiy/SIihAABr3uqAVfXrvLQbb8oyt2nGcQkBAjx9Xfh81JXLjYn
eHNUONDWkKlU5sq1SHGZ3OoYmPCybxqWIWs9unXnAqsw9LAzX6fjcRYIYXZ93UaRQad2QPN6WN4B
Q3mqeXUR3rxRIVhZfxtDNjQVKJQ6fBqXwYGK+m7aTBOvfdoKtmk986qOcEumvXtlRlKoesQ7H/82
dCwyZcjDEjBJNTR34GMGFWBFIONbnYJiE8Kx4j1tgTlfjlJoP5gvzKB/QXcwWZYCH+uBfGxja9eG
sIw3WqSBPK3mSxaO8stccf01jbNv4VjvYh0NmF2TJaiOC8jeLCiRjhVvSxa6Cqfyzx1HE5R11sGP
aOsEOvWjt5453SFYxOTDcVPA90PrjYgNwiJek3kedcK3qvH4XVqitwS9QzR7LcMgew1VY/4EaIq9
3Z7Lh3uB0ayrjPRijpHSIC8ic5G2D0Rz0UWeXgoHDeW3h/hV7/stx4oxLKOoppS71RhHL5FTZOYb
x9upcA/eILJMHXRgpHgEm94QfGdYRnCf+lOUPxBHyeEPXqLO6h8UmEvFdIRIwsSPcs4hioW+IYVn
WeQHtVuedFfiNUCHLve+SbhqkP25rcl+4lLwnApV+Umy6eIYd7PM+KGlY1JLEPUuolQFkwvttnnl
Elgz8OcW+YRckInZ/e1lWxtg2bF3AzhBrFVFAv8fqFrU3otP+janQGKYvt8qCK0dNcsQhRgR4yFs
fZXB8FmVkIqWUdGdcxqc3FgC2IboeGM2a+fMulJ9Z045dVX41olhvitwIaVIfz/E/Zb27C9Wgo9O
mXWrQjARsIVoNq/Kc//VJL/nJCIPxhD4y7gsDnL0nzi6CtoJJMS+nD4FMShIu9LfuFU+jJ5xIKzs
tcwYiFsjNUE3c/KUOKecdKo+R9VQpF/5wJ3pbabDFgxrbTTLB6FfqFJO2PlvAoKpRwIFx9Lh8Tkv
uqvU8RYgdOUM2mAy5OGbvvfi/mtaBmDRhm7w/TiM8z+3T/jKmbChZFp3bR/Vrv8GDQN9NiW4bmhL
z0uvwe0B1n6+5XhIEdPZ9+rgTUOMih+jWfbt5xBk4FvlhJVdsCFkXT2H1EXh5a3Knf6oQlkCWcTR
aeBQcy6jYSuHtzYRyxc0EW+jcu7jF17E0RdjUiRva5/nf9xep7WNWIZ952qGRuOzQ+C/Sa6C4wSE
uElD75wO3i40d0RsUFleFt6Y5VX+whUpfv4SLVBONmzkgteWxzL9PMrddFTKvProvNEHrodhOLmz
W5oN214bwLJtn1aigkp69AbS5u5Tb6LhXqom/XZ7+ddOkW3LQ4YUbF+qRA9pgIg0BFQCbzKArtMw
jw9evRl5fYjIAe/Z8vd3Gy2JCYrYi5wrrxC0GIICDyAgZ9pgMONC3ZQ5qTqgHH0M/X10IhjUCjEg
eRbFBe/DtynrxulL10amPyFtgXvg9vqtXGM2vqxAeDppNom32C/lYWj1H0gNF4d6jNhRNey6iKvd
Hmlt/ZYdfLd+qoiaspxcfgXdqDoIIQBcGv/gdAZB0UJKiHrrAaXepxl398ZbdMU2bdk4lKdH0IoI
DInG7K8krrMXE5nm6szxlvmvnG5bLo5M0ZwbqBm/NF3XfomaKvsyT2ZXJgDbb938JBq0RpoyfSFw
WN5ZjjkTSQ8m613PIgxgWT/Y0roiAln7G4M6FJjSuvFUyoVgtnWe2DDt4qPCMJYPYKIMYZ959PZL
yxjugH0yDhJ9t0/W2jZbPsAfol7W2dQnFGWh/jGCFvej36E/6ADNsdC53B5lZadtbFkTul4qYjEk
NCTQKz8obaRzlnHhzxvtESu+zIaWDS0Lddhn4lWiWnaWhv3IGSjBKk7JoZa7SDUjYsPKVDUKOXGe
vaZcmQcKDqSfcbdJJ72yFzasrPEnxt0w5C/5nPojOTYuSevwkEJgJ3IfMr+It4x7cYEfxKw2qixN
KWFE8/IFu68uaKx9GqKrIsiJ/nLJyCy2x7HfVaHBqi2n4r33isFGNQ1D+UKLBpSwOZ1wQXp9UNQb
m7+2cJaps8xM3GWDTjATyN808X3KWnk/a2j97TvAlq0L1w0nRtPyBVJz7K7yR3rtcrHzIvlFhPZu
gShIYNvKowId/kgdLNvRpPpFMwVLofE3QEmv+6ZhWbsGiiaKSD+8+C7KWVEGGEG4nRxdOVU2oqwp
hqmZUqd+WWbAFtmSBVoGNqCfAFRNB+g93wX1Lv5WaHVZtzsXIW/dqB2+6pEg+ccm3FNJT7o43Ii9
1mZjBfGR33ReX/L+pcnBPgumB0jooZnXeEMNke9CXZwOLHSKthuH+GMWZczIuuSln0uUhjqV5F3H
zsaHSO8wcHW/UH6aGO9jqEzyc1qb8ozSXnPMxk0m5dWxF8t6dwLzLssZFK3zF+ZGkGoG+5oDwRkf
taQTq4oOBL/z81ShMNNV+JMjQep4+0SurbLlG1Cg9CvAtLMXn7JPoPB2j6yMvjQEaa3cbfRhMiBH
DBDs3B5udaKWq1BIAYYj9dWzKAz5y+clOgDudFy34k2CZnBMqnnK/XMbUFZD0pMwpe9Qden4KUUD
rdxqRF/9HZZDMSPrC+pMCkc2N3cTSvAnQd1/OSQETBhefd9Jz0jYG+g0o+YclvHGKVuJWW3ROzoU
KiazyV4a3cWPev5SRUBhRBB6+XVVLknd2yu9ciHbPGkyjHvAcvvxa6/m7IpShrwzJcJ9XJ/1PxPQ
Uefb43zo+8PYBr9xg24/6XbjmwwUWKeINJdUB5/GGnw4t0f4MHjBCLan6Yuon1PZPisU98pTj0ae
P3tWOT/3fd7yM6wtWMlIIRORNjIAGNShUXMAvtwttgCCHxoZZmB5FnDJkWlwBn4FPboPRurhqNIJ
dUqD8qTTDEv55Dq6VbRzS2xnwkA7AtHaLiFBFuRPxHNq7yGKTdD/2Q2Q8dx4fX/4KMKsLNch0w6h
xqyrF+Z1D1w03bEZ/0aIkQwF+gh+eQ8XnPfdEtbc3qoPzzRGtJxHrqK6grxi/UxB5IkODNGBn8cc
mrp1AJ2WosrDpEsDLczOKVpegiM7PRq8xL5y5v1JIy/8HrUANeHMQ/CR14+BHD9Dqg154HraF+tg
ltaDg8Spn7KJNC9yqDv/jrSlqi4uILh/3V7FD10Qvm8FIb6fRr0rpfiquqg9KijjSYdM97/kAnry
GNTRLmJucBxaaQc0e+cCKnPli2FD+YXTgr3UdfzP7WmsuAUbRZd3NRtrRotnAXzNwlGf0vAy06nf
UoVY8Ww2gE6Bg9jDM7J84Q7PggTC22Xx3EDtxQMvbZwSttUsszaQ5R6EikJFXCzTUISROOY4ceRg
gNNLAscdH24v18d5cmyG5RUoo2iL99FJqDU6U4Gn4ifQOM7HnOg/UgX7QfBTHnRF9Jn7fXEHRYe+
6Z6csfr79i9Y2zDLXzjGoX1ddOEPLy7rw5yL7K4FRcCGb1hbRMs3qKCLzNDX1dfUB6WTkuh+HsAx
9OQumry3J7Di8CLLG7A6UEg3COfKYoN1A1xpUSCsEFKjLfdBd6GLJieIQdXpVrSwtmSWK6iKKDMB
DaECyTNfPTC/cdIT2D20/nZ7SmurZvkCqj0vaITm18rNXR8pyHZ+AWU7wq1CbaKDV9bNhtkNc+ON
4DTg13SCDDnJ26vJQOIyKIQjOpj/9Wn6TPv0n3Le0g1ZmZaNvYtdsHlObSp+SrfX59ljLki+KEL5
UDvH2yu3NikrbEhJlgcT9Z1r1aNeDlTKRWVge8zFcvdRdh1acuf24hVS41ukvWsmbGPxfOUL6Hd2
5p+Ky/Q5N+DwqQj6JlIHJCZVC01bDTXEU96i+cDRFT0qBagnV/H3sEXu9fbEV86kLbsHIVfi5UVl
3kgfNF8X3rdn6gO9evvraztnOYlUxW0xsCr7aZgaLki412df5P2hpjDofUNYniIowb1fxDr7mSFO
zd2R3/Uh1OXVxNuNs7E2CctRAKunyVRM9TXKG3lHhso8VlMXHPp+3OL2WwkpbcweOnfDMWvT8NqM
yLbwvIbr0RceLi/kxqkPKvDPu/1QaLkJHSgPjM40A61N3p8JqJH+KKiQG3u+cqJs4J4OcjwgfNVd
fd7P5YGAJUnhoZuhjeD2jq8slo3bGyRvY2S3w6vy2Cc98yeQlZT/XaelZX8KyPP/YKYru28j+FiI
RmRf6vZK3N4/V8sVzhR232GgBLo9obUVsyKGYXTEaCanvzZoynoYkBgjh6Dm5t/bn1+bwfL3d9kI
k9WOE4hUXcUC/kGOfXyiTfBlwpnbiEHXdmSZ2LsROJmydK4JGFcmCNLmQ/gFeM2fVQaibQOwxq8X
0bSke25PaG29LJMPS7evatHMb71DIpGQcpxQMUobE2YbscHaklkmTyukEHveVv+NDRC5n0CFZs6Q
Zf+ybwpWKKDCphRp0MTXNIM4QiO86GF2NTnf/vraz7cNvPJ05cu5ulasrPK7ymlhIAM8cf0aeGW1
1XW5sg82uA9XIbRhvNpcTQjy9gyknl65r+AUxja8LyJyKlKmzFUWxT8D0wbYtU3g6WJZv2Xs8XHr
uo9mh4nOMebKTSkfSVjXx7Qq2dWge+PoDZtP3LUVsi1b6X4IRDxdlds48YFMsfevUDXdyL+tfd6y
7EiIQDh6FD8nH21sgnanFiQ+p9uHaFmLj9ZoGfSdUSt/yFiOWO+qYtxHkojqgK7d5lPaRORY456C
JvQWHdfKgQ0si+axkHpq/f46ePP46M8UWBtvEo9OSvTX29NZG8IyadHjLIFlQGOIGsIOIudNdRBQ
r5g+t6PTtF/2DWMZNkQe2rSK8+4rBfsgxL9RMj30FH3syE/WP2+PsbbtlnnzlueOM3vmioaz5lOj
J/XWy0jvu79t5CJtZddAB224NjNUPWTErtNCJn37p68Yng1UlE1R8EGW41WSpbC4tO5Wy22aZUV1
KObNhpqV3bbBissjxYdq9XCVPPiPNsjm+GP/F5I7W5iqtYlYlp0BPAopOpP+nEqYAyAR6hi23isB
IXbSeOGeRmeoGyzTe2eDFdjpckBU5bWax3vigiotyHepPuDbln37beeig3DEt6HGiOw4yh9iwqP3
9kavhAS/ccjN2VwEA63+Xn65nwePRUXv0Jjy6ddAczT+JWuyiwgVU7Fsm2u3dDX4cxFyKnmiy6ON
x+X32zNZsTYbEcgqf2FfQ55Vuo6+I7MOPsddvPVCWvu6Zcu0d5yhiyt5bUBmmaLaOrnpqWvKXaAq
SFYsD953J0hMbdYN4An/EcGXJmnnzK9eD27p22uz8my2sX+QVNFFVuv2R9ML3bmHWPbM7c4xuBtb
tM3TOuyTiIymv/CRlYFGtpzPPDp4EfpW9u2PrW/lQxGob3tJ3/Ko5Ye05uzUF2gXvz3Dlf2xi8m5
03gTi/LgGcIlbXVUgYNsSqs6f1eHRBj/Kmm92yDwKSnjldJ9K1pDyJUU2vs0z7irNu69tS2yQh1P
c8G8oRN/tyl0+/hUVxfFvlTT8LnQ2fQsWtmAtS3/Yia5z2nZcMqhqBrhFpH4G3g77yAdNOjhvbmV
x13ZkN8o+cAzlQ2QEnmm2ej4RyQ9A7SthFLe397wlbDHW8Z9tx+NqRp0i7fhM1RHzcOQlq+/Iluk
t/gZZLOf98IgYJtW1MMyb+x7zeaEtPG9DAE/i2tI8N2ex9o6WT6RscDBK6llz6r1uHgaXHcIUPMm
3i76LPx6K9JhVJZ5XgwlZPfS/swBDv2JC6XdMryVC9Zu/hhyUqS0n4e/3QiPO5mH4iiW+KDwI3oY
vS7bF+7YYEqSidKrzJg/Dwpc7E/NwOLyPPEx36I5WpmIDZzUM9ND2c3i+kuV9dclPnggIDIhQABe
SB527bcNn2x8J5scVZZ487E5fEqR/xouFPqj+UbotnKgbEa+SqWsEWOeP/PUheGB8C0mp9klpjrv
m4Ed7KjBJzwi5RUMRGAL9d30W5AV4RaKfDmXH7xnfsNHohLmemjZeyY6zN3vzVhWw3/ybmrVfRaU
kA3Q8xDy+9nztfOUt4XzY2pgNJcq9OifqR6z9FLXaKxqUY5wiQeitdSdH40zS/xbMB8cgmNPkZ9G
Ltk50jlshie0eUDbjGdV3h4pNV4MikFW1k9BHvm4QVoRqeyZIsEcXYjfjO5TFYQF+wtSQEtZKorr
GP8LiRMZPwNX2CFJIKK2vfdrrxYXqQquXmAOOjrR2fXFfxosIWIfFcsqQHJkTPlPp6jcaFc3K/r2
LIdV4jIZeFyQi2TqHn381dFBFXWPw8LHLYcVVX4DRjMBqVlQDIpjmiP/XuTZruOLz1vuShKauT6F
zCwYa+RB98iqdnreQq9+aBz4uhXG+T2TohbGgCpoPExdfwcBow3DXo7/b+eWubaD4mUXcDWlWBck
5sNDQ8m/A9pFTmG6WdJZ+fW2i3LcMvMCQeZLncrT7JNjyLdExtY+bYUfAyD3bQtKqEvlCbD+KtDh
9Bv+4kPHioWxnmCV1/Oo6+b54jXTnTN/Uqo8D0hV1FtF1rXfbjmkJkdGRVfY1ICpS+6Gd7ij94SV
+O3LkO+iDB/o6aLx5HzBc/hS0e9Qt9gAOXys94pPW0Y60j5LI4nNnIpLfPYP7OAdw0dwkpyc4Kg3
oqS1Q2kZa8Br9GmTYb7wuH8FUwzyisHFc7qNmH5tay1jjdFcqhynmy8Evc8T0XdSDI+ZQsKmqzbW
aW0GlsW2/UR5php0yDLPPzlQiT6CCt49QKAr3tjkD0NJ5to4bVlWsS+zGEM06DPw0Vt4BliXn5UX
qXM2BD+gx5puXW8fewkbsU37LoOYH87qmJszG+WDbnbhdDANy4TBXNxw4rTzRc46PKN3s0SlP3MO
tHP4AV2hu4QiMY5lzxKcfblrZvjQ+avwxnPciI3T+uEbCF+2DNlvXA/Pz0UsvZnTImloM3zPAftB
vL0QKqLS0gyoqLKMPGelJzYgrysnzAZqNzkLo4V4KjuQiqenvHOfGe/qM2Kmf29HTGsHzDL1PjIk
LsPRXGKRQswpdU91B/ASCc/I/7/imbQn9MP6WdYOgsg0434K/uqiQPiTpvPdWIB76PYsVtys/cTu
hV+mqipx+0zjd9PrP5n6fPvLK27Eflu7Q1cVmRNgB4Km+Us64cKU+hcYWb9UWbWRg18Zw4Zpy6GP
RqfwzaXoUmhIFFCUcA6xb/6s4y2WrJUFssHZ6LvSbiWz+dLw9I5E3kufBefbK7RyRm3uT1L1AvVG
hhOUfi1JfyrIY7jF67v2s5cVe3fH0dYUMzIxCFyaGoVzVqGC5uqtU/NhghFaBZZN0zoQ1WhKCkK0
/D4twleej/e06z8Xff7sDf5j0erT7UVa2+Jlgu8mEoIlk4YuFsnLBT9AR+1Bz+450/G5pMG/t8dY
WyzLlFFGyzp80VxE3+R/F4Xs6MEgdNoIItc+b1lw2rRFoLMOzFv+/JYGBRjWekAfb//2FTdko6Bj
dO0HkQnNpRfCPVWOX7yaQn3vhdKHHLVtiL93u7hLse3Wte1XFXdknJEL7zuHHKrGifLHOS37XUKg
jNgIaLROZmU0gng+j1L3sVmgBVEHUSQ38KoNt/TxZhAbAi2CyisACQVkuDcOioJtdDc2eisAXPu6
dV3nqTLoNJ6xQmPLz3TOpzcPYLdvt/d67euWUQswAKmAkBJS76gePEUQMEVQE/YbN83H/gjCF//f
1PK5ruKAY2kq4JGOsuULKziKEiOU0zdO69oQy8zeWbPJQNRsQp9chD99NR77Aimdzzub2nB+bEP2
+ZAtJHoXKiMKRsZRGlRLe7VVeFrbAMuSgaYyHt4juNPQTKHlo+KC8odhdsNdbU2YgRV8MzOFk8Iz
E2r1aJqBNGH5MCNpsbHDHztTYuOVkWShlR5AlM1l+EXh6r/818bQaXhwx4LtcnjEBitDFqGt2gLs
J0KQN+RO/onnTeKwlS2wscqaRjGe+DikwkGionFR0AjzYdp4Naycz9+AypHWUOqs8PWSe0ewoH1J
ga65Q8P1VtVm7fdbNjxLJ6sAqXQvc+uqwwjp93NHvWyffdnIZOD2u4EjB3khGrc+jQAL9eny4DFt
sXGG1iaw/P2dCUNrD51dTUouOY3Jg1+gAB50tMl2ft4y4QYo2k4HTpTQ2MTfmqYb5cFVXnzd5UJt
4DF3da8ByIkTNcTuG/WHdPpfPr92fizzJU4uITxQhInvajY89mhQrC/FQMl06V3UG/dUeRhIWP7/
HgxM5CIOdJgMpKXINIcNGoQVIPwbKYCVafwGMxboK6NeESXCsFc+QpGwanJILPpAK97eh7URlsjy
3Ski/RhzA/wrMoIIVKI6zY+yz9mDV3V7h7DuYunQIQLfU5SkJM3uhwnwg8CLhvPsV1tk0Cv+1EYR
V303owDrtffGDb9AKPIxF93PcfaTCWKLtxdqxdxsjLAWEehQJqGTShT0s8/CQh7KdqIbr/O1z1vW
zATa2Osqj9CpuSg3l8FrUKbs7vZvX9tky5ap7IpU1QQakZA6NhW4hOgw/DGBXnpX4oXYfJ56QqNn
Vfs64WjvOEUlkrIUZ+l8++ev7a5lzMLJ9eROrgfN+PaROfCl0q1Ofhs99aLZxVrAiI0HJgD6yDqN
cOMA03ogvAq+dWNH/6gLkHHfnsfKHtugYCU1tLXywbv4pL3+uo7lpgzux9kdYuOB8x4C4GOpx8QU
w/D5F85hmFBQWV45xGX5g4Zg1ZMuxpdObcmyruyLjQrWEOpuEGLQS9TkIDGrBnr2WzQB6q7O7lDD
Cbe6idYWbvkB75wU65H9dMoILJOi+Vv4EBjs+mwrQbn28cVo3n08alIfFB7ZlJBsFt2rCkM/TQ+e
8Fq6YX5rIyx/fzdCDnHJjGdiSvxxgNiZ4S2bj6Xp2MYttGLetki0Ckp0Ews936mqaS5LhieiWXNp
8Y/bB3dtACvcJjHo1XTAw0RMYNM1aHp78E0jT7GD8uq+ISwbp7Hqei9svAvIdOQ9jUHqUILec27R
aHB7hLVdsO/quPQFaNZ14kcOthaZz5gkpVt29b+3B1hZJRsJbMg4gXtqhJvyUKJSHK+FSMgmybpN
zY+1IazbOoUqgVtN0sNtXaBDZxTVxTjunxluo/O+SViXNc1CD7B1vEzSyEc2GKRjCMycNIDggZuB
VXlfdGnzfzZtWMxEILDxWT185xVy9S46z972TWJZvncGZ7icugI+I5FR+0mD7AB04sBXziWq6ftG
sEy6Ab30WHVRmPCC/VAjRN95A2bReREfuz0Cw2/9veJJbDQwkMfM7zp4UwL9KSixgA09Gy8hpD2z
if55e4wVk7C1o3NwpYE6vIySiKf8Xs/KSaCXojeCguXIfDQDy6RdpweRIcWNSljbLUxc6giOGHqq
QYh+cqI6PmaI2zbO7dpULOv2GaEoM1VTkudiKo5E93I8BQibp30n1kYE81HUHXAZOhF5F7THCMXz
pOClu8UttWLaNijYF7Me0aDy31C/wd395M7BD1BlF/siTBsNDH4RNyTV8uD16Vsaze4zJwHfeM6t
/frlFL+zOBQ+8fgPkS6JTPWJD445i9ibzk7UljtHsGw6jXsnSkPoQnkdWFD9fNInZA4/87SJL7us
wcYCpyziYAxJ/ctggh9VkHmHYqx3ERgwYkOBGSt7g2bQMEmpF0dHn0Bg7JDOxaAP3TD3wc45WDe1
nKcoGKN5yUzCBR5ZztxTByWnnUZgmbSRA0NiL9SJiZo4gBZwL/NTPPYYb98eWGaMwleV+1UX3Kkx
RlteVUOY6++4BWBvC3Sw4ldtLLA/yiwyuYHnLkGxJmpQn83sqnInOjhFvM/WbEgw92IWj92EZUHp
uzyqGNmxDHXPjbthxdpsVWkxOUiGiSX/LNtF2EpBQ65KBRxe0wcbO7E2hmXRaDkvkBPjOvkFuOHS
lCcVmvLekQDg397sta2wTLqBKNcoeWnuTO8+L4pyCsQhjfSSaBESuj3G2jSW++KdYxrStGfgdRoT
JUR4SntHnRuK5tvR2exhXrl6bECYbhtA+kF3kKToNPsOPix3PDiB42cbu732ffr/p9CMOQCMbhkm
kk55cDB1P+XP80DkVo1y5aK2UWEkHUAj27UkGVSpFk6t6Dx40JqVwEyfC4+W9y1Br8LtDVlC1Q+i
Ahsk1hRgzo46TRIJeN9r1PbjEUhQ90Q4YIPpMLFD40An2HP7nblkGzvWcPCzG9Ph9SJ6dSVDF2Ec
OR7Ruddt0U+v7JENHhtQ1nUL3wmSIYvKY9oM/NSLMdxwJysbZMNahVuFTV/ELCHSb77KaPzMILZ1
ny7vehODuOV/4O1aMRgbUOa3wSRjxGkJmZxOfGU1BQ04V5Dqy+AgI0U25rS2Ypbx5xTkdKQdWQJZ
zOJgdK3ugjQczrdP2drXl7+/M3szCq37yGGJEewHJS17hAx1dHf742tLZKXTyORlEzR4WKI9dEPj
rd0dBIVIy+ihTnp7iLXfb9m8ztu2DMaZJDRcKrxDUAEDG/rd1hTWvm9d5P40uzNuQZbkeH8d8rhy
Hjov3RlJUesWp85cZbPr6qSp8yl4nWRQlX9EIHuXu3BrxAaV0aIueq8bggvnQZmkRTPe6zinT0FJ
t4BLKytkY8kYcpqcQLIggXaehPqRICY/FW4U7Uu824AylQ2pMZUgCRNjcV9NE9KMfj4UT2MWsa2k
5tokrEt8YE0IN5uzpDFgXxYt/EU4bsq7r33dMmFTOL2TKcUSpan+D+01WiVjHpN9CRsbOsaD0WNV
6oxJHoPKWzcaaDuzmVReMWJbQXoeNaTk2tS71E1LDip0siOw6T/Svp8ut214bQTLhqPAzVjR1izx
NdQKGXWCO3BuDWevQqP77SHWdsAyY1mDTjCsoD5xGJh6Um01AuSVb8mYrU3AMuOBoo23Bo16kk8Q
vedjp76aKjNnjZTBPj9nA8dMMIxs5iJIuHDvGgVClEBApXXX6tiQMV9CaK8kuU4gqS3koRmiYjgW
ciw38q4rq/8bbiwayyGvZqy+aoJH6ej5GHibXcJrX7dsl8STF9WtHyTSc9ShQn7j7IX7CEoYsZFj
AAW6vB2jIKFI6j2ZuM8/RYH/um/hlym9u33zsiMeqC6wMAsmjaDb9dMY6vHl9tdXjiWxrt90Rps8
baAGfhgG0xwlSdMkRp396E71Tsdpq0NHYA+TDTKhCWjx/qFCqbuZmWKDMHNtArbVdjE0EEhJLyDe
cg+pKZsL7zyCFFm3M7/6G0KMBiAnAAdQAoCJ+Ar2R10c59GAVO72HnwYkQa/UWSq3G9U2YFCDvSP
5OQr0AtnQ/ndeP1nkCOGJ1R/qg03+qEdYKjlIfHuMDW8C9MxJ35CaeCXh1zP1HsI8xa9RrfnsjbA
Msd3A1RdNQ68onNS+RpRFqU6dB6hfwK13H0DWJYsI9/rJ975CXfCUOGucQN2LFUxbxjE2gSWc/Zu
AgLNs2WREoLcZx5/YaAT/gdBxLAlIffhccUGWNbsosMxALKEJLNS7oGn1Wsje36g9bRhD2u/3zJo
KRwQ3bW9mwxVPP6Fhlx2CKYw39Wwhd9v3cNQMkd7GOScEWnVgzylLcCypzYbg2rDGNZ+v23PxhN9
UbVB4gOlYUIQ3/YKrD+3D8/a6luXcO6xoIRqJQ4PTOqgQHd+AGf8+OLGpbPHXQe/cVo2WRp3Pe19
JBjUDNGOJnPN3YjOXHefhf2GFeO9J0JndBNoChXHBgnoQ+3te47h51v266PrI8hM6SfDOAYHDuXS
T64H+Zr/4Tm5sgmRbcFpFNRgXMIQGW+ufJ75HcjDmku9SGXu2mcbMdZElIm2EtBczR3mgAG2NBM9
QUw5z//KclrnezfDMmeW1cyXwTglUen36R8VA5L1gNuujv+6PZNlUX7L8GA/LHOGgg1k5bIc+TCe
/siDlp39SE8/+rZDrrsW4t/bw3zMdx1GdpM6OEadMa9rkTR9N97z3P/PEIdXEErdibkukEZyJFql
wBbopNPXbtpCPXxo7RjWmh5DF1AWh4N+RjPITPMDA31g0JzmzonG/9ye2toQlseqAI6GKteQJ0z2
6i4NM3QNFoTvuY4wActd+WCdADldLZ95Ca7UdARCJEirbsNfrf1221+1LNMQG2fPmpjsC3o0h+9h
VvYbVrLy9d9yebGgBRjA8XV09x3ASdKd5ww6RrvW3c7ipXU1hjJNy6SKIf5xoI5D2yTuPZLuW3o7
kacH+FcfDM8JUEBIKoDfCwdXBMgs3J7Ah34qhMuwIgEiQsFcNT5DqCgCZBYoyMRIVpwd5cdbFMiL
X/3NvjHIMvi7cGNAo0FeTn72VajgLKSfEHehHkQnP0jHnwG139VxhYGWQ/B+oEg5oKkaRaLQepeI
wGuftCm3MINr07DsmEDIh8XtnH2tWHRNQ9x+LZCJoKp+hobF975BD/m+TbGsWQsesC6Op+cKQgfQ
WcAzsZlQ4KjjfXB+rJRl0mzopFvIYHqmqv2UM/lTlfUVR2GX8Du+bxs1wLoeaNbGZx/BsYRe90TS
B48GxVYL1od3RhjZCT3gdQG6Gmj/nOetcxEx/8an3ly0WXhSt+exYh92Ui8Hxm/UMh+ecwopETOr
n5R5zRXNcN7rrs2203qpcgxl0NVJ/C7XIHwyZfozaCZv/t7Ojlds5H3W7j67TbTxDBivaYfDCxzC
kWaSH5RToksndb7ppbRVidl50jT8Z2FMjaGX8n+cfVmPnLj39idCMpsxt1XVW3XSlaWT6uTGyvyS
MWA2AwbMp38fMnqljtMu/qqb0UyPhMvL8XLOs1zunmP/tUmkKiuiIu/b/BFioEpB5TIuzS4JIkDo
Lzewvure2FzspB/jOtFEc/EFSgj8Rnp4DzTRcZVUVn7wS01Ztcugx3+5MVdvrC2ACy8fEinrZxlH
jwxzdZOk43X6k8zmi2rCRV6YaTxR0X7tO6iRB6T4hHza1hvc9eutoG84dDP8KhJftK7UUZZTeIAk
Xr0xEa5QsUJed6JN/V6NJziODjvFg+ZgSmioe7MfXzf8dvIvIpEHA5h4+dLrJC3g207iJzPO7MtV
s2un/+iIh3Zdz8OJNaw9E0GWald3xXVOlmAxrwfLq+OJhXOhxTiKLzkt50dYTK/CW2wLQuDYEW3r
nqgPx7EuC30iHDrfX4N5mut3fgCjkAAyLOwW/wvvwcsj5WrLOtFFavqwCM3yhXkNOQQFsIWBD+XG
XAfsMIRX6ojhCvvniGlvAOUsiibc3si/jYSufBjBqfdyJxwL1k4LsiSIK1oBvTY32XzvjWO4y000
nCEouEU7czUR/Pn7pwx7xOzlyxdFF3MA5jp4xDH12Te9v3FBdLVgxXRfgtVZ0nh+htUgoEESBj7m
vora5NvAgyzYqKw4VNdhDPVnR4RKQ9K32nwxUNkRe52GAoIJc6/5ThoY195WXT/Ju9ab8/ku6qqF
HJsZYr2HyGub6b6QAhJXMRd0iy/19l4GB48/fxDzIwjTFJM+4RIm9nkJaUGPbAJN3j5UYBTx59d5
mkUDKKH8OQgbdctEfJQE5baJL/9OLaTy4AuRqevKJkmSWvtCDyicX1ce+mKW5F4NBNpsmg/sSzvr
Yetu7OqSddPneh7DOESXcgWAkSzbD3n+8fcNtpeATxgpNd69yMReE1wQC7ZGsGtroPpId4L3c32T
o16wl9rrH0JQGTeW/tubEAQsrSaqsAHveBCPMoGFsvSz76RDC2RlvhbtJvXStdKsM5+GnoZQsNSr
4Q7qfj0MQtr1cLs8Tq6vWztED0dw6cP88ohNO4bJuyw/xPBa+X75664hsnYHk9RqVAzX117r7K73
UNMNMpiZNf4cfIS2/FUZU6xga3swakYxq2rGE0rT3a5R4GmN4eYMOHphs1JhlkG1z4h3JLQWt4LT
TwxkmDthPDhBr2CKy4PliBA76ag8Dgq4GufjNMKharUSiFJ2D4Wtdr9u2nHc/+NJ8+NyY2/v24md
gwRKRmdpbHBa95DRxnOJ3ETVmnpqly2pwXX7+PtmnNg5yAZmBWPoZ/o0pUVygAPtz7RJoNJX5uEe
OSi5S0m+dQt3TZEV7sYMZohK5BFklK+SphXEZSG9VY3wcd13OolbUKQCGdIPl4fPETZs/furq5TR
2oM8EPVPZKDhnW51eR5gbLKxs7i+boU8IO7eCG1ocooGeGH+TqE37fLv5Z/uGio74pfO98KAI+WS
1t2eVwBgqhH7yXrZT1rADS8341pgVuhzOKZXi+n8E6SEvQdV0QNrYLU2+SiWXG7B1REr6IXPvKA0
3D/ByJMfDJTQ9r9fkqye48d0Vmzjnua4fGB7sSZb5QaSuLU5Ghp/zzFYe+PDGAXGgXnavOMduVNk
CO6DOhR76UXvgDLZXS1mm9hGOpCoK2VtAnKCasOn/+i0AvyNy4O49uGNIE3ss38hXbEw3xyFau5g
O8kOU9Lc5X2Y7Ewq4A3k82/IX95uv8gdqYDE5r6aRHE0yTCcwodOBGxSI6Bph/4BzOR3FCzx/eqP
F+nx42iQFr/cT8disdmwuhdkbEnsHU2BmksFLsx+ggTQ4wA0yi4mIBBfbsex7BN7Y0imCFg+Qk66
AacK1nyHYB3LEP9yuQFXR6y9QdKZTn6DBngAIJxJkJyTYHHdJqL+38Kr/vZyM47N2ybIshRHDhSj
/v8WNMCYNI+iZ1Lirgbo0b03h963y005djvbRgeU8ToANo6ckFwO31Fqsk8t1Eo2Jv53yu+tFW5t
ExOc9qCl2yXPjWz8pTlo4FzbQ9E0EfwRy1p9VzDO1ve6aUXzorshUp94TGDOfaiNLkn5EJIhpewm
rqfQ+8ySmURPjBroYezEKDX5d8Qjrpa7umC06/ZpH4gx2MFMtsnIbqjCKtgS4XAM1F98PZRUyqwl
/AgqoPlfruZB7qZlvArlkSS2d4cRcywIPHZPQZi3n6a2/VDFjb6VKFXeXzXTtoFHHsoI5yVkuYk3
zv+AaeAFO1Cghg3+liP2bI4eX4ppbMqwPRkmxSPp8FLPVZu/S5Yk3DgLHFNgM6JF1gEySxU50aWe
xU4O05LvhmzaspRyfd96+BFew4ynboMTqvOduY1AghbPJWsasVExcoyRTYHWdZgVPufLKfDLTwLK
Z4eVYj0PmwrWrgbWfevVzUi0lCxh0fGjGFdBoHqAAT3VYgeUwXV5xISuTb9qApkGhmQ1WU79EJQ3
jE3etzpm2Vb5wzUH699ffV6lHs+1X8eniUNqHZJP7F8fAK6NGHAcuDb3mRUArKNyHp96gAh1wj7g
RA93VQeRAFLj4oCnfYhNZdDMP1yOOteMWBc+OadzPEs/OlXx3EDiWH/WJMk+pN4mn/t3Fv+NPZba
lz3mKdYBuXhqcDOu7mgRLCVy4QPxDgw4fPlE2iI/tvDrNHsY0tfsvqBQl39iM6HfUdT32ufGA7j4
RfFJ6a99ndbTS47yk3ofVtMSXgUQxc3DOgvMAoXwaYj4U0jqrDgvnaHQK248nQf/a5dgYFeBI7CX
WkuUTsnSRTBl+e8aoHTzCIPR6P7/sBM5ZjW2Vimbx7ztmkCdSGu+gMtb3crchHctpeT5qnVjE3pz
NrZeIPwW+pdYNz0fP0r4lN7MFJIA17Vgr0xAeEJkVpsTksXBDURR6LsID+09NOTDjcyh47oUWyuz
WboqKmGQchJj2u4bgw9XOY13kU8/Zw2RXy73ZB31NwIgthYWWfnI09CDosqNeGB6xrFQwjNxYyoc
vbC5vAJZZ1pkJjhFCchALCnMPhKa3CasJoca5d/D5W44bn02pzcffY8mfYgnVbjI/TTjw2AK4ZpR
VMuPcWjNwzBu7oSOFWzze1U0VpDASTH79VI+EF+HDznDSTHyetxYYI5piazDSMqQaAkt7tPUTll4
oLOXoFKQ9P3GtDtSNrbTj/Fy3pmyDE6ynj2UMHXyjc/RdzrE9DZVzde5mOgx86CxdHl+XP1Z//7q
aDJcxCHUdnHDARnmHR003jLAKWfn6z5vvS0qo6cugdrHqaH5ySgcSTMqzpe/7VrCVqxDF77nZsRL
T8hS3hJJCsBJxugTHtbsJqnkZlrAtaysiJ+gaSHqXvgn0M7K5kCqoExueginsd3Mdb0F7HH1x4r4
KPVKnON5cDJExzvKkARI4IvVDyS6BREq3mDdOGb8L/YvpILndMTG0vBK/zuJOQQumuRbpDbHYNm8
3z4ekcQMU3IyBZ4wOq3ojyHBvLcS9IzLE+/YU2zub6QT0kwt9i4W43bTIb2YrwGxvoiT9b9aeR30
NIHwx5/hwZOp84alxpwovOrZmgaOMTFAP4qN25trOtZxfBWAUQSpZoIi12lFzrJM81No8I/LI+X6
uBXdUEkt9FwNwUnkYWduSFaJn0UKkYjrdg8bCBhBJLxUHSZ7CvzxI2wNg29jhhv05V/vWkpWgEcL
D/vaq8JTDmevOz76efi1CIo0OXhtmI93l1txjZEV3fAmCowBZvqYZ6T4R5ad8XclU91Ghd+1WK2o
hgoH1k8W4/1V4xxXvt9Ue9OI5JZPSxEc4ERS3hegYm/p1jq6Y8MDq7peOorbzokVNXnhopvpPoYd
3VaNyvV96z1JUxlVKgxwL8mG6olMHewFskZGW7gexy5o4wMDBa/6MmjD/8oIUSufGZunL+sLZgFj
9rpLnI0SbAY+iR5uF6cgXjEEsqvn4Mjjwv+VChPcx7Iop+er1peNFZygEwEJoaE4g0gW7pXXFHue
ZFtlCkeM2ADBwDNwsWka7OZ51P/ovaD6BRy4vslK2W2EoWMF20YSkaeQDuR9DesZj7aP1dCAwceT
0PBfuTZzzXY8z8LgMPdwx9tKSrqWmRX7LByXAupU/kk2bXNbtUHR7yDFyf69PCmuYbOCPujoJNRU
hP/lPGEQ2TyOIr/P8krdXm7B1QEr7nk9mEYKPz9zliUAaKMiHu51VnhqY+91dMHGC+qxHnjFRpyC
A6TnJumJe6h6trtBqS29HEcs2ljBqS6XMi59nH4oU0wTGE5pYx6ihH9r/SudDxMbLtiPGc1GMi0n
hgpiuuehF6KQ19RmSyrEsX5toGCgg6RGtiI//76RTEUfvluv1FGFYqsfo1gF1u64sa+4JmX9+6vT
vGnoUHrELCcS+OHBMPpffluX0XX1bxscWPV+pmodYLTCbvydejH+FNy2qIaV43XcvySxmcFVJpci
kx7WVqLNA89AUN2VjUi3oBuO4LCBgXBuh2iRjJdTk2bpU24a/Rme2uxwVejZRhKN5zPeaVmcTcqn
O5knvL0tFff5ld+3Qls1WVZOZMbeBBa+/qJblgDUUtJB6JeremDDAoM0H5sEN4ezQELpqKqlbnGr
Jc3/Ln/eEdc2LFCDyJMEMKQ5hTC1vFnU/GMi0BqJ8Gq+i+crsW6JjQ4Eu49XXVf6J1MpQ2E5QMfu
PczpALe63A/HMrIBgn3tw9XMa4czgo09Uhp0H4voWsCPzQ/O/W5Bnjnuz31VzV+jCNmEYG7ifTm0
1+0WNhgwV5WfRrh2nnIDy1Ldsw/TItQd0oztxgg59iMbERiMZSQCrdixafv2Rqn6W1Bl3Q20hzdW
qqsB65zOZ8kYxIW6My8he8vhniTmol6LYdddz21TCZhVcM5Yq89IX8PDsMnHVIOfR7ZUuF0dsILZ
6DwpxpB0Zx34wT2SBu9Y3ZTvZhP9urxI14vx34k8auP6JlaoKRh7NIBk0UPUBHH2NI1lnD3DsM9T
B7g1keQLmyXItnDm2Eokve3/ldC/EH+ZN3ZlHUooiy81jHcp4H8nleVy7O9Iiveg2hXz5HGAv7qC
9uHtkPg6+sGiaoKWFsScCHuMYXo46N3lgXh7pKkNCgzaaYb9q6/PTc/otINgbvnJjCH/3i5qS0P1
7R2BpuuO9+r8ZeCUw4HYJyfZLQqGSzmF3kEd+P6Py31wfX/t26vvT3PZqTEZx3O0NP0H2qAQ8jBD
GazfSM68fVehNgLQjJW/aqXm33UAz8NjU44wUD7GUB/t+10WVH3wzudxAJshXkDIsL3qRKO2WYUe
syGI8kif+w6mi5B+7qIbEdJhS/bZNfXWLkFpjR9ddZgWZH0lhI5uPU7+xeIUV922qe1Vkfse7Lnh
svZDVLr8BEuY+gsMprfA4a6fb+0ReQqtgiGdhzONWM5uobDO5Q2tPfK17TeNWx1Tb2MCIziPjbrj
1Vmt+NIRGcdbnQHGiqT/bdNBPS9v4FR2eRk7OmQDA3sOBjSTaXIkIXRZ1IR64ZQDhzHDxm+jCUek
2HDAgM4VZwlvoGrXj/FNnzVdcYRh9pWZa2qDAVmqh6GISXUmfdofTc7LpwH2WBsL6u0rErW5yAay
nfNAs/zMqoyF9zKAzcFTVFcsfk/hZfRzDgaYtV43G+sQvtpUmryoRlLmw5nPc/lA19q2IP0MAe4m
veqmAVm5P5vQjT+odtH9WXGAiBi4OHdYU9l+1ijzXe6Fa/1aMc6SBGRRuR6kQ75U7wOFeuKzBEu4
uYWyXtV/BUNPZsitgUSH58TlRl2rzHrHs3HMloKK6lzQgj+ULfj6RLGvlz/uWgNW2Pc4lhpDy+rc
iyV8UER/ntaozBe97JNs04bF0YwNBszjQftVnlVnMQTLDEbvrJJ9FLH7oai/xSZT162Bv1B/UyYy
IoLmrCJEuZFaPMTdvOwzqCnfXx4xx75iY/9UXw5+Gfr1f7kuDarL7jfPMy6RvrmuiXUUXwULcD7+
nA95fZa4T9BdhGTnFxbyNN/1UQYtmcutuOZk7eCrViYPqqgSvoHn3zfzHG51Eh4MD0q00w6qrNdx
XaiN7cMBzgbJh/oc5VCV71fZGD2Cvwa1ry20miNCEivyI2WQH5RcnU0Qm2+igaoy9q+tbdI14VbQ
k9FMpY7rGltXl+MB6S+7JoJDdiyu0/FJqA3mI8EANkkv27NcDASDSW3aEaQpcl1Cm9quF7QlPl4s
pDmbeaLvSMPTe0qrr5fXkWN8bHSXCZK0rcIAo98D5OutJcMlAMwr7OWWTqKrifXd8Wqp8tmEvKQ5
XmAdaDDYoKZbWCGQwwzZoMPlXjjWkA3xymdTx7Pu2nPkseAjjHGXxyaSwUY5z/V1K6J53Fb5sPT1
mVQUDwHFoRJHp6qbb6779evAvRqgCPoxfo2r1TnwUDunVej/08krK9yUrr169XX4cuXB4EfNeaKl
X+/4AHjobkg7uXVXc2xFNrxLljisq9QU54ojm2U8YGV0qpL7YFLvl3S6LqmFXMmf/WCVhO0kkuKn
qMlPyEt0h/TaHC+10VwaBstJLxd5Roa6v58geg+9lYYgq3V5il1jZJ3UZMgodmypTiptHievGHY9
m350RfNh7jcpQY4Ljg2WDWg0pU3fVGeZFRxylciT9QOUJLlEvSVh8aeu3PTCdXTIRs7KOs7nhM3F
OSKl2fci/Ul0Zo6rp+nvl8HlYXNsHX+hZ3WFVOYwKKTe2XQwnjeE9yDSjyAiA0ixhUB1tWLFNyVz
MaBMhQUc92w/QTv90OAI37UUSPPLHXFsITY4jkncAvwIGd9chMq/nTzmA0GBRHm+scBcDdhRPvRZ
OfuLAhsIJDBSxe+6sR03fr1rsq0jmlTh4suKyjMMZSAqhsP/fb4yP3JR6h1qavHny6P0NlCU2l4X
yvcWbwwC+rnK5w4+aj20byoPwj3Cw6WgTXix10XY3zdFdso6+ny5VVfY2Fd0sLaNTAmeHqbOb3NU
FR6nAUDq3+8c03rmI9JvW9L2rnmyNoKAaibLOa9+6AXq0GSs2pu5acqNrji+boPmqqJRzdyQ4gzU
TBTvoQIBShgPCNtSnHc1YJ3lzEB/RzJVnqGnpmo4knuEP6RjFG5xqByTYSPkSOx7PqdVdWY4Ae8k
thPsj/JWBzm/Seb0Z1luvqBdfbHCXjdkSYtIoO7thfN38Bv6fZTCVGwjIh27ig2UQzEdK1kH3ZHz
5mtewNQziFAIG1rYlF5euK4OrH9/dbLns05qn2f9kfft4yRAZYyRjNn4+a6JsGM+kHVf8MA/A0C6
7GDb3qXvSA5GdghFoQXOMMciGPl1HCIaBX92xSyTGj2ZlbhDZNMIKYsxeqlmzR7n2Mt+XTdcVpwD
yCSSKi3yc4MHfnxAZdoUO7b080bl0zXhdmirpkqQEx0RG3V1S9X41BdK3ScGsiJX9cBGxuGkndEB
2R2F55ffaNZE3S4b5JZDvGPKbWQcChdIfMtmOmuZN3fG0OeGzHKv56LbV1Ko3djIYWPtOgbLhsgJ
2bfzyMfqnJeQ6vsBxf+kemCsj/PPc9EP5T/XjZgV4zTsSmZ8qo4wWTnl/mQOhQIB5PLHXX1Y//4q
/qogRGISgq1npQBgYyq7K2X5qcuRgrncgCPAbfW8fvGmeZoScSaG1QuYT1Hg80cCJabpunyIjY9j
fhVowdPxnA8m+RYM1XgwStHjPAJNeLkTrlGyQpsaJFnxzFw+A9P0XkOa6HauUb+51rMxobZYHkio
cyeASl7fZ7q4jzAx1QHSxvrb5R644sIKbEC2e6ipCfmjSdKf2RS/+20nUPn+Tz8YP/urCsvlhhzz
bUPjmswIk3SDPEdZq/tPDaQmAQ8oSl39e7kBx1zY4nlQbWLpAgHRz5M3fUSdCLY3fj3dDkhSbZCt
XF1Yx/BVTPCgMhHYgNm5R9HpqHRMx30bJMl18HZq4+J4XtIEXu7jWRV5iS6E8iu4x9ce2n9h4fRi
Mhj0mM+Vot9VUOP6lCL7cpcSvYXAcY3Q+vdXI6QyQwz1qfkMfy8ZwGUqN/4xrPyRbsS0qwHr5FZ6
Jk2aooG8gVUM1wTCl+ZKmTkaWOHMw9bzB9jbnHnYZGpPuiTtdnjuX4eNobZMHnznZlHNkThXcN/E
+uQ6X+6ybEyuLCXaOnlEeQQ2LYv5TMG2eqoWEf3EPaf6dVWE2aA3E5VJU+nOfA4WPF6YNw+Hqhfh
Lgyus3RIqA16a4hpgrbLxLkJPDiVKwqDz2AecDW73AXH+rHxbkiEkG5Qk37i1epZ5fX5YSEivy7J
b4PdpmnxCbAF+qnP+Htawk0mV8kt7ppmf/nnOx6RtvxdleBlpWkyPOVK9jsIJrAHqDj2ateyubpp
Uv0x7rW5bWR6Ggbov200u94o3kBR/IV706ZuCk/4Zwq5ol3QwotLNW332KTFc1zyqww3MPlWcNOJ
+QXiAleCtajYNwIpPeDD6T+XB89xQNi4Nz7ViufKZC9ChfquEdNHlo/9nvX86+UGXIvLuoRzXvMW
CVSKZ8V6o2HtmCQPC5v1ct2d6bcEw+vtVTQxjLA8fpZJS6P3GhQu8SNVHWs2tlfHENnQNzMF2SxC
rK8+W02RUM/f/b43jcNmcs3VhPXK1t1IPDDPzFkoCpz/FOrOuyEkb4Jq1ymxifxxrFkb/1aVYeTX
bbKcJyQO7lTWfsvl0nwAwOYLhCq3OPyO65MNgtNzWfgG/iovFHLu9V7Q3N8L6Mx9i7o+uoGOiHqQ
uJRs7C+OBWaD4hijUMYSHcf5NEhIW5djthtHudxdtX5tRJwG4d4rswjHH8Tw2d6A7DEcinphG7UG
19Rb8c3r1vMy1WYvFQvPKLoihZs26nMxwOv8cg9cLVgHuG/gAc+GWD8tvFPxIWo15f9MvPfSPcEj
v/t5uRnXPFiBDj07P6r8SrwQOHupz3mQqOJbObVxdl2g2/p4QTPME7LA2UuQiP4g/IIcfL0FTns7
MkCusS5pXVIXOFLF2dD6m2r1P02N0mcEf2oAzzblEN8eI8iw/9lKvnQDfFg672sv+iK8aVDBHfeJ
Dxri4fIkrB/6+1CKbUQbHEyhgqg5/xz1/r+5h7QEUoLv1tI9MK73sBqpbv2o21i6rt6sY/lq5zVw
2h0qUoRn5kHCSYvo1+xtCjS7Pr6u5lcfl77yk8yvw7MY/eUnI2F/lB7fAri4vr7+/dXXCUcpUvnN
8FRVCfsCbPMQ7uuCt1uYANc8WFHdgFWFAq7MQPmHBovM42PldTsxIzOk8aK5qSEvM5aw5ro87W+H
eGy7aVBfxCnK9sG576thhymZoHQGEb2i3cTruEbMCu++bAPZNUP2DKU4eaz6DuZ0Br4X13XAenHL
qhHlCEbECxxHm/uAa3oM+UKQrcu30hKOCLfRbELGSR2HxvsqirF714R8OvB0mu9NN/G7hG0p/Tim
wgayQYBRl0oM0Tn3oH0K7ecKnLdmoPXOC2P2cnm43j5hYxvKxvMKFIslA5qpKfMbAjHjXTwF8e0y
jI+zEnf+yLdu165hs4Jc6miexgkzQxV2Xb8Yi31OQ3bnxXmx99vNeHeNmxXvUQ84cMmb/AV+J/HB
GK5vFoqMAqxvfl4eNFcLVsyrlelIglQ/NT0eAcxLptM4p/5uicrlw3VNWGFfNcSDEXYYn4MCFeC7
KTOL3htVz+2+KJctCrtrSqwD3ZQdByzLz146VZU3IVbDwfjVPtba7BNUbDZuPq7xsiIecDmgVrM+
fwmbLr8BPps9elP8CW+5LakSh0waeMp/bsNBmbYKgi04D/vxJQiQQG/F9J6lqAQ1M3TRlPbih1r4
//oiqN4PPVjblyfKsZvZCDfoEqcxKeX4xKcwuM05OOFQqF02GLaur1vHvCq6RRBPFC9qAoAnK7Px
UBSDOlz+7Q4lmtjGtFWaTnk6kfr4m+EAGRboWnYy/LbA4e0Eilx+jOAfUu6g06EeuIbSMoPy6Q+S
QVFPxCXIZn1RPvsTfe6XGky9VHjX4XJiW/duSn1fL5lPzwEeFu0OpwQo9wPeNFu7uGtorW0iHwZa
gsA6PNEQDGyRhvB19hPAxa9cGGu7ry4GcJgXzZh2+UuFhpIdzA+XnUpaNe0vT57jYmCD32gJ6lqW
h8FZlJCOEmHm76GoNh5UCREpKK7+1H4y7PFEyjai2DVg1mbh52II2VgUL21VxCh/hbqWt6wCl3Wj
R46zyEbDScLwfBUR0i8TAHc81p9FUfcfJLQNa5OIw5JystGUqy/WdkESVWYxKFYvpMSaT0QGKgX8
csut/cjxfRsbp5EWnNiceF9Z1dxFUTw+LR5PP16e+Tc/TiF8/ufKClRImn7Gs7eK6DP1UWKryXUj
g4+vjb5atjKoYXOOovxxyvJuR1j6Neyu9OpObLp1M3HwkYCze5SlZndCCn4PE9tV/GcWG9VB1+BY
q1QpMA0USCtHUcIRfnUH3wuV3V838tZBlvdeLTwYJhxFpldOIf/mrbjWyx9/85TEyFtrkqUqpxBK
6Y969u9UWPIbMRTPibrSFDSxE8yrvv1/o69Z/hOMRbrPws1anWPc7dSyiMdK8Tobjiydy3fT4n3r
ZRptjLtjaOy8sixQ1CqXFHr8YfHTZDADVaL7p5ymLTyEqwHrbqqSum65wcIUS/ncQyTsgbfVV0iA
bOm6uIbHilnSBn4/sbI/kgXe9Egyd4d2neLLS8f19fXvr4KWe7W3KC6HY6/FdwpLwT2AQlsvUNfH
rasohCGTwqNl/qsGe+umAqWzb7i68pdb4Qr6Ol3SQQePoJdH6WEaQBnYRW0YPV8eGdfEWhFLkCVe
InhmPlYg6ewrH1cYY4BCn03287oWrLCNogBSRrUKH8nSR8W+KuSk9jKGFgqkLo3aej05ZuGv3HFp
RLPQKXjUMhL7ifJvgwS16XIfXB+3rplQYINjwlJ0YhdwaLiOCfz99pIk7RaI8W3GJoDo65n/aoV2
lKlxGAPcrmSWfZpbBZU06Z+hCPawAH8Isan8vqxKtu8pdK/rEEpt8HLa2D5c3bOiO5YzS2RgerHL
aD9MjwsrgCXwFOzGfl0ewDevLujeuvxedQ9VA5gZZAkGMIZs0EMZez+7sP0a5wvd+0P3Apz8RpL6
zScbWlr7+KolpHoKmBYPg9ilGuJ/2VCXu0Eo9rACN0mWbqnPOgLHZlcL0kno+Pvga9WpPAGxVx5L
5n+JoOx9e3nMXLNihX4EDA+MDUq0gJOi3WsGWfXYwGbnus9bkQ9RzMHM4IaJXSfossvbVtyQzr+K
e4J5sMKeloMWyxCtfLZu/qIybQ5DgeLg5R//9uj/RaweC0jyF3OMr6eVfp9lEr+9MU+zj05cbuHt
0f+LQl3g9TCJFPUo1ABBmL5RzMuGT1EQRNUW5szVCSvmoUFC2xwCwIj5iD7EfiFuoC0MT4Mg8K5J
HNO/ONFDP7DEVyAz7jiL5vtiIeozrvZyY5BcPVj//irY6sifYbzMQtSB1BhBu9jj7/vAi38tfnCV
gC66YAV0ybyFTVWRZLvBH15m2XvvM1GJa1TS8HXr8NbN2A1e1OHrqM7+1AX4JyFsrK4cHyuEmyws
kkAzfD1fwL2sM1wQ+ko2cifwiNgirLmWqhXJHDkK5WdznME3upzfeZrGH0Jw1DdizfV5K5J7lGEr
L2kZOgGVZ59lvNhVWQyv8KsizU4XM806NjVhgEXUj/QmM0zthu66sj6ldprYQKNa1dMYZTuWrSnc
ST6TAF531/14K4bTXuUxLgL48WEd/PAYrw7tmG1BshzxZfOcZVxQVnUtfnukABUWK1YkF93DeqBd
89LH8FghPLM6aoeox+JpuyXeQaqa7f8P9HnH4rGtTfisSa7CdQNKFlwrcw4hakL1Fn3CNUB2+JKu
8Qbh858ZChso4BOzK7UndyrbtJpyNWHHsO4DyEvH/CcgwsMh8Xlxm6Accxc1OrguwpgVwKEavFxr
gggL+vJDG4bxnTLzlpKXawqs+IXfSF+ZoMMiCgl7V5W6PkQLStKXA+Dtmx0QAH8eAWESrr52Gl9f
76ug+bwXPYzCPWQtpqW+q+gWX9bRDZvCLIZFp4P4vVOvZJJ0nLM72utpYxdyTLOd6lV5WUJG1uAo
gwwhuKBF2dxi425u436riutqgv45VAwEOF/WejpCty+BJ1r0nYhq3C39cFVOlVLblySJihFAb45O
0AYLdbWU6A+Et+2ny5PtmoP176/OezElxgf9lv+s8uR5KsCK9tkmRt71cSuWa0gDxLkEhXg3erhj
EdHPwP+UJfiCl3/9Os5/lewxOlYkRzNeWE3dRhBEyu+BCN5Vuv5KmvihVMH5uiasSGYimUwaZugD
G3p10CL9kMps+BHUXXAzKS++pu6BrlgxHfUjMyQyaOe3igeyJ6hMZHjqXO6GYyrs9Cw8N/0pUuuW
0XcrEsuj+qZNrgNjUxw6fy4jEKmqJh74eAzCGAkAQESzbxGyVXxjT3L9fOtQDozkPvhZ+Pkl5DV2
dTvBP0CjdHt5dBxxTK04rrq0h9yYiZCr6uiHSvvySyXbIQQRNDf53eVGXH1YG38VajnHHVfO5XSc
DMQ9ZRSW/b7ra7OxUF19WJt99XmZLdDc66F9mA+QvZp6/RJMuXfrxfL5ut9vRbNEFS6Nlyo4NmOS
7oXIzN5TyBte/rrr51uhTHpJsxKpiiMV42fWAOyBcshTOINTc10DdiCn4NDUeIEfkRaZUJxanVla
AdBuQTPz+XIbrim2ghiTydMi+3+cXVmTmzi7/kVUCRBC3GK77d6ydBKnkxsqM/GwCiE2IX79eZxz
06NpzFfcpFJORULLq+XVs5DxQeguPXglOANyCrawBZDStPZl0Il81tZmfLg6DHqVD9I1Ez9uf/hC
79sMZT5kePsopuSuawBlRaTxYw6/t6CAoObtGhaWapudDBNWWP25HmrI9Z3O2JNCutkLkKvIgpfb
VVwXm3d2A9vfR7IRjuRdCvLgdTtovfLqVP1Ui/EARs1RteFdO297F2E2Rzkoce924Lmex64sDm3P
v4ZOdHe7HQuzyLbuCAXzACl3TAbQE5A2UVUjWVFOK6JkS0NthTFnOVKpuZqzGCr+dUyr5MRwaokD
v10J5eui/N442KEMU9i5ly6+v3XNZ0HHk0OqO1WWL2xU9wUokbf7aaklVkR3QVN4vdRoCTy8010A
c/JdqSjb1QK68bfrWBoLK6JrUcNsU0vnt+EtgGHNoB56R9Wvt0tfaIFNQVai8UBLBI0mlrAkPiS1
7o7Z2DkvemTbzhW2ZQdlji8mydFJbROQQwCzgF2aCW9lNi3EnE1BFlVXZ8SbULxyh4PwIBsJ396U
ZKewqwPYhQaPANCuLOELg2HbdQwKmgxXWSUEBvQbvolRmTsGWc+V+bQwb20SMrbL3ABK5/ymE9w6
IlIMd65q1VGn+hvJWu+Ti7vc7YFfqurawjebdQBoWABGNQZ+rAbyrTMQkOnTbNrzLvN246jkHRSt
m40Ns0LeZyAVmipBbbMB5c+kPzNWHq4L/OT5wMo323KTNjE5S8dea6nKNCaSXCRiZzcWW9OG1Ap3
YiDSgT9Qej8YZxfNSbNbB+Qu7E/UCnSAS2jYX/nTYmIkzntBy5hmwGziIUDtr2Ig+cpoLMxim5g8
jAWlLqhUFzj0+Pcw5xEzsJoOXgFvz62l8q2zeD51HGQe6j5A2eSj8qSO+xr71O3CF1Ysm4o8jAAT
t0WaXZCFS47NAMv7MuNXNxsdboty26UjJyOVHcVBTWsOuj7P5g+NxgvgtgZcG/Ym8hKHOn6opuzC
DSS3cwVUv2lgNtwG4u/bNSwsiTYRmUJazvehLZDiiS/4Xhf+LpFAw/gjmDXh1z6oz65Yk6NdGmsr
sufQuyZqWHrJTKfuseLmX6RfZy+3W7JUuvfvvjJZ1SRlJRHBsEkkKo0BNZ6bKJ4TJ2Lb0vU2H5kW
0BdK2UgewOZ41D3csqdu9dC51AArqHE8G4GKNODWViAY0qpHLoghabmpe2wG8tW6fJYT0tp4FRiO
OozyL05abrLegYKTFca8Cp0Jm4Gbxnisrp5YTo2JZehDG89lnVo74CwEtO3QAb8MMBtoXVw6mI3s
rtp4SRCRh3patRBeGASbhQwCqU5l3deXAbp4MRyWvMN4dQ7bNghWPJOuQWLMDMVFtVfj5Q6CIWO3
qua49O3X39+sFtwlQclgBngxw1ztJ9hkfGaFU68c9Jf63oreLkvhJlJI90FAyXF/zV0llft90sMa
pWVhU7P5xzA0122f8vLSz5CcbZGkeWwZfWSJO36KKgnC9u1BWGqItTWzsMkbqkr3Ib26xUMPKj9g
R0P6Htab22qwIpm6SiM75pCHwTP1gefOfEp9/yGAne62jcHGijly7Is+rKqLLJLnPkrYDt5B/0Qg
WB9uN2FhLtl4MQNV7sCJSnnBpUX+Er3xIQ4PtfBNylxYNa9nzTdzFb7jPEjTsL4IuFjuc4k4C5VM
jrxWYtsBz+YjX3HJMoUI24VCEX6e2uTwP7xq/NHReOfeaJORS7dqvZnR6UEqfPidL/FAX8TgXWrk
/dIScrMPop70/KLaoqqKWI9TZR58FfZtc8jdfEi9g5v2ME496og3Av8ph+pWuxuBTlW/xqFs5g8B
3s/xWk4KF4BPBoJJCmeaIpaVCPxm70aecH7kM0jo3lA5LwVRdfnqAvfgygeC42B29EozzsDVAHwf
8ANEIIGGj4Wn3eZrVczTEMWi7aPirm+j0F25US/El800HvKiE2Mv60sOfc5dHrneJ1VoE/cS6mK3
Z+dSFVYID8Bpd8qpXWgvD+xg/CBz4tqlzTP6d1UxYikErCgOeh15qSHjZeZBstd+cq5NvkYqXyj8
P3ixuh6ZhOnTwzDoDwPIrLt6WuXlLnSPbbJRhqUiNfTc/7w0KB/eLIwglxFCnPB2//9ZZ96Z/TZe
zA+lQwRRVRoXkSk/qzz6RLKJ3BVV/6xScB0HzLe9r7LxMAbNFAdqTu+hnjrvHJZ9rAXaS0YHtNSS
H9yK7f0xeOmgOP/gBnRNb2KpF677zJslJq+nmWMijpepHpK4mSZ+9LIRlpwk2yR5ADPaa9Vvqkig
QjTCcFdcKLDkbTSyuCDgWYT+qjDUUiOsPX1yzdQ2aThcKl+kH3KB8HXmjD2MXbjxZGjrGxgYaVXR
3LoPuahe2B9tyVp/uz1RFqa5LWqQV2qCb1NXXkBCNrijjpTld0UBasRKnnnh0GDj4LioUteppLwM
YzU9Bmn9GEAX4jGsCmA9E8AhNrWDWJcLDqxdKFOcnpEy+JRcr6lRs02vHrPIWs08KIjU4AePly4s
6lgFotj13ioDamkGWcsYbXs6jlC5udCRNzsK3T1aQG8/ZZuI7cj0R/8OghDIcgeewcOl8bUPhML0
odKq25l1Ccz3m/AfNnUiaNppaPZcjAKJ16lD73skMswnh1YAM90e4vezXP9hVPOyM7PbT/JSJng6
ZQn0SzIj2APetBswIfsv0USG37frej8sAtsrBFrGA0ldJS4TbfljA+wd2eGIpcPDtvKvHfl2XRrT
IPAcMVxak0Neh9Js+nsuGn/T+TawMXGkjfwi4V19mVz/McuS6q6uoZ/lYZO//f1LA27dNagna0CA
q/pS5slvSDfOMRvLId6aivgPjzofCW1C2olLwYP6GASE3IN+Xh1vf/7S8FoB7aqsK4fEiIvsSQhV
1bE+TGmyJpd8jav/7r243/57cLurM2weYa/kBFJfOWwRM+ArRXvPiuJFNsH9OH/1zba3o8CGx5ls
FBmuwe0l51C/afL8Z935Xzf1k42N60hYRmzEMEPG/SX0y9+Q+FiJsIUZZBOnc+4LM3WTuIRON/4B
hjIY2B3BPV8znViqwTpeIKuBJ8I2by+iZHBmVnjCHtscNsDm1+3eeX9rC2xoXCpVa3CabS9kzD9m
A30JdP/BA8rJCegKWn1hotrwOM5lWLe5py5+CDKiF6UEd41g2wtI8B/nD9eTMHSahwvsrbzvrIzM
5zk16svt7lnqf2tLngKvp1EaqEs+6nzPMnaOQqp3LEnXYCgLgWbj4oCVgoYOdoOLkzkn7HGvVdWd
cPB6HrrhNAfy9+T3/wM+693BCAMbltJ1SG9FeTN8oI7rH8dweP1Dq7zdW0uFW/dtbPmdSfnkfYfw
60cBhZtj3W2D6OLLrVBA1lU7woBLizN9/ih4+GlopHO/7cuv4/9mLytTAbwOyNvfu36c4lS37VMx
pWuev+/OInz6tb/elJ5Dxo2lMgqeU1y/5D9pFJTcvYu63C3N3VS2kFxY2dOWRsDa03pe5qKJEv8X
gbPpKcgyKEV0TtuojeVb8ZCA0NzKrvK+lySYfqriSsV2J0esff+7yxF6ytrUBq6TTEbQaZE8JflJ
pBqQI+bOc3/fO2FZ7DPN02ljY6w9LudeAnmy2vkmGubBPbxqpvkUeU3p7W/PqiVFAhugMuBlH/mb
yTx3zO3/zvES6Iu4y4xnILk3R3Lc4VILNjjvuZ9CoKDhUeTsS2iPFXo31kW4RqtemIE2miWJjJJU
jwCvtnVV7OHvNTxMVR/oHdJ63srD+sLg2YCWQVPR5+hTOAy6DJkmnbkHDenTGE+HV+y1IV27behs
YEtH8CYZmQjksUjQ8IkW0Ew8mGmcN6VOwsBGs1DuV5koKufs9XU37RMHcuuFahJyd3tqLA2ItSSk
aZNnuqblK3GJ89h5bf3Qt6EDC0tvmzdmEFhrAWWkNSrn/CuHCOQz8WuWfhyTHoBT4CuGYGWOL6w4
tuh+NcB5xAvC8jUZaHfnQc324PhZtHGcrfWAOJJAr7ItoeMiSBIX4QzLgFBFm9ISGGZrCfDyyGfQ
O8U8cinXjzgn+sUx1YOjTrfHeaF7bDwL+GweTagvH6ir/adcUvnyP8jcvPuwGiJr9e+NBQrqDety
DgkDWgPF3cA3MRR9fUhG8OikAlEGfg40jry119WFaWuDW9IiiEo2Tsk3MvRt/jg0Ishj4+NR6LMD
i7pNb+pol7XXy6TKk8zvJBQqQ/mTQHHsOe2F/5SCBrFy8F1qyfX3N3tyMYNLS+VUvDopbb7KIayO
aUpmERdtsfKQu7AeUivGuYKdvHLz6jWfAOY3Amp8pAN0QmEdrjI4k92eYkstseLcEJW3lKrqFRiz
Ky5D1PucVz+G2d1ag7Xra+R6uVBN8Vr1gJkkc/nie5ztZtCMtjXBCnNOA96n4Vi8ujmnw8PMyl7u
mAOzqgNz8nlaWXSXBsSKdiDhosrtmXyAzLR+TBsxHdhg+GMCocGDYvXKPrgwIDacBdt70+UsKl49
Qup7MRTkMM7teErdfo2vttASW2vfKYxbUtcpX3ngOzuFC8SuGEfcEEf/n6htNz2Fh4GNbfG8OZyy
ca5eeZF7I5ZfLI+7hgTVY0PwFnR78BeWSBvdomaVk8lLoG/kjc69YcOXzuPZlssnWmCFuUc9mBk5
bfiUmqbtmzgtBiBCOqea3bXFaun7rTAXsPgdUqfHHhV1vR9XfRs0MXge3VrScGGV/4/KfjTCadSb
xQfqz/BT4J/yQj5KnZ1klfygoNjGvutkK6vJUmusWC8pRIinphMfvKrnsIBJ04++omvyqkuhYQX6
BHYQhcmweI3mqj/h7S5/8gb3O3ebv25PpqUKrBCHBsasnXESry7JvjdidkCzxLFKEr1m5/ZuCjcM
bIyLN/KiSmoqXiG8fmwHvATypr8vyFeNg2iLB9H4dkuW6rH29l6LOmpqKV5xN5h+Qc2G74qyGqHq
YbzvMiX6UHZZu23UbcwLJ24q4Y0jXtsKLOfYL1znkpeFs7LwLoyKDXjpPBP6NEKfUUeDRzIBOELK
lxaWw/ttnWWFOTGDP0W09X/xFuKhUJl/anMid5WLN4Io/ap0sSZvvnSns8WRVFh4ZKA0OSsfxHk4
j0iYZ1bCN3daplEMIa7w77YoAgOmclpA4gLWNC5ymmtHsIUAtfWTjBMMdTKnwwfj8eGg+9H/6AZz
+e12Ry6NlBX+kgWFSFNHvM5XDYCw6vPYwT0iHgJ3jU25VIW1BoC611Zhmwwf2IBUmgnIR5KG6anm
fBNZHCFqLQJihg1zy4r6VUJi9LN0gbimY3q+3UML/W+jYmgVOX0FVNsHz+B5hYFgp12/jaXLgEPb
VoUV+mFekKzOuHgdILF7yQo8EEFQe82D/c9K9Z/cfggxkn8ffRPezLoKFfkFKw9f7h2vjeYujkY+
cxPziVP52me57CBiK8taenGTXREQhQjScQ+ELgwb71irEh3eK5g4lPoJWT4a/COilkIUrnJ1m33P
PRDfPquGsPxz6LSeuouKTn/UBShBAHY7RRocRxzuqvmIeTyTKs4J8ctyX41wc1I7L6kBDo1l4Lte
/VLVPbDOf+M9UdFsZc1YGsjr2erNDUCYzpl0FolX0yP7E7DOHMTgv9wewoUDmo3cyZ0R1iXZXJ8l
x8ueV8AoZQcV0jSuGgKUcBetpswWwsl+WU8A0+kj2JWejc++4jASxqka75xUrSlELmxE9vO6AebI
k0VX/UhTYXYsE86ddssGXDEzR7sc0Mu/Gwmz5W0dZy1A1DRR2pBCntUYXOCm8jMZqy7d9X777PSk
WDvZLg2+tQjJANAGw1R5Fh4vDroxLJ4aeBLebsRS6dYCROYQMLxBVGdtsPaXkZx+OtA3XlmjFwbE
hvWQivgMqp3yTGuwMgTp/koAgPoLQEN6uEbsPmyo9/emltgoHwaXM6ePZvGaAoQZImc4iqv1SWc2
ZqlskI+HlSZKXL84Uw6KEvFxkE1gCBtHZnVKLUSI7SCQF72bF34dPf3RlIS+5AeeZ/XeCVcPzUs1
XH9/s5TQinuKTkS8BqEZ7sIi8E5UXrkeclUZcGFK2ZpPQ9iHczTm0dNVMNEbcWGtGExsb4/y0ozy
re/H1otES9qcPYP311IFLwQv+1OclNLZzQzmKvMAV9tt25uNc1GlB7wh68gzC6BZ+eLBYsMcuOOM
8nC7OQuLr411MaKpWN8OzTl33I/Q5q1knOsqiWulP1djsPUBwdZ/SuEKx53E508y6+ZPuuMQhAhJ
Mm4BIIbUxrzkPV4fS6+UZw83+oOGyVZJCiR3BP15u5/en1PUNhBgrjQ+VDPKM/SFax7rgXkKDnfJ
Wo5tqXzroOGpdk70lJdnBUvAT0ZVebgr2o6QlWn7fthRG+ECl0e/amhUn1kPxTqmAZYSHS4tFZbE
bT1kB3aTZW4PRTWwx/HoSGqgt/169Ff2uqX+uf7+Ztno0tIRrX89gYR+AkQfDIX62AsmvRIHS+Vb
YS1lToIxaYszpxGuj2pyh3YHE0iykuBcKt/aq8PK6+TsuOLVN+pvRvwIfknVCo3y/RimkbVBJ1Vq
wPdV8gynR3VKA+cebljy4M7+B8bX5IyXJpC1T3PqlDogoj4rzcWXIZvLz5S2oCCO/PemCWQjW+jI
DIwb0hrvPIofaFE1H0a9qub6fmaI2tgWPjTIzLoVfc6DLHdiL+159IDf5nqfmDJzujvXLdvywALd
6h8eLG3ImirRwvjY2BcaaU7TZpKvqUDCufeiO5lN475nwOVCImpNpHlhhGx1KNZ1rRjngj6TyKt+
kJbdczU3v1vwojbtRtRGwCRMRqaNSHamyK5Eu3LopunJpyJZU1FciBIb/zKIqM/9YKRnjiMUPQC1
H/Gd5O3aE9NSF1lRblKWebwP5Wvu4D6tDXZrwLGd+znJ15hXS4NtBXpepg5sVlV2hsk9OUCUEyKh
AemeQUr4VNOivNsWLFbMw9P+ajfoZ+eUdfWD8gPyENU42d4ufamfrGA3sHx0as38Z5js+R/5qPUd
J5Gp4rqqV07L75+jqC0U1blQ95HTKF91kE0fVeipe6IbdZJJJ386pPwatHRN6Wch9m2tKO6VykDM
OXryuHy8HgpVIx8Ho5wd4CtZPDnDl9At5bahsaWjdDGVSS3d/KwASjAnhdyk/lVESVSuYKzfxUGF
1Nb699I6EB04POcyin57+WcZBk+yrcfTgJtnW8LxFT+EbHVKL0SlLSNFadm3fZDSs+B9cfpzPOTl
vObTvhAw4bXWNzu7mYtShBGRrzJsYLHHKL24Ws3HyOXek0eHlU1yYUr/R/9fJbC7IEn92gW+Nx0a
oHMOjhDTOVE13yQTg5Gxgr9zPFiBqCI4d0IKmJxnnQtWPnxcsoNfOVScbofn0oBYwV+GIYxtAjc4
Yy/r4GDQuMdinv397dKXItMKfi9SkCafjDxLPdYPA5y/PjHVnDVeC37k3O2e3XlVLHth8G1lqZSF
voLIffZAcqYPvI2aZ2Cw5k/elBQ/QUXj3263aaHHbCxfCs4/QCqdPOPBEXKeKWHQT2LwSU5XOm0h
Jpl1fk8FVstsiNxz4oR3dATpRHByZHX7LIv6yD0sM3BhORaQG9vWomuPvgkb5Y6q7oLZP8uZIq1O
OZLdn2dgVvptk4xdA+lNBcZVZT55Q3DmZiKv2CaLMY54ZLyVw8RCQNpIv7TkANvTIDgbnQi9l7MB
k870kZoO0GIxZne7n5aqsbZ8D9aLsO0pmnMCp8edcSt1x0f64g/NxuMds4K+DKArIUvEi6GGPbC6
xDPXGE5fEgLiCFhO7soUW4oVK+olyNtT01bN/2MkYATxA55X86mW2RDrsvxxu7+WarGin1dOG3gV
D5CNLcu/RYEFRoOp9s+Qt96uGNZgDAvxYsP9UCTkICvPPYuU/YSWEA4Z0XOJ6BBATEriP/Zp9QKH
35Utc2EW2KA+5sIEqgkiZOuTKdgVFMKgXRn+dgLyz+1uW1hgbECfLKcoyOH9d+68IXpitRZfskA5
a3mgpe+3ol0M0M0Ah7N57fIsffZyOt3XTSs+whFs7fl/qYrr72/ivQucpJWmZGfjdOVPNqbsKBwI
5sXwg2L3t3tpYXLZ4lR5RAdjsql+TWGT/T0qCP0qW5DLmS71Xz6W0OPtepZmlxX0SVu5sFYayFm6
6c+cNH9MAA0WtLu8hdMPjkm85s89LCxWcCxLw2+tASr3Q+oHyDN7QRBVe6+oXPHgFMhZrCxjSxVY
wa9D2ZE8MvUrQxbEPILkfDWkzgNRfr/dZUsVWHEP5JBpVFSxMzNRtUtSKF8Xw0b/TWpj+4QbyRbC
CvlDF2DLzSdoL1VXy9Xb374wrWxsHxGSDykRzavMtfch50R8rDwI8RAYOMf1VH++Xc0fxvR/XwOp
DeljNcSQ8HzdvJKo/jtP9Cc9iXtdTsmeV/ITUeaXrkqyhxvdUQEMwqPsZwhdvP3t6pdaaa0BYFWn
g55xYzJkMnd53jyxQI0PSGzchVsfhOG19O9lQI8tXmmzJn+4+rEmQ3cPohRfGaeFOWaj/GCnOOcS
vKXXwqf/jEPeHxxv9WFhqXAr5mlXO6aouTwPaRdC90QYBJ871WsuhkvlWyHejcIH8bwNzhqG5ndQ
qDDH0B1eb4/tUuFWeBtI8VQt5dWZZiT5mLezeJ44+7qtcCu0hecbJpnTvP5BxkReCSNzytdwwQv7
hg3hY5AR6iaV1a+q97FbOFntx0mmwb3OvUiuzJyl0LNRfAJPETTkojxrt61ZcGANnkKe9Eja8KSr
gDWwrChI0BVx10EiPYyTonaSA7ByXfGUQimVvIxVljlftBnLtUP/u01n1MY3UZe3JgIV+R6UarX3
upDELCNyz+UqPuPdyxiquKY03uzK5NrCnHTufdIXv3O070i7uZohfNl0u6DWVQ0XvqI93J4pSw2y
bjHI72HPGjvvXk9DdhRZ5O4HjbW6oBBluV3FuzMdDbJWMSHg6lTq3r3nmUPTFxiD1NExLzte3G2r
4Nq2Nz0mPE/1XEE9gwMy8ZjUbXcMcC/asg/j86/NelO6YkBgwzcgu2fSyB2VtNlFTvjp9qe/u8Kj
cGsJYyJxgZdL2GMezOlzV0OjbgAPai+cmj31bbYWTUtjYC1lpJcVJEyq7B5cm5Y8S2bYpTRRZ77d
bsdS+dZqxot+LpBaaR50Gz0nCtegCIon+22FW6uZUxb1RKaZ3rcd4NV7oyZaxVHbh79ul//+UsOo
jVoSvHHJMGGIaQPMEgS1XSgXwIL36soiZ/0tD+GJUMIEYCed/CsN2imGS/bjSEJ/ZZItzANb7Kcb
Zq+Y28g86BAQvZIkOx0UB5b5l4BtepBCK+1QLzyoTIBkdQ+H+vEzJEKC6eSUXuus5CeW2nD9/U2g
GJaVY+0H/SP4OnkA4XDqtw5wPY6iUPbkkz+Mh0IDLrF2RVqYdDaMCCvwXJAoNA95C+tT5itvF3rJ
+fakWCr8+vub1jA1tZp2XfA4pO5HvBbJOJDemjXpUuFW2BuZeUi2y+DRH73LyIcyhrv0l20fboX6
wMo6ak0b3EO0HcqUEet3fgSD39ulLw2yFeiAJDgjlGTSe8jLtDAySHh0CF3ZPBdIear77bPVCnoD
ZekyyrzgniGzejJT5pWnuickOt5uyMIQ2Dgh0AOU6ycwjYthczp+yETdw6On2PSuxagNDRKkTZPJ
Sdl9pUnTfvP7WcjPowMs+hprcakBdjjDIa4kaRI8KsflEk9OEQEIGueSbcYw1EYGJdC1LwbhOydR
FCo2MFWLxyL6va37rT0bTGtDmAu5tPjPSpvQarjzy025GfT+tc/eBK/qAJupUm8AB0t/KGVevGY+
qb5v+3QreEG102kRwfgKVOi83A9h2sXuXK9k45aG1QpfiFz5nfCj4D4dnHSflFerSrItqYCOscJX
T7xTArLLJ2JcKMgmTVD/8nrk+bZ1jRW0s6oDF+AidM1cttFdedW7miVZe2x5v298G/NDGkd1lZuj
+FYSepgAoDkG1cZDkm8jfmQ0VGWipHMydT1/gDYhjRnYMVuy68yPrHgtJ4me1y2YzGLsnukMN4oM
dIWVdfkaN/9JVKB0a/MlRvOxTfDtSFRIuuetb8guKQt1l62qxy7VYcVszqeg00mF9+0BFOzXOQ/1
ruW18xwBibJlAvm2ro0XldpRcwKNMDl3zWHqag1FP1Ltbxe/1AIrdGUiXA7uJIpHVtUFWU8+wn2M
QBxarqQFr6P53jhY4augIBTiLMwehXCPMNTYGQnBMBnyZ7ASYJHUr+UPliqyIrn0eyfglQpORAWP
1wMjvx5Ux/rR7YFxXT0Gvb/f+7bUzQCADpSuI/WQRnAJ8cY7eMvtTTh/LEDyuD0oC1Fto4CAzO6M
aaboXtZTKpHCc7M0dpxO320r37pQg+qpVNeX+pEbPNLpAWFdZPPK3WFhGGykjyymUVMGy1RV8ruO
fe0K9sRK9pU2/LmdRmclvJf66Do8bzY0E2SGRb3fHaWCBAcbgNfcetTybZCPCTXeliGefaRCF1Fs
4OJdHvq5NH9vG4Bro95+PJVQiUm74FRWRRsbmTf/BHjC+r6tdCumU7dNYVgQqgfZo/RO00fgpNfu
zUvDa4VzqeBhmuY1PFKRCzrBV+glTSAlevWMCjv60EdA+t9uxsLSZEvdAHiNR0Wn0I+UNJ8YhwZj
qaEOkZVGrTzFLM0ha3P2zNj5cFnoj6pvnkyFg8XcrvIgFgq3wT2idGD7ObsgvXTRJ2/o1f3slMPK
orrQNzaa56rp7rImI/c8wZmIRG6h87ju+lw++QFtmm07tA3jScDhkTBSRwcFwaUsg3Sf4YdNRyPf
hvBwqBvATUglJ1oy0+yhBIKXXM8XOvl2ewItjcC1895EWSlMMoKSFpxy8Gv4jjrh5wC48TWiy1Lx
19/fFC8bEhWVR4NTCmJLCdaTJ54rF4Je277eimIjgiBtWdo+eDNe01MPKZbAw0njdulLE8gK42So
cmEaFubxH2V3EWHJiFlLvcemJ9MaW2NhrwytLTnvFRIf3tgfCSiHOxrQx4SxGcIcHALj7pyYf263
ZmkorEBWJIKLjSrKB+YMQQwbko+mrDfOUxufkwyiJkECJc+yVFrsSNuw6Js/CsdbY2wvfL6NzOGQ
fgB2IuV5DBmAK3JCf/6jS7upc2xYju4SqZs+ZScGP9zkWCdddoToPltzfVmYSrbSVl5hajp+zoC6
xnluoFggWCvO4czYtpXChuHkVw+h2R0wjfzxtRyA8oK+5xp0ZWFDszE4imVDOuYF+3NsNOEwwvGV
9fDgU1X7V0SzOdw5hsz+SuD9OUO8cx5mVlzrCFlGHrnspGvTilgNIXK30zQyKGZHGkQjkbXz56Jp
OI9NqgLax6Aj64PTYIIf/Zob/TlsJ/pPrQLwL/CVsHwI8HT9Q7k1KT8kOf6a4kDkQzxvVjggGS/4
koteyEPZAIN5gowlxCZyxusX0vjsLylnVt9RL3B+IHGSfwAaMJtiN3f9Ae5WXj98ciA7/YPpPhx3
s0xMEQ8Zblwxj2qgesc5k+lBS3qVyGcML1NQcwpqL90r1pc5roxN1kJlvnIcLRGcTqj0CW2h2UdA
nYbSj9MaZDHAHicH/3bgxSTqr3QeVPSVEY4cjhYqzHeCzrwDN9JLFSYYHAd3A8RsZIwfEtBB3RkY
vTbDz6Ik/stcQo7+U1VpnNxqVRbDV8DFfP6Blr4nYQAxJNNHM/Ox+RHWTpjv07KBMLRXT72/C3k9
/SUBLLjoOlffs4yn2YMWQGjskR5oK7BNHXhJjNCSFjvhjMOwn3mW5wMcTFn5rQp7mUB4gWfeoSKZ
y3chFbRfgfEsrKm21JRXZUVdzhpPfiw6Jf11poKzBOfsLAmh/FcpZ9vmbwNVkrGoBxOR8FSWYCVy
J5wfa1bMK9vb0qphb0DlXDhJyNgpgfT1p2TKfgO3Vz40wTZrWd/WhoOL0tAS3rFTjiHbdTiKsT2H
Emk/FXoTJ5j5zNp3KPzGWrfV7HQVG+dq7PcN02syOgu7gg0Pk25oQiqr4VgGMNrRDJkjoIO2HSBt
MBg0poaymAJ2KgFn0yFLaRwGguz9sG3XrgpLDbiuuG8OSKZ3xkjxkJ0oSb/nOcRyA2cVz74wf2xJ
t5LKbMaeORxzh1XfQXJznj1ThD+CSJGVSFuqwlqpZSXHic9BeOIB5Iu6tkQ+XObJoffgDHF7b77e
uN/ZDGw5NDg1RRDORRWUTt+44+lDp01PfpIWm9xVN3fS8IbKSr8gf92ucWlQrCMZV0kVMpy//j+q
aW9+0Wybsjr4Fv8ecOSBI+37KTS+oMPm7z06mjjTq77sC+NhA6jkCDZO93+kfUmTnDoX5S8igkFM
W3JwDS67ylOlvSH87DIIJECABOLX98GvF/X0lZIOepsLiZTuIF2de05eFHfuhJ6ojERDf9E5kac0
hE7o9eWxzWGURkCn57XFUOIvRBGvs7bNH/7eb6FJtQHCt2yACaACf9EIjo8+udEDaqoRXnX8jw6I
nsuNNlDb+EZhpHBlKatxTm+Gvv3lamCL4indRZURBSYySjtg/JgHFxf/1AOlUEZFWIfHup/n8en6
Btg+f/39VdCQvKABjWNC/x6Dp5J8ciLUp/YNbni0m0frOWhJbigENelBRF6JFtMa3UPXx7dZj5HU
fPTr9KHj4uPbHFyQazG7XdJv3u6qtqnhB/HGISUQgn33t3IkC5RSAY4Zs/1Ff1PIT0o3BUoIjGdo
E+hPeVyIrPUxxfUlsuyvCZVKQCgcTZ4/3etueJApqjo4ZWzx+ljW30RI5QJyPUPjTfecAVE9A96u
C+SEoK+Lrf4/y/HL5DhLksTt8HKR3tJ1ddx6eprSNv+oi+ZYoYPytG+VDCeOJLRvYgh/3XJcF7II
Cj0Hp9/XwxgFJssZCmgNaLRa+U7GYXGICoweA7x5/dNte2A48IArv6PyKLlF7Q4oOAnlRN5E3hE9
CHLDhmxTGG7cFpWoyy4BJRstCfhwZYQntupdlUifVOfeIWqrk9FmrYZDu7IV0HqF+Wd0pnjynYf2
fYNHhn2HYFO7jwZsRsVRt3cQEB4AnuPiXBCcIqu425Iutf0DIydPiwdI80KSW+jvRifccrpT6u9C
VUaBCf5L0nbUsnTKB8ijhg/1kqdPXbWMe/rFMbqRi33AzEiZMkRTCSK4o18CBgYSjn3XG5PDzF/b
VXBnJbdFAfHBNoiKGwVV7etOYFl1E+GnQb+Xp3MagO00Cl8IlLlOrGvUcd/oq1+8ypFU8TQBZxW5
lThCPAxtEolsHKa9677+qVfDg5HdBTXF34/3g+fc7QUEoadhn/OaAD837dDsVKYd6uI9lodxmel4
8E+dkPq8b30Mrx2q9V4f1B2iJ6aA9CbPUK77dn1wS/DxjQM0zs9+H3pJd+uH3R20aNGCmmj5TkUr
JHXfFIbPFi3168QtutsCReYjig8pukOq/gAmxK2SoyWNmQC/qXDDUIykux08pg/SzfsjJHPyHyPQ
3YcRpE2frv8ViyOYMD7ux3pI0ZZwW4vuccobsIIGm6dRy1aY+D2wzbSq8KvuFtQVXdYK3Dnqlqus
T3eqYwamYN80MlHHc1VAtgw6SHJ93Ronte8qYML1Wi/QMY6gxV3NnOYQhe0NCpxbBxXbyhteHKUy
7mPfh58p6X5MapmCe3+hO58wTZovt/Z0MdbwMeJ3ClFOftZ9N204gO3bDQfmeQkOuHaEdaZu9ExS
f/yj+DRWx31GabiwS6ulpLXnIjagbuMySE+N/mZlwvbxhve6Q8D8eJAYvW1QOMsZ2og6Bb2dXR9v
wvSilocApQeaZi7x/hRAhXxSHo82Tm+WuGCi9EjsRQl1HHa7ojVqiFSCYuFj0ScPgZf83vcHjLJQ
wQuUVRrR3/IZggJoIikPZe1scVNZKiomRk+wlmpIvNAH2oBFW6ghOlGcFzPQAXUHYAXGI3B74YNK
NgGglv02BfcgkOZMdCHsFpojv3wgfk+pGrfwY7b9WCd9lYvzAExaI+9gTFyM4SGRiA9FQ/UdaEI+
/z808Nr+hHGkrnUTgQsXHidJA+3Owc/DOJP9Mm+cttbNfaPQZZJ4JWGVgP/HpQ/QFw5vyQCqRuE+
5qT8LNvC+aToTsXhwAT0FYtioO8ViB3VUj20oDz4unjosdoXmkwSrxwk7SPNA3Yr/CABmrKj7/sp
3MiWbyc034TzTfnYcXQJstt2XoLbiffRI03D4Yvvt8PGlePtjfZNSJ/bexOBFjkDPxL9KFrcODrm
+ec9ru2biL7WWWQQNR671XJq38sJBX1V7EMt+SagT7NoQal0kjeTi4KBkOEXIOe3jtRvhw08mPzX
z3iYViAUFepdpINnqMXe1orc1558gqLorTM6GavVhivYNtl06SrAgyOT8kYv0n8WACey9WBRfh9Z
47xc3wjbHIY752JAhFW9BDZhOuddOX4Zm+QRjZtbeeLNCULPJBmXFGrMWoCvYjn6J/JLbDxLvGmd
GNZI/LOHEsqMK+QJD1zJgY3o7m5x5NqxKBjcSPvtwt0Y7E36NBCfZ7wDG+YUTewA5uq9Uxi530sW
mrZJKU8QaTpEwTOkxQ5S/bn+/W/mgtAzb9t4clxAd0HlaYzyTHiXpn2uxCPlG5VX2/Cra7xKNV0h
8pL0GN6XDviA7jR5RFdU5m6lMsvemhfuyR/ACelg/KYZ3s11dBA63dhZ29DrX3r16SOdwSyTY9nx
NHOKUoiZqA2DtNi5v/7+amQoVjoxaH/lKazxauwfkmI4LFteavvs9fdXgysnH6q6quSJkTxriX92
5w1TsY1s+H9VxmKEupI8tX73nkn/Bx3rDdDcm7wCsELDRVUb+HUPhueT4Pdo987C9eWefFPJOejP
MJaZbBxFbf/BcFcXWK2ZQ9DwpMAz3XnFWSVb0C2bqRtu2ns6hd74MJxSrk+MhhBglpAkbeKzj9b2
fUZpXrEj6c+rZKg8OWN8zGNxEO0+TzUv1aGjcCT0V0+Cf0pyX3EN27wrxg2jtyyPea+ORNXOEwpM
J5w7sq4B0EM/jsVTN2z1S7+ZbUPPvFWnHjQ78ZSKpdGPQX4ux3ue/0YsC6LHTfOxeK55ue4lW/qe
Y/nH5Xno5KmIf9d5dLweim2DG57bp5HLllgMp5nMWUzu/L44dOnLvsEN541Y6ld596+H4eMhOAXz
v+wb2/BePrl95QNqfBpCdZdODCGnPTbLrjMaNtbw2WJqZkFrV5/8UP3Iu+Amn3YhFjC04bMMD/GC
Emc8TXLJSItedx2h+3vXuT70zGs1sFhlrEoMHyrvGMj0MGzBIN68+mBkI6+inzxIoIuynPCMH5+g
nzncT/NwGNGRfzctUXGm7VYetE21/v4qofBpCcBcAssBC8Ch1+eivl+tJ0LuCoPn6xZkCcvmBVtG
0FVsC6JPgo2o+/CbuCk2Ir7t841kW4DxF/C74t+4RvmzTF8S+hXMbogL+z7ecC2vHQOvx/PpyUM7
aDc8Qp7jvG9kw7GmgiR4w8/HkzdXN8vonUeyEY0tsca80OacpVVaIpAJnmclCp1+koNdYmeaMi+0
Tgw0YBvQ5UQbdE6m3ucQfQ/X1+TtPOKa11lUYaLBaRElZXuPpv6MlPdJwrOW71oZ17zLTryEgOAa
zDwf4OjxJQleFN8qwr9t5+ia/q8voePKB+8Alp2O8WFQwwEJZN+yrMv1ykub0JEuEzBzLEQcvFT8
SYUhht8DQghd8yrbLHk711AdOdXicT2cIa9ilTYONW8bo2u2o6UUagJdhAiDwdczPI4dTbR1LLMt
ueGd+TIPKPXCh9YLThpHx1RtfbfNFA33LIHiLh13zXvJM04cuNvkeu/VCe0W/93RieCraYEPX7wX
r7l0/B7rsjNouWbHWccVkFT9GhZxcYqj7rhpiW8HXNdsNPPoFBUe+XdVcONbg8u/315Gz9dt3bKl
JuV0W4/C8QcYY1OFUAWIjnsztms2mg1BINtgTXaTeAFr7nFO4+O+jzYc1FW1nkmH7STLE8fVrMfx
8frIFvcxG8vmmHKaosx3UrBw13kZXMhHbx3bbYOve/AqrrCwCfQyYzfhm9DbWw+NO0/Trqmbvuri
ATsV6FNV9NPXvC9AXIZHq+WpVSnd9ewTuonhpFLoOao9R5/iQl8aqW5Bh7uRimx2aHjoEqhIqTrF
lrLi7DUAxHfTRhayDW0cTMuwH7mO4J4+hqasPG9HLcvQZg9ZU4DusBeQG6oG0DZO5dOybAVEi7GY
HWR4HSlcVcF7cMMIxhckCYJccd3KbZ9tpM4SEFD04KS4WvPlNg6Kr03Tb1QfbJ9tuGadJMQt46A7
cZDegOGM+VK9B92Gww8dCG637neWdGHSPevYCz3dIGyN6h7e1APt37Qvm5U82wKtv7/y1ILlnqAz
wsDsi79RcfvYYvtyI4fOtNLOMmFfkejY/JwEzwr3pc1cZBvecNGBpq4mDYZHumAqR2tsm6EelqK8
sc92DEdteC2biMBR12NXmS4ZOi6O+4Y2HNURUz7xHKuOhNGA+pp6/UZ0ebue4ZotYlEaRbEWyXhK
6M1w17YvLsD6TjVkfn7erBau3vM/T2iha3aJlRBNqCKJldG40jXeYz8+xs1jWD173nnXApmdYtUg
c2+moCTsAjkHB08QNOo0PuTqro9vMR6zU6wIltYbk2k48ZbdR0ycgu5Pk8jP0dbzgW0f1qjxyq98
KuoWoedvbXJq75fmQnDyhef+f6RCs2FshMIEpMCQZptwvM3T/qPq6EHm3cYV9e36qmv2h/Vskgq8
cCPu13+Wqk0yuHCTP/acHDrhfADq6LR5OrNEU5O2GQEuBjQZqatq2mwNcjhZxluFAttuG54sAn+C
2hEGlwHIFscXQn4jDJHx5boxWWKo2XszizFtOF7BT1oBJEUAmc3ysNySS7CMbjbfNCDR4sNag1sf
cnQChodiS+3Nsi5m601JuKLziHVJ5XNSFdmEK6sEuGh7BtvHG/nXq0e3UcP68XhhWSP0/qHXP/XK
wxrN6oT+LT3XQFytz0PNeLq+oZb4Zja2eU4TAqyNr8adWKk/a3ZBcMPzFk27jQxgm2JdsFdfL3Xx
f0spuHlzCC3g6u2wF9zV3GajvmpbeiP9ekntR36HqgE6K+evEQRQ/ukXEW71hFkCnNkvRJ2aFWgv
+Fs6KOGzpUYfCVmTQErjm7T8c30rLHEhNFx3aiRXkkPhUnjffaUylnRZTfhGGrCtkZGHR54LHylT
/uqapn2qG2d+bpuA7YHehq7ZJSTLIojdoBlOnSyT+SRiZ1DnxBN65+nWZFpmrkwTEmKCfn1spDpb
ii1GJEtoMHuDINHSFA2T+rS09FkG7scyByKBljfgvdx3WyGGA1el34+uj6+Xc3wIcvGOw892WY3Z
HDQXPFlmJTRUJYNDOtfHsOvB2UH2nQxN5uSuCacF1Fb6FKTzEfiGg6RbZJMWeyeG13buwtK8xKK0
eBWpu+44F/OTD6KCfQvj/zfsBBVVuVPP+jRNpQBHcNWrz1yNUXrv07bcan6xuFVg7OwoIes5VpH6
ez5cH0hcVEV3/QGzYcRnmjq+DpaT7ANxRvN5cojcpji1YNfb2F1LZAuM0JyAR7QgczP+QkHhJi/F
ezzlf0DRawJoNXzh3lJk3j7ertA10StK+HQGP/6A8zq56Vfsc7icZbXFE2gxJxPFAux2NXdjMJ7S
HEAN+ggM0SHae7s2YSzo4y8JC+bhVLje3cL5n2hcdlHsY2GM0KxUoZZgwgkdTR3v6Qwqh7rhW5dq
y7KY+JWlByhMSgxejeGx8N2sidhX1ndfrhupxf7N1jjpgoR+GnR7KgROU0kMgGfhkE/XB7dFZmNh
wN9Leh4yfaq9sLj3B5EeRhLe8bHrvvoRPV6fxXI+MZvjNI7LqeobFMBGLyMU1FD6Xc8W8A2AX2YX
JB97vHrgq0PQ3I+E0QHAhwk8aWC2OMpui9z+bbV7jG2cPB3RzAt4g6GPrTx1M2JwMnrvoP50Hmfv
tubFoY3I8HEKIRIRnHYtmtkmBEIZAD4l/IHWKNW2TzgPlQG68fReKIprQpcoOs3n1FPDqamdE0IH
QqzeCK0WqzU7hRx0l+mAwSlWLAfAXY9OvUsvNHRN7FLZxzpQI/qj+37+PBD3Ic33eYPJAO4rwMRF
iSVHGaIo+yPe3vJZnQbxfH1LbYti5GNvFP5Q9ViUuAmf42EAuZLcxdeLVfH/a/4Fq+redTA2qmOw
lgKcJNAUyXDM3bBHS6gwG4QiJ21nvn48wC2duo+iRwGVzWELqGAb3ohESy7DDs1ewynHV6e0ALnI
3eTczejkvL74liBk4pb6Yil5uFZpaHh2Orzc4ICIKxL0liGLnG8skmWHTQhTz+vY80sJAM1YfagF
AIc9e7z+/bahjRjUO8vQ0h5D6xZMU/hiN9yq81kymIlbKj1wPeq5G07gFstEfAYCs+QbNm/ZVxOv
hLCoynQCJq1L73BLPaK2hxDmD1us/bZvX5frVdgPq3AYNZQATnkwfuJtdEum+mPJpn3XLrMfKJpQ
TEIsG04T3rIhIJzNwcaV2rYwhsPGsQrVlKwogome0Gvk4OQQLuFpqrZqzjaLN667y6IkOnXw7U7p
rIVt3zvjBTDrgbfYfJW3/QvDbRUYmP2oxRWDuk+hfLeGHdza5/DzdaO3DG/ClybAyKGui+ERdFhe
HibvHLjkWAB1cX0Ci/mYKKZg6gfHcznM0xvOUD/uiuldMW686lhc1jVctotp7JC6RDQA1DME5VDQ
h+fr3225V5hwJbdNJ5cXxXAaGDg2m3fYXqCiJv933U8gZ9+IObbVWX9/5VyAXISDo5e/s3DdZrxE
bN6qxthWx/Bc6JQTAfrL/kQ6cpz86OBQcry+OrahjURLQALYVG7cnzpS3TiTPo/pFhbNtiSG27qh
E+QICsMpnMc77hYfAXg7iDz5vu/LDZ8VNOJunae4smO5dVTfh4ne8CXblxuuCukE1Q4CXx63lIHp
hHvZks7DEdo2ek8VhqQmMkrB1lk45sNfTNfkFw8d21XgwdDG8T7UhM68ivC85bIpE0H9oy2rjRz1
prlgbMNPNc2HpQmD/qTU0GUDhzZa3aW7CjwYfY1tr5xoiDSat4KBfE/QbJtRF7fPcCEvO+wFgxse
6oT56JWdIt9ZyoCnBc1oFvbRt32DGx46JDJiqpTkezWU4gDq4Itb8l/7xjZctO6doqNMkO9xnibZ
EMxR5i9si/3QtqOGl9ZdX0Z4SXF+OGBJy2KKe02HTvyN4PumJ2HRDSdt227UQEc4P5LGizJJ5+UA
0nf0OszQ39q3PIazRpAZb3M/0r8ALhI3UZR0XwZejJ92jW4CpNIy9igY18l3x42WLOnlxUe78L5P
N7FRvKjRztOP+p8Vh5U1oJIHhW+xFX8tO2vCo2itaAxIVPljkn0UZzr1UkCC2mWLPHn1yv95jiZp
YnhrDvhvTYqU/2pWsI4Cu1uq4/djMdSH2eOH6+tvMSATLxXMTKVzWHc/QiBsbhMQjNyg9C6OJCFb
DcO2KQzfTYToWM/d7kdbsC8iUPGv0J/1EUBqupFP3jxeYqUMDx4GAdoVPBv/Uizq34NQnJznBepo
DmhHD0lf8zJLqi02Vtu2GA6tq55Q4mKyuY2e+7E5rMroQwExdLEPMow/ZLj14ghVQZSr+hl0WqFj
uKJnr5Zfr2+5zW4Nh4acW8pZPRQ/QVm7ihX3YaaHYEuuzjK6iaiaEn+Igh7xziXsi6bQLyon1H+v
f/qbZ02SmpgqF6SrKQnLHkrR6vPc80OQQLGhx/FnrD5VmoErdKvoZdlmk5kbEW52ojgWF5IOdaa0
9x5d6OfRFdUB57mNAPUmFAH/x3BxHS0eqp0Bniym4LnnX0WEPjjqZEXtwGLHSwA1sKmqbq6vnsVN
TMxVU0rqLDiDXnwVHb14vEkp/RGOASgR85tUdZfr09gsYP391SmjGxe0Pwfcv0RjcWS1U2ckqbbA
9Lb/YLh6mULaFUgg/xI47IBk9DiV4cmvvWcBT3Q2FfhshmY4Oeomnj+KqLukZfJC0eJHx/Zetv2D
iPyXuipvhnbrVd4SHk0K76h3JW71Q/NzTPMpfDeDzvHrMEtQ4UY+l3TD0myzGE4fc4gih0hR38Og
nc48COsn4eL6PcXuFjefZd9NjFbv+GitL1jzsx89UIaF7ZS5ZRFvJCrLxpvgLBUUAZ6Di+YnuiAe
wtRzM5kUqCx28p+6rm5IBdmWXfZrgrRS0PQgQcnxR+rl7bHoQXJXdFtJ/e0CPjgxDJdHEQGczKxi
P+sx+pS4+mtRtO9Wy1qtqtDVlziEgHRO0ZQZ7qkcYcrVJl45JF6MQ1ZNPv9ZhP6I1iuuHpM82NLg
s1iWidaic925bt51PzxwMGchZ9AtRH0wq2u5dYb+2932xlHIhGy5DXcB9CDpjzlh54jcdX3wJ4/i
x9KPbkoEM7/jq071M83Hpz5MNuKlzaCNIABK7CEGs1v6o2e8y1jVNcdGN+7xuplZEoxJn1zUHrAy
ub98p2FX+C9JPJfPJC5bcaAjFXckal1ngwbJNpXh/KIesDdzm39HRZLHpyT25hbEmT6ru/ejapPW
PVA8G26wylk81UR2kT4WjtJB/g8w7EwehqH8VFYtPVZuW37tBZvKw+Bt1uVss60R/JVxF1NaNFBh
73+VznSzHscKRz2JQTxU7hfILzxe3yyLKYTr7K9mqbkTO9wb03+AKgghdFFS9Kvj0L9vdCMmTHMo
+NASNM5M9SUBvykUifDEd31w2wIZ3g86/FZ4qGL8UxDIKTnTk5zUB9rKm0Gop5V44/o0FhszyczV
mMZ1nizJs0v085DjNirS/imgUE8RLN/YBs+2D0b650leyI7kzj+z13qsOvQi7j33IBLwz+uMaBDb
e+chTBT7THLh6CCjwHs6WZ/0Uxp8HWLdiDOEDlQ9ZQG6IdrgngZunSJcJSH1vuxaC/OlAW3cZTEF
JQNZufoGVZQvKhqe+gEaU4WuN8KHZSX+rtBrixxBroiTw6rbO1bQbw0dQEao2JRReNNsYt/sQ6td
UQpc+NmHhIaputV155xJPNeHiOnWez/l8inYSceK2Yx9bRaad+M48EvDPXVJIMgSQLUpZRvVwDeN
E8MbkZzKtGfgfqk/6IVAu8GLtIPFKnl66Ipl+ICz8LB1nHs7wWMu4+7Gwaw8pkEMaWXQRh6mFGhv
HbofdSLCDNpdP0FKw47/qqbVn7y+/H3d5t60B0xrxPhpQANrj0R/USwOxalYZMpuhNOI+Mv1Cd48
Ese+Wampk1S7eKAoHtwlnE7T8mX9V34k/gGFH8m4ErdeM/xzfS7LnzELN6wAExHnDb/4FRnOHGjG
R5X77N2+0Y1grtNkUko37NL3uvsOAn2XvHNdtxqO18d/80SElTLCeaIarlUw8kuqo8exidkjHmPd
W3Q1bPHr2YzMLNu4aHDFJbtsLhz0W4cS93gIVv+pXMHPtEnpA0v624FNxxRiJT9jvqUA+PZBDH9t
3bBXUceTmkSh9PklEd6fvmrvSPgl91BHLnrU1UCuWB9yh+Ny2d7xqv7dTZuUxDaTMCIE7XJYdFiw
Swmyy1M+x+Uj9ep2wyQsAcJsjEu8aMohS88vMonjrIoLqH2jcAU1GOdbV3Zb5VrbnzBiA2TXUyK9
orkkPO0OiVjYu0qyZuOKZBvdCAF5uWa8KeSXSEKc2kvS+F07edH5ulVb/N8s7NDKBUB5ivhlKPMH
UKZ2SGbJb14Wv+eUQNGH8YyF5ZaKj83CzVKPE7Jm6VvWXJBLf7dj+2tKIMOTUwLoOmQ6UxCTOcX8
dZmd71Pg/rz+H9+sx8S+WfRpKG0qOsO8R9Tz0OpyXwWt8xzPHTsuLkDCbT+BSyUdDwQX0I3zmWXX
4vX31y7lOm0bjDPmpHj9Pfi+kN13CRRcvEVFa5vBcJ0u13lHJgXXAcE0GIFliLsyFVDjub5qtvGN
7Brl5bAMCq7ZNWXoZ0Pe9Opp8ALFNl6vLQHVLJEA2iv6gVJ+cUXnfV7iWX/V3AV3u266jZ5+SwCI
Dd8Z8rjvytJnl7EHc86BDT7/lHRMfkXLNnGOIfGTL9dXy/JnzDJJBK5JP2684kGXmpUZND3cuyla
gurgMLbJom/xVrNcwgtPiQ5dBhclqZ85RfueETwJeeHyHKXiH+JVJ88jP67/JYsBmBWTiCVuhyI/
v+QRlIBEKNUdiNfz477RjXQKLqxOzioOH6KGendi4NORMr6VrG3fvm7TK/dzJ5bH1AmKB+oM4XFQ
kKcUYE/auBXZtmGd9dXoSaiSZBRh8VDT/HcySwiphtFZDlDCJJ16Uvn0NYZc3MZsFiM2yyRQtinH
KRTsAs2WMMMxdDyAaJp/TJlgWT1TZ8MfbWtmOLxkXbRUaVP/O48LNdcj8+pP17fb5h9GjtS+03tC
VvVFN9OHAOpGx6jsx4+yGrrn6zPYPt/wdZfFQZmkQ3XRgD6Bocavv1VkU5bU8v1m+UN4yPFps1SX
oZvFDUOZB/2RvbrhPHjZ9f1mf1uFDs+Y6rm+eKGffKiGaJxvgBflWy9ctn9gnI/RlLqEo2zLh6oi
QXAG7CmqntTYOd25kcMSP+37G4ZfD0E7j/WItIEXOgCxE90JMCoMwZaIhWWbzXa3oSlUMTcVWlQJ
GvsxMHMzvky7+LljaCX817VbDwIELGjzW59APpSqoTlV6/143+IYORtNATXHe3914WWCpvsq9bzk
ETJ+eotOyRIrzEa3nOpiTmhUXwCPLjLmjv7Z8/nyoWHTE04ibJ+vmY1uruinrh/haxMPyVfepXH3
0mkvry/X18n2NwxfpqhOlKKpKR6bUhCNwqiOs2pW8l023dZ+F249PFkmMrvehNvh2FFO9JLPeALM
KVj8RV+Ku4V5kCtsOPl6/Q9ZrNZsftNMLrrRVX47dCp5V0Dy42ecN+WGz9n+heHaxGFBMJOAXkCx
84crB4iFVpBPFZLRwcOJbUuDwvYv1vlf5b2eNFPQ6Ajmi1qYOLTh2NRnvG9VaiPVWU7qZivcMtVt
xWsED6hSsulAAyUfm24SHysQs/zooHfxHHsN+pZjDQ5dFyHm1779Mdxe1wtnOh3KSzuz4PvguMW3
uC92VfVi3+yTi7gflW1TI3n4M3sfeG7uZdHY8o3MYYnsxEjcXT6xCnvBLmEztx8GXfM7vwQPcJur
XSho/AMjfQ8y6joul/TW110OYaLwB52DOAvDrdqQzYQNj/cUVXplg7rEAi/ZkOf2M6G8Z6UdCsrw
tvi2a5/NTqGIO6kKlFNeXBA816xL3qmw1RsHKMs+mB1CLcMjOXjhqks71fERvfDduZfRp1mBE/76
59tmMBzdLcJiikJVXhL0sp2iUfvHXEX1cYF2+en6FJaNMNsh0cBQQMB2oH8LAtAxTb66PSjdUHho
ju7Y9Fs9W5ZYYvZGFrxqtB769NZd8t9DV+oDOJh2odti3+yKJAV3AYrIy4tAbeNpmCcIaUGSBNp1
1xfJ9vFGHi/GoSdJgLIsWMDSYyu9HnwEeZ1+3je84dBQam5D7HV5ibp5/MjKOrlMawPdxtfb6n1m
KyTHCUfOulcPdND0vQzo71X+EOrEzcGNii6bgr7M3LZh7wnnVea407Ebdpa0zV5Jr1m8YmSMXsK0
iB5zt2vxylv6zj+71s7slvRJxHMAChAM67FL3zWL7Mf3XeRD72zfBOul8FUSjFxwB1KGvddDON8U
aY+33XHxwAJyffzVl//nVRxKM4aP60JLjI+zFZ/C+muD+8Z7NKB8inTFP0ycs69pSn5fn8pixmYT
Hbj9SBUsJV4n2yZtDtRLign0Gu3WXtjKfWYrHY+CHK1QqFf4sv3W5cXHuQRVsQfty7+QWd6671CJ
ee9pSE3ttjCzzQ7CfV7ARIhcUoXs1vFE96VXoWQbG2SJkKYSF4dsaqTDGTnE7dM7XfbVwY9Ue2iT
Zjq7FAjF67tjCfZmx51EC0ZASAjN8Urc0WK9QkXJ8jHVIfM3prDZmpHWgSFpS0dNmEJPBLo7/L7U
PABSenQQBSJvOMQ+DXZWLH0jxwc5XWKVj+VFiobwM3Nab75N0B+8VSmx1GXMFjwfovOBaOf+fbtM
PINaBOAQcXw/kc/gEY4yAC7lfTMKspEqLatnNuPRZCqLIkWqHJ3ZOTh8fICIUfeQ9ASSOT760PBi
tFHItIVsk1t8GZ06Fc3EL7EEAmup/Z9pKp9Kn38JgeOGVnzzTQxOA6Qye9Sxfzd1zr4gYTbvFQ0Z
66QIyovfkeFDC2AO+hpDLTeGty3iav2vwinRgSsIwx8jI1IQkjbPIvCnH515+amjts6kl/PjdY+y
xDvzdR21gz50PcEv1dK+nyF5dESNYssabIMbZwK8QZMpqRTeaUT7fRgUUOMNZGavf7nNsv3/rpLg
S9g6QPo9tFX+kNfqRFsIhLYquE+X9j4uovdsjM/X57LamhEV8NQIMmnSiLtJo91RTfNfnTLJxZRB
nByyBbF3WOLyoyenIqsS/XN9GLw+t20RjRDhclLkQarZpfZT6AK2LOdzVtVk2nBZywXT7PfTPAU3
cZejOoWXTup2dz598sGPAeqei4xlkYmWZLMMto5alv9jtv/FeZ7EgxP8O58H+PrRRSV0wyhs6dXs
/wNAtqg0l+zCxv59g2TqNvWYkdr90zl1goYa72NHanrukvauD8Ctd32TLAnQ7A2UdBlc0Dwnt3mH
Uw/N4zOpUWj1HUSmMWBbpBqW/Pc/AmHh0HDwMvYfElQwHoe+r/2PFW2cJXOinjg31/+MbYfW31/F
H4j8qKoWbfowcXhXnydZE1Rb1Im2lTJigmjyMXCcNrmlgqnkGE2quAHjObpZFU5z/uimj/v+hREf
oN7cc1/Q/EHIxHmIpnb6VAEHvuE1tjUyAgJgckSVI4AbPYPoWO9qPp/HIES7x/Wvt+204fVT3Hru
ROfkdhLlD6Kc6ujr3j/gBL9123x7BgDjjF1e3AWvAix/cHNdqYOoEpxyqJrVYwPE2S5T8swWwij1
oqDxHYYyT+4tBxZH/EGsZ56Nm4ftTxg3g7arO6l8kUC3s3imbuIdh1R9BSJgqxHDNsFqxq98gdTS
k0zn8W2d9+pA/PQB2i7pzf/Dxfz/cHYly3HrQPKHhhEgSILglb1IcqtlW15k68Kw5Pe47wRA8Osn
6bnowUJzon2wI9oRALEUCqjKynzfIFyznDAF3YWHyG54LqcQ58fMvuq5R4VSkPwEJ9Kvy9vJ1olh
0m3YNGBC8gXyTHMRI8OUxkJ1P/qIeQc32jyf3rcK10S3QbqZ82V0xUOtp5c64c1NeO3J4ZrYNpJ1
rg9KgPCOyKb4kddu9bREqv/S17Vs4kWX/dYZZfEirgltI6BgL7oZeXjH0Z+Hsh8/j4lKPgIAvsTh
BG7zErnlL4PUxTmpy985G35cXifbBBpm7wOXIea2kw/tCAVsMiHzEodOp7doCy3tm9g2hMrmkdCB
nf0IKdq6GXM8bLL6eNXXm2i2duH5uMhkfMFjZirBGjZVP/PqSmSUa9Yh1uCvHlOl5YNm+RiPPdB4
M7hfr/z41XTeWLoYvV6RismHEZLMOwHQbREHUSg3Vvb9S71rAtn4qOsFEi3qQQke7XCVG3atANJv
zIM7vJOy+Pqj3QSv5V7m60Y24wNtit9clyATH2QaL2B1uHKyDC+uwbmYAPmnHoCRuh3LNP8AdVHn
KhCra2LUUrxJ6iafyVkvMt8Tnrk7KCrqQyLF+LAdX7fZgunCs6TVJV2GB9pHyRNt5izfo2Ag8m4u
W4PFdXDDlhUbewgi+O456fn4QprGj6lQ9ReZlVtUd5Z3iWti1VjFClAMpO555CSX8mNZoR7h5OYd
/Bbo7iLJpxhKOJreKh9nsncEuggyqTEnjuT5Bz8qx4rFThR4W4tnGbUJZ4PyBp8cPbhnyvknPgLz
J7Ih+jIwNW74Msu6mdi11tVDwYLKPZPGnfZ15LWfskDk19QQha5ZqVilXlSPAwKAuaL9XaqSBABq
FLRf3hO2b19n7e0hMys+tLLWDwqakaeKqnYXhHjaX9f62uub1n0QQ6p0yMsfvgPk4Mh77w6UpVuF
D7ZvN2y+Hwi48buKvcxlPe+KxQtvs7rf4g+x+dzQuK+7CMEniawBrkNQFBRkjyIdo+/BxHhMUz+M
myo61zoqjkQH3YdFzS/XTZpxDIxMJ3nNcmzYZnAey5J4H7Vyny43brMG4wyA5kJOSo0zJi/m5kdZ
zt/SJFxOgpVyY80tPZgoO+UT2P/M2J1g8guJyv4m71Du2OR06xx7P0AA1e7/7qrK772mKiLnVwao
3bGQzSmf3dNQrjyacGk7BBV/O2F1IqS7bklMmB31A0T2w46egf3W/JAELUtPGe2HLcTM6tP/Tii4
Zm1ivrh55A6UnP/c6sGZ8NUfl+EH9dLfi9Tq21WLb5YjKqSqkD8ocDhXnf6SikR9JchhTaCDQork
uheQWZVImYNLtzuRc5IDC03XJ1BeeuQOwhDy0+VxWAzfRNu1YzNGKffI2XfUNyER0qjmLj1c17hh
9hARnIAM59OZjwyYWh4hGhSH1Ik2XqC23WuYt8yVTNK13CwdOAWVGChbRJH/TtrxRYPgGcSeTh0v
JDg5rLiKawKANMPq+8gppyDH9mpRD7H/syb+0PgH1xvdjcuFZU1M8F2bBCDLcAU5M9/PHlGs7Zzb
stkCnVgOFRN4h8qnHtrSyXTGOeX/znkQfeozloW7Oeuqr1ctvFlpyKYsHJoJI+jDRgBWP55b1l6l
/wWJFeMyXytUvAnAH895VNNnNqpQnhrNW70x/ZYDxITc5WEZRU7msTsa5j0YURAdJU7vnJpoETeO
uxktsy3z+vsbj96OKJpgU0eQRpHVParn288hF+NWssvWvOHSee3XnacIu0v6QO1oCshuM0FR8roV
Nk0bJfIyiBq0DtLqs+4954yw/BZPne3b/2vYl7/Qts8NQ6XaCbwwzNkdnvs+eOnd6gDhknRXKWRf
L3dhu9eYeDrUDxZ6Tub8RTnNaz5nbaycsvuKurNh3/SonPOcaIi7HqFDmbjBycvw1+W+LbvUhNhx
KYql9pzgrp4gIK7mb38CiXhK/TsHtXO83IllHUym+XSsehGGGbsb/TR9ZnppX6OMZo/XtW4Yct+Q
usmWhf7fOYc0nnP2cevYWByLczDBdWDnqRyhtH/HZ3ZXOsu/xK1fCVfkCOHiDxNv7wswyN56+J/r
hmPYs+4iF8ljEtwlrGhvkV2mD8Cy1Bvl75btbILq+NzWpFhI/lJWUJIBGjtxprhovPLrIutNqL9t
wQ2zzheao7oiy18YRDm/IRFFXyvgEDf8tW0M/zXr/0kSUA3nThjctTxRe0QUSexXPttF4ybnia0L
w+p5pLqkGN3gDveZBhpL0zTB/4TuPmj4VrhnvRz/dcMMIjOGwfVMes+fyZF7yQ7lZEcAmvWu9OVn
pIuPIUUgEfx3G0by7oDQmTFnrMLjqQxC//QndOW3bvq9lIG3WyqSfrti46ILY85YNvlFi1qwI51m
fayzPDkURb5BpGD5fjOKkRLFEq9z9Cl1UoiNdsicRYXWe5eFxeHy99u6MB4x9Vz6s0b93skH2eMu
haYEePTrYjersLrG3SEyGP7XVwsfUERH4HWH6ya4w4VuX4Nps6LSNgDjIKRANFeUj8tJNUgTcBTx
n1qZ/Bz4JhLf1sP6+5u7BuVpvmrJucdUZ+VeTz3fEZfld9XsBBvXpnePDkyRcfwlmSdDpYrl1Net
H963nDPxeWqd9KoINDowLjRkmbqaDMI9Atjy0Xc8/ygXf9zIxK9T/Y5NmxGKPNAupRVXN9pHXDIH
c/u+1/Wwy4t6OHk1EMyX96ptlgxzrqs0miZO3CPOQr+KeZfrnRvp4Z/LzdvW2TBl2hKITJYR1jlh
jwT2sJdY+p0z8t+XO7B8vxmSYE6dkcXFKvueo/YlqqY+Ln46f7/cuuXzzXBEP41+1FXYpqpox2MC
/eOjTJdfUaKDDTdq+37DkPOmWkC97rtHrPBKzq35SfblsmEDFs9gxh40Kn8QjFfJyR/dfzUL/lHV
8ksU4iFJOxWP1Psw5fUWvsw2Wevvb2y6BmqF+NmiT5279O4+UkvWgD4kFD0kEScROlvCNBbbMMMQ
KWvrCJQk66ZKnxPQyBxZ1bJDlYK+DvmmjeCsbe4M8x59n3qUzMmp9eUPUr6mTcMPFK8tlrCjO8IW
5xoAnMsbbV3ud8zdlLTrpzQZaj2qm7Ivhpg6K5xs+qJcAIxIvYtyeXu5H9saGeauk9oTCKsmKWR8
G3ryi4AeImin3EVUbtHN27a0YfO68TNKk4YecwfPMY8ld5kK6MYzw9K4GYtA9jXxly71TkRTfq6B
6wDoruLZp8vz8+4lPYjMYERaLSKhoDgGEol1H0SJTBAZMonsJTD4JZN7Ugc7B3InJ8hybwXqLfv5
r+gETskRWksUnBwjkitALeYByCnV0tw0QAT8vDw0y9KbYYq264pQSJ8evaLSzX4Kl3+EvzgxCWm3
xSdnWx3jCFB5OhC1zPqUBO74rQ1LfedmKI3ZsBJb8+vvb04YLZdxzpNGn9o0iIp4DGu3PDgoNdh6
QNs6MGw+T1aHXvn6JALh8p3guep3vA6L18trYGuf/ncAzO9rGcrGO+lK0Z1uA3okDGpyl1u37SPD
uPukDJo2A/tSypr0KGa32nOE6+PcR/1FmLr/Xu7GtpEM+6YDAkXEregRhaAgak2b1xYEUHuPIOl4
uQfLNJlhjLQXJVV5550SIV5oofRBkuvSyUFkBipEUyvUGDruqU5Qman8vPy3onqLitD26YY/Bw0E
b9KlwKdX7Xcct8F+iZL0utPbVMHTzeJzTTLvtMJQa4YAb896uiu83ttwepa1NYMU/RChBHcM3ePa
Q7p+eScDEASOdHfd0q7z9saE0xCSCSuo/UR66d3rGtf9vsJd5LrWDfst03mBiFKBk7TuUBaQg97Z
S+G2r2vdsN4enMIIxUb0xID3O5R5mP9waSc2pt62cwzrpUxxpHBmehRlJIOYhnVIdk5fztHG5Fh8
m2/YLUQ1qOBVF2Hjy4fa855QEpvGrZPdimk4+xOwl3U1BrGbbBH8WXaTWe5X9whNNFkRnUBwRIt9
PXryDrUBQLDLItx6Kdk6We9vb3YUEixMOWMBl42rLKjpJhXeArDV7gNZb+F1bH2YVk08L/IGzm76
NhVrpQk/9Clohb0Fcm2XN5flBmgW/onFb0C059IjwzXWz10PT0oGx9aGKAZzWwwKlZMgY76ut3Wg
byZN0YY0yYLLAEPrTNIn1iOtkJb+Y5CB7t5LNstoLLvOrAXkFVjHGimiU5oEwYlEWb7rR+xvzavH
skLmHQx1L0wA115If+OSaHGEplBiH02dO1RNhACMYJ/qZWrLfZIs+piDCDg5ZmQiG0Zr2xjGkVD0
TAvsCfeYF9Rb4tR1GxazZunv5yVtv19eLNtwjJNBo3JS1qSmx142IB6DG3joeOgNJ5WiVu0MtE2w
cYOwnEFmcSBrB57Ps0eOhZ/x+3RI5L0fOj8uD8PSuFka2OcDzdoZoYZSjdEH2rbOLkFp63U72tTT
KwG81iNEbk95rodqB2K7HIS82QjaT5qRR4hZttlOOGBJ3F8ejmXpzUJBqiissseqQB/yp6aga1Pc
mU6hp9tvl3uwTdi6H94YKfXpMBQZgidl4JXTrm4998sMStBpYwS29o1DIJGdbMFjGp14kHXf+RgW
/xZiE8phm5+117dfP5cUypBeBH7ORGQ3qVO/snDq7+ZhE7huG4Dh7kXNQ1ABhXhpkmzcqxGFXxNe
Hxsnsq11w7aT1pElEcty7LtQnGUB7joI0yRX2popuCeUP2o3g7+HKROyb3OQ9Dwti9OOG2eT7fsN
f99SVgDSy/kpGUvniSF5koKytRIbh+yfCrR3YhZmuR/jUReANSfL41q4H2kyvYDALoqT0H9G3bLa
J5x+0dP0RfvTIazbmyVsbpBPiOJqSTVKzeQxy6rH9d+rzMWsB9QhI3PaIVkUtyllcT2Qdh/J6cqb
q1kCyJ1UAjvS8NMIgtiYZtkYZzD9jePL4ibNMj8eSTfschqemN/URybkbas0HEqBAvA6mA5iau/l
8rW5ktcK3O6G9ftJGpUSF/vjiDLkX8zPficctz/Fqvnemeot/sQ/UnrvbRPjHGBJpDIyZ/zEcO1M
RD7uKSSp4j4YzkznXswi/1lXwVfUb6SAP8riRiJIudYlr7jcjb1hcaGmzl/N+1W6SgKTCi6YU18A
SIGivvZ1mfvuEBZuwa47NFzj0Bg7Ms5j2y83mnpPIkBdcpNCEfe6HW5cBBC4JSOtEpQe/rm6J3zS
e1SabamMvI/wXen+/3tktwDUj0WnYUGQ60x3hQOQDxnKgz8FiOiIL220/NtrEI+Iuf5OhuC+QI7x
8tAsC2RWBvazD5xcIdA1T4cb4vKfWuKCUERVGaOYZCOrYvFJZj2ggwuB6OUy5DHSlTmSvSMY3JpX
j3tbYCDbOIyXAuND5c/wp2icl+2+HjxMYZOcVSCTz6FbPl+eLttA1u7fOFcedn7TDet0CfDN7CI/
v50Hcl+ECdk4kCzewyz/A6HiELFh3QvryZ4nCq8Cqa9i4goiYhwK2EhI2ohpXe4JqffaA5QQiukb
s2P7duNeQPk8502YoPUcgnvncp6QSxYQtrg8+bbmDRsXIK0qha5yOBoHbHS4hSf7lXjwcuu2HWQY
Oa1GklDZ+Ufg4QJYGoI8IWCQZdd8Qob3cLkTy2uTGJbe6yYhTVX7R12yZ12jNCcFQoB44nNZOT8l
5F8u9/P+YLhZ+Nd61JnDae2nG889Cqd9pr71c3+eFMBJl/t4fzn4X3V/VdaSVCn/SJOkOCS9WHbD
5Hy/3LhtAIY9i5Gkbldp/9j6yy+VNa/rG1k2+UevU/vruli7fmPLdc2lzqcFcyT5MVEQd2K0vV+6
sNvN5fhyuRPbJK0HyZtOWNFToGl9/4jdle7HNZOPsq+NSbI1vv7+pnGlarUUtfCP6TB1hzbiv1GM
sSXpYWvcMObaGxxHyME/5kvWx+CX/1lcG3XhZp2fYlMtHMfxjz3v7gegfsq5/YQc4tdeDi/RAk97
3fQbRq2WSVQ1xzYSqBGP00r/6pDJv7Jxw5h9jqOUZAE2EMEHE+E/uhJu86ovN6v4KKojGtA2QHsm
IaBk9BcEjAIQkF3XuhG8A4GyV7ZL6SAIlaN1QRF8Qvh8q1T+/WMOT8H/bkyR+U6djwzWG6jPTONp
SOrya5pmt6u4TTht+rP3/TGgJP/tSDfCSUSPQ1u0DCAy4pCdECDrKvQWS7zFDMyavpRFjkC9gHck
UfW1bGsoSlftFgbb1rhhwGLw0koB3Y2HtG53id8Vtx5xrktbcFNJEAm7FJI8Pc4ex/X2mrOvNYrJ
DsMUnS/vItvs0//Ovir7mRC5eMe+6UDtlwfPeqnb+0zNzs3lHmwbybBfrcDSlTfMg4lBHQ3H/9ir
vV/Nv0rQAVcu2QCn2dbBsGSWCEcubQjf37TfR43LHEQerwLPBtxEvrVFoNu5pzilG2AMBJ7iuHLh
SL08Q5Y1MGvxVMCmYAzghcekBuM64v182tNyqfTdAMa/LSUQywyZwLc8D3yfjL53BAupApFAOO2W
LPp93RgMK2YOmHhnf/aPPNPRPXXy5bPq0yGeCxCTXu7C9v2GH85R3+2Ceds7MjU5Ox2B238kfMMO
bI2vv7/xw2UGdhWErLxjEnTJQfS1OEpcWa77ctMPB162wM+gcaccYz1A4bJxtzgDbF9uWDAkhHQO
0h7MPGtv6hy1MrPfbOGFbI0bxsvqPEEFOs4fHSl6KAUAaOC1HA6X58VyNJgk95pVY4/J8I7lCFkm
oXV61yq8yUlQtZ8TXCOk9Lb4cywj+QvtNpS+QCm0f0yAgXog4D947Lt+a29aTNhEu4HQvCuD2fVA
SA0LLhkYyGuK27QKMnd/ebJsAzAcMkFuvJo4ztF6Qu6RQYBwNxDuXWdcJtwN+j9QQptH78jdasKL
CQtNGmcDP2P7dMNyR0ivUjqQcg2+qC/gHmviabz2gmhi2jQbvCahRXBEjQiqqdVE4ywXW8lF28oa
tpsWDsA/isN2Q8Q+II6oP5D1DuoXy1U4Rm4C2GiBiBGEjnGuyfYn0PTjLhg3Q68WEzNV/ahfMeWq
DibWssfcrR6TrPvACPuUTsXXqNvSoLfNkuF98zAaZQK266OoMEtiBm8sb+rXogIjzlXb30SvjQWh
Da5a3jFV5Ne4FM0uLEAZdV3jxl06hbYxbdrUO7a5+qFyMO79Py64lt1vYtTSyM/AHsOAV5pQvQQN
8FfeQ5ny8pdbJt6EpnGZed7QaAqnjkfAHw7UP2x6jrquPizgZhEdmcd5SFGynCEbRYMdJ01200j9
z+UB2GZn/f2N422hMau8rqnSePRmQOpaPe1xtm3x3a73j79D6DwwzFcAlF01lVxTjfILbbr7pCsf
QZl+bvjW6fYnQP1eH4YHJq0gSz3JJYvV3NL0a+rkIXsVQpbdvysrXLELg6R41U0RLZ9042USshtt
xcPiY9m6RZ7tpqgvdb+LOqIjsRGwtU2s4boJ6Jzz0Rkw8gk8n3UADjxPXQl+54Fh8Gk4EI8HAF/3
BFKxlfL2IJTQx6v2hAliy0NSQJwMMDngqb4CGFAdMg+v2+saN2w9oTNhvqaAjeM1Rd0A+D6BatDL
jVvM0ayyG3IUAEDa2DtOrVJxr6YgBk1FEJckW/aXu7Csq4lk8xnHgzMa3CNHWM1Lg2DHUICwcZzY
Gl/H9dYa66xpcwEQW9kg9cL8jh7A85Bu5D1tra+/v2ldSJYp6DADfV7IDCLv5XBwsyrf2DXrAr5j
hmZZXZvKHAuJohIR6aMPVVn5WRTDOUQiaRrjEIXAGzvItsiGvSNUq+QogcZYQfTtBGEh5eWgC+hZ
tNGDbaIM212f/V3bc4TeU9z1tAL1SLFcp8sWcBPNNnoNRGFW5I0SwEK6KHCdQepxuGp7/gVcW+qM
Qh8ZO2hsP6WeJIfCSfK7y41bTnOTp15Mc+EESY6Zh9xCrPvycUQhdOyN0bmCjNXGRrLMvmfctBNW
Ochz9eiFMv+bX7D8xIf5OugI2Pr+awRauBCMazFBpJZQPl+nv6unl8sTZPt0w37rCY+EucIEqQwU
yGRo/cOiGbtuW5qAtLSnSzGOk3sEA8B9ycS4g+jMFoWf7dO9/87LOGeOljUOBwIWvB1XffewgCB/
wxta7sGeYbPt4vrJ4M/RkQ4Az/nsjnGCRDN0ron/WOktBlrbIAzDrXEV66i/Hg0o4BAFihbBg79F
BWnb/abPRTUVzSIZIRLuftRuvaOlAAMdv90ucrF8vwk048g5lc3QYZoWteAOP01+tq+iTj1e3p+W
IZhQM5bX6TAD/nVsR1zx6ko+0HC5WSPKVRVuZehsgzDst3R1kjiJhiNwyPgwQshprdlAimLjfLCc
/yb5fO6FE2nEagYcGj+g3UlAJUv/mRN/izTZ1oNhxjlLU5S1eCgtdFYBuxFhXxdQ/llvKeTZ1mGd
ujeeuEWRLeJc0Kb+o8yWRuy+deWR5ogJcm+OLy+2bR0MiybdABhKiagpiSJv18v8dx+yZuOmZfH2
Jse8qsqg5hOuQX4TfCBBdpvOePG0LYBSoj1NRfDc6GwjtmxbDsOqaTpNovd6dsxD3kE/raR96UXQ
uKZ5c0R6qus3QgE2FgrTe/bImIL0cy3aJ6hdRR2rjlcN+VWtTzeDigW4DlQ5/QAxkrovZfX98kq9
O8DQNf1qKsCq06oUp2LVfR9D3JSYW38f5OaFxtaBYZIEWVO3mhnoAhJQaVDWfE8Iyro9AkbFy0N4
d7NhCOtOf7OjITnRVoqM2QvIAosXaJTpKu6CsL5mC6B5wyJp4kuo1ywB+LtG/mcApEcMohihO3vd
AAyT9Ku+hU6uhymqRxQusLpspniWEE683P67HhAjMKxxCnvCa1eUL2yklOwdf07nWNI0+uFE2XiD
tHYY7pxWf7vcnW3F6X/Xo+SlYl5G2wdQ44iYlOoz8Uh1cFcRyOt6MKxSTwWLknJpH3wufvQKKJuo
RpqycDf5lWx7ynC4RCM3jNJx6GVQcI2CkjG9m/gmDaBlhkxfG3lFW7qgs/whk5V+PEu6uKhc9hls
2PXT5SmyDMB0tzVUGdWSpOVLTYPsceq6V7jB4BqQbOiaKG5OiooiOdw+ENoVcctR3+skyxZG3Pbp
hj3TABT9+dxnP8qhJbchGHl6HEoV2UKN2to3DBoi67TtwwKCVAxAJC7yEIoAddI+Xp75dx0sJmft
9s1x1E5UEgHW1ae2mb+REpxyPWtOjgPdrs4Z6eFyL7ZBGDbt5LTQrcf4ExgI8vuympxYBFn07brW
DRNG4IwsUkbRE95B6uCokn5StE433nK2bzfMl7MMFa+VHz2tyjoaJKE7xuSWsLnNtgzL5XDP1dym
yZPQzrQDxfynagggzRHitXh5ciwLbEK4814T6ksZPuVl+FXlawWLg83v1+gBlVts45pjmSUTmc3U
gFL6pOnPNUpAvA/51FXtgXdgXtwYh60DwzOLKmFeBTr/p7oXwT5oJ/elr3t9FQYmdE1wtuwiSNeg
cu4JdcfVbTT606vKnK1X3bvQb7RuGHEtp1p7Y11/yJtO7kFe8Vl55xLXDC7Ut9YpyD4Tw9lZstvL
i27ZVqYMiwCjQJjWefjDH/n4oR3zcs/Bdv59iKItVhFbF4ZJ6zCYSEba8IfbcP+2W6Lq6PZOvQOI
cQtR9X7AGtNmGDYbsyJTE68+0J7tcxH8w4vuk+CfKNRQlFTfSBHcgRL4U9vwWxpAjXWpNzKBttEZ
Ri+V6EUE+dCXQOIisM+SujskBZJEeTA5zv7yKtm2tGH8BJwAwh0j9iOtGX1tAQv86IUg9L3u3vEX
3hog8oGVXvjUlMNrRtNsD1mAl3Cpsuu+34RaQ76XecVS8KekSMWT6MjN0IKK7qrJMZVXxNS0nFJe
PhdAG925s+jqWLZZsrW5LJNvSqzkiyAs1KICNBZph1TIaV9BcvW608qEVrsiAKFto6vnRlb+gbqo
JCnVsKXm8T6KP3RNbHWeAQcnnKh8JmNVxSxtdoNUt17RZ7G3zN8cWd8kQwhkCLsHt/Xd1DffL6+K
7eFHDLOfBK8FgBbVM9ipnsdxvEVc6mM2NB/wmpliENEclaf2A6lfU/y40elq739FzDHcv84BNO46
Vflc+/JWe7inB39UE2kSLywguzGbf2USkBVs8jpetZKqRBwZVVtvEsv5TYzjoGDJ7PcdLZ/XMuq0
EztRMWizptV3H8yOAWSHdus864ZvzLPFa5vgbeHOnai83j+nvvO9rdpPYEyjh4ROXwafXgU1CRHc
+O/dj6RAT+QgRPzQ90A0sgSZNxU4V2G20bqRv3LcBIR1LhYtj9ohTgeHf8pAW/1rY0+8f0KTyLgP
lP2Ci03Zlc8IZO7+bIemm4+Nksc/NtEU3m7oYA/FyNSuWuQtMOr3sx/+ZFmzVy2cVOBsaYLbvmVd
xTeXaPDo084hNXtBrWtW7rpG4Zga3cn9pdo2vMqnE1PYBeHBhiLa7J1HoGtAfIAq9XwBM/Nad3d5
Tt8/Ekm0/v5mGAmEAn2/jeiZd9lz30/BQwUGig3gmm2OjIOjdRMaAjQSvWA9VPZB8zQ8Zk7m00Mm
gCG86twlJtiboACsD5fEv6OAkJABtIhTuikRZ5sf4xTAhLnp0qNxeDk/5kz/KhO8ZC5Pvm1+jMsA
+Frp7KQcjXO84cfC+a4YZKwaaG5c14MJ81YFZ0tXoAfqQWE6ccJPZPV6Q70JT3k31hkSU7ClL0sB
7kjm3/XOcMf8DxRM6IC6HlpQ8FeMfETJy0aGdrXyvz0C+Qv13TJfdDrw7wjOxxFMIDC3ZNcO8lvC
6D+Cuxt3qPfPYWKCvoVXQNY0rOkv5rEqjMEs2MVukfo7HwyW35JKzxvWbeto3RZvbC8bem8SiEI/
z4Ooj2IBuF/yVsQ9xdVh0VtcepZdZkq5AM02Okun0U2Q6luWV0dI+HTnRCdbNx/bQAw7J7KewolR
8lJlYHCKh0qAha7hZMeGYfrIuNi6BNmGYlwKlDfrPoWI/XMpB3nbeyK8BRtMGYdjGm1YjMXgTSLU
KORRH5Rw+10r0++kHJxToOSVZ5XJgZq3IElA1Qh5QUh4ugMxg/ywGslVx4mJBM+DtiWJ31TPUZ1X
j/Og8zs2BNXu+h4M/57mYFwfB6d4rucwhCrMcNZQGrvrok1SeouRm0BwGfWZKqB489LP5RE5pWUH
yq5d1Id3yQL1XHCMb1wmLOtsirSADa5EmkxEL3kuUYvXO6TZNX2/OBuniOVcDA3jhrprnpTgSXiZ
UoceCzft46Zx+AfuDTOq5HWy16UECHeZtqABFuMwmVHL0u/5HM7+Lx4x9tRppe84ar8PvKq2FOBt
XRiGnsw6cjOYxIszI1k2g3b8AIBrc8AotigTbetimHid6RGlfi5/kk5afoSoOag+Fvy57g1IQsOh
g6FtciZwZ75gsd2bkTXhI3PFFn227esNj45KLdm6TunfA6o8f+U9aevY8TZlrSzzbwLFnVKlHsoX
imeyBB+J33WHTEnnjgaD//XyGWIZgAkWp6NSOTSA3BexTC+L5Go3wbEfLzduMW5TlMVHNU8a8sK/
p9Eqn0F3ZFxVKUvUBcgxfY5Iv2V9tmGsnuqNa1UcRTZEDsnPyhXIg9Y+BE73i8f9jZHYFmL9/U37
bVjrZBpS52WMoFaehLjY9p5bp7HMwJVxebZsfaxje9NHJAsUbPXKeemqoflYhGkVu54zQhUr2Aro
2abJsGem/QZciGPywqWsHvkc8N9OBlWpywOwXAtM8LhCsbbrgPrkpZejOGZdfzdMeJgpBzfQCdKI
G/Nk68aw6EKyKh+L0XnJkDfZQbQ1gIJn2ezz8f/O13IjJGGbLMO2W9L5UzW6809RjAMKAZMiGT87
s1ds6cxYFtyEkSs5CChDls5LUEpkJOfiDNzRsNdE8A2nZBmCyYPaQ15WdK3y70BCMv7qOOGnq4VO
iQkmL9wlrCHGnLzkY+ccA1eN38UMxdmxo+S6NfgLUt4IGvlB4hcxCxJ1Q0St/skwaVelDYkJJxca
kpl6ztLXofDAAugU7GaC6s7vy/ZgW991Vd4YtJrLxUVWMihiv49coE6cEtElDfKkkTnZ4XIntiU2
TVr6I6SuJAUEEbc1xAQd1RVnBwL3y9aj0nK1CQwXXaaQm2uHMkQX3UKfZA99uHYM7tOiSG6VatLf
LeDkH4K82YjMvx+KI4Fh4doXvWZdqH8ilsTuu84tKGoEF3Ev1mrc+7pBZPCYLlEzdfGkk4Htq7KY
vI3zxbZsht3n/Tx2fBH6Zz9hWzdj8slJK37KJFhurlozE1M+5mBY6isPa5Y2+XT4ox6CGNbGprYs
11/MqBMKPFQO8YVYhJW/7EsXacDSm6tbVaGEDZhVuZsT2QRHaFpIZ2MfWtbMRJvrNmoEmfLlZ1qo
o8OXm2D4WfndXYR7fQJlFC/42tPuOk9j4s77nASj6mT6mvIiAqQrOBAVyXPdtPdVN1f7y8tk2Qgm
i2o0J3lfBkvyAlInEKEj36n38xSWj1o1dbixF2ydGIdEJMqR1WzWPwFyD2LHRzizWUNPlE5XXoFN
MLomSwnKWddB6NL5X86+ZLltnev2iVhFggAITilRtuw4cRynUSasE/uEDQiCHdg9/b+U7w58EFO8
pYxSHhBCszeAjdUMTURgbfaN46S8MUwrGYha6YEPXHhShsmvJnEWeQAXOYOBfcaGjZW1NkJWNlBL
mhYeSf0iIhWInyMDdMcoVAGGWb1cN9NWyKfKcaHRp51fBe/F1+l8u6EBaiZptiVZtDJIf4HpZNJx
Tns8lUMQeVT9LjkrZu4GnzmbokUrIWgj5+Qk3ULWjHxQXDxqIp+THs/oeYq8Rc8vNxoKnrs8aI6L
mrLvV42cjU/vUIvtZy3CX6JwnNPsBc9dmejnpoGh5OUWVo57f4HpipSPc92Ko5mqvexY3AxQwPOz
8bAEV4EqA9dG1AmhCs/v3eR7gPr7PlVag8/a07hq8uC6KLHx6rrRQa/9hBylCzNwbKfVPgiuo5ah
A9YpAJgwr5MJK1/mPBgeBxP4+2KkP1U6AFgXAhKyMRkrsWhD133dawPTOvGrrUZ9APEUSysN0n2W
8efL070WKFa0u0U/sXn2yQeYOMNShvgm7snm3WHt61agC9k4qCcaDoyYhKnP6GJrFGLrwWpldGwU
XdMHHQ8Xkvw6x4GscF1PFfvQ53jWuzw4aw1Y9TiDG4+bjSE5pikBvgfemqRBsTVc5NPlBlbGx8bR
ETV1JWyUnF/5iOfQfaJZUR8Ls3RbpkprDZyj/M2Z2Mw+9MLOZThZwUD6HzGV3XSf4kzc3FzXg/PQ
vWlAu4P0JV4/Tu3kjzeLLMmtU+jHyx9fKWjYSDoOD7CKVwP5kFfdgxzwqDJqPDXypI/PnnltF1zF
gcc91gpoguN2mGkn/0HOcnoHnS5BF4UJ5EY3TolrE2Ht2rLI567zuvokp0D/DFK59HuRV+PWG8Ha
UrXiGGINHlxWnODoBjKPkzMxQZTgxG8Xp9cmw4plOevcDfHYdRwFtLBQvSeRHvUIXWK8b4/agWMC
2RKIXhktG2EnBXTnKhKmL6iXOeGBdg7LPixOUwy7yytrBXQBZcT/rtvccUaAo7SAr+R4IC5cSxLv
Uw75TIUnbKhTHxXtvwytitpE3F5uc+WiYEuhNiPFITPs0pc5AzCxZ8KPqjH/2FXQowCXqoqXIr8d
Kie88iBqA/Aotqmhy5U4QiWSR6TOuwhM8evgfa4NwGscanJYFpHT+V04S2i/y2m5NT9rC+D89zdp
pWlcUG0GjlpHKdQXnKYrWPP66efLM7ESLLau6VzlqmrDDGYo0lv+AdQFSoRGPCzpJpRv7fdb4c5n
MNrz3PFODWmKnckHfgdiIY2v+/1WsOsFYMqCUv+YTiLccQeSC6ZAlfdKTZ/AtTVN58lkFUOAnAgg
rrSTZcQWXsaN8raI3itzYEPpUKbOQV4+l3jz4Ml15vLmvPydpLhyZ/oLSgcvcq+FPW8RJa3b/puC
G0nDXQgF03naX56HlbOyDahraOh6ho/kpPt2gNK4TqKZuuKr3y7/FI1fX4fzsHF1qUe5TPI5f4ET
HHTyZyr2dQUdvGqW6eFyT9Zm4/z3N/EGqVHd560ip9Jfshs1g54dtFrEqh63cNkrIWED7JQOMsC9
uuwFYPLmC21L0HhBf5iP1/XA2sFHI0fl6sQ/nlds57q/KQuzXciQ9C43sDbZVkiPE+0UxoicWuP/
hCt2uqMMkP6yp3pftpvUlrVmrNjOpyqHMQ3NfzRJdVLVWNyalnwXdC5vmdkkzK9Nhr2Z+1yLrglF
EbmCdeKnAqVOfofw/9bR+d3NjsPf5b8LahZVMDZVC9yKGzw3TLhHocJwJwskQWeYvuJAHe6cPNe/
Ls/Oux1Ce9Z+Dpj03IZpm7+Esm72zKftvixg4Hv56+9OCr5+PhO9CY+RljO8SBU9Qj3C3+d1In4n
Ocw3IPlAbjPTsY1If/eMhXbO7b9pZ2H5mOHxTp9qOd0GZfMrzcH5pXI6DAmo3PBhv+odGC1ZAd+4
UJGCYok+mXYCytvrAClZ2i1lxLV+nGfpTT+yECr6ECXPX5q6hvSTK9kY1z7LdkFThB+9PHDiDuZ9
8eXZeTd5oS9W6MPKsIWcUYn8KCW7JakwcbrI7lD7m2q5a01YwS8H0y0w1/JPAPNNxaFTrLwJiqng
9yCSB1unnrVWrNgHcb9I5FgER9KDsaIHiK4n7vn1Ni+3Ev1anFiB3zCHMa9R/mmWIgBvBe6xTG7S
1Fe+buPhBM6uxM8TemJAfZh/fJcM7I7BcnfTxXJliGw8HJRnsioLEjyOpKbKaOTW5H9Fvu42W8p2
63pwHvG/wHA8tMFwUsDKrpWyOrWl950Ooj8USxJ+6RNP7oIUyK4RJpN+iRup52tIvPNqPiSZfL28
oNeG0UoDuKSDJzH26jTDmW5fiOaOhWSOr/v4eWTfxKaS45xkU8CPKq2/NS2Ek4dwUzBqbXrOPXrz
8QbK3gWrC34EyEtFZFBJfEYPlmCEXvNEiZmxgt1keCyq/ZyfGjAkdngv9u9CtenhvDbyVpx3rZ5o
mVfVKXH79l46pvlyLYUBv92K71INTVXhrQ3GN2CrLnBmHKM8VemWItjar7eCWwhRzWxxi5fEq1AQ
5n98PrsA5sSXl87K7NoIuLHJfYXiV3CiZXKLir3cMb89ei5cfC43sNIBWw51qnMNtDzEqoXx8Njo
+A6HslYj6M1137f2ceVAzHgskJ+I8H11IEBQFzeB49Ll+3UNWJHL/ArXvlAWYLo1023mBf0XHHn7
jbW/sq3aoDcTSJkMeSBf4NrsQnki8PHqKAIIGncDYm3nBG39cSB8c0G9O+GM/PXckDBYgJBsiCc3
/4nmf7BU7X2abWlnvtshfN8artApW691vDEu6fgvLFwXXD0I3ZVBwGIhl+e5Y801SwtNWWnPoDzW
gRjWQ9Sqj8fA3Gh/q0r/7qrFp89/f5P0pNMs/gI8RkyojqZaRrTYgJyex+GvbQhftpLdAn+5TEsY
2eTyy7R8cOcpCmoYW22sp7UfbmU7SGH3FVT/+niaRn/nhN10wMV/Cyqx9uPtbJePYV2loNbUk973
+ZOXfQ+XdM+uk4Uktu1a3fO0DiSGPfOTL1nDPjn8mihmxH5YCApNTE3SIQYnLNzXviKRcbwtDZmV
RW8z8yWW4QjxvzHuOn5jSHnjO+lNX04RKZa933jxFakInTg3/2ZVtmOqiiVDM57zCX4MkSq2/EJX
soItglOQFCU/Xpg4xLEuHRo3SqrpUNbd63W/3ApVOZXNxP/8cm/fFfeoMV/3XStOA+VO9bQsJs7c
Yd/M2GCaIdnyZlmbVStUgarOpMjGMZb6fmpEVEyPWd3uDIPh1bQRr2ttWPHqASvjTrCMiIf6QYi4
Zemhr26WpI0o3YL7rU2uFbVUNH7YisrEZmFPoy+OPMFLiByvc6OG3Mh/l2WZa1XiSRPmZtqLeqBk
FuE/Xp7flZ9uvxooCuHFTuKni+mrcO9V+rEaNi7mK5nSfi5gCzHA7mLkJ+d59r8R7+vln/wuhoAR
+01gWrq8IalEKE0fG/PUgNCX1hHtmsijHyv1PTFb5au1wbG22h461eDLY326y3Gm32n7o8y3ngLW
vn3++5tUU+OBFyLhGB21/AxLD3vga222DrXvVpIwRFbU1iOscMsEswqUbuP9SNhjG5w6/zcz7i5Q
G89zK3uV/SKQOUA3qVojslL3xiFT7M9k34A21LTTj8tTvTZIVvAa1dY+TecxHprPIvlXdLf5lceE
P5zmN+Of9jlNveEcszz5Wvb1kwdiVcrGvVuHp+t+vRW2WSIGuSg00fdgnqqnej7OxRYUe2X07beA
3K1hguDlKNtQE5P+VfvZF4rCl1OKz1f9fPsxYOmGoPdBLYwhrvXQwV5E9M7nys+vS8z2Q4AuF51n
JQIA4OvbmWYH1r0q4dwufRDrWd1c1wkrhEe4omkP5rwxFNUfgtLb9WN9qArv6fLnV3KcTbCffZkO
QiyALHrZnoohhvboxuF7bYLtGG4Cwxy3NLH0Pg9dH0MRJIaG7a5X8nD5x69El02iL0KwhacB0dUO
zWFc5hg42R3vt1xAVvK0TZc3fcCXtMXYlGq6bzOxy1i9G7Jyl3VTbBIZ9cUcBe0WFHJtKqxNuPDw
nA+spYldVoU70I70YRmLcSPZrWRUmwk/Gkcpp3LkC84STeQwd9xJyKiexeVq5h+nYMz3NQ82duX3
Dy2e/RKwZCiZnrGqMQs/oT4U0dm9LftDRf1dELL95el/f8A8u/wvhnEMTZpik3AbgjcNmu9EILdc
kte+fu7am/yaj0M+h2LBuiUoaS/+45hv2ZitfdqKaYbKmJo5fnjfn0WjzT71r1O79uwSf2A8LnUL
87s+c2Ofga5mkg1A8PvR5tm0dkh5lpp0oo9BQP1tSv0d+jxxPQ4bWohrn7fO0kwlYRowDEqnvwXN
tIdOaLIlf7k24NY2LJqghulRZuIC8noscKJpEtF1i9CKWsjZGyEnd4z9YIm1Ox0ozLOv+7S1/dI5
yJ3WP++QyvnoJ8uDbPuNo+37uRl8lP8u7gD7Vu2WGOyMwDv2hvQCnmWPVbC1ua9Mpl2xn2Y8ajU1
Dvwonqt90C9m14C7smuXwo0vj85aE1Z8DmE/z12L2k7LSA/IUxmVYx5GguQbY7SSw2zOOnh1/kI6
DH+oP48AEQBw4XdPGf3sJFsilmvTcO7b2xwD5vXocqTJFIa+xAt/CJW9mqIEesRcBSRgnk1VN7JX
rOgw1TVro1C1Ud7fZlV35SxYURv6QrWdQWRli97Ludgly32zmYPX5tiK2zHwTdO6WEZNS2/LJHyE
ssAdIebb5SW0khbs0nyRsLmqOUphykC4OTR749T76z5txe4w68ER4AvHKECE7lfHdefnRk+O3CgS
vr+dQxnlvysnaBKUEoEnjKHoVEa6vhmM/1vo+YDKLSC9LYlzHm45ib0PnGOeXaKnXQGXSoaTdK+z
uKlfZEJi0aTgXBdROM9R1ee7mkCorpLHy+O3Ehk2Z70nXhG0M3rAx58qmXdLW+4SMMf018vfX5l6
m6pe923dFwHJ/6WyNvdpOkMBzWu27sYrqcOu2WNmJjcEgTuGysmdA3nwvG4OkAnawQl3x+XG5XJt
DZz79iZ7kIxJnfKgj6vRH+7BOXqC4eG0J7N+HHLqxcRxx6ic2HWuOV5gxfpoitAH2gargPJ/yJAd
usb9ft10WIHeko4MpPWQCEV7z/v0Vy/8LXLD2lRbO3Q/9aw153o60Gw7Wc17vPBtbP7v3xC8wIpy
wc+SyTOrXsHKunXNS9UOcTj3t2dZ6mmhEU5JezKSjQPYSms2U72EYC/vHMQEa8OD73/C44Bf58gw
8NIxMa/AQtjyoVxZWjZlPXXqvMoLNDWr+4z+HstHnn4zzbNPP/tbHLqVebGZ64IFJfQiuHrVNPN2
I2yi40W5vy8vqLUOnPPKm9hgrOozaPSA+EfnO2JkhBfkKFnErktdpHq2y3q1cUxbSVXc3sQhpDmB
XjjGSif/EJwuP02mg2EkQz1mYbzYyFhrzVjRDgUdWJcPZojhIHHLFu9IFvcTI+pQyuTn5UFba8IK
8FI1nh+Gc/Xas6qD1Jh8rsPht+uHh5awjcT+58Xj7+ctz2awlxN1ua+7MRZkjGr6Kh0WZaMLmZ5/
h5RBAbuJ8GS3q1Apxpv/kzafq/ST4EmEIunN2fx8dP6tCrPPZzeu2m+kFTEIfbFiwNYTPxqL78FA
I5a5n3MVbBwF1wbGSiEhadOS9DPOmom67xj7MFdfuVH7ULDf1w29lUmUD9roAFJcPKVeeSigc7Kb
/SA5jhXlu7AK+ber2rH58ML35ByGNQJ7InsD6790qRwMdBn51N3Syl2JbJsSXzNt1FKjkZpJuc+b
7Bf4sHwj566cCW1GfDbyanSzeQAd1f3tA6hcL09ZH8aXx2ft6+cV8CZv9BBNzyCJN8QaAia73B29
u7RfdFT4YEBf18S56TdNUOPBHSqdhjhx3JuxLm9UUtwOaXLdPZpZeWLpJojKwy067nIeeXN/l4KE
5ZotEcm1AbJyhFfBqCspMUBdAOC8D0piVDfhKwWfc2N8VrY5mwo/OyXw24M3xKQ9ZIHe+VPyyfQn
VhwBHT8w95azrRr6WlNWXKcazEpVUuTU2tmLdr5pm+ox9Idns+DBJGleyib4EGbscN3MW0Feux6d
5MwHVERl7CQuHFFICJETs0V0Xgk8m/QetvXi6YIM8WLC5iuEz3j4BHmQRm2cOM9R8E7utmnvixMy
1mfpGIdUodpB9KGfwttlwJOn4xcbO8TKCrNZ7jJblmYKscIGSC7798L5OZvHyxPwx/LqvQ5Y4U08
D0+FFN9ePpT7PM6j4/P0oX5O75ub7KB26dcn/6P7ybuLl7ja/XajL1/aG3nIoi/4r9zfJh9vy4d0
D2e9aKvIvHJVsAnwC1m8zPQuflFwZ8oJFKH7Cu7c4RixZmNbX1sVVkaYOpGnKUenm9KLuVPezZ3Z
iNW1ubKyQedVZ18W/HoXJetmmOMQ7oaK5ld+3roW0HDwEyNx5sn4z7r8XVZPU3e6vBTWfrkV+m4N
B9CR9EM8u8FdZ25pFeJB/SrELfNsyzXOFHwtS7A3zHyGRObSREO4ZUC5Mp82z52LOoETwHBOkAl8
6GpDMu9W6axzN8JkZWxsBNjCqxrGfcUYN7v8KHZbkKm1z1rBB738pSuHfMR7+iEfhsir9kO+8ZNX
zvs20ksX7ZQTcSaadBxnxvyWJ5AswqmViBJMneel2pLMXOuFFU0C6ihlliUD7l05MVEPvKL83WRN
45+JM9up6v1UazNnRlb4cJNE6WsQc6R5s5/TK182bA2DRiR1KPJlQMnaxbcVbi5SvlwRVjy0BfPC
Di6bUmn5MpQdqD7ttER+SXD1Gv2t88G7mxCasHJO2qdBPc+cnVzu1A9lmwb0wYTtTPcU16NsVypv
aDbeeN+dbLRlJSDoDQ5Am6E7Z1pyNIz8dc6p3HGini6P17uxjAbsNMREkE2Qf39pANNodtB2Sqa9
n+t0Sz56rQf2maN2mhb8En7y0RmAFc2XMUybGzG0W1iNlRbssgSt6Qhuhy9f4L/xqjRg2dzxfw7p
dTaEPLSLESSR5VJxmb+kFdxEb3TJaHYb1LK7khdjVyJ80ciFu2n54iaze+dAUfSzWHSxcSBfWa+2
1Xra1IHfpHP5AhPI4fNcNADxqqL6UfM0u2m6oo6vWkp2HYKBOzY7rKQnVcNqZY+Sv6ePU5NqeU2R
DvNgZT7ipSkcsbLihTRtGldU10/uPCdbILG1dWTFNdNVO+E1gZ8SvxNPTV+SCig6Mf40wwxzr8uD
9O6JH32wApp7jR+UXegex6x8HmeOqm+yc6V+bMbg0fTmo+geqnT8fLm1lei23dhh5hcoSebshbXM
raJ8KOGDm4tx6wV8bWlZwa1QDGSDR8sXMpPuox459AaLeaeWrvtVOPBivaobdtGgGH0qkVX90x9d
FZTlpzvTp8PtdV8/b+lv7sNIfJMPZKl8EUG+LLtu6pYpSvMyvC6H2wWD1A2gvllK/+QPANFreA6V
mTJRUEI75HIP3j3D89BW0FOGJWmpMv+ol+WfdGJPKaluEuhznQW0/XBLS2Bltv9S0mvVYMCtysD0
AD+eicWJ5pR/cybIHsPoYAMosrJm7foBXVp9PkuyU9p18KFJRkL5zdR34VU4F4yWFedNCYJNAkeD
UwuJ6eOZkPgSJlnWbkT4ShqxywdintlcIvJAksBs6LrqHitI+0NDccuV+N2zJjpg7dkiIVkZlE7x
woch8fcd77PPjof9L0NFRAjtHRkUCWdIfWwpW60tMCvO3TLwxzH1+B+ec5pnxXGejW+ikSengeKX
LMEm8Xxl/u0agqd5qR2KzbCZM7fbBYLV0BqrjNjYDte+b4V7KFp4fjRSvUD/vfmUyKGiETe62bjX
rX3+PIRvsgl3Z8WzsilfvLr0BnjZQvzzANxTs/Hwuvb9c3C++f7gzJnECz09yazANGRc/q5J02wU
mlcWr10N6BJALnF9li+sZKiAQfEatZUg7Sh9IsO0NQUriYSe+/amDxwkroAYHpz8UYsUUuDzokcZ
YaLhcblHAcajToQKrpuGGzWdtVGzYr7yfIiGjDp/KZJkDiIdnsWIeCDEVS7bPLQF8nTXa7zG9ThH
j81SRy7rx4NJoSyxu5zi1ybGivk2CKtgoVqdppw6R9bAA3ZH06r+BmWrcaONlbOJXTQwuYL2VDnJ
E+0hgHzOXpQAN9NrHoO3FP6x58kHuAqOV1USeGhXEmg9TJ0HUvhxbvW3rhTgkIXhILboESuDZl80
ZQti4lkZ8cXv2XN7PukmYXH4/7gZrCxku1ABqzPWF5NWLzQkzq6t2PcANdDvpWzZrgJC/XDV5NuM
NezkUzXOVJ18n31Hkif3qh/5Lgfk9OZyCysJ3i5fNFDwDNoWm24ISl8V92zubnmfwBy20hwsfQIN
taECCWdjk1yJR5u9pjJvgHr+lL4Qv8qdyBP9cfAbU22s5LXPW+FOsDlVRnf8BOei4lOq++zZ0eFV
8EmsWusMT/nYLZpB9SMXRHztuiq865MS9uWX52Ltx1uhLkBE0pBX/h9XmnR+igR8nQA5fru1k1O/
wmmxBlsad8DMu0tEEGQS7jR+P077CgfVLQTeSi9sOlu6GANbPJhpjYnT3fESNCh4rs9c7C+P0kps
24S2EJaROL5B2MrtXH1bwhDhUQO9/Lvs561FutaEtZUPbSWG2Vuyl8JtuuazgXOMuU1SAWuiCBxe
fyv41tqxtvSun90ibPLqBQoy/+RJE36DlMUz1C+3BDxX0hQ5N/xmvwWCLTNGQ6ckK5S4obyogLbk
/c5w3d10kKK9buXa0nkj7iBjm/XixGuP3/HEZcgaNMTb+eU5X+uHFdatrqCilyX8RALT3s/qLLOU
zulembaCFmbbb9wI1ybECvDOKUta6pCdFkWym26Qz4NLioeq88r4ck/WosOK8QSizQIeDF4emQHW
Ys9pUs/1vs9q1mz5evzhKv311sRDm/SW6MSpe0eXp7kBRA46UTB2gadBsuh7ehaRwO1q+LOnw+Hv
8ew+ZmjxVA3hbZE73yhEWK/qqk2Qc1kaJLk27Mi9WX8gywib8Tbpl61q8vsmijy0aXJ5PVRAgaKU
ko96eaB1X5pIZ2Mz7MfCkf4uy0eviVIcy4bIb0m5RDNKuHja7SFnVQgF4tXlnq4sT5tXJ4FiFuif
9zDmi9yJsVhu8JJc7RYVvjq1Sa67AdgKe52fLa1XSH6aQI2aIo8b51fbusXGFWBladoSew4bkYFo
X72Mhpz15cMp5+Znt0DSdqtstBJfNrvOODJYCKfVS1UH91VH5n1VCQxbwK/Tw8aisFJF17t14NaJ
PDVew/ZpXzyzAv+5PNFrQ2Tlh4bPmOkckM3ErVqICkGpjte5Olz++toysnIDmTuVGY3R4dT7hNNr
c9OMXdMcRFDdwabciI0z39osWEeBIZMOKix+9TLNTr1T3BuOpnL1Pp1zbwtgvjJSNskuhVbEUlDG
TnVlhnHvySID0xQH2qfLY7X2fesy3/l1kaVFK05jUrvwRs5yZ+foGUYMl7+/ciWyOXZcmUnTYUHh
o6DdVzVWU/uPGaC9v2PzpMa9COBeuYMlkANpFeAQpk91UQVmA3C51rvzCnmzb7vad5yZ4hRu/EB+
5cOYTzdApqhwY6WtnPpt8p1BZszHymXHlDbDztC0f25K9dThgLAvQt0dnMQJtyrfK8v6rwfFKfdc
GMech7KDAg1UT/MUin+z0h+csmn2lydsbcjsuM8B3QFaDcfOYP5H4X6/89Kp2IiYtS5YcV+qAsYw
MFA6+QUD+O9sCZwhB0ejHPt913hmYyNZmxcrA4hkKBWFUMZLNy3/JAp6RvB+7+76QQX72UnUg9+n
WyzSlSxg8/IEagqdwyl2k67Obkq38f+fuiDZfAJ8f06ETcarcRdQw1ix01z6KOyUWZvf4XpQbQln
vd8FYfPwOodKHpCAn8Zw+ZJSD2bNZNcv7nUXMmEL8TUtbMtyFkJBKYTru3E1LsRMXLXdwsbtvzEO
fn/L4LBDTx2kPA/cHefI9MMcXRMOwqbjTY4GLbHAmxasM5R/gIRroh6TJpFbPIn3a9HCJuVlZ8s9
PTN+8gr1ysUQ3I5DESe9BqZlANgnIRCm6a/tjhXd1dSZanI8/VKFHrSIxpr6zqPyoAf+et14WREu
3UrOpKz/V+gGih4PEDUuA1vY0bVIsAPbYZBG5oafWF3yHgXP1NH7dnTotQNk7emmYmlbCF+/QDV7
iCo9lq8KkPCratvCZu2pEmBdqVCZ+ONtOydhuw+3tZ3fz67QDftvJAy9q0iVGGQ9BcAG+HU0ogAl
f070+ZbaJVsgwpVJsGX2oJxYGEjn8aMcwNdrponcTvBu2l9eQWu9sOIZ4i6pN7IAwB/oe8uqbfbw
GfqccvEQNj3ZOJasNXLOhG8OBtQoZ+rCLjg2FBbAboFX3aTLXpMGrGqvZhu4vZW8ajP3XN4m2pu8
4NgV81e3wjtJMjUPYdZv2bGvzYQVzgk0IaWqh+CIMt3vOcz8KONbDvdr37YiWedJO1WqS76bBY+V
wID3ftSaefx6eZrXxsaKZKBVTcbImHyfRJZ9HsXkHmA/2pcRShPL58ttrHXBCmaVUXhyOSPk4msN
ck2S8SmNvY7Kb5e/v9IHm8NHlzxLagLdxLyg3//Mr1Lpa2HyPL7cwMoytWl7eQ1vy0Dg2RDUbZTO
1JCW4b2vMEIHDkNsBlFWN9xiJK715nyYehMTDYdnBp6iyQNvchggTfwn50tyk4WbUbcyHzZnj3Y+
yfNUiCME3LsdQbKKvGCLfr728XO33vx84wNRhmJN+iMjrIS28+xDko4wsZUy1obn3O6b71PaFrWr
BbvvjOseeEPknWh4usdL8tY5bK0LVjiTjOaN7jryYPjZgqqHgfAQOFsSomsdsAK6E2yhfTKTB3QA
KlpuUi2PZmzHYjdNnvh6ecWuNWKFtYYLVTqHS3DU9TmnqhBKV96YR70Ilv3lJtZGyYpqvfSsCPPR
+T4WXvKpzjP3Qy3a5nDV120wXAcxgCTME+c7DtzOcdEBxHyrLaXoldGxgXCpBDxtXnhwxOZd73Ld
5BF0d5/Bm7yuXiBsJJxuHTmoDuevvPU+JSRtIjwLXXc3FDYQjhNCMiWxNXeFhHOIHqp53F2NXBA2
AK6SharKwjjf2yFXNyYvmgM87L5cntg/9be/y7nCRr/lBu81Kqf+B+xs2DDDB1255iaBZMpYKH1I
iDqRqRI7nvDDFLg3/QghashYefslhZLzBK2muFbtxoP62lKwYt2FE5Xphky9htIhEfaM6SYYW8is
55uwy7Um/gp4n9ZTHcrXuSg8GjX98JEHtIH3uQcphMujurJD2QC5nPWByNtUvZpWFTIa/eQbdiax
T+jiQzuSP1/XjBXzqmejhKgpP86SP6jWhx0k/DXTOjktDl5Wr2rERsklKmhZm1X1SxckXiQ5199m
aUDBdhx4jWQtaGS7yy2tpDCbX9eEZTH1y0DviYuzoAJ4I4LdnLuRwv7UaN9Z6TZgLiHYBrva9Y80
CYLiIQ9dRlLo0Is+R8IJx4x/I27a5Pq+TeemvU/DKpkzuH0FwI/sS0HV8Is3oSrnyG3H3g3jRLKB
bwTiWufPS+nNRpoFJRRXfJW8FoVM6mg0pTkFS5FuBNba58/R8ObzJuhoraWh92r253Zvsqn1IJlO
uqvQiMKG1zXQhZhdr6T3InBEVUWyNYt+7kw5StCFQc70N6aR/iny/jWPFLZl/+0Km1TaK9fLv+JS
R8UxyMMlh4JCRf4Fpo190crxyVfe5ksL2XlPO20suyIfnrwwb8f7dnbz9OBglH/yCv92ZuSd+FJy
lrt3ULjkyc/AzFmy75WD/6bQ/oajo9Y534dJ6h94UIuH1AR4V4OGFl6DhpnDdFlJOgU4nLARHOzW
cdOblgiHyEj0HJgg1avqB/y/nPqAMlyQ74K2Z3I/GOl5sD9O9bjHhSX1931VLa9LWokTtOA9BVeR
tvux0FrBAxg+z3iRHvlnmZK53Am91B9LZ/DK/RSaEe457lK67Z5Vmb5hAzSeonEWs3NMYVyXfSES
+PJoTDsHTlqNcf2oK8PuMx4CqP5FkgF4MpjlanpIZ79/qWRfwRtgxjF7rwUErmISaIB1zt66JEr9
VnkfmwwmGz/mAepwT9lAFnbfgog27GghEuyD2LPm+9lJq08Lc5r5kI+U0wnJFpwGs2OlU887wRc/
OSz1NMgbZ0gbcQuv9JbKiLjwCXgM6pZO/5K5hdZat/gpFJQx5/6ugP7aB5pyavZh6/4fZ1+2JKfO
dPtERAhNwC1UUdWz3Xa37X1DeJRAzDM8/Vn1nxt/ctNEVOwb7wpbQEoppTJXrgXkq1un8ZRCTOiA
KQi8j6JuIK5WAwbCH1gjGT9ni8qSIpTa77NvxeoY99H3aqC810vqM5JQiJnuKNR1UfoqzOKGLWTB
yCHvfPzCOnAiI8PoZwKJRi9NvRNioPKWuEl16cruwSH1J6H55GAjSeUcFm5WiUeZQs7o7JdqLE4+
Vah+oeG2wSwLZtwuEpOnA3NMurqenTAjtazXkKqakSJ2WmDwnhwIpL4GikrcbLys69E8TVESSJp0
+Ynq4/JpWpzuJptV92EFR2ITkTJjVUjbvs9Cx3PMc+kgR4AKMG/1WQUJ3HDqXCBuQx/qoel3nbFR
fll6FOf+IPGsgt9rjrJDNOf/x8+8pKw7cdZjOr2kncZwWaa1O6madyPqok736oihKZ9Lgc79qJI1
1EUO6AjrhvtmdpkM/YpjAfWM0p+SyVFEJPNQXCwmDfWPEuogPxxAFO454K3zfROM4AA3Ki/LY2X8
LjlgobNbpymX/2qWLT9LyUR+18i5AdE/A03tDaS82uwEkExJnslMdR8WTQXnMzCaCoNRpXXU1tof
XthgSj9cpbM+g/du1oeKePTIp9X/BO2hbj4PqpLfC5BtP3pjP5KzOzseiaQ/+S+qI+J1XWqRfAY3
Gyq9xqv7p37xkHEGihEJelw73fHMGvBC3U1G++49uKEK83X2ujI/OGZuzEPhJSAU4rqtls+p2/Tt
o6NrVx04H8nXtia8QyCl6zSk07iQj+UAbsfQoaPPToLMqAc0rgMLLj4uXWHHJbTV0j739B3Hffvh
Aib50CVV8AuCEu0cDR5vQZvjFu0xmbP6OVmXxonQ9IPP6XG+RgMS3OLolVXSfnAX4Ttz5I24Tz8P
6TpBIncRM0BnIbyxZCeQ7rQ+Zj8r0lCvaedEfd3hNWY6YiNxOlc8dONcfUw74MhO4JeWKvQhDPir
gzH7MMMdjhx01QfQfGpo4J0aniwfIMoFBdtOJ0V3gMyYk0VsEoKGTlEFn+d26L+PwTI1XShRrZqx
4QEjHJm5VzHlPfsDO/QdWE5LMDkINafiUBUNoPbcrbB2dCdVMIRtkOfmFzYvMO3IjvhdJEfugi6N
1wZlaIX0UHMeA1KNTxMXkpkw7yayHkdXyNwcBQXe64mooRk/+bn2vuEgwLqjnpvO9/NQdCpqg2pK
PkymaJ3bYUXlJuqbYgmOQV5AgTT1CJjTACoCFzwZhUnuejpTdardmZS3FZ7yxclSfOOEQwWlMQnU
/RK2fOhoXKEXbz7ofKo/t2tQexFa85hzytx69LFDVqZDKrNITp1WugNZWJ3mhIaQIB9BX+tWAvLZ
icZeyxFId2vUjlR0BQ4L3f+Bw3bdgeRAvTge0MVg1enzzwNOky/o7Kjyx4CjNv8R9CWAWEzzXNWH
wk0yCrUuLtubpUBp70E7LR1OIPkaxLGHWZw4oFC6fvZGp+nvggbhywGUyOW9yOmSHEeRM/+sDGjr
PuLO3bhfeAKUKe0T5ABzsDyREG34Mw0BCp9faaKMh61CVx6NxxFSqM9c8UmGTspmeuJtXTU3Ttuu
zu045VAmwHnGcPKEbo3g+yavODwarNhqRiVtSgFOWnTnlQfi12X+vBIx1ThSy1GEZPaxupag8X6W
Y5arF14kdcPDrPa4Po7rir+ZYPOvzjVN0u5YdoKaaMxm3dymWVL/0ajeIeSp28a8iKwAZ22vit+4
v2KTB8RV+t+GOei/zNgZmptlxkZ6k+eV6MZoEa2sHuYp7zsffBi6+cQvDMFfeIbesONCW7JMYd8Z
o557Dd2k27EbvOKYQDAmi9s8XfwjQyg33WL+i+7B14FzyzTz1VFMbvdTV+nS1GHXtmkQVZOLZj8a
4FlRlkqhT0w1g1fjXONO+tNVpCqOgYuwbeJNUJ90mWXqlhOj9rIIb169sEFdyuF/BaFrzWnfSF/H
QB6CnSohQZQkRn4EDmE3PMRQ/waH0CX530cI1c/V4CZgrc0rEHixyrywvC52UqdbH2AlA9HkRly6
gOi1W3Wno0nJfjr2uXYMjgQg3I9XXIRgJ+sukGSizzPp6dhXwxdaouvN12SP12frGy6//zUJKZWj
yahJYxTx8jNgqH+KjjrHrFj2usS3nnC5g/z1hMKVRVkCTxSTZsjODTNFNLGW3TCV7kGwL5Z4a5qt
PIH2WUrN7Oi49zi5MeBvizSf6AlY+TLSc7mHoXzz2oSZsBJ3TCBrCp11HadiKg/akdMNyYu9NMGb
VU6Mbt1kAsVl0/eljpcWjpbI4GYp24eSkUPr6zZmBqGSIWynJLxhM7vMZpx0LdaxwbegU+WwkPyR
oPByEBoyzetVyVou7WobxJjyeg4qHcsh06E3mjKW69DtXf7enna7xta0vmn1uqQxYIf9meUF1JJC
XDfHeo8MbstIl9//WrszerjqGj1VL8KfHy/4cc/tbi71KUzRNUA7mMhyQJ4ZV7G6S+O1cpJTxnh+
1pm4KtWJ0S3n80kgElCzYwNEf/d39J8lfoiDQvTXJGkwvuV5uIr2DaMX5544MoEF0k9e2Io8Z4er
Nj/fys+ZuZMuFI11nDCmHxXW0aOT6j1cyoZD29yYqx4nNuQwvgu5dSf0XKj6ge8xKNyddNnWAyyf
zoMFd0UIj8ZV4HCEJEoeZi+4SvmAS7u2lqhZzZXAZXd2uioKWF9/rwFvDDkEd65iecQzrCMUYReD
1DJmeK71Eyiv63BxqnOqhtvM85+aNT9fNdE2F2bB2hHXdKJB+542EUTKqtB0u4WpDUe2q2pjqhdd
45iOhyZ40nP6DCpwaHuD3jEToAa77hMsV16WABChnOoYyUMNRAoAF46sdlJ2b8K1MA+WJ09Vhi6K
lag46aburkiSk9MlDxkYWMI+qQ2SyfXOtrpxDtnUE5oMQ+MV2DNmbm543txzsCD55r8srW/6esAN
uvz5vsG2nmQ5d02gTuFfnLvogpsg+K9LvLsWN6bOg0yFb2Io1l8XqtkMFFROXKn58k2eJyLpYq9i
rSmOWeWnO7O/9TGWq49JA5JVNeMRFX8uGhqxoonm2j2vaxrny4PX7WmLXQLkN8Idu/zm6aTRKfiI
Y1QnETKzaE7NU5/4cd/xRzPS8+gEz7nQn96fpY097J+CXMZ00laIFEivUeZ26m5KwspxpNhx/Y2l
bdfjaIoDI0sz5+g4+ntWBkd35JADW9osyuruNuPVNV3fXNq1ublBhFC2hQMmNOEdp9b0N4lyluf3
7bQR6NqVOerQBpqdWM1z3VX5jevgJhb5IpjoMaczcrrvP2ZrOqyNIFOt4ulAkqNW3IMgAK0PIlNX
CX/DRNaBDkqWyS1nBKEgG+pPY03Ik0qn7GVB/3c0c8+crvsKy/VZlVCU7qfkWLt5+amhfRupLG2v
wTTjK6xAfdAenxsEO8d09CI+90PIknFPR2rjLJGWo6eErGNeg0ULjJzVLUJzZx7DfoQKe7j4uPD3
IUsLswOP2phtu95mhlp7mCVskQmCrdfGb9LiUTPjX9V/xqXNJOAKVFV7EPIcfUAEbyYk8iIkDEAz
5Lp7lbwNg9lUAl6T+y4jXXKcp+I89rwJ1xmJxd41obOw71ctKLtcuEoIhRmKq2uuqvyj6BI3bjsj
rltQdrUwq3qC+iaspBKH3q8ghAGX71S+vP/ub1OPYxIulvvrngHtyzJHApW8ImOeq0PiDbnTxb3q
nbo5atft3CKG0M9odEjLPBnVSdZFio1FIkPKReQWvtQ7n7qxG9sEHL2X+KCLrJJj0xXFvSM0f1y1
8qFg1CZRSeUcoXt3jyZja2lYm5nsWat0TZzjYrCFrSJPTm3WTA8Db9MDUvB7QtpbbmRtazpA+X0E
KdGx1KaKR4rek7Ff9g6wrdGtHaEDxJOCkiE5rqtbxsR316dScLNz/m7Y6B+uClSV12WGjYbUl+D8
bZKPK2gAIopk6Kldxj1Kyo2vsHkvE8dJRlpK5whWogQNLqxEPry8quSM0t5luf21xFNRs2BGSexo
Eik+CuL5qLz7e4mGjbOXWw7k1p1RGSsxv23gHGYu+4dVJuZx7niwE99tmceK7gWy6ZJ3mGRR8vxD
Apazm7RKuuj9LWBr9Mvvf5nHz8BDDqlL50icKjvOzHGjBl3A8XWjW8s/CFpPTAF8Oscu9mUQaX+j
TFrvnOVbxrfO8nXl7ZqgnnqkhpVntDLpMx2z6Zz1+ZX7L7cOdN76a0KlSS4+gKuCHs2tVCvqUu/b
Z8vFLAfWYpqy3oA6zu1nduBdfi666qZPye/endOdKd4I220eCpmheJzNcwAcwhDVcogdzW5Na86m
GmPcuo4e/DlIr2Kc4tLmpSiKaR5UiW9qxpoeZpdnB99x5c7HbJwSNilFuXjELwqMrkhw0/jDZz8r
smMhlxBQEjcidN5DHG14hs1Loda1bJVUl/YkVUZqYmByqLPquruHzUkBf4BsvNLJkTPzvW4gcZyo
7tvI2Mnj6Y8aPCjXLTGbjGKq+iqbgOY9YhkEX1Tum/u687sbgovu0dWuujIpZCsrV1nSBoBlAo+U
ttAK69rsDPEGdCgXhFxpNMvhc8cPQEqyOMdq1B8oYCG4rJlvKCSepUxQZVPNHnh/a5lZfu9yUQhH
uMlxghRk/19QLlrdFhmq0Df5mKD8PTUOrsH+BGzNVVuBLbenPLfsKSH+AQIdN5KhlR0eWQn1JIbs
z/uP2FrR1m5TSrX0XTE7R69z55+F59YfE392nq8a3ebEqEnDW9YHwdHJIOiE76kPNMvanSv0RpbD
ZsRgstQrYRVGpwYC8HMKcbQCKJhxOvcOMBleXp68ctlJem3sy7bSM45CBihTEyAW1Um8JCyPXTJ1
50k5TQS6yT0ag63nXH7/6/RFNl+AsIvKA2q92ABuEmeNaBJ3bCfJv3FC2twYFHDpMUFP00HRB2e6
zxC3iQ/vT/fW0FbgkKNon7mgPj1ohbABhXsdinKvnXZrcCtu6IeiStsemB0veyHzaW5+sj0u462h
7T1kLiCMCra3g+Sfyfw4NGdyZTxCrU2DQq2yTgIRHL1MQo5R0iDKBnrBGU1XZqtt2otmxWKhuRcc
h2LyDhK0WdGwNt5OQLWxQdhsFrhezTOqj8FxChrEOH2/BIBHre3r+0tmY7XbXBZAJeV+2SxAYkEv
SM75qZo0ROvKOG33OjY3ZtdmqaiLYAxKtMccNCuPg1tGlNO4oOPOvrBlIMtfnWnglcMmeWgLEfXq
64gMz/u22ThwbGKK0m+KGrVkeUh8AqAnAifwvqcjoO9Qfx6Jv/OYLftYXqs0qR1D8AFMn4AeiwIw
OUp37zb0NlsJlzYxBUd0BizPZfgReLa7TqljkvufuPrj8dgTxUVs8VCq5MAhQPO+4bYWleXPhuKs
HKEUBQjmCODhetuyPALtxl227u1GW7Nu+/XAi4JAY+XgFT6qdB9nr7ny5a0TuRkCXpMO9qq6VwF2
bQ/4GOcJwfPhKuPYDBVNAOSzdPHmPpI1g/CAE/SjegYUDjw57z9iY0XZOtBm5SA7n/EI8PDcKpYc
4HGnTLMdQssNv7A5KjTkelWRwUKKubdlvkRi9SLPbR/apYwbsHq8/xUbU0wsx64MEW13meI5WQ9y
/lKtdGeKt+xz+f2vI55p2ZZdMsA+7gOIMxeuQlZ9v+6tLW+umqYAZhJjt24X1sibaLNj9q23trzK
98txSSqM3JlPxfDfWD365cf3X3praMubKtmP6dBhaC1kOASvXvBpnL+9P/bWNFr+1HF3WN3l8trz
C7rFwjkfrrp3Chs0NqW4mAPtAU9tfo3rV8A5b8Bo4PEl9oM9Sdq3tzJho8ZWPxupIViEYAm+1fzs
09+eLA9qT478bcsDgP6/S7EaHM8QD9/gTnMonY9z9airPa3St00Pwoj/HXwMfBaMbYfBpY6W9muz
/LlmToXN8uC7ZhWJj6AkZUbf6iWnJ6Zb9fv90bdsYrkQaJPySZSw+Vh8y9MinKFCzv1r2lG4CKww
NpOQTyhLGNxfKhGyQN603nKbV3vLfevlLS9VkN/zgFCXh9p7qf3bkvQHwvdIX7cGt/yUkrZE3AFf
Qo8l0L/f1upoBnq8zuyWo641dBmAZ0ekmQ8/kIX4lYruArxIP181vo0yAyl51qdBC1dy4s5lRw8w
zDbfKyxtrHUbXlbUrk+DEXanzZ3jxXT+/f5bb41rOShaSWjhpRi3WbqPfe1+4J67Y/CtoS33ZBDq
nE2OoaGY+6Ab8N2yq2Q8uLCRZP0I9is0NSHo468tineii4eA7uy7G6vQBpIFkCfgPjheDit7HaD5
WOSx3+wxqW4NbvknGwIwYIlGIiS9UyW6XtB7U+5lKrcsbjlnKqBE0C1w/sAtXtOSpGGnp52Df+vF
Ld8cmMgQxOPFvflTEKTnOX1AP3H8/ircGtzyzdZzPOicYXAmzSlfXnNzuybe8arBbehYl/Ututkq
hCyXC9p4TtAsNcmd/XbD5DZmTI/oPmfQZTugVfk8jylYK/Zc/uIn/2JfhA0T6/vAQ/EYQ2fsNSsF
+rWysPOe/WaPWuXtBJewkWJTmevBp3iA55CHXCCDhvtMPbfobinAZylq88MjVxF8cBC2/O9hrUBO
llauCY6SFEmUlBP4/FNvPAVm2SssBRsGu8zRX3HvuJb1pOsCc9HGng8QbjkcRABi9+9LTULdz1F6
VZJL2LixGUq0plgN1uvU3ICdJlQZuhYmz6Wn99fs23cQYesUdayFaIrI5EF4T4U/34jpw9R9rcrv
kzvsZLY3fM7GiUleeFnA8YguuxHr6wRp1nLvhry1six/ljPQ6YGDsavFufWdV4gWoUnnR56OB9JH
xlwF7BY2OixHR2M+FXjMqL97lQ/u13OS4b5c7B0FGy5o48FQ5EN4qaU4FCO6XknwCCXRG73K56Zq
Xt6f6Y0NxEaENUAg9K6jgyM4XeanOcn7D8O8XnVTFjYKTLZrI41GQQk9VvVwAEOuMMdmcf354AaZ
/+v9T9iykuXaKILWDkRxfHTnLN0pnWV2FouiISmcNcYbVB/ef87GqrIZG7wpJ54Hbtpj2sj/zBqA
vBGqedGIviCIu6YhJ8l01zF354K+4YM2Pixbx8rjYvaPIKQ/q0z89Kf1qyq708qnx8CAA/f9z9pw
RFvCyGQyRd9W5R2XXldR6qOT2SvHKlxGBKvvP2JrkdmHdw0tYjR/eccADQ+33Av4TVHne1oKW6Nb
3p42RoOAuZZHAvbOR5Hk83Bu8iDYw5xsGMgGhrUsnXI0D8uD0/ZR5kggm+kJjW/XHeE2nEqStnMD
EEgfqWyHmKAF87ZeHf37KtPbcKo0b01AM18c/dxl0y2p5xX5SJbOemeZbljfBlRVZJbA3k8C8q1r
D7LZSdx5LZFf3n/9DZ+zIVK003oG/4M4Lrl7WpKvaVXdpZ44kJXdsVTejyK7bo3aRAro1q6cQYIm
Ww0OeoNV0KFHd08+fstIVtjtinoGkVLAjzxJ5yD2S/AePuBmnMudnXZjD7SxhQOKj1NOGT92mXdD
ZPGTeuvJLdwn5qx/3p+KN79BSFtniUiiiwlpYbQx9T86UFGGvQa4+7rBrauD4N6FO0678apRXya0
qY8eeBd2Rn/TOnh1e/+BNiuwisEag74M1Mg1zumlSsMq00+eO8bvf8LWQ6xtiLPWJT3vYJ8OPaVF
msdV73yTSCuiW5vsBGYbk2Aj1HwXSlSLwiSQpshDsPYgg15W446dtka/eOFfESxOgUYwysF953Ti
QFdaHcb2KvE68Q8sLTFKOdqvSazSxQn9fJZhiSPnyle/zMpfrz50vSuaDFRotA0+mNlzQ4EM5pWD
X06GvwYHI3iT91VKY1OnEKBPQWCpGcLuqxaOLZ8EXphEgFCPxXx17pRabxsXJFB0fBGLt7M2tybW
2n9A2FEW3KQEWHNCQjOy/ggqj2ZnUb55QGJm6f+ax4BfuiVrRcAEAqL8xgdrVe+ZZ6+rx52cyNb7
Ww6M1t9SzgOAxmC8e640SPjHhk3X7Px4fctxffA6YGejJOZD8GthThm66BffmdyNN/8HilYDVw4x
UAqKPt8/dK2THeoUnBLvL52t0S2HLVg2ZxqESjH6cuvwsjEnTuVfZ3QbeGYYJ3netG6sVrf5lHq5
epIjSD2ve3XLYaEfU+ciZZjSsV1ulyaonmcU9neiko0laYPNJoSx4P4VLK4cXx2WvnJP/aUVac1l
unPkbtn+8vtfm8JCfFACJS2Jl3L6VF3UH13mTTsutTW45bCJqPKZt9gTJsdlT2w2S8SE2ct3bY1u
OWyXtuie6Ac3zigk4ldviIexvEpNAcQdlq9eyA5oBRRI3BhubhvZ4aaCXafxdpblxtTaqKuG53zt
UoAc/m/Nc2fpDwNTLAwWVh2uWps29Kqr+94IgsOETE7mRkuGVFWIrf864mghbbSVP6lFcNcnsTHk
OzgMs6NovD26+Y3ZpZZnDa3hTSsvb99nydkg1xWvg/P6vmm2rH/5/a9Vz9nMtXBXFtNlKY/IDZGX
VYN+CQog+c7a9zDUP4lHGOfyXX89AqRLLSjsC+w7GchD5Jo/J217k6I3TfblHR/Gj+9/ysUebz3H
8rFVGRl0IuVxp+nzOheHpWoeEk1OKrhK1QqfYjmaRNJTmpaz2IeEfLOSp3ooUaDZ46vYmgzL1Xim
aelcDpepXIL7tMhBxuUn1WfQE6bx+0baWkzW4dgU4DlcA8bBK+DTj8uULH9EutQ7d9+NqbbhVyk0
IXUNUE2M0thD2vlxpeoD1Kyfl7UN2bCnd7rxETYMy6DVgo7MQYQ1gIStomSFukeVXXeS2Qgsv2Ql
OKMkR3Sone+KogMmHDluMFfNgK0P1NRdiUZ2vHwRyM9+CTZnDSa78/uDb/iADcJaDVm4IC6gSuik
4YP5DNXvW78G9ZBg1+0YtjpQ04u1YkVAY7CXcXACsrLLbnnmVd6hzQpzlc6w+AeINYmersmw8pjy
9FcC8cvwItN7nZUsN0ZKzBVKT/9/mRJSnQgZ44bJD2zd6zXdcOX/w5f9telVrttXU0tpzDuVPVKW
uuhAbOkxMyPgcNd9huXLtAGzbArd7dh400cDfTpZni5foSHe8v4TNhzNRl/xVDarP0w89vNiPRXV
HHzSeeJdeT+1kVcpeJ6CGsxascya+6n0fol1j19+w/426kq2aMzMKLZSMJZ9q8A0ePRTaEgH87zX
gLf1hIsL/jXDvMkqL1A4bpKlvpete5oMv+vGPTXvLdNfHvvX8OvaOGMlOI9bHUxhJXADTsZgL8e6
sVHbaj9qLLtiSikmNtWnQdf3dMH9F3za95ddeuzb+vD+CtrYkOymgEFnA6R+4MbKdV4SqJV+Lzwg
xecU+d1Wtf3x/cdsWcvy6CEBr38PohPwC7EvRa1/AcK/E1ZsDW0dygnLRtBtCRzKhJiI8zID20m6
h5/fmgjLh3twRptpbnjcBOk3yLw+TetnE/gPQ5INoZn3ig9vT8M/4C85g+d1rmecaXlxmnPvNyPq
vz7Rv8B29uP9KXj7S/7BfilIrBl6+RLEQ/cscEF5rX/5hD9fSqjZlTHSPxCwAsStIxheRTy1gGk1
zQwh9RxE+W3O9FWL6R8g2KxnF+yEI49rvqzHZFC/Cs/o+H0zvb1t/AMGo0mVYwm1PE5L79FM/i/w
08ZB0H1+f/i3V6uwBX8mMvYg9cK2UU2DDgcFpePZmfZa3rfm2AqxidAuXZ0cc5yTbyLtLqtVlhhe
NtVTgFTU+x+xZSPLm2sERYEXYHfKdP4pASlhWCGEAXfbl+vGt5wOrKmDS1jCcKMC50CVVP4J7dQP
0FrYY+jbmAYbvUXnqfR9D5sGKSGWs/RJe6hJ+e39198a3MoSgbnedfNulTEZlpdU6SJ0W/77urEv
M//3sWNKNRGQfMRMkB+JS39PaLW66qYvfOvEBB9SkoLOlyNsX07+WH2hTa7Qc1Nd1Sko/sFxmab1
yo7Dcf1mgLoci2g6Pib58DhqeVVEJGw0V0Ohk9hVM+I6RC+gDhKfr6W7x/tb7jWkdKqY7nncExD/
kiVe3SS9cCDHuTE7+8+GC9u0YInT42SpWhGDgRp8sEUMrQgDtZTmJnC8D+s4fL1uIVnH5gRumrEr
ETpyKEEf/GbsD6O3N7jL/i9r+e9tX9iMgo1JCw6uCoW9x6Hez8ItpDnQbvKnGHpI+Qfggpxnn4B1
P0qQY1hCWS3QAJ/6fv7PhcbKS+81FP8PnYjsSNk8diEssfbx4AdlH1OVFzFva8xxXQCByX0N9kVR
D38IxM3GkHsOf13KrroHIypIS4EUGkOwncpbSEwtH83agI2ncnGNb4zszhzV2gMIhjCI5/vVV3Bp
ig/SZyQEB0pgQgnqqPsqMOQrpWl1nkAjcUNlxhswMIvppQ1q+uhDTepXiS92DmDL0lOYVzJjHxX1
Qf2NgDdB/7VQY/OzC8pB/fbRMqsjVaRqCfmUpTmQ8D2YcTvimPqo5DicWpCgPq+srD8XlBQPDQ/q
27Qs5zv0irs/pCn7z+C2NGAyNwWDwkOZgXcaZFYg1x5Bom28CkovYN3mBFpvC9cHBdl4cqBoxw5J
DfpzsDT32VdQ8A+fFIUu5sAhtBDJHDy2oUlB7xSiVu6A4piOIKme5fiosl6tx6bNobsgC8rXJ7/l
sK+zzFADMcLMn1UPXnVtfEg0mDqpmkiNWRotHcKbV766UDBNikl+99H3dScdTpP/lhLM5w8QwMnv
kHZC9VlNMG2kes5uCcRpb1Oi6aEQLv9K3IU2cQ2WqM8LC6bxkJdr298WoIS/SSFPHMnAqLuK1qBM
hxzuNIZd0qnqpIoOQu0KpcL8GX8vcUI0ERXJnRRddnaycWlDAmLY10q5KB4uHNE3kkhzwSPXWUrx
2oLPnELtTPWwq8zLQ4OWnSUMpiDF6afa5hPakGYSdpW/FqHvevyFOzUV4eTO9UO1QHY2dTtPhf0M
brawa0TwscgqXHmI6TFLJTh/s8gkbrI8p0s1PS8DXmxpvHQ9U5ixefArJGwiOqcgfKftMBQh8fKO
Hkm6qF+VpNBV8mjytPi9LuK8xX9RnYKXMhw48c6EOisLYVXwUGfVQAHMmnv3phw7Oh7RYpP9dDoH
iRTa1XjJyg3c74Qn/EXBNduQD4Ld5jLI5vPsU0rQH8sYOw5YfICBoKeA34CGP2VHFFymp1TmoDhO
mJ9/0U7pZedgWPjXphXzuROt+uWje7F+psixPFMvmzqwB+YD+Vk13AE/9tyB0H9ZHf9P4zP8sVGe
ivy6ae87F6urWLnzoIEf/b101fDfmrT5faZb/zRJMK6ELZjUT7SHgcI260HUnQZa3AW8wHpd6768
7VnBf/kNTrml5f7dUvrtwS3rKolU008vUMPNPyg1yh+9kam6ddPRPQ2qGIbDBPYQFo0VCOvCZMkR
SZt1XtYw6AL/j7M2+XDgU6qLjxAnwOww/KO7ClQ2UALQKRij0SMIBubyhq+QhkVil6ETT+vkNCUI
ckBlD5Xx1B2LT0U3iTCFEBGkfvXQy9u66nL3A9pVW7NC9QTbQHpAcaJNH2teyOZONdXwp8goeMUN
m4U+FDQb0ATUq/HJNf0CvpnELOvNQE2nYgh9Te1JLQVYoxPgxW5T2cNarMqC8QA6ekS+a5b2z01D
5BKlouxfFXRengG1My+jb7zyR+0brH0vKJR/8tCofp6r1U+zSC9us0YEe8oDm8x60hRqBNBop55I
omXJ09+gAoIIQxBUH4bGCT4UcOxnXwtY0TiX5Tdlo/mTVNhiCWEalIAqyfGaWEuf5ULdH+CKz06A
G3bnpPGqA4ALTL3iXGbZyZ/0COSeR53kIcG+9nlllzVTJ20JYbxpydablhTjfIKgJ+keUAko9aGT
kjYQdwE1TxEhT1m+OhBxnn+bdGJP0zL1IqZlsHgnNfrjo6/E9BlJ7P9H2pc1uamz3f4iqoQQQtwa
2z2P6Xa3+4bKsCNmAUKA+PVnsb+bbN5gV/ncpFKpChgNz7ietRq+AT929wT6OJ5GgCtls86AqCzI
9nE4iO86YVTSnH7DrGvfg76e6hYkzTq8D0EicsMn1X0ZAslrlIgUVCB9qekmBkXSR5VOfr0boOiA
MfBaO857GmbaPHmdC1p/hbo2iUjZtvdl43fhluuwGx5A7OA/YMpbvNt8skcDv3cVpAGPwLZYgzu9
HotnqEbQB7DX6FfH78EXn1ckecslA+f9kDZHDgT8C1zXsKXWdSAxP8nxDYT6frrhQUn6be54UJcY
mZryx0FOs7S5MBmZ3mhRxbyBMYrnV0k3q34y7sB7BnakPMK4po8fYoX3hNKaU26op5xXyouY3Ggn
GDrwUjhVA9D9MEI1RNUePKHSvZs8cNkMgOMTSnYmcwRsKRDED7nroZRJwcKvr+sQIxdQGlHJh5Z+
UZlrFrY2PSLGdOWmKNG+vjGir4PXOqhB459L4FFIDHDKhiZ+g1sT6Py9Yg19zJOyeIY8MXs3A9Zh
V6WJO/6wfkjvoJIGGRLQptdm2CSk6cqjxOlx3xtX4FepseH/oG7f/uPEuNkEZLK/xMwtvwGxcb1D
6FKyjUR2dBeDrgZbRvtky6gDPSbq2WCjSAaREd3UbnjHlIEuAMXMTbeNZe+82sz4zV2bW/6lfSf9
pJiF8He1mcwvHtrqM0yyJtxo8FzbKECZxUKpitM7qBw4xzSDTACUyY3f3om6xY/ntFf3XUPMr1qW
lkY+qbM8Qig1ERCTwhxCHqZ8gmpik2NM1FKoVAgGXYMGbs2NsO5DHDU09l6HaYQz4qDe9xFka/7d
9sp8CzTOHOAyDFJQg8xuHPi2m0Ex/d33gRiJhlhkW6iTABRcTz6IKOrShNskCPm+DpuCQDUkBq81
TQd1r1oF7xmGCVy1DKFm1KWs/MbcFlKOYAnkAI2h1gDxLFlK/s8Qw4gghIz1Q8lD79Vapn5bCWPh
jcoZ97wbub6b7GSuLEgZR0hVSS03UzDP8IqO8i+SJE19x/oC+zYYyMlEUAaJMYfb0oITHjlp0CSA
SmGMU25Gk2LVYULy6gEmSehi0xcVIVsnhc5HtgkLGPIHSGLIbuuBHpNC6TDJx8c+5LLYdfiJ03Yi
FYcej5s2t8PY9i95501kO6GxpyFDwfUhh0RUDVmmDg54TCFdABUmN4/CsM4i1RO2dyso9/j5VD5i
RLa4R382jYaSQxwkIw4oWqWX6TTCEEfjXEMgR6gNQB0QTOlR/YZUA1Z1FoEYPbqtRBUXu5aGDb2p
AogNYZbHHgHytB/Kz0BlIDPTbCWcI4OsH4gaiy10Z5o9Vs65K0MVjnccFtKJ+GgRgjdoQDzRBLhd
YF9cme8MBBGwtpLDuSXjHYVc4zEOq+JXDQ2jZ62H6rYARe491EDd20ZldRLBiGYPoi2K59AZPL0L
ydR42x6R5/MAkQK28QoNA977gx2jyrPqS6Ycg5JhmyPy6c2YJOB082A0ScuwGEGR1eUmbRx51BkE
56+ICCTbCKhqvneJm7zyLM5fILKUmajxJtTQCXIYsJCCD7HfAkOd7Qaf13WkYxF/p3Vvjjxuiu+C
qPqxiQ1cqGwIDIsuhlHtO+ggfyAYn743tqmCKHUdBIoGjvyWxsTHLyFOOyGvmA+ScNqyeRIYw4Bg
n98kLzRP0udMzolM3mCOKlJuL6qIeXMXJ0Xu41+DpwgyP5YDKbupEGR+NWPGv7OqHd79uGz2eeOM
3ylGBn+VIFfbc0+l+0YkiI2TSb1D7wICEwEodkcIKh3TJMhfkCxL0EmEw5uW1O9wTISE/InhJGLO
hLXG0xCg2xAyrVABGQ9pUconVfXjDyQ0HgjKRY6UAtLr8Yfkrvud9nwMr4FYGKEr0WQpohpdo7MP
AUpQ4bKMZj8TjZ+q6s7eZPlAEIjWGXyr7ftbjPAMe85Z9yEwQXUwNdLAXA/OHUPudu02WfkofJl9
k0CK2W2LBDZC8cJ8G6BttDW8xp5VvbwBiEkAQdb5D0EKuFRkm7G//VcrHJIJ1TaFYsSGsCHepmOF
ieyklvKu9YZ4BK+U5x4S1C8xVZUPD8lApzRqPfRZFLqmb/WE0XAB2XRkHADvcdHhv2uPhNkGVUn6
CC5pxEhgo+DP0BuGlRlIPV3FA6XDzlRaP4rBjNkeBUAAKkgY1JHxwvYFoiG49H49lQ8YjcSiK1mQ
67xqxkOM0YebJmz9ra0le52csH9oIAlw31DVYDRzzKO0L6aXVmTdxkCJ58ttSXwVG4rVjgNUEKA2
qbaNqcwHmWOjGOwqW8lJ8MrqKv/JbVeGUdK5zY2Pif5b1ajqtiXKflDs6cPQiOkO2IP4yXCW7ToN
M4TSULaVdVVBbEVDYATk2dDzGhBrp6bWI3xdPBU7RmxxBDCFZtt2hMnYZjpJIwWM322D6dUHVIxx
3IwlobMpK9gH5SOpzbkaDyH0cFBA9gqs35jPBtrTxkX1vTT7ElD6K5DmYGavqitcx5STjYt4/1k2
IINHJwnFE/Ad3VhPFimUywaLr0U5LoqpEBxpFQVriu1o/9kEjfmlhlIjBJcgwstrnDFm4Xa2ggT1
A6gx++dG8C+qpEF/oYjltVGqRBo9Bt4TbmcWbsBxJ36XdakhV90V9/DI3j23fn/T4fp865mEeUZH
LfG2ae0DuMdCwKbaTen4nt7CPzjGv0K6RByQrYKehkCvhKTeW55YBxQySUbS68ptePXVMZSdrqTj
gBoQwd0QAII8Fcg2eNexcStGST5zNCludExmKTCfZj8o0RVc2tS7r50bk3EDraZ7S9pQo0IJGZ85
zhq9vYHQlvhGbNc6SJYb+EKmym4oNyhlMJiIKS4+ytEbi99mcHO9hYYW8rs5Gco21IA19hpcmkLf
ehXFZQtJO7JtloQ6RqlbYKMaUESx21i5yFUogPjxP5BQzv0riL0kPBItRNOuvanK1NZRxqtuZS7j
a8edW/wY9Ur3Mu/rOZr0EWtrTUzyLUckirS0qDBw9g2CTEkK9a4hDp3fuur7ZJcyN8cZ7ZB4QBhn
SL2DD1bbW1YR+Eako8AbqSDGMkEDMePPJe0QesH0Gv8W1HNgPeDE84dt7jv0hUEjkX/3Rgdpc4Tl
R8xFFfKiuymF/tgzoosw4HCgrnrv+1wmUJGEMNYtCHVAqaiVi4BG5JVR28rSwXngGuqBv0mJgw8V
PdIG14Nwu+AWfBeteIdo3WwrE0mBBSzndJ8XcO0yHrEC8YiIeB/jVBQbGO8Ba+eWSD2h+DhgsgSy
n9UHWP9U/RCC/faVVHNwTipZUwzsVDjcOukGZy8csJNuB5vbb+nkIewHOoirHYfyVYFneUV6xRCz
tMCICLBPViGO98arkuLVdghxjiAKmsRz2frVdxpCRhWisC78bppAFGNf8g7CYrmE+XwsWTkWN6Nb
QTZw7Dh9gLJY0X/gOpXJrtQEM0S4ZwiDrYbuEsTlIN5yVQ2KP9u6n+INoo3uEEPdCBELBgqRb6QK
jHMO7yCTtWnqAXqCiDxrOcYQ9BroNUPvUm/LMu+HL4x78D7CuIf6SaFb5X6HctDA7ljpJYByxx5F
Jxpivz1SvBsNOvV6a6F1hfKfm5AbjlyXblC2dhD0d+JKUTFsEWeO5Jcpu0CBcEbAbMQY1i6izKMI
T7sWVYANlIpFBf4JLopoCNsJwVFP9KM2WX1g4DM3W+HDMAvTDurVpkS8xWEtohQJ9hWJU3Kdqpzf
5NkApbTSSFSK4pi3/a6AfN2TGztFssvGSv7STuMDXJ+Oowhvm6m3W1MV7Q5ZBm6gyH0kpL2xeaQx
X3TvhzVu3nxukpu4A8QRdzHv3N0wwRrCOU4oOtC46d5kq6ZfA4gJDwEbui3w6ebeg0TSvhOp+4LZ
4Ka+xVCFfsQohP8Yc4NZUtu7o9ySNCyvAkSl3kZ4vhexCr4tHmF0NtAR7fKoCMC1nmRyLg0IXrbZ
nUHoXVwJl8CK6hF1Q+Qp5UMe5mO4MVNt0p32EZRqWO10X6It+oxc138EJhni7oH6CbOBbMAVjkL2
1eoW4omZi2yMOzHG+AIeb9BswJfFBjefstF/SAl4FonbiB0ZyfgFwbLsezyinhpOmt9PRIGDPgti
Es2CiBLGseH3hhL1M5lacu+OlTNde6hV/xS1QOqE2Yn7oujtPmRBCnpmwwrcAuqzYgPWU93fMWuS
q9RAh5W7mYfa4+heiVBNz0wlKEDFkLyykS5E+0nKju2aYtZZ4CDkfk86FC1RMQ38dwZWxVsregI0
AO1vlVOh1CsgPnTXWRQARFP0146aIxAQwOs9Jnuzazjx+rFrstDfyL5z7iChBkgW1GuQo0nYg7eq
xh6HqG7uYI36lximnF8lHbSpy0KaeSXhlJ06SNAl61WkBapPm2GSXnNlyyT8RTFf/SxaSI2xgSGl
5ag+tlAD/own7n6ZukKCj3I+8mT4P3uLegXwNdK2KHg0Pgj9NgyyD3u318FRhoDdxqxDnIB85FDz
aqoQK8ToPyHQGJ5wx+WTo+r6LRWphIzdGCebinhy+OFKCUIAD9HKexf6+oGyIP4QQBxEHGOEMQJP
ggZCzOLqKu76CQoGFPKGeq6vY07ZU5HpPJhf40HLhEENYDMCQvAS+DavIqCmQNkREolI2+sgI4gw
PnfAPspDnOkmdNNi4xYZ/cLoefJhRNDKiDrogm9GjayN5QOYsHxVlttqMq7Y9BSl711uMwLZU3RR
IYKbab/fj6hiRqWZcgoxuWJQOz/IM3tfjlnrRGD0D9otuLXcYo8myviNkzxob0Rvh/wtx912bhpA
pFErG0h4GHzogB+gdB3mx9SpnH3u1tCPHIu8fJylWp4dwJK2Q5Ei7+882z2lEjB2jIuCRATiVfnP
MWU4qobaXWLTQm2TEDmENmm+NwZz15vUh2Y87QY+QF8RMcnGmNDjyN/r5AW2UnW7aZwM2cUdVfY6
Rjw3wY23PeytNyGTznc1tYH/5mtXNjdw8qm5qbq0qebq9BjDaPTsvatySDs6mBgXUUZr/FY0eFCJ
qdwAtr0KmfckXRRsdMwQU0PguNy1AkqYG9XhD9C3VnIHtegAPjydy0fcQshOTu2U/dbF5MqoFgMy
YRTmXP1dmE5/J6E0d9bLmqOmNZxtWVvky36dmQ8z+hoZT2d+lSMbf6ZxXDzqCUXccZyZk/HrcnyB
QyI1oZA0uoOKHCtC8pQQp/PuUZZMHxtFZyvkjNmVnCV5XYK/5arUz60dcBIDl3+BiAa+PhvS8FcC
gOxeobb5AK17hBQeK98djbgTan9G3OHcDhHoNROIsUIo93dVoN4QodaKdgw8j/qCwUdc0/imeHMg
yqohFYmem2or1O7aQaPX5KvG3GsuQhFZY1BpUVCF2jW5g1RH5Yq8GglJzWqosk+PtfSR1imXUaEd
9xuETXERk2moINOCwM1A3KkLjmB2B43lXLHJNIYIPfvC6xxF5lL45Mb4yj3EYD39mmeFXweDob+y
kSqHcioW6boqUXRMmoEXKBNWHdQSx84j3U1IoGTkb5vJBkfQZsKvUUiSlEj4aN8gjvYEVggZ4JYW
XYrA3m2D9o5JaDY2jkUrgqHdn2zzlIK62ZYeXEMNi7gxVQ1lSemw6c4BjzTbojLlgMUFk+foWcXZ
b6jqyoPFSBkyV2grA+KI4OvYEjhVyLDR5l4GyGKvbVJm1yWLIVs7xv4NGkMgcW3ioHwyWe+Ve8hH
ptnOCSrRX6EhguyoLuf+3GWN3AVYQk+ZnQYfYIkyUOivYQaom9JzUyMzZOEvXdwlmQYJNUEEotm+
gKzqxguKfY4SHvKdfel7wSbP+r0DNP1FX7Ik1xhC3dsy81qoNyMzRS/KG+yxMAGS8dMvWEFZLSk2
WOVUBlvv7zG99ht58HZw9Ccz4vp8+34F+7Ek2UACABRpDvlhHYMgjPA66ruz84Ir2IAlqUYb8klm
o/b3gBB9lSbf0wnYntL0chNw+30I0gt3Yv66P1AmOoFoQy0Tfw+W1G0e64+gY2fGeFawQ0suDUtM
k/ZjyCD7AexHObsY+JIOTRgAQS7DJy3pNEoo2hZ1D5AMWmUGShLw+tD6ja/CGY122VFawCeU0VCF
K4m3tyNsSBmWxxnZix7knWvMt9PvWDtLi5ttUxlnXY2bnU5BsNEEKQAvyRlOk5WHL8k0eugPDyhY
sj3yuy5SYVvdpi1KNhf99CWTRknQV3fd0d8TmV7HIwLHsULB//TDV47QkkMDi6xRO/L4PkYlYqNC
TMJop/usYz6dGWdbW5wFEopgZDDQHeN7G4bFJh/6PPKq7P30z1+xQks1JRQ92pEI/HxFXSSh0C02
AHmGlm3qLnEu8wpL8gxd56KoFNqXqY6/Q29BbfyCXDaBgZmzhXlwsorXAABgltC+m37e3bE5N8+2
trsLcGFpmpIRjomnef4ij7Nqi5pJDx1rU+0u24DF3bWhDqhU7f/9fAHLNiPDU6Pu60TFl5mgpZTS
oEtW2xJ+IC/noaoQa2QHM0VOgTL3RZ+x5MnQ0H/2M0f5c//zubfjtm3zXwxoVYRM58a8VzzOkiwj
1pAFjZvegzZf8UorGokgPsSYXemntxqW/Mxqrdy3JWtGzoTIUgzA7mPWO//4eVj9hBzwOUrrlRO1
pMzQSZ8A/TIvVGjRraru56Gzyu+fT+/D2o+fX/uHs6QI81tLoOysITm9aQhcMsqYPy57+PzSPx4e
exZZeInbkPphEeWo7W/d2elf9vTlRS6lKXiGpxM9vsgaMwxBG54bf1lbdvrfn56GXTKZRHv7BvgU
6JuHXdQAjzk2+Mvpn792OhcXeegzyEYW1t+3fLibPJR54IdJGEYBRpEK50KwsL/wwx5XchCJg8HF
EgAitCEaELPpc09fWaYlxUTa1j5QlTb815jOgHPIJnx06tI9XoofpUXQoxQziT2ywU+MkRRoQgTn
mBpWfNlS+8iinJjI1MXDq/Leps09nyOhGol9SV5Ob/La+ix8cVrK0ApAKfeokRZbAGGHTR57YYSW
zDlc8soNZosbzHpiApR1Mf2do0dj21RvEtZewloGzbLFDUZlOsPkegZYlSdQUyYYZkuuVVo9n4fb
rmRpbHGN0QBFfxC0PRials5zLOp74lTPicd+1WG1JTJDRS4+c+fW1mpxq2HZUGbVLTyMdNPkGg0m
vZ94/nZ6s9eevrjRsrOV6xWBQOJhZzBiAd0r1CH3lz19cZGzLnPcho347W6b97u6CQNIE5Gv009f
sUZL6gmqAZowlcBYR1mKfZCab95o3uvW26F49lV4wRl/83cOfN9f6h+lVCV56zt4UQ92LJ3bq6Er
93Xj/vN/L6vvB2/Yiil78nARp/KysYYlP0WZNagXFr6AG9XhrenRE3Ztfk6uaGXnl2JIKY/raQCr
+56GaOOiLRRsa2nS7em9WXv64oYLi3qOo3HDU9L9GBz0+11xIaGMvxRAirPMr0E17u2zps83rjAF
xFHZq0w8Dx5vuOzwLtWP/KrmamJdsPfy6p03MIPAHU2X3WpvcauFJN0QOj6mDkjnoz+EfKEfLpvQ
85cMFXzqsqnTku/TMXhLMTgZTQOANJft7OJOq8FHxT02bI+OFNukANVfbruX3BcZ2kblBCF19GEB
LU/b8qprqhQgA3oboG92JgpbcaJL+guUwwMA3mMG+L330cxR9VxLaMmwTUb6cdEyLRkwCFqkcWhK
AIEAENshoByuvPzsF6xcL7rw0ZlX9g1rJo11qrrn0ZvGe9qq7IwHXXv64vLGXSOA5zN4euN6H9S2
7V3vABdw2crMb/0jwiaWjFL1Ck8XRnU3aM2lW+PH5HD68StegS58M8sGZ0I7GUXNKZQz+7vaWr/x
o6pRP0Kmh41L63Op89pCLW7xgE4nEHQM75IgpwPntAD9ec7eTn/J2jFd+OaiSLtEo/0F71mIfwLA
0KIx94Bo5l/c8c440ZVQZik/1BGo4oXcmV/S5/mOgnoG3cr4EeA2CTB6pyKKwj8r8suc2pIRA5gX
VeB9NUInwKii1E5ATOmi2Z5es5UdWTJhjI1H867qGqAmQdTPNk6nWyDkx6R+v+wF87H74/SKvgl4
Ds3UZNNR5IbocgIVX01nioR/l+/1/SUZBhhekYC2856nvtmhWxSVg9hrl90FSfkcItLs7YOo+R1G
ky6rvS0pMqgLaVZLgBMFOABqYmmGmRDPt7vT67VyvpbsGHHfIuESFZ4uKUBlrvMDF2brjPWdC/lZ
oJToFcA2n6dftrb7i7ufBqoPnCxvf5HSjNC3hZdq0GC/zHC5i9vOGgwQFH3f/qrCXkS9q35gltW7
8OAuLjvQRUmpc9H80v3wyQTwdFkIrNHpdZkN91+6Sv+etj8OLUpjwLp6rvMz7SAYl5nSuQuCPL5O
ahqeC5LnVfjLO5bUGEVrG6chQmKmZHB/O0Hjb2aOyMafyzOqHTY0Q0Hasm43CKhUJd5HONUjrLE6
w7WzsvlL8ow+y8PBYkDk9+xeIuDngDXJ8nOSqytuZcmfoUYMIxCfpj8xULktUFHBUXhEy+Zt5oc4
/xFrr1k49twMYegBn/XbpPrGOuYbccRDas31bIUnR9ZnTsTaYi1cPESxE/SEWvtjJFaiix8i9mn5
ZYyP/pJNo1BsSm2Xs596ivcuZztUEjCikCdP3A8vo1T1l0waNbE8BfWK/6MggKEPbfUTZAvZJdeR
iSUZrAt2CFzE1j80EOiLeptiEjAevp2+jn9dfDx8YUhIb5qQcdkeSG7fMVzeR148nmPp/+tdx8MX
hmSe+LVlU7aHoQc9B6mluumH6mcVx+fWZu0NiwwAw0gE4x+kPQQtiltmph3MBycBLkDZS5IMBojT
wsuCigUQZL89IKOX+35QGjrfNL/EUuDps6/6wxy2QyUppoHbQ5J3fgHEW4GxHYui4z+n93f+lf9j
CvH8RYygc+LZEUj3gw84qzuO34UPyIhCY8WDpGkW3LuQaDZA+Vz2uoXN0L4lgEN73aFP0486BlhR
4zW9vC6dDHWd7BVA57s6v6gIjK9bmI4Y+HVCGA5YM+Z7T9RXtuh3sS9ugEB8A8vTmb71yiX5nzKe
FrLoG+4dUt+qiE3gNEsooJ2n12zt6YtIQWH0WPlJ4B1yrS297UvduJHv1bCyp1+wckmWnLFNVrhQ
lnXrAxqzD8ZVfNdDE3rnsXPsfmtfsLjnFYRJMWeNFzhNr26kC9eQZvF0Jtb5qx/CJi/uuA5iiQ6j
qw/zedK9/HdwaTsfKGbwJo/7Z6LPvyY5DIpi/72LBaZKa5b69SEUBtxU/bfQT1+7JvdmWOwZjoq1
dyzuO8PsrYepRPfARXtT2LjaVDx96hJMvl1q05fFOqta1kIW0D0ITL4+6VCmu0qwcxz6a1+wuOKG
CRNyhhw5jVOF6XBMjZbNA5CBd4B8n8k9Vg6Ut7jXrjdNJQZg3EMR9z4wkmIqrgeune+nL8SKUVwW
7aBPg/4+UPcHDWsElrYnNQKno4Z+39FqC4aVLy/rHrOZTur0C1du4LJ+h4FuQajxycH0vvca2gKX
QwUuoFRJkar2zFtWLsqykBdkI/eScaRHmQ37Pg/2qhle0Cm+GWt6a0T5evpj5qP6F5eyLOmJIQfU
G4Dog2kwCwAGgk0JQXFALR8yZ3ya+6sBT87c/bWFW9z9FIVJU8aaHimpb+nA37KJ3zBSvp3+lJWz
vKzx1TZ3MI/Y0ONg+U3C0lfj8ueiodHQd2e0Llc2ZVngC+suSEScVwddlvelGh5zVdxNLHxIh+ZB
IXs+/SUrN2ZZ42ss8GFd7UwHrai6I7YUV7NG3f7009c+YnHn6zoeSlkV5CDbai/kSHZZM77M2wzk
Vo76QPdy+kUr+72UFAf5bI8BPTYdQlZmGwwfuVdxP0MnhoqfyQ7XVmr+9z8iLoVZMO433XRgaT89
x512bjCJan5d9gELZx76IHCBcs10aH0ZYs5Xx5hf75u9sfQc/GztAxYhexMORWytxVb3sdximh5z
Eb5/jg177UosfHknHYTtBZkObs5eGwggzBwiV80w/PKm8kyhb22XF7cacPQMtBtmOsShdHegEACS
HLju2QWeIzZeWaRlbU+gGwf4uaMOo/W7hyxtPkk95Ges0trDF058KIfeOrU7HqyPIq5i5iWV7Zkg
ZOWqLRluc2AwGMFw4LHrqtec2yuX0q8hhFqNmn77TX/GLK1swbK4R8BrIRyTi2PK3Sc3tE+BP7xM
+ix4aOUYLSt5TWNjIT0nOAY93805R82yJ9FVVxMIeU5ftbWVmnfnj4vMuqRnSUrkYfK6bzR9qTUm
yft0BwLujTTTmbesfcjiQpu4Ah/Q1MsDw3ATmD6cDeY1XgRC0aoPz5yntS9Z3GhZorjajniHZ9nv
+RWwGzeQobqZk7PzznQ+nn9x3Eve23lYQ8vQ944AC8/sgBRp4HyyFLZlxnSJi8pfDLNb/92ZBoD9
zM+5d4whrc3C6vn8uV3ZjmVpD71VwcGC4R0xQbuthuDawYQUHf2th9ecPldrr1jcbreYeEBAonyc
cnWLc2X9duNiOtr1Pk+/YOXuLet3Y6CK1IuL+B0j8jc1QgBX2FukzZdZEDJ/1x/3Inc6EWOV6L9L
hN8Pmoet3/MHsL1uC34u2FyxgWT+uD/eAun3LAe7pHcEs+iTxTzaxvEBUj69QisB+rJoR4lXY3yz
GY8Z5c+A4UYYf7liSPTm8C8Jn0F3FpVtcEmPkYll9W6os7FPwOl1BLNDwm5p5XXVN5S8Qbhx+nPW
TtTifleO6hOwmbRHp6pTmmKgKRtB2YwJuDrbTArzQhgXNiTO/jn9vrXlW/hwGYMUqGhsexzCOCpg
gFsHKSAGvUeoMiawKb3Bv589Cit2hSyuO8/q1ictr48hDMm8UygdQw4SRCtVv68QJGahuD79ZX9/
VbAUSpeu4SkbRX2cCRbmr8P5rsAEB3ZekN+UkSv59vSb/m6Tg6VceuxBSC8WQX3EnNuLpcGeo+Dg
hcW2ZD+S9Jzq5Npb5n//4xaB708ykJ/Ux053Ny1O9VSne7RIHoIOXE9gRjz9MWvLtjAJQGNiro3Z
+mibYjO/ymKt8j6OuhBViNTsY+fSdVvYBQVy7yFHResYThgdlO+0aG9kGkeghsrsubTw7wccGob/
Xba8dEgXh4U6goprM1B1FQNBD/qebReDehHfI2AzMnzfZcu3iAEGAOxcvy3VUXcgb/GqbTmniLhD
JAff3/9HUAMi3f9+GUpD4AtAaHOoCL2WQboPxv6mTfrtmLg77Zyj/v679Q6WDJ2FRhsXMIHwsyn8
7jtI6XO+aRSrmjMr9neLF4QLk6DdNtGtyrMjGmFbTditBCixc/vHsDwXKP/diwZLGl8zBE4Kgr7k
GFPwuIhEXUH175CG5xhx/20L/2+4BOrP/24FwWPB3KOdTzBdTqzC7K5k4BLpIOIJGoe2oihLRqhU
Kf4KU1FXdyWtshBUctQ1TohGI2aci2tlgLNGZUTHwydLbNndjIr3/CJfH4jFOoPvBrxi4Ij8TD11
N9+4NK3QwWF385Wb+3SnL8DKfVuOApaJ6MuJghsVFCb/XgAJ05Tq/rEUchMTF1LS+R7kH5dZ+eUw
YI4hX8vBg3KgcfdjLi7NDkU3bGdd90PKd0btRYXGYDkVGIIOKo4HL/0MCx2+6aFM3hQY+l5PL9vK
LVgOBIJPaOJVaJJPcKphBnWsJ3CduSCfYdNWg9vgjHVfuQnL0cCmF2Fqyzz5rAzXmGxHXOGgjQCK
mKi1XeKfKV2v2Ayx8FX4EA+kfRX95GHN6utWuT581QSupAsP88JLYQ6tydzEJ58mTeOy2jAHvLIg
CRjHzLsCkR1GzUuPdk0YjYEsmzPFiLXPWjgslCFk3dpw/MwL6fn3kMl2y7eeTJO+KLwM/oeW2peT
rJK+/qRJrb4bBA9fsh/Z++kztvbzF76J920xoj0JxXCo/srtlDSuvgLTmy+uTr9gJURZklIPqJAh
DtPdp4OB8sl1o7mJHsOM+yW9q/g5Sc+VQywWMevEvGQK2r799OIqNd/pAOTXi/AEyb+6MeDy2+mv
WXlNMC/jHwHXOJMGELcVH3kQPpis2CdBcBySc1p4K7uxnHCViqAklDTiA8JsowbPXQkeny6uXOei
5DRYjrcaxVhuaBp82Fo/yMBBiC+vx4ltMj6cOVErwWKw2IkAak0DSLX4h8sTtW/AgAiu2DbeMMRT
1FCx7Qyqgk1dXoQ3YkGwcGKgbZi4cWL/o++74THBYPBHwUcwGVy05ctpVyUyxvo2oR+B1GC/ZZoE
7h3o9fS0S/iYX4TRZsFy7FVSh5UzIxZQl+ML1cBohwJ/nP6GFU+yHHuVrZ5A5gMeQtkN+3kjVGs+
exbctnF4piK49oqF9TV0dEIG0s6PuEydj//H2bk1x41j2fqvTPQ7ewiSIIiJ6X7gJe+pm2VJ9gvD
dskASfAOkiB+/VnprnOmnNOyTjiiwlGynGTyAmDvjbXXBxmRQPexacuV2nhG8OsudxV3nfdu11un
uwzQvwzEdvRoiOYbGPsNc3SX5x586vICDpC6qjeiCfzvv3fnrgZ8G3Js3qI9BgaC6hGuZnDkhcwr
N/3ZmneFLm8M++umWK9QpfDkIrPcIBbtTQ9NHoQuv76Ctw7u/Xyn4H08uOUalhkMXz4WEGPFyoOL
0q8P/tZjuBrshqx9Pxi8tWoeU9hb7txA3F4qqC73P/36FG99/6vhDbwWDChpoZ4RBYVf4G4in3Ug
x/daDd84/HUrLCZbx0brVD2zCWDxTaMiOyVN7ov3wqs3btF1Hywwdh0vxrJ6brV47o38IyzdrW+D
g/9uPvvGqnTdAwtcVVsGflg+VwJ2kzDyCHhaNRTWpXNB3qV5vnUhl7//y5CDA1muVyDkN0ULm1Hp
3rHAz7CZe4hm8ZsTFb0a1mPor4LDAn3D677d1b7S32eYeG3HchB9DCPa/p2F/K3Hfvn7v1xMbU1D
YPGsNl3lLzHtoyW2/rtd7m89EP/no8MCaQpK+OJuDEw6v1JEJ1O2kCV4DIJSlZvfGhjX2rtRQNhe
o6S0gSV4m4BrZLZ2Mb8nymHX4jtSsiZcuwZPwh8KtRthvPkSLLCJfCesfSMuvO6M7dCv10YOblHu
IUhvAEPYyiZQ+9CIIgXrZUX9Co5/v3WrrkV4rBdNhXqPgnF/+YFidchaMgbvRLhvvErXGjw38FVP
aYfnUAa3coXFomne7VN+6+CX2/eX91RPvShaU+FNWmCwPK1Tuwkn2LT9+r68kZgHV0M6h9eZ8tGN
8dxUqMB3k/ejEsZhND11sBi2iBb85puc3isEvDGFXAvuaqtD4EMbtQElYrcArxNP8OYFhiWZBX8P
PfjWRV0N7RVRM9HDIp7dFiTXoEnD4NB3DSysQKfw+WPpPq6U/ObDvxrpdcUlLFtL5zEULgqI8J1c
6hQOMu5vFkSv1XdR4A09V9x5utROLnWTy7bbanXmLTpBOP3OZPLGjBVcLeTwx4q8aoxkFmi0rC2I
PlqD1o33w5C3nsrVMk7gsO9OoLs+lao5yoUkCrFgVcDBpJoyUtfbvDn39XuzyxvD5n9p8VoF9zG4
u2xQZsWQES1M0zIYfoNy+euR88b9um6kbejUG7oiAeyZNQmZQVtyx8rfrlRE2a9P8cZgudbhUQAm
Opj8qw0MPNmeRNzfjkq7OwqdIczHu/co3W+d5/L3f5lieBWJAIyEClVvO/kHwgBQ2QV0ChMR5PLT
2EkRfP29S7rczb+cCvpw+HL1mM3GKVo+z8bqm4bTxUkiZb17Kxzupr8+0xvLy7VGjxXKTrDDv7Sv
L+V58OoHoGWyvA/k1ulgo8nYe7LPf9/oFLBrdR62lIaWzzV78lDaL1FAhqPjRqBTn1pniyhjO5Fp
08/Lbo7eo0m/dXVXMf1QqzoAz6DcMAv3WyE2iMNh+pmPt0git7Zk71Wx3zrR1bTQwZrfW/uuvMhH
PqhJm2Rlvkz8vt+F41Bsch2+p8V/61RXEwSd4Mjr+AKvYTW9IuqvIJstjzmDiTNv4C4CLMtvvRrX
qr3QLMQ3GtQ1mosP0ZK/lsR5GWdv66+kif2h/P7r87xRCLmW7jluxGAw1UBnzGwFp0iLPga17+i8
i9r5I8Ta97qgm1+f64357lq/lw+wMh8GVm20z3MvZaSEh6JSXjO/Mxm9dYKrSQJADerh4YRP9ewl
oAl9mqriN5/H1aSgsL3UCKct0QMfnJlyQP3h9Y2u/cwBmySmRXX3ezfpcm1/mX2KWZegKDnYFENn
q5OoPirPLSmX6Z0o8403+LpflwHv0i2ji33eNt9aOlaIbeesNXZvo6pP4C/5e6X0a1b9jFBwKsyC
Ew1+8Sn0Z/tpjCj/LWufgHlXg17mi6Nnxys3OhwnAoJbW5p4LcDF+M239WqoO6Cw5woDbeMs5ZqG
+dpvENj+5te/1u45IgSmT2iMBSHdT7Dd9Q8O8EzvOb5cXst/s6933Zc7AXCVF3LG3oV2bqjSY0Ll
som8/D25xxtD7VrC56wTqF/Yy4Bf9vCVVtr/zMDFeu/uvDErXSv3HL9ynbHHvadYOkzl3aAmfOe5
zWvtiJ0eaTav7XvWEG8MiGsVn0edJVx9WYKlkJ+MRC17lvbJLzowzAjAgr+bgl235nqFBgQB/b4b
KdmU1pVvge3R5LfE0YxcxfichpF1CSZyO9VNvrPwwb6p9Qzt6a/npcsc+u/eqKvVfG2AGrc15qW1
kmwjVLijbrMboqpLra7eqc++9SyuBrUmi6AwfSvh4mBRJeV6g4l1OweoxYvOvLiMvedf99blXI3u
vlgqeEVVeOoOORrLPtNg3tWNASGCvTMBvnGKaxnfArV6FVR4sSRYJIjqQWBwYCkQ8Mys7Pci/Osm
3J54okfttADNGZ74UU0IQp52OGkO4+PfevDXSj5tQJZwNV5bWGhmPMRl8OolXKcDtcX+16d4YzK5
VvPpBgyCSWBxHSHSyOAnBXBnbp9/7+BXK/doPAJL+VxubDGx25aXdtcX1ntPxvfWd79ar+VQ141Y
cXs6OCHG4zKLBOCrd4KBN6bxa9Ve7oND7S94haoGKNVu/FhC2Gaa7h1lwFtv6NWYnh1VygLWb5vR
8b8WfvjkuZOn4o4QWHAHS/9bBjABc6+GdaitP7EAlxGAbyfh3lC7GpdBXvT4nu/Bv585sOHxc9gU
rooJeCwWm0nb8yw16GU1OUOek+VhjQH+pyrrP7+Z/xKv7d2/Zrzxn/+Nn7+1HSzRhNRXP/7zsa3x
339fPvP//s3Pn/jn9rW9+VK/jtf/6KfP4Lh/njf9or/89EMGU3i93k+vw/rwOk5K/zg+vuHlX/7/
/vI/Xn8c5XHtXv/xt28tugIuR0NJrvnbn7/a//GPv5GLdOM//3r8P395uYB//O3mVcvXQX1p/hj/
16dev4z6H39jf/c8xn3YV1FGPFi/43jL6+U3/t/9ELG3C5KhR6BiulTMmxYeav/4G/X/Ti+/wQcD
ylz/4vIArumPX7l/Z9TnHgC4EQFKAwq4//vtfno+//O8/qOZ6jtYy+kRB/75zUCPLA+CMILI0Qtd
HO56OiaRHc2K1oN4mn2zIS7IaUS5aNatygzFq3NDJg7qWBDFtrKwNG1LnUEnI/eLW1JwjF/nemrh
mz5GpxGU0LgvetAX3BlW9yPfCgWiBrhZebYyJ0r6YVOCWnCLrtEtKedhv6BAth0DTdMRhDeCMikh
+bmap/YIIlSPEuMcbUqwTBxCnK1TOq8h+Dt32Mc3ZwEGZN6yHvhcECZKIKZOwPVCfTW4R6vydsvA
NMAq7A2PIV0SJ+RDXFLFDqY0AaCSFH58Ioh5585JSXlslX0v4/oR7/1PWPDj7oIXTin8v0Pf9659
bVwAMEErGaIYkJo7VRMAJlu6pqbtyUM3XVY9H3C6PtPYyUoCXb54FMjZddR5jJLkgNK9/4UTdfba
5cmwxrwXtfw8g/75/dCAGF5SQA8N0z/PD2vQtzUwlxEEtc+0H+RBUnGbDzB6mYw4aCHAFOCFs6Ol
DmLdg4pQVV2wtRBlTHCB4dGCrUOYrB1YObZH+uIUwz3Ied5JRcqgFcM9Vbx/gaW1SjW7PO9i4tuu
qz6H3Yh27Sq8/fEG1LM92d42mKbMvLVe98kFg+didpGtuq8PdroTAhioTtmdWaSF+3y/HueB7LRf
gdRWe/ONV/p+3NbzBhRf9YGGkiQSDJ0OoLV7i8btGPbO3wPAUG5aOiwg0fhnYJO823pxB/AQYzRt
zTuSe1UKNQoeGFg2G7ro/PDjBWlqO7+Xal4m36uXAzNy5PmMBn4AjN7PN78RzJ1ZBfsZ8I3SjuYf
Lu7N+1CQu3atzXEmnMf+GPIdce2G5dLZIKp5rEv25NM62PCu7jLgCVCAD8tiS4MBaInasL1fNs+c
2TAdW1BpQACWrTU3S8QB2fMjAWE2Y37mo3+pGpwhG2aYIroOyCDoI/xDMALU3WTBxwImI4bQkiWW
VVvwdxLpyubORY99WKzDnhdNe6MDvu7zHNxh7MPaeFXtuC2CukphezxjUPftGWzmfouNwVdpCiTt
XlCcKys+BVMfbp1Wf4Pxz7jtcivOzeUPbDKApdebYqsaf8GnSRh3Vuz55Hk7sMME/FhrggIJ+yhD
C9AgN9j6oGBHTEToOG/c98xW8ED+15MKIzB7Q04jD7P4tZXwgn55RTSAwmOLfFHIIGEj4jKqy7tJ
+kM8cP8umOdnLtobdyUs9hfgwFkZnSMPZpMg5ljQYwZQYpd1RfIJFnK/7dqwu8mhRIg7bx6y1g7A
jZadzITj6yMecxmvQGRjXhrrfYfZKRm4M+xn3yMAu7T9doQm40W5/XEpjX8EiGWIQVzu9mAyL9ui
4tMxr5xHtH83+J/xEC4gZGLLX8cOV8OuIDorJxTAAV6Dgt5dvKyqzJBG7WMBAXJAmL+XeQYgwHq0
dEETQTXsPOT6x6nMQsKbbd1WNy2rXipuQLVyp2Fnqd7pAFjsCzK3E4Ts4WCC0LgGwKltyDeQ56IU
0c7XFlDbeMjtEgNeA5BffjPWXZmCWf/NpxP078MyJ7QcRcZXcZ+DvnUqXbg4I9FZFDXpxKMRsg46
ZKI1KuXzRDJCNTi9y8qzQoBpVocK4PFRR2kHJW8yeiNH80NZJwwQ+ztbnfGSmw2wrrvImcFV1P5D
2/pfhXTA3sNvROg8M5CUsQFhQEFaa7WrRlmmgRv0GS+bcj/DXi+WBqyd0ZdH2oUbPgZVVjlFn0Ai
GSaFwDkbAO8ONPc+VV4OjG5hXvth5ClzFAZunoW0hCL08jV570Snqv5k0Qu5XXX06nbVvJsGtp0A
gj94PaReDBSweCYvhAkCRG0vk1qmi0/7WNPFPa/YbTj4E4VHz5Qps3xA4/yt9IvdBI7oB1AQN2rL
G0AToW/u9j7qKkqVbuzX6rh0k8CEwbsteJOJq7sGHQIaYMhAi2PvOo9wlfe3LSAtG7SV+KkoZvdm
xfyVCCCdFwb5DoFdV9ADZloqiX3gKAAYrsj/UJM6zRq94RFkASiJnJDe90knqxfukptgtqBq83h2
2xG6/T2CHu/DRGE5NnImE+C1v5SrfxcpNYB33CZ6dYZEht50RDrvBSO77eZHMkm9GWX+YsP5W5B7
BWqpsWnmcGsMFWk375UmYabBWQV6Mu78aIqnBSX/yFbAM7dyt+b6buIAt4mAZJOzuujO6ptj8b2G
ucV+5vwpYHQTqKjamUZ9mwL+XK15JngAUJB/aNYvJXy/kpxHj8443ICA854X+4/a11+XC4Jl2g8D
uLGFLAzc6z0lYGR8BmsxmeQS0wnHxfidRn8awUBGjUkndMCUO5We2fE6XiQyd69u7UbgXUUKeSrN
9FV79Ist2hswK/OkCKiTstp7RxVwZVCLPAZfNIA/LcUCFZLwOqgwvgPYLPMA873PB9Znldc4jwS9
VbFqrUimplxOAZfx6DRjio7aNnsXlfJj7by6WT4L/SAK0IQIG6OrQgY2PwrwY1eRSNjXHikQWzP3
7QFAsxroKs4BbeKPk+3rowbwKAaICfMJdKEgcVb7qQsRhPTi3F9kaUHg3qumG48ScDQu59OqC6iM
7BbB5HysJpBBCXCWGzNXIGn74jPlo7kpEajCbdYnZ7+sWeJdQGWAYNKDVjM9dL3Yw1fUe2B1xjX2
CVt0/mbWTjqbLyGxNv2OY4mLZXQCvPl1osu0+Uue8mcm8FPkfx37EeBlI8bw9Qkmc7Qm/Bx+uCSE
cHFanBgFy7021Xzs8mDb8nU81oTKG9be5xUw6fPQbI//ih56TDAp7UR120Rixeh2aBbmlB4dACRj
XTY0nYdgAogO1wCCkt0RH92y6EmDtS8g4lXV8m3b8DzupHQOzeWPH/+HhzhuaV6d3Zq6h/XyBwSh
7qFDDQrYK7eAxaHfN3FpbsE3dA6eLJM+YOOtj4gy9qJeZ6tIq4AjfujYrcI7dqBjkTnwYAasteDb
Rcy3YY92SNi6foBfQjIBebr99S0l0Y/ex5/eO4JoH+F+SD04zrvXuv9hYVFTOANuhg2/otBoYjvU
G2h7lpi1zQOq56C/IRsB+Wqjp1mjLbMe0p5UcIAtDYY22Jl9fWbLwaKBIO5rhA+OqU6k6qItoF/3
Jlc7U87gM3I3YZ380psGJqPASNKEAYP7MZA0ilm9AvenIplo9mAj3iTVusyow6glo6lU1ZJEoPvt
h2q5rWxAYtDiv8AXBUHXLKJYF943YAGAxGZIjNq5PKwQ+YC9LYYNluYkHymJdcgBIyxUFm7RRenH
oqpA/oWHFV9CJynGaqfdAC6ONdaVacaGQSmfAhHemrpAi4L/4oMk3Hkq88BvhGXal65q4C85wWXi
0tqVg6EKSNfwTc6Tvw0qdK85A0kCZFPgRBqkcryBt6rLshD0buBgMG/7o/ch8LCRLygQsksDXxcs
k7AVwj3v/PlQO9sBoN0jnKy/j+E0x+VUTPjO46nmMAocqeTpQMoqyRUoqZrSIh0DqJm8fpbbyZUv
ZuFIIWDc0xka02hyY88FChkDTaUhSnSg12OR8ufMcng0V/CvyAYA3yQtYQ7e1TdtDZviMCe7itoh
m6oXbaM/FBm/BZT2ielZcGj1cjT5UwhDFTTOzyA153de4Ca1t4bbQfEZW9I2rtFlhy/JEhp4zi3/
NtJmFzYUuj6EW7ISFN8Ajy8vTJGFPdZ/GC0ewnM9FmUCZDPNGPViwBfvnZCqVBb+veLTj91vfvCl
s4eeJLwrnpzV/zwJFeycwJylbz4v4PtgLdU3mBgf8Bi+YqJVsFzjmc2D8o4Ndk2UamqUsUCrFUUZ
mxmWVmEeeDGv2+4+iNTXFlzaTXdReds6X1KS8y856KeYHLci5DGio3EPWC2FvUINku2qz8pxYQtf
dw4mavdi22N3MyDkdqJ7NqoR6XOrTsaGH9yoe2xVMDxPg32u8i6xlIYX7aF47Mtx30LJkhVwLU6A
YQfhx7Nlouro7Ex8xTSIHRQEZZBStId2eqhLFaL9SMEm0tRh4p96afJzrW56J1s4fZ05EwhXCp4F
c4ROhUjHtkNxsERjr1+ve4VWFSREAPCJ7okiEYy1Kp+1Nn5GKUZmg+GR2MFhKV7eo8+h2aIrlP2O
RGkc0Q7crXEwbHgf0eY6wO3jDrTB6CHIQRfzmJctjRM9iMi7sUjlUq/4w4fL6LEZmz4TnhAJAsQB
SHBvRe4r13CGMbDa+iIaU9jHmo1bLCfa2DQkzhL7hNx5ZThAuV4pVIDm3r2U/OekK9jtsrQkVkEJ
aCj0lk0jdeyieFJhFCZhALpxR8BvJF5aleBj1rnKlrr77jqoFnBrPbyKursPFctURbt9P/Zyw735
sUOIpGr2gk6fRwN+6XGMvB7vOfLS3jvAL7zfUEfUaRAVB7uMH2SJSFh1R2exHdpxl68NbAvSKcA0
Odivs42gXEb8Gk+Vupf1Z7ma7TQAyjnAES4pBYNXgArTrgnaBFNxXIrxS6+U2HbItWuxvBBn7U/R
0FUHiSY/05PYrXwKU0EkeJCrFwk2DPtsWNwmrkYftHlAVuO678zRqwudkgY6dpdRA3TlEqQg6d6s
HmyMlXFCkID9O+lNT77rZbW7bCx8oM4T8PSX3U7E3qSMUekTSYVeLkx9BTiXgc+gdEFpYiibXXBj
Nli4QD0skwqmhMBg9ABwD7bFzI0hP84gDo0cpBi0e3Md3TpszmME3bjV0dqlDjR6l6eaoE55jymp
SkdjvwScHrFQ4GOtRBoxNNjXQ4aRuKTKY1oPReYKiUEj7AG4sMQUSKsah4+p21Yw5hmQOYSBRlrE
j5HbnSmfPpsIUOpl5B9Ca+pYCv5EVqkhERxOj8jK1husVGyUtzPWIKDDPZoVLUUFxIh7KBZxjw0S
GkbFjhuQsi1gbpXnniiqQgL3LyPtgLJGGSEHiZwDmHiPdVF+E8pgmqervxmEk0WsQAqiI38fmTaD
A32UcCXatO5ceShs9T1cmD33Tg0U7tzW2+Ww8F48RCRYd37vIDOogbotUVWw9QxQu4YT0TSi6Xwe
WpBX662vp6MY3Rcs9ikdyyBxiPkARPuHmRCWuhYqUjR3bymdDCogS5/lkURGIDWy+O5D5c0B8gas
q2Uo6h14909uj0ywQ8hJnqmFL5zqkWkP8xc9H7DvygcUfhoEPEXfEoSH5MYVqN+XTr3xkCAWC+qg
4BsKUFeBRvE795vTeHxTT+Ej8V3UxIC9v3GmDbqr2rRVdEqHCkWzpVnLxBb9J1Jj8uWLd+8b/nHJ
Qlif1ZgP91KuJ9Zh3LSDWmJQ42bEda3FswKpd7w4SB7zZgXcPrAMGG11YNK5DR2Qzzt4wh/mIYx2
PR2TNWLrUXvAsTKnu2fS/EEKnKZf8r00s0l4E9iklGsGq3ebNLL7DI5ckAD3drdgK2Y7Rd6nAaUU
UambvAvWJFxRn6vEqmJpSZH6Q3Seo7Df6VayeHXzF/7NzNErJoAppvP6yqLvHlpYdxNHoRdt74kX
VRz7Xti086oGZS3Lj15ef2MKizAslYwsPdDR0TBk5mHIlF8TyGbCr/lsigQvANqgwiiIc+s3uxJ7
KciAqy91MX2bgdA+R2iamu1wx8NWZW4PMHhXN3uUdEGDRciQDHSL4sBrm89uBtlUvXOkhosB9fHO
FQIvwRpkmHGPvC5QvSTRcpjzCXyJYbiVLT0yreIV4RKSbOLcA0F1Qot6NjuQ9iC9AOI4L58i98lM
yj+7A+Y6f1A6C2GMWtqeHFtUpI9haXDvDMg9aN1ttN75o2lV3I4Bbou7fDAo72HJKNCz2haoymOC
bjRKppEYNy2DBWaDKrpLaHcC8rTAGGhUMkd+h6Kpu4BV28y7fl3HXTiveczWD2ghGy4J694iON9M
IaqtEUoHifTMmYz1uUQR4F76/fPklPy2GUFHH+/gA/iVyHEHL/gxK0YHAgRSH1FzvINtW5SYsmsx
Eg8RpPkJD1ULvpH7JNcNIlMuXC8Ze8YSAGCTsYbVt/QIjxsKGAUZTHrp344jphGwwvIliWDQ1daK
oDIHIx6Uh2II6G3srO13+HUMh8AHydm4+IR9tsBSd6H1MNCi255JpI1t5MW1gbBTWtS5VHTLF98e
QSaOWyKdtB1H+H4M4k4uS3eYQaotAa9KvZ7MiRPxJzrIHSlsfsJ0Ux1NP2JU4ieXRRBewI87roxC
fAWfwuMYgFLQOJ2XbNx8iKBPqnFPV+zDULM8YCn5SsKBxK2wHEF+V+xaqFBRwhs+m4WVx3aa7X6B
eu3gY2sEwXt3KscR98QR7gHoJrxYJAdriZNHjobf3VTDtb6N0soVPMnDUqASxYJzYbKOMWcL2dKL
1Iqeq35jaM335ao22jGfZ0/OEFWLe7TDCeZ/IDBaQ8Gp2FykqrHsR3oXQO/mI9yoJsqS2anN1tNg
NWOz6lNYrXu0p3SbohhVQkjw6FbNH66VFpOf+uKHUu/EZUsF2X1RYklpRZFMzDcPINMXcD9s6X2z
8oQWiMiWCwUUmw1IbAwIJC6ler9k+ID3gSDxKiTSfdPc9F20JgR7JHtedSaTTGRzw8tkoij2odu9
3OeubuPSW0Y4RqLKiXX0NShvQEUKzwKtcYjtzHiuxbqxmj4Dxu4dCje670TY3EUMfhGe6g4/vgJd
6ZNuJLwMUabCnkwEyXkWkEXeVg1eGeMXLcDuwU6jQx0GbG2QkOlJTCt2QtriuKwB3E7gbM7bjxww
u5g0PmIAXYoTrcYKhoye+lozWZ2qsR7iIgfNknYVwObDeMa6LLKS+mVaahPeOhJF5LW47OyMD0EX
ejfNkj+gNa/eedLOu38dkFsjYjOyCVtCqBE0rN5McI7eocw2HMPZ9ba939/ryBv2bTg8VnZ241r0
7CgazJsMd337Y99gnc6dUuqm7Op0lHLeA+HWbXvl+Pu1bJ9z5dKkc6dvhSu/UPXaj+vnJh+nHefV
rhpyccgb7p40SO25wNq+kosjrCdPq1uFSdtGbtLUTnj88UflqR4rQQFtGrYRz1Q7H1UXshSA28de
rs65YY1zrpFdx6R0q00fNeuNVJdS5IhaqjGdSKggzYOcuud8rZsjMdjbxGU7AMytX2m7NIeRluTO
lU6G9chP865HosjD6eIriHJsnsO/sAmGm8mdg+0i1zJuSsw1DKHWFvVK7I75brUbFewBwKbaI4zr
Hz29JgjFbwOOlNtVeLpD4380XbdpnRWl5wthvZBI3QhI7kfZIroUDoWgHDtmXvjQVPKxgg961hRY
pAaKev+KDbCJZ5Buo9ZrnXGLmfK7a9eThlVFOnna3C4MESi0/KOHVX4MEVvaYtmOVXvSVTg9DmJO
bTgWR6fvpuOIsh4gmkUKChgQr2UwHAcRrrGvOz+DFLTaguNJntoc2af1W3OoyrKIq2KcbmAH88T9
Rd2psR+fjN1ZULKfLxfReI65m4mb6nlgj3aGgmbtzEN/2R9QtCsSH6KajWF0RdEh8k6D1KceHcNp
iTwntqjixXUpp2wUmLSEW7+6/tMimTmJBI9gTVHn49mPGrs3amwPtAvs3ELSpQsUEZnVdXpRs5dB
2SZVIVHG13JI4GAHJejaIH9R0wgRkUWWlCtYWluWWpLvuipYUFygHerFAIpFXZQWU+hmo5cOy/SA
cbZgu1w6KhZrx7NKI/lfGnIeUTRNK9tj4PvnwY/MobV4YTo3PA3tckCy15yRznZFgGkVDh9Zpxvz
uI7QIYQuPwVqZIlTRxhAQPnEXcOX/cT6M6MOv2sCd0x4RMdNiQhF89U9l5FysSLC11izfjpL7iGf
nmaEuVojSlyc5z7g5b7MFTbnUFhedVnf+kGgbnNMXihW5RvkQcGhblEYmoN52YztCvgbdh78OQGr
60aU9vsipUpCPUUpTNm/S0+Guzn3boiCGw8ROUkE01NCmx5J2jCbdAYN4sIrEylGxt4Wnf/R1/rk
oyd1g4YWxBmKuy8c+UFJyYT8q2gfOGuxMvseymgeqTeOZLsgKPJtN9Tiw1pi8lO0jd0gWL/ohiAH
FHirQ7e+8SVqQRWclp9QV53SvIxeBmxV7TvZT3vCQ75VZe+mfRAMO9dCs6SteVYDeo70Ehaps3b1
rulUdcfnESnSbDaLaNfPI8yaimo1j/6MXIROQdb3ZbTvcm88jZ7XYSk6BIPnPIISirRtdT+5K9rX
iqE6uNCl7ebOReYtlntoJp6wg0WyBbcXkzn76hTLoQ/bYpt3qOvVDMFHN+hiy2f9SYh8STofI7xz
axyF9VgL+TJuZkzyySBb7GWvzUcWlHrvujgFE9iNg6eNzrAfdcpBPTpa9yNaM2NBlxXJHHmuhftQ
4QK4hKXHUKGBtqBsX5StA8bvhazJ0CAVkGDjtE23r80ANULdZhZKfLQa1QkUzTxrEUpf1uOBm21j
ZJho2R9cPR1+vPGa5wobN2uXNB69bArMz0HezKeqr8eLzgMlUyeqY4hBl81QM3R/GNS5AJ2AQBA9
BNG80EyjBKDpXGwX6EE2i9t2Gw3jbuwrwB1Tq/52QTPoEUyqbxGJR1nxvWexCrrQ1+9+DEKzhkuM
Z4JOEouvZewGCowwXiv2slyuI3Qbd28P/4e9M9uNW8vS9Kv0AxQPOA+3HGIOzbJk3xCybHPYnMlN
bvLp6ws7OyuzgM5GAn3TQOWF8sjnKBxB7WGtf1r6NjyNLt9ztM0Phtd+l2vwmjFWkZMcKRivcMmN
SgOAvYGf/XLQrSLUGogqOsZNT/1LvsQk1NsASJYeKtl+zh5dlGyK/GxUDKFYin17w2380ontWrt0
YqPSdww94qSpQkdOj2a7cHyvPDbNaXy2zJQlLfSZO2/w5YF/8RlgnzjYne8ydM1/6EblQ9Nmg7kH
/WrPliJfLm/UuktrdWrMCgqjG7uDPYLKAlFXe4YW8sTS5WxayAkYlMN/mvp9DOZjowLNDgZAEcCj
nAD0fzVtbh+dxqjD1MyHi+3x2+mad4aSGKSN549za+e71R2PWjtsx0xpfiwlWAkT2Oewdq4Yqr2r
YRlfQeJSrnYEHVHfMSGilXl2XRaGqkNE9pHbE+J1W32b99641nA/eVmfWM1rYxZW2LTpHdK2gY5v
RBeppeflYBn1GjMVToTrjT9dlm9E77XnQWvuiroZdpvlqqj3gofMMlWsLAhXZuuqJ2pLsWuMdL3U
2ZUbmf4WFWTsNKY61vp2LTc1w5NX80HvZ3vXuqhNBvsRLfYFtn84+BYWZ6kMmTj+uu1tHdJSgnwM
wVOp8wYKi8FPbmucRC8MyACEkLNZlCdfFtdpsZk7lFs/gBi8YzpNp3WgD96KBkimciNoXx8gCHDB
0q4AT8x4ahkkVuTat/7GaSu7+VLkqQyNfqB4UqnYya5y4kk4abyNTbNrb5zopDO3cRkCllcOdh/Q
IeX1+kO2CLHqIQuFbW4xDbwMtZTDI60m9EBd8ImdcDtb3XXyO/PYzdrn1LioCKZXhlS4T66eviJR
6u+CUtdChRY2XEub5mhAOGP2zi6/hWStaClPZII2j4zQY5qQj1pn4MDVUnc3M+cOLUr+ir61AcJC
GiFX490W2578DHFMheWfu1aZYR70r5QbbrYCCgPFJI76ao1re535e0aBFZXcuX2r+w91R421LIPF
GcgMRksT4vr7S6brdQy2iBtpLlk4pXtGIfA+wlVehyOQ27lMBXG4m9wNJrqhZU3fjUXIyPX9EdjN
+dyAL0IsouEkTYoIWM1wRYxwCDSth6OiPkTrQDHjmzSZ5jdbLqdVjttVy63nInXNAzaMJSz4pN6y
b+hXN0Y9WGMSaK0LDkz/77FW2BhIb8x23enKu3JDPgvOCdaM9I/GYq13jt5/2CPei00ygJdsuHOd
qiUq2/GQ6rSjTmdO4bTm9TmdPbV3JvPOy1z+hq2woyqfyqTZ9DriFIicdNjeU2E+Dql3xS8+nPXJ
nR68dPhpD2P+ddARWFjWEBxQBn06mbXS55bfTb0ljXOyknybgjuBTKKyfGCq/qvQqi/0pH6YisCm
J4sCo25OnR+cC+EOcbDYaahchCJ9GYw7Irf8GKR7fLcsznbb0t5qZ3tZK2GHhqPWizEDiDT8bajo
jJfnpcu6mBE1R2vIyqhUWhM3mGkpROfTAHp6rSf6SVkd6pbJWMPsjnuV/kqHsn7dzO1H1RY2aDcw
he9DQ2f+bhuXDIuMfTAE5lyOkgkJDWpNK1mXfD41TT+fZkmaZYOBMzaCH2vgI/SgEoqnTpXXzDa7
w2L0L/02USHaLmvHWd6MtvZ2ta2O1Vbm8VzUY6xp6TPGX/NqGYDq2HOdZxuHxS5HlRj3PceVcJ+3
vHifMivbZX5ThQXPPT7zyJqYfoSpFFS6qX8Uay4OvuAOHNR4GCxdnVQ+vg5NOu/z1t8YiP08uNQL
TJmQ+37tsvPSthEnHHvNhLS90WVJX1hm2CGeJE/VX+k11Zt0zPtqXr9ko0oMn9I3n74QN3Q3bQ7w
oKcSnFdPRaFt4WBXpFUCx4X+ofRsgUQwX0k9+Wg6SoXe4B5xF2SZpFh3IFnxvARETxbk49kqAIYX
zbcJjyAsIk2bbQHHeCpNWr//BPiLjMa5TzuqGc87r6nzvWFxRLc3U1LcBZXN7WvVvMvODy0reK6t
9HmY3FgAWVmqbBnnaKlrL5u3uvLuiUdSe+SlKpJ50B1MuRHSV6QriYf662oXw7NpyTuJ5tC5VbnM
SGllFwm3GxCIeuKQaiJLiGzbkFYhnCpl/6vq52pX50oj9U4eMVZd6OHSu2yYtNAAwl+WTJyMafvs
aswNzQTAOObZ3VwA9+S68TBk47cWEfmV9F9deB8YCd+b/Ngvwt/nCjHB1DNcr3f1OzFIiAvT247j
+pm5sA1l3b7aMw1V38yPwZJlx8qf7xA2xyY1B24HCxlRnhMlusaTeWtP5i8Dz0Q6lHwLohzyXp7r
IX13R9PnbQXw6kvxqU3Zswc4FPbCb3ZTsVFmbw+tbkPOSqsKrdaixgI2UmNZRY7OvQyCjD5+bNuY
utcPs4VzsU0b7xH8Nhp860HruQuoJj0qDPbW5ncRQ6D8CI6WGoSmdzVBYviAqQ96o/kvox/2noyK
NjvnqN7+g39oF7oYJ6T//opI8MEe8ybMXCjM1tgvjjrObN1gvBvr4jo+7X1rQeu0PjSNOuVZnobV
SV0qLStDk5Z6m9cPUxhvRWt/sas87nx5mWrzqG+/SKTZC618sTbx0mf6Ev2HboOQ9rVLa515EHlg
xoQ1PwdWe1qq8qWEKDQr506mW/NHFPr/WkB/LT6Hdmx/Tf9dQf9Povv/j2T25k3h/n+W2T9X7fyz
KT7+UWP/+0f+aOwN9y+X3C2uYlRHSNpvYY5/NPYGIntU7W5AFqbuorP9u8Tedv9C/RIYukuqvmG5
3n9J7G3nL9s0GMpuA5ZYgc3ctX9DYm84v0My/1EVctNWm4bt8+ZuUvCAd/GP7tVAOUY5Nk4RCc8Q
cWqQ2aYb6a5c0VPcDtO8WudonWkQtHKmjhpRZMDdDveDJpBPTmtA8Ux8lSisqGjG53JI00MViLOY
7jyMMBd7MnY+4tioMJ08GjxJWdl8UMgkRWVUxwAbRwRzt+3h8OBM0SUUUtMO1YCmqaoBw8em1WLm
1jWZ6hBmzXksc2c9N4VArtc+1GnThZ40ymi2KGIA1QgDLXX7vGxFHpYpf+bWMrLHboyV4/VHWOKD
YCp66DeUT7LB4KozIoZ49WgtLCfmNKSYou9CO0VBnxb2CdcDrIY0cfozR70ToKIeB8E8N1vkVtxX
U/MBTQKmqBtv+ajGuOSAyubpACT2c+lGVAeOi9mIXPtVt/NIm+sytqogHBdlhf1iHWoiuJN+a+vQ
tMgUtRicGw7C6XfgsWBL5TE3Rz+huW9Co0tyYXq3A8Dg/fe4zNO7rSMea9IV8+bGFN5b9tcgGJ60
tnMIjlm5W7b7oWstwionN2R+KUexUR4Cj0GaaYbqZzLSaBEDOV75BrWsbfPOZMA3cyLlljDVwA+R
t5uRjnRyYzZf6Do1kG7jF0mLjC9kfAk/b7kNLOOYWBXzvFzlvPdlvg+MoiJ+jAZ6Hr5OerHFa9e/
KL+g6RR+CxCu/TS17E2bmp8NqYc8c1ogZCexiSA0XFoXsaUYX8hD2HHsbrT8fExjGnkUfZ74IyS/
r7j9u3a+m9Gb7K1CsFJoHQi1Rw8KKhFXjYaYt4LVHMYqFj1F7TRJrFPT3O4664vhUELPZRcx7pG3
vA5vLlwCnXGou1YfFYDwi0GD11rlcMwJxQZfa2JbBl3UN+3erhzQ1mX8GnRxAFoftoqp1mUB6GZM
BGcbPL91gnNPpclGSd/xdPunrFQehhBvZEsNAgeXvsVEkjX1CKPdx37gM3zP0V51kV4rY6b1Mrcr
so2AVaEQf3T+XQp/iP/Vo2zfnKdGrgv0ass9BKZcjrS2EFs7jd9Mu+5JdnqqTYKQlIMYGDC86FiL
+B8McMPeCgRPaf0mDdWeCBzas/y/QEXfS50b1K1tqjzljnBdgomAYtityvyCuBM1V9Ow2rX6RL5Z
gRCuhhDWED1b31TTs7T8+rXo19AnBjScWkeGs7vFRDW1B9NQ6MDKUUdhVO3N36zB1OC7cRB4aSx4
02+++jOgT7cpfZePM95SkiI2ch6jdFERFAENRr05sWYqMy7dtovWodthP/8cViMH99a7aNRvWnL/
QiTpXvct1I/eOkU3CdOSBY8+LxsJY2aj1OJFmGZ/UkKu8UyDTe+nnYoCSVQPgkoVZZiJas0kc4wu
TP27bC5Ssm1RmCiT9fg7O7/zyvmQ5dGaim7n9O0KFE5ih/G54KPaU8gfqtqUEf4r+vFVMmGmL5K1
ZNc6c8PHHqwYloX9vYBhEDn82GliiI0q53Qz9LOeu2Q2C1q8Zl6j0Y8KSvS9TNs+FKCqzE2MxQjy
1IJyjL7HfubBCK8mqWat0M27QUQKkxnrUw2n45lHBJKcrqUX4lQAtS1VGXkrihEBjxI6bQXCVf9Q
DEBGH78O+77hV1mjJKiGzsK1sXXwBaQGrePqURNa0YjjCDsCx8yQao9Ynd6m9op9odkLf/ycNu29
Lcovs0cvnzJot0Kv+JQ1hh9pqDK3Wv8sg+2lzYLj76OyK0qHz81ns8cLg1SsxQEx9ednFFpZUhhU
U10wnRluC83if5dYbBjKMO0Wdy0OWfrmkja8q/L80OVYGdI6Q4DN23O+ERHllbp/Qx0Yg10W3615
/AF/o0Ir1UcgP6SJwxylp15joJFRPUpMkSFsXgVivLKT9coiBjjX42IrHgYDFfl4FjpPgp364vmL
FTP9sw9uDofnKc2jznZwaJTiR8A5jQqTXm0YnCksZm4ge9m7DCHdYNYdc77QlXGKBQJOZ3yrWUK3
mgtVmN0cl677KqtsPih3jTwxzzeCj3AliTKhyNmAg552h27a2xb8c9rpP26vYa5P2WgfA6O14LIm
c7dMWnfHvMIpzHFs91Zz0/91j04ty6c8W1EmS4UePTAePGPYexbw1WZkdmQOok7kmr3UUqfsVzYf
xRh9YhqDG8DVvggiNqaGLPoNsFDrGrEnGX/fZ2Qnc6lNUW8y5ljA0UfQFFeavO96IeyHPC4NKU6V
bOm85ureL/wsbvO6v/TpF4qE/eQF5a5dkNuVJOrVC4rQrUBqXm7aI7t0DjMYLWN83AbEOtrC3k+n
S2fUhKPP2ze3WDqwvvKrRnPT1lT6oIS7rGnPvZixxisDydc2OzGjbp9tToNYudoT7WMeNoN/V7tz
m8hY7FsthUyz24+qZL5Ln6Kf3FxXj9K6U1FTZPdZXo6oMLO7tVoO9PRDqMT6nFflez3poZ3nXBCq
vjOsyoqQiUPkMkcwzirvztOhoDuZA5ITxh62sMUJxlD4/JSm2xByinUBAQtahOY1wW/k7gvMRe6a
8veTeS5tMe+QN1xhBHqmDlCbdPM5xa/SANLcKCnkcat3HhFzY5WZQ18BLso6iypPJnZpi31Zcdb3
fsfKsrYFASrii+LGf1YDUUC1u3ydmOYX667LvV15IKcZzgq3GUPFcQw259VR6db1Q+GhbtRIEORe
SsrOLw+uZEhzwGYeCwvpbEY51hboHQx/P5sY4WB0Wm98oUfPQ8ejzOzQpzgLa2hiovSAvDNZNogU
XQVhAA2668ohkmgdYq+rSkSIZKEgJ94pd6si36a1s0SrPU0lirdCw8GxVMHXtI0Nc8tiq8faEYqq
d0k9UzMS/Mk6rV42RyAvqKaIDFyhD3aaGnsoOJpuZ2u8JL3MyEuTwkN6m27l2yIn47VhWgFSouCb
I6o5UqZAdW8pEnHt4WHeWme3zUDd3ZDBj49OFpU9CBvICMchZjclRJ+Yk7EeA1f8xP9BKGyNNiQ1
+1i4VhD7WjOAUUwA7paVHewN35/ZBNju7EersccwuPGlHWrHyMY0aoI927486IvdUb0zg2DyEHR6
TyTYPTle9rJiIbobnGIONWlqMa7JKbR1HWArP1prSZm2aSwjp420tCQu0T94o9AORO6u+3GRAdE5
jhnB3FOq+tuBn4QEqxvegqtevUpux6FEKWYrRM2kGY8D+rCZmABKzF5FWm7EG8b7uCxKxGgZiXBT
CYOQp4orVjM44uFByFFChqJAq7ciUPBO2i+amo6z+rPfHCNes/Wy6LURD97yiF6WKm3TSrBQasrO
Z8ogE4wv0sz0SGA3jMtFxGTbNIea/9KaCoKi57w9trwKJr4x9pYtDd0FwCv3fYLcZTMkQAItFl2q
yrGT8bZafWzMQBO6IS+mOwcxA6O/V1kfa4to9hPR7LHRPjPpQSKqdnaU4zWaS45z6AS026aKlhQ7
bZm9Yx7jkN9yRjhAEQazACnP7mp9vU7d9lR4U3+FhcJKA3YbuBQdejnshvU+g3Un3q54GuM+e80M
aYFisBZgTlpvyg+bjcQ07UoeAW4W5LIolluwWYLYcpZFoN8NbAMnuCMmdjyO8zLF/Rz8EjUQUuoP
b7277Uq9G6LAehk1zd5PRSUiiXDcKluHV1AuVGXvPOwhjBFrax2U7Cy+WQvmpHrpJpC35YNBJ5fM
V360bvgeOFMeoYEepeQC1LQSY8bEBFB+sUGw6UlnItRlLgsFZfliS/2LlAU87WI/ZaV/Pwj7mFdI
HoFcESUDgEUBKBRWp+bU8nobfRmj28ZvEgy0WXBjcrz2+0I6B1CwmfDSs4ZMKRyZTHg0FKYE561C
dr4wpuu8apB77UyFV+f1jlqCc0+MyB319iA7m1Imu+m823WO1yHIL5ZC9s4hh0vPxkFSpefUokg0
/adtdPdpUZQwYGjJh6K+VpTgD66XJ7L32E8W3W/f8dqEyTwMSBml3K5Br1/NmeOtrpo2nP0sixlm
OV+XdHAO+tTf+aNb86i4EyAZtURZ4JLttpT4hihgWkv9SPMyv+ZsI2tNidMsfaSZ2nipHHHo+NmZ
YwQFLOIgTh3zZDIqyA2y/tz3rZZoA7qdcdajNgCRpb0LQk21iC/KmfK+xHuzKNS9Q76xZlVnI89t
E5E6qHe05aghbGlQ48dW6TyOw5GBdOYL3NkAXxzOpMfeFI0Ps3CKMJC9eVAQiyDDqFbmxjgZms2S
1X6sTROcapxeANnGgUBSicE5t8NB3WD5fv6KaBFOw9dEHGwo2Xy9WZJqyk6jK4YTidm7qgfNTW/i
U03XL2UVBPu6WntWbnGAeSKZU1/yUHU5fawqn4LC7MIhw1SO0gvhcMEQ2u6SV8GzV2aIF3XzI18E
squpqbkub/dfczV0o2K2Q5Tn6UoQX6NHHOoiZOZDsdcNdXa8pt/nfgWAoaqLVdjPWQni6deIyK0x
4GzzaHLNAP9Bq+kvYqKglsN0zEwhH0D329DR83yXBXSjHkmPcrk6q0fd3uN174I1aSXTdqiuIxct
OspkTuBx/pluhrHXquWyZgDuNnu9Ij357KGPNnz6WEM+OVIbD8s6v6JLF8dmcTGLOsHZUTDOvnfS
ct2McQoIbNEixts8xcvc+gfEhWUIckVjV+skN43rj43g1ligut4sCju7G+24VulHWiN00/QmSQft
oyfMl5P0iUYoHJbWO3O5BV6fHl19oEip/B1OZY9XYbcjrUG8ih671oYVHtH/XPRPWdjD3rTyR1Lw
g5iRxLolTLxo4baYwd7pOH76W4A20ZtpYqpkwsm8X4sBLVqgr8AintyB/efgJim9B4FXZyNdklpQ
/AEtlaPULk2ZvZYTN4xuMqBJrUFwRttdRCTb0T6RSQahja9ptJS8Zunw5DR5Fo6SawWkgwumQYNV
1vhwhgEueC1p3R1qjEFHap9B/QS8G7WYdFf+3J2tavmlmqlKBiVwomEToPipoNkWle5E9V6DT/et
QOQ39CdMB2Q7lnEFz9qt/s/Kq9NdXgL6pnjXj6bkl+roabvThnu/SesT7znuV+oTzSQd1pyGzzpQ
EGY/UVt/+jU99VACcBlBmuQQzKrhpLbfMR68QkKC6aXLQ4pOnAsn8QVaYYbQpsjYdewYvXFAE7FG
mfEp8CKjWdeaxCJIM7aH4tUhjmBpqh8DHSBXe3mrR9qkR/K6LPOYrDqKKg08hjQlxGqBFm+OuTNE
MMVMUSj2WiCiwpL6sYXXOHiGuRsnohLrSSTekQUUzNz0C3P7znizNnDDjyY3vxo68nuFq3dvCI+V
4A7gSKnzmHWdsycL/aPWqgelm9vOyqslqrIiOyxUZBffqvd5SoVWd0UCLdZQw6uVzpuTIVgCanNE
bhBFWrgiL0uk0+G1GbSF64NJju04JI6knHGnWGUiood+wArU7zRccTtFYoYgmSQK2tW+fxN++rZl
soxlynTdTZ8UlsLbBufM0taUvKqO5Gt+0Rd4oXusDcXJWYo7IYwn2lWH1/xu+tIPay09lio7KrM7
CUO9DXAZXR4hpw8p5D+oo4KozmxafRsaP1iuFDgPtuopauWIdE4/a4X+pXOtg2yoAt12sqPJTXfT
Dessmm+eoXM2QYsL5HgYOd+7HvVTb6+cB0N6UBlLMJ9nNuri3eea7oZOAwLrADNt6EYpv8tTo9QX
HabRa/07BCp6ZHRfiKR86DUukLRkFoA2qrgaKXx0biKyRJQIa5g6tp562nK5QXY+ZvZyv3r1YfVf
c1OPHUINgYyOPA2kxoSMGNWlLvGxaUP2TnAZHdLJw93CEXd7tYEETISHUVtiShokKsGCI1ADTm2M
LFE2lb+1PLmD9e6v5Z1ZW78IUeBkIevEYls7xZ3dZ8+mz54V+eNQZcggfPHuFZpObkzd4UkoHvS5
QE593gLiqz21PbhSUEUxPSVSa/ut4cC6kHnxi6bf2VX4/IH7IcwDdzihSvzQbfzmYmLVsuG46zkj
ec7fyfY5u65Jeer8kF72kauNG9CVTwFbaJ9ns4x8vTRutcPecIQd2aZKj57BwQXdtmdv0uN601W3
azAayC1pbTLp8lTDgGe9LM30mpN0EOfEIPuq05N6NbEaDlOGIFVCsC7tLxi3d6yW9zOn+zXImuOw
Fi+tKD6XwvIZxNf93MxxYKGt2kHMfU3TXu+NrS5eKs2h8naQkfX+o4P/EyE4aGtjWFPSsL5De2JT
5qa563JUBcNUfrguPVq6va4aGQqrVzzP/WhH6ykP8Lqj7cEectOm2lUapqjCTqrXPfxVAG+bVTKr
8RVUNSPBHUilSvtdrjCyak7XRVq27lONIYKyPvNvtIhpe0tcehIErCBbElxo4ZlkVC/rtO67vnzq
tFJGy83/hbCIXAa+m1JeXVl+0imySnpDMwjBKF+MmQdmy4vWW220VVUQlem95dCVdQ0Iot89NL6O
Ykh+lxOImNWhQR1vzbBuIAmfRhz32xTVCpfkb5grKPLDTJ2OKh5IEpFRD3q+Ifs0Hudx+FFVJE0E
VdOEAXZVBNfLD3EzrxANUW1dvheV3GVeuSWDVj+4WOjv/JszC34pHgt3ispRvHWG+zryaw2dlEAG
1FwujMIrwGAVbRg/8PrOB4SvEdYIzKtyiVYDh5i8RUtUyayCiyW96SUoE6UdtAXbTj954DXAnPR4
hJhowfwI0H7KGq46v8ZIWLpip9myi70ev4O24CFbvJYeLqkN+TXPsk9nzOPenZ9TlKAo4oy3WgEn
edvNz4OAgHoG4CJ3K5aXyb7ONeup6pwDgiFk8j6C15nSsPAUn5k9UejrGlIOvKRoFUOMKqAmrfNt
3WzA3RGDpk+ynoHyVnb6u21WKuFmpvOQ9WlmpPG1yi0wX/bnAHPFOh6gO7gBalNsiTTImVtvY3zh
rlgbLQIJBzliTZTSXrg8CJD32LBWKykH+12X9rxDJ24ngtukVtkHEDbsD4oXd12HyCjAEHq9/H24
ghZqnOIuQSzSvF90s0yI/sDm2aP1YOyCQdBPe1X2xi+nYNImy1YC4GfMGDtqxbkqVz0O/HqOMzQ8
jTn+COZWXMBzcSPjUPGpXsLfTOb/UL4v/zpZDUL0X1K+H83/un4MGHr+mfTlh/5G+pp/OYZPdrqN
a9JyfePvwWqG+Zd94275n+eaZK8RffC3YDXb+isI7MDg92SZkLy30Y5/C1bjX8HM6gQyYcb1PCTO
/w7r+9vp/w+c743uDYgXZSSaQ7C4F9wyhf4hsZgxbI3pLsgXgrY5V7ggQc+xK7vfNyc4LR5AW+3j
lCh1DPNivpTrTw2/r9fA/8Jq6TvUnjttxhLNZW40FeTs1O1Q41skINQHGq1LPfz0eqiIoHvrAzAb
Tw0HfJnM8jxYdeGEt8jQWEdFpJr2s84+Frf/REkHIC6e1xF9OE6fLBo3cjGFy43gAnD7RrwoGuHe
mQADujaqMZLFZm0mnka7ZG00vZAySvd+eajkijmoD0ZXnGmhedvrjma0jkj9WKOhnr8BNR0CnED1
VWXTL7fHc12N+r4PyEsd74JFns0Bf4qLKba25th18AnfIrCLv0XJ/88e+7/uMZbdv5BVdB/FP6Ud
kkP4v7eX/Rcqet8mGNAMAqQQt+FpfzQVmuH/ZXj67Q8di72EfOYf95fnebpDQs3t/zCp/X1/md5f
rm7rhA2yK3SLHJt/Z3/Zpn9TTfzXDnNctihyOdumeTGZf/rfM7u7VR8LwOBfBWqonWHm6b5YnAFs
qZqemuBDLtnyTEr7OjXNq8mCxI3zOBZkDbZWMSWdprY74dgbUGlRf45EWaPXxKopHUNF+Zq3d7mu
35fU5LtALtYut58JJ7JOQEqzy20lC5B+SX13RZHevxpGg0NcszAxGmaIHU2ALKvbpV7pKI9gw4al
+VrNmoaBIg2zqbeSQffNVxsjZTKXDom+g99fmXOtbjFF2EaULV5WjWCLzf5UQ78+4E4y7skYk/XN
MDPVXwTi1NO0bcE9wqU0XqqOJIDSLE5V3zwhDhQXMDRxqRHlXnz95DPHKhkXTzxsaLSSySuxvti0
wKFMgeYn+dUDfHqcCWG+pgp5KIVT+mO+vb5rtMF9XiyfuvSW44h2PmyKmZyyfikOFMgymQKvPDYe
gCcuCSznrTEf8nIu95zURELeft5vWvC0Th5/v+WuFOcxH9QB7oHpY5SJJO8QmqwLs4XpLu67TcOW
xXy1Q7CmmMRXGTBQWrViV3bg4QMmxFMdrNrp9z/dPIknZWIqoMolQBFGqYw3TTPDftRAQW8eL7db
17vJ8tc7fXKds8rQJKJhgAcHJZpwQspifUfTUu2hu629XBr9yUYXPtX6DPqNvp+pu84zSt4JALuf
Dr/jZGptUdfaCR6qcjL2o+xYU7aRDQdts9Pz7y+/s3HW1D5Vy6MOAXmLxrff/HKZ9u24alDwLxi6
3Qu3k70vOud9Kb7aeDHXof6cDOWHf96mFchLjyYCPMhtL7q9Brv8hhg5acBxHfTufkVp9GgWbkp5
g0w5q4WJ+7cg/+j2W7SCxr//82n8oM6PZI8wnHlA3eni2Y6weeky9BAXEZRMP5Ju6fn3lw4Xzu7P
W7A3rCB9qdlEboI9r/0snxb72LhgJoQ0ZmGhdbvG1ozvkDTH1smm+1zZV4E2/IQbUSf7BBYwM3FS
Frcvnh0At1WsQd8mKoSMwPXEcoJrCggGaEGcH5z+Wq25/WMY4cImBdnWl68YyPN9PY4WeBpu5nKr
P+2GfqK2cRh5+XkTTfMQeEaDq8wmbc6xTWQs+cgHNH4goi4umcVwpGF05enPE9EIB5nTYHjc2t7b
DW5OAJ8lvi5O5X8hQCENtdn/bGr0IH++s0vj4ENqwGTdxFOpS4Jhi+jZK4xX4QwQSjmZaOdxDTZk
SuSmekRSx7qz6c/LQnaLTVjA7Zvg9sezjpVdq6VxIfzG77HgGq3zIg2c+q055g8c1d1XX7rfgE3b
R7+ofvlqLsP59p0jfJFopVgOfz6qX2VfRiXH+99fgs578P6TqvNYjlsJsugXIQK2AGzb+2460WwQ
lEgWPArefP0cNF/EzGw6SEqiyAZQlZV577nViInA1Q95nIuHIG2//Fhzl5miVvAjt3pIFUPeaaUl
mkXxUOa3oo7t9dQlGV0BP94OU9Et73+ToTnyLSnpyidlcekCNEgph0zXbb69/CeUDr6pxA4vIbkp
H2MPYqUWRvBIoZdsYPJZp95Qr1wiUHRBGzDlVMVflhYn7/6mONw54OTVqhDwUMwK96PWuF8Y8rHh
qpGotE6YL20afImME5Wyx+Hm2uWRBE7/EpXMIkbmqOuMYJrXlkTRoA9vIjIo+I3BeUpk/zPGDO97
s+uORZpABESVc3XQAK1xstHUkQp0DZZRXeEU+H03G1rYp5r9ATNrBfeWM7GcQZhuX11416YjC+Uf
LZbxE/EFGF8G41DVeDWCdAqRtlXiqQjSNyaQyRp3h3Yecw+0RRsGE0hSL1tJR3D0BmiU2+0SDeD4
1k7MIZl1+DsnNOvrpCYQjLl+VI2sDmnS/OjzQ145MwLjvnoziKt39jDu7J6pcFuG+XMUS4ce7ZWW
RLQd25HMAztSr5xmyiVYCHz1jr0ySq863V9MEXhbX3/N9Zmochlr2RMV4wTxoeisLQvI3k5VfUU0
Ul+rgTXVhaKKlb8dzoliyFsmTrLo5FBc+hY52TAG5rKvpUBtrF4cQFigvGjJu80Ie2f+6WVDd6xE
grNEZhPBl7H6ck/n54GzPh4oPA8rL6/Cc+Mzmu/s4nq/+bx8PRUsyYas/yL1f5UlzTvb11CI93Z1
yqeq5rEOo6WPkMpPtebR6vUjliiLlZGlcZEURfZBjNVZ4Kz+aVFO++Jf5mrzSJmhmKrdcaMqBimJ
TccWc6a2KXvMicqr+IU8fUmGRHVrcIKCJlTjGzyF5yCagIOkjBTCPhp2yBqKFbGXz8RzuIca2uPV
sfC0a4Z8H9RDoRstjkSu69ClGg0EUW3zwOUdKIbhAUljO/vVgMfML8QQpafRGrcNfos/Qxh9Gmoq
33QbWJsLQs/SaBImilTbZEAEQb8uXsmpHJ/6EP24P04dY8Wx+tLNgx4WaLuo5LH2Os4lm+IDmPHe
tcJXxytiXCT0r8ECeixzdYe3TAUMGnxrV0x5vgMXXr4PbWeeZO/9KyKVff6/D6SUiMZhLW99R0Pl
MjYrswq6jR8WaBXmdT6cXzpukRN0/k0y0gYV6KS2sRW2p2qI0WMNZv8Zio+2KI4SQeIbDBhKIbO2
Hs2YvxmlfYz3o7NX+UypoXANKeCQdlYJ3hPH53/SkAzpVqDtyyi2Xgxa5/OpZA8z0tyauhc/3l/m
L8V4Svaaqh78KscFKMWbxzhR0fWEl9k9t1nXPVeeYMckZjfAJLOsUlcdcj0GwaE1T3Y6NaDMkKzS
Qo1oH6HB00M13caS0FyUBI9mbn/ybPniIKcC9pSZG/TKKzhHoa3vbHpZ64SSYlMHvbnssgBIRe+6
Zz/qkNU66lmaRcg0nPUurMDXQPXa3ldmY16em/1Ut+c4zPJXTcelNI3m9OCbY7RtuoXtMV7D6Ou+
RE19tLWg+gxafAgdp9/ThKv6hEV1PUgaKBRNFdILa7pFuvYxdeAmOrxZX1XZLXXLUwurH7Jz4uTi
XDTM9Shu1KtnxO8dHsil01vGZojH8j0e4HJ5yjmKjA6yzNR36XbWa9RmztboA2ONcsR+xfmnITzt
0+PMIAMX4M2EIeNR82rjUTUxKFMvuVmR7Jgvj0wiRjhsdUnBEdk62L6+Nc6hBqAxVhc3iZ0/XoEf
pGxB5VpV0DwikUmWdmImn4FtYe/Vd33t1p/DUG4s5vN06kwE18h+BuaDXx1fxvUQPvQB2tpgwpfb
5cwTkyGrH6KgDLaNxPwHiwWRGGooPtCjcDzbgfI2fOLcv4p08b6duK2ZMcSdxDprXaANOTYN4uWd
U4lK7cSNj046ryfGfXl3HuqqOCRFbW2Hgrew9Ib31DXmHUEk0SGXBR53tgqtE+KUcUbeBqZG5dQ2
3ZVtoVxBPiAbMYaXzjQWOU2uxl1mo+/OfX+4DX4JNZAC82KPrX1xBaJG7LMo+gA77jAxtefG6fnl
6yl+cNkRVikO1Ze2YcsoZdUeAUeRFGXYzgGkyeFeNN9fxgbBNvLEhplMx5AY/FTbI+wjLEuHhpzb
FwTaeHKhyiOtkjQsZF+fJnaDr/kD3C31m3C0p8q2/jBXh4ERpDAccXouo0pnsJnmDUVHnJwaDlqJ
0cRfU938JKFqngV7G9KDemQ0OAjAyirbIl3/76P5wvYT7qz71//3bzA6tivP21cWo1pmUCEV5aAu
FH24/3XIoyyWjGvGjDRc6EOWpSPquZfQJnw6hFQ5LRkrXBUqVJySRlVQMnRyZTASl3VUn5ywOPzW
CWUniw/qDGTd5fivhh7yW1Y6k++s4rh6QdvPrj2fQuMh/zEmj1lbaFEpuGiNy3jqnjnLdM+mPm51
kZo3tGIMlEztdL+UuRcjTScTZMm630dNeLq/NDMDo5pf/s/XGqF2UZK9hQpHuM2teOghR7tYiM7T
fI6MbHHqaiM5pSMdIGfggt4b3b/dbhmHa71vFyEWmOV9//rdxOY9K8qktdJiNrEVC+BytMHEx30A
S73WrTPSepsxGZ+GPGDrEjepbvrm1lc29Unoy+cIcVEeRu5e8L9uaNx+4DNOnivVzEVQAqaFOfYr
Lb9DKUvjL61mDGN9ABwyjK7dTH2uQ0hySCG6J7yl09VBikUZ2uIoe9bSMXvMZL75LRznz9yk2Hg1
I7VCNc7SaVswv6TUnqoMVdJYi3KdIjQeQ7WvUmbJcae5CKmqHZqV4gGAI4wLb1YQm1Z9SQZn/Vt5
zdcwr5rfL927CVlG4IAmEnFsZGqsLEzPj1Jm5CQ2H1y4/qQ1mM0Cy292OFGQRQ9t9TRB63ny4CLA
oeQIk8A40HWFErgutc3gJz4KO36MBj4soGPjmdm7wZFARxbQtadO8I/E0NczRCV7ZH4hl0Tp4PT0
B/Xupsl4LetJwCqwtG3rogHu4C4CQy3fM8vaB5oJscwnFWnhJIW8aUWarmOXLj4H3W5GGBtLJKzO
vyAFmewnbvOS5zlru/YT+/741pXTFiMsfZEoHPZekP8pJl0eW6Pltq6bMFn4HTDzEPf1m60VFxsd
BF4+5k05EuZ7BW2laP19ZfSbe80dljgeZAtiATNjuZ00AQrW1L5HKdOtjmx7M5L8++q11Wp0+/ga
d413qIYgW+RQs1a1NVO752R3C2VNtKhDvzmUPZL31iqhX+BYEbJ+MBKtu2oo8JJMqFWG7EWNj7no
Phl7PERT2y6JC1rQzw2WusKb4xlPnlY81dJ40c1RMT2LGPv8uHJYxaF8De34KYvjF/j9f4Ex4inB
+QCS5FT6KCSjjOO+XT8iGXRqM1kS2nuMQ0+BS0/YvaEMhARain5cd2oda8kF852Fa08P13a7DlV5
qBt9O1Yx7aUex7pViV02eR8xqBo/9l7wgz96lQ5ulZI8CKrnoovMoxZMp8AFgVP1LRrTEqOE8isa
QCPoPr9G6DjEW6B17MW8M0fEcWsMGsF7irEEaO8PJwkbKCUd4MoY/waZMFdZbdpgXHz3PPWcZhvg
hG2DU8VCm39Oy39GlGXwxhCk2eOHy3D4JPSJ6Up8akPwq5O6+GYIDB36JPArgP3GBPcerggKqJk8
514iwUQ3TJH/YHbNM9pRMz9IQ+N59RUDXV8ioPcE+sIC3ZaI0YjgB7N3ZjmmuwhkMzYk45G2CndH
IF5JLOPMb9TN3s177am2k49oChMae9Mf6UWsKvj+A1eTh3amHKAuKLNAv/pSGddO0z9rJ+v3Pkz3
NunkPhiZHulF3J49qW2TUm4TogBOPhvKqaTdNpRQwnseQJVXNSFmiL1ojq3tf6lWEGBSI9gS7HYN
XW9LPNeVlx+JM1gDU8tfsHusp9Z/8LPa/6qLK5gerFajuOYZDxHo6umkzbJTs90OWmzvMdkcggre
N1Jubxlbw0Mag1iIm2HFoVVfIBvSvMkEaDjLqrsCFYYa9kwpoKGgaFlZM1LOL9ETFT5DubROaON7
D2mE8MHLk3wHfpmAsekRbTTzyCBAAFPtHULaVqaWTotyMF/9LHOeEw/XrM1AHwUloLkqRHRTjpl/
bhaOH6mDhGBymJRlrP0BBbVTGeGO3hVliJU/aOPwwxnjJ47RCk4+GhdTwUjy7H62SiHuBXjtgxw6
Mto8lrG9UFGAOAZJsQXOeuGXipPIWFwYVh86ZazjNOBMS64M5XD0kCaHOvfzva4jgqxpPSxDWiAM
ajGql2AXtpWaszALvTiPxgn5bX4sQQdAk+MdwVi/IHIg3aVuv6twkOAqh/xXM3VFjDQW+y6oGIK6
P5akcxjFRrxF62GjlgrflNf8mC/BVNyqSC8eUUQwk86QyiJ/KBLaHTGNPtf6A49BrtUMD2QpBx5T
rYWY8nXt0urDgI4mwz6mfXP0G21FxANYqIAqn3WBfnJuQOjTVoEf1U/wMD4gSmHxq92czlNuvMI8
xRWbHExZmOe2U1dd6jfXNb90aJpamV3GEZifhVd/AY36sYuidtNqZX6YJLRU5MThLPOkhQw/z7Wy
7uC6PYCR9JRYgbOHqL0l1qg/4CkkrRZ9lvS6f2xRzON78+oMNbmskXHMY/x7odvscveDOSsnyKkw
lo9RMR50qHgfWV/z/iaU4mFVLsxap1sxCvfQ6f0bHft0hf70XdPd8qgcPG1+uiF2cHZvlTZFJQFW
dnioJ/MCZ+TNT5uXIIl+5vcArV3yOprjT6lbTIXhuyEjba7IK35A5sRnMkVifE5dcu6k+eBw9KAP
okVI5Yi59i+KRfmUJJjOai3d043dW0VZce0hdUxWz6beePLRvo01kwWYduFWMblf+KNzRXoZL/vC
07a2In7bM3BJiQk43zBdvdr0Z5/+U6XUtAn9P6FhXqqJcwKstuVguM9Jm33FnY3XenY2mNwG2Dkr
2HBoqb0eOdUwYFZKuTXdOqJcxMAhQvM1nMbXqvGQv+T+UVrM+qs4+5la2yOCgq50U1acB82phzbd
YtUrO3NRj15AHzrVDkWv8AIFLYP18acQ8kg/EJeUm99SS7vEIwyzYejjI/5DncIVNai5xrNYrgjr
UZu+1PGOBerDquB8G132iPCGZm4A6hgRBYUgksyiKMe3MesWoQ0iB8oxclAffWEWVjeEOuN2yu1T
1wsMcFp7MJy9SRTu0myNkrK4yhdNifdFq5Iv+vWo8GMr2agJjGZsCXWLcrA/Qv3NCOehQrMXtX9N
5loq0lLUwHUnj7rTD5sp6EAGT/mKbR1npY5aQRB5ZYWFfYdg0hZxIX/33Syk1a6d+wxjOMVgab7w
7V7zNK9IMoHZlgyDsVa6TmoTQvwzICSMZQ364tFJfcQTOXDr4rNEHEvVVay80WqXGgsKponue7LL
797lZreKEDpC7HIPN1uTVIuPcgLMxKGNJLHkek2rhG4+UdtpAnRVk/g2UkYNGQEyNF0+mLIVCxnZ
33KmbIeRkeEKcG7SK4h4jsx39MeK3k5t8k+9fAEr7DUuSCAv1UuJhuOPrppvi94YAINya9lVey1U
bm94z75LZIhuEbzpveHDdE1ehFEWBzWhyrQEZEoKa7xczLcSkeHZKrKNhYybZYKMUyd3kpXd1QRR
TIkBRG0TiCle4HhOVpbpfHklTXLL/BaO8a81BxoQtHLQC0UvgbAOTTV5izoJdKY13XtYKKpcmeCo
7avzyPGvLIerj612A+R6XBE29MHS9OXNOSitSB5rmBprlPKqhMAi3QEpfwuyI2qnl1o220GJh55o
h1OaaXRcsTQvgo5EqQxilbGAuQ6N3Uu9g+MN5YI9gw5mq6K9JgvCcoruMQq/Y7Xi5ODtQjHAHKmy
JTSO9y6kc6AGGn4syyh7lAKWVwarIBfhfqo0fZ/PWu2mS7ec0a5G0vvE85h4tcN2tp4R5gJ0hBoY
Ryk/VXCz3Xpra5BLGHaBcphB+oGevPTWDYtee8gVoPfQqBmgxcGmDmcXIdCEkSSMD1tkwyKS1r/Y
TYAtJPolyjZI6UtmRzFcbmaKuBzAx7ZZ+SEoPPEm9zHDdn5l5aDfcrxa26hhAFqFz85uiz14TNC8
LU1vezbTZfkVhbS2zDpYF41fwGPmSeg0yz/NJwinwL1UB562n9rvxIXUXIQFhsjWOYUjG6/o+n4Z
JeokVHkaMqKu5lESp+lzLIK/VkwDM5VN9qBHKTlkeIeVOfIcZd1O1LRlmJ6oc4AKkGevf58mFL9k
szQLaSP+dEv56QIjOSEb5watiZwxrIXuQHpIVRaiNXXp4KmpOajYxvxc+e8DCN4rV/PkVyWE6B6y
ReRsvSkrD2LAJ1oX2d7XYYiN7hwJUNwCCfkD5wLatKG82K6+0ohCnv1QQO/bAp9b/OXFdXmLBkXu
5ejRKqiQ9mlAM/D1hKBU5WOgef+wzCRrPOXdMqXkcYOyXQ5a86CFHr3MDDt4XFdgAioiQ0bHgVLs
aPyB62PQ7WlCNP34NtdKWQ1rQ+sbxTGxRCMni6Prj1DoTYIqdQfsPtcST6C/hiKoIF4QPIfcfe9y
pq660dvJ5G8opmrD9ICObRKsssi64DSCLzg4UH5z3MutiN+tyU0wpfDEckTMLFDiHmdKVGo6bFzT
p9ufxQczlJxczBQbOdQCfgg93k5ZwoRQvFa69ZPGiOgq+9al2O/jIL6EkcYMnf6EUvgPOoPxo1M+
wSHMyL6b9kalXjUKJIx5mMv2YOp/IDrnlAo4/uHnhyvTqb+MsYQOnAXRAdjx2kKifmKOTNNmCMzj
gKTt1JsaYKt5Y5wciz2Xl3yU/VH6EjNPgkFJy17vXx7ixN7DL31B1WLdrNnS6gQeZ5CZ63b/WuFt
hRKoJ0OHgkHTGwdhMFwxMr+Woxm7Z2b91CtTyLmVzwCOJyu+abLS6rQ431+mpH3XC9vb6tJUW6A3
3MCtrT9mwq4PogSzcP/UNRHBWoy4iqi/TalnvorJzdf0L+hgoU+n6nK7dYLCbpGaBQP1PGL6jNlG
UWUeAo9zdqY6+nQaK44dIz9Iiz47TlM/R1DonjyCvA+XnRqS05QDslEGRtvQRgyk4JryqbdpY8z3
hhPWy75JFZzNwloH80S7KrrgqCCO/347v0FVkAxRtZ5dfq8uJAWMRcvOCAFTx152sxNST3zNMpde
78mzIWE/V/g4wNN+Z/ME+g6Ite3pw8xGF22vM66Z/zmbISjVO+1ujUMPWXAWiIdc2vI9x5+VZH53
LHvElqXvxI+0Nx9EVQHZntLk0Zsa1iu3t5MzvJzxllbtO6JT58nHHv9oBt+zPEM0LhqDfqwepLYT
sTA27OkBCfOqfK8wMzkFHA0Z3gc/7URpZ9W7YTTljaJ6HaJ66hGz+0eBz6ZTnNfuL2HrHWWBrGru
EUlTyINuuYinx+ZN6jL72wMD0FPTfgkapMSDF8waDshhub3/bZui/2S7IvmM4tk9x/MLAWXpsZRq
Vw7KPZqTHuHzcewnbdZq9FGw67S2Oo3zBMyXQL6MEjxWD9vgfhfev4WZSn0DGmJc4I22L30hW66e
h1+uo6Zz/Apj+hzkg6MCYOLoeBgiqFmCDUl1xqGocTTdXxI5KYXtEP87OQ4mjWlaASubFvVpwM6B
fQ+1+4ynFXRdGKAXCf6mDIUJlKIhuIylKThNKla+WVswjiX6CNF+WREwLI/2RAOj8JS6gXUxxGRf
omGbOSOLeOgMHCXqMUJ0rPzV/TveX7DqMQcOKgqt0kgDhoZQgn2ICtwy8XHATJSZztluzBZ2H6Zp
qTwCTzyjeoqjBojp/bs3ZMmUeF83RRIYTzII6A3o7mSvqDwwRio/QPXMz+vrAd74e3cJEBX5bfP7
jge0OtWbdoTeFtrqWOiQFgRpDQC93C3EE8CLLiISDjpsXWmw6ce8vKoaS5nt5nNrOuH3hjm3Dp1d
NI79U4l9S/l9eQ18g5CaBE9rM+YEBdYdyYpZ3/+DuedgARE8rZL0Bbha4aL1wJUhsfsn20rtnFm4
DIqNdnE5ik3u1NVDG8hd0OTOuU6Brvz+6mmkwHZy7j8CoH27Pw1J40Trhmn6EruUcbQS22C15CMV
ApJsfcIetdoNz4n97/6/2Jyoz3CS8lllVM6iIw41yanoqsff1bLBNpaNWcIP2//3Ik1jERdGfNTG
iT9MEkoVSZrZ0KLOvcdG/n4US+vQumQMzdfgfrvcL0SBZmKpx2I0cGtzjoNztsiT+XYUdKb8Dn6J
yCNvc38KG8eBZM80wbzC+ESGqOyLN790JUWU8HDn2571gCep32UiITbRpEs1mdar1yPJHKzWJjnH
/jZ1Z9gyISBOh0gvBnqJdqZeDwGS0VgiT0Db0sgd3/Iqxw+jpU9d7RE4EhcC3QN2p1RnfoZyZnu/
OWb+ZGgeYo4vbVqLa0pknWiY6PAe6auw0QXCSnJa8jjbslLln7kLSWdAuLVAmZKRLDMmG6RtxcGD
5PPbuKUcPTU9M5r7ssuBLjn8/oFXDd+JFmZbeDJkTgFtfxoxNYd+Yd9qNhrcsg9dN6kdojifZzMB
v1BkLc5+gc2ijPUdID9z7XFDLnw3E1Rt3L5qhndDs4Re1nj5pZ3H/1He+svawSHQ1GqLB9F7QXbx
iDwi+6cm8jjusyGSEt56w+YYBsAOl+ws0PndTGrMIgej9IdlZ5s2Ww0+Ch9QJ86ToPmKg6ewDppd
byT1Bs9gsdcLTthNFwJsv3eex7n5PTgA0ODxhQ/FvhR6e9bQiZ/8Mhp/dWx3LZTqBnvVVSV8OtRi
ImSYcxcRKFefIT0sz0wjvyWW1NffR94b8nUYx193+K8ucuZugB9Wv1Me38TWflc1WfNMq7OsW0JW
nM4FjdNEezXvEjIR5l+aC7DE1dNH1LfIW/hM9pTmcecgvWHw9hJAhQqFX1CtTySINADMhSY2OBa8
I+LEFRBm86UX7vW+WyJjwYzFP1NZPGx1hLbLO/T8vmOSfwAML6MTm2hgIfOhj6CNW+aHL9z15GHs
vRcEvUWld18i7g8M3EvoI3iv4ADgFL2vcveXSY7ZqmvZNkSEoWVR6qSWGKHxMpjZo0xU9086xaMc
6MSZU85sDAik0SRomX3+83kJmnwwFZYdYrqp+2Qb2EX/W5iNNU1wdMjjljfxr10z1dCRVhlp7Ozb
yq7+9G5IqCnDwrm3b1bxTTiSfRzvzERg8RPty/P9Vw6l6AH9jZ+/a5nhjHs2S+yA84bcwLHdtTi1
YzuY0XMqfS+i7mEa2/4fx+aNZbfDy11VhPPRU4eGKdq/KkJV4CU0jbgi3bhnKfOJUSAhoi+CH0Om
zR8HNuh7ljF0dioyL/KOU4DndzMPoQshfDpoOGGdtAsfeilLTjceDIvD8VBq0XNk9duGgzPYRejf
tXtqmxwSfVo9aaaBXG3UebuijrW3sfNw2wOlZVOKyYlyG6s6aEbMkXvgyMbizwLsgAyVstwAI7Re
ogEpUez6eyPDbtSGln8A5lNsYasKjgaTtpaWg4qSnM1r0hNCXWTBtPFKXd/WeAebsvh7Hye1fdCt
HNJ1hgg2eQf9ig0EB+zOA3z6VFnx31qryqckVbAhKmvTz3orp1efSSSsk2V0TzjomRHrXfUAOhC6
r61Vm0xr3soGhEdO75rJ1FvWN6QvcMvs8vlTaDxPI92X8/1nSIR4S0aRHHNPvN8H3bbhqbPVjczX
i+izsO0Rswgp2UkcfN4ndYIafdUpj1MEfaRbX2HF9AVNhqh0y0vuBRVkAYt5gzScS4fUALGOR898
AYaajnXh/KehMxhE0soyd1o2/uUkbqFBa5u9ZfUzDX84e93UoSLUyU9xBE7Bof0rNDntNMD1+4oI
8LWygJUpSzIcC+RYrO8lQURK9sbGV7hsyrBGGKKgdfuX38UyROLbp890JOiizVVqkU8103vWNw90
6qZXXXEJ/vJTGwfo8N31rniMwdgvEiY925iO1dmPwSKjiR3WmhvKqyjsfwadj1d6Jva+6j2NvR86
sCasfWTqf3rbezSmNv7SMvmiApH+yaCDbVziVxe64eK8Nv2dHufqvyrINpvqpo+vAdk1b+j4Kf8Y
xkLuw9k+mnsXjhQNsN4mZoanj9XEX7kufNC+NzTEFOnlPvi7v0Tz+8i3P1RBFKyMIr2Jpo0ONkkK
T2E0voRTNn3qaG8WrQZHY0TksKH5mD+Ktn+uJ129Gyq91DGFvdfTjf+NTmgTZuYAgr0wip7sYGJ+
SVYq1J5oOsaeIGrGddWt6t/vRw3Ez+0tJ27v5slpjq8KjVNilMYp0/R//V1qR4rdthmld0YO557N
xnTPpUshKVrTXY5t2x0Gt8XEOFzzirOwFcwWC5Lj6LrMukgZd4vaM64BCBd3DH6ktFA1aJ55a4MU
RQK4t6pomIwgvQl0bIehG/4BB2juOF7TE/bbB2seV7nM6OuKlF+Rdt+M2TWShi6dxJLRBQ7BQuXe
km56c+SjMHwas8x2Aq+/GXDmnoaUYDUNlTTRdAW2jmudsrQiogHnNMXrDKrnRtJ+iSPCvOsR0grw
nCVWFg7ZTMuReqYRuZVlBOvf/0QZDbLBF8csS72dYCSqqTNeYp/z1x4uvUk/Kznnkb5wxPBG/aFv
Es8/c6dZW+k2WMKQCC/Q17EaimJn5/Rf/PCWghdcDsSxcbYaPhspglVom991W/2UBSHyehyc5CBX
Gkq7ZRigK2Jy8FdM2raDHLuLaxIpo9B7bylf90OUwDfvFoRB0MNlKd/lhDSG0qUj2ZD10ai2hjCE
zoPB2SoKoqcyDQ9Uz9hmzUOHFlGfooGG3iesUfuAdHprpF69hU6FIJnOM+Cg7JRSmiH++7aD0kMh
Pwm4VKpbl2t+t2/PMNuFNIwboQwwGzn7O7bWbfvIj5aQryq7PNdPtgl1nGv1XjpGQOhBFe89RbxD
h/1daXLWZ4NIjrWTozDW5I28In3WYkjSzHT2btB+ZgOt9g5XEpVmX+0r1Pa0ur15maYLoqZvmVbj
Uselu6BdtWP2Uq2qkt41HtLNmOikO7olrDfradyxoAM1Sutgr1n1v6qLJXFXcFCCmP4DgLpLAfUV
yQwHQByVfW9hWqoUVQE2BdI6NHuNjijdILXmuRa4MXkKxt4EP6k7WxuBCQwL/di1w+dU6qSbxeHc
H6iXAXf3QvfGY1UZ9jr2uMCxou3HOkq3EVlzzPuOBalt14GloP9UKZcGM4Q+37QTb1EI/MeMy9MY
+k8it0uwJtqaUxGapXD6aAR+pB6EDDjCJ1MTW4vCd3DL26hv6WORILZQDYNGmaLF9JliXDhzhLss
A1Ui7RcClDCG1/xfhVehVLYYKXiNOL+pjhsoTtoPRCtAfzElAMV2VromvH0ehAfM7l4Z7Ag0YYJm
Zw8c09d2biIXTHKs4D4t6T7dJDMEXwf0iLDQ+RONWHiCWa3AmLWp669UihODigDlOUnbelP2B/BU
N6K61wPYG9Ly0Fu73Q+K6IcmZ3AoZcuwG9s+WzxrTx7/LZ3y7Th14j3mT0IvAj3jxv7azKPx2NYP
NkCsWow7VeWbGEPm2AlUxFDq4BK9dJNernSkGMbEeueX8PIrLBhQsUBwUjFhiEkBIDly27ukOfZZ
+9o49ksblzxl87aRZEhtcVfvUJliyuTs1npyWVqtwwEAwHjkiE8vhspENk8yGP0CczZMlx4MV1d8
9tWEP5fOrleS8JAkqQ0yYsQlOsFqNsYV1191+opOME0MHKpbKTV4Esa2qSrtMBbO9zRBpy+YK7Po
TCAmoTtjdPWdyFoXv6jS9NmnN7i2VfKHxEWQC2jFXQcXHHf0H1uxPCUAvpml6zwPtrtFOHbBe16u
NScYNm6IkL7SQSXOnyHHvpYlE3azqNFJATYvbdLzXKfdUWrs87H+1HVmfTloJAaW+FqAolrPU41p
jgFWDgmVzjS2wAZoxjiJ/SDIaCPXJ/nby+YcIGI4GqI5+331WHR6fqDChZPHGPsJmzo1VRmeKGcI
sJyCv3pLN9KAZTz2IPeQNYD9bGhOVp59snJO0PC8hnUvTGLUHEJzhh4dmsdsgFhxGV61OvlgNM3N
nvXlqtKGjZ+lHwhfWTrrEGLH2D5FU1UB0PNvdmV8A+NKNr4fgajJoU6o4i0MUfsh1Tp4kH/anNPd
ew9loYyyH+6dcdlU9Blj3DNOS3bilKfkHwKiNjKxmcprkdbdOuJAtmAqCjx/ao6aSiDWaIygGGXx
Rfs0VSPe5sAQew8SiR3FCBY43iy9QRLtQC9vLAJtzcDvnV8rW6UBk5zCz5/AuxWI4Jxl3YMmyWJz
WNC8144i/4NE012XGY+lGcuNKDVM+HHjrvPw2PF96hYBp5asrf/h7TyWI1e2K/orCs2hAJCZMBF6
GpQ3LLKKnpwg2Ibw3uPrtVC8CnXfJ92rkSYVTTabTaKAzJPn7L12F98PRagthUkjpzazTYF3eoHk
B0+Dx3SLiCHUswDY2ZpKMUPIBfbrFKgeJ0ULYplXL8qA+DGLSnJ+kJ5QIkSUQv59wr7EHgm5NGeJ
sOBG5iUItRKK2NKmqW4PCCRc2nWIwNplMaFDqbUVqcaMqYoEPGTyMXT6h+grY+XJG1X62kpHcry3
Xe3Q6Otcuc1ac2ANlmSW095B7krcJE70lLDziuCxqBvfmAwuDESB27pjF3bCTTGU3bFyeqakn41i
FjoYjP6jzkGJTsKtN8QHDpk1qUrTD6Ik47s6r9hKsYEaY1geGzfEQefd5qb/CIU3ZqDu3OrmrtHV
Z90H/ZoIh7WbA6CZNPOh7uybWdAGdkoy/kVHkvlOtSiuIBPk46QCuGsn57wj4mFpw3o6Epi71uR5
giFMdgxTVy8PuF8aLA2epi2oVQW3STvrsiQLmTDqjd3SpTHOoD8bbD76JgO8RARHtq/77rv0vXQr
5RoexEaY0c/YMUOMVUirWftvbS5R5gCDHVzggRoC2yzM+iVghj3HAI3iycxXzf0YGJjq+5cmxR2o
8wSvQILQM+/5ClDzzhy0K+p+n4K9iVvzgXkP+br1TELViHrrASWYsIO0MX3FDPcjJQ1raSMOazUE
W7STcBJwSlnWXoTm4iUxck7Is9YrFcx0DNvZpq13aIrY3mgh8EgmeAaR3kOXHhp0GQ1oxBVTTR5G
l2aPX03hyjSNj1ylz2RFFusRkVcVuaT/DfaeoNBy5TZExubBuEBEXYtxj7aZEJjyZA1qx/uMgKTw
btAKT9SwxnmqoUIXYbfq62z64WHSQgH6BISPRbq+ySPVLUU+0+lQFi0sAgk32qzvzp5rD71ZFL/4
lbxzvFSt6KLvYCw/aSPtJlxx7x1cYIIi3wxHXYhV0ZaFIue9JYMhIcW5NMKOfZgfw7GxPTpaCEIb
kd3kI9mmfAoi/YOFvaIL9ISnHHMAmYoWcEzEQPxyVowhsGf0uDAwK98zRolH7WIMHuNk72Lb4KI7
MGTAtNbCSJj4DE+1VftnxxJ3bb1rBhU8Y6tZQrJ2lnrooOth6r8ZQaJFdf6jNW/6CJ4F0evAZkuo
IlkHG0hO5NS1KH/TSG1YlMKj7k83pEttUl3312U0fNgQCSrbsfhXBJFYeXznjm+JK+8S0yVOxyS5
mECMcEss7jurHVNRrU8OVay/M7loVzmp6lDY6IbMgZ85fAoSpJ9SjLCO6pqbpGVFo7MrV+gNLa4m
TRkntS5J594MzKhNXb4JnXB6f5qYX8EiU0juWZSCZl25tbUITWtd5PXJc9BnWFr/YabBkZa0sTAL
x5mFoGuBn2WPofEO+NF4iMfu0utMV9FXU4rS3lgAH+OcILVyXTKF18tzkcAWVbEBEjvsGF3409IY
SpM4Ls6OowFlPNfkLZEm/U3FxJdNaQqieDXY+Q/N4f2GJllvYp+mc1xbh7RroUTIeFgZtU1iapF/
SOXVXDYmiX4h7gc9+O55knCQuJl2oSZTWj/7QiKpm1TIe4rddtFrgtlcl7+7BiFjiA3UUi/VliUL
zy3ZILgatZ1j+qQywvbaylkXPWm3GUea3Qj/TTNfhmLg1u6JqKrdkCOZGFeQ+cx1GHrMTd1d4HU3
4VS+eHFkrO2OLFVfUlPPPR4md2dBtqs0QJeFmrgDSAOKDpLSMrQ/B7cj8JSLhk/KCpcBzq5FFBib
bkLunOkltZYLr85UUb9zL3VZIHbkX+aR4AGB8ZEMMSMNVE2ArXPop4wGAh5/yYHNhVYAAZCXnjoJ
lBxOsH34I5waxpXGUK1q3ToiF5Gb0R1Zs1Nk9shmkANG0HhRLiyD1ENVBMJtYqiBQWxYNax8ZYvz
USL4AD/LDk0qOYTIhPYcoqE95zXythgZ163MFsN06HWn2rtmy5LI7pCy4ARZ/91wo3nROUQNbON0
YlJOo/nGweRncRboDBuqtzEkK2FrUOelj6/R/STwbN0PPKnO2C8tVzzpc2LU2ISPaswfvVpCDrJ2
SY2HMqOGzPx92brHoVcRYpWp32hM/wVKiLD37nwrXQyV/z5xYm6L9FQGfEGYz0aXEuWS98pGEC+T
AnZboBUHg7TPwfK689gUVMJDjbCHLZD7eUvrKlnlpmPtqueWM46TaTqjIc8DJz4DrZElrzOP+Faf
Tgtj35ac7K7/FrUM+81ptBaigOc2C+i9TIAj1h5sAx/xSNgxEJqzxhlzRg/rB6uhsm5qsH6m4ma3
DOpZ+8PgeLbAlG4d2/bgwDknzdJ6rVyD1mOJNRuVAtOZhRjdYjMKrPCcHMgazVgJ/TDZp5ZPDIfT
vJM2/GSnJKtkel9tOtG9ekUDC8pqFthSiFjsPKZLH51ptSjDGJjZyzlKeBWNJit4h+u7oDe5yboW
QYhUzsYTaKmB4SGc/DQpHBZ5ItPjvBYfhzSgxCwegvlw3mBEL01/OkONTcCaajtzbPVji4j166UY
zCOCI2QVqWlCGv7warydnB6PmdUrQugSb90FmQNiwzrj9fjmwySBgEZIQx+oRaonFjgvbv9q2JJT
+wi55N6V04l2a7CHTRYDF5c4dJ0xBguXjidqmnW2JARL7boudldjRBGTZ6AF7cDb5GGaLoiOArIG
j21dViRncf4DfVlD6M7r726MVqCkvbeozW6Hbv97N9fSlVa8em6hHUM7x6jq0l2SpKyYKmuY1/ir
rqTnybxzadR1S3tq9NaNqVEA1hMp2oxyBadSldfPoUdIkiseolFe6ih7sqEZksdHTHZsQtsdh6cu
wvjZNfq4kiqt4Z3PeQFkIJlV8FPAPFvTEutvUStcGFURaZe79EltcWLwMtIImPgvsvaxBjCe+Fl9
l7nDt7hL7K2TwzQj0e87c9HBIZEGXqm+loaih2DkKHzClPDYAR+3M5X7IPxhaMGqCUJ9m6a5TYD5
DtZbts5rdDXX7K8gWoUjrY3RTS4hYcMrXZYo3avHuilJaxYDuxAnGrfq1jg77w0G6IgKNikDXXBW
9Ah5zmgJIBpvTFCUns+9yVOB7T9EaRAieTTIji+Kx3iomLcmVstbJX8SmgSkzRr8uwQVJSVchQk3
Tn625lRv8yia9p3qNlYjb9wifKgKsp3LwngMmg1p2xctumVYDoVMK+/dOHmK6jOEzfRctLyn3CVr
zcjiV6XRWpI21XWKE8MFWAZLsUIUmAC98lhb2LoNpuckZ8qxf9HGetqoNOE9wPbEhGdCqJ6RSRko
fxMQ8KeChyY86Vr6UwJxQ5RKNEjgKPp61dPkz0miDs6pNiImlmJwQ7Xd7MlxesWSzY6CNBT8+KY1
+uoQ6dsm0mqcoEaL0ij7EBORH8bokgMMFbJG7LPwbUAY3tReOKeEJXkFdcm3yQzKP09ln1OCgzsK
nRuzy19BXyBA9TVUgnzxRDPUbYn/aXJcc71vPBccXDfeqKZlI/N9lXrvGmkEyySmd5nRO/ceuj4z
D71g9C2WpRrH3RAQUmmVrJdue+953rStVJatjYgQUnYE3Ek/Q2s9VQZGbI2fCaiHuW4lcq8Or30f
DNDK98lhLKxzWCTPtlDlLnaz96QlR1UT+D1jP2zXduuzYHVHveX0QHv+Wxi0O9Tw2SqfGLt6jOLG
tMTpynq3zuNAIhmJf0wV6QZZj3PXbHkemIhW9/hAIaWF0W4ibeQpzQf8d/rwCXnTOMUOlCwNQjlj
mlxS73CEG6IexmcM9Q4w5MfAbI7ShI6q7sUL4HZYfc1Kv0sOZILal24AcZCgAiLtMH9rh59aYRyC
HkykrtXtyrffwqH9Xot3svMAUvarIaXNzya67Qv3rXGBTwdPveEQE9XgO0/du4GNcRHWEuHCc9TO
yabGbmD4ZrB/2dN4O2XiI4Fi0kzEPdYMuRwhtrDKsOUN7hk8zYlR6MJC8tu6MUflie7AmKJKBKpI
6vAWMeS3IXswatM7oz2cG75IPYpMrMJQV8d5Os0QO7grTOfoKfnJ/Vg+BnnTbJXg7BWJ6cRYNYdD
Ftjqo1LxM7Dzqp+GtchEsuujZJ3w02BqaLNd0Tc2AiHIZXVJ71CvOFNyaZ85vBlYratFWaIDljXC
uFhSuzBdPjcmXiFTiIOVZdO+halukd9IVDCgBoJCa3tbtvrjNCT3rMElTh0r2LjCJ36iGz8HBKOm
jVwA5iJvFGttMNGr62vNWkci5PQ847clWuDUmzf0idgO1PgQM9dGSxp9CtdNeH5wkJ12w+F3a1oE
RyOz3uXgvZdF6PcrV9nNNhj5dShq942khiF3d50Cfq09037CC+AholwFHk7rlr/weGpnMeitiXtu
458DzXX3ZmGJDfjUaFOS+hkNtYOPZUGr6Vtdcwp2mGeRUgEvsszZW1Kbm6IzN6XE7lfN2a8jWWQK
K4RK6mSn+9G4s62RIEqC2mjX8HZqJXktlbvl+KKRO4SuVboEgfhanzNKClY6uXALVzRbXaPHqI3F
hQhNEHTUEm3ypEP3N7rpoYy6rZw2Gja6pUiHJ3OEu48hHSs/aJQ+oKPQzcGjiHcx5LQvqPhn5XL5
HjL6wPtpy72yyodSe4TN8KpJ7xk0BE4QEI15Hj8kZWmwpPr0TFzMwrgc4QFMhMtm5UV62kcmiN9u
6SaTtGog6yCQICvjhkz62cxeOuz7pdjWRfjRca00u0YFnZyDDFxsGdw6TYZC15ve7X3RO3dFUvW4
pXiYndynqWWRMS6SeqnB2QQFmm1LCqml3XQfrQ9eXRGlRieVIMBeBE9+PL73iIy5R/lMw1Gs1pzP
5meVcrYfhPvKHPQNl3QqqP2zyXpHI7x2XFoQ5EX92GXxreZzVRDnATotf1gu1BeVF4+YaZ+ZBtG6
oGXLTTksOcxsvXokGblweOcK5BJXeyhYfSjBrtxfHaNsQxrdMLL0dnFkP9e0CmgDelG8C3rrYDR2
ffQrWLxfSCKNPTjNA8CHuIVxZoxM4K4vFdMIF1vbji2B03k/WscSOvMz7fMTq3x0QRbHyQDFOFoS
HbtwiGB8piyIwFWHER+CxqnxQamI7WKIb0FQKjaNXl93lie40eif5j3lhR/IeN90pbMEBm0+XT+U
DIToi8QaYGrySE0Ny0StpScj14djncp4YyvTZ83mVqrQe++ZSPLooSpPRSHfc2JPVqFpdCdmwP6W
RK2jO5n1/dSwlltZQQvJgYymcITTebHRW3oymodMm6xqx8tQh9+Q1YXnltSwpZul9s3gwRhWzlIj
3eLggHS4+xodyyK69aihSKZlW4mmnjAis7mtRbaJiUu7DyRuk3ndAgPNsLpR/I9xEaLlqUacjfP4
2Q+7Z7BMyLyn4E4E2FRYj4o1axk8GL9chBmprOj4SvIk33NZyJUI4V4DMQb5MaV8KOJPenvp47U2
zYvaBGIVOBwlVLfTxyxaWelE/DCk9MlKv5se4wDdZ8znZqeyddR+vkjc3dX+CkgKoDQTqjPO9vLM
K1fsf7jt5z9p+XRjDzXN3jR8w7HaHxg5IRiOpzvP8cZ3D4HXyuo/lZWqGwjh2T5oh3RfDr59sm2J
07GmU2WWaFonJ2JNyo263X9BV6hn9ZUlGAYZBCnelbMBq4s42U7E6N6PZJeisnamj0SnHpSRM54n
/9DNk3aa5aqL2pPhaEz5Zrlpa3Ar2wXi16/vrXGapJd4Exrme9uN1tnVO+vgBY1BZ5df4Bfo2/kL
mfYvWZue8zBr6n/8qwkp8Z9IakoqpSxJTp1t/YlVWOYSBoVwfxquZIUcrUMeGIxtM3XsI2ntuyl5
i4B1AV4VjxGSnbVCTgVchGBnltlZmnt9SfHCYz0cbiKH8Zldi2gPBj+48KQvRkgpK8e74Hfo146V
gcRuVbr/m18E8NyffhHLgfxrKdewYM/NSMhfoYuO1bE55xNauRKuIMTwrZmW90GjrQuQdWtaWOV+
luvruf/olK0/Y8A+4UuHGGeAvlAQcshE8JApymOvo8iHUMC2Zpl3Wqgdh8DXvuif5DD6P/P/4drb
8Ct//5EtWwqlO7or0RrY+p+yAXvszH5QAvBVySy9lalMt3GZZts6oZ8fYwF6qxpz74yawFEe+/ts
MuJT3hOnxdzSxGNLu2abW8VwQpXrHXybfkemjIfajg7pLIlB8oca0jEJk0V9fX0pimBleeRqpI7n
Hdj6ultcA3RFwW0uYpueAGyJisylyVo5dvwQ6HB8XWkBgZ2VKDJi9qK7oIYaqd/U88v1T1Yj3gWQ
C9g7kqYT6LATreh2STzCsB094FYZhfNEf/rMRBVXhGPLra8m9AvSdl6ztudPWnBX2lr1Mq9BQV3k
D02tHb0kRK9pRZiKdBL9Jozgt3HQD7uB1OtFUaAHQ2PLk2g+09XWjgh2ovvOMptzThkUE2L8N8+M
+0/PjGM7gptNki+JlFD+6ZmhYgzoemkwRdjiw7zckyviP4yNVZ3CYrzDaLEwifdNt6ZWhEtRccQp
dIZsV4AcmAj14Dse/WwJ5zqcim0/U5salaEFYiS4v37YWqBsh2KGOejNfdkm8V4LNIwx9EPvyzlD
N7JNZyudiq1BGv26A37KSoS9rhyCh7qaHqzRjk9VqFC2TpxfZ4lmOmBWFi5DvNDNFHnyGcM7xEHX
5Xq0B0Cck5EcJQgcGKJteFRS+muSbej4OnV6RJSxixPdfnYg5+0qhxDxRdrhCwoSja5uAgMJxkkX
fH2sSnETlS0TAWxvD5UVlrupc16G1L1cdajXF+TFF/BrqHakRwBQSqnpjUH7RJYDpkFLH56ayjh7
JRhra0hRbUiTngzZbxikM4YdMW6KGz8ioS7IVPHONGdVZK767swqvY7ck6XVYUPrLI0tAWc6ponE
PRG0/o2SOt798TlizU9/vSBZ/7QguTMJU7kk2jD1hlvx+4KkBRYHIoKOEP7Z7qZGYw2R0ao3mqLL
28lA3zUToh3f1mkz9LV7ckXcPoiRxWjkDoNmbDggGrsC962D4M8OjZWhiaeuDZtLq43B3aRebayR
92VEU873QqqvimNPZFz0ukkB52jJZ9Enn24xnVBmakfVcpQdKiYixdRr+yIig7wI0FhfYSxTjZKz
N8Q2Crtk3fvJeOdgJQorh9yd+SVvW5AhqJ8ezYKaZRwGBxUp4VXkMKDgnNeCQVTopqYo3ffK+Bkm
Yf1GzDoK7bx58QH8wWBIiZuL9OQZLOS4hOQpt3994SXprb8vq+SsGq6uhOuypXHtf7/wQoytwllF
2ofj4jaxioL0jTRPdwRm6Gn/HunxBEsPpH6U5daNV3ggNLL6o5JxdVvpKLoiBHYIuHLGNmgt6HHa
/qlW9tmPo+E+igholCnnWllh9pypgSyu9sH2hrer+Pr6QogGbQTD/+aMJq4hq3PNJ0hAGwbw+lKv
22HpQYekkZFWqJEQm/Wyn27g6yK6sunHBPmtL0gi++trY+h/vjhgShXzBUehOpKW68x70i9s4hoy
XeGVMYwMOwi22ujrO0A0lNtBsbsSpxz8ghZHblp99lJlunjiva1j9pyv+qQwSISh9078dtgjUVDV
cWoH70bY/YuyfIYrIKCM45UQ2DbWTw5QBtTS+mCmRv2kZXpzGDApQTrz91HtjWuDlHtgEj1hPEgZ
6R6HrzifAkhPZKrRYkxPZu/QP5d5egpbjz7nRD/cHd1gTyq0TxPcSdca9ckz5w6Ix6O3GvS4P3WJ
aDgTu9aFuSNqGq4oq6h545TkoqL/p67rvGml0I+uroSyREGnxCqAbDsDSxQXBp3PztCXc5EgwHfd
hRPGbkLN+o0xf3j9nMPcZ6eRMGnPtgu/jGDBKgvSeeMukMLKb/B115xWc38xGGrN5MlHsTAY47G0
yPDInKA/jBHHQtVY8rES1W1IBDpAQPsdLcpn5kXFRdc41eQxUuArpFTDAM80mza4NZ1xUsb3xeyD
Qvv4AzhjeLx+5BdEgfzN3SPmne1X7i43DQuZoswylS5NXf/97oEFOiVuUMYLHIxye8WblrMjDM0m
QSJF7TBRsvsjGaSMNWRObG/cye9+Hrx3SlUXxj0eJIYGwlk6uSvRoJVk4xi2VaW3x6Hp7MMEfJNw
RQwHRiMvvQV8Pq9K/4ZQppQJzKymbp2cqdrb9TM2q/xRpdCorh+OYVTdabmnf3PjdtXHUbGpZdHf
hINhHBzuxK0YVT3XLsxhDEzVjmW5IBqafRsE2fe6t+5lYd+yY0/wqUFQdrrNvha5UBjLfiK0pQPd
q0FiJFwErUR7YAhVfAslja6ALtozTuh8EerTHT4L70YSVPnlg9HQLH7ddL2BhM4FSgCEL4vHVU+L
+6BnZfagW8a3oLWDbxPUnnActgwMx1dGNUTD1Ia1Y8ZH3ofN5DXQe3Od8BfLoG0IHtBHAIsktIN3
KTGsJlDNGAtqzu3XDh3mqDlL2yjvXJSisy2vRxG2HEtwK9c7/7r893VbHzkwzdiW4cycoiaRoZWb
64fdjB1GqHERTnpzVfqKWe6rr3IYgSeRFS5XUGJTC93mDjTruMLSmj+7ymCSB6kTJzHneqvW1tdj
Z11ayzHRRrBXyaqLBq6oqaE7YJt/iWhqr9AleltomSydbaTXW+Zv0xwdOL0lCVnSopefMLeWBnvc
31Tlhpxv4t9vcmmzN0vCxKlVLfWn8m7yByO1S4NTQBTHsAbLZBXxSD0PgDwJzxj9H0BrMDi3ZDPY
oCKZpdd4tc3yYlrG3WAa0VM73jVA/O4KPdplUwCEhCEtrWffEts4R6fRwF4ABg2EhIEu4kgFnZWJ
xRSs7UQ3j00ULctJxx5o2x0UmTCk0mRYEZm1OnfKbp8KQt3qmciXGK46NT23nUAdFGWPBaPZe3sw
vp6IhiDj89dpoXK1pR/2OKZ1IQ9tKYIHy0D6OWTVweibrllYYZTeZG92EwSn68uVw6kaqiQeKZ2u
GV4G3V0EWVu8jPTUN6nNPSRtv3iJG+vRcrGDBRJeX4cwY6GFJGJ1PQPnq0mIn6tYEQ6D/WRWyl9f
el+RrmDH4utzvjHESOWR3in4dQemNslKL4V7qpGsotIhnoYuBPmVs5nATWqUVVUHh0cxc50xwHaD
z3zMOvtWC0fmReDDmMdevtoTJMScUu1jkGrcKT12UPSb3l2VWvYyccoAAgZ6iNwwkq0DohLOQTQD
TxGd2tlD2PY6+CWRb3uqbWpZBhr1PPJmQa4OFOvyHkgJ+TqN+WQK27+tCO1w4+rL+Yl07tUZhuTo
ebDR9FF/C0HJ3Xaz3jMcDainWe+2OyeNOZtZ7FjoqZntqZLYYXMytibN+w6FOxq7WwTh2u6v13UT
Mvsvd7xt6pbJTNKS89KuS4A1vy/rQW+Mo4w9lEU4QBJT7Ug5O3f5dB+w5xSgWncFvWG6m1hkB2dv
yDzaNf5ZCKafXvAcoJyO4KmNRna0+1Y8ekl26/rO+murNNBbGTV0hgGLKZgC8HgFNWdLD3dvNdnm
r38Z93c2PL8MT62l2J+Eayku1vzL/lLhTExVaSPV0cINNSSjaE9eZMFg7GoDMQuWS3+GgYWinCBV
tFvZlxha5kOTXpSIGuv+YDDyxWHACdsn8mvVXI1r+HTD/QTcFonh+NLZsBMSYkdzYf3ArcD0OSrf
v77S6hqNAZ9WAFJsN4nhVRBIShOyYTetr26DceDJadlKrmGcYWjciDJBEna1NRKqXh8rZWyV7kY3
dQiBt/BQcZkhDEmfaecjHRV73QyxvHGGh4S4PS3KuHO0Rj1gZ+lPxhWqXSafuDbxc/UpyY5DiQOD
R53SYZwOqGjyW63fdgFBUn0Ou8LwV7XpxqexRhvAeZOkoV6Z60DSFm+8H0HsMRgu+m6nuWo/gf5e
DlEhXlxQdEvU3NmhT7PltT6Jnnzl9bvBYbJ6haSXif4d7Jp7xDwUQjmNz1ejXGXSMY8qX+2uHxbw
0/7mxnZ+P6nbeKSEIOjDYEAs0EGJuRr+5V5QgQUb32p+5DMbc5xmB7x5vTaFmEnTLC+LQve1czTT
oTzHPNnYrO8lMuNl1BHHcaVoayNd3Jm6ltkDMnDyfDGGat4S12d8IqTRXvZtsy3pB26ijFICk4K3
TKKqQxMvRzJE6+48trNIlamUQXG1p9wDr+O14pDHaAqvtwTisf+24VUZkebdiG/BdGTxNgv1SDNf
mL3er3nApoPpkhAK0hPVjA3QVbcthBIkq88mpBvE1BlHfTI7i6HeJkNaX6IJmHI8lXCOr4Zpq7iz
GC3DLy2BQodEC1Oh1KQIXMjyXOae0BfXXg1a/fEmNNPHHvfLQetyZp7zn/zekiurbfP7yWHLyW5M
q3bAO/mQX/zp2HjT0glhfSTGZ0DYPGVdRDMelZfrfYRJ9fjXz7wgkOK3BYz32dEpSm3AyoZynD/V
paDW7IQk9R+D+dwLu/s6yXD4Llbsqd0uTILqLp04WLRx8GybwQ7k4/hudHAVmuj8dUv0Id6SqOmo
HUfaUpKItLwT5Vvp0SZIkwqPzGgXb0gjYctfqtROPtDffJ8sJ37Qki4+FIMSaxgZxJeb+jff74dl
LDgZcbIjxi9baZPwT9cXZ95ggY7/9VXgAPZPl8EBjW8IhMUGzDz7Tz1QWn4hR2P6l32VopozqByj
zpw+VAKN3fPfs0yfNmmUvIwV7w1mMLmxTRywcKKLHWrJHHYBpYsuUIWFzMI/ymwLiu8knLp6UwG7
U5JIoKRB8VoEbMhjGo7n64uDEvQggwkwl/dqpDmmQP6g19TfjeW/zh9M//VZqr0ay/RLn1Uxuhow
V7gny+W1IAnn+sSS2iPDufwWVEnKhG5CtEW/kPBJf8sT5TDCg4OcIadE7QNMK4haFItQhfOPMUVg
ggeyOhEiuJDzGKfpwtd2UDHGj+J7X2btnS20e4b18U02eK/dRCxIwvt7kqHWbpOGnR3TaL24dqfC
1M2PdSx+CFKtcWlj3EZNSS8+ynfYb+VL6QlIeRaOpaqqoNx7rXrqAgn4L4KKjsN0Z1ovNBx+VLMN
rhBNwR6S4awOK5hKqAsPncAcwkPuFstrn6xrhNxeH3s5NuYumVt2DP6/vkjhBz/47WwKi7JzM/6B
RyZeAuES3M6dMSAeGXrv59CkuzrBkVpV4DZwRddHMb9wOq+POHBUT9g5rVdz93VCMb3c3qaZNT6F
Vrryom7z5bf1q7i/v3o6p0HduYO49cI4O3WV751IEaEPmTCk/voe8WDf6WlUwcR/KdC6v6CXOSEX
1DYITIs1FI3gG8SLwq1pMo8liig/owBrH036tU9pEGCtb51dIfEqk1vXnYvcGoG4JfJQWFa7N2XP
nIXzS65PyTZrA9JRK/sxy8f8IkQyJx+jOElz8yEdc+2iGhuxUdmc5hkV9N/YPWhCZ3IziOY2t5Ek
TiS1r0GRypUa4bNC+UlWTdXaaL/D/ECwDAWhZfswNjHwakrTT0VW6s/gKfqd6uzku5UhIb9OxjwC
VoFrwkiMm11aTjtTqPHkTaN36/fwP6XyxTar5XSQuraY/C7/3rBsYUwYnyX18W0N22yH3GWb+SPm
o9IVLwks83VZl8w1LRAII6cK0irH0asgLFJ/iE6LQBLSgSpF9ZmZXA4tAw7iCwnPMd+gL/3mT9Et
GNzmplZ6s43x7G681u93tYqaXTfq6H7Keu9b8XDqQ9g0jZHcCwh/4Lns+0ra/eoKbI1UOh6+aMfS
0VkYnP6UeTo50qH7B+3YJDsQO2n+mHvwJuM+Wfu9Oz3XdPZpR8M1NDgw4WjxkgFmGADCB72TzeW6
CP6/xT3N/9H3vBirEDdo/R///sd/vPpoPn77YJ3NkfCX9mc13mM9TJr/+Pevwc/8lf/Xv/yXn9fv
8vg3aWkm29lfJDl1H8m3j+rHb1lp8z/5ykoT+r8pah9x7UOblpgnfP3PuvnHvxr6v0lKfps0J8Br
LJD/nZXmzH+lO5TPQihXzC3UP6LSbMKhbCUsi9rq+hf/9Xufv47QXLL/dQDm/N4i55vPg0d+MqYo
Llv49ST+S3mme8rIPeR+mx6hwpQq/XB9MdQwQYLy02w9OkF7CFnWUH7BgiJPmPyCtM/v4jQ29hZP
yTxelNtEtDUUiuTFTONdoXLj1HrOK03NfJcKj9imcdTHRdJaIAVGnY4gh+kuGxacArwDsAWGZ10g
No5t5avB6h/JgCDkkviPs+o1d51MzBxSx0EUboUVGQPa+7XdZwA0PmqY3nVDuRcP96/WYs81Ut/e
dLGVPWJAPjT5GYBHs8tlc/LbrNiGaYe8yo8Fkk3ihaFcURHreAYDFyMN0erunhE/oMBQrFBwmfsg
L7PjbFBYViYqty6I0RUxZP16yX1jxQQl2BueGx1Nj5yC1gTKWUV0DUNR2AuSTP0NXuXqSF58dbS7
mGN1JLwVjWL//peb7483+deJsphvtV+KMcuVRPk4CkQHKgmDOuRPxZhTpWrqFNai0Bk8SmhQHY6t
r+3WMZ4GDjCScHnLeZ1glG2Vm5XLwdXBEgz50YOzUA5d8FQznzjVDuLe+yhP9UuuBp2sG5QVY4P4
ygmM4yzafgDBNeNehnkXNWgpIVaSnRruYbGBostghlm1C2IHQEeoO8NZH5apEN03DwFjhc6dpiqe
3iLo5VKJaRGlrbP3IwerVtX29qbRxXM8jLhxPEJg9gUDBC3D5dVxLjNm+Uhqd7R0NY9RbNaKi4dB
tW3lGQHK2sRrc+4G0CluSsoTlhfUdyLMzsponxwLJ4s7EJxc/Cdh59HkNtJF2V+ECCDht/Qk6MpL
2iCkVgveZ8L9+jmAvpiOWc0mg1JHV6lYYObL9+4912WOQ6PgVE55VG8rYf1ouvyhynRYoPnYcHpT
vOFlN4ywpiMGeY/sJ0aLnU0iOTlfV2NCB++snffBzVXQ6MV4cIYPGbvgwKSJfs008D8oa5db0sV7
mtdbrs7lWxMlv+rcSo96AaDVmSrOBwINLwqaPvKGIaQHij5IJncJ0fSQDDYCk4JQwmkY9YtZxg0a
HNveGbVpYVDmjV5pXl3jkkduZen/iC9mGDq3fhzjJ8kHWNrUVXlEyDpm/Q0uK1qmMftuegMS/JDs
p0EHl5faQ3y/UcGmCGM5yw9Ni5Ji8LvhOC/vO8ETgMRTzFat23xHrThCwY0KJCvcQuI4wfbfioL7
bueqAIosxJzu7qpU2zhRLPaj+76CphrIKFccWFvdz/CkUT0fcrv/2aq+v4/UpPzwWr1rxx66m+uS
/c6w0wPzJvo/c6F5RxSYBKiOhJ2ERs480k8Y2y+/HV16/85ZDsrKXVg+8et6xZtpH3MAEtukl96e
zS/dr/dwem/kMGhzt8/oPD3irIWkWvXveRtia4kVMbr+fK21vSdJbQPnAosWydRJDKb598rt0mSl
Axa+NJmPJXu53Asdj0QvfCQ8hlRnPZnEln8ped5ufR1Ahz1D0/hGlfEJ92g8rcgQ/ETRLgzRlDXY
SfQ8JDypwEXZo38fK/2xLkAX8E0aXJHGOcQjq+wUQRiOYPLb3JnhYB3nuGu0WJ0yphvbqM2NY1/7
yR32jnaIQ5e0mrjdlzwF3zsJ5rL2Awht8tUugJM7XpLcY0c/Ui+FVzEM/6LAcjaD2wLBBkt3tcsl
zrVvkks2YmKDCGJ/0Yl6S1N0cDMx05pmsMGH+vEvgyJJwQ+aWpwHXu2U26xSHzZ0+qouuMhYMCCX
JauoZA0Ejzt/oYg5vQsmTyH9ppFj2epFR8H32va8m8IW22JGXhguYD8XEscNZCS98tFN9+vcTl+e
UApGKALRbrBM59E2VvEKQ/p1zvvTkAlFHIBjnERia0xpE9wddW4c1i5IWZPI5nPF2Eqm71pro+5F
2ooqwr41pz7qB/wmWFrQ2jlv9GvsjZlk1U2XZ9lqf7TY5aCqOgZLFqFLR97reWc5qKgEk/ClpScu
XiHvcvE+tMsStvp0sLr8Z9wQWOYpvB65ykjp6eAvKmrPw/qGjKAZVWEOgTSH/v/TsbO8VWX0X8ud
I8N2ljxJWneUIYuK5//t05gFCMtpxqaCGgmEnOne+jislyTAemu7LdPkUftIRZG+ILpKX4CGfnFU
FjRPI3hd9AJvUMGnGxNBAdYqy2cbRwyHXILarClTrhRChHfkfQNWI7IBV+xIKK2d65hkTlcld68l
m2uNXnFqjPmmcnQM0VIdaoafF2WTy5da2sFTaX8RmsfMCkvx3o6ZXoVWfXVNIW5hnfNU9kjLa9Oz
YYK03zyIcDKr7JdzzB3zlEd8Ilozid/4PGVHDWbBRrcg+WShh7kcDNCYu2dBQsMjZUJ9RQRB2mGR
qgNFAolJS0Ca+Q/e55IwsdAPePi3Dt3bg+VB9zIp9neyKOBKSDfCSO50rwnZKbn9j6q78N5oZvLk
2PloTds4D6n5HXhA8m3UuYfQa7S3LTPnjd7Aq+FQyQ6CsKV3MT26LE4fISz7DTRW60AyTPqM6ICF
9vBnnRMY3UjINSMVXMWoc1UpACgxOt/y7KY3uxg+NSZTAZdlcdAbut5lkatTFzofwuskKfFWdyZB
E1GMs7hr9HA/Z2kSaJG6ZyJOg1Irx2tlgYon62ejVYkIHMd7riO6RNGb06oB9NmUxQfcidjOHbOg
kQ1DwAGrt7N99SlSMibdxr6GtFvJv51GjlSyScawyg8aNR0SpPSSFHy8Z6vKb3aLV7srPbqybpId
9YuuS/M98gbjGBPrDenfCcn2GX73YR/fc5IlipJh5YDm8WkVhbcLpxQrTjHpF0gvYIxQZERdVX7Q
NXxpPI3TpEl+hcRxjJm+ccRo30p65q+GC+0+m0hv8HR372YQMGmFhOhFs/fV0uLLlCiDSQakAR0y
MUznBr7Mlf9NnEEkUR54Bm342QjAPx953lDdMLS5TNFibIevjgLFSB4RDLUlqpKwNSBhx8ZPi41p
zdnNXhbcNamc/WOU6pg5UKO8L51yJtYbNbvjhdAFJjv20O1BFMyPCYnFhb0mx2j41lbh+NbVxbAJ
LW3cFa009nZHMzXXuEljerfv02i62wwozFN4w2LQnEaSsmiTa5PxhfTZP7tAjvdWUaK0yGkGZAu2
Tp/r17hNoSnk/t03vfm9rQiTJ5UtOjoh4R9J7EePggkkta6PR6yuzjnQvHcGDoVqx7sLdLBwrYoI
icW73X85kxh+KH+GdlYCaLCovJ4N6NSksQ8uurKRpJrfORbk9jq40r1B3vJvE5eBTe3Q6HV02OJh
D0RdM7iwlGVWBDTvzWNll959IuYHCzrcfmckTIsQn3siSo53BOqnMBzj7WA1iLeMRuwlAu5dlI14
deDqfydiQTvWTGBvWZdnxNdWwAQXuuKa61qwg+jQM82Sb9A5gCPKSCXXaM6S6ww4YlNbIzL2gWAg
UMDdhEmghqpqeEBg9RlznC/Ji6WjxlOHZEGEPTGWWn0FWfhBU1pcChFFuHybM9pqDQwtNnJ9CUbq
dbwZJK3OsmDwYbbuLxLbv2himAGGXGhxbc2/s5rnWwVmfc3SEmlyayZ8Ol2kaOoVVLjA1t4dOEoM
GZpky8ize2hF+4nnfNragwfDTm/HAw0GcN6oSHAA690HQXv3rq//CJiKpxbhz5ZG32J2RDQX+kws
VJj9UUXOxGYo8oD8nxe6EPFLLcOjbdDxiuZz20o4OvjmBILLxD9mRQ7GlYr76vMcIE+e/kklArqy
xh7tuBckJhUVGSktujYhOxlCsO7OjCNqnqFI+j5vBJ+rofwUFRMcweDpJiac0oYcHKh7CftW3v3C
neYeVl2UYue59mCg+gz7Ac1RtWuwJF8IQhsOWdr9iET9grNaO63tlVSOPGgeNiIExjJYl45bAQfJ
MwzJqJJc0I8G+Nv9bNDgAb36aUCJBykrTPwzmYPijbktewiSeCt+SP8XXNul/NH3DXG1f2WnjT3C
FVmeLnmoY8uGxD94l2nIHTz4y5tV58UpXKwpPvVVMBXOLQ2t8FIo1QdNbz/GWrnXyu/fsNoScdeN
KMv4Gf18utR2JC7tsmBskJvGNqu9NZVwwKNEnkyvvIbKty7+rFuXooXnXBFf0HOrqLD4zUgyNkUe
Ega38rfSmM8c/Q3/WmopHu6eyz8ZB+KhCgOdfvsvngV5IpqWkdeKZsNqDl/FgO+CeWHYassErNdV
HXD93KGNMm5zZyEGmhx7x5G2zyoEzMmytNgAyXGq72VjWXTMXYEHfvhBcxr/HBeLW1/43/ydMfvY
c2MtDlCUbHsuXlwUlNwIYHiHcSHcdrrxhAWPGW2IjVvlua8aXJN9XsjuicIR3vpYy22+4ZPDFk6I
HxO9khQr38px/gzddI5z0wvWBaoN97x4eJSwAPqhIUao9C7I4Z0SDzgDptGJuLkCRT3nBF8QW5IV
ENsAhW6k01EneKjO6tQT13UZSt87WE7z1BbMsXKAzBpFDZIFQTHO00nQgknakn39CDjK73cj0Da6
usaxXIKX8UR+TvSdTlFrb/Q+7296bxSPcpqOYW9zb8Qev/HjWoPOgVWmnJzuJtSnI4fuRvzz+wTd
8kTz/6h5nnU2NebLTU04d19WACljS9sjhgt7vKm2Vbk3zdO+6i6uTsq0wMCAjULEiM5kwXWSNrbk
XViYhQ2jhxi8aL3WKhwl6bFEorLV5woBjWYWb2XdXVutOaRSljSBU/gMmBAgV3LExoQLF9XwoJOv
BU071Lv1xjHZ7JcIic8z6HQABvUdDVIMWOsfPSvUPca2mjjfm/g7EUY4rYdo3PdRGn04090u87tb
u+ULQuvmhgvne67ph3W0YOLmfJPTHjIYfdtClfSRwTbGRMVs02n6mQmv3nK7wS80xTyyGY8BQAWQ
Gd4nvcunQ8TEUz+upaxRGeNNLFk3SWtfnHpWJEQDJjAoHU6tYSQvdEzgLw3nYQ1BGfryrdKM5qTT
X9vimTjoKMfOhDl0geeZ1snCp20xOLjpaU660yR/ZXUzHbMRm6ctZmuPZ10PTIYa+JNBtCaVrVmb
nKb+VqbwxHzRfnmZDA/rBse0KaFPXe1QbXpXu9Kckx1zWEUY8DuqQAY1lXvB7AOdM6G/0HIt3Bhp
q+55inhawcPYOwvinwQz0qfGavq7ca5fvCpzyBox51wtqAQ9GRMWMlCl/1VW5C00Y0Sq5j1m0BQh
dtaEw+SntIqtpNrNkii7LRbGG2X5b7NTw0EK2VN7LkwrwQZP9IMiFftX1xKit7KJSyo6fMWLcKNz
Cu7ghWM8dR2c9iRNIjlkbp6IGI7gtcN4oK2EFwW0WReAdNg4bdyftZRPLjbrW9m4w9VOmSZQFq6L
RZKRHXnzDYdWwYy1bA9UerBqtUwS5z7Yu7YkJcKqk9feGbTAkkRkJWNm/93ShHAGCLxZuw8dfkST
TQA5qR7fO+DNCjXUW66NCCunNj4iFf7Zj3PHrmr3d+5o/V0LS24PbK+1MXPVQO7EcAe0GEScpML9
CzSKVidChxTLbEyAA2bACulBaMAKMtlalmV91ft9uk+gDPLbDa1DjvgSYyBgytKN8NJ2/Afbc7IH
qU3u2SuHmHZPwqiRz6jXj8kDrko24nhvq9S9N9k03ksneejf8jRvvslZ14Oo95kHifeo4e2XfaS/
cG/SN5qcsNQzYFzHaWEtkkfW2xD/kSfWetOfVTHXkKbRVJl+dU+pyh46gTMPytKga8dLa2FrWYfx
MAkG/OUYSiZXf/peSsb7VPxSuCb+FdxQL57T/JM0xUl4uX8kP+kd1rnxjIzwqRVMnzVByFwT6v7N
qqkXucFeVrtMm0vv2ObMvCLqrUbXxKUkXOsc2b+mPuQGhXUBzWnOp7Qgo7NdZml5BunJ5lTa9Lhx
tyD17BvcSweagDscyKubuBa0w3VKseVWc/vSt0b2BNiF2GM0UIwn04knkfRGr9AeowlmKpM3BgZ0
uCqfE8of9INX8fUJXIGDoGfEUTiuDdFcNQXZOVkWB0089UjNa1B+S9Y06okElT7m74PQp+gYWf0f
iwn81RwQJNC+A8E2kUMKcMG6Oy6BaBknEyI6f5+QsHKh4OFCJuopqLGtjmnq0NpjyZk/nkY3BviI
ObZsaBcVq6iRo92p+MTEyFSua+2GRpG0k8I4zaLU0RHmRBotwPZcfMFl55xCE3rUh+ozD+sKljsL
uG8XGzNhQRx9x5X8vC5k/T7duG35RarK2Zq6umZ52f11Kq7mRT4TJ13MKGekfkjIL7jFs7W0MMV8
GDR3virsIMfUiNxNU5kaSDgukZ7ea9POqci3ixhCooEjtW9M5LdRQpMMfVFcl4J/MejiAQ6T9Emc
YnHImGJs3F7DHxR3DOnJgm5Am5J+qA/eH4J19YvqRLvPzXnaKxgNr3AHzwSd1EE5p+MlnEWgULPI
cYpeaJr1dH5y4HRVnHz3zJ/Lbxv2uvfp6+qHw2dq50bwIbwu6wGmwFcqIanMjWGSm2X/K5YB7VS2
5k3MT6/pRntrtMkWBL28O3os73kDeJ1mvneoF6wQBzclKLqCXZLm/XH9TcWO+LYUfyfDG6sDwa7E
vNciv4U9bW7h07oIc3vc2tosziPa0EkHFhAvakJ7CXdAU3JWA+kriS+WKi8+5wVgspE8ICUvkQ3z
XUeveuQGlAVV/RWCK0M1fqvCTruByfePGPy+akG8bLksqWqNg7DE+ypj1ibP28N2A/RMwXThQnRL
Yq2/63SQbwYcIOgaVy5TzTXxquZaijYL4M9vJJb4YM6cFkRA3++dJUkhp8SPIeDdsHcm97C8Z8Q1
PMNsyQfEFsTAgD/KTpJ86H9xGeuvYVQN11waFvppJK99VR5rqbIPhCvRy3iw55RY1Xb4rQF1pq4b
5VGjosWSmDXvMvGGV7Fgddi+XPQZ5ySZ/Cs+0oVaAvIg0qVzT5ZFoxAgnBLTZNscpoq3cL0tjb3P
DzMuRMukrg40dOO9qFKAQ63/gnFuCIaZ2BRPq86dZsQP9NDbgUf7Uo5OzlHKgj2tuDajSSU7xBW6
On6oAaPxIWwIBPL9n0ZmZkdhxNPVDmuyZce6ObSqMl+Y6UMpmxEg5UWBuIhwMK+AK8MuOH/Y0fCA
YPcmafBCBYD8jh6SiXSc+qdeNP9YxI1gGavc85zqH6QwRk+7jWY8cRJciqYjrzTZlmi7qFtV8pu0
y1HdZuPahDgc41jbr9znLI6ZPrQDWbHKEgeabt4BZZz5qalh09nRpcmc8TeZpT+hGTmvE6GDcWQV
3AYd89PEKlgI/UzNMhJCWdPkM3iWObEeWKTTV5fSf2OOjMn1pb5LyeQ9d6b5cy488YFfG9J5ZvFo
T8IGk+D/cpOiuXU1GvuBLgMwiQbu8kS69Vg/PKMDvzYBbRW29a/bjOVV9+ODXXLNhbIXf2N2+Qbt
f5s5Ro1b2M8QWpD8YSK9OKc2uV+LWn+uknnfeDxoiACMZ7MsuTtd8kJ9VSSjnHmIq7fZMsI9n+B+
W5WpeZzs5tlw2QzWpVRcrRwAX6B5CY5Jags+K53FPX6LBp4uY6ouNZtgHaz8XRAbFji518NuPfZK
R3Av1C+yrFWwJkiMZc8MUJHdHWq/tK4CJl700VYUI0LzpccxWtnA9k4eXuU4xWPs8/IxNGl0tfzx
GBnlB4e5+/PsMEq7ejRbyHBxdlaltG+WO1PzE0KH5J/7dU0YmpGNd+Z62cvktAR8+Pkf6LT91VKo
XUlyNXnECVz284CuLqA1olmTY9W6b5Xnqetg1upqWzGGNMGNVRu07p4kLYhxpKCOysB8oAWkAg8j
XJhDfMFtFr9aoWS6Mjstbo80etie2+1skWu7nm4KcDWMWpg9T56FuXZd8p50tsSNg8JK2xvGfvlq
YSXcmn487NqafUKL7OFeKN6hmCwNZnGZGzSazzPheS8p6DUCkvsjnxqPmFHoGbFU6FCWVBLcNtHN
DfM/KXjzTWQTB7y+oXE+FA+anSpgYHNpUO0f28qhundzA5cyw/xtR79oJ9CGeuAL7HTTdTqGaVTh
gcHVN+jYIwPCs0lY5rlb0oggn0XsTCLtl9Ej0M7Wk1/2VOgHH6FcAMNoCMJK4iA34JAqzszWCmJX
Z2tctpL1lb9sklkCHnSoYSTrS/OlH1r/Aj2KJqINNXKNKpickXEa6VDb9Y/CaX8Shlcd11uv7vgu
4qeeNk3YMF0E0ehfQcB7VyuX/3sVJ05DeEQWJOkOfwJMgeiWW3504637IQGoBSXGirMidHo7WuQg
ZI12Yr5LZuFg0UZNaSNdkeIPaCDx9cWJ+S9AgHFH/8d/04zqEWl99sOsxiDsOCrG0dEfClveSYZ4
QXAv5rdSk0E7ma+oS6+x1o6BpAdMIca1Yc3KxBWKbtOu34w2zMm78d/TfFF+RlQeHODOPkNB+upM
39yutmnx4eDOcvnWWolD21E50HHt7o3kN2CdqPrmyv41kE3XTfT5LU/uRAa2KOWjtV9HuqUDsarK
S0TIEURQrfLdM4T+Tb7MpubSt/a5R8uVnmxys8WZmk8P+IH0YH0VOyavjOpPJ0ANGHNok0bFkiwj
J+DSDwO60TGpR/MypgQChvEMSea18qRGxpoDvW/GxwXJeGLqCxumOVqjCybVAH+axrT3Z5+WiuFW
8DQNSosxdjWiHqgJ/cGxN1w1/Rdq5OnU+HBW6QK4t6q3/81jaR/XP7n0XEnFA9pcS3lOcpJwfTHh
rSrnq+826RnCTrFgdoqb79bxyUrib5zW3a1cFtmBPoLjtNXQh+51e7LfJfTOQ2p1hJ4kXnqrW1u/
0u5+s2ObXaPnnQKU813AWEMi/63K4DohQfyMbCcjfZvKP9bba4jp+r7+FQX5OzoKKFiVCEPSe/WQ
oJ1Su5Z+cnCdrr3ESYjdCMADEBWsCLSuGF7XEcrlZcGOldBYNgBbKa5UxzJNno6m6lN9itKxvpIS
1uCh5ZVEKFsDmzkx/4uvXu7G1/UVtsH8ODni16g57VlZxjuz6BEYCJsPfWjcTzH5WSTn+jetJXds
Tq3r+ieDXsTWlfaCjWe7l7qAixe3nB5VRMZYy2w60FNhka69vLSymJjeZb//L/Fnjf1xlhSgwlA3
C/jKMBHwSo4AARtDO3ByGx8C63lgAKR+E2MPmYV7ww5zSrZVCZkOrpJA2skqRslhF85ZTEwuHOkB
eGOxZxh2WZL+SgvY+KpMrMAMLTMY/H5Lnw1qg4aLbOO2UFZzCRI5lRGdy6Vw13Lf3oU1g411TLou
4TTr12z6NeFXCdZ9Y11qf1DnTLVvsa+o9UrQHWOXf8I5507V4AGUwKjczBkWlRNBCs1Glll1/Js+
5TkAtJlub2cHI8emLg21n+JWo3MfSZjhjntMxdA97Lp2r+hfR+OQEP679/rI/9s9XFuI7Jhu1wuQ
SHZNb2FEgJ94FAnhCJnaqOtgXaj22MNrqHdxn/35LwFsfdX14NdCp39tdKZgVYE6dF1MT3tXhM/B
mR2MF1vb95PVv+TdkGBKAwrjD379qwzHU4J7fdfltXmw+Uy+uzYRivQBXz0r2XoatsHYGcod4Nd+
H2qyA4GC5NVsMxy2vmYegER90/mOd89C6rou7VgclaH90Nv4h6WF7U/ZMgYlpv2jtPNhL0TK7F/k
ABaBKKKfmIG91bDtGpcLjxP32kvPcRY5iDlmZesQQ9BKuF0UX1Hs7/+aMiKodhskIfaFqylp161b
7GtV2+dp0SSsC8qw6qoxIutM+8wOqTO1RjQh83YpaIjz4sct9omOXKRTYf2OaLe7WIn1koCXYuht
XHKoDpf11boMzUKtJHUv9C84GLtbZHTpvRXMBv2eiMJOY+Y9T/E9jofhFc4EEGiPKW7tSnGsBqYd
fuMmL7lhJcexahEdy+l/zd8SFg70Ta9A76CX56kmkvP/Hi4NCrtTPsxB8rEWSlFewj3MKjIl2hoK
pI3LfxkRWcW/pdc4Rw1F+jGahpghk4wufJ02sGJ1XnPfYLT+ddEOXksuKUCQR9YiWw1TgQi0jsTB
LZzyuA6YKntxaaeMcvWeMF6DyiJZ7n8kLzAOjUuGYmUbnhoN5+ac4hwk2+l3on5JG/qFnzPwL+nH
bQs0U4EJQTSomuwrAeuxn/opea6j4boOzxFIuigs3wAj0F+33wg50SG8Lt1dobzfdjN796wgCnbm
KvUifJRNSvdfFP7DS2pHi6qMqmk0b73jekELX7zdtFOJoZyyfPd3yuekb4bTdxd6xlwEwlbQDMTe
NyWquRCTk14QJ3ceROiNFy43CD6omP3o2a5O5VXllGUOE3RZ138jY9aizSQeq6ZaogMON9WLxSTZ
REO6tVP4lhQkoO/CIS5IiI5he09ks/VC/lpF01a/jK19LbloTDxtrQHWoYwGZFOXv7RF+MvppHkz
BmZRxGxw+nOfrJul6cQk+2faN3S5SuehJP+3WPoQmYKa4Blf/z05vPHTBZp6S+THkBbf6DpQkY4B
EBEqu3zqv1Th06AnbPEO0r0+opx5hXlZb2wzLDgIHcCYv9fJoQUDbEPPhzc7gjxRFjajjbjqziPK
9p0UU3/GKiy2luy6m9vQNc5dLTwmNHj23LSHd72u8FA6RFHUvBXjgt3opurXBO/s5DFyO8YZUO31
/BfGFJ4Mhi67Qq++t8PY73FvMVqO3e5q5gXZmlE1PsZ4hOOushfDUv8QLIJBMUmzF181tKdKw9hn
CmJeonmvCMzLD79GrCQQ9mQT2AnkENHDF652L0i/CUb0bB3JDRkFKe6QEZ6sVeh/DINklroh6pJh
vID44vf/Dkp8mQm5nWpp5NskJwSFwwR8CM3Lms29vkK6k+Mr1vytL87hImJaFyJFiyBNEOlFIDA7
cM0bi3nXF60OUiCzIbAo60H6ww6LbIl1W7l90Lvc36w+HcAJi/o2e1EDsYjFVeWBxMDy3GTRGBih
GAK0s59+PziAAdnr9+Fy0q6L07ZkqWtUZXsUwCGBp2371HudCGWrhlYnrFdphdMFVKsCP7Bo9hrk
v5eQZuM1zYZDDwHq7ixpip0qY2QyWUOYg16/1Br6SiOvulOT9QvFIVzEScAmdoPDDYIoH64zmaZv
G5rOH2Tx9MHM1reZidDtETGc1xJ6fWprWBhQgfDrlxnPxawQ8xKwCu2LFsMlMrKzbYfhmYjgOiBw
Y/tXDUod3+26bLH10kRkL58DZ7k9tKHwyZrjM0IH5jjJwmQCnGOXKxEqLiINx9CZTmBoHzaoGmEA
aj77i4b0y8iAgsMlj6TZfZafPbtDmRjTS2eAAuZSl/yVh81hlx3TqaZ7i0Vkm0jp7fOwn55InoxD
1KCUE211wumhqCZj+mKuOe6BUdXb2DVgbhfMwvVWQKPxU7R3VaYN27rRzasUvbadwpobXZa1F1Fz
Udp7MNMvshjgUjLquaQzk+MuhHyTCrZYsRRJzZAIBj/xqwIYs4O8od7QQtavan5qFTwpeBZECMCd
QwLgeTeTbfphIooijnuzYsnSytOujTFfVNjWb6Uo5t2Yh8U2Jw71NTRc2M4Qv2VrxTeSq/RjO2E2
n5GqEClKxrCR/uMry3/ChSEnhBLhrM8U33LmeIGqDpxHpfYxV556bYn64As5J12rJPtYIl8hS2yQ
2ORYEENoa3op3+q+Q0VkCmjo8D9vRke7V8DKLCs7PaAzUouqskeXsjCb8I0mDzvU3lRke4+8itnm
BKfnOoJ0Jd5Izibzry7QV+/DNBjfQov2hWB39KTZgwHxv5jVyWeRahnZ8Eb1NuQhDMVxm/dt9Dvk
TARioutP8GnDvkbl8xc910YngqiNl6Hp1SvzyKNNojI4gOE9ngkrFq1xUr306GaFzrNVRbGDKt0A
EYNtNi+XlIyxgcVl+O9PwhW8ua92TVSRL3bcy5uvuZA5IFoAsxANj7Aq/7WF/E175G+kX4fd7Nkh
vlD2/8I9/8v67DoNCimzneOQY59SVclJFBqPdckcvjKkIJJb9fj3PFXGe4L/87U25PKbJhR67uw3
R1iS96H2sCRRqemtcWllI04IzLsvA2yqQoX6ISs2IXe275pZB1pTdcjclPuaSzrTzTjuwIl7Oy5U
4iNBX7qVqvsxOXpxAu9Sf+iG/zqE+fxr8DVcRd7vsSCPff03tqbii0Ad1kOBMHrmmY34xbzSGD1h
kEkfKEHFnitGs3eGFEdU1j5WkILS0YQSb7OtiY/ezgW5R6tQDekSmLjFL04U0kdfiviQ6Za6uxjs
xwk14BohGhrqDZkopLwRRXtFj4EbbJlTT59MjNdkieJc1JjxuLGVoIvm/K/bAr2OhnadROqnMyL2
mQr5ZdZ2eTb8uN81ZurQUq8qNkgqc3jX/k7mmbNvctslBm9wX4QOp7lPm4NOxstn45W3fBDDq2SG
dvE0GPBE5c18bJ7l8s2qfs8FCydR7YFzkSna1CiO0amMzUst6t89zenWcuI38Orkh4UN0w3Yl4Ff
SooWJGnnhk7sWTnFdwNl79YutPCARMp7AcRXBLnUftaJBfau4PrgD2X5rhXFH9GZA/sU9JOSimfr
aLglkt6xLs7Q+Z/0CD5zXOyPtEVvbxPRsE87MqlD5sY406u3kCsI1Cyku4lOcnc/xfH7aDTJi+aR
HKDc6lH6xmnMeePBbbbWsR48AvVcwhZcLKJbP0mYflfe/82f5alE0K5yuhKxMXyLS5wOCK7V0yah
BfwC2VKTkm+6KbXjulfCxwHnpsVnYrGbm26Q7NPEmDPNMAGdmKXawY5cDmjE0mSFzC+0Suq3TlOH
/0bPPlX0psRdTA8LNfk6payE7Rx1sIMbRHTDtvDsrwnpGubhKvau5ZTRJRTJb0Keil0ZOkiWMsh2
pPKewRp0u79fo9Ye6Wi753gRusWx+lo+PCd7ChOK/elPKfXw0bRa+GAsheNb5eZh/buaASHCDXET
tec8ags0PeoCxgm5/+4ye6KorYoPBkDEaJOF+z1tPr3mZVJPDqX5Z2yqcqdDB70SR/5qTNoPX/kO
WqtCfKJF3hHUTBJQj1UxSrUHRPDsJNJhuurL0sddcZoS841vNumbKfMUtEjufuDASKpJe3b0pXxw
Mtc9Ks7e7Ti69tMmX3VYLDTrYi8+GpjQ4A/b9lrSVWFAzcKkU4Mjm336HPPVONXHNU17LGptkR6B
/sjRiPvLovvjxUf3dDHpsx8iAYqeLpF+r2Izey+iqjiYjAQIbeaBGOa521rYhZ69nn9ncKRf8ADZ
z3UBuH4rc12dSHc24ATLDUmiCOvz5EuZ2M6nDCSbo2pxVImIAx8LIxjPGG422wDl8WLuUcV47LKk
XaLfm2taujiBQZWc8rx1MEyNYNM9eSWYD9UDI/gmnLqzu5SSzToUy5ryRBbUMc99ESC0FMH6ShtI
0+xyumlkEtut3ipm5/p0XRdOzWg75shl1msrA5P/3WLNkf545IGe++g8Gro9Rctt7Mv/Q9h5LMuN
bFn2X3oOM2gx6EloHXElyZzAMimghUMDX1/LPVjJrjeonrhFBPleXt4A4H7O2XvtBWzrSl8idFSh
/WLRYgF+S59qIUddtoHfMGOaxxYnxaWfkyMWd/cew0WzBMcuTtRXKQVfjb71PQ+66ayWLLV+vyrk
q5LEgmNO1J+nofAj7GBr9yimAEDt+roIHh032qMzLCRsi/8WZNwsHdOjASXHi0du/L5Z6DEjHoFA
HDkX/jC9q2kTzS6b85X+DYM4g5xKOw3utFwyqfFQi3qrV8CEcNvW2I66VV41w8Wy5xd9ojynbf7D
bebxPEzeeDb6eDp4Q30QebRwLVBAza3ZFiv1vjbekBi0p9rXAehM0ZAy181XcVW2kq9uJRd3Kgs5
8GAL8cBDJFOVkWlKfk+Xd955kAsqJ++cWpSgxUL0AnwV7YSf+R6kmXkPUXzeI5rHkEcQJC6RYe7z
gABgNRkDR27dLPfQWf7MmL01EWjc3XqebzE8D1Han0sKdIvfcXdwnOETo6FzwKfvvGg2XR7Y2I6b
bLq6y74WhCvvSZj8O2+MlPxzmDFlwOS3qwkhK208KskYIW0G9bO3W4bDag6h5jwt1mnqT2vv9oKR
A/BHfonZeGrR3EC6XkKybJKC0hl6+zzazTOYXXX/CRrw9vOUYM4jFD4a/ntphhAR3UymoT3pFDVy
1DBChUGNwEmZN+YbmhDtPCthnFtWX7MyBkmkVAidGdWkxEX4XcvpBJmK2TIntJNaKkSBp94s9yil
mSqShZJHI0MY6Hhqmexev3RSCmpONHOs5vqk4xhGvDZd8n7U25yIGYKhEIYCt7bNlR05eL64XIOB
iEliCWQyYXhWbVH1CssIznfAVtv/uHV7VJtrZrSoqOUMQ6mO1JLO2a+ojkgCkwgxUEjSs8wNtowB
tbrf/z3mKAVoKr+hv/qMCDe5JGWxqrPGfdVabTjUMLBXjuiA48Y6VZIZWBt1APxzHoxJYaFqN45q
K8ot7I5hUi/bprH/CWMnuSlhAUmM//i6fR3GIDv1pbdsmqA0N6O0SPg9Uy11Lh2owlYk0dRHZ2zq
TWIUxbYrMORPehpDpAisQxZ6FvIoUqkst7N30ViiYPNDCqXJ0Td2Yy5HWiIv9JS6Gzkp6Q4RAjg2
AN83F7TySvNx4sHeMvofOb3jGlPFq5aSplH4DeYvfoEPkCDBhfjWChT6CulN/GFGzsQ9QoefHVht
OEmNGQm9R7SJPetj0XvzH/UiS3RwdWHJIUsRhTtMphMUhrVJrhdVXgS6bhyBjOTThZazOzGjs8EY
hMSK24wkQd5kKy1zSX8q5wjvjtccJnc+MS3OiM8BMD/5PKdzgkaeihA/auLN3Ib5fvEL/7UrvC1t
2Oowe3OycbM62j9Ld9hFoFJly78Ml/KEN95EYdSPl1TKBtSCF5JuNknUFtMUo3SHYxFCgNp0HG/x
rUpdDpTQgNAoovm4hzI0dNioqCnlfyafhM60KNWuRqmN71bc7GYwQNL1paxVdodRsqYV3OE7XvuO
xjCyLSzv/EJYRnZUN466Z8qG2bXbJMS+VHV0hj0eoblnGQWpb1Eu8l27oIEPxiZa64WXHBYR6Pi3
0vpqpB5uPCueT1X1XQkYJx7OqcFvbAjmvzIaBWsFkAjsasRN4AZoQFimyIo2hEIGm2oq213lDxXl
6+zfYLn57/6UfVyPQhL41IKzHK2xl1GXNwCkK2bO9LQXcbIW+9BIJbdaogoLR0bk8xPIkoHdOY+6
Ptzmf5ccFOsY9RvS3b6jrygoG/l57iHs77XvTxqPoMa5w0XUTsFA9yKjk3rJaCMdMecc4i4jaxsl
BlojulRqMYE/rnsDdXKed7RU9JQWYAzurRdGcBVV9oP+tXtoCfZ5wYenveCtPrwIUaPOxA9zHXvH
umaRXRwLNGhH1Y9OLqERhFdTkJwp/AzRewLic0rsbOUurU+jVmB8A1Cxt8ZpkjJ6+t+qeSEHFpnw
50Oki3LnYBRhthWXwam1VjlHJrQANL8Tg8dfL1p++3pA9hUG4Gf7AaMBVQz/blsK1tWi06OcfnBQ
09+aRdSkyjf2ba6HHDB8ufJH37vwuX5tOvpjWvkBJH48hr24MEeIL4Sx/V5C+TahEsJemAxIiB2d
2C9tPIzlkm8518nHgPPdipxHbQeUKG0u3mutuglrrF89MlVXI/IF5LtEr1uxa2wbunIaRN5TRTW0
SlXXD44j23JsHWrd+nsUmvPiIzy/ZkF6Ue8yfrIzTJ1fpdG4mz4nu9B0OutDZAVvvcDaexZ2GeYP
hZznK3FlJ2NZ435HclLFL3Ge/pnq28x/om5kLei/Me4xjl7PswIs486e4X2vkpHtTG/2E8Oh91IP
TyXppnf1TohWemUazHOElajvskOZ9ugWUJ30TfdWiUuBaPgW1GoaJSf8xEio5Nl1XNr5yCOUqGG6
YWFDnnzWkrg64Xfd+TWqYWuMZ2M1uzmPZvRDofwM9Jq/UycMdeaoEqKVK/TmsPWns88+c8i9gKfN
zGN4aTSiDO3BJXiRXFH+gLb66JBA4CfeFl8P8xM6Gas+t8MXqgCMrXN3n4wR5EoF8akth+QHYOwp
lPdBMSQHJ4fbptm1tdYi/CfUDISN8WruY/T4RuS8aUSpeH0YfiMrjjFQ3K0MXJkPtdCWDbAiRR+9
n0BHls19LXgVmm9jFLWbWyqbHuIXWQPFQanLOu2vwuy0VxQl8aol6ODNCsyvpYeEahowBtgNlms8
8uN28Rcmg7VmpQTNgXbSfREpFt51Qdy0jaufS9q756qzotexGqKVnQ1kVleEu+TZpxPn9iGbl+m1
pJylSJLbpJQCmZbZECfPKTfnmnWo+1+opQlv1JI7ROoSzExIjkxtzV91sDCV9Qv/hPttwPu4I3/c
OKRWcbJbY3nB1kxIZlceqWSWs9br2UOXLryiUCAlLXuozzw/O08cOg5VGTD2iB0rP00t2n8t0jd9
BtCGSLTwLa/C5lIl3k996ZiHkjzQM/RmqpQPdNSoyM1GuFeTecu1g8uI6tskgFe0NQGnLMsC3CUO
hmlnxUwLKhJBqfCb9lr4b5nAe9FLtXBi0cuqZ4vTdVRunTCBzPuveU6YdrICnFlnW65fAfIMmoud
zcRymBxDBi5LJK/ZSYDhRk29aAczI4r8z9Ddj30bdNwwrgOjxfeezE+ypuGG2QV73gXROcEPbdds
1SM469fYavRrn1nSiFpoxDJyPuB4HK7hLGn4N/LwjCw7x9ZOwLL6/owC/6HjME2TQ8kyM9gZ+vkn
et7rUxCRt3KKUAIvoPvabTSXRkYGLYtAuS9W5iLnxgtlbInD4lknnyLZU6LNK90GSBB4OVo2WRqq
IrHQx1dm2MZOG4MH48dq7w5VQLgTbPj1E2HgA5PaqdFAIgcKMewnxgiFtNaH2R6GeYpHrO32E+3F
A/AOlK4UQjuI3DmkcjZeIe33ugX82J4b4o/k236QrOWeNMc47Wa8dcmMMzRnhAsjo0xpu3ZM22Ik
dvwcpmCyFIu82BcxOXI4ivwL5Y976demZ9L/lovyOlQdU57FTF+igr9IH5hmm5Ugfcll7Af983dD
E8MVepGx84BybqCBCA8cUAZ+qO4+i57OSwDbbtUsOAyGUXc4sPJ4gp2XVfxCqnijpaZ9xFlzLCp6
ZKs2+CBZghyrjjxl13PzD/jHnO+LCtUqXa4tQod0M/jZfLaTfj57cTeuLQteySy1MbFUyeQhUfRN
m38LMtJMVI0HWRKRVWWTiOXvR3QO02SArRzq8g3NuLY2i5yzGnDjtzmzho2f6sm27cVP0v/s10FP
9cOU0B2dMby8zjozLtP6iwiK5BgP4amyumQPqP0H5ig32RtsLaLG9SQIIb+kM+kRBpeEIxsOainc
lxyeysnXTdTL2IKMzegRdtzJM1re99rJLMq7ozrohFcQepKXu6mZ9U/iZR8oW/JjJcMGPDv42aBj
3umS0OJzk8k0dRxOGtOmgj3x2WY3qOnRyWlz0t5MtaUgFECQNbJF1TmuhQUvOGikSzMY5sbCXLAT
Wp5/FuTbU77OLwXPvEc0Dccpbz97n6mtNfoITuVi5/ZwErjmapNTdWiYGKFQ1D6SgGaoa4q/eXCl
p7INPzQbF/EsJYlUriyeeewIcj2PIUytwBz2QVqjbwy1noyCrlyXKa4O5dUZpJiwCNPvbty/VVQf
56H0Lg7H67Vp1TfFc0bYxIO71uwdCtvvBbkDl7QTzdnANY3bzf7KwBtd4zBtrBK/2dga4RlSs4eQ
oa32xoL8sYpdhOdYno4mPI1rg0enE73rEc4xrE1zCLYgNZDzF0B5AHiQ0t2PlbUlY/RXWM2hs7WT
Ilyz4VN+Lype2zb2Lki+UyJ1YHmWokmz22JTuEh9Gh1XQy2XUtRUUDShIXy0Fvo4aXrARpwzmKKg
6WLHPjkERKGW1AcExwF5t4JJIK1u50SdBVWvzkBzq6LJSx1kf/5P5LzmKUfQcFKvDArk46yoN5P7
OrRWs2PYqUPzyoYNM1+dbguK+yVwX+A6/zQaLKxCC+dj5cIqjCGRvdaoApzWepggQlYhTJqdkvio
hdmoWDspibW02kCezSTxJvVgIvjT/LUHy2ODDdC8drti8bqL5fyjbNScWLPrgDfvZGr2g0oHHStK
P67nNrqFbkq9Y/X5gUrvkNqd9xKOs3Oki9xwytgNtbDIDXA/gh6HmCUS4aKc0ouzQF3ZEFfeOv+Y
RkR+RFSIAaD6/KGTebaXdF683yzPV+Gus0hi0OUAd5ZLEKRYzJCEriF/1O7Wyqd9HRn8HPykHJNR
8MAfw4yQoM9ANVLxONEG/5M+wcHoGDmBRTFeaO5lW9d1fjFlFatBDu8Ce8zuwneOfh09hDb2t0Ju
5nqMA89udO7QItgyhePx1/vt3mvonD/lNVbdTEcapAWYo2nv5ZX9EXjAVVdF7aQXra++ep43vgZy
aVPnlCxwXSL3LEwvuQ/jYuN9YQ5ZUF5d/iyx2+OGbQYkWl5hn/8sBPO4KxEhx9GCpbiqZcC0f4kT
MZF64L5HoxbhDEytF9vnktDw4bUTsrRG9iIHmuEnNFCPKUYgHpi69opykC5IyKwOF8pVZSEou28r
Gz1am//QELUf0R+Vr407MIf23Gkb4cKCylc3TNzt+dijEVc/fB1mPcNklnSZl51eGD/jJcCcxKD2
XE0x1F1piSNLwb8IxAw0LXDkv3ZDhjC/LUqueqxqAaaq7Shacngzr33pO+uSdU62mkAMH55Hb50I
lUsn9DV7FtROCQSJY8ZRcx6fGHuxe8stnGSS+FyZLjdLAtm2Kix3Q5QGLiX5Fsdxd1qM3uPB0TqH
ykyWu6ICGPbwigFHG9MWAp/96c6LcfqzdK1vnIpUjhK98qoh/0fzYIwf4MqIjx2GT9z1Mwoe/StS
3BHBu5+TgJyGt8ZoB2aj9U9GQf4ZFVXDLM8PdwPDv28zxaIe9N4Jv2W+4fKjP0syNPI+V3wYpD5h
YVaL28/+EUv3eoqTpUR+iUQBWf5Kh6t+y4dBfApRXuKALz5PKqbsdp9sXUTtbyM1KoeUdP5KD5KE
XbhDeYcS3mmDTKJ46+Q2Et5CJ3QfJx4JyNB2YGrmCGbkK2aHJGU2hJ3YiaHtM2mmzbVaOxmkwiM/
jPpibaTMZZRq0KgCZmnZXMZX290Uid+iFOQcAK/+1UJhuANtjNzR8B8OuS4cOCsMiFzeLYenZd4E
TH8x4zikyMlFvTKq97aNMBMEwZXnJ0XD7BCWw89x4LAIW6eEV9GbA6I1eqzqXZmZ5pUZEq6mWDu5
yqcsF9z4qJg42K9FFv54BtfIMBuIR26EckiLY+tkaV35PnQE+vm985knzQPwPHd2Wd1mN4mwfjnL
JtGN+m7uVdOZ5MzmVpUPFS1AJ+rIBCQ7uJagq1WOWB8rZppKaukpWE9Ge8JmLNMwCyKBbOhfMHcn
G1o+kNtcBJ7ZkNYH6iCi9HAfq2XKxFs2QLUxK5i6nrB7tJUjGjm+hBnn3WIBHgisL0GLktZPFu36
e1BGHGrMk4o4YrrfzUsbE3MYkCmI9TP4IESuetXtor6JxMNeht0z0HV6WVEYHYaW67CJ0Pg7bSlO
nYTIhKZNS4TMqUORln+7KeHDdnOcxzrbjyZpchR8CRuSFxwa18bLTMse8RXf9KGx51s+aw7cVutW
Za1HmiLeVTwWklNaiPwwmVVBiUsKyopJ5T/DjFuaswOSMtnZSXsTXBRzMm54FF8RYjDkBkjYZ83r
jrnBWVfOzgTk8d3sdg9f1N+fJS2TmOG4GOZDCaIHOynBE/XFtWsmczXTqFqlmrPgGgXu6cul0nXr
2hY/lg79aVkVaPVqrO8gl4qXxjOqMygCOVIoYgdSQYl/hzp0vjEJnG5T00YcS/AVI15gH4LDFW+E
h5Pdbye6D3P2pZwic95kSTyvOYLZm7pYLFQfCbkkVHwpTxkt86fjmInf3W8nMuzzHPwwZB1gycWX
xucpEJIBUkfbThtrcGM8CS7/rW4Yv9WEcLDnjNlF9biVvuHZKG1ddNddNbcTRqBQXDWoL7hQl3eo
X9wDnWOfNbn/qIVhVUfLg/p26ycdbWJa8xdggMUFXPlH0Q/93qrhWFQOA5u72TmDFCi1b/1iJmce
0yX7jUGUz1S/Azb6LedU1oZlwIAIWBApl21EyfuS0J1Mh7+hFEzQT/mCc68Ib0WH+K5bOMwOqYtc
t1hk6kls/NN35V+/Fne5FBKopBYypoOLF5xJ6i2uf5amNZeNS22UIV1T0pB4pJDyY7wZBTLaS2PL
pHE/MN5oDKC64YouXIhGk4tGBrsI4fCnZChfezmFUwvXaX5pm/TGMcV9OHJASoJS9phshqcEJLih
HRDYKoZbOTehQbPaY5fLxVENhydb+7Q4J8IUM+49p/XbgJDdVypnLy1pWkfVj6d/AIO5cYyo3m2J
BGs0Ozu7WkmASBDnn27E6SOWptRK0+yLm7rIWT13R3caDBra6o3O+BnDdzWCL071Z53L99Pvuege
idkT6TNXE0b36YPMQXNnj0N+TiWTBJ1KgnepbJichqS5Drm/jSbXPwCK++2bGekoHAFRQX7EPUiU
VXaNmmTEgMqxH5NYT/hME71RTR9n30ZXZ00YzYdhvhZC+0E6UXkyXKgWNScvNyI1lMdvfSKSZ7AH
vMagpIK4uFXawOwQNTpnI2OMHtm+80jYsnJ6z0jQEE5O2FWHoIXVCP2tZ4L65jhTB+0wApIsthjl
0mumFaMM0B7vCwbtXafh/1CfTehgnnI+GkFo/f/lVygtOgoawp+lz5Krv1mpmg20POYpuTTLFQAz
9ksr5yCaVcM3o3V6WDxMSwXed0IJsS4Pxj0zYA/F2CNvYZPVe71IxLVf3HtlB9k7uz49zSVhpJFy
zF+Curj1VhOuOYlEO438J8hhfUFyRz9360aY4m0olh+23ucruklI7eRw0p8Swn2ZHfRUZ1sw2Pl2
8XC9mw6I6iyYNNKaMIgqWaNVpxxsfeINa4vvLBmysxERIZCgyXQ8j/kC+m3OJQXknzH4MpoTAUGU
pas/5R/YIqw7KQa1IcA4V7PBr3O0ZFQdQIcC6QiDkLITlXA3i94NNxzrFsB2218vyQRxUdVCYsC0
VhC7u8280LrZRb5rYtxtFn3BdW8WYhtJv55a8jpoLq4efoc9Ze1Fl6Q3J5eGVcKMliUCbOkAKQow
/r+oJU+dYzr00xn2FTAxHlXD1fMjYpTQTTdMHc/Ukv654mi2TU28l+mE9E+MLfo/+UotvqRQLda4
bAwpprfkEnCdENyeeQjTynyPvZw910GEfnx+OFjT8zCkjkFJlE/nQbar5FR9NmI8YpCYnq8Y+MRb
ja/f9bD6pHLg+ceBsQQtXOTUy5dPv2SUrf4Zetuv54GwHoWIw4EVrXyUBwe1c+V+LqDuhxhDsynl
S7HOXRmON7XY9aAfURC8JkHZrGcjshm/jdFFLfpE83vIuHDkpA69SHQm/iQ623Jp/KY/ZeYhkkPj
IGr1k++BLFp5SEc29I/wvw1Q9KeOcJQEideGeHGapeYwo5pAq+nWfgqWoeHBxpMP9xFgJgw0NOKO
qfA2wTzFZ08uoMlw7rdaS6RYmLxbHfRKMsUXfr3yJUoeQw6UzbWLvm2dy7ocCbYJsYzBc9X4b4mr
mxuQWWgY/v1D9crr3ALauTzGxpN54H/VIdHByDlh2jgHbXbPuqbb0/GgzTVOdn6mo+mt7DEsNhYO
gZMjl7HKYHMJWtJ2jVqiq6crF+RyVPR3MhloGzQxOJxIgHm1YtgOAiOsS//sg7GDt3aRFL1pTWRu
lobZ/+IF/fY59i9CkiCpLqUaILbsv5EjNTsTazP/fhajT7D3DRHE9jL+nsI3DzEhI4cme7jFQCAq
JneIp1woyZiiCsRUy5R9GYeEKll6iEsOxE4KHKBT3uI0is/PTX1K4scszeJqyTHUXEhCEhcB72xf
zcnLskfeh2VMq/vlXKX5Aq0qevGIitwrN6MnyVLqlXI4aqObHTAtHRgUuScfhPFzsbEsY5kK0QLw
T7Us/feCNgGY7mK8S5Phc39Tm5za7rSlWWOtd0+Gl0BTSZv2VHG3qneJRCoskUlyOAfATHZWlJKn
lKYUF2WRU4vxoNTZuuPKu0sjQBXgxmHQTGdnkD4B8bAcH6AABrrk3XyPgjtCMbE2oddsbSONL4PT
06Nx4GWdIHqs/kMQIWaLS4TB1ubPnFRUQEOD2P1rAHp4DJz5S6y6Eg19xx1uY3tvwkPeChc89OhZ
1oPAYfsBCThmhFLR0fSgRzMBPHYc2+i5G8uu5iu3pdupmqzquQzS8oQWoD5zwfIE5Sy7gW88X9TS
NMtymLrmxnMrpafVsQVW3rmoEmYmdGc26u0oem2rU3mvfBsfpHXMDDaJioQ/1N4iJz4DJZgEf9Zk
AtfdGXUodwqgpZOZgtSKAC4hL2eFa/sP53nNclDCjGNGU5PFkKanyohlt7KNXtuklZC08Rr5yQQH
a653y4zAUQQi26WMgt8Hu3E5J8XFaXBo+COit8jN5O7MKVMIWJV3K8/qfuMvHFv+9PjVK71BULbM
eIq+FbnLKMzKpjOb23QepWrJdUrjiDka+4Wes++39xTYATKLAps/ZsSXFoPI3oGmwiRNSHYUeKEG
jiBuGexn/L4O6l3kWS9TVFuMbVP72ssZc1xb7RlC4UbZ0Cp7/u1KS8vyztO2QyNt/RVFr1FSA2YO
6AceMoFwwYNbtmky39wP7YD72D+hvXdfRUo/MM+r72zZYiPq9K+s4he/qQQzMMvn4cpBrn8VFaKM
+Q1mwHAlEGB6qwYyHUpaRge9p3eqGcjbsPKLh2F4HZOWpYVeFRZX4qM2atChRh7kA43nIMUogevF
TMIK3CS6mdn7JFo4pydobMJujYR1JJXHGKs9uEL7CPzpWMme/iJLe1nEENIT6euAXJm0CEGPS7J1
Lnfd0IuIdpsTsVMans6O54vfbCOPimsxBemLrdnd2g4eFOxBbVf2s3FBBxMf5i/kE3Rbj6L3HsjF
oFOHadtJt60XPtgv0y9lI7MGfKg6dRLvyEZf7mPYNuATGb5BDo7vdGhYalBktVkQeBW090rWRA08
bDY3EBEeW9QtYLC7WYr2o3Y0g//vnhCwJZ/WFRTQ3K0x0UMw3ta1vVwSu3POhvllzJgFE19hP1UG
Sm8wtf2vOEnEUdNdA8XuAhiwg+cME9K9ZiPCHM/YDSqWJeve29krX4M4AfQZ63gz2u7Upgb8eM6C
APv8hGmW5jxnK2rAMlSkcJcuvmGmAHAP5ZNO0erUsaqg6qcaxpcXK2C7XDrL6kk2ope+uPBAaoZX
YWlzQOedMFrvWGoBVhiDqKwbBbZxdzQmmnr6UQ2N/Q0tvbcaqRZv6Fq7Qzcgj03yfGDOSIpUn3wD
jv6+GNKHjg76QcgLcZMVcp9Z2qW53DRMNoieY4FxOp3N72g/9X0togo+3aLfg8auICG27Vp1mpD9
Jc+eU+5E9SrxHH8XTc0+je38tCxBgiLG5eFk42cF+ywRcUrM5elOiVJvedflP179Qmqp6SwBCp3m
+dguPrwgO4PWVpkGpnfFnQNXKs59Vu8yr7s/D24ALNIdXBS6016ERImZHNJYiSZVi93PFNzRVDLQ
EuJAppe7Y/TwAn5jIu0YLDNnvfqInPCvmLn5nUau2HJy0w+GTVuryRbOiRBOjPXE5H2t5nxRJVDa
CH9vdNqvJEG9rvIxnDn2NkOhTxsHqm7kGv2XkOOIItnlsgOnXhWyDSc8EJc1M1Gq1eGgIBVmHGir
MRyBJMnTETfHTiRjflaFiyphGH06x8bMXvLRoxMZk4a8WD55zbFGgzjTKTnpNpUr4AHkuHeMUeak
Qxg0DUSaxI6HKt6gId1GLwVshYfncvCnz+pxooydU7wszolGrielaUDHlhBPM6wVq3Dmd55tZx8E
ypp62X+bYzt90dpxA8TAf4toH+B99Ehylf5pBUZSS+J9S6KEyV42fIED7B+gXI9MQLkYb25xrCrZ
yM/sb8LHVaAG9xEVPnEMbb6K3BTwbRNve21Jtglgus/adb85ebtsU8/g30HU95MmxuTKv8hpktUg
FWv9BTEb3ePDxHndtQftrha7boNV0Ih0h3vT24yWzSVuQ/ODu4i0fjShYjBzu6pXVSZg/o3OWtcM
dpPFW45Yn6C/9Xo50kxv8UTD49v3DjTaljGX3hX1XdeDR5dWmDwZLD/3zaYuMchGy7Jzbd/c6h4W
rIDO2uNzHEM0OtVYnyYFnqyt5pscedyW0TBuQzcEm3pcOdDJ1p5sQOLDbnmuIl5VeCa1+FNPRMzE
wFfr4x+EjLm7534fu8Xpf09cUIl2FYdCLDM//u//edKzHdPG/uGYBiXDf8T3pRZ633E2gu1cUhAn
ZZTfcem/F4TP9NiakfYpGKIalpKqgf4EfQlFi3/iOO1sA1P8IHsHEZmed+x28auJGOQ2GTAzR9vl
GnZRzAc8wq9ta97m3ndQg5X1qe8x4OUg1YPRWCuD2NzgEmM6wtDIgwiNELM6q0UDwr7xqiZeq/CL
pS0MWMs8UI3bWIbkMsqQDqZDRJCxkwGgY9NsObYwjJq1TVmBLrAq/Wsrx4kL2KCTB3tyPy2o/vPG
e+j2sXM1/QTVGafllGiM/3lEmqP426TqpaPmuheB//bEV9Wtl4rwMtvPt6U+FEd1QxjG2//+rTj/
M4yLbwVtl2dR3duGY3t8P/+Tab74g62ZQKK3Vo1YPfeGLYr/jlk7SylGZxeFTEQBMvz+zIAMyq0z
hif1V4I27u/yf5XngOqKLErWXas573nXwjMdpnw3yLcdj5lDOmjG808tb/QvUZFHK11avOxZ06+w
7V8Ti/nrRimLozBFaYNeCTq6/FAFmagPkcz/+yHWtJXpgGa0woYbjlobUXbdvqi5/J/P1MO1kwlE
6jOrGRqc54zu1V/+8/fUZ+ovq89i3a3/P7mtJjfkfwSPOIETGJZBdzIwdN9UMZf/T5yMbSY950Mr
2msAe/eZA9JILb7gUB07WrRVG3k6TQhmAGbFPp5gC6uOsmfp4ZekHcdX+UFsRfAVfJOsj9BswF8l
CO6SNtugFloeBpIhmMJALHsdkbaXi6s7Yygui/j7Iu+ABpXCcfSn350Zzqk/l4VDwx9+2EifYtW4
NAhbysqpAbDkOktxLO38O73o+dXUCZX1cRte+L5jaAbDaxCFHZBKW3uNcYdAk1Q1c6QB/BdmdVJn
hFIONq2kAN4S65CLmgxBNSwpk/H9tKprJVexvlaFTRnW9sA/eyJBQdzASINxEWz0mYbSGHbTjZQ/
WjDAamYGXAhlfDId5i9JFOf3pvcghoLb3HJKIPi5qgTILQadGXBtxfrToxL7OV6plS7vVo605TFx
zbU6igG38bb+mAz8pOZyMuQS4YKHjubwhCA+pDz4Y9XvmwAehFss7il1YaVEmdtvsKXWMN22w6J7
2G9x3xmaa98N38huA4eZKW6HO02HBM12bh74jw73Bbvh0deNXwsOzT2eNw3JcjLfTfZW5X9IIMhA
rdKnfSHoT9FOHPc1hiwGrQlpvQVas9rh5ggKOLdCgsS8MtF28KyylSWJxP2SQ8vr9eAI/niPFC86
d128IVOxvVlSbZ5kxt4H4bKfRDjtlnJorkbQbE3DmG/CE8W+jP8pNZK1ncpp7+BH0lVIK+HexldS
dtZW2vY/oRh+t8o6WSXQS4+Wk/R30ESMfNF7trYBidYyxCN0Q/xK1peZ8OG9L/uGQLRoQdaGCNZD
Zv5dVVUH1YVJeS0g29YZMRV9w+jRsiv9VNWd8xpVi5oTh1AVtWvM94UmXFR30GR3Byr00bVa7dLL
jOs0GHMKfI678YSQPS1GIj9GktnEiCh87lq6sAjsmYOElCijXi770WiAk2X04NsoYbzl9Mcu6sa3
PpaKhND7ZP6/E14ZXWjELADeuQECCggV0aAF9rzhjGRsdMkkb9qw3/d19WMp6CH6/43pyX49t26Q
huCk45ngiHJqELIljKQYh/gYJ87MwKfDPLWnRvKq1KJkE7jQvwWL7e7cKU8vwoJQ3ZjuKpQWOOtu
8N08Rh7rBBt9NiL8xbj04Tbuwryhphvh8muIp+TdDXDbaqVvrp2O6Deff/qK534BITv/lkl9S4Eg
aL8YgfhOa2dcK5hS5xLgkeCx3CJKrMgggQaNvDldMX+zby6F+44MKQ2tHqPi1hIXtXOqxXOH6Vgx
zwCFFZ7+LAK8SFxV80F1vnIvG/YGomBT6g6IKMEyltJw1txvkmTXU7Z3uSnuABemTZQ0896gYboO
kdyvUeTHu0E2ecMezrIXS4Or0xI0YxYJHHobp8spHn+MWWW+2sN7NSA4BixmXo3YeLMJ7VmhWRJc
PUwWQUHmm2Ak/aSz9ZtXhcPrYECvQYp3ZRdjqfCnjYXVEdSQ2gRgaL+6hnyfP4uIjY9Kt+adOxgY
4/5dkH1b4P/8EjtTWJMt7fvfUh1j9yGwtWDjmwA/8FcR0ZI1o3XQmbIuDDkRoU9+jnIZfutnGrf9
zkRNdlLLfzF2XktyI1uW/ZVr9Y47EO4QY939EFqnZjL5AqMqaK3x9bMc5BRF91SNVZlbABEZzIyA
cD9n77Vnyc1giFkHjCU+40hpbCLXCVlh6jR1G8zGNZcV1rCwzdRmPxN+JbBbbnDl5wU2oxEHajEh
qIvcu6myDnglqkvRFN6qYY196GzffZwB3k8qKjfP4jNXJerNSvNB09k6K65fDs322MD/YBFi9adO
PapchEP41w86YgkuwTCx8avfwjh8zYTX7XsFNBLKq9/RhWQ9Zr4NnfdOZKCWypDyLErE7BJTdtyD
6dCfu6h8sOJpKyftE+TgautPz4EXdPuACCsa6NFZysk6mly/iVGVJ00h3En6HjjOz55BzEAcloJq
xOxvDNxq4ILGNuJGlxYrkiIi6qFztKtVwIzhGOQ/oCWxseel4JbLero4XCNghDbXH5CwVBdoUox8
P4f70h+e60jgUmm4rfe6Vh/d2jQuZIQgJEzw8+SD8Z7U5c8TnSyk8eQNabkVI0+nEqSl7tVNsmnt
twO0hVq056KAx0egpL/NNZUoDjdznlVUMBdegsBqUKW5c9fWcXtvdx2dcPuQRmSlhjCIdxHdmnuI
yGjjUVxtQBkOtOXIctaqSD50Ag+pLYyzqEDTtwY23yB/QxQ2JWtiRd4tneJaDPFuaRzLrnotQ3Qw
c5LXl5YPa0Ox8XsLxmwjLsI0Dsvijlhe4y0ojA9VDg2fgvylzSiwecm8x+27gdgfHpeV41i2cLAD
Tlg98O79mTogBCmobuTXIpnNsOEMXESIm1ov15tl6JP2nW95pb8piufFT6c5trMrCuMzSiznaGfN
HsvvdFflmXWJUsH81Ehgww1YC9wIh/7kjxD/BrIvKuBrayzF48ah3L6mIWafmFNFG6nZ6X5ozAkk
h0zPAoK7R6bf3RAJcO10znaBoh0NhioJ6xgN2gbMWGxa8Td6YakipII4PUolVJzp6a8HdYte+MrU
u0baoO5rlCPdXvxTqWN2KwxUgjlW6+5nLifrPqhqaMpFevRp3sigye6nCfOZbgIpG+b0U9Xix1vY
Ux6VYiI3mVxNobx3B+dL09KCqszpg6dbtxhjMtia/kQeBydCn9zD1fYPeU+QppnOO0o05aGgAr6O
IWc/FBlRuUmb32XjPB5n0wzOoxpC1p2mPueXxWusV+4jAefG3iAQ8YjfbfODm9n01WeI0NhzHewD
dQJWe1Rpex3hGcz9/ZWjETRtqkTAAmLBrhjcD7adjBdf1VUqM6fbbmwc7KRea1ypYdW3GdX8pkjR
yy9i5gwQ3YF6vgK374UHCKTskhi4IRrlLmde+S0fdoSbsSwJ3RTiVRIXq6WnYenRl5oq6C5o6Zp3
FW7BWsak/En50HdMjSSQ6R3q1nCtadjy3LkILq4+7TNw/K+a5aChjorkpQnzLzAqCQUi5KPOHR+z
TJNv8Z9R81fimNLGMYlc6jWjPrpyu+CkyWk4mrT4MRDgeGfa7mzs0dIfJt/QNpSR91ETKkoXeVYr
F2NC5rTZg5YCCcqCESURec8LpwoRAmxE0yT524yQlg/6TehvGA9oBJiFRCF3i0EqKPEuab/K6jBC
ep1pr2i9BY6dZum69A16eJTBDwl1jJ2E+0nIXtRTlqL/0UiihWA8KCgCveS0DD5ryHbWNTNzZkho
ZxIbgriodCwyxH6ksSvfRYb/GGb+sVEt1yif55pOq3X18iA5eEH+Hk2tRRI5StDSmp8ggsC9j0NJ
AjxUr4q6dKPgPblt7SaPxcqC6dMLV1eYnhnyQZZAduG4EeCS8cvLXanq9jTtgLjn2kcLvg1ix+mg
24m8ZHZ9LzNpHnRVTxzQVp8cTHfCNPpxNWrvLc7YnVfLT0uiod6iJIxgXmoqTyRRGQIoWgNWHU28
0o0+hWhVP8xUly5tnMXo/UgyG6tR7vtJ33tydK9xYYGApe6wRa+9pNY1cExI2AWFRrjRJiVepuvz
P8GfJbBhH0Knj943VXeiYRZttUT0h67RxnWezbBGRlvnlpZHAN7NTeF0Bktm9ISy6bZ+aRj7rMvO
XMGcqyiqrzQYWLIgOFhnNc6PrBd/xrklLlWfsEw3+yd8yhSiqDZvq6G0Xlz0WBOrw4vIPH0bW93n
aNSCtQF2jbsVnEyzoGqIT2zXFHpxDSQ3TFMDtxIFHunSXcrkJkDoPgIn9YAxIYCL1iTRB+d8GuKN
lXb5xYIbjxgSQMIyYMDbdKEhOAlocKYJ4UETUTawebD59F2zwog3g74p7iwbkZEvCSOkp7Zv6Vc8
woLf9Vbd7SpEK1vNbaptV/IPebMxrTM4PfSms/5SKv5tbKHU1v3gSHxSBMriBccuqC4qxvxjsMhn
WFxG3M+HWs/1E0XR+UReVtp/tJASHgYbFFlVjPETUq7+K727eFWSS3TAvkFekbLlS2986ZG5PmUD
On58a1ku34fiGV/gPQiOzaJvIOYPy44Vo7ugC9fn5UeJAgI1cjRfNUqhG9G7oMb9fj6bTofOO7Ce
I1ArV7KHJmA5SX9oM7ujCeynWwqYiEwwKGR2/0QedAMEKtSBPHefapAua7cG1jBEYfoUVzij9Cnv
12u6avG1U0PSEJYXx02DGl4PVty8tEPq9WCIxkp+imfB70WR/tI3ZrdfyspOD3Lb1sCBCmWdaFVi
R0hW9c53Z5ScejFvk1nIW6+Q+M5oE6tB1tWO9cOmLu2GRGeuuOowWfpSJK3F+MHdO8t5q3oz5HiC
HyqVkQgDBoaJADdhq4YAz9ne0uUnWtrU50est3OfNOtgihISswkgREFi0jBIgoS7FMX7hFb3xkVL
D7Uzo+kSy/ykN6RVyayqnoQTfTbJvjtkfW9dZNe/JBrpQfyOLT/keXSh7U9D4ZkPUZDv6hQ1rw5y
9sHHeUBm7b2UXrwbLJq1uiRMgit08WzNgbuJSvNRU9iquCUBrWnFFROKcW7D2FG5bfsuhOKRqdYN
c/d3fMDerlGNWRoL8WZu53H9zRLrKF9siJJuTKt20/EDF+oc9YWwKYHDb1MYFZdH80B4NUhPN2su
PYJC5QZdBqJHpl0VBkiJlKJwGQKLeK3AWnMIa31LB2k2h/ugxWC8zD24WwW0/lB5zVUGR5mhpPTP
3ZNsCtc7QXlHoB0V5bVyEXD0TuRtKSuRmxMlpn/MVEKAWmfghWdabIv642i3inioGUToAkA46Wpp
sjxKvXv+wPJeyzOMzlgJAi0Z1jkTAxq2mO8yJvQrfCnWrjPp0RMURznSjdC45emDDiX/wOIO9kBN
phvYgS+VKrIuMw1N8XereT4LEVanLtPPEsrAXdp5gPk983l2MGWpdvDSGDYEqV9xacFhUKrxPsJj
rlnus+4iJq2Q0mx6m8wfJ4n1I4BslKZ4k2dbGaqd5C1xyg9hMSaXwqqjV+FGp68IsNtb6VYsFmpw
165gomVp0W7OfKgLsnld7ik5me5nZlbuo6AxOLvNGZplchKGUT4iaXIwYRLomJ/7OmmvrvMOe4k8
hvVcZ5yO4z0J0+Q0pLicuMH5J8Ps8/VgYPL6wT01i6RF32ffh0KyOJTz8E3MkMRoyjSVDbZMOqFJ
0lZblvMi9ledamb7sRiPUB3vlgVaW5RvyRwCi6zHbk9o0rVlYpEpHZauVp8u6b8T2MkFJic7WJJT
g1cgMfqeCWvwsrCY6wQxYA/3mXguUl6GhhUCZal8W5PUuzO6xL0vChIcbXI8N0gU0g3KJkplHsb+
iBuCr6ImpWF3AJ1ZYuyhTzbbWdUToZd5/HnNePTcF6Iv6ceklPeXyQB4RtQkdXntEPjgHnALyMy1
vjG9AFUuMn6Ma00uo22JFJhUQA7/yLKV9APMXW+J+uprlNPacuDDbsd7F2TjNuQX49v6EA3jp8po
JxaF2ONx03xsGxJ2OIRjUvX42cY29dvoYvAL3ETbhm2Dtw4ScqmN7+0oO5bh6ByjPyna+GcJrxM6
JpxMKFqfY48QHdelsNUNOn8QsBIkFvPV8frPldUdQ6V6yQ17hbW/PMWJle4C8SfUg/oyFnmubatM
Cx9aPflUD1xEB+5Iq9kxgpvE2FMBj0pcOzqLOebaZvWg/6e73KIPjNfHANiTT5xrNegNXYYPTa48
eDSCd0maHG1fIzcEZGxVktnbZn2xaW0+topcxjqf6z0r/34za/GpmyQBlNH4iV/F3LE23XpiJANl
CJurXhcugc3ZngTRAlxXi8lZb8mliFqxCo+2Ol+F7jV7ciyYYi3FWKqDpwTYF9KjhuzHc1xRpYiS
Ce60DjAjbu5ccGjMjrr0MjLnueg1ZYnIzyKWwvzsEEIOHARdRVbb/TkvBEu6w2LjECyHj0ye53Ul
Idhhrei37jctIm2qK2zlF9kE09Uyh/e+F1KlqWZz66p026LrnjSzTQ/m3EXHKvDPyyKIVOYvXjFo
R6PW9Q09D1LLCe5Op0R7C5GAgZTnkxIoI3Xebg4RlEUN9bKmxZ2Vu+WMNLVx9yRz3VdkNe6rBL0o
bLKXxqQ2gpvzz8nVmldZdK9UVCmGSDnvZlVa9K35rkA0cjQT5gKWgvditJpPXmHgVw7p3dMS9fYR
2oHbMuR8gzN0D1IjsnUYV9bd2OgmuByQVKlOR3kwpq8wbuKTllbWjXX5GmdQcQVjY2yLkVMtQzyw
Csqhp/TNlEKv9N2kyLWDhifGoyu8rkOlLbfhMEolT0rM4Opq+ngA0F1c0lBY22ES6FMVCqpGBbB3
de9dYrXDVZvzQ2QysyIAhjD6us/gKxjJY5YJFopBSGSNjsc5xUGzo9Jqs5J+dBpgZZo1kQEx1vLp
QMLfY+BjluTjJ44po8I9gU/G80L8pY3bPYhitEI8ys3z6HTDbckdptN9xPtvIJbr9T0LBXoPJl90
0mfPWP7o5GOTjOPcXjthqRzJKCAqozwSbfwM5S3Y1jvKaSHSPaXay2++l6E/y7PyPrWLq0sejZIU
ET9qOvCddMPa+InJCq+Ih4fAzV5cDPG7fOaLHZW0s267j4vyDB3U3tdpzKjQHaDpJAlp8IopebQn
E+Xk2ouhIihh/9Y1vWe9D8U+glKBSQTRPrJbHEk+5rkC3DlB4gg3TwtEuF1KpMRj7fWJFYhEzzOB
WUWCVqwdTwixDjQHtagNYAI1MnesAfXMMqCIqQ8JyJMf5ZjlkW7XRDD5aNxrh9jEgSbWIa1nkg7j
x9TT5fuJIydmebnph+96NIDaxFxnNPKQlALvdF0aD4T96IRlnDwhjx0ui/VQMI31Wphcy1DFxJGW
PeLjRddgeil5M4FDz1SPmaPXWoIPqB526XhaKhlyNsYDRvV2hT96BOfTs8i1c1wGdGkWrihiaCIg
mng/5bSguLBexyhr7qhKyr0Qxj1OQPjArnsrrdG7OW6k8Y2+6S54Y0kJCTm+EFepmZ+0BKNKnmU+
uClNPBEvts4BPG+QXeA1qBSgUi1sE7XE7Uf/2er1Sa5F6pa7SR+Cm0fMwC7PIUx3wRNiYyZWUntI
JNKaLJjfKZLg3goS/hAlFIzjFywH0Co8Lbk0zP933uTnF9cfgDGI/iGJwVT2GafG7BEez7dY7dKs
+FAqfwtITf+0PBr7s77IE1SLBPrXyLUd2xDsyWPDjOSO8NQUTOZcnUmw6Z8oyvMp57TpkAIN5LyS
WD36EVrzDm9fk8ICsFpzuAyce6cydrYSAWwvPH3fOaZfk3vpO3Tm9Pf1FGbn9q9hxuPJOZyWuLAS
vFHfLKNWjgRCmzSPgp31jpQp657wVfuxjtNVg7Zxtor65jZ+dVsetYZcdQXuaA/+YoUIS4QrxBBy
59uihNwxJs629iiAC7BWrOT9Zk/UjM9JRQPlL0vjjH2cCNfs3gMDfDAJMBtNAZ0Fenp3LCyyJ13D
Rkg0UZuLwiHZj9HwPGD/Oy1DM5D4kYjxXQ6oZBcod8EyhDZ12ypN0aeofZ4C38dMTcM4pq6tLhzL
1cNQ6l9PZjc3p6aMpkKifxJBvBM+xH1c6iwEmOCtF2n0IpKe4DOxosWUi19covjoXdQ/4kmDKsgn
rHeUELss2SQsx4m38ePosPg0K1W4R5JGzq+VFBuYvd8NuW2bunumqDcmnIJ/Payya5i2H+t0aDAd
VRLEbu7dJg89XCeHU6tbkgMaKxFqlXDNgTCsF8xkIApjZw9wQpbNjiOwbub+lJcuAazL0qdf47KX
p8S4iD7JTlHpWwJ9DL3WNkLZYapp34/BGBOYRFMKPoYe1ag+835xRxq4DQdpOntNOFPHl07lXXjM
ImV6GLw2fBRYQmjizS7Lu/ajIGNhPzYkfgIcdDa0VyDwKWM8JarsVndvfNVbg+jnuzhvq0ea53/m
TSL2NfeREw2DbRG02JBG/tqUBJtN7KU5eJfWJSyFRc4Gp8Z08hpQeV01QPSPNJoIS0hPbUQ4y1N8
W0k4bkYqmlvuXv3JCJt0v9hIQhztTLaT48iMiCoDHeMi0ol46L3TuDTO0ljjFDQaIpzc6FKowe7K
rQ3J8SiVcDdQ6KbOIOaW6T1+HWrNeizQdVkQiUJlofQDdHkF8Ycl2pYG2v+VKvVaj7vh/M0hllkG
FfCE+6qK8WCRz7/ddMdRRzHc5a6HpVDUJMKN870zRNY5MvW7xo3cDfhSYuR0IMq10mjNMDE2iGXd
9cJKWhAh5GzTSUnRJIVmJl0Cd5zyDIBSO47m0GcH1cZZVqSdujywuOW+HfI21PuG0zLEmT2c7Hl4
rMA8/dQEY+LorbGEoeJR8wtNKf5ii8qcUYTvh6xuybYw5RoVyIyVVxO33svGnY/ce1tKQGawDumm
cOTtghIzUqNw2UgtaCKrITWdfiOwhXDal3tHzQnnHMK8bVGrW5XW8A7Trb+DoHmyjTS4d9UApw74
RjDrh3ymhJfif92QouPexYndrOlt484cLeeug+ZrOZQLwKeH26hF+bDYnV0Qs3Q9F/tz4Az7xJ4e
bTMXlzib5Y7fKFw5I+bNTDMfA1ZkZy8ZGJzRoSf8ukR9LE5UCZCapM/K20qErAfWDqvQCeIL4VPW
Pg2tpwm+fL+a1Bc8qMEfEdfAYsi2JDNQMaZjtrhyDFVlqQdzoF0E7h2RwCmZY+3op2COFRO3p/Fw
11S+R0fdyXe5xblI9yN/ROwXHvJsyNd+aL/2Zv0Azb4mo+Bi0i87L85yEtzhZ3SkWrqF/z7SXGM3
VwghnQBXOlZF3wXwCSpPql7qMhiC3zUvXNorM/pRU9klF4BKZCEh+XZLqU0yRMoK1x9XULfdTkFF
eHAf4XUbZt/Y+8Zwv/DWfsRIC3f6kqruCgWzDuAbWG0ZcBosA4IZrl/jgDO3406xpbWAcyYlCj1x
0JzjqSAJWbMsjAuWdx7oZp4tUqboYW+X1OUfYsfAjSmx+XO09hfhPXMse+MX1HFDThBu4PYM5kCk
74EI0ZGRSIZYAymdZQs920dWlfj1B597w65U/jNAQgNFmeIwNhaRb1w1qI65OB4JCtG61N6aJjJK
pyrba4DthnQOEnLtXhBN4XKpgUxDFdBxiWakqvxCYqSzy0qoG2vRIcRv4RXlJCum4ecUGQvojci+
DUVkfpOzhRWatqTBtFwNVnAwlNFB0/aRFT2mztzfDUJSkBrMF5Ml5aW3OTAK3wzuOGxfWr96XwfC
eLSlmUPM0W3Qw3jlW7QRazeIrL2c8y/TxNHak7SLErtCSzxVystVB3tD49qwGKfTTieFT+csXSYi
URiMlyB0MU4PptjMXoe1m9b0di5xI83gypDoOiUG8X6EhKTnlIdEUc8H34l2pUDcvwy2ukbJOn9n
dCgcsiZUf2TGy+ao2dKF8y4NAJujH4XHZYsv6SEW4MYsHzZiZCqSHJWSdsby0Kac9KnWlfeG1vl3
LpFPqBSRVFMuL4leXDOBGinrYkkxY+oCqngLDjU7kKT5sJBmWnMiU1svtg7oilvVIZQNyhi4OJTx
ugdwD00xBMZC52JW8wmBauLsVNY5oP5/WBA4lqrojsZ4/ntVoZD/TeNmmbawLEgROjxNw/5VVYgE
jF+3rtJ9iRlwoBdwcIggWndkLXRT2dynQv+SB/Uz8+x+VS7Z4DOgpE3opiRWV9UZ9dN0agrY9V1P
RbnqAZ6lesKJjZsiTMR6GKm3s4Lxd6ww+UgFyzI/xK7CoW4b49EamHc5nKIrGw0zZnRQ5AiSNpoL
g5naDf70oE9PSXwolF0k8XT6rqFNsjf5uqfRYQ2gfDZgLJqtR88HVCOX5X/4mLzfPiYb4gEVbOkB
MHMN73fxZdzqoKolSzOdBKIVLNBNr2R6y5DJ/vujZZNp5kQu34nLKlmEqluxDHZhtlyS+oe4VfXq
JizvZC/EgcIOV3c9wutET4AbRKm6fXkKj1uUHI6ITujbk88QI6qpMijnDZifIEc4lmlDDVmKmzWN
zO466YjUPBI5tssKsVEGkEtsaPFby5yp105NE5/pVclnOM+4bylzc/h6FPCYoLRL6Vtz/PXff3Km
/ruK0tYtQ5fqwzNtrua/q4kF60tTxlm/F+hRkRhON1sNJYvF22xzycBWoO+WJwrHefMapou25jSn
ZWiNpP32aNkUfz2RujP1DWrUGwOr97dccVSlWCpIZ1l2ib/yxn9sLo8Qm8nNWGTNetlchlm9SRMf
dFrjJ0leir2OgjE6L0Mq6J8AeeWWqjzxowI0/xh+7DPuGhP76PKUEacYAwykJ5bePHJWaHeQLJyN
oagvy2YEg9JBDJ2eMgtE47JvGbw2c4+jUX6AvrOyY+rlaaNx1NOlMy5dgxqGuhXOB9IKqq3mRQFt
hYvfAEWQNeYhC+djhST5uuxacoaXoa4hgTuJ8frb/hBa93V5hWkQcgjJEz3HX/uWJ5afmOOaeSQV
5O2CJA5Rjp+ElyLC69DWj0qCvexbnv2xiR0L2/ay/e3hb88vm8uQzZCOl0ff3qcaimOqp2vWgfHV
JQNUVTfqeaPjB1jTYKRRpobJpAC1WR4GplIHpfTOe/UzP15jKj75j01cmcdeUlYNapVWo/gIHS2u
C2Averq+DiBUbTqBnTdMfVPUhz5W2rSYxwu1mPFiIINfw7MjZUXt+/HEj81YPRFKs4cZaaanWHPD
m5nWN7PIuenW4V2OKIh7e8rk1mhZl0rRqy6BXn3LJg3UdE+L5gPxmdFxVmzub5ml6tGyyeIhB1zo
krpnf+EiX91PFMzQMbJ6zD2oAYiHG9SmUwz+RA1Tm7IU8dtwB6jyDFJeHAIAGOelySU9Ju2KUCjC
jX+wbxVqwq0fxNYmJf/wPlM5DaREQphRMu5lH7Ww/u7vrxf27zck2/DIZJeONBym8NIxf70hGfCb
DJmxeDPS+j4D3PSndjcDFnxight80whgbfZZ8XPSK8XAMsDmBByZYTcn+8j0N4TKfX+m7CsMUWQk
xjt64dS0Ejs/sKBFmTDpxv3QlMY9SP75Tjeflg0Tf/51KMKtoYrby9CoDlagStX/z80B5/AqsjjB
q+R5dO30a2ghCsSZrwR4dFnD1rNvBHR9H8oQpW8LC3DZBfP8+34LWRtVX3o6WWnf2YrYt1jLKA+Z
mD8ougWsKeQ5hcqSFRLNx6zWxV6V8pC5y/gPdz7rf/g+hECg5DrCcpki/PZ9TKKN6c5IuY+YbN4y
1zUfggHjYAJHJUVz87DsCoEDnXNZv/7YFRe+cYhGlJOJ+qFGdwBPMPPn7k6bslcKhaVr6XPEHce5
OZl5loxkVfNElYmx28Rwr1eNYLr401PcoZsdUQzjXmZDvK3ANdG7B065ClUWnFd7278/IoUyVvxs
h+GItEG3mIbl2ZbnGr99Al7CjUt3a7HPgXXW6Re9hyO1DJVIExWZOH3fXnY6SUhYBNqslcvqYkcP
IEQUp6cviBydPbp0+HHLZlRoR3DoxIIxn9Z9mu0qmbAIIlqZ2TK6yw57HDBrBzu1IkRUXZNcuDzx
02uWnT8972eeD/wud7etlUf7CsXaXmTt8JZmCcaX0HpJhSnPzv0/fFTqo/jto4JXZggD/Z5uisVZ
9JNjwpdTYni9LffcIeMjK7/0CZQECdF6+iUIa6MAoc0H00ksrHFeI5HIaU/CV2HODwCAW5yjMeF1
4Lzip/nIPJBJXU6L1kstjL92SYzyGGzGkXAEzg15c9VgTbFkUhHfzJH1ZjMi5G9loURQ6lnjIYzc
+adXqnfwSNSWTNnv8jR+CcPYPobZkBKgzK5lMJAtrP7+03HVXPrnT8cxDZ16g+l4OqmyxKv+emkr
W3TKfeCjA2/zePvjxrzcbCe216FGwZ3vLZjJK+d+vrwmDMOMbkP/pscS2bmD4TeYPhAeh9olnvtn
Qmkhy0Zxc1k2JcKwjQjLbL9slkbtAsNAxbtsGuU039QbYVLsn5ddbfBxeTP8Iv/zm6Xx8PObgZD7
/mbEgs03uqoPy/uMZASrdq3fHk16uJEbNc8RsPz94LGaGKu+edb1DnFgZbwmlT0glphuhbTrp+Wl
XeMmq6SuSOVWLw1ijMSTGSCJVW+UYdlC1Kf00upZ0QMZrwZz/+2NctM72KaX3y+vdUvUuWE6Gsdl
cx4ncuP1zt8sm4bWg3DA//TtnSzNMZ/ogC/P6fSc93//rXu/Xz64cjiOYQndsbDS6dZv37r655xx
DCrimHK4yC6Ck2WIlXi60aK3lqUBNSo0x4g1E8S9pMM/lshgb0WDbYKDCb6S3RYvfeiztK7j9y7h
YifMr/Y61+aDBxfYNgG7I14mb3wRMSyPeruhq0tChRmjxkv89Am9RH+3DDB/hjvamWKdGykEfPUE
087+rlZD25SfI6faRLhSj5WKv6o5rG5DJU4e5T8Q1OwqzSJi8i3ivaP2EZOUXyPNg2jiDJdEp6Ms
lED0x2aFbHDTxWW5rpT995tfT8MSvGwa6pHevLVztecTi1mDVuW7qZfIo42m3LTl/ERgS3Hpi0rc
0B2xmmj9+pUFYY14ippgOhL5VYn+FVHxXqHY3yj2uLuO9tC+qUkz63Nki45KO/bU4OYhRSq3AnIc
DeQkRmh4VpFJ6vzs5S0FA7A6J9J9vg95hMB9OTj+1+fxfwdfi/tvJ3/zX//B9ueinED1IyX4dfO/
rtHnGlX+n+1/qB/762W/veq5yPj/95f88hO88fd/ePOx/fjLxjanPz89dF/r6fFr06Xt8u78iuqV
/79P/uvr8i7PU/n1P//4XHR5q94tiIr8j+9PKfso98mfThD1/t+fvH3M+Lmn4euXr//9B75+bFp+
VvwbvykEOy6OdKYdDw/k8FU9Yxj/1l0HG7buWjjyPNf941+s5tpQ+VX/rdsm05amQOf7n39I+W/L
ksJwCatD7+868o//+9f+8oX8+IL+BRP4vojytuFXWCogP67avIljCc8xLeGq/wzL+vWq7WGhSCaT
4Anpe+Vp0lKasMx/FlOlHobNuc6DL8whij0XGm2H/Ao1CEmBuLZN+tJ6XB88nQjazCucO69MjU0+
RNlLSkikwtfUH3Eu7XXx3FVW+LQMlgynVW3a2jGu4+hp0ljeAbp/+/EKvfCZKRl1cBpKCPG52V+S
3jMvjgNssPFF+WFEoL+yzfIRArNx8wQehCzRb5DJwCYT7oh87CuqkeqNzrY41EROgm+bqjfDyd7V
xJdCqbLyO7PxqtWo9rvUhjfzbOMb18AZx4bcmI9kZKa3PNKrGwFGO7c3+h2eN/OWaiO1aB93Tmn2
51QNdNiQ+TjdLkIAeLbsZBNIliBFnz+LpHJ3w2iW5IhFKUJSAXWkyYKPUKLoN0Mic8f5i7KMvkiv
LHf4uzDnxHp+M1qXGD+KTG/oFo4Uuvwv2dC9YpMe3gVRZSF3dKh74231U2nel07+voNfwaq1jm4B
EogQOcatc6M73AfbTATF19GxPnTgZVsB1DTCaHBdEl1Dt7qHpDmvekQ3ZArY2VfpPUshi4Pe6PPB
cSgmM0kbd32RPqIs1C+FoFuoj6+9fW6xBX/0wbRuqfc2pOrlFhfzkj8CPmPn+hHl2idiLtJzH6K8
FaH3fVj22R6hAI4Nc6LMrce4CfpnVLXxM5Q1/mUu3qadRu9ItgPbIezo2nt+dnbQke0ow05PfZhO
K9kF7ZfRemZeBJZ8Cr4QnfHRwU3/rht1e1Min0AF0YQnGcUGfbOqe5jNoqYXTUyYmYfmloSwDWQ4
O2SBhUfImyVi7mzdWP70iYSJfF2mHap3ETQHWu32wTOi4hwVFOw6DWyITOVhFHr/PJtI5jBefhop
dYFMhu09RZV+Gjtt3LY5h0KDfg3sX8ThnEgDRQSy+hnLY4Ie+zgWloEPvo9uk+Ojcmls+WjBE1/b
VDy2nl1pqzgNpNh1uMn21JKekI6b68yiraXucaYszUPZfB1EHJ5RVoVn8DAhlX6wB6tlG/0vD5fn
E9MIz1j4//zpivf9GvPzNUX8OhF0dF26UrccIohsaTkYpH69pDBzA7CQEm+KUcgs5y+9afivY2/X
+8yidJoVsfYqW4SymeeJa1jb8WsXHzWzCt+l4cuy3hBWAKxiWXA0Sa88gVa78S+jp5u3rqvM2/Ko
V5tW0WqbKsg5qwLNPRRlU5Ig5harAA0BeJy2fQ3mm0GX7x3pwSR4WdYHHY7ru4BkZS+wrvps3U2s
Gp46M30Lx+bTnCHHKW1myF7Qti+JI4NrV/3DxEn8upjgUzJtKVxp2dJ1LZIufp84jVXBCsMMt22g
55cu08Z7b0y7C8fINdfvAdrln8E5myhtrfbGHsOLPKwhXEaDNMgfWZHOFDXgfBcmjCxXv9C8wfVp
IPtbLDx9M/lHjfOVkKLgGjboeYJeI8go0AyCcz1xiMoIRWaRDxv+YG0YEDZx1O6Z13is6ilHxS2+
64A4QGua43XDk+8KekE4fTd9kElyiKv+H0AAy9Hx8w1Jt23DdizHloaORktXK/afFllNk4y9MLRm
o9f2tB8inXKdgb9rbhoLaKpXbRB7OTsrBBXTEjlNvJVPt1tZPQKnrHaRRuoSNI/sfmYieSzClOta
2SfBQZbOLUmik5xbmj51nT4Qe3z0J4g95MP7N2nCDhqpiT0Nosh3RsLdIWfCdBJxrp3QMs8wUUbv
H0rIyx321z9YmsIUhqlu6zoghF//YHCssZN4nME18u6VQSPqhY5KD6KBvG44EdaL7aXFobICuiih
yDYdRT2epNXj1j4IY33VKP9E5/0fws5suXEk2bZfBDPMwytJcKYokRrzBZaDCvMcAAL4+rsAVt/q
Pm12zgsNVGZlSSIQ4eG+99qOKcHWNAUQxMG8phjydgNplJDwupihpUvwm9BctsglgYre4KmSU/8O
ZCzcB6o5sE//Gcxeu6ht3u2nMTMPE/zTC8gsZfO/LxL6fy0SNkXHfONbjB34zNX//KmTSnXQPreC
mN0BoBCxv2e0PUgp3IQBbRLUhyGs3uJodH+0jjykveu+1Zqh7r2U+d2QwrucdHEuIiFAXyRAVDli
QJqa3y8vpJbGqMtt96P2tO8CwtItjlsdcz1JR3qVp//H57h8x//5OTLoA16h20Bw/7uSKhpXStOi
X0NgObWAQJMiYv2QlJWzGw0kPkEXge8rsmBtmvk89HauPTJWZZbh/vNS9e6PpFKUE9x6QlVNsgUt
UmHdNqZHHkbAn5IxurBO9Te03htORuFzM4G8pzXRrSIUe5dSYOiwKAIaB3lcNnU3uFfTbgm+UwIc
XXZfff6TXOIVx8dtUYrBeKqqcQUezv0B/SmgxyCs/VCWR2MMg0tuEQ+A0KYA3NSU723mrQpR9Juu
rLXLGFvx2R261k9lrXxUsX6ZFKP9Y3jyQwvk/v+6gf5zaMUCOjftVN0wHM3zqIT/x3OjVDJzigib
H8e1cV1C6/U5lYlqPfWM5NrYHQ5qUcpbLN1T7fTGR1bSkqpzHc9PZ3ivnQmjVJRZuUvR0cLdIcKY
yFNVHsK8+xinXj0TkxDfK48OHsGqQFIZktxdRX+F/vNW0f86sY3Hq2YWew4QQOnlgWLH4ep4M7EM
YAVTZ+I3VlYUIyrC2282Fcby+Zn2UgbLEe2LNR1GLA0acA0tSoZDq0o8ufFKhZlog3ZuEiYEUex7
PNkvJZ4BMLveIbYyVNNeS9zsSPE2JN3aBpVySkVm3aF+S78t/yRTmx5Cz9TJJE6Mg7Sy32Q4TocH
Kt2y87WLCBuPKGk5Wuldl5ce1NV1jo9GB2gW3Y9SC4i/6TyAYkP4S7Fy714PXr3uVAL73LRiOVHx
DPeq4rorWtSfRptf6jgx3sDF6xsbrDiEEfBlbWyjLp56Yuk18t6WlS039JqoFI08PoSi68oz67VB
zt1fStve6VmpSJiCuvqKrSDaJY311qFyPgyeNJ9Y8TGVRsrBVJr8yYO7ndvRZ1C1ga8nc6ZcVIxH
Q+T8E9U8TuQ83pyroN26+b3tqupDx6X5pEN/WXVdP17VEXzCarLsLxT/+HslC2dSWtUqj4CoG6ZB
/Skq+9nRfdtNefC6DNNz53ntMUunl6xDYlIS0rsZY6+5lXb1WUo3/0EIfLEJMdOf4HGYrw2qiHr+
esEI3+9t4rNlCPBtF8EeWccc19Zse93RJRntHaUd+gfVaixgV9hhBleOnzaVqV0N8Nrsbq8YdXtL
I2JaBpx0I+N34Bve+u/HWetiSFaofRnv/Jhip1zHyHZvTXlSxWRtmr6ePqwoeiGBHkxoZWcBdv0Y
R9GcY5EMBnjTpDSxwqX9M+1x823qI/LSgjx5jaMWIj/4XSs1qkPsuSETFSvbAMEZflIb0tdJhJ+T
0X3EyoIfIzVJoZr3tuWtPj0HYSo32vwoFP//L8Bc7K6WOmKVcRQ/bDOxq+Yntyv0Q8NRwB3H4odJ
RiqLfx6vUYrwyGZNlJ6IG82OCGTuCeL7g41we8dmAWNi7ussWConjLPPzCTgpoqN5CpMBUotYAok
lyxbaiu2LfvraDrpqQKXtCLLBTvFwKhm4UZqnDWaroJIiAwUTSe2iOcYnOemBVxEs01Nfpe2CNGN
G+GFEATnICKHHOGZqSu9sF67aq2jnWEFkVG1Ls0RVwcdl9r03Gs3P3MT5v51w4q5LfPG3Sx/I6oy
HXY7GVLfytgF6Gtxs/3DJV+ukG+VG5wLc266dvjfV1n7v7ZpYGqWuugD5sbFMs/6t2qMs7cnpajl
pi1IumJ+phC965HnTENufDIjV3mfRjyIMjM5VBLjqhlKe0PuAAMS5V3eBNs0aTkENTks1b62dgQd
RJjjISEzOZU/klTB8ofwnyoP+Idb59ElGOw58jbn/kD8skumQOww2uI9xSFyNh3BWabVjLPBseBt
iuTfbxMLWX3gfKidfTKF7lz0+SXVYDJEkPbWmqa4E9BoQum9un61VEs/sQnXoEr06RU2SYP9VfeX
d0Hfq6/EcPl6mtUvEMjV174FiAbqFBzf/DZCBLyJJqhmnixQiU26AakaGUk0GdNledt+ZGYt/o+N
D1XoXBv9e6Wh2YwQibazbE2f54j/o3aiBQ1lPNK1tbM8AFFqG2cdoe9OrVmrl251Ntn1BSjq2L9N
TT0+u+qSq8C+gqccmL4Qn2qN9z7s0r88MjDKsfZ1nMQXWArFc5VV90c2sjoIY7MgvxapmFA944Rp
fYot80mJU/NJswI8rgEHghlrpQ1qfgFtehypPvelGcOBFwrtGLN4a0SL44oZNuOLRqDF/Hh8K2mN
STPvlPWcSnjP6gq3TJ9a6wZv2HaSbIlIU8RWL3r7cxoyf5j0/lcU98+1J/4UgSCv3kqrG8GAP1z8
UiQ2QX9NBjovARr8MO1SOLrkXU1gG/FfGW86J+pNrelPrW2YftgM42c7VegrPXuHBJP8iUBktLH4
+4w0onueoIegxb1NPE8cSkw/+8fWJBLVZSWA4ilixN1MDkCmKp6HuK8Ut7zO7S29hmRjZmjT4zy+
pe6o07XPO1/NOsaffXdeft+B6kBXnHC492TfjJQPl8fOhZRlXeUEAOF7mH5YPWg0D+MhcrHS3KrA
c/0StMxL2JOVkWuVvW6JO1yVViiupqM7dLKSdz2U+dVVgt8Lp53GJ4qcwn2pRpKkD3i9XuoWjOlS
ISV58ZGOWMCGis8wYS/d9ELXnxrDtPeF3TQH2yHPyVPjfa2byX105e+IJsBza09/jFpzYbOStD2w
oIPAViATP+4iLTQ+l6Wvzzidey0mXY6xYC9Ap863zYJEE7oRMDSeN+yC5Pa1qhPvhAQ0/Yh0Ue/z
OW4vbDVvTcQwpq/JTmm+LcvrgLqqDl08oWJO0mya8UfWoDUuBgTjsCTG9TI8rWLLuyY2yscCMGFR
9JyU7WxKfFjq+M6M6GeJBsrCXgxraYwBnqSs3XNh1kzhtCcZibbfzBWy5pcGy43/wCaNFabLTKfG
m0Omlxcs0s728aekMJSHIpndSFSLW6KMWz/QifIu4i7ah2r/oSSuhM8uik84NviVehLJkr6p9zV5
az6VfwjsQ6g7XPtXbXQNP9RF9GUT2kVgdP47pyhvANktPdvHiz6SGVVWDAc60POoCtdTJRFo6Cah
jRV0cBPlQWgZTyKhzgBjszIc/E+kEu8cp3ty7ME9LTex5BRyFgcCtjB7lZ1+Q/LhvOEO1nw62ZtI
ROKgto54boUke9P8VjVR/KzrP+3kQAHTnB6kxa/MctsfYQQkN8hF5jtEoUecXBpiiYnJWSd23/4y
8KwqgxnvoVDkDw8czjWKuZCUqGQIPfoOurZlxQUqMJqXis/1yQ0ygm5Fy40iY2MdkOTy5XrNvCEv
m/5AP1K3eN6afJT7tMUnCB1x3FJ8v3vJ0O+tsXp92FEdu/QVLI4lYCwCVwh/0JAbFZZrbAimiZnw
CWe/gAoIznlLxuZPn8OWIG56AnCZob0g5La95pEg9zYuAEWSO+oo0rhRKZN301pk2LleubdqXfGX
5nTWOy+TQ65H3u8jpxzf+xSWOYFfvxSl+02FwSbZwYG13eEXesIG5EL7q8H9sqmKH5J4+UNae0iH
o7i5FpalHHIhEM4XmssvwGwVUqmLoRpfSq2Ba1qJF801K7hV8yNmJe34bM2FJxTTn0WdWquk/Vz2
jql1vH3TErXz2EoGfu2JE4bJim8I3J3a3Zd1NE85+uUOkCuij9bLUqn175Mq5UEmgfvSxhzlyyEy
0IRyB8q0tY8DT7k/RaAF59q+U53wrJR6tFNsEIKQ19eqjOuv0YouSqWod5BO8T6pTIJZes1nRTPf
w6Dg8OTsILTpT8O8enSgs8byp6nnzp9RqisTa/UW3T1+zTBIVx23zBX2F6xC13p2zNL7JIzQ2kac
03d4Od3PMdQv9gDyKAdkU5VufDBk7Ww1y6mvfWnwXbBrBKGlnsbIoWPpTYhoyyLnRGImrxKEM89y
pp8Zyinvioq4njyVHdOEfhM25Tqc7ObLw5W5Jb3KBoGMK83UsULip6FgpobJ697bjRM96Kaxbvxa
IRTp3x3kqufRhHUYyN+pCAdfEabxQS5hgoW6hPpaKUD9u8IGcDL/OgcnjbcC28INP9lVM6dX6uB7
i1X3gyHLTB7lhOhEpDN1WkexK3Kl3rkT5wJ8b+Whaq3Az1kA3OC3m7Wgw3Pd4IbOpj0iBT902S0b
s1d+qOXZJpnihWMU9bCT2O/BBIAZGgXzE6J0vJkL5Zr2qg/x8azTBkd9aVIpxYaSbKQRFyevsfN3
Q0l9FMHql5xKneiG3g5OuUYW3nx6NELasmX3Sa4jsaAxOCOfSQGCex31sukF3p5clO+mcX60Wh2v
XTIznsOJ5+6fqwFnGE1z55vTmLzoZqhtG9KYCG2L/1rStxRAN7fQ0laqmSivujA60GsKq/x8k+iu
wIls9PZR12LtM31zwta6l236PNFv83F+k/ycYdiyxrFcYX2oT1YHDujRqFNwBq4W1iLMsPnk0rpr
9KgQrVnfCp8YtN9UWu5JgxCxzlVOnEXX0QyY44bK+WWp7bWckEjQptH2sRuG7yUqTcnxpHSj9GO5
mqaONNDS2rt9Re0ST5jsjDQ8AVgq/MeONi+adTWm8UuVKcZhmGfC4WQWHrHywIRl5tq+m0bNm2tF
f5hBdHSVWSmqwHkRIqmiTYM8za8Gxd6YVoso0yIymYhmv50DJlK3N5+SiYc3yet6bQew37343WC+
9AqVA/gBVIs9scTmkxoo366piD1xXmeQsITCMaO2avuj1ENzhRMjO6rxeOomS1l3sbbJC9eF84RT
FI/TE9mX7V3lQSWZYVOp1jkzZgPMQGoVWTe8lPFLY/XI/sNIO1tOZPiP1a4tCPeLai9F3zil53Ss
CG6Q8uaipbRhEa9yRylYptTyiaOCfSQP45bTLb+kBg2muPK6n2UYrgeRBrd81IZVAx991eux8u4m
RYJnojef7URLd5hzB+YxifPU1yihJWPzo1k3zY0g42cy39sRrRRzHaJ4OBqYaS4oh93wENVG/ioU
Ee6rPv+FzTZd1wxxjsNUO59AnHXY7Odx4suiMZuTrbpoWbGOvlctYDGCDVIwFqfatraytPKXKcNZ
vBSNva4WNBboOwmz/3LBdF4E/dVNmzmcrjPOjuwUzr6yIDw0uakc0z69tpSWF6Zg8tAP40l2YXlZ
Xir3CT75qhKD2IR9bvPwgJzUOLM2llXvlxrPCXTwfqaCNa7CwRt2OZ9EOa0YNFSHxotTTP3zkXm0
Qmxis1g6sexfjRz4Dg0XzQxTuadJbWkM0cO8lGRxbbJAJvgG8RKq4/h7GqCRTE1S+llCp+JR9eUO
tkF7qHtfgMDhxfKokGkv1FUAb3+4UPS+2UHiXeuqtN7r6m3gNn5ziyq7dR723gigApbYp9AOcbPj
SzEn8AL4Fnf13OCj9xGeuh7v3OKnRa9YXx6PepVq3S3I7OK1gWC1UJFaR3sd4upZFcrRLRvlOU6r
ckuhop9MBYgS2cbUxm4zEEeponzVlG4TNJZzjVVPbKisOF1lbrhu64gmoOvYNj17YV5GcpeXPc+1
rTfC63victkBTenJcxqWOBarjiY43oJd0yAhSfjXL5WtfS49ypA83Ls1/1TYCa5h7MBnQ6u3evQD
S4/oRIt/5NEj9Op3kzTrezrn8OG0b2/tALZQtOhy7KhWtsvdFbX7zkXupqMZUI1oulchXbFCTsNB
8cR0H0RGWTzlOuR53hJUjtZ/QqKr0Z4ptkmGwU45w0MPQZFvB1JhTwmVHRPK+RLCF5fS7mPe5+W+
syHdzzmDYIUKTIiC3GbIRMvHbFJb7bys8TWyN+emGiqDKsNHRa5gYSPiwVoK9IeaHxUfMJPK+Skc
Jz8EUX4YytEjshog6vwwUDY1nVX4HB/Do26HhFwHLSeBuRHZt+a7bQnM1IawPgjCUU8QXbceptVV
LMDKqzUnlLREHK2BC9+3iZy9WXyGUeDd3NLNV4GSlk8ByAS6JrQ40FyOt2hi5DZxh+7N3pI31ZGo
kWOgspxe8nVa5d3ajARysKhGNpXEPiyy7k04BqbswYj/4BRcF+2QhMhEu3Ndm/lzXfc/XC8lSS0m
lWkwIutOgbRGDB1uHr8Hwp5zbKIageeUQzan+Y9SBm9qiyqqGrw7dCoU4KnY1HFLXjEL5046aQMK
VC+fiEb9NtFUPD+KAKM25XOaE73V2j/brB9/6CU6A62lS6GZ5KaDfXPv2Dcu8VBoXwIJp9+lutyz
RabEiebGxQ3TbNVY3LBA6zlfRcqv0APpGyrVKyMH+AuhvD5Sg7Kc/NRuiTCHCjRicfPuFJoVWA6S
XOyeiUaNy58eJtJk100R0npWcjOBt60abD38KW9rQCKaTcaPUDCdrywApSz8BQ7kjJaAI1kaG5zc
xymui3WrB5Dlwl6HJMH9JShpHGMw/xppd/Evqtc0MZx1EuXUVgHtGNyJfiWDceNOJGAZtFecJTUz
YLfBeyRNjmylny+H0OWvzG/TDAyJXsSB/48/1aBCPURhcRCt0h9iHK3boVHKn0A7eldMP5Uxf2UO
/jOk6epWGYHf8xVFevHupAUwgZEff3JIuUA0blz+SY6JyYDZaUDAam2wTvj6rdNy1Y1e5mMRrdfV
jCZffsEo6wNkycLFrwm/Npg5/stL6bj7IJ4xH3V01AZkBmt7KCUnwV1hRwUtSVbgxlXy/UgA2MYq
VMaZulb+faAoTMkU11nJBiAdAVYCs4CjrAzDiH3IX/RqRm6yNcJvVgzxrDIxfJZBK9c6oIGDmdDP
q4JOPnnxVN7ytn2TTp18LcXLODnys25j4maM6D2l8X7O27Fct56qfHIG8227xn7sAAwq3GZfFBll
dVDEZ3Jh8otUSmfrFk10cUT090uKnzDIyvAap/0P8DzBN1vuqm2D6fkxrAkk2PkB4sHQh+pvCQ2I
oavRvDOrY7przQ+ZNwrUz1N5osPFLbRc6oO4kWhtYGA3oiD55Ti4KSk26YvKfiO8FFyWGmQn2SYd
Slm8ltUEqOrR5A/DMKWn+lK6I3JyLhKdlhMl3UuCyv+oWp6x5rMhgcShgzcHKNWn8VEGQqnRwUav
lSnMnnU9yU6t1Qy+SDr3OPHBIV9JIV62FvkE8/JhNTsGBSkhyRYj9UU4FL4XH8FkyeduUvzKbadL
ZKXjM7StP48jSagZ74vjN3BzKjK9wxU3MDIRIy04kqhfdZ0NotS0d6cYpu2ycjj6T68MlU9S1or9
8mVcpTZhTP0QbI3R8rCvgkmQSfdtagAHNQflN4iHTWOX8gBWy1nXgAlUdronw+zMUzty0ofvMR3y
EEphOsT1jRwEe2WpdfhHU26x64KCAtr1TwNHRohK81pLSdRwnAsJ2twtyN02y1ttLM8IXsXKsxRq
7j6LSPhU8AkhqVkxaACCjxkwnbtTZWXfH11FuPgKhPck25cA1KL5HDNyw8iB6q3QA3eT926zhecb
XIjkc+ZClbF1sklzqNzxXLy6oYN+UZs2SqKoq6VBwxQOBlEn7sggurXmAO0Q8zRhmeXlfZKuH4NN
g3BLSFm1Qo6fZa6W/kPr0g5qOOwO7UvY9JHvzg6+5Qq3N850pqnnPN1T95tveZYbNzeOdros5Lto
CvVJBPZvIrHNJ3qA2r6YG3TLiz3hsbTxuWyU2DN2BUSw1dIeMOqip2uvfXr6qNxwWKhNful1Dpcj
grGPKq/fiD3svhM+j3iwBdg69txKaHTl511zrM8Vhu+73btfVFCUqLLpbhh912Gla68lhId/v5IS
vTw0pk0wq80fwvM0N0J0aKTVz19TvGMs50Nl0Q3PhkxocDbNFT1rdtX7J6Vxu5fOULrDo41pjc4J
7Uj5BBhoheWohqwaFK2fga3cTEZQ7Z0QM9hy+EArO0OW1d+O12KLnvelusDgMDUDbmaVDFDTIQAN
uo04NCFjxgV0kqs2LsllsugOytYac3NtUKwBeDJbiudCeRlCxO5hZFc7YxqCF7QOxKEt3ZlKT89E
ihW+Rmm9WbKhlxfVGYM9gkwq12bu7SEk1+ZJnJkPT3akBdd8mNq3JNahcwXqdentzO/GLp3Oj1vX
Ne+23Z3SJKLXEFVQLPjfLIs506F8w0TuZfmSY2hwLlJSl5e+tpeZt2BssqMjLtglcNFK9DWs7IiL
5BjEh9xSAL4YO0H0y/PSak29YNqEZuoR+OFZd29kOIFQ9hSbAd7iJvjXcHOpPUbSOuknNNpZb2W8
MqC3buGKETYDpV429reJW6mNWEn5JK5uZlgEIWh0m+bJRavb0TaRBXzSLvnWlLB/sm3IWQQkuxhK
Q+2rrMovjJzGiY7LZxsWwbnwOqhmUAZ+ClM792kh38LMIFaXCT/QYOJ37Hw3xU11gJeeflD0bXQ9
zddow9W9k+PE2wWe3DZ6s18atWoalRfyia4650m/H5AAuvZk+WSdtGcrbyGMLgOJuCV5bXLpHa9w
CWR/756PFbHwiO8YM6LpG+R1OE1I0uDsSWtlHuU4kVn4qELhc0xgg1bwCR6bVaKY3LgVX5oa95rb
Snt3B/qjPPP5vg9oKowuoq8ktSLIwMRmBM5gvVu2HRHkocFpJrvub2t37D1h2PrEY6CA4CehpVR7
ymkEiY1vzAENzNyCF5zr8tmW4c9YSHdnzZMV2tTRlYYOeAK5NmbCfUjPpbcUuq8JZfhI3veVHA2i
7ueM2RY2kZ6X0524Vaa9yynycevr7ljslxuXyp0k8UEcCzOHkDmTyfIRmKM1q1fjSD0wkh4/1bBF
yIlH148kOyviQOLqujY+0HtjOul58lkxY7Etyi67cN5Td5jrrPOEhye1asCUDEMvECr7gxOPEwye
1OZnEJTYyih3epVQx4ziW7EK+48iyVU35WsLtYZUU+9KqLjJiDpnWG9iuk1T8kAW/V89JN9qWDmH
pmvs7dRE3mFAQ7Xu6Q2fLVXCN/fYJFlyvhhsw5OzBbmms3JjEW3kstkCs/HO6JJ/BoPOGlZwSzZa
PQAPdoMXxpNbc4LZWZjh93whW6F9hGF5D2aw2vLiVP3fV/JLq49xksRHBP7ty+imt8hui3TLsJz7
AlbCwe76Q97Y1iHX+v1y9+V18g2da9ou7zwiUh5nZBQZoFHwQFDcH5dbP4IrwVmIeGm6adYWnkux
cQbCd4O++o3+7tNCx2t4YrgHaGvQE5RM/SAMotKA9z13o8co0h9alsBos7US2tUWkRTMSUUCiqiD
2l8+p66Puy3NiGCTQmK6mCQY7v65MpOWFmVqoPqt3pfT+/IS5+jI0EBcc820/dSNKj9qEx3KPQgp
Y+DJFEH/ZpWTjU+wMW/JJKDyBNMrfnlsbA6VssDEs6xpntiNnpchg44JTJvbsSQjXmgmaVdysy+h
iOy1KbUpX5uK+2FVjFxsoLgHZeBLj5GD6upvGD3iHWFs4cZq1PeyiABvzHqCMdOTGQQP0yUq6CMS
yfroek19zgqoqduyBrzOYuY0dvQV6sBTCFf8K9Hdjk0vZ46cu829S0Ly5JCK9sye17pmIRUtFTBS
ZXNMluwjbezzXYiCh8auLImftiBnB4Oy6bQWxVDNJLKK0IvEmWgvztg6VA5dfoxMA0JVHHabptN3
S3Wy3K8R0KqNqNECeUzUCT+I1UvlvdglUr1aHex12Tr3wlW6vTvflAv8z80mc2dqg7aVupYRtIoM
vh2C8I4R9s2an0D62/W1lNpxUD3fJuTzEsxajVxri+cZu7tKAj3Yj1ZT7ogexqRQ5PJSKVrj125r
rfiSRlx8Slux9tpv2F3zUBUWTZP38la0ICUDlEVguUPOg0uzoBzEN9SR7ISjvjosV5NWz1ci3svI
+CQ7ImWqFzvtemxWUZm1jG0DQu4Gtdkkng5DoRlI8kCqA/KvzrcdSj+Uf1/laH6LnmdDxwENqytT
FBhTusEWv0w6H22xdqDlE+TyPNWN7sukNl4yneLWq6urvkMsy0yzr8boFOSjClszdPYcQAua6G63
qdw62XnSo/WsJQ3JYsQQD531XU2iubR12dI5niIOinNDOAuAJS6iOLxVsHGHAv7J3ICiz0Re0rzA
D9GsFJtTu8ypUrbKMCqk1FifS8uzy9jWTFuSaUvFsPSi1VQfL0qiMmQdvCdSnahSFyXS0lHANUkM
DYf+tVW0xtYNmGl7iVsfRk1mT4oTDpBp0vGTaMiIGrIH6daRrq2Sy22mNAvn5V+LLIAkDFGJNmeO
UxK44naQFP9+4/Vx/qrPUxj+xGQ4vx/gghLbRxcQz59GdiVyHW6BYzEwpVg2mcGYQMLPbyFfDbjp
p79TsVJ+bHKEwmKw/rgiIF5ElmfLzUlDCPFdDWJ6myaUK7GcsnU2GuEXRA60XAY0JLZPY9sQD32C
I1lsY4AEB5GZxQYyYgjckkbk47HGIegeTRVaFmwWfTiUfenHi2aL0Up7fIhClvoI5OFnEvxFrmBy
A7eb3poJwK4oon4VdASDhrEg7S6olAtAVQ/ed741Qy99swZuKcc0HT+JRIYOP7TgKzHZl3NksBlD
0jGbobiGgGfPeqVnnJLb7LJcEXT1rysP4m2URf0WN7VkkBNtXDNRf3adOm0CmFA+ick4d9Om3yQ0
kzGwaV85tNjjcljEI+EXzljDz5u7DSMwcAfxGJ+irL4Gu8NDRErLypzj20VDV2uZmJQ99vYanlSi
hH9FmPm/S/kCgF6ihqzlSplG7Y6MQ25TiUrFGOEJzPcIYg+0R1PjR6OTXJduqW6Na62c22+1I48R
ggCQU8b4o2hBONpR95HZk7nu+2AfQYM9arU3rr1BQ3GSZBTohn4vO+LArASgFE0QSy3++rtO793o
hWb4Lw7OFcd4xoMrQ21eKi83dvx3fppPOfjbybyjzFgtN2qfUAeUOSPl1Hgfgwyrj6GCiqrkDHSr
83NF4MtqNJXkJjtqPw1lj7+8rXDrQ5r3mgsn824zFkF3MInX2aVaBTqOIcmKQXdLx2NyoczxlBOT
sExKRE1JmRXFzaqiDFlTYR8pROSlUDiwQRyk44lneUOgzQ18LQE8qSKeY2ar6JGLdqsnclw/3tK1
rlQneeusmEGGaN4yXYG5PZdZMh6VnTbfUcN8b0UxSbhBBTx2FHSbAH0juLMMC9GcPFT6OByVPL3M
kUvzcB3KVsltMzjuJwp/Sp1Cjs9x3GEIGbGd2dlYPBdxS8QdxrR/tbn5pJcdjuo4X6uctfDhxsoq
HdXYx3E5nWA3OD4EDG9FwinzTVxwKw1UGosOt4obCRAW5OOuS7WOUWT39Y9wGPAoj7CZl6vla48/
Hagzy8oEyke+7UsnGB+EqTbnvsTKS2vVwYvtuhuZ+IW+qiVU3cEiEkcpk/KJLGJafVOtXRnSAWTt
NO2KYJ50Dkepvh4TXJ2wOjHvxXmF3xzNidwoYae8SN1Y83P3rzHjsFdlys7jjMKcB/+Z/qezPJzm
yw4yJEmzQpxiPwFDvUcAWF9ZvLtVhghVgG7OtU2JY22fmm+LIPHR7W2qgGeOaIkVH2a2txttOml2
8lcq4+dYdt4VcUJxbIm3WIW5B1Lcjt3qEqb3pW6wW330J3K/pRUTL8c4uiDTZgMEfx9rmbb1UP/4
JSqcV5I/jF2oJJ5fIPS6VR3fP8ZuByk9TZB6+KUZttzEnccaVRqHih8UW2svtprtfYhh1NetbWN/
1flACQRZqdw4KzR6KEECDeeEhsRXl8xX0LaoGHfJWn6pGF1tFGGjly/3Y5KjQAlM5tl5eTdhl/K0
FTU95fpOzgP2Za8N1zZg0JWhRRscVljbc21aYT74FaXGRgztSnEgTLeorC8WUyxa+oGvxMm+9fCd
4Ra/Ka2nH/l5oqKeVmXDUYLNP9qGDZ+1BheNRnM04lXK3bWMxcGqYJ+rekWLR9p716hnIO2qaj0G
/G2prPAo/NYznMF9ZG0qAQNVn5HK+IgnRFPET/B3qtkrEIaesS0bKB2FeTES+OcpAdIa6ccrTr7W
u2st8ptxGymcPrP5TpIjjdiQk4voQ7ANTrzGy6P5IATPlmK2J40e0JZRPU3gCSt2F3+xSW6aas6a
jWrwV2hn/CG2frpT9dOMaESFDumjafaH0ImnCbOlL9GxsnDBmiSOXU3CnWnxG2lU5zAaSuAnkNYv
avjdWiRVwEHZjhiX1mHxwRk33zp5CQQPeNqqM/tZG08fJMbGgOgfl4xu7EyvktvcRG1oGuq3MTXv
fYBUbXRtkJL6N1Om/JnuPzCc+UURjI8MqcyUbe8wSSM6SzW9GhBoYcdMv5gXxk/uaF2bcdv2HNxg
DEwbR8+RsHU9eSzlcOxMheIRqMjWNCJSIpqfmpBPNVBMEC3tdx/Q+8Hd9tdQOAY1QD+spUknT9U8
6ffpcJOT6f8/us5jx3FgW7ZfRCDpyako78rbCVFV3U2btEn79XdRfe7tgwe8iSBRKiuRmXvviBXZ
5FMxD0YawHbDtmhzPUh6+3MsweNlmbOBNsznrH0bI/LOEdR8mQ2LSiT8PaJGuSEnol632ls36vu+
aJNNbFWUgrq4j5UgmoZUMy7g7fPkILsUJb6E0NtiKNRPYyYCzOcw6umhXqv4YygQp42hnj8CM1xj
VHGZyPVsZoT32tSDFtSq80h+nC0KYu9XJGeXbFyYhG27G9rIOm2zSnuOcdA2eeSvddH/+MM2nCSO
ALfY+S7dsjDX9c00ZM8+iobdwaWlfkA9+oSAwX2AD7UhZaWrCmM72mg0uV5VASEGzaZLEzsolQJI
koktjTK1MTT2r012r9T8yidk2ieImwLDRPVbACu563yNV3bEjqCCnndZr6tDWIInZEXrNrVwnyIK
f2rkxMRpq32F9FG5UKfjhti1dg3kdmBI20JmV569q1xittp0YlxpGOVhcLjuDN066fuKz6I77Aqw
iocWKn3cGes0c8tNH2a7SYovGoE/g1Xu6DHm9A2b50gwxB1rzIp69jCMioiOkMRHowajV861v2uL
+HEqoLyXWWOuK80PErtuD2U0fhou+aN1k/+Rg9aS2DMee1lmwUBAKWsNeGrOhz86kdYb5Xa70Tfi
laf4m/SK/QaDCLkpqozR4mSKtUv3mVM++eV1fBbg4enrHL5jCh2JTDfdXQOxThlcsHUjjGnTRjUC
bGGRBlNvTA0gaBfGBItGhEz4sXvJQ1a6wWKqaHP2EB7G+51Is7q4/Q/ScOPEaJw/1dZ1cIq0GIzi
jNrySPcjvBrEXOGJzq5RHe7yHq2i53jHQhZHrUFpnObUamZjrKRjzNcyZpYBY7wLeoQ9N2Es3K+K
3NYW+RkQ6lXjhOZORzWgIxvct6W4og/UydLmFHPMhczqlBivUn5hLZIo8TBJmqZzT8xyvkjMjWfW
gnCNwa3f6GFmBlVC2DizKlbPvd67CIfC8FNXnb5nq2psewPZxWB1vyeNZDs3BmblGVwG0uktT7t0
UyUpQp4uxfRIuAXxhQRrFKdw+CgZrtN6GZesohpn8DmR34IM2oPZtRLaWpttk8kAGjlH90yKrE1S
QvNvSuNMQGPHDyl/spIcoBYBBoGS3UI4T/ZVRoAlCrBx24VjdQQ/BS/2sTN6bw2/IMb38l52zXht
QWCQ4VDe51XxpuVgxK0qfoGb9Lusw18R5cx6hEfukYh45Exal1Uj78pYQMiffLX3tPFD2OBqHPYD
K6UIBIiLDQI1dZADMEUL/X9bTfZetN3KIs1gh4k5w8KYI5hqp4OdRgnEAW6spH2ZRfKp7Kn/yGmF
diLaNXYrHjORn9GJyUO3hHyVDTNcu03JIEKJvDJauBmLnsZcKhO7zSj8E+M9dqMvL07khcXJDrJC
veWZ710SNtJrzO9uWB2IB6JzrIvhoX6pFEESdu1/TGX7UzThg5FQTOOOC7hkYIeQaAqi2bM3I12f
dKgRybSNjuUbWohy/Euud82p1Af+Wa0s1iSw3EfI9ff6THY95kSM7F543xoK0ILHvDlrCu2+oeW0
MdkTr0IkQt6Qh3tI7NpW4V6MWoIUXODYAY3CahdleHitkKW7i+x1lPvDLqrt+TxrA/91lIxHL+v/
2qazrLbXruNEm8T0GW0xhce3JU/5mMcbGP+l1Yqgh92yafOB4JIp+y4cDMhu4RIado+Fy9yNBrWP
4Iq6Vk39UtoZeteYzaxRQElpE0SpbozXXZLbcwtdqo+NWjK1hLb1w45W2JCfHdOr973b4yXrqETY
4QGsTfjYWGQq6Yx+lhXhqg3Fkb1zthUJYk4n8g7m1KE3y20CMek7bJvKYLGCucD2bmzuocdaG7w3
mMadEoRSyk5d171407skOTK1IWZHtO6dQ/twNWsJBhXyUfBGAk4Qxj10DjZDHkW82hDIWeTWRq+n
ci1ZvFBzDhV9cIjFTMpfmtwUWzcFvVYMPeiFvIHaNBOYZoKEyiN5zLRdnwg3Ww2ozyJ7nHbFYF7M
ETpbPELWHVx/q5tLvzrFtQbnczvz66HoJM/InAlgDDXPXmdRhxHLfHQHVW9L+vyrzmRTaxvZj29p
M0T6zAKnhhAaIzkRSlH9TcFxiIzOfokJC4LQbhM8JB/LhvBUYlDUbsZQha7c9nboZ44ekVFU/RmD
G3Jjelt4K7vRtbU19PmpiOAYMNYhvNpR3oltS5CZ5OAVWOmgCsIx62jeBKnn849ih4mq7c1kxrKG
ktHi+Wv+uJR6IYF1TkrQjW6/SuwdBcKn3pI49STqWrCyVbVg9tuWDi7xI76QedCn7XbsAE9I/IIH
eP2keRMrGVdPGtXssQGhXk3Ixr1pX0bukgSdnWi6G5CxmZBkhMCufFIO/hIl6uwX8cUx0qpQf/QW
dTaapPVsmNFan2auQMb05fZ+vk9omsWDI/ZD/+bVbXUWWWGvEwKsg4Y6gfxnRLJ51hOAmdyxgGf7
qFa/hzC/Q3tkBSV56lY8l5vQHj6U4SRHP0Qyw2w7AmJgNLuWhhc1WB2dNGuQgUFkMQ42KuXKGdWm
0xbyiNHQwCN1okk1dkt6vq/h91K9Q0yIcu/IPGvvtHl28UeuPAAAaYa2RHMUmcd7Gd/Naqq2LvjE
VeggfCkcWIjGgkHXzBX+CblltP0Zj+q7W9a3AtzwbtJ+D+l9m9QAQfIUF/mQqXNE4ljpIW6AsjAU
02uVF2mAnrHYIYPhDJ8J7AurguYicqygaR0iDIWkOMZ8syGD6uDy8VwlPdklEW/5piL8Z82Ie1oT
kbyG8K2o7RSuXZ9gxC5LVl5KBCQ6JAPFQpleLNt+UaVUd3Tzu9IOopoAtzYex6Bl4UMC0lTH241u
KnJ+qvqQ5ZLhoUK1FHaUaq6O7MbSTH+Fgrrcyr57srOIs1r2bwx78iA0WD8926uOiVZxTt3umrkg
2qjLOTGWZ24Pb/ckCrt8dbv7X4/L21Eq72pD2sXvvw9pb2RHRbLdM0127TlD+En6VPgQL49kXbxz
LqbX23NpTnmjCVKBvLqKXrKOZoHTRv7u9izBB/R/p37c5JD5H/OwRk5ldFunZbRW1VCFRxVyCnpB
O0fltlNEsaWgOHWkLhelEzRvZsSFEsl1BC1O1Jh3LcxnDALibYxJX5SEX712xGkbUfu8RMZfSx3h
ch/LOiC97MHCV33pQVxvGhwOcbIQbCQDE3Dlzab0iPWUkuK4UmsyqJODR4d9E0rwc2hh8EbRXH1v
nBNqdbk1i3HY2Z5yOEv1nMWjvPOnXr+HJBvtiUz4rDr10+TtxXZTBBFJ1S0ijdea7cK59kT3CNiF
HFSb/XZXn02vuJKaGD/cbrqJ5KA8/I1EZ9owqKRzZ8tk14uCMVGo85eb+pgcaUNc667vr0MFGj/J
bSwIVuJjLPS1N0Nzvv3wPrIi44W5mf5MW4WIu9cumqg4U+JGirmi2O/8FQ2xckcJLB7CmGhLfAPx
qhAj6Bwap4e5qBD+DoyNrFGm+8KgfT0jTua0lNc3VRnDsZLaNabHshuqyLroXU4Un0VQxQi3DMdS
YSB7nS4TXYiDbs72tHIhN15uT5DgLk7msOBOeNm/GzcZDXK6eJk2Mu9CfTmsbsf+veR273Ys7PFa
5VOnb/49e3tCTJoFMALRh6LPefx/vsHtod7oXK8tfff32y0/8b++VJGPtBlzVOX/vvbfL387RgQd
Hh59bra378DWadwbU/3QRaIqVo0XOce4SrgbWZVzvD0G16BICl+eCk0OWnFHMyOcEGIvx24vvD0x
ClJ8KuWnAbPrMrZo3zIVoJdDpGYQCUwbDCe8P3o2yNNNaokHIqbVNp+KEZ+i78snNUWEApvOmsuN
dxbG0oOtFgj237vSsgykmoS3OL6CLJ5q06a3h8+QbR0j1P+96auhuMjBD/e21V68DsTy4LtFoMfV
hCigjprNqGwrCJFGh7Q4be9QhtgLmk6/GupYkfBB/mJef4MpRzCNhIHlAzqO3f2uiHK4lmnzQ+Sw
vSY2MX1oJt9A9tHWd4NBUq0Ye/2SxYW3a+Dlne0+yw516Yrj4DlI6Y2uOmQq8U8RAre9hbP4kuom
KLkhBZhH6+Cgls5kpbgEjkg//aVZ6RS6iXuuC0hPkcepIV7+/4B6c08CqltSlt+OOQuK6IbgY8Cd
rqysfOPK3qxjJAGcUtyEVJvX28N41B4db9TXKS34lYHC4TpaRXu1/u/eEP8MaigOFo3fPq/ja5K3
Od2cVsRXp+ne85wdQGxCDkAbB2RpKHdY8MPnpQWWGvRzRnztWhW525hMhg2ECvee0/aazxXCnkrH
2jViQ2q98CnJyiM1gU+Tlxvbp+ieDH3Y/jvWttafIe6NY2ooH4VM+ulZsjjV/h2ofP+RzCX/USOt
SNhuuEmw2eG7WKK/l5tZcxlaoLjZOSWsaV2Cm5GjXt7dbnBVw0zvgB266imBY/BhGUgf7Qh9l6Zq
+cz+93g7jrZ53tL7I/3Zy9WHNZNeKLLwJSeT6YTZ0FyFEzbZqfR/NBeCh02bvE/ltkzVtpuAs3EG
7yIX6VwN+2YncabEHoq9xG+LlTf54QsIfLp2dM9WuqyxxIWu3Gphxii1eq5coqcH16oCmx4eVNn0
yUNHP8ei2pspm8V86P1NHJKqUlhgULe5Yyg8w5pVrWJ4kDmmle0Uaup0uyFrftNSGb/AjssDNyXo
VMam2jtDZ+4LXzn3IpnrIFlIAzXl/1REP8qM9xrK8PcOKONWQ7pz7MLce0gaB/PpaEQ/LkrkkaHu
K5qfaDcS43GIh7J8QlwX//0enpxfRJrkLyPdfmYhQ7YnbcJ4Vm71fvshsHJ/Cav2Tik5kutkcOdT
1XoaG9Tlbkag6Vb68pBXYxe0rjQDPUn0LVFWxUOr5eVD0sJY9JryzrJINAd31D7Wcdc+6qHYCryQ
d7dDtAqrk+iGX7dHWtfOzE36BaGOq15jsk2wDNzSDOvnRk/dHEPx3LN+52R42Qu4G6w+xY9rf1bG
B4SLBOVSYd95pXgM40h/Cpvxa9aY2BdZZN87vqmd+6ikdEus8kt23TUaKeZBpztrrMMoTo1C0B3U
sy9/kCunzuVHBWRhmfrPO42syPdEX6DM6QeTvB6YAwDkwfCTR6N16n1GkbxPNEVile6yVwQvsgpD
O/kpW3FKJvdXN2UaObIhCBBNQN7W7T3pp6fOdrsnynr4BpR8pCx4j7Rk6qdElN2x9EYyPpeHVW3U
T6GTbwEqsd/PzavM8vDJCglk9E1EPvTu/acwFFTCI1s1R9e/rdmugwYp1D71pi9Gp+ZVs81fCt/J
mkBtqDz8a69NNTNeUxg8TN9/Wd5ls7NWKnPr927sf+VJRFcy6l+wxDBGlvZwIKRmM5UN7gJEjPdg
WoKcpvqad+dpAE9/Xy/1yZguOODl4e2YW5blfeyULzVn4BG1SHl/O+RIN9rztrPML6/49wUjXCNn
hDB8+/LbcbT4fKAjVrdOMR1b3Z6JqnjrQkq/3L6eIanDxo7I914R0nC7EdIWx2m5+ffwdq+Cxste
/v/3tF8t6ekG4L/lW8GC5MW3b3P7itvB240l3a+5V8UJoCHg6yQ+JxBuCF3Vx3Tdp6G90ZpWv7/d
+FPeHlp26SuH3IB244D571V+P+uMbelPWcdIjNORgGJc0cjUHlxOscEYzTsQEUxqslD/aBrHDWyh
GZyeURFYWeptJ0iXRAU63YvpE81qjyoPart2KXIlGrPIENmRAf8ycM4vt5sx0v9z7/ZQb8mfA2W0
mGOTE7r5/9w0PW/L6vZ4zJ345FZ6fUjG8lOVKcEnoyyfpYlNnIHx7YEbThyxcGN0id2dh/d6nMf9
3JbmIz4s8y50G8QKnvF4u/EgweI8LsbN7BDDWrvWtDVTrr0qJHjH8drm3jWnnKhJHM5TWamvucox
pkXdS1dr9WFUcLjFclwHbdYWX9kMvYzc6OyQDZ314pY2cLfZf02tYu/45EI4TSbuQsLv0GWaCJUa
3XiLWuIxVev8+Bk/2pOmBukIorcA/rXHqOE/+haC9dtLlm/UJYP/3nhMzBsu0gw/6QRPWd9cNLhI
i2+ifZ/y4spuJPrtRtOd1gzJO5FRGuYTM70kDoQrV1j6pjdBkDWe+XZ7KaFIezX40ScZZsUaXdB4
7VyWW5aPaVsLlqUuVR71KfuAgkDkOOJk3UgPc0+auBnubre+d5BX3Y+w9U4lfZPJp22HrZcnpEE7
QiGBuL3i9tqoG/YQwVz2kJ91Fptn3PcOYeBVg2NtuQtxqNpMIyMgegcnoXxwF4UpyM9Aml1CYySv
ZTkYl05frG93+f+rM2mWy2Ebr9S68ACp0wgFZBxWa0JAm2vr578aiszvmFEKxbzxy5bVwQNQg4cH
h34VJxYOvmKT1YL+ejF8dXE7x6uenCNABPlrr+SJXqN2LpdMtNvNvDy8HaNs2w06LR3iU/0eUYz7
36/7+2WG/RLhxNqT1NpT53u04bI+QpqjEOXebiKH8A0u39F5Jmx7X5o20wVGfWU2v0dzku7GJaxB
E3QuH25PDIOnry3ZaxjceF1hVy8FV/odfh2aWQ3ZOWgU3ela4LqfIq/k4h9W8a7alEZv3jnuy8C1
/J7oU+2+SmpSGepxl9raePl3XJYLA4N/kphmtWumlJTmvn0wRCwfvCc0KvPWsgUjM6MxL3ON/tF0
S/0bXQ0FSaM+Xdthvu4N9hHhVf3gDXAob69w84rzLPFeJIGmuzQe74vJstcDztqX3tERSbfqOyVR
nCKvJLw8Ls0F9OounUH1DXJQY+Zs5CUi0xL7ea97O2F2flDUSbPXQVGvBqSar6xQTIykvpih6m7t
4yp/sBpss7XmbP0q0Z9Ru8htWJPzUi5ewtGqsiOZtRqWNZ41E1yjRvtJbf9UqKp8L/rJ3g05gkP0
OsU77jXcXrHfXZXTGHd61Rmrsh6Th5g6ZktLj+lBJQbYGHzcKL/ZU7dZs1WMBneUJjETRr1bj2hP
nzo0PgTzjs2rdLBZYkC0KTrVdJYTVHqj0P54yma6ndbQ72W1ErVqz1njIaIvk2yTdOlw77JJ2VLj
oBDWpEZDWKpLMlosdxoDKybUJvsY1k4+ecfMw6bR8r5d56TMaG946lkbe5qbsKK+4nm6JLHpRyu0
4ch9EvKikQgMVTKjS2slzktaJbFoWiwa0JTSSj5rSZmfwrAbaPL14tPI9Evb9vqzPiQO/1PGZrfj
XTqeMD4WgQrFkvyb77zWMe8hYqhn5IHeKqzz4iicQT27s6q2eDvUxqJyoEnYj2sWKn+jsVHedb01
v3l07FagNfsFKJnDwQs0PxdvRluR2hz1LQqGcN5hKul2hW/viBxzP7Eaz3RTRXvvG0wa8xqIgG5m
2qWV9FNQ9ASFSMtvoVUnOYTza9Yrazcrxc7Vkt0r+4fz7QVEpiZBh7D5zs7b5MJgK+bXE8V3xmAL
jZw80+gcWDjdZqvPuTrkSVru0R2w+zG6j7CkWa1HWXlyl7iPaH5QUp8Ib3UJTBE+4Tv/ewj3D58D
p4Sqzgtux9OI9E1ENNSFHLrduO2orzwUM4EamdfEvK3IrAirOSPpuxumPH7olhvYG/ZdoX/+O5KW
TvRAZOnaRWpzvR133CQ+tYYkHToxu200V/2bjqJ1NblOf0aA3r817dIdUtYzg2j3Pm85RZbDChf2
wfSaan37otSXA7KAqjjcvoih6avs5vZ+aJzqxWytVeKUHqm56YTzgIhVEHRUK4Bi8IWaIWnEaYUV
YqlqkCv+tl02ow1G1i3L6vg5dff16NhfyO75CGe0azHOTI/Sjv7cjg+x3aDhF/FDksnkXCNzWrfL
F9QNWRuDbr5j/Up2Yao3e83v61c+REfba+wvzXXw1bUmaeQxmxpKQfsFRJLEiZVEFxX71gsxMCm0
z7K+2DDFX+gs/NEbqf99suoXzmm5ach+eHe7JbdaZslOLQ/RcT07ekJAurQTcMY2zDo/Hjd+q/ZR
Cf3EIVxJWdMe7rKPEbv5HFwAbJWuELaWMYW7nv/kMD4W/7mbys0IZSeW6bcczM+47BhxKVrGBhbS
5bK7Vvr0TYpYu2rMWYDHIy/CJqyZ6f9llnFBGPY2ojg7dRGFP3YSenoNYq0sdoPOUpepVcbeYB4G
6dYiMQkXcchndD+7dn/oe7r7Vu1jotJOpNPGpDfzqDfraC1MEoJD9OvXSOdGsBAEpj+lmwVqd+zn
wntcMDxGxp7CSLp1bula0Fc6eBlZfLDIUk+jKQcm/VwVsc+pmZZnT47vJBsjSUChr0KLiVI2PoEO
3rjd9M1W2DYmJkxGeMX2CRQ6TEneNImlt03IOJrc2mX96ZGEte1p9gSJ5p4bLpFvehY9RLGWbuOJ
LvnCtvi0nR7zCKYx3QuLY0FGbe9Ezto1Uu0FcsUpGXLjy+iwxDoDOeV2GF1gY+cMg+Sjm6BLJP5o
Z+ZJsctb49ktxkcgmoGl4hcnHS+WJk/IDs7J1D5rsUZWVvg9O+IPrk58/GI+hbP4xphxcdusuvjI
v3KHf72nZ+1+mWbbCHlOjSFgsyTlQROwaKbQ2g9dhTSvR6AhBW+5KpFreWnKOHugM8GfC35D7uuS
MeeQMloSgHpXrWeWATrM9YT4FDtpmAelhoKy1K5ARPzNhLuDwR9ZMq6MiIJcPNsZspAW27fhT1Az
sNEGRDKcPJvYFKHRioEGSmqKRiCrOWb0vtkJwh4yd6LBa4IkZGaxjtRqQip1LB17jSXQYfxaEf4n
7XWsl4R7d4oASDAD62wafjf+MF0oln8IWD8Yyu53AxydiuUvSGJLbBJ7eE4BQL6QSfpcPIbMAY6h
xpLhCuALoyrJmG+9fkd7740pnnGJXJoGKX8MeEhI/CMLRWPQ7czXU4Txxk1NkGiZ+VyieVylnJBk
Dc72yvAIhRlNQmlqEByr+KsrnfCoT2x6DAFH3K5/hqLTVpGZkNU8FahbJBmXnoPijbMCTN6msbDX
OUWFhtLwArMfzhRNXiDKeOI7jwc/B0ZB/xQow2NcmIioIhJMMKrDChnm8mgM6aPp4zwQ4XQYi0it
q4g5EliuNWtN18fME4Q4i3jozyheYWQg/kMNcxx99ewZhOfZsTHvaIA/ZUXq7yKzY8XKYH8Tv/GH
zVaxKpz+t1z+ZJTqazPOYJ43QTwyKnRi/72t0z+Wre1FnL7iOs3YbzJpqxJty7TTQXZXe5s8f3L1
kDGaKJ49Ucf7uMZ2ZlgEu7gVeotKbr06fTPr7Ju+DlLjPqU9tsmSiByAgGr1Byz5qUUGVuiZsbHE
GK/yeTj3wzqf4L+aEIhxxxQYLUEWJL58Za1Tq9Z1ikDThoOowgNY61UMvF2p5LeYBxQj/fAihllb
0WUkf9kfxdZ3jebYh+NJUv0Hc+YGzJyTrVe1YVBk6srkZj1q8ZOvR5hPa/PiaySxD0p8sLBzBTPu
p2nwoHwhx6gclIKyYtSYdtEKluLVom1u9aTBE1JCo5cLksDZJ8i4tr4VpUqQS/WSJGkQjSRWhURh
Bi1NNi70p7mrCEuOQM4bU/SjZdXD8kdOefLlhBf4o1RBE8F9Q8Nm2yj2ZTd96oY17fAhniuyUbho
pxnGwQKDoAHL1rITEhK1c9pK1G7Nah4c2vwJyr+2kCvmIioINYcPeBqGq7jjanUU3vDWDPOvsJvZ
01bgsLHkOYP/x9NFuCp1qBmQ34lLtjhJXT7d2ax/cWFFCWhY8UGLxmLX1/qJ3DviJRXMgQSD/8W1
roMtp9XeLPk9pth/VuVwdjCEoz0sntQ1twAJlkzZDS9vls7FT23SDMocqHA912CKvmW7cAAEtTdR
22KQ2uQwt6JWfnkuYuJRWfCmihzbSCy/KgRUz4mprrZHMHI5PbRudSHMmxlQTejwSII3q0YUoOjn
pLKyfaWXjP/7+NUauLLQ209XWuI+OqL+NWr+eYgFAqj8zfGNfa9asSpqHB1oqeMQb0JVZABftBAz
cLiqzA8TqCDAQeBhcmqRQVgIXUynD+ba+a3NdRxoCeMjnMJBNoSnWuXjGsPZh4ZIwlDZIc4mkFvd
2cEGPfZ8q2rw1hhXDjQNz/ks72bGxYr5rqW6+4muYADKJaC7sk6cLF5VkYaJDUxrjHE7j86jW17i
bHxwLNU/cs6R4eELyO3yF6TLdMcHKEJdEshkekoRaiCuFQnFOWEN7BWiteWYR3eeuW6D4K21cNzO
BZw3Moa2bQ0XVwdK0PohlsVWoGBrfqHCoB/qo7uc2mqXDN11kPar21FnowjmJAV9by6yBxV+sd0+
ec4OMSRvzCMErSBupmNozDqsCly/Yw/4Gr1nl4w5LbkpMIr0uess5EYltYql1d+D0eI7deLnuOlP
YQr9xSdPXVBuAduJsvt6GQtVw29XapdGq7/0+TGqrTsbI4SdDHuZGDvNju6b5ms22gvIsd92Je9E
H3/lqHjz3o+3bQaHOvqNCN7HrVFzflvhq0aLDDHzgV9tQNrbADsuT43OtRc4RLRDmp+UazEB0NFM
5MjtRK3N+4BGpMfZMmmxC/QOJYcfIXQmOViuZhP9ej40yXaWIf8+He1v4yNBsscCozidjkSMM26Z
bjM3GetNR9Zkyyq4arBtCVGt8PT/BlsBmsUR0yr3UwtUAYxjrfnoM7b2vlb9qax87fbzGAhPNIFP
NHxdI7ygr7SpJB0QemoHiLnrij3ZvnWZJuVc5S1P+27nHjWbX5wzGaGVpu2Tp/26oBd8gvjGRr6X
U2BBWrpzRNGs/aLz30JLvsZt0/7JhpogkbL7/Gss7Vzy8KiJ8RTnwTQ2YcBbuOd/oW353eRh9hDb
aBKqGYHr7J2krNYOFl8cr5SZPTSjyPOYHy1ulWKgKE8sFGma5bkv0XKvMDRxvHlZpGZ+JrqxcxzL
/DMXam8ggPpij7WK25JhowjR107aSUtH52Mw0AvRgZ14N/PfxuJbMmusnIXks6cN3neRmA08P1rm
pJWzIA6XqTLEoW3hVhgZGWLLzRD1gaE//gchUdndnXLC6UjgmbZuRrfd6yhWXiMPYBNI66+y7yFS
vvhtRDTyZLvf4580SuVPqBHEl4Pl+6ys8H3SPXOdmg5WsoWm1Ufy8a/500gI85AZqO9M9iV/Fby0
m5vgbzI07Ibi7GvFazoP02dq25e/TOWmn5qzrRf9zhppFlvOPF7AS5bbtik9PjaavNegN1/kwvqU
YtygcJnePa7RqxxHAhjSIfXXBYi/ndO4kMRbuse63jm/Kosiz+9fvdplMwMS6t9N0z/MpP2ygrvl
qXDgxvXTR8y0aZntY6SrRsFbOWUDc60Ji4SHlFPTilOnGcwObzSISoH1mWhZq9DeJl07fRRsPr1c
n78iBby1ZzK5rro5elCMsTHRdNoF0NuXvxSzY1qZb9ieWDwAlGELTe5k1WRnCilj21b+z81Ya8lf
I95FraXeAzw6nRkJO89jNztcwglJKIfWfkaQ1G7dordZFRHWp25i8eu6zYNtoLyyhVxPHqlfAXg5
5960QdLAe2+37OuAJLWle2nU+AwBWr409vw+RAREjvWMS6TtDgkxvK84IaBkejRmh2Q+irCpTqY9
aKscz4qKHKCWCwQhF/7FLugNKA/8qsqZfKBKO3Rp8Zjxx5xvL2rQk67wRa3LhTljSY/0ZtFvhVtd
m4UmxHZCIIx32t00pUhQ+ZzWtuvet3EqHjoLbnjQm8gOb9zlsUZH1Fs+0whAAzPKmO0I/WEvmmzC
LYJn0Cwblm6BYI9sgc+2wNj71zYHemjl9TFunuX36JPRJtAzhqo3NMMFbPFrK0pxLOwWVrSH8frG
mQ0H4xOLbXev+1UDHRbshHMBxSnO4DeZPqUdP9amyiSC7RFOs42BoRHBQFTt99zqO5fBph0+3rhi
bZyYTxj72Mxz4tNYYhJAP8402nWU9gmOX35DipmCi0q8fPT+lDP9nYZf2Sq1+VckHqfUei06NXwz
zn/Veusdb17zCG7BAdFN5sHfs6vIqhHSkSf2qq6GB4P2Vdr23SYrJVKr22cgiyzklRqSmyIf1V3I
8P9mRvPD34VZ5c9//ZT9b/oXBOtRu9cLKK2rubpFRXzIlaNdImdRJ8rOg9wKglt46ePthjFwfOh0
93cOpl8M2vA0tY4BWLlStMWS8loimWN3oo795FYfc+w7aC3zGiOqBnT1ZryVma9drMj+QiwXroCG
6GtH/THKyUNCYVeIKES26Qbt7Nau/T/Mndly28yaZZ8IJzIxJXBLcCZFiqIky75ByBPmGYnp6XtR
f0fVqYrujui+6huGLdtyiAQSmd/ee+2zViG161HR8KnsKZU0X/95I6KRnmIwrM69yNlNoHkmO6NY
grknN/qFrMeJ/13l/fRs0wRD/fjj/mixV8MrLBBHZgVwMR1B2hFDjY41PCOEjfm+SMRRi9PxKfXg
e6jB+kaVRLHvF38jxmkGqAP5ImyQPkz3s6htdLgHPb1pF8Zt1QJBdIClFqb1be7HmE9df5SuO71g
h4hXbF3md4uKmK5+wDndct4SKChegQRZR6J7F+hT3utUJyMEXi87uLigNmES+QxWBbyjBxXji3w7
VERitIbl2ieEerQ7GPt4ruT5n6fDTCAxrEp71WVWv2n6Cd52x3RzpczSPouvX06uGpmi09z+dbNC
sGTK9UM2xrAzfRWU0RTty0inJ8PYA3jxn2uaSQKyNjR/5r+ooPM4ZKbutIs018ACJBNOtPtZdzoM
fKc1aRbGrzNC3Nw0VBG/G9p5GSpYrTFXmKYc8MVj2SQte/EH/xGuwwfw9VZCztNk73kEC5nkiMRV
ex8f1jYPn7kR295RV53cz+xKA03I/NI0VFXZlLoSXCuyFzK2KY5UGJZzntlrfnARqAeivl8Sd2/K
EtLWuNRAVEdISaLqt4W1FySRqmDw5mxTwdT9J3bnwQOzpia+Gd3sgonwGLlrRcC0gBwhIDoyDkNL
g2tmClt9LBLnXhf/HJlHBp43ELHK5wOievQ+iAnLdx7US2h8A7lmk0YlZM1UCWosFJbXWrIZjIsB
h3Wc8dDn8RIxeIEFbDNfH2wuVBfta/fI719wV2Dx/yBJ8ZZ6cufBxzw6kztta3SNvd3x3AxnrV/h
LsqNkaY1tWtTlZH7By8dJRiQWllxXeRJR62NVW10NJHv9jpw/UbovA8mNwv0B+IAXw9ZL7JfrYPH
dbT/Inr/5ws4G2dHP/ZnnOJsLy0rDji2JFvwAdA6qToq/h/qKV//l8WT/6WpcvenepQ7dv+9nfK/
/KX/bc3l/48dlvb/scPyLWs/k/LPf2m9fPyLf0osbfEvLkDXFMxmLGqOTPq5/imxNM1/SUtJ1/M8
m0Cl9Wia/p8llo75LywolsIp7MDUV4+aia766rO07X+BXaZElu9oub7kf/q/6LP873UVDt/FFj4+
FHQ0MJk0bP57eVgzAAiC8sb0Oqx2oWH+aqr2ObXmTWuZv/7P1Rg4mSzehX8vYmCP5OEOcggj+ZSW
CfEox/23dgxbyibPnWRYu6SMb5xCNlROeDcVf1nIog4DU/qYCD0e4V2+qB0bxHf/0ffEDg9qr/eg
1Zd2e2ut3w6lVohpfrn34i7GocZLDvxv7QIlH2umVl9IBis3rmYyiiukF1bPejD3upTFu2D9Gfp0
K6gjXhG6ZJX+jxffI3nJEr1n5TffsRYGEQEHJEC1rFMmJkfAEFB6M3bLIKA/+9T43oI8epZt/1dB
DAgY6GQcT2S0B1gm4YKJN9bIaj8yfQykhuqoM9KLo5PFOKdTdEY3PzkNSlvcwv6gWRS4wDwu+0Yt
03owZL+fZgeLP2aLF7K44oVx6MAJb9XaQ3f4iuRnec44lCbshc70VZul476xq+wmbPtZZgnVHXw8
6y6i9qlcRvOZ3UPBwwKunJnhnV+8fD7ik5qPpETZe66z3KhvFpkpauSvNiUOB3N0fYY/D1dyW+tj
tvqCKKlFmDtlGneyLDZzPg0L3SnfJigyB4rvIGbaFdCbOd/J0XwtCUjeixah2GAaZxpvXdXKu95I
TFAnWbyB7mExnEZmJSGD0dQBijIzsxoBgQ8Sz0gJJnwFNqynJEm8ypbiM7FptB+d5aTEmYmFFTgW
0w9FDmRjFsl+qOLluTY5kNJFRo5ikt0rKkRfu8PdCMNTrVGY0rFtsG8J/d515ffUt+go1Z4+SSTE
VeO7KJfjCNE1q1/GdHD3Bo3LxMOOugk5ISvhHIQSH5WT2ecuEeVuxqJ1aWr43mKp9/PkAkB7ONHq
hrODtDM67E+0QhXgOn117dNZXesHBsyF+gCvMhenyLVgpVahsc9a+9Dl9vj89aK75qgTel3+80uk
vuXaGdhzjFnOTMYs5zfmZfRoqToBxOUz17OqfZhnv6YqOVsMyi40R++9nkyZk0nweI6/krF375Lq
FyAQZhgozJsvVJLTy3TP4IRbL0v7NUWw6qIdR3Oq9344ipB2Xc8fYWP8SRuK3FIGu4iQOePPpqCd
+ZEG4RYjDVLZznkghcFI1d977IFPvX6Nliw5jw9bhA2gAZdm+oY74m7k0fiecMoI7aZf27PoaYmj
mpCo82xtuT+IiFSOPIygMdky+kiqVOLihFwwAcCUaKbefGppF/kyYLG35wzyMHgZEais2BsIeA7h
M7LEdGRiuWAiarceU4rVbKUHZ8rvZTwiHubu9/lhKwkjGyc+BVdyQRCIYW1PeHf2ws7+tr3e2zm2
tUJn/XPkU9gZFwK2ZoNOB612YhbUQawGMrySCRD6jtHsutDmibDaz4aqhA21SneqhOaVb0YkoLxl
W2XzW+Um03esmtz10MmYxzvLs9V0rxQINFvTtJxgIUB6Xxpjz/Yt/ci8tW35xnpBkjkmIKb/7eXr
a2nrNOso7qNdZtjiUIp+3ghRVC/AkG+GxYwpSzRZWhWm50onf/h5b/lAAS0CISVXzbh1mwyKQIZd
Y/BJcX3hTus8ovLYSg5TJu+pEcevfUw9vF11OyvrhvUXAaXlaGe65a6rEQBiFkeG6VVPoavszqMZ
wrhZKnUiVwNtV53KwnD/ebHShZwG5WxLWKabr7NFwaI3afsbZSTpfvKdj6jy0lPGP9mIwVOfsJwn
dldhS5iRI6EBdwc4b/Pi2VN6wR8CJakHCftFEXbQ+6BCDrhvB8zdamzu0k6v7KITshIK3mKLG416
mSDtpk8bH+OuHMwMf4gvNgo8ITMOuz0z/n/XHkF6ZjzY6AAMnLAaOusGZzJUCadcxSlW9GroD1bc
+d+zqObBt9hbJnTVvurKb54j9R4BsjiS+2nPYT0EeBXGczVMy5Mhslso3fjg9+XyFCXO6xxruB4I
6c++cuKAM3y3qx5rekyJ5DMIJ1Rjy9kyCA2GxfmVC+dRWsmJYMDuH0i1jO9w8ytCBOSO8zyuNnCP
5SEWxmcOX/Q1iVpMM9w0OysS+s10qldmCskvPMDEXEd8wZVDWHgpfXzE4XRu8HZvQjstXtvZY5aa
2PavqSdTGk7T32Rqdg3DijQT0692RPHHVf5K39Kyw+gr94UskzsUN6ovBmrQ8CWDiLejoAJ3dJ/n
JduowTfg5WOCmcFlHuuuk6cSN3tgF3h4VZJ9G6oHKIJ77jJMMv0GGARgF6Biu3T0KfTi8mD0ebrt
c2ovyJdnupA/hh6YjQybc2zyR5VT6bdiKg3sykmz+fqtqFxvN6ZgbtPZI2qWZ7evl5GJ5YYNuhso
Dy0tM+tplWndPOHaap4WO6MvZpTtw/0hdwy3brP5ZDoweGuqzia7rdbY2esnl+WtkDpD8XkM3NMI
WUbOv5STKowoe0Rw+4l8hfP09atkmMAEJQfBAkPJQngyH6nOxqrBplZmTXae1ExedPJYNFx7i+/q
dSM749l35BqTsHO3CvqZJ2ltviBoy6jlU5qWzwyuLlODI9nNRXZw/PabAr/1uw6XYygz973ArZB1
xsc4GRxsH9w7DvU97sFM7AF4ofZpL5jxWRwmm66aMBvo9plKBxqwOxxr1Zk4SSnbm4rhWFWPQ6W0
8p3CMLjOp66+Qt9nrGuRxuzQPGbebXOatnHVrxOD0MWq6A6IXrDZMZke3IaZsj3Fy47v9DAcdvIu
hrnb1p0UJ6tteoq9wDA9Cg92KHEm/VIMT+cuc/5UBwufoGij4qpjQsdfL5RfvQ/IkEEiZRyIJcL4
oE3viWRs95RNJzK0khNb3R5dd2i+PSoMASVa3/Ni/IG94SMprYzr0Mm2XJDVyQiT9Jn2s/Q50QBm
bNh5PLIyd6tTTRJNNfnN6vFox6776+t3hZ3dlnSiqnkhRsYYRP0wk4kxHdh1ctbvNPxRYzMXzSX1
KbtxGlmth649Yp7Wd1tPUPeH0vyZC/DrRS3/ans8h3Dod3GvHYQA0NYFI5xXQ5bRpvLj8hp7mb9r
PEXazDPKle7dhCFilN8a0yTGg7H7Z1ePlzRNPbZtNIUshu1elqiEkYGnXQwQN3Bo22R3AMIqsAIb
4q4XFNlHry7o6N5P5qPr2GXQMvZ9kV+zFIFl0lHW1bZKg51bQbwuc8XZoshjazCZAaxafOjOfRD7
h5ey4B8SaKGPYzJ6eCikBbhGX93OUselhomfunF179qfSRnl17wxyajnXGXMVPLr4429UplUU9dZ
Z2wO9XRmdgHvjaIr7uKaeL5XHexF4YICSpEQtNuMyrKoBRUIm7OHIB9PFCDwMlsTxjkCxNRhZPsC
UKYR++MVDPtyayN6OGegRvB4snd75iIdivEYVVJv/cU1uL0jlrTZaZ9qnlcbqmSHJ+HH8ckHCb+R
KvohHQ+8RtymV0LmF88v5jU5FMQs0KteqcEM2Arsq95V8rGh91p3M0dWe7Bl/3PwrPk6RUgUi+Pf
zf6lLNmWt52Ng7vNCAnU81/+ytaP2+SnHLh0vcFUL/kQC1AwtIbEzoBNURZ0R7slXOO6G45+IpHr
QNYccu3P0COxWHeOEwVx3hTfauAAwC3C9tFEkDxZcf+X/uPyyoFoFUoeT14Wldfabcpr+XgpnOlq
Th5KyX98KWbMzpo7rZE4iUWHiX1c2rY4lNCpLLN12Z7yggQTYfIOjXXS2uMJA0JPZW0eMdAjbJ+n
OCh1gdNePmd07XxYj/1QH/PpaOBVsWk9tWk0cUSDmNFXIHZKk3pW0NI8ZB6ZpzZ2Xooi2s6IQuvS
tiVZiVmv6rkZ/3wwv2I+3Oc3pJD4WFhpQ29r0n7UVVUz/KcPosiNbufWiGOdLfia6DKaPXjkItxg
MAjzBSECm1xLx4uurBwwIcS7ycKFVTJKfISbvMGarjxrSCQUfrofK9w0TEMxOj5ugHiirritX9nQ
elCIQeDGnRKXTNcV4nY97nRXk9w1X91EE0oH/vhUj+TzQ9Gi92ZNk27cQYMML9kKiCl7nT2UwG4G
GpeYNQ0GNrPpYQ79U53pn4OaXwk4uuuQhWwluyM9iuJPkcc7mqHGn5ijxcoZ6mWTcXXgdosBcYS9
gRSUyzUhk+U25k4NpMkG4JaFtthrTyTbITRJ7ZgV5TvzsOBrLJc9zER9SWd6wAy2IRsyDjE9y9OG
bduNe8q+0na/stNana0wXfZWYn/UI76UZOZOdgaZnOh1wSDt41IjqnfSpjzhkL7n3YiBfCES5441
8jaEFicV9rMYu+qFsYC9MzKLfg/PDswlgmiM1RkJY97Q21ReEq2zW9U6PCIU0lNSOOqZKMJR9553
ookuZm8afqcFpvhc4KazuP3mYcX39PRxifDHm7rcmqA92FeVeZBVSb2LKRwChgFvU0TJQSYWW506
IRk0tfmljfzhqCK3ebM9d8/pNr2N+kGlqfN5Q7MK5uU+nt8a7FGBzEtSrarIN/ajRcG1m3FfQX1y
l8/RbfFgCee9U/a9bGF7cUY3QDzqU7rIh7TdekFYVXIVkksONJD4wcHEmqPrq9kzOfgxNewNVPzq
L1xoEvxuiIuIkySlRkEKMIRzVvTb0PrGEcbOIlwJDjFfAujdA6r41GcYsJIurgLSmnCUiwRky9gY
OFD0lqAEfBAbKXKq5aY27W/SdgiI5w6Zfw42rWvqtWKl3jNKeavDSVFQeDVd+sEw7Ju9y/6d4WzQ
hIu1epho3F69uQlp2LImiCd6eQu9EXsURa9FBq+MyN2uwnseslYh4r0u0mXZGBFFfebxKTyVLJ6/
64sVjq9Vkz8VyiEL4V/JcPx51EhsMcqTuoPlwADYO8zYKddtE+HGsz8Te6ZiSNhxgDHFxTsijoxc
aZ4ws8vk1ngG4QpRgxg0ILhXdSHaVZcTUBoGKktwexd8VOk4RQQ3XdoA+pQHPTUfibHs5/Zn56Bv
+QtDXzL469ktqODIxUe95PcE8kLQRXHQWI9BsarNdddd+ge5xdTm1Z2qaU2n1dmKZkKIcQ18z7Rm
OK3YKfIxLJEX/QRvCx9gzcwDvwafhZ+t6g6mVZ+ZKTwNLHjHrxfbT+pjheZ2cNqNWhwMcTTx8BeQ
QHHcQED232hkYgke1OdYuy+eb343sEwGNSDowvbP2RJNARmvY1FH8wZNCMKd+W4O/kFSuXSgwWOT
hUIfQ8638Gvooa6NZpuUtIfQyGAETMTt/nfbJ5+CLosVohCo9fHqTeoV0N19pP51ZfvNfTJo4hnW
HHs+XWdmoghcjf09C/7iHKbJSAIbRFdQNNYhjUS6t3oJdmbaz5yPsKJAHVKZh6+3a1ZR/rdvvJK9
tcME4k4ahtqI8VBP4wtgGpqgvWuZprd4rkFh0n7c0qE6RinLA6VNPS5prz+jZ2ZBHRp3Rw+7qVOf
Tj3+Nhfz/RFQGdr4D+wJVEDWIGz+F1POODXMeK8BA44cUEApFBkuGrwdIf1BSkIxQzJ7xVltkzZ1
ssAMRXoSVTdtRW29xYO7HH3I0RtJQQK3iwcp0u4eEw7MsrkmXTClp8gi5V+DiPFYFQSdwhgwMJUQ
ah5Q26t7Nv9UpWxBi2mCoAmP+mGOm91k89YW1nIfnZH6dLip7RSWQEngleQldj27+Zl6Igy6Vv2t
jPjJb0DWe/4rMwqBN0WnK4j9CPp1O694FtnrpeQMZX36Mi/WMo9/LbMejphq/o4TBraSEsiArf6S
jg8OP/UEuJuOQ5t/z0mkBzzYvnkiv6l0kDCM0EfDqZcYrm9D7H9moa+3XafawILFM8/ZX7FkmF8X
6j3SxPtYFve+JPopxqC+JqLyY9QEJuOH/RjWWZbKz7pEPh1L+xUHrnk2J2UGeYRhqlFQBGFOgpsB
EzOrjs5Tl751u33OGN1zaSbWBnrOHdYKMJZkyVZmgmuSGUsXkPJKNmZufx9s84NQRLleMGivMOVv
0xJFtnFBxLd1t89rUz+xIlDjlW/JktPVPcD00ck+L2scgaILVGsxoae5IZRoxiW4tMGAROK4b864
tCust38yq/7TWs8gmc7ZNPl7Shuc2fxdK1UwSjC8lYIYpefibEGHWZF50TfRzYTkZ1dsbNjTQE0f
xUuKVR86b5ChZBPQ1YGByCWYBq7K3Oh3hdWNW2jhh7KgJZoY77x3i+iWT0Rh8xgieZrDavLy6tp4
4XqewvBgisY8FUPTbUyIV0E047tjEIrD1aQ1RTAXJbO4y9IdO11OQETX/OEJkvVyT0qyOCh0q8lo
6h8+xnU0WWdVGjrmkc4bpYTsVhX5eia7o3dwRzakMPEMg0xC3QMFtF02rtXU/tDWExMpDnGOxTvd
CDcI7X7nFY259geH3udxiNcjg7Y1lmdmeSHQuETkHJsoGMoeLe4T0FOaRd7BBfnbsPVuRuxActGz
DZwOWCGIDrE3aNSmEuSXyBfz7M2N89wm3yjncQ/cRPvEx0fXWfRs+gm8n64K15MTuugdbXis7PF7
aAmO6PzU+AnQmElueUHPscCiiCgAPzJcWzH08P5zucmZmO0MCuVlRPVWrspi00fZRczetvYAZ1PN
dx3abZHmx6SjMMAetnoY85W02r+9SUK6Ny6R4snCLv9PnI9/vKzvAx4uboBmcddxcaxb/JQYZIE7
dwwB2AxvwboWe+mM5LO5q9upyHZYC2bMqZ9tCL+Z0lDc4H+oXvvrevatnua/mJmQ4l3lrBqrP7dk
Qc+4fpgXLXAdUii6G29qySPP5sltCyrqOk0gPDk0DlhVYinhpWDwRR08VEQAEJ9At8qtYrM6mgUA
naVc8JxxBCsZKBNcl1vUHui7FCQQYKl3nZt6awt5dSXK0QzCrNhpWZ+Zs5O0QfgIZBRBr4UpQdcQ
LO3E39lL1q2GzAJAbZYPLzuh1cpEyQXos7FT+xNPInCGKv4M2Q+vUHLRfbV/7P2iXdUMh+NUs6tq
GOb2j7KGaBhvg0KXHlszoDvE2bs9o2zNca+mL4LWpngijluSdOYQpV65FF3JR19FhVqLxWDJyRxz
VbZYIUINAi3ur2WYEetUukqfrbHmCEK8fPvPF6MiMi/Yy1nVl9VCxjo2y3w7ljhiuqWY8CRb3c7E
inZtbELlZQbovOOBnJGs2kSqO/fAJkOvLY4yxYwQjkQvXHP8BsFUPjfW8B023E40jv2tLrAWzSZj
y0jq9pvBQea6LPCd3Q5w8jRCCIOt9OTP4jA9KhHZw0YnegArqnPba+6ZdVCY3U+UGggfZb8VjpsB
BYp/4lq9uRPVzqlI3qELnOZoBK0h2u9jYf2q8kId/MeHzvgLu5Lpb8vsHvtzfJg7vERFV8c3mgs3
iZDvTtqos82uaOOMf6X4hvFzQxa6X7sRJ+wBRM4wYSbJZuJhTMX7Psw3wPhg7xurXjfmJWGWhFt1
eEmc2l8vsgMJCYcbvYUJJ1MosROP/6ujsWBtxOfMCvtj1fb9EZe85yRwAhSmzig3sdNnD0cnHXoR
u5ZT0dLFBDaTvXmoNnRFE7gAoMG51Vxp0wQtkZjAg6Kn2DSTPw3UIzZUM1zxPMMwjfhJ0lSccjXw
sLEw047L2L12JKKCkRqToh+fktQvTk450dpsjzujFDnpJRmC5FHjhi3xUx8SEIJoXZ6XlKGKYQNy
se3pPY05tOVhXZ3sL9qF8IYt20vncTLiwJqRpSGQsnoYOxbZTMhsfrPR1eOZCGvfVbRJOL6mDHpQ
144p99UuOFxmYJspZgkPk3yjCXdgBj6yjoYYbIfYQtaR6t497JNKMqZOZ3w5AtdcS9iBHmz/08SK
sRuJT67ivpG71lK/7W7ptwOWJjzyjrhKU0FDLLq78ufuboFnZUM+ycPXbytp4edPx++KXROmI5wY
UMWyfvJunOG2ajY+E8TMWyfsj4xh0BQyslVl/gTMO6td8+K5SEOh3FkD5XsQLY+QDkXAGKldc/xz
oPsdI4N1zutya91hcQkMU+QHpyDbUUnqZczyXpnz8jQq5DFGxwgU7aWgJ6+vmvHgtnA0mxgYF8F3
8/xriZW+NHQc9x6TV1p/yFBiAnsvB3tnDp5xzpPiCctpcXT5HP8hHjkMaukfJhOQQSXrrbq8WSWQ
TxeBpmqxUg9OTMtU2i94F+dd5jfqHgPYW5uWTI+eLVj8gBKMi0Y/5RBRlOSIkoR2AHvgfD00Ngsg
Pl5mrt5JNJQY4HBhSoe4vnP88UM7rn5ZWkjrYkQwjMjLGWTcTrWZLFfovPXFYxeOqHcr6zI/pRpo
RuInxs4TFTW15UQ+CW/bisc5QZNpip9l1H34Q6U2Zk2MCzlsI61p+K7i+TnhYMwy3KqjNMzA4EbA
//gclyPw8PG917VHiMS8JkX+Y1AsOjB6FG7DjN5vIeDl8vhI+0tvIEgL7gP3V1pFLv63dn59GJxX
GtNzYJAzu1IUjfot3rvKtThMxlHQ10O372PGmhP2H9pUYJSuKCjz+eyf1AI8Ccef8ShUPS0jvmo8
qxz2Yh5Wde3c/Sie1oUL1HSpwr3IcoQa74eJKO4recS8xRoGqF0IZl2Y/7PVACpwm0zha2PP9UlL
czxwJ7OqEk5t7MQ8DlV4bRPAqi1lS6spykAS9d2aNpB6G1ZvmdUiQyZoNRN67wsEuUPZUK3hFtVT
Ih4O3Ylun6kfrpGvzQ0ZKUyqbpZeutDKt3ZJc2ijy4O/VJfFpw5eqp9DZFhobLhgZ2M7LcjW3qj/
Rk1JrjwG8l9R/LLqJ7+4UFLLZ2vZwMvZsa3nFoU4Z84wUs134mpdz6JFXOQEH0xVzJhW+ZyDu+5H
NfNkY/KmAsK8FN3O7Qo77MZhbrkyRG0DEkeCS9Ls1hhtdBnSnnnQQpOHt8fgyKFy+DmH6ujOww8D
7F5BfPFiK7+6ahIhljvjtANz30PEBvEHGrpfhX7pXWErejtlcVwuwLrUXKI4NOVGd+alZAZEAJvD
UPv4jKlRytYQA05FqcOVDAnldKrsN/FqRO68RG3lb5bc5tpyB4vwUA6OXXndNkvcbzz5aKTseChB
+NuFsLLZcxi/nZRq0mzwnTVgv5Oa3TdF15KlBvNasoi7nh/t4tnugwYMaTPiU8AnOV0JNUzXnlE3
ShTwn2jY9gB5w86GtlBl35b8WjH4Xo8uwkKWGsdOlGJdUJg08Lj5G/nmthjRFgc6qaWYt4OJ23+y
6a5I5+0DNb3wPcG4FVhJcEsI+p7v8BvYhxn0ezVssVpHUjEaQqilelSt2EfWgJaj57Hg2oGXm7/O
uexu1oKuo0JmJ0hJqyXBeuo6oQjSui3WsWCMDDs9/10xaFpylqoZ4e6MqaECOzh7FPdZ+bkew2Iz
lKmkbQM5f6nNXcE48sCi+Cuso4/YFJwZYuGtM1By61rO0JVbRDq3cT6l11P2YNpBkk1sY0GKb6qk
jNeFVGzGhhIGX8OHzvkQn/hvb7Rx7oTxAXPEG1Ol5ZAhGc+TQ6GHctn3mRQIjbErt18vVWGCOyiJ
rdB+Yaxm6ltIYQ3mFoXvCQooJV9N/Mfl1mHwE1PW6PebSRCY97Lpe67nk+nVc0CQGuugL+fntBq3
DseBcJz006jLjQllfZVqLj2ve0zJQD1tnVD/VEPWbw13IszetS7bTsxGEBeGoOniAkhQuktqv785
Yz6u0DzCfc+H6LPwrlzsVc+gBn40kdUfrRr7g1tOx+4XxSrqFLG528QF7hUrTLx9RVSknMMWHfDR
3wu04fj1UkZhuSXg9KNRPnIVB1yQ1a0+po+xA7OMA1TN82IDYXI4c1DG26tnHiFf293skPg5Wcsm
HMy1rdF82glASpwbEHkraUB/4ZjtaeUE6KJYVrDbaIcncW0/k3L8O6j6lTCJ84HVeB6d9uYCclhV
VSiYCcoGPn6uN3Dx5YpxVXbmYMUezF0wsPMeWNU4oKVM3+u+3lgdHBjaC5+Jmhn4hOD9umLtLAuz
kbHTsFMyqrkxe25/kUWN/sJPOTWdPdMFa5Gi6eNXv8dsPpd2c2q5Ku/yR+IY0FYr8TaHGvdxKXc8
lcYXc+l/iFblZ5pGQe8rd5tVsQ8MyXS2sRVRyrDUP9IxDhYXroJ8vCDatIEjhwzCWkpyhS3Xpp0x
Pmcds7Air3aGHtxNsRDkagoG0uJHywBpTc4lBQ2bs8A+jgNlRj+0HuhCy5F27cenCHP8GFeFuOXC
oks7Wt7g+dEUXbryDHjN2GTKLmlp8KMgbQxJJ43wzhVaQlBJodjoDFQAhfLuDMioA3f6epzUeEIY
nU5fv9Lop7C/jJ+2qt2j1vukWjosHYSxvIGFNczhEHVUzCyanTKMNpJ8xk/Hardz3MePKRuYPFBe
nH2Sd2+GmDlAr4LAHllsUBznxe8LEkxtfDS85Y+lXHM7qpDsjBmdRYNqjIP3DWgQ1J8U6nTnbTyX
KWloOtYv2/UCjYfc4p3GSEiyhXtql/bf/IksaJLOHFEizpOpZMKq8Q5wdKNhFPrqthFjegUmvE6K
2bjQCzCshtMwVtbH7CSHHBRyMOOy3iEsu68lRQMYefyTy5FjW0a4F1JF5BCKor212xK7RZsGCjY/
MhHincrOsoIjn1M4pB3sEKMk1wVddtXkE7D7cBKAsvy9UFwlgsjVGjvWWZl6OtmiYvuQCh5bHrR0
NHBUS73NNdFY0RnV1tMVUcJ05RQV0CRd4pMeYjjdbrFvs1o8kdnChuwU21qld2K4zgr2N9ckTiny
zUV2sc1vhTTNO5W3WQFhtU7iT7ip/KIpuv00ElIoaottG0lPjNsZFKN9WY3vs9vnxyHhvx6Lqjm0
RW4FveoO6TUnynRzBgImQB6YHiYluVCgGh3PMZt0e1iHBZAVtm4td91qdKtfLh4frmn2YryZztoR
PR7yyRIHgilPlCRwsEaMOmJZKnHwM5jpPX5cPdPp4zMIwyJWotvQk0j1pl/v8OGyAKT10UXzc+p+
NVTHkort/eKG69r0C44MLhYuoM96ggYA2akpLwxm4aW21zTRsNjqOd3TF71O5vJW6jEMcKZXGy+N
ManHhJOwzFaMfyG0EH7Vl6TJnqMZ3ovCVI7JkI/OrPOdU5NQV1EI+aOtt2jTnzyujkWJCB775Ald
SGvLTNJ6KuK/kFUP0mHDH3eipb1X/VHjkl3Fm8syv5obHrI0nkJqQV9fORI7JPySmcatIQF76DEt
mtxuPC8ew45k6vcSMkSSeGe7bWg5ESs1RkfP4kbu6iDK2vbUgduljEucvuBJrNCcRohYf59tKV55
i3aU6k20/ERUoU7F2YaEvnNl8Vk9aNiMv/8HR+ex3DiyBdEvQgQ8CluSAJ1o5M0G0ZJGBe9NAV//
Dt5mIma6J1pNwtzKm3lyClj0nk2dZ3SrT5Kl2vSnumg89snSXlOtIkTeqotOlA/hzUYUoLsG7wAT
fs5ePSilnaFAWtohn8hDg58Le8qrxjwPBjzTWyqYMek6pBgHOoYNGT/VS+WEzeLey95O6Xon3lvx
wGkNG07VNPKtUFpMLCsOGhhfPOiiMQSbTlB0tB6G+JV8TkC7qbZPFfsZN1b5rs69JxFVnPvE9JZ3
6EwsZ7qnuuIJ7FgsooQvLqLPP5MFtJIpRFDPZfZO8kI8dDQXVLm86+Y7+CxxTLSWiR/zXOFPTyAW
gFhVntytVRKcf7yjgl9AtQ4xR4Jc6NB9dxNG1Qb5CMgLB+L4rgz1L4G4hqQ2tYHgC6J1YIGxwh+I
d64lMMpuSe2LhnK01OFFpipxkKl+jzxdnayUHKk9WvS6T93zkKZvrl5wt1F4tK9tSWWzrHZpxA5m
JAIoo/HDYZDdcfglweBmGJ0zaF1EQ8Nxvhq4UJkKyZ9C6Lmxt0Oi8/4gPtFQahAwL12lb6PGLa5i
dN+qNHvXpsl7XJdoNa8Hqqz8wCEWgSu32xTJIs6Yud5T61U20j+kGYi7XmHcSl0gWba8ZoW3anLE
kGQTTLXNTswhwlzYLQ5Hn0harlGDl1OQNDV2e5x7hmupzbA9qTbvNTlvWOOnCKn4rP7/D25UQr2V
+M9SfRHmzrSS048k6jt6NPrO2FRe6lwZiQx8Pvab1xHmKHPnag6Z3EeyuWEYs064SfpjZrJsY/1/
AiT6Grlpeq379kSqn14YcRD6SKd6GV/yFFsMZ0LI4DzUuk+/dIO6a+I9neKnnAL0wM0IefmpX22Z
YXly8BICAzBpFRhu5y9pCnHsLOVfzar7HUR7dxpzRFBjiyvTjMddijWsM/UEVy9kGbtUnM4fnRmI
+kzv18azGRHyJrupLg3daKXWGdWy8SUgg8lES45BrZgA+i9pMb6PEWsklcSIaXFyxl8otgljR1c9
ulTMZ17b8WAyvxbfHgOPNsmG+jyoiw3PEpGMF/rjvWQwNuNCnpz20zIAcCvCUcpnRw7Nyuuka6iY
9q1SGSIbNJ9EQBgsP4zctG9QTp7Wsq+IzbFMh19lGduBe4NsebSZ24rBRgfCskZscKV+zbxkQbRG
/zlde6ig9N04bYS2nxVB6jfleuLYg6q/61ZHyDAv2T/DnOU5ThYbg0kQzx3xzLbccsTvDl4HO6fX
/AMgB1YkJdeqxzudWggCsEY8bYzCpPz4WevUu6KcJKL5bXfMoyI+cDckQaIYO9JCzPdu9k5DRwla
7MHLYKMEAmNONM65TbfN+grV2esJ31KipRxpMriwZq/1R3ThZN/1bg1CYfXLLMCjwXKURKqDpUhg
9dCAQVOJuaf2nLUG2QIGPC0FqZHHuxGEBVI9cTvPkafRsvJg7JELJM+V1s3TtcA1gi1GBRY3KxG8
2UXDxE3tSyIVkc7izW6qExu4p0Xoj+YA1FYusIhpZOVxjqEgGHLsE+iUr3hWbk6Kz78cSDYlVvFp
MlBuR8MGYuSEmWmAy3ECxoh6p1NsAs7EJXWhzQUqQXfO9FEPeIGcaWjyj2aqMxRE2pONU/zE8bwL
JofA+2Alt9hmMSMUXMw2jvK9WWOD0df1oqzSd8OgfM72WAb060/XF0fh80s5VB8BJxSSi7XwpJL/
/GUgTGHo7GCjEUziUP1C5YKKQ6z87ImJtlYOIEm2djOs9YoCP9d2MVYgeExEcGo4B7ae71BRPLPm
73hui/RYVChIpTJunckay3cbdq/6qtf69D3nFYGNtVHZ074g+tJdJnqeo3H84UXZnTT680jL6s6M
vnToGaijo7ED42hBUqJBuRuncFnP+EVCmB+L0A9cQWPfT+x/TTCrpvXAR1ffqROg7dRO4VsnnJ9x
m+i+ak8yr6xnbyn1A9UAyE2wm6jg6LFrdwjo8/LhWhPTEgoVqJEwL5mfOnSXLZbWHSOut+MtTZ3Q
8l62NtSbfJm3S3031XnEMI9O2asgNc1Pt8lrmA5tEWhEe3eOU6H1Tvm/3u1HPoXyR2NK1qN4oPjD
gGJigtLvGIs97qYdEZZ7EuN987PuQ80MObKX7avr89H3LcVqXmTgwffSIFZUM+pGWT2nPvuXdu4h
hmf+rl88eQdjGCzg7fddR+UGtzZxe7ADCplRwRmk1CB9TKIy4sRTfmUs8+DkCaRuwqsHaZavrTdB
2fJZFBAmOGGaxxAJtF6rabrT6QkV33VngnFM2IjmX+08Y6x2wSOzmOBtgXDAqZ3XTu+pYzp5b1wS
APKqONo3Dd6DATvVQfNnfIJVl/BgNf8Ws6JyMUJUMZlvw6pxDegk2BANWYc6JvBwVuKjhKpiJvne
nYnyEhIN0py0tzdBJFLZlXP03dhWjvtM5sAKu4G+9aLBuEXFNh0f9sfiKr4iDOYbZb8okqxbd3Ye
TJ4kBDTY8C/l0WxSDN4KkllDsoMqUGAevB2SgyuXe+p1eAV1Bp8Wt3oH7AJ2gb4fxuLNkN4r46g8
+Lh8ttls/8kSjTw3xzUNs1usWe7hVnObpuY/CCoQh/yFrU6d7cc4v8xm6VyshY5r4m8lvPb2FYVa
2wwj2XAlMuvgifRZ+Rk1I6DJQkajeFOBm7vGcXu2dOvRcbryNmjTfVmqr6rO0Jhz5JhCnaZexihy
FWU3kYf3EQF135+NznmOSS6dCPuY+6gipIAbU+78uHfQ91nhVQ4YHqNnop5T+RCXdTi6hHfQiaoT
+t8j9aEnw++wG1PAgk3AbnlH4+VcUtzDzF6nDnHyAbPScbAGcTDjSTsTCwRX7ljdDgOTAxKd4pHc
nD5sW3N2vpMF6bI4J6dyvpeeXhavFHThztNLLXg5yUUykw9n1/d08lz2e6QgjSy2c128hRnT8G+U
EsPpRxRxgsSRaJTevJEKbigZXN19Bv9qo+u1075pjRcDGTUcodNNJStP0VqPShOKylFZbX3Q9NvJ
Krv1Fnu0e2VAdDW2zgi/vmsh5A1uUt2dOCx1D2E/tnY2/pZtnRLoMKoTYx8DDvyRAt5wmAywaKIi
N68tkDbPRGtqcsd6aD4cijTOSe55Z+JXPzTSmSGFiN0GJ3Uc2pr2DaNi2bUVGgGk5CWg6zjhpmGv
xRJWM2uAKc6E3Wt+MwQ1TC0SyVYYUAExXD/WxIc4DsWhIyNk6YiXhzY6vL/dqOITgtLcCveh4yS/
1eOemFuZvFhjDC7Glq9zC/6jEfK36I9d+mOutUHUnP0rB9AiA2Qxc2bqsSPxkcXOJ32SRKUEPNJ4
eFNahro3c0TJ7Hzr+zHlH0Xlb2ughZSxsorou30fc/sV2D4e+lYGqQDCFDc8LoeGftJqYjPixoAu
0TxiI/02bX5jVKzFJbF2Bdb5TctkztvFC/Re/riJ4+0p7+ZN3/vwIdzU2SxXT3lizynqUkjmQ3zW
VS3RK/zIOUFFr3i4CCBBfB9NRWrZv7NbmjbM4GBPLGj0s8MI1janHML8QXjmP5/2O88ivcNsBI/l
ZQLyihvC72EXLAxK6sXSF1IsZeRzeYszyIknXITvIInjjeXq4MFp1Nn9AxSDXq37L5j98Xm3pK45
4QR3GAvqzKJ3gw0AA05t0cwyYMFuHpyGitEx7gGKtPeRzedqBrzjnrzpirShOfR/uqJdgau4qKh5
KTiQYDuY/qLxzTRNPZgWmNXDlxZj1aXN5DQpckIOAVMWRN6fkUaHsa7eXTQLh/tys+ArJh+ol/Za
mqixL3f/y8BbDwsvL4PdfDqfWHjRZjMtpymzcpZUrHnZIu7LxoOry93CNR8SfXvz5jlU+XQqG2Q8
PlzcLdahHRWZhwmvTUdptrSMQC0rJoaCnAXjQpAmfKp0oI7uOjaX3yQT7rWTQiBsf7u4bnbKxMc3
JQFwvqGOgL8ke/Zt5qHtqOC1WSfUj5k3/pqDOwQFuyhTfmGNvTUz1K2uKZE6ir7BgYv9pmidt5in
gOWn7HOM7t0bUThyli4ukIANxgfWNsQUydoAFTEpRZFYQrixRIHvrjeDRXnPtGdSJcfmZVdUeIam
hcPiYJy04ru32p67TfvmdItQ3oMmLnDDYzxA5Fo3KJYY4dc9ZWxud13U3z2hPa/fyBIv3nmxxuf+
byjaPuSgvrY24Ml1ayhSpFvzlPHR6RJjn9FrpViswexn6ILL86NF5aOn0yBONkQesoXFW6Tw8NOv
dKmcJ1aSKvh0lxFre1OdewkQpx5/ENjRHGanOhTzXsZtFJI5uE6iNlkbJudoRlVxoNq1ZH94lRHq
8McRj++4k8acb6g8z3Zso/4stzv2w5IAWK8fELRxonisTtgdXvyl5CZ3LuMk36qFgd9HxFDTe+Es
IsylHXh23IXRiJ/BYGfQKLbhln0VbHKk0+/7TjuWACXokYA92nQ0w9VZ/MfBD0UED81GWFTizm36
Ty+L56E37Ff2KdRcHS1Nc17ITd5prqjC3G9a3jbJNbb6+nNOzxsGf75QSutwzGW7qk+8m2iwlsUs
jS2njejxdX4tr2U2Uxk+u2Wy+U8JW2jM3DuDHPy2NJLnqvJupMAVLwSuUY6Y37WFIkWJqLVpzGcC
o2HRkh4eeFTbtbB3cbwQtkvBnDOszIfWxQJsDVN6tqsR3soYX/AAlgdMzGFBk9ND4hF8ks9ltIiD
y2KW6t0aZYYLeB5xHDSYxAZ9rLYFfeYc/6aDn6LBZuV0XFxGrsbi4JEXkIwLa3qztLUFuqX0FKIc
jw/uyGSQ1q0qks9yEHAy9Tg/cp3QWR6XLfXiFSpucbEgQ7LUGgQFsj3nOkr+GtsXN91Sz73Dj4vr
9osc7BE273QcxRCwFIsupl7LTSJ5DJsAmwFrYiBRQ8RiAoV/g3OoIdgJ81HMr6isn5al+aeVK6IX
mOEkpgmz85JNT9/OQ8/11iA4E0qM7Z1nmW9dFCH7azY+znL4Gx2K1dpeWCwAbOfALCSSc6VrDqWo
029Cbyj2Bf8YFz3mHh0Oa2ZzqbYvMw/l0QYfBsmHFFjmmzuncJhtPHFE77VhwdoQOudHxUruoUzk
p1hGsGdTndyJVHK+qo4pEZ375GsptpmeSmlXTkEmQ3/IxBEf5hdi3NbPbdSHDEB4buqbpgNgO1El
tWmkfiRGxt8bxJ9Amnhudd4AAMo2uLGfEHlwtoHLC6WrvTKHAopEHIWBjRNT1z5dB4+0ENE5Vckl
jhqa5Sv3xXRxMbhItNwd3dnVJeE8iuSx/4CWFMslX5Zfq9g5nrEmj0r3AiXQpBZEm3PYvFJ4yBYe
q+ASWqA7aDDKBswChAKJznaXyUDWcr1ur3P6X3M1XdjMXjhl5MgjVIigZWcMtSp7nYU24Krxrj4r
suuoy9NsYX/XavuZ+o838OFw7KaiOekDj15vzWlxMiKgqj5F/tXwSXw0EUzR2GtJcLfU7Da1/arn
t0y6BWVdnPoZLhOokMq+2W1ABwBwUBX5dBu6MT03kLjynmI4gv5JUHrG0aF9c2cZTC99Fe8Lx3go
FxwOWt5oKO36FGiq0XZiQCq0E1ntk5ShimmJ3la+MSX7Y8+d+YSdgewO/YRqGASgYlQG1xk2SY81
yYJ2Eo4oAo07tWGmoL6NnAkMn4Ch2X1btX3VswV9ABrhJl5ayWvKhcRCiUkq0jccHOuHN/cHRzfl
vtGoNMjiDPBkIZ8KgmFncOwHe8GjacX+Y79G+RhuwOMS1DkWNv0mUGtC5PyUSjbXfLUT41Kx8tMw
m298XkFOUuAppc2S4sIL1Xov04D4lmTTHQh9cx0QB5YMmjSzxk/ErmDT+vQd8BHahB8wFJtKOoc8
x5xnxhKyRfPLa4g4au6xlo0TmnnghGynta17okdgEXW5q0uWBwpatCX4QE3iEa0/Myoblhd4Bv/d
jzQua9z2CnrquXU+6N9GaMq47SPdTyE4mGIfReh16z6NwMK7Ybn/2cIF5JXXuMxImQ9eSnMQHlgU
S0aN5SprZ+3AYrNjlh29qrMPZM2QYb80f5Zsv6ypIiMEhC3RIXtH69Xj040RmqP8RGTRTq7marvK
xrMqSLbvbIG83AqeXZpXX6MW/c+pymCoPfsyfMHd6U7ozWSgZd1wUY7enkgZ4DSb83DSRtVREZ4K
KAlD4wePNPM/7BE4HinDo3ND2Sev8t99op9JUmCjjJvzXEDbacBa45O4+SxWUP+17OL30kdJ4yBc
iM8xEdGDLfagreZwFXJazeJk+oRLLNpJlp+r67CkbdTNrnDMT2nGHy2gFNoZTcczce9dnQK+zX12
qdL1w0J5277SKYlo9PGkPIcUrm8MG/AGQW8uDoUbEEixQHNkcvpAqxsHHaW6+gaBWjAaeMUcPaid
+cRkzTUxFAwXSju3Fodzv42CDNf9zkJMwE7CHlxB8h0n9j66dO37Is1D1HxlKrcfPW1+yrFA7/Cg
j6R2dnHmPOdR/KX3iL6dWx9tOTGh1cZJ6PZPYyy/vm1sF+VTWPqNM0CgIlrLXvS042KaPEbl/Dzb
Yn2+H+e5YPvRWOe8wJumUNAmOsm2KSLAYaEGd1P5gxUsQCLBJaQPJKF2pqJAo1m8+1A3Lnp1Rdd0
/vd/56dNT9IFRf2XK4CGiQZO7ZRCnhYtnkR/GP5BtD8Dx0H3wL28hc7GlsCuCNBx1dmccYnpc1pO
o8sCWKD08Skyd6iLlel77K+vdtW7gZlwQnJ19av5EysozUi2MtdfVcu9NBrcQRXAaynZCmcntDiF
KxkGi6jbY2Eu1NPl2kfu2PaJSZcAdcObSLeoB6B/0GHp3mgksbTfSJQamR9rwHPt4SnzlwSj9jhC
TcVTR58iKw5K8xBNslE/gPfCrGkPv3Bv3EAl3tuCxcUZY3prNOsJYy6aKhu7Xb422UBZeTWpeOok
TdMVS6GgG1HtW6L+O7IpajPlzPZ2jBsUsYmj3wv5Pp0nXeoGRqVN764X3/z/W39j1ukORy3CRmlo
Zdlbl6UvGPOw51RpvBXs04F9EzlRtEluKZYC3yLFOarED9M0htql5oBXdNxILWmFVuT3VEvSs0i+
KdDgTYQrc/f/OkIc/Gxo02NkNj8pvpkb4seA4Mmh3cMyMBiZAn1WVFcuYmatZMC/MiK/JU1LuR+s
kCJPwKlE7XtbUVqWTM52NowInwkeObORNkfwrgp1bBveIP+x/wMBbZfEURaF+DMg3MUSl5sSlMKP
KJPN6icqBn0+rF2RbUXAo+6DOscBGIt83HuKyVkUEN7KV/QH+0HWSt9NWj5ss6K+EUWPQxanrwTW
rb2rNTJwluaFx4u9GTiA7krvU5isVGMOCwfDvuGXghFthEulFnxPTFw+2VUb3inVfwrkBpcSAPWV
mJIcB3rcmZk4+GHPtUrM+W1+rEVFX2mp0QbMoh0JeKKmIo4w71hng1ghNFinCafKhppZBixEo0MH
KGSY/YChL98gq8477DSYta3orWSLfJhg5CYj1u5E9xbuhSwLh6x+mCrOAQTxU2LQe3LvyB5s6hGQ
oAJkeRXQMkRYKGLg8ola4nw5yZbEgUyK/9SUEtKd/cNsJ+VlcfIv0IrF3o/r6WSyQJr1Wj3kRvQz
9DRu6/c6mr2L7nmYMU1xoGnb2/UOka9k0e6jES9HVdWfrIxm5N0/RRvDpXByLCDkxhWnk+3Yrb2E
SXs0sIJB0aD17dFooOD4JAuo+Uta2u8gFFYxIelk7DA64xhcsiJcXDTgSqJsN82xixZEdyPpt3Ey
2AFjvMMFpUADDU565pCAJF5zQn9zp8U443QtdDNGQGOtzY4JUnOJ+7/JpDi1lTXemsncc2kPx1nj
+80Zhe5DOx3nSDnnGVzIxirfMmG4ZwaKXZyX7gHOrAlYqZspeMGESf2WeigBo7Cxo/vGGB+hRmiU
m1naCa4NC+YqqnbWgPmvXdKGaw9tJ2rhJOPfPS4VzwlTc/xQjTBxYiTRM0rofSbFcqCvZNgu5tId
ulogWcS+OnQzCtp6PAtGVkfbfoBiSskThupq+GMEX87EUfUzKZPvzEizsF2wEm1yQnxbgRC109tW
O7NvYoNNtdkGIs6X29feGWPnTxLNDgczpwb9uIi95VbGjpNriZdnAayVkjE07Mi5dYl3+keYPTuO
hKppYHcvllE3e8p0VuwgsOq6GChdNm11I4RJfjaO5E/jTWxU2LeJ/EUVhfWU2O0hNRP5PpfSfMgq
MlP//9eoNWjA9uuKjQO/6nDUZKLK8mPPYwebtQYsux4h1Kb2eE4s9wRAtToNsbhoWozjoeJcUFSR
PFWRtRsJFV+WUvunxdYf/Isk7J2jZURLWEfVh8I4Rg1s9y/R7GSHMMjLd6R58DYb8tojoJzMlmOL
uQx9aNT7pu/1V8jM/rZYrFPU8SDFKEeuf+tbdnXOpUNVqYEja57ncVszQBF8M3QIwYkfFDYGtCGB
Dx9TNjiu5bnlSLheH2jlVmtVR5O/ZBUrkN4mATV4PKtpF6fOXbsQ8vI4IZ2XMe/fhMcyn1Wbywqk
mjAeFX5UXBp/NNfjEn17M5UJHWfsWZW00JJgFfWaN3NKeTUhX8r0q2/a7qZXGj2EqfuaNe+J+Jxj
GRbiRaJLLGgjdGOgZxLA46Bou4+yLR5GT1y6NjnYRhLW1aeqioM+rq2yxZl5ZC+x5DbiZYoiLA8J
eTt/3jYkqTrmQY9vM8nAydzZnO0LRf0B0NEJc8TU+RuCUa81JoCFego3xhNinnqevbrhvxis+LoB
aoCi6I12x8wiyqNa0t/sCNQ7Nc+boeshRMq3qD87I5YpedQWD6d2cqIm1uinXc/C1WuIRRZsLKjs
OncjiQKsAghQDyUZtmqRu4K/kZm6W9G8+yhgDQAOjOanBhO3UjvUJSvF71Rfp+Rb9HbQmNqhKTkC
sv7UQFoZ86cmkJmoexiZvhVVeI5bhejHh0lfEArbz9jhTpxjyr6Kl8I1WRCzlxg4QmGe0+GoDPAu
yrZ7qH3/zNGDWMY/rXGf+O53Tu8Fo/0OW/xEydQ2nwbyU/OdhT0Qu/7VoJSrtyV/55v2JlPzeZCv
jlPu4WIFbrGJtO8a6t6B6EGZvJvzhwTv48kJfZRjhMZ5oWHXz5nKah5Uw5qwonOp/yuIauJyBoOw
nVswwpnaZVmNO7jCrPntiee8AdZAMCfadSP8Ll979QzcW9kF0EGeEsWnHJbdhp3VG9njbVjEluO9
xFOF99iH0K2B0FyQQ3LB8WI48R1v+7HmyK3OadvuQNJs2UC8Aw7cjNi3Kaza9xZOgvLONofE9hV7
bZiRjWcCUvonObetvdrBmPR8/7k2QJkVZwMpDb4E+ySk9xjfx7QpqUBrrAdCX4OD6duuUEFYyPZB
QhetXVzU8kW1Oy7ErUZJR66Mrc7HuLihRmdY6jknhRbmAYB3CKYigF0wWO7p7cHG5cGfzrdpBxo8
2/m8hsfymRKdTY8tsMDtZ0d7L2u/cHAEpMrCWEWvtTnuR1BeFA7A7t+Ytkv94ZHSBpvVM+0V8KD+
Syr3TMXQRjoXNvra7GCSKHYmJRtZG3Pf87PM0/PABkjIgvltley2maDPNDIDq4weqAkhjQz1Aw05
c+2wjk91ciZldnDp8lsoRBqtg2T6B57BrGMdKywbo/stm+fM+Nc7y74vnnRE3sx/Mfv/Oif5tbhm
y/THIchEYTywN4cjmtv/q/WzNuX4idrDwEflPnP43YHC2OYXhaOkAjADsQsQOZULUme3cGy54PTo
WjZgER4SrqXM9Vjep/uJYJtMA42Mqek/Dt3wmZecjBAJWGcf5olWq+Stz39wfG9I+OoshJP6pheX
uofPS7wgNtnqJ9dsBSKM3OgOrOuXAs+K5vSQusBXv4EPO+D6uOrOSceiGpV3UdV7I59ZtVwa7cQN
sqWwiwjEdjTVtnixa3brcxuMSbWNcmPbudQW3koIv6swqjIc+x/rGlxmDxobStybOkT3aM8mGcvr
KVPZycMJX/i87+ieEPxsMWHphohlMmIx/YcNNUn6y4QFoZjCkZX2uOhbQ3vA/bcvy25jDphn0foa
+vZoKdoX2BxKcpUG38dBYPtMeSxqBI0Hk9h6d0hbP2jmn3Ud2I+fTT+89SSQ6O7ZGeii3rAj93jQ
8Ahj3twR6AxZbu76eDk46TtZ5MbuNxaauRqa/WSOgRo4SVEsb7f/JWwjfERZ6V8HuohEBYRwynY6
jZvEq2uYeirriaBdptbbWJycO3YWKA9IxoRB3SCnN8PC+JxdgZecvOEG5Xar5fHFa45a9tCTpjXn
G1wesgoU7TBBjnRVQUNy2lOfIyaayZa6l23lJ+FAmQc4hgGFbgCiSaqSB3zYjTayBdiLLCj/YwLa
umwDdMpCeL2z4uH77sJc987MOJC3VocN1K0IogTAESyLzdQ/lTFtxmD/eFNT14STgGamLrsNiidJ
1J0Yc7c+iRhptUiVHEpYrFLqdnxUc/pImnmvc7jBgoBRv4V4dqsxtmIm2Tn4laSPUkcQOnI/Z2Vt
Cb9u6LmCb0VCNX4s4GdPYxTY2ExTrNkm8xWBCfYNPSUx/xnqZUVPpPiyWa6xAQkpr9l0LdOfBy/5
pFgy1VhKc+NHj/hzyvfGSMOyzsGHkxrpCfw27EDJrad0hkBMAeqzcS2Ipjy3yvgRhgGHkt0iozCn
eAcTyE4vVw8M+sWMZk+JAd6yzjbgpmhgsX7XbALB8EtldUeB27nPVha1HUzGu05KZjHPo3ymL3Gr
UUUXs7T0xXOR9KS1u/3TGg535zsVuxvf0l4hSbCV4iUiNljCJl61y+rLOsWFE6R2fGnXrdZqsxqm
A/2A8OGuE9C9KsEFUhQHICQbJPp9C7Ary+xiw8JE5sOJM/I2NS8FsQOOxHzFN+vuVBd9Xd2nYBpC
NhkcwZ3Hkcc4NU6HuTuxtB2KjkxUvqPkAJfKyNzKAc3Eb5Ym6xb6Xdc+MGt5RKGHct/Mx7xkPwY4
lv0/CtiL7K9D8xN1P9b0nrTod6+e0p8xq4UxBUY+x/Y+jnZDRRg+phiOijl6SVv/zxkxk3ObUslD
lGp6ad3vidoQt0L70J9y/o42d2rcoaefzaV6Npx7OZ2mDsXZKc6ddcMzt9KogiK6t3X6SN3BporO
iUgCiF+7Mq4fsoiOW3whZXKoHf0jcX8T195SOyQeRXd1MSSVno97TcH6nLbCbE4phfAA0TGC0Kod
M+wPzcHqEaizLSC7U1290gyIq/IgRY6pHskMxqb4scuLUQ5HD/qKm+ehMdBazADkN+kGlEFrX7ua
CGqSQoTtg7VxJfOiu8njPi48+qmtz9iEzpFRrV58Dzk69Eo1nTHdXAoEZ6LomogpnqNIyDZPGgKO
o06tOkZrT5qFtyq6dnaGUftPo+yR3dI5bz/M7j9KfemCr68jfW+O85GbZais6fFekKcCCuuZGUL4
mvclIVxdnRR7OSHRmdd490Qz184YvaPlyMATCCJYAHiq0yW/n0F5mxnHn4+mZW7CfoDA1t86G11D
YZhT7zLjOYUfbN1OQg+5cNgMDMFDuOiKoEkJI7Zh1bcG77HqWKV2wPX047fgGKR15PwT6vMfR/Fz
OVSUFyScQfw+LKc1VEJpgm2fM25OJ/oT+muC8tSk1qmlxcJ9ye3fKcKkqAHbgXsH7q2Coeotj2Up
Hie/3CihBTLSfm3ZnIuF3ar2ikf9ZUIKYbHyq2kYu5wC7QcT8ISgBjjh1SXY6BMHttlGEMHinMM7
cr4UmtcjdNqhmxgPTaxdIELlQp1jz/5aOI0xMcEn4rnu6g9VZZI0nDZQYZiHGfGZuwj9ZXF7E6k8
qzn7wE3FdAqx02bmt70X+2nGsjjPzDug/bCPaOkbd8XOFM1DhR+KLpbHJZaInzm2bpSEyNj5Hufv
pnuOlgxZqHoGhYstlBrWArOeuXZQxg/A6k+N2+5JZDrOQ+vEx0rNR2I/vUUEYtG492HLQ9avjIMG
sTC9tXEe5ocGuupcOw9wTAP4+fC7hPxOUv1GlSoPt/IIfHTf2h+9f/XjtQlQbjxO+xUjhl9rvANZ
4YzCCfO+2g/8Tic7+PRjKr859Cwom87fxXLdTncA7rQf2otZbaAZDyzmzkYdUasY7535sDhdUJuo
wutgoXXs2yneFRWdXGhARhjhw+BisYpDPlqQOL81UtC1bb7QOf0M6jTQOfwVNglLLncdqpE7gi4z
T8o+6pWP35OfJc2SgzcfBG08njYEPogry3tJx/ElAgq0njd16K/dttJd5HIoJzamNdTkFQQ6HG0z
viHkMwROu6m8jZ4VOvay6TFW9/lHuv6o/R2cGWvlGHpfA+ytlltneLV04hWtxynXvS3D0+oIMcZ/
rmdRYMs4IL9mi9PnoHa19+gsZLVnsmr4nD/KIuVZPm8FCl7iYgLhuNRdaqK2UeqeLNp0ibUt1JyB
eczc+zhDqmW172vvNawM4jUhj5+lOvtatTdF+96xiLJJ8nXAmogalHVxRHIPIt2hFoENOs/hWbss
2vg8qfIpySLOGaDQlzK0weXGTXeovCkcaM8WqNhJ9NUSI/GKYWOauOc9vmvgG78tFGAIObsJrHfX
JCfVgY6a9ktCfS3xH5F8Aqx8kOh73XIcJtaK9v84Oo8lV7EtiH4REXgzFQIhr5LKT4gyt/Du4Pn6
XvTkvR707VslwTnbZK68te1diKcV/wJhWNJvFnnCNEioFnIo7BNlMqmO6QQ5LsIJxKK/kaWrWcFY
t70ypAMGyJStwFaVRRQqbDldXh0d/U2PJCsHayyj0pX1CiQRArrUsgktsbyJaoIyrqSSrsPOnVdS
HLu8hN9NVfbFrGxi3oGas4FhkK+q0XZMXyvFIOgQMX78EhoU5QqEkSc6dVfsUvNtII4hKs8WMfYm
rn37lFGqOPUTFtax/+IeJQbT0HE84u2M0KE2nHJ8nh1qnaj/J2qDQom1YExC7vQrkz6Ovz5DpKQo
DKJ74pIyvxQ/BXrnoY83Cpmnbf2E/HZva+sOFVXbCBJhA7R4k7fYytZAmQMdo+cwkO2ra9LVwNpQ
wM9bYyoQ5ZVuJMRNkQPWlVDpD9hajg03WZsUPiUOUDqXLcw7BT96ZUVDa+ZDKN2b4YkMpM0ijxck
BkAj7AOVF9Hg0CmwZBPx1+ofJsNhWbooOBamqKIkdG5sdlkJKxXSrKMmycfBUinyqFPJT1MOGsQp
mU0OSUVbxoR+F99YvBHV23otWGM1lrYWvxnqNRbNpS/CYIQGHAGunLs7bYLamIC99rNqbhJ5dkWd
PavRDUhEJti2XMjU9kLzE+8GMkFIF3n91k8oQO59FR1NNlCseogTPbY21kNc9XnmNwleiLdQ62jW
CV01Wr9YCxkdkG/kC+SvRVd8gYj9nPSjSUeXl2Gg4vyxGj0YI8jejD7ryvpaaPWGsgwc9rBWBUWM
OUt1qHBO1czSYO905s2BqsbzFjsxxhpelLnk7r5Y8l8tRYFESF+0RwNTForfOpRJnLm2eY/aR1bg
xK4ZLls+O8i0+GdKwFB+svizcvajIO95QofCwF8QuCePTHn666Bw6Hu1/RUp8h640KYA6pm3eC22
FfGLEqlBYl232S7DKZBL+0ycui6wkpNCOTmAFayqCcUrMDj2mVBWYjOIWRKwmvKNQWyXVgExP+ya
3gbj6nzlyfy8qJ3f47mrs7A/Z+Vw0iVqMNMQpwqIpzvqAxClXn5o4tcYBiJ0zYLQPrhR2jg1niMr
gz/UkDec0WgvoBY2bO07P1vHLMYhASpBYILzkhl6D36WdTE0PYYzYRbtjXoMho4v2Jw1nUYmBqvY
4pfoNSI069WSVVjxmhTpMt2/DE6LTjHWst0U6Y+sbpJ9gyU6QYDhzWlRbpLM1oM2Vh+TaMcrusvS
Q88VMYOEbZXqEScqGk6EPCM6jo1TVrLXFsUvXIWBs7z4SpqKyZDGiEVjg5ayvQ2RK1yjJr3YGjHH
w6TvlJ4JXTEQsgNgBmjctoYBGvQIVvcL6ya90Oyt48xvOb/gmbHda7vqCQqxLTIpOWQsYljir70g
jurGaX76ChlPgutaj+b4DAHrtRwxL3Z20x+llKExbNe9bhI+ttD2WXliv6RMKXe9noICqtqtadIz
OJ3mYSu/Tok5BeBk8KwPA4G4PDlG62BucN7YN9yHEqiPrMgvjPNfCZxACkUaBGStvkIk2hXPikk7
ztddLYQ5hxPat9LqvutmZPoW1nDyrRe6hN4DUu3XjEC9JBkUlyjViWivc6zLhBR1SX9d3Qx1TrhO
D1kdLoJ55yC/Z9MA7LkCHtzLnInFqP8piNIvQOM1M4SNz9kfAovorGW+sMhX0gV07Dj9Q//dH9Av
xm4Zav1umjBoKbmiPTHi/g5j8dSZVv2Tg3CGsLU3eqXYDzm1zZDG7JOM2Ju5w6vfCqBuMDo0tsWc
3mxgXqOiEaoYfggDYNFubvipxMiUu1rXNWYYBSbI+E27nZP4n2JJLKYW7LRqvNQeRApnlP4pIa6H
kt8UVC5yALU4OIxfKwiJ+jU1oCYvUkn3mkLwEX3KkFYtXTOJ0u1XrFG8jDrtuTUAeCXhZDGrW5Gh
uV3AWvxUWesEyiD9Q+pNf8q2ZmOF4Xs9ptxJcGcArpvvsjFzQWLk4mh4Mo2IQ0dLGMcgJhtVeXTr
he1Gm7X/4thZC5+Ba2WavVpWpS0rHvY/ZOFmtsR3qA08QhIoyeVho2Vbn4tmIBFp0QHUFaSj74QZ
vowSLC4jyg92bB6TSAJVzVhCMZJXNOHWQcfT2ycsl5cm+bHUd4XQW2phLiFJnJWZWCptyQnEREY1
oOcESw0UU2R7vWIEHa4V8QSYSzPMZ90Zi8usWOe8bg+qk3H64cetaoW5IRTyzUAAHHWWjlC3y3o/
rZUFPz735hSbCiOHbNiYJcY/lAhjF3+BA+fAmsbqpHbvAwTxUBu/c60J7ISbr1EjbnbpiPZ0o2Vi
vzBUdFrL7xftLDXNTgMmohn5Ye4XNMIQ1kwksNpVIzUuE09F1m6x3h2q5KVL7YOikvyG6DUacl9Y
GvyKb2FqkCYVRE2ppyDbgh1gqRJ/7T8D4KxQ64NdYiuldUsvJXwZN65AFHJBB9iOPOp1X2fgm0YP
Rje4pGe/5l5r8hn9Pdd29YJxxEdADgqXgBnW4pJc3o3kXiXON/1xAabElAmSW74n/Yf0B6aon+U6
veDBcoj1G9odQdjjUmNf+LLsqyKQrjoHEh5YShSbqOzfiL/aQZLC10MS8PAWLXOgtiCTwx+mac9Z
WAVNYh2FQnCIN4vGxUhE2FfIR8tmCyZoluG/MrVjEss7p838gZAA07mZXbdT1Zdm+cvUrwm9J6Fb
x5omMmR+HDKwVprZxfB8UT6KmurhIjm2pymvOqaZCdz7+jGVzFlq+7WVKcr6s9gZmCAJIu+/MuYu
0BgZg7NvzYhlyAYXNshtYcigxXQWIAdT4cUcfgvmf1n7Aw2BHJ3baULKRX+R0PglAt1x1h4U/TmL
AeEgpxr5uLHd4fBz7gNjmyxjO4hIvC+nDbTNg5ZuVPvTKnZlujcNL3fcJHzSxOtkn0weqnjFbv+W
9rKvIYmRZUOzkp4IzCOC8DIk5NNTNZTQG+1kuuXKaemvIFncqC7demzcWQNS3z+punEbtRfb2Sb2
8/9TXyuAlcEshhWzoNhc9RR2b7pOeB/wqRiZhqIDMek8nbNi2SZR6Frmw64uKiluRb8c9A7qTVae
S3D3swL/hSdq0h59QEDyNosb4FAI7zSE06W6bxB30Jrl4YgNjR0cr4Gcnmm0aXkAw/NeMkRBQ0be
UJww5LDcOpb2i4P6BhmYrlk87cjPpT0wj+tcLQH2GDZPxTbTaU0o8YufVH8jWoReEMxZB//EN0cH
iYTHy9QbrTtknyk6pVx7wy2/02gxWkTKGyHJrH40KOtARpkvDt2uYnuxzPg6Sc+FdR+SE8d8beqr
DUW2F+mnfmaiYSv3JbN9Z+z/1TTxJWKmHGfAoYfZOzBPgsLpTuyaMwSS07EtPmAsLCOKJPuA5AJT
3arQQwbvMpvCJOJWFYI66J9Oz/Db13McnfUXsJp1dNTflf5aofYcO+AkxLuMKLzSemuzuCvyM6on
28BfEPOOEMpcBUt4ixPSHlIeZLEJ25Fd0Y7MFSi+DHkulf2UmGRE4MIiUmDDp5VEO2poazorElOX
5XFhP3CvmjervqvILIFQupL2IcB7CQ37EwIzO0REvZfS9gT4ns3va8qmDlAVOYWM3cvflAN0aiFI
J7xRiF3lL4kKL+87LspPCb1Tl3NxIt+cBpz5LDMclOyVcjGVryb/LHhF5HCHzMhV1YroE8VtgHyQ
wCKN/OznPv9oFMN3qF+mCqQIQ6FURdXVAJ3JqbjsHznC68JMQs5ij/XtJswFNGJeJwMjDLQIka4h
Fsojs2W+nIouRBybuL0us0474Jy71Lp09EuLHJ304gH3z+eeYe4MwijBL1fL6FtfyNj7VZrmBiw4
brNDYk3PIld2KWwnuouN6ML3IS1dI5suZh3/Dmr8ZqVr2gzzHT7E0aGkijX0RLPV/03giJOCxCKw
JOHRmgDxhlbDLaYpG3Nqt2QHPYUYbOXlNrSa15f6J2TzJ4JtNxIVXXyxItsnF5rF+d3ucdCFjlu2
KiIV3HbpxmQ+PzTTaXZSap2x/H9VNAgJPxLXoF1Tm+IjyLuXHnEjoJe3DGGOon4NSvU9wEXOCXks
CzpE7tQi6lfGPPul5BBrn6ryZtbRzfxSuieB+Sxsf3PpGGrxt97Kh1YlHra2P0Zp8tVlPSqzj3Qi
7IdPhgP8o+0ZNlHTWjzNq82XdcgAVD4sBOK37Fbi4mZ/y9Bf0NAMsY1NqDoQgLjtIwQ7DsP0unZ4
hM195Oi7HtinI9f7RrCR0ddFyYes5CiM57cxz577trpLoxXIvHWl9tVCozDUno7FPi7Tl9KD6tGg
RlXjPoG7XYInMO2FimVDePjveGpNOL1u7qmD2xOLOBb1RrEInQXMvsSgrOu7wJ6nChT8fXwtnJg/
0e3rGFRUc5RW7xzeWzWdntHkHZy6d5vT86jTO9LkyIN0M5UFv5zm1rLHRyBZxIZdCxaG7LQwXByr
2ngOZ3ZE8zeFoUJ/vO1ADtkM1eHLsQLXF0pzNqy2uAhpICopoWDtNjxDcOfilcxInnO6Zjpznpvo
4RVuexl3S6T/Q0VQYqVHgacs19hxtdCLmrOWHuT2I3fsJznZOfMdCTj1bKIcF0FmsqQEKTD+6hSj
JYg5Zpfq58b75s/xC7lDW5TEx960iHX960olWF+KIXmL64eBY6cEahUVGsf9FaEqfAtj9gAbGVAU
z0VxFY3PAgQZm6UEVgb5eYt53GzwOsGJ7Lk7SdLrZKw2W9i8WIksLhLN52gEico6CzcruQUaAJqn
9JXDG8e6BGQdKwyxzBTzyBZhE8o7KtcStTBZBQ8Ww+aJR0AYG+lV/XUaH7gBuZqUB65KnZc9HESg
m+SE4ISNtLpHDiH+Uk19yVUD0BZDfxXuiIMR3gZL0ivsletbapaByW1nCUB5omBJ2VpPXaG7Pzmb
wNiW96rCN4Pp1sO3Ljd7O65d0gP2eYWZqh8ZgnLX9/me1F2fb4g5e7RVGJU4LH64URgUjHVAvF/e
JdsEP3rA56GcaRXQhE4vGer5LWrSXLhhuClu2l/5NaPHv1aoMQGMSIdkP+/b5+kFw+mSbW1K4Xrb
fDAVcJAzD+5H9F4987qtiuObs29uoHc3WFpmTIp35MR4svX8OUK3MHKT8z1eczgDQ4GEaJivID6Y
neBZYptILTmzOJuU7ySsGJ1bw580bLXPkeVts11c54BQoH/WTwq3kIrlmaAz1/lHw+FAaEdiyuSD
5QgQkt/ihqQO8xyNXym9wT5ntavMnt6czUeFEcbe8bV12WGquVk3wquxiOIsRx2wnCfkwDPQ9k35
N79DJUCnjO+CMnTBDl96jvZRrM6VgLkv2uFogxu3tG3Ebzy7FEEbagWee360YSGYhx+QHwXPeb/4
DSvC/EBGXZfzM6E6xHjnh/VWqh54apAH4OEcI4K5PUcJaEm9cTjo0VGyj0V85Par5z1FcdQxNw4k
Mr2HEzqYHr7RoYJWxxcIGZ5r873yuzMmCTXctNYvJl/rH3lwKGYrKGNjwOaEMQr7PUh4zXJRWKdH
58b6FjaT0+lo9vCItg08nD1qV8W4zNoLW+Uof5bbh1b7RvMiuLtoRqNH/VnpgWGfeuOaVfsou7YN
P8KEZh1mTn8NW26P84sR8Sa8yalfGEGHKgAwBlVbyC9qPnr+qVLv0nQuoNWbyICVnzD3pb+681UZ
GJ9HHHJ85yRCIM2YDQMfxWDiolhHxca2JftRUCoCAbK9F5QFrf5CM9AxmbbOFH4oTlqDA2tnQFXe
sT2wi7OOHh8PMrSmxcV/ozMGQ6qp7MKMQEQ6VD/LfdzbjXoy2HImL0ropVmAplPvdk3uq+0eqs3Y
PHNQ8HiHGCJ4zkgKYnHBxCz6BpMdxih4eOxJU/FL7dnu3S7dW8pufoyFOy/H8U1lJB+jTLkYkjfq
JDYNCLG3zmfGWYvXAA+a9swjUtZHvt224w+fw2EnKjiWLLs4aQOzPi+8LlF4NlBQ7wqx5yFGhcY4
/Cl/i1EnpHsh1l9JIwHxbSHqznaNXWNwqsZfhnw2p6NVHds2kKWDTSRqfuBUV2w33VL7zKu2cZ1L
lKSxzA9+ITmmjbss5GYVQPb1XRP9LGtOMpdF/bRYW7vGnbU1Z0wvO5V4oGxfVn+5dtDUA5idEIrp
cm06TwdZ8sdHwXfIPdl4duZOxlYzL3Bb+Hq6/XRB+1ujSIp3ukNlBg423jFDLNXrqN6miyuDNRBb
2i/WuFK5UxavFr9Msi0Ict1eRIAhvRQUBqcQUe2dN2D0Ril3puRkIRti6y9dje+LzUH7RuBHShkK
AgWxXsU20q2HR0s54/xSDuotazdW2ltguU6zkamGMpxRm+aK8TC65vCxhzP2LRbePAHhz/C5rHnc
ULBcErP6clOj0lMhpbG4QKCLK85dGUc6LE/mKocBoTphaooP6k3QDiFmMEoivLBhX7MHviq1PfLn
QsSWFPQbYTJP2aK+Md+kv4QbZdmDiqCA97oBIMsu50asHrw1/Ork0gw75vol3NCcb/C11vz0c8X4
vWuQ5JwDcj2ZKqVz0dsV/AP0y3RDHCxfM+BBPl1ybgReWDZWKBWeu9Hcd4zwOOxI+TIa1E2PaaIv
lGm7mQoB0FefVkHJIN0tAiHQD+FjgS2ws4ZAFecG0RHmIxkF80up7li5Jf3B5gzmBcnhFBC7SXLl
VijnmVFaIl86Dhl9fugsMw1vYiSvY7oJ0monWo6PLeCD7DZuPzS6wk0WHSM+rPdi8jmI1XBfRNsc
ieF0A3PGNqWRwQE8ke5usLUSB+aJTuMyHyC+1FF3pglfG8pBzNt9CpkQM6JDhjttrcVrChxiDCY2
42n1bC2eAnCXOKdKhs7Kie3jncvjp5gWAiAOEpstEd/NsEs+JsednfOYUOEFSDlDUjr1LUqVTna1
GvfnNrICkDw1+BECLDJf7TfRM/O15kchuu6Fd4wCjk8WhGJjc5JuNXHS4mvLg8Ngu7g7X+Xs9jUS
GdxyVzKlsvU8cE3BiJ90uwC1mpQGMbJ459KBXMYQWLsgxZroiyhHk6Az9VDLAb9aFXuZ7lWwCNjl
/xuVLT/fDAOOVc1nhEzyIYmLfjOwj4FDYVFJzKTB3b4VX1nCamJPC4WYFReP/k70DPUSdya4oE5/
L6sfudkO4k7UzMC/IrzxtyXzhvrE43XiteBra/c8PESR5F/xZUF+xiaCrL92PW3hmsjjMeOrXm7Q
ImadIRQphJv+JGUPk1+zd1mssI6rxD4LDywyyEdXefRD+6o7B6DyzG07r7ACDmqD4ALpjYH9VKC8
9VM2+PWmwy+7YVc3XTgNJoYuPbbuO3BBlqBYu04qkoHuYECWksK32QoQ4umz32r/FtIKEizd1+EP
Xx70gJ9KbO2OTPsv29q3oNl1CA8iaBuCkcaHVh7j7sQYK5WZXIJQQloWZAgKhPVg8qa9cFyMV27m
At9HElRX7bUyfgrrexbBiCO4rRlx8x/tQX8h/wDiAhHV3lcouiy0976AjSMCMzw09m5gwU2tjlJj
OWPHZOk5ci0UuasjH8e+sVEZZ3i8Q1yx2MtaaAzYmdCFLxt6gYp3BQWMsVaJ6nLEj8WRhj61Ab7C
EYn1lfpYdbN3Sur+Wl+spxUDuTfftUNHrFI6uvmCMBJGw12yeOA9SGB0UNQlFgCvW2RTf6D/2+by
lQK1H5j/YAnfMCsu638UJYn1g7WCW4c3Xyq2ZJ1lzj6rr0sL+paGwbdMMqfAqngjO8TwC+ut25PJ
cSXqgu0511fGoJ2McZ97m4oecWPnPLL0BQZU7KrvkODMkangEbyH4L5TztgVIgYmw1bkW6M8CMQL
5XjSydJAyEGc2tid6/iqTHcpRfdbc64TI4Jr1KJGUk8pmpTnBRn8ArM3snweM+qqihYSCHM1HbH2
EGPLe8Fxx0tXX3j8rJHOMgAdBqAGnRjcq10kzrFMRuXKk+Chs154sg7VVLIKgCa1lq88VnG5o6Cl
AkhuJtP/d93ZDIfsRHIkBwf/y7iFUoaXXNVYpb2M44EsDRYyexOzIM5ty9PW9SHzZVfDwxNBYSJv
l9PnBFMUqI+SeRULgeTH6bfgBUhFin6nC7dDc1uKxzzCnJVvUk1cArIaOLQ0t6yYZWmTkMkkwmkf
O/I+qpNDv/RBBJ12qglVpjlFG4jEFt1I45msVc1Ovq9pHrPxj0t7TEekCoTC9O+khFOVWcSFPyc2
GqzxKo3I8PK9ztiFKYmmBO460QbTSSuZnKGtrKA0BlsSI1Ey8BiHISecyN3lmavkZrPoErLq57Ym
HsPAEeyUW9kitFtCo02H0A83GJ/b5jY313nq6TPOZfVNIA3HOzq7+ElwslflpyYWr5y/cuzbaD3L
z5aTdyZ/KiXlQVJs1C8IZJRPo+3AWde+XfE5D4onIy8Y9wZDsRpUQtanfPU5dQbsNexHmcWxwsvS
XBZOf31476wOMpG+b4mPMhp2WaNynvIZOwvCDeMpIhYwXZg0abgehXGzc6hBPAjWxMw5tzZjT4Dh
csqZ+LDiFQOTbAkgeuT3Ogq4rd5ck55d1i8fcpdxli8vifpTClInIsKtmy8dgktbZ24xjMy+oPFR
x/Hdtcw+o1srv2kqVqzvlzK/6QawAhaMP61+ZmIfDp9DbWw6h9HebQI2lTfvsvZJNhZ69/sSvyL6
8AlEvOeojiFOmsE0vOV6w7gzMoCBrDHhOu1OTIXad4SPzWQpGNVi7PuGBCnDJkJBH++9Mpk7Fm5C
wfFj6w71Pl76Ie79SKcxUFNOZ8Uug8hh4yJNbcHuayzJN5uoA23OxK5HyjLhZpedrZRNHDPY+hBd
kVTPrsVrGjZ3ggEtu8e/tmQ31A1qYBWcSuYC5oraA5VbJrGdgvOhNZACGlaUjRspgjIutBmLoX4n
kHuRUq6rUKIZn1mOEqDtZsYuNvPsIEFEZfVfnyaTRy86JXb/mkB1iRwjRAViPIUzfgUjfJBwESEE
ltjOm3DWGtTdpmOjr1Ktt/Z/Bs99RpIk/Qt17VyZWRDafAeRPGJypIVI2rcKKUXVF6xkbQWWlnLT
yw6joeaFE+Otzhy8IqlfDE4l4pPwMe/7Sv/A9TbQDQ2+oTn7fBaXutd/hBQ9kQTrOWa4UzoGBslC
97MarJZZiz1AKFg9XqsON3pYdUfZjp4LJUtd/U6hrTdQcBeJHN7WYjA2y86td4o/s7W+BzJN01Lz
hzk/YsbeK033rwsNzOS0ETWrr7K03HGOsSeotJrqoc3Tj1qONFYva6hgdQoHDZVNbRPkO51UBZKA
+J04M426WlAKZVAnVee3KaTvtGZwX5HihX4Df4/TVeC6ItQutknYX9UdQrJr2S+sMW33yZpPBo7d
bX4up+wuh2PKAjw9gtnA89lSNHQkDKg1Az+Q6bo/WJLfS8DDFEM3mbcysCEIGm38WgtNnM651gsg
UvjDm3jVeO9EJo4Z5LSS2hWvPWtI/LpbJI4y+vOZODOdlKthmIAE8Tkq6rOsx095Zb1lExTBHh8B
yIdjXxR3Te6PqzqYIrmxFRLU0wiLuzg6MuuIRgmmKP5Fkw6rHEAgI0IIa4LIG5w1JzaAF7JJMFtz
uIAVJR3Z1oZ9PJ4NhmwNMVRGyKdfWSZPf3GUSvOiOv0/U/D+W9L7FN6bea1zu5uaghWPGPXDOV+M
9EBK/SG3kW5PPb9f7hmMQcvU/JuEcezg/ErW+NRCcd7YE6dKORwVEjcy5MQZX17P6rZktLss15rl
UKpou1ZY3wAFsbAQWAOpC4VTlWGnYayfhfl3b4VvGafuJkbAxY/oQ3F9Bpx/VhaJ98Ys9xAB2B9W
B62NfENJ9rVDSksMkpbBYHQ3emSs/R8jz3OoT+d+th/4SLWuewKcTtaFBOItpLdU6fF5jAJPo6Gj
9Ahstpsy8FuNMbOWb2k/FucKzfZhK4yvhb4THVfsOh1LyDeomTN2974+NBVbTas4i9jYZcNRzEOQ
Fe1V03BSGs5LooTnJn3XVhTkuvbXUBtj/iq6JEi0Z6Fhw+6YUBS0awODsvSUIZu0ocXNFGMmgeRr
yG2K/qwn8ZGsqIpy5mkoCmaOOQqh9yn9zsbPJR3gjZ9K7QfuJpyoZdOy8oXyFIwdQUkLcy02hPi0
UKSWrNOLyfBqCpCkRTRKJT5gl1LriXAiG39J6KYY0ppVlsCVojdfNdqxls9FSaRtPcV4ltju5KwZ
AaERk4lOK2U+vrSm28upG0qlK88HhTS35NeKPkSL7YlOmcPMl5CaQR1kK9MCMkFerVRuzzEbZZU3
je/C/tTsT9BnRI17dvyosw9CDxj1jPRZKDKH4tS2CUJDfdv20UkkHDBdvs/Ba0fdVV1jLXXgRGG7
SwvDL0GQVT2zSpkkM2FCjIUMQLKDMjisgklpI7iVUDRfhWKtA+3hBehqOCjzD0yujfHS9t2l0iI/
MT7LEjVy6zD6/QODSeZOvINr6BF1goZT89Sw5lVDyA4aawIQ1M6nenqXbees5CyXcxfn8CldwkOm
LQd1GohF6Ul7K+nq2MmpB30MvxTg0qwgTlW3sDstiQub0W3IIOakiT0lIPM4JE5ZObFO2aXEyEZ4
CceeRfw4MkYCa9hrxrtOLYaRgEQWfRIPmROY3fB2jGYcFGAHSsujiWTQAgLFjZzWVal3K/yBbpoz
XTXkbcOfJvKrLubLEOpgcqybyqK967Bmj4xBxpZeo0eGHvZ7Ts0bIqQgyuJdXZZsJOhkQU3ddIab
ic1/ndnyXE63pLkYAOY2TiLvoh77RyhfBGHanNE3dSGH0pCODesPo7D/NUiCpMW+U4CEGPdl1QLy
BXbtjCOaoL4qQHCc1+GfZI5vhBEdlUV9mPFywIJ6slBaEncC1Z2UFgkAvKXcShikagVZ2J6CSP5u
43PYRP4YSpdy5wzcwlUAsfRJnYqLU2i7bBHXxWSkzc7GUZz7nAj4p/C+B/MUY/afJiA9kDxfSowr
EdKcBJmyRtINYLW9BU27pOmdHMz+1UlbMtAv5aUfBRrkh7NAlejGb6x+TDEUPlusDTgKsy7ea6PN
XPm3Z6prjj774Ysad3up1LdGWP3JHbLhJHqeu9ynKr3S43V0Ip2ETp85nWnJL5qpgHfRA/5OBlLy
n9zalzmZ3a7RgKjJgQGgxAC1lrbqmxjr975vL8bYHMnDJCT4fcrQMKvqCdolgeojV2T/bBoWcVYg
s2KU1ci/xDK8syiiNN+Z1r2NtSCZJNInsvPCBhqyDxg661GwnGyG8C6YyxoFqiUL97FTv9fDRzfM
5yVrHuWwvMtqcu5JY8J/D2sz++mnW0fCaTS9SrRxacMUCS8/OObirC48Qekj5cOdIqr0ItlacX2H
Z8YaJxrYH7UnuFdAdMmT7zIvB0LWKk+8rz5qqHOP2yHnNTRi7ceeQkaONbyY5Fvu2k2TtH4UJU+d
6pBLS9KjYY7XHPE6a2SaoRHbG3nCLypRDCgFL5OUP7rFeS3l6GEwBlcY1EH72ReK9Sf3eEitjKqq
BCLMCAk6d41FWYYY5DyKXntWQSvBEoai0V3aikV/ShYie/kqN4HkJ+cBWXER9j9WwiMPx3XLisei
n+BvXYdCgAaM6T6tQublAW35Pgrr1RHJm7Abv460X9GizEmr6j1GMkA4uT8JcYZwST6x6VwMR9xm
Q3UTdvByjbbKWo7NukSwuMND8YEIQpatwDCUj7izrzRhnOj2SVTVydJXnYWIMOF1V1v3OyzJRW46
G6PHX4OYZB+zviDMK8Nd0FXtK3TZVy6vXY5hQ59eYEC91cTSVX3+Ip2mUVzsJntpayUoqpGnFDWZ
UH7q3I3jKcgqHTFI1z7q8B6G/S8FEorGwdPXr5sUdczTE9q26oGy6XvWz4gSb2PVHAwle1f5kMC0
IiTcNWvHBp0qCJfwmM08bLP8Cz42kKIEff9lJHWkAeyUDezQ0uSorikRBkrZelBoC+JHkyuXqlfc
bOx3o5gucdv9m/vyqueSX5rN/1JKpGPMR6OO2XM+aaQpbc2Q9l9YXxBcbto6W3AIozamD8Vqr6VS
nvUZ8SYcv3lGuV59EDV3VUE6+EuGd8ouTtQVkaq9mUtN7JXNzFIadna1Vh3hsYr6E3wkOBC52zkn
0hX9isnmKHEAQWSIciUQKF8E+9Q6yVYbEW/eam/KPosULpD6V2H3g8IDD+u3H/xWOo5UEW39Bm4e
aORrljOpwRUXIcVoEQzwyir5N+ELhHVDgNh13IIra7kAQ04DuBnr1hfYa2TGqQUqhjZhQ2W/Nkym
JOx0szZgtYFhArPEzLfRim/poDS2fwTDUip82RMzWIqwORzAg8E86FBCGKAtawia2B2ZS0hAXLJ5
Il8MGZkcByOIpZjwvgmDOd6aoIYZqSroESokum9JhmSBH86OPqAKki8774q0JskoCvrhtxbzdmRa
XgMi69BnDQ6x8w3bQLZNmmO7y5xD0CcZUr9l1zClahzFEazHfmwjerIQtluDxYR1s1Wib9O9BXFM
g4JOQfBgkQeXVdZeqp56rFjZ8DJVVwkqj0gB2kqfFlM9gT7WaA2UUXhJ15CQCcv23O1SrpcZ52+n
IwZnrYzELNTAEMMQwDY5TDLyVELh19xSCFd2gteMBlEuX/XWciWWY43abcmqYBs4oeS0PTOKrmk6
BFLDCG3sDpS9Xnjp0XpmHCvrGxDCQm7hpMoYKblGtotZ/GrRC3MqpHke1fk0s/9mrpvWT9bwqOvp
QD6I34mAM46+ig9hYMq4ShQJFhBY/FNybeuW8bDaeWaDqAxuRMJew4LlqfybcecuhFxxJOrGE3IJ
zTHZlxi7mh0OBjJBmcv/jf2r1uwT1TxF+nBA161+/MfReS03bmxR9ItQBTRS41XMSSQlUqLmBaWI
nNFIX+8FP4zr2ndsaUSg+4S918bZtraKn/nL9PO4FFtJjYA/Ow8wgQQYRJ8BLgHcTyFzqBxZDrzD
+psr8alvjugbnzJszfXXiOBJDxge298qp9DrUjYgVz/jAXlPvFfUGlN5An0A4XHYzWhXkew757vR
Lq3a8DvN+A753+verXwrul/sIpXxhT82iT4UNrgkPpOXKxpAXy/AmTgT10VJTh03XNZEJ8LKTiGm
Cuyc9c4LWEVW6jmRwx2AEzKW8sTwmOli4BoH8pJR7SBReNG1ZgvWnBr2syl+GsRJ2d5lLmard6nO
k5z+L7vT9JN33FLZY0RCa1gvVdQBXPeQfLm4ElauWjjT2eGV9NB5OsgPmEBSTPcIKPJoXOpI9uvx
vWH/RK3AsuhezDTv9A90OkuhewkkCmEtqbLMxulVkSxDUIBkSnFjMAu1qy3AFMavBqJs8xn+XQIn
TcyKKOUtFVIy3J2IKrddilK2fPMw2EX2Q0O1j+2Z9TvEGq6SGk1SMh1DHCYTTn4Fwa3Bct2EBmgM
Hho8AXBd+K32Mgjlej5QiFldmeg8Kr3fSMQlzFcVpAFTP4e+x3SUrR8HWljjKe/dLW04WUQ1/ejR
R6TY9f6+A82umGAXWPwmaAoKuI+NIlQLR8otlObiSOdj6c6uqRggMO5uAOHJYVjoTJoUGrypYOsT
QLWscF8h8xzFNoUJ46DOsfh6OQFaBfuOvkr2EhaaVAAvsMMGTEZBZS2KEDMOpmRfe6uQhQ4sqa8O
zNdopIHERcv5yBgMUFuynnSWoohyDQQUHnd1yJgQuS1yznUYAlOIGAtiiiDaq4BnMILJ6nClODG6
3ASwXMl6ILhbCf5fHwp6EzFp87ZRw9Qg2TYNkVE9EScRCoLe+BhleuLGWNE0bnKMJb6Vr8WBARpr
MpqRdckyZgqmJaB3YoRL+LjWs0ZuLcwKE9/NOELrA1TTh8kuTcxNyR8hsdmNIV7i0rqSAnoipati
C+GH0MnSfjlrSqMyPkBrWtve/M9mgiccrdLc9NimvN46zI5d0q/3rYEZMSDKosjIDemhoOhkZyGP
RVIME5OYWnZt8CQxtawmkNPGNkfjqoxuSc750kLbgD5iS3gKXuvqid9kj/qqDSsYo9qSdnIDPvQF
Msg6bNEXcdOHfbSDlT2vemP3rVG/acLOoLu6sxSYM9Ry/jXMmHnzi/TWYOmqsxn/vGD+h6h/XFoZ
/vfoT4HJ7Cu11vTfKqH7cm8jYyPAgOv8u4aRw0vWkmZg5x9ddQVl+L/zCHWMA+hSt+jDqUWJIUee
j00GvjP+Fy1nF/uIGdahk26bfxo9VjjdAu2qT4h9uYERLB1GDENBcs3lW9JebO0n8IGYIoGxXfLJ
3lTG7wM+orErb9ntTbhNxTVr3qLo2ocPUf8SGZ7WH277KM23iYGtydq11ohSit5BQUr9o6An79BU
DaxUMuTfvbrY6mREm4F6you+RjTawBstFw/HRh/OgX8BO46B/ClCD+2gNhRPgN77V4RVZnrR1esk
Hmn861hQwzPYeTBKr4rOb7iFIemya5KKR+NuECbbwyZxkZ6WkB8MNrad/KVps7JtkBVY4dqFF/ME
IYyNut822HPKbS0S8Yhj4xZ+xEb2Y1PtZziAW5ZGEt6H292iDorMWK3NUSAAAICXZhufXI6RfcOI
sCCbuPKwhoWgYNwE84hZnrzLQK6LrQH08SBK8ygFhYOIOKEE6xd33a8XWAjXusfKNmGTyKSDTlrx
MXiMGEVytaavWSEMMByMA++VsJ/q6K0bH10D0A4mS0Y352LhzDsm3ektkzSy54lZmHHHMCe1g1es
nWpV9X+R84+BctewqJ3rO5fpjUTYi2gGZDZSTNTliA4nVaI7VYusoProbKSv9nI2W8fJ8wS6qBcr
AJFyWic683aKk4wQIq4Mn0jV/gRUk2/mmAe3ofziytWcdxLceNT/pQEQiBcj+pnMVx1FvNX92iZk
eOuVj9Ocbllz7Yq/coQofpZyl8plw/jFvw9dsE5szMRcvc2WP0g6XlV9DOb41NADMwOon1mF9ihY
oTX6LQ7filUQv8r2M0McA6Cox7zZ9glIKKqLvetafFCn0tmWxpvN4r4trjk1SUoJ6qn3gnogNBeF
NqJd+ZIssR2k2AQYPTn2ldexby5EfaKjAIkTvybASCb9rSgotVEw4f4JetTc3qXo//UGe+zs4NVn
u7hOKNpkAP+DWXiTUXIKtrg4FMCGBMUsZeQtuSQOq+oKoY3zYSMOL7yOXFpkkvYXkfQLYBEt726a
Mo8Mb7L55BvCGO74j1zbeNlnhQqtNt8H7ycCRVGwEgmjbyZSyza+WO1zPXePxVGpi3KvgbXzzOcw
vvDXJFwHxT6xzmjzBw0BjgYoHFmhRZeO4ZqHB028O9uirJLFHlVjjNQzHnYYgZjxTatGH3eW8s9S
0Yq2/TZGa+r2uCYL7Xk2+U3NbnCz+/y3mkoOU1ix40Y9SSdKr77tw5pTdzwBYQCSTvZE+NKXvKQT
lldIS0Y8HkUk9yJGm2E5+yE5BgOxc+M/RxibCiQEwVhr1dNqGSYxowbJicYRxDPwP51wAgMMGJgW
gOq2AUIxsTbSV2yK6XYKiTwzvkDNfwYU/h2gAfVDJt1u+xJFxpVdz6eV1pthtmThh1Wts+aGLVO1
i5ht6gycpAL25hWH6LmpLchL0dntSeEIGxSjw4eojRek+rgghnc9EGSWjGv4v9suuUemYE0JUaiI
GXDmG7OPX4jq3I+9tjfncNFgOCSUVbnsVskMaK+L45jOzRrHzZwXM8iPgkvNiTDdqfHoqopcJewa
ffxorOBGuum1I7+6x2bWOOjEhL8h43ObMb5KxbeGkK0njRcuwjxfMyZ76/o9bitnnwPM8uNsMyX2
zqfEcWBOAshAj+7uAd9rodzFdbszmVq6ItwGPikuYAdDSj5B1EjBUBtEjtnisNQsVk/9tI2l/2o7
OPHM7C7EoD0Ju3OxPu+ClgVp3vf3qWIzGbD1J0Xs2pl8SZGLuzPzYMOSwZ3PE4DwiH0nO9xZzMXh
OKz6xdgrpCI1Mlsim6jLjJ+SJE5bzD1K9Wh6KFniWphtd5hzXTOfqUoaVK+mZh0d1W6MqGILp0FG
MZ/5JncxSpmCleGi02GwT8XJysrPRu+2E9j02XGZzQujma/V27TDo/elIOqNREk9BQ1RxaZzSah1
XTIeuASmc21SWPjwGmnBgeovQaYfsTdee6OHTfXXJd1zYrJmHEL9r4NSR8lbgs3UtezflPOQWvJT
o3TTfhxwHhP5URWgj0GQRDxbiTA49sOXrA7JWya1m404z0e9VtflGS/TZ4ZtpMhI7yb/ilUgawGc
EnZjfA8epC6n45uuIhYLzCL84bk2jGeL7x2uz3Pv9pfG0S8he8Iuhi5Svgo1fVUqvGD4+CwfbjRS
i7Luz2eVBEhPx29vUPePA+eYmUEXpbNm33Ow5PjSQNl37Xsvo63f/ibQwkqpvTe6vFhV+mLTB6IU
WDlOerA9LJbOxp6Y0xfddXLMM1zJo2PGx5HlXwMHtlFkher7iil/Hk1Hv542RZe9QOVxCMPNCDjX
tYBhjTG8RnH48CVrU6Uw2Qtmxjm49oxWzs3FCjfKqhzqlUnsheduTBjTKSKaNJanFi1vpAWbgTRd
IoeBjPtET0Ck7gvWorgMONhBbFz0lihQcukVFw+ZWsDC26dS/zOStcd8E4f2ZH7nPuCnnMmUYmFQ
GO02DiiE3ZsCN1InX1E37iZUOrEFljNyVmbRrufeMAT6Iqe7w5TVZpvLF7JH46iH5cXMjXeZTIsp
vjudto/ZrkvIVmOAGN98Wib61XQ/YyBhYMDJDYhwObEPBdMJgmLrZN4ZEZP7WnoWzmYG4AR+Yzxa
2hFUEYvpAoAhJzv15ryPe1IwH2TDA97/851xD2wXHaSxClu1nRpUhJbB9PDTms4D+lFCiZBnhzBO
G6+/2n50hRP6DFZlS8Sljhipm3w0rAig24g4yBBLRqbWUqOMopAYukecekhDyPyLUww0QD1NKq0Y
NDuC5zxjyAQPxYG0WG+5tcU2hwwa8tKXUlxifpmOc/FteUlb1Pugt0SiIWBngfxw3OAaUOLCntwD
rfsXk3PXltEuY8OglLUVWnkcoQmIGf2q5bvUpD1zx2nnR+6xqH5apLxNaWPXSPeN5+FFwEquOyc5
mEf7EV6coHwW/ALJdiUtAXq7eZUhTolSfFaomgtwf0Nqv02j8R7p2r9gSC9BM61AyLmPYkye7SbZ
pAoFJKlctsOADmN5ZgT73K7faSStEGbRLkLuRdPfQQRzb6JY0Q3xT/kfgFQAlJE1g0sIwVJ+mdzd
JD99DqQ82FjtCwnAhTjhPfkqSBisjk2/Nep9FAFM43E8Wv1tyjm0tyBMo2SuinyOFNAE/ktQvcfx
dwhIzeZXm83T+Aj5GAqX8RjuC1oEz7qIbFcjdaV9zVZF8wIqaiLWz/pW2B/Lm2H+jWX0FNWXOP6s
h1dGr8PDyM9T9sEKZKC4t15ad8vsjZ6v7B6ut8mMnTJ2mtxr7a4A1VN5C9c/6eO/Hv8m61U3/2gY
N8j2zRTvqgZzSIGHT6TVfsA0cZz9YLhC9vqTEHnQz9/uSOSO9ZtW322J+OxDAHoqxI+0XgweWxTo
s7VsjWy9Qq6RXacYmNWtVh9U2VZ0I60bdxnFFe5CV/9FgsC6tGvS1TSPLFAOJngR+5SysnzjD99F
R0h03GZokvaWdnDzF8fFf3lqSczLL0mFtRbTTU23VHg+Nqc/vBKrqd7BkH8mUG5hQglPGt5cfqHG
puyFgtc+bGiRWn4W2hHGRjN9qeZQdx9uvw8o/BqOCAZ/Givs/pD6+2F8Bp1RIeRiE5mcWqyweFLF
36D4UU2vIn0HNT0hJYyObnsq2mfDC7DGRk+m/I2k3Ke4mah/fRA8vmWzWZ1ZrgsyDFnPk96DLL2C
iTqEL5Be5o+Xx7sQuzBATwo6MkGLVWbQ74/UdzrGVevbluy73416x3fWewdVH0rA0y5okrcg/2nl
5wSZuOvfdWZ5bU7k2MPSjrViN3BBEh3/0lvA0myHk9tvM2+tkUNPZrbaheZLIJ8p6FMs3LYL7OHb
Lf4ZtH3gLKzmK4EwbFz86tmaVtg2y5BkE07wW1Ey8m5/bflnqluZvZDpFBZ3BvaG/5OK15YqmvUi
74Bk8ur6L6nGUkl8ZvYpoG2ufXB+41dhnYb2zGw4tWG2LGCQ1jamzDsvzRTj3rgZ6tQIKPeYemf2
3Us/InHf+9O/0D5m8oDwKm+ZqpKbc3YY28p3upfA+IyxNNe8cQMD9jxFoHP2QF8x52LMc7bU58hu
PhuSlcRU0IIkYm3yZAzJwsp+5357Pif45oFsMqQYL15xGjnrobpHHXj8r6z5iiDFzJfbs8bx5795
qIhJDkItE6267JQO69D5GYZ3T/zG4s9xXxWP18DIXUjya7Bnl2RuRrTIX10PuKtcOjUir/Jd+EcN
2oyzjNBh43jXZkU0VsbwIi3QLdvWP3ftTtXP6XRwm2trPEvn2anvWXpxm/cYQZZnm08u1hPDuzXJ
BeC7Zp/9ZMP/SDkYDZwZ+Z8fgB2QDwl1JII+bDBKh+EE+OcUOr9VuiejXUdCql8S7TKKG5BnWgS2
1QPOuDsfvY7hBP6BwUciyrdK3KzgVGOzNtI1pq2xQRd0cnqER29h8OeZrwxQHIyDihyj/EswbbIw
VFrM3HR2lEyV4Ob+Ns1lCLAfFG8Zg1IuAem9jt5zGf9rppMJt8Z4T6t/8wuGx1SfvW8G8FTjj4li
j8FidG4Jw+4gf1Lpa2DuLXGqqvXUPbNpGzCZi9cI04D0X7xinyUXb0TYs6zVO1Eg4MERxh0MFp2W
OLgU7cbO8M8sPnzmtQqXwfDczeACTJStQvw9TCU4FGg9qV84y0QLHGKc7TcS7R+BRKWMkOEyTtjq
Rv8R0hAEIkJzSbTRnLtMm0rodOO+ZJpzz/PwS0uq7zFNVopixxibX5dKc+l1jwT331MpmGFIlosN
ub8TAXIs6fXL4FAeD6p567Ie3X2gQxwJwIxLVy4JESFHOyP0ynPI0i5jd5UR0lm12ckQJSgqA1C7
ESCCBajNJ1JpCQuEMl5CvrdQ687oNa3/TaoSERG8btcM7VVhNQjSfWwUbFn+oHywDQvTGXVAbjwO
JAdt/mBuDZeRj7IKxrgWHozYimnlYltb8vJlG6ctdhT6/iFlgoxefaOp6uKYahn35vL/hSdxG6gA
64rVZ7ieMgS4bhuGTDgcHrQJPh5uVsjik1rXnb5PiVFhtOtcdFmyjiqBzkwjvVU5bFpbjs9wXC0d
Yr8dMzBuR9T5qYZ+He04Pwx76atQrIloXg5F1K5bxYEoIhqocvJ+M6MV6wSqWSFY4sbaTo5GBI6l
WaoogwKhO1gmrXDkHX4ZOvOQ6SEBjWnDvFrTjhZFFMvSjGqQLp28TC4GNhkufRj5atXZD72NzCU5
JQ1JlpKhbldVM9kn+FBYvNtx/Cw0/Cz1zMa183yg2igOMkErWQQcIfPnDaV/JwnnRrjEfdFXJI17
Py7Dcj0HIGeDlqsA4PJzj3Z9DHRJa/hue/bXC5eWbWghL7vDyP0AvYJEE+1pNDDBsLU/RJU1btva
+qulzIl8+rGydKZ0lNpCdXq4m4g+X6d9ieq7ZsROYhvg2qgWayaduf5mGWA7J3QIyhaH0Cheqr4u
XwwecNbK4GJxd/V2+W3DtiHKpzmwJWn2XcEVb9F0dkUC20AD3YuSdRG2uCIqJ73lqIKa+jFhCApN
29iQjcipaZjLEH3pYmyKakOs0WrMXUK9+njNMlIiOJmnfvO9TkY0c3g319eNY/yVggmDciv8iIwF
+MqywRc8YlQWnfZqa94ZDEuOYZHctdzLn2VWVSRkdhu/fG8nRJWuBDkaZVa+U+RxjZ3UThFMAV8X
/T6OKH1CHMCQ/Y+NiVcsdWOE5CFXbaoORj2ekln7oHc+etOy3lgaHbxXkvKeMfLG+8JuBiI9UVBV
KFZ+E8PDGTBlDxFvrMV0p6jQTJg1kDv+w9QHoXMcMxmflZo+ZJPm60lGG12zzGULoBBfvJnuvNxz
NqEimCqTAekuaDmfxoLf4jQDNdFkgloGBmeN1Owiyy7biOjIVenr+KLd4DFk+KCAGbmoamL92jUT
UvrpZWBqt0lLlsm20j6sxD9TePmHoeiBsLS4R7JIY43RGkz4wJz17nl0ARBMBWgt4bkudZW7d8nE
ogYJLnDYEOY3xYGnWl9oUQKdP5m91Y51JV8Gb0CSnrrMYZcRYyMIuxcjj5epxYrJdmKxjmpM6AlS
cmFhWil9C8OsTqxLQfvU+k/l0LfL3oCHgR53WXuMu3prUgtzcBAbi+KzNvv0KS8IlbC0GvcMKn/I
+cGCxBbERh1ZHDmjMElELnJTBrw6O+cs1bZxRZtkdx4UF7ZGSYyi3lE1WLXKXwvGdUil+RisNGed
wEZZlQ47srAbFg1hHMQgRqu6s3FReOdBIZFv5AgmH2kVIO1u1405Otp4ekQhGV0amPQ1k5XXOHPu
PGkbSrY/Js8AVyeL8WjXvwHfN7EgFGeAVw87blgfS0UlYPz4EGbsAl8GGTw7tFXXxOczjuOx4QUK
d6nQeqZEwV8lMHA1I1vJAQkC6Cm1sOh8ddVe0wwLcZz10OO8q5fBdNN8LFjMLTjcESimZEqvVOW+
xW149E3twNxNczmlvaJ8dL11Ayn0ojDRNYm/7IUhAOdX5Iryw3UU+LxG975T2L4bS8X7wmTxpTGb
QC0UnJuMW8QQl0h0+5HVJ2CLe8yZvXAwAQWOuSpaNgJyDI6iDxkmjWhbCJHnR1Zjb2SVlrbJDYo/
aSTO9C1N/ZOUis/M+O4ZI8WjQ3Q9ZAdShuuVqIe/+T3tu7HibyoozPLUOJG5i0yIAooQl5IsuoV0
7YsbcKu7aUd4dAof3gFuW0OCxPHBOoLj5Mm0EAc3salv6il/m6HzEJbReuv6sEo0ojmCTiy9aF5P
oTebQibj9sSmFInGqw1t2htsyl1b/ERwnxH4QEmf2XlxZj3SqU4vLVLMwXrup3TvJeN3WChBXAvz
vc6ft6mpR+5CFthrqKkcvZiFktEliWhP9U4lx6PIWeVzSd9Nos5Ka86k4o1f116Fv45esax+s445
bRCWzrpvDmxwUXE3ko080ken8q+jcLMtQnaXG5Jsy2w1Nm7LYcjau0sr+H35xal0tpAkl3oRTKnY
ac4Rql7YXKfWsgHP6+3Nb2EjhdC+kNuqo8cKpjWxgswcTtDPfs/2sXl0WE9YtDPrPCFgOrd0XK47
0efyfplcMj1loVdv/Y7OnSQ6c5ln4E0n5K5j/EdDxt158Ce2n77JT1MT5mvk6uHR6Fctvnbh4kpy
WzLFSgtvGktJSJINfrnqYg38HEXbmk/24L9pk7HoTA5TFRIEqBxE1kWB588euadGPNQu77FvWh9S
n66FZgl64/Y4iuJRkf8RDx2akRA3rnaVngrWwOb5kbHVHdmDS+V+B4a3LsDP7spYT9GD3jo/3dst
VqY+zCQvD3cCql0+Hb+GG4beRcscylLMW0GMPxXiDWt/iXGAaDr0U7xdufaa5cALrKb+qZoZstPV
l2x0+qVB2RhrDjIjqGYFWV9JZm9SWfcMb6DPDhj2U/cRuQLUEXYY5LI3b4px6zJm8JmzLhsvvkWZ
JGcrKh8NuvFl8z9apMZNbCz1IvsesXEFfQw6PWQL00vjV2neTfeSjSioOYVLcWA5m5hzF6BL+Nmo
+MXSeSw9D323spetUDHmqVdf6+Wicu9eDByUnJff0a2C3diCkWM9PvOZfXxRCaNRmy0IPyQtPjuJ
N6fgAZofXMIB2IPEto0Ho0sJZvWERw6Lecy75rNr1XMa35nt/oZBt420bkf629ZGVSP1V6PCMDO0
Pctju8J3rH7t+M9LTAZfipVSgUc7macGHqmgyk0fmePckVDwZPBZxCZOx7QoeFVj/OIJ8FmRkZ/V
Advq8PCAZdD3SmNZm+gmbO9xjSkBQDOroi4c9wHlb6NoyCvBp2HK+jTYqFXioL3bxMETQcDoBmPd
tqXIgyjTG/hOWAewg9x1cwpxCk1lLKEUuprJNNn7dud/Le9pAqaE1r63lsXo2LhosMRKFGbLLE3O
ts/kMs50k/+z1RaZLU6T1aHZ0Qn5sxJURiUXeRzT5LPuJfWGXF1r/AU7hUUiMCPCbeg4kZH4VlWT
4hIYG6p98EqmSfK8x27UhLBVNTg5dHIUhYWlXo5vllW9pOWGa3+l1/2vm8LVDp7bCRBL56DDbDu1
Fbl9sCeSwqukXf7/O4r5PzMV8cWPxze3L+ia2orL28Q7nyE5GHxw+yDG2droj37yPgPBPVsxFX9i
Tjt5OVdFhTF37Jsd8hceWLs7pYCLDdJrZInOIfaxUWuaeG1ybDTmmFN/XZSG9i5oVLMw9PIelpR2
USlILE3LW9WACTJw55SK8EFHi0nnETigtAR6hkvsZ5ZhKiva+ObQtqLD+cpG2u3wz7Pdfl2bAA9D
usmGbKfZgAWrJnf2jlsNUKJyuSYHfNdoathbZYh1vUPVXTvMMj1kGFF/hNCNxaDsb/rEozC1DjjY
qUeabgEhcXDvFWMHdFef1jSfE01F/+0zng9CVEsVR0GoIfeDOZzj/FLBi+90kglqvG5kFqNlT9hM
Rx0iWIAarnNvE/3NG3Dc5GQ0NW527udgGz9V7w1nFH9sNC9K8EFa4zuiaSoc9qIAAC69rn9bwaxg
b5xjoof3OGQ2OAQVwukCMz+kH3a8vbY26T6fxg4xjh+8Won2rvk4xKPAQhBnsCWuLPfbDqimEGEg
RWoBaw4+7BOGFIsmDeKNxICptfYhgP7IAAJ1ZS0972lMZkeOyLd6M8FOK2+kLC90c/osGppRMmuY
6Th7mauNHHqghYkylgpKNAp1lKYS5Q36xhwSQKJhi4P+fTMKYjjZRbTcRQ9jRqQRL4ZAWZCc4LtX
XYv5KBMPe3wQrmNIwKi9XG/VFeOhbFS+z8qKQ5izYmiOICrhK4gIP/YYZgd8KATA1juLh3iMmUDU
CXhW0qkUJgo73HZT+jOYVMSBg/1gzPdR2v/mxFYuvEqQJp2ckzJ9NURtLhPzDa3VRxuVt/aenalK
ZloN7P0xRNbkkjjFsHLdu0irTY8AQTq8F8RYf8kQBvj763tbMbhNraVoXGDTcTIzoLkFmCnDt/vK
7fxJ1O56jO17iX5rirUft0Y+batikwuUFpPOjV8SOZBFnNBl/2EUTFsJfwcbUWv9tmkdYkoUgix9
pLKwSF6XGpkXGdV0B5+WUbfGes30qlUgnp0cGmxvWEerGdrFPq7DG+06+NMgCg+Baa3dMhZwg7ER
BCZbkWiNURBiFulhTDKK6tJZBk6a3pYr+GsjPx7SYczszVNMyyVkCa0iyFLJALFLt4TA+tCdQq39
OSixxmE4pdQcprorMzxyyesBUoXOZdlo1VaLkBY0UTrOQjWb0YzKJbEOcIUHvdlGHTI3D3J9nfli
a6QhHKuWxCcfzPAsjsNLirGn3TUOAlcNiklL19IXEU4du32ZtOZcIuvTTEIPqNwYbmU/seyY+VbH
TgW/fat/ZWQtGa2DJQD+SZxON0MaN+CxtAx5iKXIQPNl189VB+rMiTDGpziqmgG2oGZPRMeK6apS
qmoiSllGhd7W5DmhVNZ2GkHZ+gBLOKGey6voSwXhO90cf4aopcPgHm31YldZqGM0g4DkMOHu62ea
S7EODFJOxoCv1aNoYwHBQ8/IT5PDa9pWz7E2XWYhXhMMfA80A7FKwl2knauSzLw8t/dxoG61x/te
SZUdScpeFNJki+26CGaGQX/KS2S3aRJRaXhAIu0cUUNlDPwxyZiqEnfLzfjukXXXatZ1muNdpQhf
cRhiHeBar8za4UjI8bAJUhFc0TZU9rxYlLUkk6UIPl5FFkZo+sNLNGsNsBolo9Ev3PkreXjb4o40
P19qu1/SymAiZW236r2XquWMaCuLEAf93Q24gmzzk1QiXM/VwQriQzaoL44YHGsJpgxmB1vckFsE
dd++3x2LwA0WbtNd+CxCpb17BIHbGIdZkkJixD4J6CabB4eU8EE80CUFKcqM5hyUYj3OsRpZeR+7
/No2GEwi3cS6ajz8UKf1knwzbVKuq2q4uYQZMdfmdBl5WMqi+Yfhs1qSgfmN8vJWt7B7xxyLQySI
NpsEVU4smWynvbvSujJYtr9lUVxMTe5sV0O8UxD7Aq3vKtHazO6AZqH7Fuo5MjH61KXb7Ot3KxLT
vhXYhPMeJANYV6gQesQYur+2brq1ywpjYUVFrrLZEztgySbUwUZxvdRM/8uzGBB5Q/CimdsxEjeU
FH8EX8jV2MOrdxtyAi102CHZJk82gxMtoMX1vQE6U3lXePZv0/DtyoCdnc5oOJmDQwY2s10bPmIr
wthUZhMDZkbdrTGQ30ycGNCThKlMF1y4q8BeZC50Dh35VlWKcZEr7yMcWyqxCOZtqst1sDJJCkY8
SClREqNijsBQe1BYTIRJ3YihC1jxd2c61pNoja++i2vkZLNRkNF75dhvRhBcmWqdCA0+ZJHFfc0Z
w5B52YJRGkyuJVtVf3UnFkyf/zV2RkAEJ7zBxjutYXXNPSRqbZQenzQhDLutfZ8T1ocBJ3pyZLcb
S2RCTcN6xHA4g6lQ5xniAsADpEkJdtJH8bPQNR/yIElQBLfhLaCbSdP4HGpWv6/TmX3TLSZ7/NLi
/GEzJ5KWvZMSueCE97VDjc7Q1HgTkfpKdPfNicIF/MABzRMvoKyA+kRoqsl36OYfsQCcAT/6Uyc2
F2/xcERutGSm+pkic2gQPLVYHIWVEDtbeZTSVC6TCvKlLzmG9dJ57bXpbBMiQAMNktqZ7zpzQyHX
wTSJrHWOJqexiUOoiR0Ahb/32/ifoPFHymoQMNWznfIcIVeSsLAuQ+Ka+UlGyln0O4jk7jbOn/R5
B+namxxDf17clZJYzam+RQd4RrVwIarUI0tj/gtpJvAr8nkniveP7T6kUcPBwGGLjVGm2corzRt+
WDwJ6MLyCeYB3q1YEOQU9eY+5pNeDw44yRCLooxnViHJimOE+a214WnOGhnS3P6GCacZ4gdvgs2u
+8jaSk8v1uSazoNnKVZC/xsy9eb42UtOsrzoxBUUcfxs9sSeaC5812IEiZrU04sZ+sx7gnn6Dn82
3E8jVxRgWW9ZZf67NWTvfoyQdPQZAc6gvSxIoGSG9aMi0Cl1gX/gdub41bwGXwUVZhwj+ZiG+BPg
u+mrf9OU1uj82ceQDDtTyEDVmIQ9nzteSjJG3uP5c/OkT6YLZERznzV5ezfZz9gFVPCuLRCxliT/
VMyRVladjEuvZH+SW9Q8pQ3TvVZFPX+DX+PovDeEeuD6Ctj84LQg5rreJC5IbXOa2BAnH3bFUNCV
7qUrSjQWWiCWobHtFOTOzCuC56qRzRNVuNgWJnqtJMZNnyNLRj+J8JpcsmjbETDGR8nz6ZuVuWty
RpQjCmvYm+wnnVECurSw0CN/hYNEIvFIqarlT3oCoyodRhNp675D8MvQEu1yjFWRwSk/2nrZSVDh
RSe8J79sazZmCTd6tK4Ktste50GwE+yEzYx/3bSgVJBGMugwPSoictHG68Yag+QQpgp61PhTIvjM
i/FLzNlcvQba7z/mzmw3cmS7or/SqGfzOhgkg6Thvg/KeVQqpdRQL4RKpeI8z/x6L+oOdl/Dhv1i
GGhkS5VSSmIGyTjn7L32pB45V352oxIoeRO5TBiTpoQHbqNifMol7st2QKHmJjDnMtOmA1LQgdyW
Dq9g5lmwQiM0VZ+9I/YWwFXdZ3ii20C9I6A1WuaMexuSki3jZu2lzaun0mSVmAwQMo0A+YkFWgX5
G4yC1zzvwFS19Ak4KoUWsIFt/dlLd3GIKKDDhjUqrUC5VBL388S8YZES6utbztbtDICUDsDC1roa
daLWps1wVAP6nnAPXegJ/jpx7itDXxcOETyKHaaqqmdE/ATRNE9ajJOhnLa0kN8SW4ELw29mDwU8
OJ2RqJ799Lx+b1iZxqaSiXg3teeaEqGPKR0bbSDXzwYBlcBUgZSBGSRcEjJXLiKtxUDZyHmy3JHM
/WC26qX06YHpGmA7b1RkAOvlvuqGXatAAcN3zZbDr9QP7QWifo8NnY5pixGjdtOKqTnVZGJjFR02
taFtacxdtLGpFxU9RGz35AMSWbYwNaDdBqZzzkR9Je3+arsGlC4PPbA96msjnJq9kSKdzBltrZ1Z
tJG1uEUmk76FFVXM9BySzEEO2wi/ZgCmkdTwmjBB1R1Jo5Wbk2+pSkGHe9CWFePjg97Q2slRJZTl
vh5JzEyGbi5vOTtTdB9h1LN/sFLCqntIGC5RU2mZ04WAmmXoDFEG+5wIA5O8SQa4H4inNOM0LdhE
JrbTYZGNH6rcMx9UM9xZPvmjKkYpTS+UsBwbxS/BXSSSUs0w38vgJSlbrYo0zpZG5cWrPsGz0ANy
0QzZXSwc52N46UdLbi1JyqJFk5FekhJbnZhi9rouqs3G0h4ivdg6UNB6rOr7YMye9SbtdonKj8oD
PGNoFkk9ukFUxSBWBGgQNjIy1vJL7Z1O3q86hVroqOKHFrhgpErv5gCdoSPAwY4rsnAblkI4jDBL
pQ2pPfzZmuBdAqE+OlsQfo2us+gx0iAxGG0PYH0bjisrmrY9hTBhTbJfZBgQQlegoIY3asxGnwTM
LaJvLB9cqpdImjUC8hJTvlKRfy+iaQDTiT59KpnypD3Rsu/1wH1CvpqI4IjbosdGgegM02tsAa0L
rPchOg4jt0kj6O/h+DIe8O/b2oTh6gocZJ0P2Kpjrjm9WmNpEwtVPhPArBao8q65mTz0GlkyItC/
16p4ILeKLgUHjFs2/VhmtB4dB8hDwILdeB5ye/PhmYofoTVegxrpemNm13EwH61x6mh/waLplX5r
rWTHBp65dYejskRZzI+NvBOVOYR9dCMEpODqmh7K1n2suheNTEulpiPJJPKO1h1MCwBnrUN3t7Gn
bpsybA0sIjwrhf2kgBgp9XFPp8lnSk9uMN1FqlGyeFpFkohPV2w21A0SCMU0IBkuNt0ET0/eNUzb
DK/jjknkNlm57TBucgBpEfJtcp95QwDCVBgkkn5Xc1JOIBn19C1geOQln75b7bI2Opdciutfscv9
227pdXTMpiptL7u2ofGWwJWq8mXMsHzDrq1mm4RiI9dWIrYewjD97qX+C1NAuB8ds10XrZO39ino
O2diXkaXDHmYz49QJ48Ivdy9uJrk+omlzpArhU6zYp86ZMcpvw0FXkgBc7rKb3WvTFTKcFRdokkM
oqM9h9gSxuSNkX9P8O7k7IGspkevOJwimPspciUd5ZFPHyYG0JpJ/u+AI47KOyt9r8JL0nY06DCz
YoBp2bOT07oMsfyQqUff9kNvjC2R9QEnODKgqYUIHQb6Qs4XptKhd4kCiNef8nFJs+VOgOKfe4EG
5POaoq6nNK2orP3QXGBiNVYhreLUdUENMBAuwm1GrC1MXlrlqqWspG3FDIrZN0xUlIRmDymSfaH5
g4SYRccoUFBAY3Zalrm+MNG6pPHCKpkSFVPw0Vi0gTN3M0xTezcmtPLIaegW7GkufYTtKyaxnB0g
rMmAEFnEColWWuQ3WQDItNlzv6lcl5u22pbaa4FJtu5sLB7huiCULAFsF7cU6EV8nhPZXYSyg6B4
cpJ9i0+Oa9uRgqXhPfZPPvKDLnsX9pNFdzSZM1OdlGCikPscOmmBY0T/9DMB79gpX5ymNdi+5O5a
GTl2UXieXqdTX3uoZFw/Xs25qnO4n8L1KwC3jBoiXXjAEQ1MoAEplX3SjbhmsiO9Z5zV5dGxviNA
Sy1HkQqLNtLn0hYRRGLU+OHdmGhq3LzzJRufA9AHZJJj/aoXzZv0uCzGln0vG+M1j1yo+TqVEXCT
QkqxCAxaq0kRMuvWkltrGmulZcsmax4bQQ1jjGABTW9Wzm8sCWoSG2FJPq67LKLcuknC0GRVB29m
jklUtSARGOZq1zpFtjMk3XScLJTCnVItqiWz2adkiIJ7gcdD2jclpMttuDO0dz9quyejAzRT99Q4
wws3G9GONzVF/sPXA8rw8dCxk/Ns7ZYkQ3AWdo+NBmn/ve+As+zS4ciUpDxMOjQmO/OyY94z6xqd
Lr4wPXbvatsXG0erLGIHoHBMNu5lJ3o2i6q/ao1jLDtjtHd+15HkOVjn0Coc1EhFQcAD7wLNmGRf
FGh/OFH2uH/G764tHd5ao9/bfpvf5n8nrKI3EOMqb/YLB/FPb5zEkWl/t7OJ+TQiJ3816+Cq1Yb5
kDcpFje++uufp1gpkk5KZxV2LdOvpigpPKNgm1oIymvaB7cZlVJnKfmQRmvvfcEZYqgpflVmTt5S
aZ/NShvXzLvzl2DKroZuOxemXeWth+f59c90bOjzF7h+stouF4YMnLevvn40eNm2zzHoDjYb9HpA
II8p3IWvOu/HxsxaUVfDs+o0uS5QNz3mOXzx2rAbVv4qGALzpxwKmrVO41xDF5FJNtBha+rQv7cb
gOp9a1R3wu2rYzMh96kIi7uFfWwtHJwYj3aD4kDV+ve+NqMz7TZCCsxRfUp6dM1FuJZ4cOLKvY/q
6mJJEGn85JcqBHYtPKc5Nvi1qqSnUPOr8TUspo/CCsoL3b/uWqbjvcsd17QZT0/+poYLArlrNI6T
5sAa09trQv7V0tGs16JE8JtmWOOmooo3joFex0C9QCGk1QfoMnchCIrtiKj8USMr0YZHFuhFvqtl
M7B24B7lcVNsIuU/zgOOrW0G7mkM2jfbaOpDibUVHtOwB9IWWD7PNFI7t1zJY5qLpzFOGuIth/1Y
JxJVVIhDKNW+J1PPZ4p7Bmww1DN+cl+58OWqliiWFnjCfZwCKq/Z/5KsAPD76yG1kQhNcepsqH1P
SrDkhSf7g4q6ae1PDmh8VtBlMOWHD6ztfUDyByTQPBsRwYV0URnS2Z5xDvFYDZyt9KPqbqW8ImGd
SPOYFwUyECXWjiCoMKnKt8EjM0AOUNEnGKAj96ogB8xbhQNhAELCL+mnNSAMeMZ6/0PpGzNjd3g3
hfZ6YsS9EqZqNn3H2znYLvi0aBOMPWaosHk3w5bT34nHQ6BgIMNHiRYTVDdxp4qq3hlw3ux52B7Q
wpr8/Ozq6NTZagPD0aAEVMzK17o5J3ZLtqr0jLaFGyASarvQRsmGzrUXOgKZSVYr9uXXps/806DA
YjsJW+C0GvfcNdTejgGwBXYzvqHywy9XhJC/a+mCGJveRSOrp6zAhFQ3AH+Vk9ByFHLR06s+jiP3
8bxvyoMBN9JJvYltoaBUkRoCsRxsBfezXTlICq5RP9hw1vBG3bt83DkSgZ2K4S2R3NTktrMHIpG9
0BxjFxA3by0YegS69KOBempVcB1b2E91a+ergLklI2HRLCKhQy5H5lsMqf4oDYSDPuvhQ8jsPrGi
pTYilzYtrT9F0FYYwyLWrkdtoJ1VIqKhyFnzstG+NNdGodSR8h4TribtVcnbsUvMcNc4ff0qDdgb
ApOFxRUChpCVnJwZUKNmazvsgsymnva7hv2JFZZbmirITAwRbdQYOdtyMJnWdqIqzmMAPkkHcgbu
o2Ky+/WAmwIi1JShvPvOvAZhP7PpeyxQ3FKTEcJYkyDZmh/qhom6NqEsR/ni7I0RoDUhfqc8QdIZ
tt2BmRl1ZBFVBDt24mSK8KEtenMb2W18gvXZ3AVlla+/PjW1OD7dTSZEKIOT5G4CODnrNGlYNHQH
M1sSW6jVT1gIy4tjYfvTnQT/GKv1Ypv6hahu/Et2Ux2a+UGUCSQoIbdhmVp7x9G9HRKU6CekAKxc
VTJeJZqDTV8bPxthfcRVWh5cVzUYSVxByk4WsyepdwE72SUwouaJkPd+I4umYcgHpdvMlX9SKBXu
aqXp96404E0lhKG0bjSe00GCuXDW9WA5n5mHaDSWo7aqXCiofuORXDUZ01o+o2YKaYJ/SMrIXqvV
Qck0P/ct9aw7GOy1e1xcADesYwMbM6wodlodnVw8ZPSn3JoQYiVubj9LAxUU6ZxCe1+psF2FQY55
R0OOmGmIATXgfG3lHnLLN58L8py6jBWYeSN0mAifxuTR3Qok8Kq2xxmbV8ia/Fo8tN6sGSHsVmjr
XKV0mKxIRxtHOlSgx4cGJ9QhLt11m3n9fFm7y4StmFib8cHXuvgguoTXTSl7JHKf58EiZmdK9XzL
cvrRwII5D5LuqqpTEPsxNz7HzAmfd9tdnDvto1voxcVTDoVgwD4+9vcUAcFBJQya8o1f1OJcUJY9
pkXGtxJehWpxvHN6Wx4a6Q0HRyNJroHo9fXACIFUFbq1Du34o08vtgCSsYfGCeCalC/9VQ6N99C0
+sEyo+5xhh61gdGi8DK8bRMdWi6yp4JeCfPBLnt0StJMsrC/cME9TJgnT7pZStx2dHLI5UpcpQ6T
p4GTmh/4e9CpBNm4JF7a4CYUUcpxkZHL0GD4lpfCOKbzQxNGtxFf0qYVgdfCl+bfvp6N+hRgV+Q9
UOVls8P1iYYb0H5oAOevh69///qokdP3sWX3/Q///vWpIeYQItkSsO1WHoPfsoxIemRrn8ajc64h
0OJujba51FdD13ewhrkC5BkFDcm7EguKREHhcfo4TnGZlI+lf/KC85BpyNGnWE9WTjInKNQiOOtw
B89fH3EA3INe1+B/uHhEbMEOleGKPXNhi356iKqvYh617kwNil3QnTVBy8yq57PnC+40PzBWntaO
j0ci7LL2lNCPLX22PVVbQVDNIvd+ilv3PrNQTEeuzTVSlk8mLrat371USu/3WhX3e/rmAuRTYr11
wmEX2LoeTI/IPtmJ96p0jnNfiAbcRPCAaoyt8PwOfn3UzJ9+fVRJWjlMa0AV8ncWsx0yb/2dkMUE
qpqHJI7xDU/49UL0F74Vl7xOI+6/HkCG4rGtzcMoxM7wvWKLcdQC8u83e0iDRWIZx2p+iMqq2gjJ
aMuysl9uZA672ioikDnylxkVzeHfHwpcrlsn0klxrpxOzIxTpHbQBwg+4bJGGcMYua3dD1fU5Fhw
Q8Em+msIffls0yDjJjDPF13Sal3MrkGBfyOonRZJjotHSC+1WzhhuwwDQMdpXz3OCpuWQnbQvPbQ
jcI6fT0wXglX5lRCVZn89Ae8YkVYQssUW0I4zAjS5b60RFUyYiYb6XYgk8gn1fxKqLmqGkOQcrxs
baOa2KOCcY4Mb/dOSv0rq/y+qLpzhJmAc5qraTzgexr7kSaNdY/KGB6bhrrCTALvcUTFuZAN3QEj
YT8uNCuZTx/nKXYzRkGkIELueC/pr159BYooNWuQRC23NGAbWk5IyISr9Uy/hFAvYUE81YzXqRud
Q5UkLgp4KjUcluDPPEXqmu0XL5EwCs4b9jkVBMMUCcKasf2+ceDbD1jCNYqspZ5B+7VBeC2JCKJU
NBx9J87CzcnrNWPx1McoPDoaTd74vUQNs8DXEZ4ViIxDWIkr3/gSdc64kyMkfY9BDoqUVWKnkJ9q
2lIVpNaVBzNzldVHZqOEdgc0PQqYlWmoACnaAsdFoF/plCz1wv4ZuSU1TecalyEmt8mL64TQDd8i
jM+g2xIY7kOUE/WQDhVllTBO9D7JAJoXBWSfjAmoj4m04y3zdPlhRjSUema4UTd4W2Mo5SlLnMco
fAw/vcnUVm7WDGswTeGz4NdYZZMgnZu8tFXRRC5XDgsdk7fPrZ/CdebUvNn0lgVPfixfOytjup3I
p9yBPhUQjbof5thgJfN902IuSqW4t0OqNjMjR4RdXbCJYkqGdMKAOzJSk0hYVl1dAvRwyIiMXLM6
OS6C7Dp0BOSslmI47Z6ExEUvKvISAUhmWMBohwSm0s9emshzKRHlTZ63juZLkqRp56IIR9SKMQgP
EewlmX1PAiPAKeY6y061wwktSs6eFD3pFGxxB4hVH2jFbgABpIXGHJjQjK+JJtaaVuqPvtfNdKic
QgVH8hlh4QNIzHSb6y1kmNYPn/rORolRhtvec2h3d0mz7nU7vBn6m1CdfMyqPLqBAT6UUIfvioaU
awSd41MwmkjR/f7XZEDtR7Um90zikNi44Pt559nltV67cdtgXBoJbDPXzeldhIHxNFFNA2xiLFT0
Qj6lASrRrKRVbeXM17VffXEyA1nfN4mGdy6ZLybszjZhKKKr0+c0LgORYBOBEoPCfdgHYTtskGFF
dANc/1l6sB+APPvrurfvB8YbV2gXb56udR9SzEUt9bo1twsmT764dUs7lH3gqtESa92hwQEbT0yq
W2g5rv2OdJdu+CRAtPvLvfXrFlpo2On6Hu9t4qj8vs7imoQET1t9fZqOSXGfvuggAVc+0Xjs/HS6
ltqFbIkMlIPlv2akDTmThxe0VZvaTOtd4WDjxntFQAE7EAoMGIbSd6KzmB/QhIxrvaLUw8IIdNeE
zlExfbxGqWZdc/vBQeZG73vAkWGWTEpkKbduSkIhhEhEKKghEZTV+YOopuek1/onrlufYgAD0lmB
v82E4T/a2t1E2DRnvpl9usXNNvB19WZj7ONBY+M3bzqHmUPp3k0a/C6I0trFy31UkgPuSTvQX9Lc
Y6KbNRe7hB2VZ0LbajnKlMoQ6IFTNJx6U+ibzhsforG1j47zGvhIl+VI9o9dx2ScqoEIFQpi+oLk
+BjjjzLq39Eh2o9Tl65dWK9r3Ta9dVIH8QuX9ANZhtaPoSJMxLYAU4xMS9CxlAi/kAa+5MpOcVET
UOz32Xj1tXqHdDxbhpSQm4qcwaegQsnl9329xtHM1XmqsVr1A/VZePfuCOCPJgzmMy1eZq2hTQhn
EOJI0juxbZSFsS4k+hUqKDoE7HkO5FOt7rEXg2xY2K0YX8EUhaNRHbMoqEHMIbgsowgNSwjTFiiu
BGAi3Q9RN+bOqYZ6ZSdOudJ8cCQzsP7kpvh/0vA7WWMb1wSGgA2IGh22eGhGJ4Sz5FIPclha+XOO
ZA9uCBEOZV1DEHKMfmVrnbv1FVXHNOLXGlRccZ5DWzL5gGac+fqz7sv0AwFoQZsopNXv5hfBGti5
zmwrrNRVFMgV0GfW20AL5GlIoe4rPzDv0YzIpWWZCFWa6EbpqwGLM8uTlnO2y8oi8KjOg2PvRh9Z
ykB/KMDh0vkFI1RTkNpO8sgBzs+2WZerb7/985//9Z8/hn/xP/MLRSIuhPrP/8rnHxz7KvSD5h8+
/fNTnvLf1/f8/Wv++B1/PoUfVV7nv5r/9qs2n/n5Pf2s//GL5t/m76/MT//rb7d8b97/8Mkqo/kx
PrSf1Xj9rNuk+fot+Dvmr/yfPvnb59erPI3F5+/fPkgoaOZX88M8+/bXp3Y/f/8mLePrQP3lOM2v
/9cn5z/g92/P70348Z79tuD3+U/f9vleN79/0+WfMPOZrusKxzRtqdS33/rPvz1jWrZ0pWUxTJT2
t9+ynFyU37+Z+p9cxOgOBieldAQrzrff6rz9+1NCOny9o9uGw1N/++v/8C7++7v6W9amF2yATc0L
i2+/FX95s+e/zpY6YgFpW46hK8NW1IE8//F+pZvGV+v/1BQa7amBmYeL/aJqGVY8eM2755V3drME
KjKKjT08AlGK3O39Oi2ubngvmZV7ASsVvo2WEqRBs1uD4eTQBiqfjeLZGm9BfxPTmV5kC5cVcw/R
XtGwQfA2Og8q/3Dssz8ccXxb+uP/7UL9/7gGbd41Ttb/Yg2e8qz5zD79Kv/DCpy/6S8rUIo/sVsV
rtCVqSOfYp39dQE6LE2pkKjZQneFyVL/2wI0/mSZQtmuy8LgA2n9xwXomDZaWls3dMNkgf5vFiDR
8/yUPy5BxzBMV2cvw2/C+eH+cQl6Tdcn4SzGwPX1qNU59HZ6FBkKWvHS0TSTtmJ0YRPLpJ4zk3CZ
oHhwGZ1rgLwllppOFafS4Iah2GcWrPcZYM0EDtpLLLKbKMqNpZBt+lG+9Z1AgyRxwyhrMXCgs59o
4YsTdKvWRJPnsz1rWtCdfcP2AdnXedJKdVdO5iMIQwQzWC4W0hUMhbX+kCOQLBNjx6iB9C+bTXka
vTZpQfpKJ9iAxReVDTgh00/XxSfce5CdeuEe44m4sDTMN6HK3xOfQFCiNO5ocu7toQ0Wlsv9IHTy
t6x+G8L4ihh3xlOUwOdCj7A3GIfUX2+4m97Nqj6Q9vCqaHzUKG7C9M0PZtWN22AE60ogFRGMmzTq
3uD2YrsvR0jAdDgjhbwNbmJwALX54jeZh9IbEPCQtcO9jlN9DbGqPjWeXWy9InscdXBYRf0UhPF3
rcpuJYVrE1dvvouxvdUEUsSeg6lMbTNR2o+hRpuTUsSdOpI9I/0B9PINTx6KdUQkd11dR/cQ+ZbC
NXZey7Vj0j2EAyha7yzKMTa04MBl57wxiynWNAKuOgowEhyeDfXDVgQR2kgNliXOsCFHI+WWBAZP
1MX0OK8aX6UjJggHCy5/DOYhnFDkJkY+T0vWOtrdRTpy7Zns95CMS2HVp8Chr+SbJDQ4dB3clDzu
EDc4+hq1bLzkI5heVJgS+F7CnCdHwel1tIzx8NPo6X+AY6UBY21qaoi1DEOTv5CwdiO/jyollon5
yRYPqSH6t6FuTlkwrOuUtFwZ4GoypldXZXvfRLQ1Ji8pbgZeNN/lfuzvAvOXpccuxlZqugkxZNDI
FfIf+ge2C2ciPY3AWDPfex7qGPO7an4WunHvNtTcPWI3E05Lp2YkZoEBSMTNrUQ+MIR5h/MO8W1p
ZK9TDXclGJ5yTKw2sPJ4KF8qrv2OSLcAtk7u4L0biXEeS2BJJrTFCMGREdGzi0yxjcz20GZajB9U
4rMyDoVZUdEhvGKau8D7+dFNbKb17E1TNjaoYqKoZEfn1/6pwmtRlMkr0mnrLs3Td1PBmiCyIa1R
xEP7QvOhTXfzL9Ml02MRRHuTNwijEm18Qm1gkavvIpCXKuZohmZh0Cp2fvSs/1XTypeoQcsHQ6Zw
+wPEqH70SLVx16E5AImeZbJZPnw6dE/sADqac/TKEuVqYMPcbg8m6uNqepAtPgDOHSQfL0bcAIP3
3iqp/fLnFwnZGCOO23R1f4vYtefCW1oIlZZhXOq0f9WFVluzmiQLm0nHT+yXtQnEO2zqRy3tzs7Y
PULYBkA9vesdh2ocHk3m0GCHm72ZMDMKXzh4TQqrtCSnPU+6nT7YP1yB8zDL3tNMTWutku914EOE
KDp90VcV6nn7qQDbpPes6thljQepvsfayl9X33eDja7jQG/jlOKj1BnHS21vCeYzYCAbO9sTnLSy
c0Cy5DMwDto4rn82UQyM5aaY5f2JuSp9f21OM+cq2oxsCDSDZOmuXvL23WHXv6txXjWQFWJ36cuR
zt1FqnFZRz7TTzppYceUJb0zNdC92sAYINt1AD7lMw2WdTowC8uLbWCI/TCB7OY79d5cYYxAJcQc
rAqocSJ4YeFB6Q8ReaAmrrdGu9fjmzLecO5s46za2G295OebGb6A4nUQlIuBuJShtkFpKtF43ll9
eAZvsAzAgWXEeWKp3HZC3otuZzI5xCiG5Hnuiyq0bNnWBKczZTD4CWucj0lbEDcZKFT/tF6GhqwJ
QtWo7Cq92swvh2pu5ZOyMysP9pMRcpUwkT0BNtesY4JvAQXqHYEyJ7f75WFaVxHsxEtBA8Yc/Sun
+TKy+m0r892YA6MybOZN413Oxczu9giNWANiW0U9MYjcQAofczAeVY6W5wy7tCSMl/93WvDegvqn
MGxmfyyw+jni2fdvAjdEShaWlkGLVd7jUNQkhBAOFr30GdC6sl/PxzWqeZrIyvk4j26/GrBb6shh
HHJd6VUvRFCtZHCfD/D+0ZoUORkZjWvj/5eHEnWXMxaYjtF/AkO+RLZ/DjIdB7+7qaJypWs/p2HT
K5J6LIruUUtO6IFFMm0DAhRKrkSSG6RjEauY5+0tN5JXA5ahkTTf58+rOH9N1HjRhHHvKeOlyLVH
3pWFhZS3gmfSDOkFMdAlFv6Vcc2lShgpwX6W7jEHi0N+/NNEcGntYu4qxpudgZORxn5ONRqL5DIz
RFJFWGBAItvQ3UbHf4q5iCYwB8npYl/rvcmQr5u6m2bLC32ko2/jv1X5afLB3MdRCgECmKz+Ikgj
ksOPSrHEGiQZYf29GZMfrtcs54ITp8sDvHkZvWaZ9gDtyba7a0uwiAY3dTSGq8FraJ33aOAsqWPt
bH2EI6DllsDBAcmsLvYRvgVsf2hdTPYzD5lbrSIC8tDZLcx43LkElZZTz37dPaoEim+6Nx2IJnV7
hVNYAg7B1A3q3kyYIQhCk8MHrML7Kequk29yEfWfXUQPqulXLtHPni5WZpwfUpKigQ6QILfOeevF
lH2KN+yQV3we56ywgVuO76bZXyn7w6J51+LgRZqKaKK4uOtB1aTiNSiWTdwcSg3RLCEBvrXMT34x
0kjUrqk9vJBm+zCfM0qvyaMwPz2WHc7IQyD0S0na01RNh3iB//6xAZwOwePk2PIH4qlfaAeWXjQd
i2J6pr37ErvJPjXb78nXeBJhknbsjewUzgg0Y8YAhvXRBX2hs7jReG7seQJS+Ez3KbW7+hxN4jXv
D6H7LiGDTCePYUfsYwFnpJ+2u7zsVyUHpRm16whvtRLYQBBdJQSDsbVB2Jnmh9LOThiACVVDJTKY
7bMdEySYdMMv/MF0l3+QHrauGFbqhwEky2y3GM32sdaiB19MrwUZWr1kbsUGBu09woRgy/B00VbG
D3PwNyj6nhqgo3RS8NZ2LjvjCFMyN8fJbK9hgOK1dLBE+tq0wBu5MCt2A0aKWE+z4x9lcetB8+l5
tlfksXAZn1QLTJRtB3j40ItffRxFfl3cu46xqov6WHtXM303+hqhsWxvehVewza+jJViqIzAPODo
gaIRtX6YYuMQu9WZHvx5xFeM9AYJK75zGv3hcAtKhwhD3m7SJmugyIl3S2rtlqvuZg6cFFnD1eVX
HWiPzGARSGtkbthHrN43LiCPic9u2x52Ckuukt5jNDmPgTu+SIfmtUzoNEEblGzZovQy9Fw7JgId
R/+c9KAJsjojv74A+2AIyLPyvQ/ZQlpNoRYTVgxMnRu9fpIeQ640nYU0eNUrPyB8feI556EyUeln
NOHSKD7V7UPfbuM8+BmMZbbKR1shWSqcZRSb2Pa5DdeltW5o5Q3RMJLk5u302j4hdOFITTsrQVJJ
ZEXmWw+YMdBW5sT0lh54J6e4DhYy9QF1FtMfINzoGMdo5sCFmDDaCrOei9ymykq5HxEChtoQ4ggm
9xOpXzKWLXsdtJv4kcOlVjkaCX6oedHaDR1Je64C88P13F7D9bjrrPLIxro/Zj2aY68YpqVRGBj2
WUpVRipTAc7fs456TupB3ncmRp77wi/fWstHDTeCQojo4svqNqBquKMEZermGyubaMmFJZKtafW3
WmUQXzlFmiw9Z7kTcJ9RztoKmHVGuD+JO6blNEcleLSbsR8GRngeJvoOjpmka1OvDplOjgWF16qz
uSE3GrUNKhcQj3r37oFrZJZ7qAVjd4Hfm18jp+nNKLSIFYBCQbZH/VFb1sboTGbuUXZuYk7WoGvf
GJIRxCPhn7q8zZFwEMbkAOImUb4z4Gdb4SanoXVgklmLIMW+MHBTT3C9bgW68wFJ8yJsyfydONsS
XBPhHLCAp6JrC07GRSfL58gzfuld8Ck8AcxCwe3FbMWFr6ccsuzLZM/oCG0ipN2V6TFu/OwYVZW+
6h2uUtE0keI0FERSNb+g8SaLKiin+94F/sVfgmuys/VNQW7c2oZDwvvbr0wb/zqa92FbDdiDKUqY
V2DNWaNVJpOtwGbpeNS5aWmqdU1z0TC4hlaANu/NMdkWFdm8tpeyn2GkRaIngtcc+joWwvBQGvIp
6WisG/ytyyovV6Ls+mOoXxVeyls+291jNYCJnmrCsiO9WlvpGDN5gvFlQ8oljmYOacpGCP7RNMuU
f5CU690Zhvr06vaQOHW9B5cKsCk1HJY6CB6FoArAOtpsi+3AHTAl1pA/PuTMjZe+EUTgiMNhKXqk
SH0MEFR6eAjqfhVy2uh2nByL0OvBwsY//d6NlxajRUefGvR/TrltY2dXSuzvlg7PRtAZduA1+q5L
vaRT6MX+beroJhiQXNJ/Y+9MdmPHsiz7K/4DdLDnvVPr+1aSSZoQ0pPEvu/59bno4ZHpnkAkKgYJ
FAo1iHjPnyQTjXZJnnvO3mt3CcNNKdk86oDeBaoSQGA1oAKvJguWYV7o+6hPCQ2qLQab+N4jfWRX
xQ0IaiyZlAk33BYxBPMhkP1r5h3VvElCoOtd+tG02c4Z4T46PE757FGYFG1+pK78IdBFc5G4tiJg
pN5glMuN77YN/Q8TpatwJQF2hEkwcajOocsGtcAduHL6zDp0UTAQFhV8c08dznwaKVsfuSrIO25Q
EJWD7ezKsvrzb7kQzVbTEBNVIuDjR2FWu2l7H/AdQb7DRRVm7qFl3AwXVhlQU6YXw8CLA/IN6ubU
VwEt2L5YabmSfk7AbuZpK7+K2nsYX+xE4MA2YV70RvaJwc26O6RnqVhyJVJ4245+KZnIXjz8Bp5e
nn3W5q7t0U55TLpvQVbShkw89RyR4wPSFOxzLi0mXQRubcQAcngaHcC+CQlqVH95YwI/CMd5nekJ
eVikhSR+KPfD6NcgOExwer5xtLWou7Hj2g3Yr7eKXowrmQIfkCQdhF7xrARNfhX69+iMypWXxmrE
PYPAhA4Rg8vOxjZQO0fpzfcfnZ7bmNz8X6mM5ZtlaS9G3fffhQ5PqR1fbCPcDhBzbRvBaisB4ltE
paTEhKiGvg98CaTDRBiGy9bm4ZAFClX6ulDjdz9Pvql1sIQl71USv+RmsOPyXmUV8GYdh08ktSvu
0XVdknRWxceoJQjLJ4vGKOGSp8rSydFRmzuBogjSwuR+IpOxSLxV4uTUB5YY8CBVxUzPrE1W8gKI
16x657FjwCg2pGuw2r/QKZM3RZs4rL61kbBJdeKUwW5d5Ak+/d6jV0xmUDgDPgR4yhhJeqkoORuG
J8MB5jBTM24piNsF+hW5sd+LTqziLPhRZPYuegM73jEYF0XcfknomGVevvLgWJqptfVMZ1uU8T3u
N+3gvg8uplmNZpKW0HeAi8Wr6t6TO/ZnBZm0P8bkGyDXB0j1pNBemPeTl2YSV7bacEz65BOcyVon
XivIoDuzz7UxPh1pRi3d1N2plvooqnWshD+lME7IbOcGNFQlJTWNSZIaEpaqQM7RXO/G3WSjhPE7
PmtMsRVOI4+eiCz9n27iYfNQhTfsPk1/GoSONLV3i+OrmQWfNoIywuzqIx4kfLbFJKjnGie/zD65
TnyorIpqaT1aACSGVcLeE48zKvfPHO0LFvPyFXW60MrnTk0PdeM80Yi5SwVqgzaFqsqjsM6oRkAM
hxa5cqX34wp2zbBVsRqvYzslYWUc6ejjeEgDVk8Wv8dZvdEJ0NF8VGIRZsOlV/qf+mhtg4qNsOdG
0Je7BXKAkwZoDvW8g5UaQnvpJ9sEPe1Cqs8wKsbZCOSgGicTfhLn8zJtnxQVhS5CHQClwTROZQ7p
9UO0NJDKzoOiQE0IKY+pHwsrvo8Nmjc1uPuBg1XdXxQlQhEw82YXEIQSxp9GTMA979SRMIGD8l4m
5WsXlxvFk1/aYL8lfPjzKIUl6Jjs2Gl06uKpxyPTcqqagqtDZCBcM1p7Wfup+cq+TZBKai3c/9Wo
s+aAZNuEdtkdHakqSQ60CH7JjLc05P5n11lw44Yfh+9oO85NCgYTStc2w/Qx/V1g+wHMNwd7R7RP
MezS0r6qRM/B8ZygPbhtAsvamEnKTk58LETVHUdsUgEI+DqnUgSDhE1sacloWdnNMW2Mq2vZpzqF
wt2IRQm6MVDxSKLo26a6BzDBwdsZXSMBirO2l0xsDa5nwYweKOdccKCpSTiTwW/u0hR2GEftTpaz
PCfSLPaeQoS1WcdolgF3lljbMGDSWWj+xk9Rezn0g2VCZlPKSo25SxodIp/oUdfJ3TVj2t39eSyL
V09llaVKgp7euJI6SDFbT71+iK6Nx8lBYABqGusJCW7trI+dqflubwZwE4Jhb99zfHlvbyObPViW
77A2fEIiwPStMErP+Zkg1+J5a/7ybAzFI6cd2kgxiBWj2IOhdUzx8Z5gXD/VpAyBEqyRs8abwUc+
buGDKPP6daiiH1tpvaVhpC/YZM7009boKYW+67ToR3eaRae0x4ITX/nxj1GnBp4haBduuK1LDpnI
woOvWJtCLUm+ld/4qRkBFOnFEf5n9ZlkKpMNhQ2j3IEa+PR6cQqMeGnW4wsgVky/MHD0NzV0VhkP
h1oqO0+Ru6JJ35GHXQ2hgCByESKzTgc7+qwq7q6G3x73Wc1NoAuMXQwUINeUZQg0YNbhhqPdMFfM
+NC29qlx03upm1eeh3fpiS0M/xVi4QXU959SzT4Q1c9K1nQ/MmYJ6+LVJXx2DWD18wdInlGjKXBN
ZTdE+DlYzLGKJRloJ0atSr8K04YwnDdkt2ADQBz90FK5TTK2HEgmM1CxxOOgo/mKEZy0cHR6YW1j
19uXQ/4ajt2LWTqnnkCeygUS0AuHbYqRXQx2knbQvTg0FApsVNPJqGmEktPJsfrMA0IiRlnTyxIE
91ild7MhKzVzeIhwiafwIzLlV1uzeoc+PhgFghV8poUTHOsw2QUt0m8rCAByvCUG+xVkGy+t/8tu
ymjlVNyMjc5+cpNu72rVFhMMEoDJF6UUyGAMnmuW1h6Up2EwT1mX3VvfRoGEkiWw1x9eGZI/bW4K
WhGkCxBoExOhZhMBqKH89D6HUWPMyuOyt1rY790cw8opN+xt7omnAFDI9PiG+XI0A2vTpfqVezz1
gOCOqbTbBB6E5WUXLaFxq/JSgZdeBt9YD6KGtEzAlVlyn++94UE5zDVpQ3hoqte+ML4gOjBOK1i9
BZCB1LkF+nhplSGmOSmII8QLkNZotL2F27MC0sLaWAoHSrY7N2ozCJYYLnDd0d+hk8UGS1tOaZ2K
h5u8bSNSk+0nG9MmKbuuQ/FE5gUUUiycgM/Mvko2FWmsVuZWFxJkAq8i8TLPO9zdAGuaCCCxpKvT
cm1CpiFXExQTBkMt+v5fGR3/K/XCX8UL/1oI8X/hfFmzNJ25/7+eMG+r+Pu37Oe348fftBF//tw/
hsyK+buhCluoquVYOgNVE83CP8bMfElwqWjSMXWUELoumCb/OWi2zN+ZSTOcJuDXkWKSM/xT6cCX
GEnzovyQatnMrv+dQfMkZPgvoYPFxFpVJb4kW2g6JZDK7/mr0KE0GkUYtTfle03iuIfAl+F52cwi
iOsv5+byj9f8q6ZiOnf//VdpqmlZusGpsFWDeftff1WjK3XkVPyqTolB2mooXeuJWmRevCHDdoNi
NAtRS9U7JO8vYWHe4zoGNa8sx9hCCVpsOq/8koX6HaFu8qPhgUJzUxgjIMdoj3XjkiuIWavsbCvK
7X8+eFP9+zj+jxOlsRPVGfFbKs5K7e9HD/6p64MYU6cosAQKfBQNXguqQApJoNQ809mQDgfUSkH4
ywQmEGRiDj/pQi1/6+j45/GDBtFB6cpTiLBOvJtY/Gdu4G2NBvSFUkNkVQkB9MFyWs4ws7thEys7
EzonRTaWWbUF4A1OK2GwW9pgctWBaHNbHfae5793aUG8uJqYCyf3951GoPAg92EcXgrahiIlfs0l
UaXADpRISG6CZG7qf/gG7HDQemoFlRXJvse8o91Rx+VuMOC/xTw/ag3tmS4pC2Lj209phCAiB6yv
3GWpfVemsx+ofMrBhxDeZGe9qJCIZjQbNNKCSul8OGyoeCSisicFkEizCv9Cf/SyYeWq1S5SlbVi
eG/2OCwohd0Zlcc+j5yLO3pbSr1VWKHD8bqlOgkTNCASiQ/3usVboGRkv5keEEhtm4h2Zrr5rHHQ
chvhxffDq5YqG5nGiLl92pkY+Fkc6ZBvtExAELIG0s7I0zEDfy3LaE9mFQRW9yNSc1jx/jJhCuL2
RBVlrr5kawnCm/RS1p/AyJs5C78Ob6ir15CRV4FHJJRvrhMPLEii3xM5nsIYXqClPOk6D4ikvox6
caI1iZMjWo8xMmhMNMWImya3iR32r2QA3xicWoq2TWHTEftxySPeUd0BVEICeXNlQUB7dw78AMVo
oGzoZr67PdIJNqGdqRFOpmMazgDQdeNwLLo3sE3HJIaFTmQmqNpGoKjTE5p4BNfBcJjlDdNT+G2P
oU0mSKRLMAVpS5bv3z3bvkVm1/GNJRveFgNTLYJnMZQnF9PaLElZsNxevJU+MRil2q9FTRiJ32E8
9BI9mI9VvbZcQuWboaJQCuFpBhFmTzcE04+qFsNEMvKAjXhl7p1bGzp66cLLHIv6baimNMYv3KA/
yPzpKXc0+tlpmeOjGOgf1R5NlbYY3uxabDRZARsM1XUTRP2KOCc5b8Z4mU5XqAzQTDDARsuKbY3w
ZuOgx+mDSJ+9rLX3hMnfXJKgk9Q6/WP6TcVJMPhTQxZE3zIRrJVrLFAPMlN3PblElM1oo+ntmaWL
ZKbTHm6yaJ937mvmcybULseCW2xUnVYYn3SdxLjJACBh8mZ3I8S9sv2X0sU6rDMAxD4yVm+ZcBkB
JudmCOkydcvMaZfwLhaIIE9WtMlytlSEPVoRyIg8eil9eRV+8MKWYNE2AHx8BmWiep0aO0lGiZSg
Bs9qd5OoytU13R8Q1T/AG5eixdCeBy8D1jXLiS5OaH3QJ4QjQBbNjIZJPxOR+KhpPATS2Y+G+QFC
8deQkj6kie+yKzZ9bn0AjO1GKBS+fgiJhFDr/GvA1Z87OunF5Ubz1K0aOXQl0TRY8aPIr7Flb+I2
elEYjM9hdZxN5b2J87uQ2rYcatJnTcKnmqM+omEhRaLi+hvbAlK0ASddo82Ibylrva2sMLhGBbKn
6tIMZ4zCpGw3rDtF9/GPeOhDGNZXwbMJSsXD9j904V52ysXp6ldu7B8NY/+CDNvegf1bboRW7dII
U/g4rApGL5Mf27bLrWIrzF6oeou6OiVJuJ/g2mkSUnmO7xrWgMEtN5ilFoXjPbcgrwBoE6XKHSv3
r4oMH9VnbKBforVYoriuj7HW7BxcxJ5hIcEEF8bWHThDTa0bsQMjNBaTwjoAPybHvgNGZF/LhpaI
FeSnsiDhybX3OUKExqad1efOx6Crh/+VSu//OTWrlJppCwR2/7rW2yPfbf+mJPzPH/pTTaj9jlTP
IP3L1kzHtFVe7h91HjpD1dSo9AyqNYF4+m96Qp3a0HEEtZeJ1o+a6L8ErdPr8TVVOKaqG+a/U+Yh
TqeY/Ev5haR10sYaRMIIXtIUxn+XtLa5MBMTUrCRiG8DjeMhKatTM6iQ+3TyJsfia0y6biYlG6mc
FEUhh6sHw2XdxTzyUTxuqlis6AYCMFLIUFSL6khqsQKpwshXQRpUa0znnwmRI2xDCYmJkkXjQpJx
Tp1ecevLjlYc2e9Joh9bDa0F4j0wU7bfzFa22ZNgBImkIJdlpqkPK3HjQ9hJb+uMwysnqFkx5IK4
WfDtOlIZJS79DdNQGnE4Xk5//F8Ep32maRHcFsgHvaGws6zH5LlaUl1hDZQXVQ42ghhiRTSpE0is
agtZwPLRfRCAmuo3QByZ3oSbERnKXtHcu6n5/llD1bIEAoNdpJaLMHvTidHMbCKniX4PuIphv03B
MoXjLIfAIeArbjGBloTO1WG4j4S11xkGnXWt3Y4EhKxylSpPBOingI0tNavPt2C+PY7WdY6UBiOP
CgSgwRYHroPeyBsJ+W3jjTGa38hRyJPGMC9alTJANPYSf8xrlZX2ktM3o3Ond+XcqbWScxq8UCUB
nO7ccI4deZug01wGdlcuIZsTcdHsIWTSR8lfcIkcI9ohdIbYbQYM2stCnkZdHDBAOYzG2NTHLB+L
cfOgSXK3PKuH+2Moc93BxoQBCmx+gq6wS5GasPEgKaMk1gZYV7MUJPqOk9cjSIxy7RLlPXcB4Jkt
PRSa4VQL+EdzegNGddehv87yqE0Wmla/mzh+7NpYMgQwZokTX4fMvRqN+YqDhSKzdkgfRAUak6PV
dDu3wrOgOOYzLDSV9B2qYvo4C7fkEUlnlvhh4bwZXk7gaG6pGMh4FpBWNjgQMoNbgRtI9wAzZvGC
JbrIYRBhIFvESb+CxrFOIUNYLbmYZrwdAsIg0N8UEeFKXn+PgoQMk3Rbge1ErpM1+bksyrO08r3v
Cnpp3axCNz5pqRjB7fDenEQp1iPcYsx6y8wysTFqizh+UtViTRKclQJ6TDaFyJaE8SywmoIkqNZO
na0Ae/qqsnD1SRHw5LafJXEvSCXXOrj/xn711WKfgVwwMrEZIPMYzHlULzwYPiNLdl2UvccONEDr
p0do36hTaONn2nqQ0cPqU1JwqkUcklKXdiuXoM7ekrsg5EImkd1lwKoTFyA6ufZcEzeYvvcIug9b
GqSAlyI/38YBs1+3f1YxFFqZPGGI2/dE2aqIR/NqEqaIbWaQwtFjEWnDQ817snVifYjMc4t80frv
xKgvMxS3KR+DLdX1oApmWMNmorrIoV2SIdg17Wb6pym7sGnUSwsDRivkTKvyjc7ZKvFU2uXL4FqE
j1grfukmb4Z5YPinQusOIuiv078nunXWlOA6mHKbu8pK6G+NPqyMWFnqjfGHiGz6M6nyFdx25ETB
ehKTlX7woUnimKGTBvTiwKUsTGehO/m8bSVcZxJ+dJXUynHO1bT2mS5it3Mk5hmm1uwTaQ+TY2/J
rdK5ay8YtgYBu9MnndH07vxss5pOB769RRM7G2kAyI2si73L43wjg5RJEx/G4J9q96PSWHvUjNMv
yzxMj/bc7LMlhIZtGL1becAnq+2j0XqdjhJIKTOCau0zyiNDaXL4g1wNlngOlUJ+W7AyRz9Yyz45
Gta2GA2azLRie2drfLYoUMMx2jlpgmjIuWM3WkyCq2IEDY4fHk33XNPbl6DDSKuMG8PpF228Ylh7
EBpHVCfbLOmXfWIuHQpuM7EPCpDiWiHPJywXzljMAgZZ2HAWmsXl3dPL5DTpQCAZcaV2i1w44NYn
tx6zqRERWGTah2KEHcerGMHVDuq3aSlP59zoiQ/PYS7cQMExM/RRBq7CdFWoDN/8u+bKNdYmEj8J
e9XyMxzGDRPdU54lRzyiSBHOJl3/UfGvHqoRn30uq6gyD5jELgPgPMvRz4rhr8cSDb2P/JBYPpKT
upHAZgWEhXeCRrSG77A1Sa7w8NMn+FXb2l22aTkHKz39s1MQJx+LjRGiQQOuUAM1o1ly5H/zzFy2
EF95qrmS2QIqcrRFQYvjhE6fGNdsApe5Nz5w/S+mG/H03w37a4unNROfJQuBgjheZFyPU4mdZvGR
B+pq0GGa9nNnUo6G0R9f1lA92nnHpa8e9UhZx3VwKaE0ez0nBtlEG5EdYB+AQB56hh1SJlvLIHe4
mutEC9jxsFNUuY6K/pcg0UGrgpPV6Wdf814QFh1llKPr8stb5c17l6sBLj1pHOirna1PVg52sN2k
koozWC+RfZCVsxWcL4uIoRYyx6QlowW0prV8rSOxM8eYibn1qSmEVKLFPSqqfTBs7puc7Dh/TKrg
DowFccO4BxFjVf2Tmg1HO2lmQgWisio4ahF9KjCo8jp/U5z+Mp4E6ugOoG8kwmXk3tLIfFPw1Wd+
dEFI8+aZ6bpDVpZCZatGkgCGylxxr9uZi9yWSyUaGUMVa0AcL2ombuDXQTcW6NBZMhq0V+SAcriV
CCmkeeRvkxC2UpWlGJWlyTii8b+Umpss2/ReILfPl736FaNVLDJzjjJ0UuKrw7Iy6VygqlEaf+mO
NNSsVU9ObNbykcTqRm2hOA4BBsh06yn5rgv1czl2247hXxRyHkNu1JPYH0Crl+V7Q4yLyB958nTL
+syscqFwUechUI9JuowRexVpxjIqxzkEciHZsIkNe2c0idyIiO4YLPp2jdhWmrEK4LAizPQ6qDbD
ZkrkTE0SxHhLGU2KWH/mpMD3IzcQEXqaIMN0mEtDeuvaqwEQEvHrLKJogJdDU34yrTgopWBKhQir
pZz3kFimf/dtmHFs9xJXzpXhSGiw6DFVswq06nvSFlewjjLFXU4rBwm7/MobhFh8Cg4paFyac6tC
+GzL7+lgYpHvSUde4Kxozqp57/x0U/TDkZYDk63mlg7EtUQyei0//Ti5REZ4RfavI6WoiEbiNXMH
PFd9r5P6WfeVq5n6B6f9ZU26JW4GvibXeEHpDTDFgDnofU/rGyDGJWnz89j4D9e64BljlMFENByu
ThPcIlndQmF9+uXabqOTi+7TaOU+x/YSMJLRpHdop8BqZ+u4/jqn8VFoGMlQ15aBuqviYpdkZNvK
4mwbNpV4Mles7yQkYUPHx88znjGOrXrPtLgYupLEzdLLvHSeaeEhHV5GtHWaDi8wIEBIH7YVRUkz
dsvGa++WxzPY9mDiQSREsFUGq/AcilliPbSgvRUhqvPuS/EtxGF8+CrmB1oMxMx5oXXws/rQMNwo
iAKZxyeestHUXtCNs0EjYOCQh/KgFMwvY+tAa3eRThz/tD5wNZK31cMc6hezEjLxdIMY03TeJRhp
a/NghkiPCT8rG1QtXECjQVhavlEIgfE1epOzUGfsJrqdWqD/BswsMFlgv0Dnwe0ThQOc6psL/5u4
mcIQawOeQ6STImG2TxgFiWKlnaDIWxrTd2jPqeF822X/MpjpJ67XJ1unLlMYyoXaV5/CbMsupsNK
RINyVCzCTnTzrCsB1gjbe8Hku0YgQzMMlZ1MNpPINunCKz2ILfu6uWyHlYqrFVr/3gR8rI7ySQk4
CVT4CvdSg5DwelTWA3ABhwjaFCxwAxgSxyEyfkpp4J4M8eo+XSGsurVDtACuvEJ28eJUDKW6yruQ
pLNo8uqXSbaoHS4NvbhNCmTL859F9qyBu7Dh1tnKokElhy6jQZUoNnRkB26h8UTDsDoSyYb2ND0I
k6p6dtFsc/66cd807nNZ8xO9/VZU9pvhq4/IjF4Hz3vKu+pOSNPJskGd61enJgI6Sy4tWEOzPQSF
d/NHFdHZk2/rO1t2XArui2Vgu0/ST1Nio9c0+lORRx+uuU9fmHSr7D5IFqX83CGDurnx8JzKc9iJ
w6REV8PkFRTfvUjyY50PSH5mcZUcYVOcOFvP4GoumtkQ1OvfUkIUBqc/p6BhM+UZrfNYXosHeTjv
XRF9NjkXW2jN+zI5tiqXTOQ9TU+u6TindyHVcW4p1m46rC4bdrb33bKzAE35hMn8SsV7I2tv1pvJ
evqxVG2epx+LBve5JmPHUqojyR+rpiP3LCblQEYXj0Xktvabb40Po6tvVMyveVzeReju0w4jkEK3
ryB2qmhOZVU/O339HCDNb8yRijVgmdN27+p7G8WXzNA+1aG+S/ei+z0aUR/fwdrJmqc+GNEEF6ce
gf8Yi7cqOjRWCAu5eyQQ/nTKCLqzVNK/cOJsojZ7H6g4/Rp2tYXZoFkqiQbmT9wdq90FDhJ+s7pI
kjFp+hel9cbW+Z4iW05w4hvNZVoUk5IZjNnb9DEqSUN6QH8t9YJdzGUwA9B+DgfXk5PWPQhBeG71
+JiXH5Hp0vFt7m1jEyPdPeuiAbHYX4M+3fmouKavSYKxxIjfJm5vglhGp/RuBuYRpHVnL2ZGXoaX
uvqV6/axq9Mtitu7byN8Ucr3EZLRXB+8F9eOX0mym+VBcGiN/qGY3XOPWptP9uZka9zAR9+tTkGj
UAiKO5Klk95gRnD8o6ccFd1aSh07MAfeJMo9LNyjFngv05uKfdDUGuI079CJWzKEF+ISif5Ldl3Q
kME7yzVtnyfy/sfrl5KBPwRr/bnig5w+5NGZIni6i8bK7scKjNMvJTSO069yR+sE4+QyBt4j75Vn
M23I1374Ldd9V58clQcLpo8S00eGnirpLPKH0TOAgp+WTSHce21XJxNdOUlmN4V30Fer8BSfvBTp
P+9XxdCVIhhmW/U2favnjxfFUp5VnKJ23QN59G954l9UcLRx1R3QsdoDd3q7H5eVKHe47BY6GHA7
fZbVha0DsQbHQZ6nN6bh0vIuU2lqDGf1F1TbZx4SXbzy8njX0fHu3HNUv2aw5LnK3G5Bp4d4YuXa
+x7aKTrQ9U0Duf5HEhu6d6FxjK1zajTl6pBcopN07/scl2HT0G9P+AgeEVekEtoHn0yBMfUWo6de
DLQrY7h0I/WRcIF2KquBO2hpnoBUzCPIW3CQnzsqg0Kr7kI4B9bmth4prlh804qCW3Uqrfol7Pzb
dEU1pnuRR5IN3lwjohrcAfOd1PnY4+9OHF/0tntMRz8MWEhU6AmGdp6+7qPW9xLt0ZvZyUovZIY+
O/gu1MloVHePVIwkZasIjOJT5EuQKuplqOu7MMcNOqFlYuCcM8onTMQXcKAPhr1LghGXgH5BSUTK
+6AOBNYUGEeRQGOhma7SUR8eg9reQD/Ok0TdK2Z9q3/KWF7H3H9F16a5lxp8b+7XC+TBnxLPTod3
Z3o6GP0nkQ/HlJfQab1oML+mEN2K/aoXC+ghyn4U6kUp6ufpmHzHIf6UrSidGeEUz5NBYXqP08om
MJiid9hN1yqhSqhi9B2gUt4n8viBRyaCZlQr9xTHUopzCU1wgY+pYmmHLHEDf1OFz6nA7zRFGNQ0
pbRgWgPaYzq7vtNdLJm85vilalm+M+uiaRT98d80bcYZlTAxUcUjKMujNjmvoteRxg4PPbyHOLOY
eOnKV4Vby6I2D1I22Li4sKRe/rCYSPxdJeVPjN/LmYxfBTYgGqebHEeYQVMRf9hk2JkK1L42FzWs
5OmOmjIi++MKiPy1adLyjNpVNvgHFQZfRBQE9eC0aEbPX5PEsYwKYx5Z8skU1NX6sLfcR0kXom5O
Tq28oy7dup66nv5kmrBI42gRJajZYM4Qpbr0HabMJkFl6a5z7SkmdyYMZ0s+7bLGXxfgs0Nkv5hu
nRn+O4UhO248Ge5F+9Pg0Mtx6kWI+2tcSDUOvsA8D5OhT8XZp9Q8t2y2OMRU7Qq8fxIdZk0JnOEJ
tBHQEf89fSr0RLxThXdwwENo5Mg28RQGeAsB/+1BFNKKpmPUbhtVP6d0z6aX4/Jb1DgUkTSetMmy
SPRijoOxx8mIpnNHoKKBv7G0F22PG9MlnYe2k52/+eZTr7Kt9+fTeS6Kq+n5eLWCtVYiaCPOjzbe
3KLdOJ2tWuVjiYnUwQeXOOXBxSXLUwpX0tglW7fryCombt0jvayqDwUeZOHIp+knuU95BVYCm3YX
p9SnC8po10YxXA/szthODTD5KzVYd3qxyJlZRbhHM1yk6VBQeJ6mc9LhMVXxmtpIl2wUbRUe1GiS
TbXdKoqmyMR8rkcHLJhHW9n1lvLjpsXFy+LvmDnoMtKStWJKMVerFotcrx0yCC/EMPRH7EFh1BKE
4tKUagiVawge00P8HSG+5biZ5JECuy2d+IBY80bPj4GcguEiYmzTaJ/kOUDA0ENcJh1MNoXG/i7K
UWNmT5Yr0Tj7xZJcNBsXeQqX2bqCgSs2YYiOMffulbtyJTgjt7LIL1eqtTUFVLhZtgjVtMO/Hnnz
wrCe3Ko7V1Hz0wRusEiXtSCPKUo6UkFxWKtDJuAIxyp03u4LRiB/UfVP8AWMwIP3Qdp3r8ItgzbS
l8c4o0VEYJwgIWHeGtoJ2M+pxp0/z2NyAFJFbKKRvbSSuhOdGDuCaXzFVfjjsUXw+q0Zx9Xeuvih
QnrhxM3CpocdlQGhO+VQjc1r0UaPANP80qrfyNZOjp10KS6sexhhQco1IhrK0Jl5jhJtEoCbbmCo
RHzQNExljTeFg4gazEhMkrGdcY82i6WJ029VSHw8Q23vMy025h5Rn4OuCNJUOBskAop9CLDVCLFC
9UQKdy7fFGXRqzWm96DqAGrqYMlcg46G3/8y0zyeWT6yDr2I1gwx8Wp4HWkIIa6hLpwkzwoo6JIO
fKIM2OE9xvloK7ZFQ4xGYmMd7LxNKXWSLmkokAw7klbPpwdceFna9UdnNs+R6NamW7G/ZBs6057t
LiN1hRQtHrz9PAJTPZOW8yTzziGiT4LOJQbH9lHMBHzU82y4w8MgzoH0cI14ldppsDIX+bqyiGLQ
DXqEiRl/sSqhc0HfL3h+6ZOXxI5RC2jDs9JXYla8pVpUgEKrEPAJtMzw/cGp1zDmaf9VnXq02uiI
jtjD2APO4v/PUv+PyEDq/6iZu39A3PntEnyX5fdvH+nXb8egaL4h9/8N0jK9xp/6Ocv+fQIEGQJr
FEq5v8xViQD5HQaLQEpmadYfLJZ/Ylqc3zWTL0nbYVuuCotZ7D/HqvbvALocppVCRTsHwuXfGavq
9t+nqpah69IC+KVi0tM0R0j977IwEmEMP0gZ9kEdJGcLPzmzqwe/l0VJrl5QM580Ru6V2AhwzWBa
8JtjMgTkyJHQNXNKtYUAVBzVvBrZascY94enUZnGjTmZoBjxISOr3AhSwdwTjdwY6KdRA2PRYDlI
Yrj8mdce+2k4x73U65GGtsgKoXyEXw25jZ00X4Q/OVkJGWrYKoFLRLYGnFL644vU0NZk5nDXiHiA
+rmAsJszOvA+6zxfS1+VS2v8ilUufRvn/6w1nE9++3cSSfrZY3xywz7Fdo17xdKVhR4FEE5ks9RM
7cqpORlm+h71jN/0Lyyp6owg4WPouh4BjPRBfKOkSSt+9cz8CC/PCJHkltirBGKOwzhuwjg6lj1T
YapCLLtOTYZ5/pI0X5mwVmozHqGLGei4itc4T94hoDEUnqeau6sb7CMdbc6hdVbYE/plUkefvh1/
uY53tVzvOwEauewiT6G/RRrFzP0P8s5rN26l3bavcl6AAHO4bYZOyq1g64awJIs5Zz79HvRawC+1
+3Rj/+fy3CxgwYarGapY9X1zjqnzl+Zu/DSUba/9Jo0M4zGGmwIygyVA+FPu5tlM3N4sXodJ58Q1
2kDlPps2+qC791gpAAJ0OPwm+RUzMFgoF5A7h0FGgJK7wLpkO1VVgV5IxVLmmytBRco/DiYhDQjm
S0m7Guke+WMQ22ypOQ/SiWxRd/t6JAMlybascG+0/e/NfscWFwcEjsHVlGGnoAQIwb3ECquwWyxT
Mj4yDZ37Z+PrNxAn3FqWXaVtMYdTShOs+WUeGsuWNV4LA1ChhD6960DyxM5cEbdDZ9+OJ67eX8Il
s2a46buZG4KXCpwDLwylrW0BcaI1hdYTcmwQnMNxVVxDPM7dgS47vyMJaZHNtjEI4UpKaSwrGHew
/kFxCDlzmEJacsq5L2keu2NojW7dVK8haz5s14w7z1ZUnX9rGEZr0axXEU3SHW/iE36Cj3bRtMXE
N9yQrrsF49nSJ1RkO+HTqPe71J+u2yYhd7LBYZCE+uhOM7SXHMVlmsUHadbX09zw93N+ahfVd5rC
H8l8hbqil5ys6tgqc/oBdDMSzqk07lVAKoBdT+mDbmX3jY7dTNwvnpA0SN5kOXWDUV2HcX2D7dT7
Y1GLkTeFnYHV2Lq3wuAOgxkWFSwdoBG1VTgLuxISzyoosZP8VmJrS7yXo0r561z2g7PYYBTZ34VE
aLaUJnEs3BkiBpoqGZ7HyfD4fL9+UbScUOgeCXTBqVm6KKoyEhVZ0jXpSCGi52KhBp0RrM2Ul2Jx
90yxviHkROFlTf/RGv0D4zoxmLQIZr8oj/8ZTaG/qsqMimDh+8rZd5JEJBRhXYZJQ1m07jTVelS4
rWqFBSN6n4f+uhGT29ggKyZpfpy/VmlZmP8a3jJEXaMGIHPF34fPM0kpCk0O1uB93vLaMOFOXhHu
Zq8Fluclao1ngZvLQodi5hl4YMM7/xMWvfPxL5DQhYvLdwM598Kg+8KYUxVNzSpNAkyA5VDFxAwy
ZVtxBJ/U1C385MINN78z7fhUwc2TZb5+kiwayLDV7+PlitjUPevfGkWyTmxBtq6T25ZKzQrNNe4y
OpIAq7dqUlk2x/Fno5Huc/zHlRzuOvOVVhe+xnxfPHdVZJtk0GTdvor7Z6zfXicnG4JEbgQBhWaC
aa1KSReflnBPlrrFfpVjyFjNA1ZENX5rpGgXlK/FHLxpho8fRowGAF+43rr0FXOLucJPfzVVxA1G
0wwtIyNdNL3yTXTEYTj8qhTrMSNFlpUiIs2IR+hGnanRZ4fYLft3db0yqvpH3CAuobndrMtOus8m
zakxaKokz6UWJ740KGOSP+ZnuTIfA1N+xtj8yEpjtdrjVEWQk2rzBhU+FJHE2DZwBgQ+YWlX2wVL
OyL99B+J/L+8xn8nxRE+8uh///+kScpntXePmIiaP5tF+1f0XjT/B+MFW8fm25Zx+Sf+3TIaEltG
2ZLYElqG/s/O8F/LhQF1EjOFdGLTKAOX1GVWP4JFjjaN/JEEcpKFETGerKGh+19tGpeJ9p+Jv2xm
rWXBU0TUggb71CMrATStQVCi1gAORfjj/BiAfudsYvu9b6dBs17U0nP9OGN4qNJNHuG8jJmj73NQ
OfjunhTlEXj2NpqDjU8nwbdKp5l/V/0znv71+TVK+m57+Pu3Hi2TQifBUCwawxV3uIANL9gl9mjH
N1Rg+NhGTvzPFPi/fxYuDbj8+ddVURW1Iq0YsHGt94GOsztv6F5iefUoRjocvp3zlyh//xD9e4ma
IfIwRA7/Ki/StxERevbscQwXYQsheJ/tj/Cx3jZrq3B0BxWKTef8dt7FN/47j8FGy/9fXfN/foF2
9CWA5itWAMKo1maRy4kaQhhNff1xbB5pdbToRPrqqmXtk+rfRhSvMQv/Vz+Bt1tVdBiW1p+b9OW2
j01BbCIHJ1erdxqgd7KAbTLPaaCM9apom+egaF9mKCgUlB4S/XqayMvC9/58/mF8/yb+8yzguuqW
BENT1P6IWL/8DLHWFRmmCFMjFb3KhKSEhDqPieKOMmKExwvPXro03tEmRBRkAQQj47Xe7Iku/kEq
X69wvXbFtl9jtjEcsIzXl5/593PjvxdK7c1gB8DJdrF+fX3pptqHwJESmaxWH1P2NmiftXo4fy+X
9/Z4mZG+DHF0bUIkJ1mBmNO1MAYUlIDJVlmETxS3XDAEagxiAGXW+UH177uMfy9Mw5+mQ+lln3E0
f4mPFZOZfrFb992G+pnTVJT/6eyDlopSRHLWbVO/VtAOR1zuCXnrdNOb9EWpafsRJFiXyCS1iKig
ki3ooz88jqP6LMzksFKeoJHQzQZJUmQVNi1qVK3J3tUJub6p44BRn/r2HWYmHvSSbTtqEQRuPkFj
Uu2mIMfE6aXVX4Zh3EkDeWWpSTxCH5CTLSkPw1TfAcRfBBv97SwIr6IxXudC+UsIQ9rF5kZVZ4rt
5qofEugnwWEIwk8UvDl7evP2/F08uSbRp/pTUUBNvmjTv74e0dDO5CUtaUrmfEPX2U3M15yoqtQk
SiARtmSYrLAb9WS+ICScIA00m37IbmMMCHENNX8MSKBv7xNSCir5IZFh4pTZhWe9fGL/esNk3l5F
VXjQ8p/Z9WW2xq0eSIbOWl3J7PhaaCPwVxqZ8D9s1jDQVuCuLNBcmJduyrqxW/lTolcQKO8Z1NhM
ekV44Ijz0ks/FFyF1JLrRFjWKNfbrBmBsHZPICuw+ZCwCZeBcuT5+3xq+uPoQ5wvmtgz/1R3vlwA
yYiJ0EidQaPvIA0fEo5gkx9Uc17PL62wp776X8c6mo5pD4CfU7bh9u/irt6SvOlYNkl8xjUMfkfc
oAp6O391fw5sxyuACuFuOWOg+D+ei/EQJRz3eIuUbqV4lGTXo6PabJF/Wza9HqK2bWzw15c2DX/O
Tn+PS7Y3FThcpcdvrySNYxvS5+ZMXHtdfItyndoVi/gcbRZIvgEunQpJj0M7KZ+k+EGzpKtaJUmk
wc4GtgGMJ/rzTc9hGdDcFXpKd0ZO7IkQDkNlJQlrgwpBNJUO7Jf1PJgbHxlEwymmM8pVJmeo8Z8o
u+2X/Mtubjo4ZiFSacD64F+RGsOXN0tyY8f0cyaFKWIlCQtlFXWY7zVdWz41ex38ljPO3VsrSpsL
T+bEyyCLii7Loq6w5zieORjthLmjvUvgoOUV5IYG5Y7Qd1oAkXEbAgdpK3nfRXtNwuUe7dXgTWzU
54A16/wPUU4s1/wQi12yzhcXH8rRQjORfhvXEgJMNEUy1Zgc7FbS3fN9hiZDj4iTOYEjkrgeTX9X
tddm94j3FMRL+yLJARY55SFpxwepl+/6gF6GeqCf+pBMFmUMi5sZlA9tlv9sqDytyF8npzdQZVIT
DC8pIJ2ev5xT3/Nvl3M0ybAwhOMwcjnytXHAfeEiTBY2QBTs0SVE/XPZtKZrCLfz3YWRT95Idk46
/h4+usfvfBXwWVXw8bt6C4ZG0delBWyb4qIi0gGSHmNsYdbittD6Cwf7U++SJNKVpTYuytLxnskn
vSduI4SDmf4Yi6+Tvjt/aSe2KvLXf//ongpiSoRVwr8fmts+e6znWz258L07qsb82TXIEqcyoMKU
0eXjPbgZFCHHIlqc/aw5s2K6ivo70Hu71xt3UCbbwi5kxLQpxRclewMZcv4ST3wHmIoSxi36DKZo
Hp3IlKhUC0mfLTdssPVmIrgr6h7WZxT9avsLc//U7fw6lvx9xklqEmiwQRGmIlKvS+h85IxkaXdp
Kpweh4wFBb/938eaoRzkPiAvxkUWvIpe8Oz+aDQYQwNOkloD+/Fb7Cq77ratdSVKoxdP/b7s3sfI
uPBLLvyQ49NNYSGtbwVuLlQZu/M/cFmtmmp9/gmeOqjK8BUkGjKULq1jXL6Oa3rSOt6cVh29XHqj
kE3npXV79N1xups63dNx748Ru43mtvVvmla6dJpYHt3Rd+/rbzCWNeLLdgIuiZGnWUH+Z1bbs6q7
Ufph0vCMkvfGwCcXeoO5IwCLaXST+cOF7djJtRzqP+8wrzC7seUt/zI82n7JTxKGH32ikSQjq66l
cXhR0fb1wV1qybZqSPiSutdYGbdwgF5LUfphkRiDo64bUHkma9pPtorPToBXL9cV6SwRbmcLXaJe
bnDMP1VFc5Cy9rGM42cIBiuzV29CpaeLgY3u/DM9NSuVZYOiU/qzpOMzqdkUgTH3XI8/PFSgILBo
rnz/2ZgydyhN9/xgyyp2/Oy+DnY0LdFx0H/sFAHZy2eBdqJ8rcN78AHnR6HSemIcvhCcs4mc4Ih0
9JCSinz6qJF4SJH4FAvl9dQnv+ce85tAhrYVK/fDPLceET0vnHnIqZ5F81ZUTALeEKrkSoPyr2o5
pXYUhVC3AgzK1+Ycb0dZP9D1dAfrlfjDJ9VakAeAvnEOxPJkwiRuTNDfQWJjnHFjs3UgLn0E6Tap
pX0jkgSVB/qhm++CwdyCG1/18+CEPTDDCSEoWRuNNB5w+Du9gfqkxIgwypDQAJpp0fOYl7lDbDsA
qMkV47fC3zaoCnX/Hpn/Rs/hrY8SGVEd8kRPQ4cYwR7OIuhclZ7RExvQUix2hKRXMMfxq4F39Yiy
4TrhIqK/hIHNxhaS96+0eZzYB2KgZ7ETG7ojN/kaxaMTq5Enz2BNfW6CMe9SedjONFjCGKJaXe/r
DFNiOMDHAmwvd4dJmV0BxQvdzmEVQKAVmvo6EkjorW5j7W3oSDpvlH1UVu5UwhGff8X1iNVQWclE
ClhkGwxiTT4FzKwUMLVFCjUyi0S9kyuwwnl+I0/iTu8bxcNnLqwr1bhTp+QgBNF7RiDbqoUuVJBR
Y0QsDVZMybxHMJzfY7598XWIH4V1C0T1BZ4ULvSBogy4rxtC/56nLJu9VkDwEgzTD82iWYnB7kPi
6w8FEs3arLyVml84aaeRnl2z89LTxVaLDEmXtH3tG9Kqk/QfvZThfmteS+yhm8YAClf1t+IQP1ZF
6qHdQDePM3DV1hoMuSF25HSkMWfA4huKJrfHTrvuGgkFDWn0vuoZYbMlzNAL8v5BHacftC/vZ8x2
qoq+cMyw0pvXYOauiLa4EREn5VGwKRMk5nW7a/TouteVq1GoSzxzoEuUxiuskZ1od18X9XOoSz+l
Ib2LhMFrlBHilCEPK1ICMpsuxQ5R1k/TSGMPBsCF3cmpDdbXKWt+X1f1uO1FNWgsdwooJcCMFMgj
P78uSOKpr6S22MRRiCl8wY7qJoCYiyGaasuNiMATtOuZlEW9P1hBeqiG4L6yEL746Oy0l6qvvVEs
tjXvtaLWUDtSD3TYWuMuSxMa3Th1zDlyiDW4LmXLmzuJWJUfKbaPIKlejGHY91purBQiR2xLyV/K
TPT0uDdssR/WflNoPKj2fuqASQSG+a5Loi1DXjH0F0WqbqPAt/FEEdyy1JTC3h5aglnScb5CYYYr
VNPwMOK2SMUtCoMXRcS8VgrwZYJV2RdOu3C2FdAMJUgzK93q+jvpZRNh7ZpSLsc+4WAYiWdq5J4E
8g/0+gSNoEoy89wRDPwOXeoSjAf2Xovg8cGyiyQUoZpdlZ2b5cpWSPp9NVYrccJjOYZYE+BVR8HV
XEproVEJHsu9usA1VhNfrIzq7xCaBLVhh7DnSP0t+O8moL1AA5I5opoIsXYxWwiR3qq4YVLj0snh
RBFl2bdYOCsUXcen//3t8vOyYfOpsPf0OS61AfQTOM3DB80pjJbrwXqZ+5/n37aT7xq9QIWELXoh
S4rR141CSLG3EY3QR2r6HhkvY3oIqcecH0NaZsXxB3UBPekmpSHaHUeDFEpAr6Jk20ekIlNG0H4G
GhbsdgI+KqyUBBMyQQ4T6o7R8oHvT48JCuuJznOmf7YSBtO3CJEhPY3/4jyjGdbCooL3wa3/fvUT
ZwrByrDdd1K/SprXRnjTTOvC5evLfD2+fFKbTGYyu7G/Cry9WbVS36Cf8Q3NxvnJhLAwP5KpAExJ
ldGkhVVFmLZ0l2b8QU4PqKrwOnHsxgS6T6SNkja44X4JMRkwsnSdt6VnBe8moKkFeRTg4qZt6mSS
toHhaOeWhag3gx074MSAQ+PXRDlBXmkmlCdmsZZE/6ob4C0TPVRF6RN5Sp+zFNE4ve34q310m6Vo
WbFf6sMuz0l5bhQnUnNXLQ8RM5xS7Uqs74Wy3NVG5IK1uRvhMJCQvVWAfxbtY6OhKSZI7sKtlE69
rkufTFkQZSI77O8PTFaydrD6zqIlJHnBPtt0hT2/CDbMAFuxsU0/4TDkM3X+BT41Lw3DpFfHaZ7/
Ho3aKRxXy2Cy3EEtVzIC4Agz0Cw+0k62Jx1H8axvFUE4nB9VOfXecGRjKdCWCrp19B3IuziKG52P
DdHSNoyrjv1Gmrz2KqkrhzBtXuJyE4FktquEt0BNwTZVswBkOhpu622f942d1mhZABJ6ekEUgVR9
guvi4xFus4BMIoxeQo1np3uQ8gmJdefh8+DRhq8dB9/BWLT6in3+qk49QYgjpihrbHyl4yknKDAI
mnH03XSMr9Wh2RhMihSJxX8xzMJKYdahhPpTr/5yAApjxSoVceDehQ+qX9nDcCMpN+fHOFVUlWkf
m8uViBQMjjbwQ1cSCqI30I67J0HInsZAv7HIGBZEqHm9yofuBn+WW5TFKwC/RUHE7gsdA3T0mmhv
2iIXrvrUi/r1Bx1tT2q/LlXQv76L23yT7Or94Emuum8uHF1OHJAwj5iyqiKeNCj6f5+F9ZILXTej
5YpQ9sOhxiFZu0absZ++NNSJKyJDbznJy0BzzAWl8/X7FORjSsuZEgmZanaTPwU9+t8q73/mY/6U
a/5OQ2RHWHZ6Ycqf2OgxrmYwtG5QlD26k1qBKIjMOdOVcUfMANG7l/Mvz+kL+88ARxeW6KYBTZUB
1HWwUTbJmiQhr153Fx7VnxXx6OPz9UL+SIG+TISsHEeEgcDKWke0+crpSArpa9lUXmJHsNXV4LQP
xbbdR3b5PLvyphFX0Udrk51C2MKF9/PCXT0urjVmFs3VaJhuRpZMpz2wnft/e26m/P198cexNJF0
sLzED3n+Q0svfQtOTfpvN/To5dfjShiyRDDd3lM8QMtx7PWADlfFWnV6F2ZhRxzHE3Fk0eGiOuDk
xPvPW2ku9/fLw2xrYvfUIrQARWyozEyu5cUOh54NsKYEssY7Kny3Xadr+eH823pi1f520UdfQFVq
S2VEf7jAOeikrhuLlGzh8/wg0oU5YS6X/+XyGMEE+MzDk3XOLhPMH7zpo9Wt5YlwYbndCZK6UUNE
nSV+e/8gQieRTSDbhHQLQ+EqNcJof3ZFebxKiktloT89snNT6Wi5bzMlk4acuw+ab6da6YMx5wgh
CpKfo/7emj6zxPhpju2j3xU3dVhsjZLA7jDa+uMv5Byo4tibsdntWqoZkwg/y9qborj28TilnNKI
YMDbJDpBoxHg3DsTK6sVTZ4OVjuZtoRZrDucQSWOoVAtPiYValyAwI7IK+D2SmCbRTFThSivw1rZ
+G2w0dp+l8XpWuOsHqXGzs9rJ60f8g4S1K3erMf8YttlmWB/3yQUV3we2KQdtyAmwdRGOWW98a/b
rbVP7kMvsSfWtoSy1kWN0BHK7E+3QJEW2agqS1AKjs/KUamkXbyU0KWCNn9Z2omZH2ZNchqT3Lfg
Lpq7asUG1VVyTo5SSz8XvQByy30E4S+jDqX1/m0kJHyZOVZTyQiz9l7EBuS3xY9sju/lQb3VccoG
8iaR861Up5vAj2/NId1L40u1eKpMWIFj8h7P8H7ELhapMx20Dpkv8QOWrMFRI9VHTm3V75EdGsS4
jBd2Vae6JtwHVGlsqSj8HndNQnWYKFny5R9svE8OmOxwhcFsZa1Jgr8Nr8/P1JPruL7sS9mJW+qx
1YGY0kIdQnqWflTeV+bvgdiV8yP8s0P760UyF2EcHcDl+3+0GJAWNTeDQh+oWDUN29opMx5nWbpS
SpM2cu0oBMAQYvQqBD1lw33UzW7ZWVeaUN2bOoXBWbppRv06ndQnDvt7YIteLJvbvFVupXzcBRa8
TX90dJQmWAxuIz066LN8LSnJbdUaADaf8gRd+yBsUyr2U0reHKU6TRH39PbsvO8f5bm9EtLHJpoP
Q9TeKCnOpZ72caO9z33+2lt3U6LeGwohYi1BY7mVwXIsHRN6SthTrKojssWy8tEa1J2hL3z9pP1I
MCOMEtBgCytjT4j5Sk8YXpkoaehg/wm0rX1p0/nNWkin+74db6I6/RG2ugvoyvNVfYILDN4UuMmb
r9VeBTQNwqQTdypJmu8iFodOG69rvdmAUnImjd0+wR9TtWsKf7DzsriRIEmILanukcpLDxgvxKv3
LhCBwqu/1sT6agaep6ElGJD+qxl43YDgsN3I1Q9k6kliss6x3wcJ7DJLuJlD7WCKKjSl6pA1MI86
nAljfJcOILigV5A8fp2UG2OEbRfCqwsBd2n8kTmTKOPfikSd+8Bg2gyShRDwZvvWTEUQhFyO7WOj
+uEmqQjTymQwcFXlu/hBob7IVCmvcOzHMu7HNruD+XuwiLi1zJ/KpG7jzPqs2yVMJHZjcnRCU1uV
ouxU4nTXFNJTi/HBI3yDyKonU+7YGQEm1bp70wjeEAnuAbiuoeR5rV90q6rk14Qzob1KJawHiS5e
gQeERDrRaSXz0A5ZvCsKHJJlK75pcQ4DitSr6U3Mgh/SkhCh9EQhxNvBD66z5COVf08diBUZY4ew
jRa2fqq7+ayt9OhOmH5XIF9x5lZzZet+SRDfRzLwdhDyGof7shd2RRWT1xNjhJsAc+QVmK9iHWgh
6p94HTcTsRs8IVkpl6KiM0uxM8C7GiOC23T/bgCPapaPZIutIMvujFi2ibGB3R/ZwfRRC5VXldKq
Bs4mwEK1sn2mvJQxn90qsf3kV1XfI6dbo9RYCfiAAOz6JQg+GdddQb5b/CtjTx1lreZCyv9hhO1P
Kxhv0jZzBZ2iYRistUpGQQCJUe+2QnlYWFqV+j4k9S5Nyj2l9pe+En5T3HwSwoHU1+mqrJ9LOcZE
qDsg0Qgx5Yc1uSNn85OWqNsc2gi9AlfX2veEJUPAci5xO0P2uWnXkSOqX0cih5hRr1xziSrGODRT
924TDzPSrjFL3EHIQIrxVskfxRS5F7ZDctxFr5Bwc4HrVXyvpFrY+YkL1MTDtgrcmejmmpAWoGHr
adQPozYf6mDC3S/YbV407lgRCkFy4H701W2iEzyg6F7GfaySH0MjvU6ada1NJE9r1MPy+W72+9Wg
WPDQqPDE1h26wm1rJC8VlAJ0GK6sxXtyfO9FObji6MvzK52YfBKHN/Cqa9ufQVw9QJpdk6C06YF9
YyhJflRCuq4DaRf7+Mhj/Cus7pmAXS2iOKhAENGi+h6TAlZuipIW9OzWVJ9G4X1okr2mm5mjBNWu
mqSXtA5e9DomSCW4lzpgTNng9LF2N6j+rUKQREg2bSZZh6R+m7JpZYjDo54Kv/uI7C9VdaXktaAK
neq0uSLdp7ul0eszrtsgfi60AWgu9AM4E1QzvVrvvViRVr2g7xOr+ID2vK7DZmMZT2PaIV3tkbK0
AhmQXczC9JpVw7uZIj9J6FuxMSiVvWIYJKCRYTfMW6xQBLWwcZyqYV8F3UaHm6wPrL6deD1r4Ycv
+1u0dCtiRFdpgV5xyFd1Z6zGAhcFMYUUKGtswAqylp48NL+KHNWqPWXCEwR6XYpfx5JGkWW2SAaz
bWI+yoHJDOXQMNaUrSMmLwYwaAl1XR5EiTxd6we0kL1sLsI+9V4I4h9R854b9X2by07XS1uteeuz
6hDmwhb/ob2EY7PVIbNLpY0Y/OxTvjwx/ncDO6DQs3VUYC+J7MlSYok7EkljegMj3O38Q6JBTj1j
NVPSqKDykYVY0AL7g6mQxuRpaXjVfuE17S8aELvQf9JTkENz5YCO8EKi/CqqmwLyrsVYWOqHPGb5
aENPwSKoGkTNycpLB6i6Kwk6JpAXtcWWBd2Jhuo6yp+S8kcDnS6UydwjWQuGhgvEYfSv+0B1CEt0
JBEeZDzvcsU8FMn4m5k6Z2SXWIrnZ8pDTEjX6vw+5Mib9M8GE0+QbqJsXErXR0cuAZuk1co0g4O8
sKtAv8000cYoPKx05QZE9aaai1u1mm4647q2xP354U9ttL6OfnTuws5nkMPO6LH5JpBv2l0qx52q
zStfRzg6czELBrnIGKHvq1VfGftAVIkxCzo3wXtAIjzdQXJdYYlqOm8w6KuSzX0ZvC7s86xD1QDi
vh70Z1Ugu/XC1f91IFTJvUCKtmjjFi3DUZEkbyRTIgEWrrwEPruEjte+4jG0JZYgMcYqFSmQJDJ6
090VVTYq3Qr6hCJtb/0MSkfSQg2BPN8KFDmsGSwtjWgrbN2q9WEhwnGFc1FZH2JwEwXzg6mZjq9N
u1gVcNG2HpyCdcluvgIrK4q/yv51ICfaxOiZ7QN8Rck8UM5PnhPs//JIeLMUcLoy9wEQvZE3VjWC
V5QoF/beCwj6+wnr+02xjqQl7BnVUaWjwoJQvMdd/KiJ5Bn47GEdgj0F2OoKHS2leYwGzW7ZEJXG
+OT3XC2IvULyN1qKlNAnpR7vvYSfEGuhiPpbivu91pi2DCOtjAn5ws5rzK9hRq9ehAPQ3rYAPVO8
VW15NVca+N5hlXHCmX/qyU0LPDcLgusI0lswAzpY7oe2MpjZ/cjRB9SdqQmrXoNJZzW/LKxkjrWc
CZVPRYBNCLGPePMYgQwIrW0z7Ja+ZNgGXqnggKS+0tbPA1uOeeg2Kke4Sr4T9Q+Z/D+h3Rq9HYys
OtBD+Xa4c1Osi8FweuR2leiBYfVtNaq28SzbQlM61pisKbvfitbY4stN7CYwvFlQPbkZbxRwFXGj
rP1kRE7ar8LUcEOCIdOJjQiBzhde8QsP86gDZUHKyGHqCPR6f5vSLdTuC3Po5MmQppsoaYjwFelY
DUX03yhqdNE5GVY4GzfNmi//AW6NYpNzddHBcqpS9GW4Y+FT14uz3s8Ml8BknQSB3GXybaXOO3/f
Tq9bSE9lBYcIPq6jWZCblWwNHaXE6jN8XFzbu2E9XAduRkmzdeOb7Odw5d9OTrs2tueHPrkmfxn5
6JFVktBrBVp0l72Th9jTLS5pIJc19/joy4pmaNZyxEYT/P3om0m4nPkTjtfSa1rLRMrXO6GsSfWa
L93GvxYThSCbL0MdnbLNrp5YJrBbarf+GnmcE13jeb7RkKQnEDhs8jvgbK4qyb5o7zr5pnwZ+qiQ
Cp60N+qJ+yhsghvCHtmWbHLPd3xvuoWX8Enw6cVnd2nMo695D8/QCklZcqW6oQwDO7F6Ifj9wpyT
TxXBvt7V5Wd8KWTmg1JnusgDDNjfHsy16Bov/balgrAqblQ32mV2b+eZUzzmYE6f5RXb7Iu1sdNb
ly83+OjTblDxK/0Y0dy0W/TP4wZcqq3tUNo7l9o0p6cjPVnd0DAy0XE7uuJM14kO4mFStNBuUZd5
0t7iQHyYOgrUiW2sZQ7amquhuvYhwLvn5+TJGUMpSrFQ55jqscLAEPKx7Ti3unOR38y0UVTBs/qf
o5RdeLQnJ/+X7eDRSytWkyqlbBDoYBxMvMFS9b8dgKoptmz82ZhQjL/Eq5YmTEknsB/TNAFJTokR
+/f5e/XXJTAChiKDwh2uor/aymOrTLWG4syLq9Ymv1ztPs4PIP0lgEe8RBUS7amMncY6br42qVKm
yuQHXtRZa1kE54anoR/La30mH5UccQLxrlrhPaVef37oExvGpRCsKhJyE8nUjkr0hVZM+qBFBEVt
RbfjS6esl67aJVvLn7LytxVapej8ZZyj9uAwaSTed6h4lVvRFlbhj2q99NKIMPrMd5BUL1zWiUf2
bbijfbCRah1oJIYzA8IY5ZvEejt/3y5d0B8v35cVK4mJBy1bRlDX+g4q1iG/bTetq3rtuvopXGwE
/vXZ+X7/jlUAchEg0EsYzpraRYqpwBofPG0KFoKhY2X1pe/cMi/PPLDjarJhdIk+pIStGXywg/C2
Rx1n1ZaXLKKH4ufsK3Dor7JAc0W/pcA6eakaO+dv8rIG/vUbkFqRd4dKF8Xv9zVSrDtUjwEXjct0
pcEjyHNgnNqFBeTU7CNFkMY1iKRFrXK07FeFRVHPZJi2165yldirEs5e0eybIHJF/RDWFWbBltPC
EFy4zX9bPpfn+mXso0vs5KEbE4X5p07We1xV3jyQjtVWRJHV/pUqX3fdXZ/1q7pE5CchBQ5l1RPN
3ElUcqYNGG/zpInvlLNCJ6i7dK0QYaCUIuFoha2oBwwjm8TKPK3eCAT8omzBsIkQ5+ZBXZVdvDYk
JDIlwcTIUVV/XFvyuB04lttyRritJJM7CoKmGchq6vJfmFlWxfwBuWaVGLsMX/GQihStaV7NeoJl
zRCdVIo/JImEiTGzElsUKaambe3hg6ZfR6E5fTn/kvzdBOUWLlgqk08Z233l+Bb2tRwMakj0vN4/
hWTuVFbrlVHjiAb9AIqOefvca0TmpD00nOxBrPJt2t1KGmmohmZrZF23nNGM+E2thQvP99QbrHEk
Rywoog4+FkL1oD7KcIROr1Eyn/toNajJ1qou5kOeWu8Azyx2UppZf0BfX/dPAUrhxOyJvlDXSWSz
HBWryR0f9d/w6G8q2uyLS1JbS5xgxE3+QHYOGRy7/+IwszyL//yOP1Pty6pYhWoYNTWfSqlFc0XM
c+yl/uf5B37ynsKhEIlIwCx9vHOywiIiHTHiWtFAzjiQgQU5fnvho69YyyfpePXRvoxztCx02gQg
UWdjgSuXpot8jaX/uavD1zmZAPrnVwYRilX3wBS4Akxo2uMYPzQ0Vaq+9RQVPW48otE/NHMBRh3P
6hS8h+B6O7ILkt8D0kQojLbZ6df+6JOEEPaeIMqHCI5Blkc/83rGBACf1/YV0GYoc+spezBAzrRD
7o3k7/SySk0t2qVSuSJnw+4JZmxbGmHtTZmBJcVUbDX6uhNiLyyMVUO6bl7RY7D8m6nPPPY6tthQ
cJTj1tVB6gb8pUoYNwasTLu0Yidp5ZvIlK7TWkH/jNKW9Dmx3nbSXLi4LhKIGyQ2KNN0AOG5V1OD
ZUGvhxUk2V0VlB/NGGFYiB3yEWeHsFYg2AEF0dkzo4mFin+0+B/Szms5cuzatr+i0Dt04U3EOfcB
ifRk0rt6QdDCe4+vvwNVFWoSlYepPjcUakWLxYLb2Nh7rTnHzLxF1WcW9RPfvzWE+laS6qukoS89
WvihG/qKlpHfx6GPIvoqr/W1X+TPnBBJ2GML+8g1XiJyw51kTLddZlxYdXzIivayFwaMrcQ4RQrB
0IO+EUHORmF7htNo03rvSMmXiS+/a4a3iGFhSSRhKzF3yUicYCTrnj2GZToA6JZZE1EoShfINQmc
1p7CuFp6Mek1EtUQNYTAhLKAKLrM0XSCt0RvmQX6UqLHVuRkmyTiu0q/vWqQu7j0KutnoNgvWaev
AK5uoSc7vh8/WuXLZBcYQeeE8lNoSGs11n6oueeAi6RqldhVqNiaGjs5wsQG7F2TXCc8bbKsScpq
UDuYSzMEfI9Hit6abTbFueFqyzpqzw0BeTtapk4G51O8JpZ2lXAqdRos2ODt+gp8K+V3sFaXfZbf
RKmy8lVpCi1HQiaMeH1BWpJbtWZJZRu1sICoRRJP8ZK4pFjVNySKYCl5FHoD1vrbAAM8CQWCqpBO
CnSkMOhAwNsiZLqUioxkIrAYvXDBqnsv+8O5VFrFlG2/xLJ0qY/VJqkBO/kUxDQxWnmRcu2iGaIE
flOhwxIhKLnG8Jq2I62npr+1ULWzLV+JeGsXemGQ3iUuKtf7kCXEMKFwrwrjKyWWJ5NieIn/Qqdl
OcYTPPVFBpFsEGKZDBV9k2SV68K+y+SNbIZkGKUrigiLWJJoUu00axEF4caFvDCURG0pwtnQ6Rca
2a6955POlDsD7MCCT0pBrq2buXZO9ENOskEuARutRlw58i7x+0UdpZscLGAsFbaYjU5SkzeKDiHq
YbLzr7DgRTUkYwRV1vDR4C7I/YEXyGcR5G0SX9+rtK0q5TaHTm202WOlJGdyot8hW3skEOFGKJqt
X6DVD3qysZIN6dyUlygD56M9EF0aI0KeokNzYrGZTR5BhEl9QF+0dmA6bGPCD/xOdQLWGmBebakS
FgZZIgVuCEz/q1HhhW06Ykg+cvUtyON7OVbOwO8QDqHZEEpsQjcWIw+vYU821jR4mh6NPmHdQUbv
K1ybkPBDk0dFfznBUTVW14ZroUogKMcT7dHqX1Qt9ByBO1TrZMKn+HxqoHqCtGw6bRn674YS7yKF
cmMRr4DL+5IMINtcinngDEJ21fblkqTxcyunwFuHBw2VQl5cNZRVa09B32oZays1cbyPvrjIaC2H
JFd2dbtuIcxFQraDz7VqSZKQw+rKj6yLuBLP4/7CyPDSxoUGfhblgt47PmD2JbagF7TE1z3CL3KX
1bOGKIM8rk+sJ4595y3K+xL5hgb0zNk3qSt1jaX24K2qcMe8vgg668Sae/ob5l+9z0eYrabCUAIu
OI7eqtWNtXSrqI/443RSTr//iB9ddH8+zmxD6LdC3FgumZwyDYRONp2SYjtI5Z7pjzYt39SqpEc5
BDvayicKkn9a3VmmfD74bHs4CHGkBa3krcZwvArzZtea72rQH9QUEDBfd0nYiPlw3w6vHckyduh5
oDHBPkuYL4xs2WvoswzlxC3504OqskKcyCUI2H/+79ftjqCgJ7B6Hm5OzlnTfoB0IYWHPEFFgM8w
NrZPmxw4tNOnB4u0WcFAd4P9xNjJfuQYWJU9/QqN9EIz7600sLWF0ElItJpFJ3u24iIdN83LRomQ
0NBTxVAkee6JAXr01n5eNc3GTzpIJM6KdKCYCHYGCYBLznnv3Rns9sNDe49H4iG86jbZCd3un2X7
n0vPv5aFswEl+XGag1rn1Via6/LNyB04sItuxfe7cLKLU0Xtk8ebjSFYyLrXwudf4SHf1J0JB2U4
D9p421QoTNJ3jc2YKMDH0Zl63atQz/4/b/XcHK6zx+nEPvZWZoOwNss+woDNT5Q8GoN5XozSOi/L
DQWzjKyoj6R9rCE2QgDnsy/v8xRiV4QdtItuv3+zf7IX5zMIRUUMGGzHgMPMivGtNYSmGBrseWz6
JxKamG2zxjOWqba1yJewGhNq5Ikjn2XeWqRmLTi/YYD/MwntSEFNxac0WfdpdQDK/PoqhUXlGtDv
vdUQNrepl0Ky93YeyPU+I1XiNWaFQibFwpW7E83Gn1Gwf1z9pyPPZmiWv8PQq9MMnTKHdskLcVYE
xzwRRho5utgeXA9jmlhsotJdmcI0uQhEgPTnoQeAVnwP4lLYqBKChuheJ4q9Ecs3FQ1spSLaK+Ir
zaycPlHuO1E79LqK2w1WerJya8RwLrkedbOvQ+QALgT6TL5qDe0EMkM69g36fG9nb7jW6Y2fN+zx
EPglFOe9pfqkO8pV4ygL2ZY33oV0ar6ehsz8ppqyooGTo8przY09UaVGvdbzsaiWwxLC1EO+wdK+
1TddDWXs+/F77AM4VeRFcJ+AqefbSyLCa/bzVHomwOyIjzqMrlIX3/6pqXKaIP64qE8Hmo2Uymir
PJMYKVG0TUg/qfSzOH7tcFiL8nutHwTRPzFHTlPgn0ecXHW8mpO77utb0WB3YVE1jU1Lg/YjLhVV
eDSlNyMrlhjQzsPSOvE6HBsrJmoECda4CDZ1NkkGWsJ3tOdmZuVl6hoLF3Hg94/r2F38/CmfXVMW
yjTZRSofihi/Cq3kkAFVmcG6Dh7MJnhopXzRS39XZDJbPkxX/anKodSNrBQGV2V4lxXYLjMsTgzC
nxX/+aP6fFmzCUzQgiLuK5ZhRlVvFY+OfpLug059pWn9SNnPwOcMCmMkS6dHC5U5rPxTU9tFGP3J
/tyRUthJz8g1FjXbh9QdbrMinZa2iz5JLiC0PmNWspwRulgfgisUCUao9RNfqOkkZxfxZUEjf71P
vYBWOSp5NpmLOZm3CSlpJp+oxMtHRvWXo8xGgNZFqOo9bpXr53ddIbyVeknCvGTnpfTc6sluRIra
pwZKSiVA++/B0vUtp87rKfBrPXrhRinYwwfdvT4isCjrihzBS1eaoj7hEGnZZTemKyUxbaXcocba
BdLr94P4z87jbOk3G1Fg6MXSmx53gcrUGbfZHfunNSJI6z5fn5rhTh5tNrhqrOgWCtppjdY63r44
Nx3m0bXs0KI78XoemQC+PJzZJNeqoVF705QzkEtV+ffDyUbMkU/9lyPMPkdNNZReWnMx3Y43ZROu
6k23EnakIp546499+L4cabbCHKJeTgufI7l3rK7ddb5CkbMU7oQlxZClfBatTnWJj3yLOKLFm6gr
vCtzKUpWJ1PzkyMqyr2IP9liyyKlxTKnWPP9CJSnt+TPd/Xfh5rLULQwiLM+ZE4Td8Jjd8h+pKvg
hxIutBfSl0iFd9DkL4ge3JeL4UE0V/JLekW44YnTOD5j/HUWs7WjiGmqlGuGC6jhhSpcp/mbS7zm
99d6bO+pT3RPUxNlvG1zuYjf5mE9sqtajkHO3EgGvE/GGgVZHb9AotUOnO3VxLbT0Uh9f2x1Go6z
+/zl2PLXObH0ZD81Cp6jiKTaJdKBLZmni7alXIz5Y0m8lNaLG6sIHc/3HZ0su4GKTFGYZ1krwn76
yClLiPqFGkirxuiWuZLeBR6qkxJLt5gvG/GOEtoUKETlkVTYKyM0aCxppEygL3YMIhFgg/oyXEnt
3o272umbJtllbr0EdXdW6HikWglaDNQcVSguRYx7JvB9l8DpSBoX39+OI8/7y92Yzd0N8EsP9zqN
b/9cUC8gBwbt5feHOPbafjnGbG7V0MqSnDNNQXq167N4qw3YDcMPPRpWiW89akMK2qpI7cp98mVw
ClF2JarxRmQlceJUTl3u9PNPCwdftVxByXj4Ktmju4H4NSdckTaKqPKM+IOasEC0Jqfb4cfvAc0S
GaAla9q5KzhEzybGOd8X7Alusu4hoS6kDfLQs9xwgmobbkgT2Z+0Xx693r8OO28HWZWs9Mp02ODe
Xfe38rueLuNVsm4XogHg1hYK2/9hOcrb9/f5yIqAZtu/r/bn9+/TbTZTQzNKAPmrYvQcVcjPyFt1
/AGxeMFXaBjKNXq0U0a+I186DoqcB/QAaTtzOFUWhig8LNlD1u1uUuNAWOjy+8s6egSd2IWp1ama
84310BuQjWCDrIwCtq+30NXgxOtIoenY9PTpGLPpKYTtO6AsZlOia/my0A2niAwSvsplomoL1SIZ
lJjjWnzOUAr5Rv/elnSkxrE/t0BuUJlkX7EqDNrX4U3VCteCZjlafuf5P4zIOgffddaDFo4LMnHG
jxjpPxmjkvAWVKaDo42K+XvlBhceKYf5kAM8DW34Sgsz11eq0p3FdGcWONrfObs3N35EEYdPMLgw
Q+vCSEhHzNqFWnqbMY3wE6SrMa02nv4slfKSQ6NT7s+TxPQdIw+Siw7CkzMGSeykvs+vXyidRe6p
u9JgBampcluEwOJNxKzKW+vFWMJiboJgB1m+VaFCDIa/J+uacNEcHqdAgCDKiOBFzAlfwLAhlget
fhDJCIvK51Aj4F4orlUv3LInWrRlu0QRc9Bc6aMi2jFXRrsF8Qmurd8oOn4gYlnsSgkfW8G8Ami2
dS1/S56tjF5XI1zT1R76KMPIpS6jgSjAxFQXHnN/QHBYldTPQzZSyiR2VyrP5E6y5VY+9JWfLWNL
f2yCUFnRnZef+rH/EJVcX/pyS8L54Pp0AM0tiod7pfIutKDep5Zw3WmyvGAKtQPzlehPApJbm4hG
Mmxu5JY85Im1VjaXRildGom2rEDaRRhujLDbWH2/LUjUsAUTz+iUFwh/YzCLZOlDAhMTcaPiMQ39
4tlNkhc8Rme9rmxloo178xJMwQ9tyBeVKa9Vo701sZsMFNYbydxoZF+EAxrlNl3T69q4mn7AwuRk
ZUWYfHxW5Ddh5f6IIwxJ7YtHrqDogTJ1LTsRpdWQ3XsVICaNto5m4DrOpw7bcFGBH4uqMysi4ilc
pTyEoamWRtCumz5YdvK4jym7j6l/TheaTFOTx08TF9I68VFnfSdeDSaeEKXY69mdkiSL0Y836lgT
FuSBfSASyMr2+RBs09xyTLYY2uiR0RpsCble+aN7cLuHhDcsH6890d2P4rmvjotAumwMdW2GFwOW
Fx3GWlc/9TEwgB5mL6k5BGUjC0qrltBqisUwwrTR3NfemVVvy4irSLPzUgmcTMcMGIr6ea3SPNOe
lewhlNy1GJVXfRGsaoLwFMPdVwNBQkglEPvs5ay46MSosttMlGxFL/HG+Y+BTIxzrvcbRClOheul
xiHTprfwUJa5Fi905PwkOV+WDf64APCea06mf5LazYgErdFOEmgpUv6KGoOOkU+rW0NriXnP8A+G
8EJ7hn52QZdKe8gF0U67XUgjNxcrwgkxCBoiCdgUt2kNY/7pu2SlSu6Z4d1XnuAMpAJp6rb0Xmv8
lVpVLaIxYPGk4SwWH6b+lFgXdkkuANFYtd/tMnWTN89e2JFwRFqSCOI5IaUE3hb1tQc/o+fd8u7I
VbVCzekU3Vr2bwFRFv21GATbvqNtwTrDFqozsaLN5tc22WcvkWesRZGoyKZayGa+RQ0BOQ4GYQO7
WdiR8b6qI4+pinuk18NCjxSyCBHz+7ndWRs10X9ESg6O8ECm0kKixa9FymrEm/79h+VYLRsb9F9f
ltkyzCxRVvqUh1fuefQcbIp1sPZJrKA6Gy7jtb/+/nCnvmPTzz99nkmokHtz5BsD/UUzHyIyG78/
wNFlhwG5G9U3au25qDENM7WRAtUjcwZjBG7o5IcbnVjLHb0IPvQTixKTwM8+yOeLGEO5CjMkmxO4
LZZue6k98VSObcn4e/86xGy/2baCkHY5hyAdeZtvJac591f6rbf0JZt/iHazgiDpUMfGyJOsvJtm
EW6bh1PlglNXOqvhIQwQ5VLlNAwRvlaT7pQsd75/YEdXHRYyclT6rE/n9d1iVBo/CBh/3RCu67He
TOGWYT4sTP1XTtffigk6B5EO7/Sj/q/p116zfCgDz6//7399+beL/D29qcv39/r8OZ//yS+/SAzR
7+M7z/Xzl39BZBPgtW7ey+H6nQCmXwfx3rPpT/6nP/zH+38UHslz+z8/r+H3X//71w7Pyft//9Mm
tnZ8/5L6w5//HfpjGv9SLRSWE3KeOC248//8x+/QH9P6F9AwYPTwIiwQO/zkd1CkZPJL/JoF0Ql2
N8rlfwdFStq/iO2edtiSOMHiJP3vZP58fZs1osssC44ROlBCuCxxThZqkHpNSZXVuhb8KTcYrVKz
84pTzo6vheTfh6H7amnAZUH7zebAYSzgKoxDhV5K2DekV5uqDww52aEXUt1yISOdSNTtp4dw+Wvf
/48UEGlGdGf13/+c1Xl/H1UDp8chFW7n7KgRlya58litaUYgCAF+5VfNo0WAgzbgKrSCna7XEOsI
vW9MwI/Y90zt4LX+JU8A1nYB3zts7uRWuJAT+Zn+oyNZwY+mES7cQbxu81dJih6s2rvNlGIrQK00
jGpXV8L99xeifJ0lfl+IqZrsu3hSGBq+TuoS4Am5t/pq3Znh+5TKSDNHsGu5X9X+uk1qcnljFD26
yT8y0sTcRrmSIkLEfCtAUc+KpyJHpmF6M8rrYrgp0J7kBmZblVW9Qi2o4zO5RwS0LHvtSg6vFYLt
uQ1yWQV2PbIW07O1HkHMrC3NOXFx01P4q2jz6+IsyUIjL+p0MuYfFF/VMmKLi2qtxwQfZ92Fm+0l
JEeKHt6i3L8ys/ANFdpB4R5nMduEsDtva2Pd6rXdqvk2MfVVieAsEPKNHLNNiHSHoXWmpg2qwnwL
2lrS9QM0UmigWvEUQAwyox5XunaAeX3hW+GT2KV/D8f2+7LYq/ISTxLruahcALZlxAbPTE6x25NY
b2tVik2TMrhdS81BYAtIPy5FvoM5MVbO5US5rBUs7z7ppCJqUiWKEBe0y+/v97GxRJwiSa8osgFB
zr44YsN+L3Lzah2TNJfq7tb0hafvD/G1RMDbxmcGoh5vHeRQiW711+GKKhknoRJWRM+zVTP3zTDB
PW4rOtZxPKwilrrfH1CZT2M/j4hzmMwCc8Jazl4QvZaSIUz9aq2RaZrIt+MoPhladFMm4XXnjyuM
pU+edNUQdurDvAOkAx5lr4xQWbP4Tg+gY5X1JqsGJ/OSa7OFJxDEl1hTEVEljuuG11aiba3sLBoI
GyyaXWd6QC+tvSQM91ENZUElo7bVmkc3KF6/vzjwjbM3ZLo6iRmHTwL1Cf7z9X5qSWrEcSSU69YU
PBZcCKtSefwxKOpDKg3GFiL0WeCWHhtVdrmdam1jszNXvm4KTl1mZx2itX6fBaJy6auth/PfWoJd
JEp8LLZs+XynjdQf7jjBSeKQ3nZYAkAd6N2kyMN8MVVQ6DSAoUvKaalUvtWUT22J9zHFQWDraXNt
9uYTSOkYtz86sbLE92RIZ35cMp6tW9/SOvBZNNZq3zv0Rr3PdODPYRasR8n80Q7me+xmG7eHnl1q
xcpXzLuczaPVBtdZij8BGK1L3utzOCraEjfRuNDDgd1qw0bC1O81dDs5Tn5VT86QfvLF/yAMsfSN
GK5/GC7aabEv6JXTppXgiANe2rB9jhK/xkh83RlJBT+3BWatsIHyekFbpWXyQxRQdETnKfgeLSO3
W2j6S7OrIKUGxqvWEsjjjijfwdSw/8afMS4lRo4teT0BJfzErypk+Ubwhi36sQ7OoBg3NlJkKj2g
VgvpHv3kjyy0zis9I2RFVSGYMKeBsr7rfKhj3Rs2ZD13b/RSWVWxxc43vms0fGshBZXoUvezfBnk
HCk0CDGKcqi0YqTBbiGCKkzWknCjFjqpCmLPYIi686IPZSC3aCHkoNknTa3BpEDkN4ShrVT+Feiv
e50AdzdL4EBAsvbqC7lLesp8xNH3lHrtUazXYZjva9eyFp2Rbfu8KKZYEXPV5nep8GCFpYyqz1rq
ZXMuyGkKQjzdDC05GYkYvXheXzmFKzDQUDxqm4HA2CTLnvvWeo0S6zwT4XS55DTLEWlL0oWvs4Wn
TKQED4reX48Z23IpwEY+Da+hhA7cyQVFLunEDsT6qor4NYdp1HI1ogfInJ3PYVnSmDHpe+U6Llx/
mXXpe9TpOyXAMY6jn/+ql15+DbJ9iyxTtI0huE5j9nWmG+IvNCjvwTPJUrlymojwsCF7lAwBtpM/
prZgER2XnicxE3yK9blPNacxxZuxby5dMOx2o5pPVaVadt2EZx7rMztDJKgr8VMfNistASo/ikjM
vJbnIgbuPq3lu65BOVqp/rPsU2epKj4rYuvmdg91sFOyDQF9TymxyLoA3leQAsoW3bnhRe8NnSm7
yc1FLchPZcc9HeLxRgrGTRAFH9aoXQwUzqLcLtXrRtc3gOOCyL2Q+g3nuhEs6xDp7TnYsyctsXx7
YB9FWC/ZWXSk89IrbAvpxRiE11HAixd41w2liMWQN3fE2AkSwbqxvO74TI/VaFL34HYmZXN3Yhb9
2hv6/UDxNBDAznyKeOrrJDp4IqybKi7h3ecPSTdc4zLDg76XqpSk84gyiNaNG6ExdxX3WrbOO3LC
EpNoOKPTdl4YVCiutE3RxO/fn9lMmvj7zCyN3E2ooqSzzpqsnWRaZdbU+ETN+rYkdzsrRX2x1Roq
FuhUS1utqJuyFmhFgrlHSV4YFgwmn6GZMueX6bBQxnCXqvF5n9abVkkurEh/dBViKdIsciSUuIvR
iwU46o8NbZIluehAJMxoJ4YlFqVK8k98kGdo5F/XpMuKKk2MaWAZs7stKllJuEperuUx1Bw/FzdZ
aPaLBmQSqQTxWhiHVe2NZL4bMYppypZ6Fv0QrMeCEPZFgx1t8NsTuPwjI0CVSTW0TJVVyR/n5I4V
eFbRzddjalxqTeFT/lZvPDY/6qheBm7+9v2DnbVCf94EndQnzaCPbAJSn1Ytn8oYklUIKBkxAHti
9pqpUGgqxdiRWX/VyPouVqI7N5fIipew1qYn6kBHLpZjGyLOWiRCDKyvxxayKoz7oGNQ4dWo9fZO
4BlYengGKm+wZbX/mzTs31cLZpGFioa74Ocm5tPVap1gWkVU8MiN/L0iGkKs/Msy7JbRCA3O0iig
9MaBBQNAj348jMRdwRTng/5eS/xCEp1YNx29AwSasPEzZLjA088/nY9emDj6LYZgi3Q+PQgJK8MU
pWxlHUJ/WJ141lPv5vMuhjmFkF4Vk7FpqQz82QoUnwR4JoiW61wTnyKrWYZddqYwk4ym8DZqmIuk
+KHrkgcz8V/qPtjknmsuvj8JZXqof5wE/TcZHgMhd9p8wElFOfbg0NZRCQvK6+XAbpv2LfI3apZL
C0Wnjh3F8rbQ1ZvQiDdNFd4bYfqcCm3kmHJh2G0YjrbYs5MdRJJ4qKMXrXQTmfGDClWMXGNYoy2g
GQ/IaTlgoS5bsGT1pRIMxrr34lUdKEyUU/NJEfismDz27y/y2NQCfhmNgk5S35+7er0RcjP1fN6q
XL0xfD5kfSrdFAqZuO1Z19CSmAIrbDX3X1WxuWRtcKsPDPnJk+OPh0wqTkUoTvuZP247KhLMpvi6
wDl+HWmGq4Ra2VkFu4/wurZIvLCqy8KVt2GUPXVUw3uBk9SD+sStmG/lpjGnTMZ2HvZUYJqGw6cR
PuiCJ0qaVqzj0drJBeF34ak66ZGtnK4wc/EO6YTvzneLHk3R2B27gi6GcDDprjtq3cK89o3aqfR0
S7eL+TtRtt8/ZPWr8OjXZPLpuHPFjGf5ac+HrViDNHr2SKiwPTN7IDUMSMB4VrckMlSi6CMAly6C
sHnFu3Goggnxo5FRiHYaxjx5A50fXLRKZS0ylbZZVsTlUjOjFUTKGlyUcFVSk7JDF6NXQgIgX9Ct
kHg/KiN8hfPEGFIx1uruRaMl93LN0i+HajtcRZLpLaS+Oi/osGVuhmHBj0/soadXdT6mABew9Jyi
w8iynj3bSkrFtG14lQXe0bg/75TioIX+1fc3+tjQ/XyY2dCNmsbX9aYt1pRmrpMUrGUW3PTjfdPG
y6BPl/qApKVr5FMLhGPj6vNxZ0M3i0srYLnLK9O2lymFJxj8UGxWQIq3btqvfLM8cUOPzhs/v/8G
fUdynGdLkg5Rsq/GBLxlE3Ncq3ZZ7d92Aztccy3tUwB7qZ6SAUyqsp49EiGxBqW1aU2sXIbmXX9/
33+mp8yfL90N9qpQifHZzm5A1wdBJ+YM8ARMb9N6NRtuVsMd2DY2Xo05rJvE3Qt6Tj8fiKhdGgiP
RJPV9KD0/WKa2eqI7W89pu95WK4iOdlPr39eVXffn+qxWebzmc6+bFkd9LLvicV6MNsF5WLShuIT
svc/KrXTTDaBUphCkV/g6f462lMdsuiYG/m6VbVNmrd2VQPqkKICCmd6pQv6dV26GyN090qnvPsa
2xp41IsqYoeBHSP0lnnRO5mvJzYpIaQyqo6iFjdaOd4MFS9y6auHsVAfEmADfKlepxepEMN9qV5+
f7Oovv/53rICmsxGNMd4f79eSdgPVDH6hOeaSz+YcB40IV/lcrryPeksGYtNI/ivKUhDbcQ+qw10
XEuomAqFncIQz6YWsF/JJ+7vrwrxbLhRg7SIhpic8jSCvp5WFjAUgXvlazXnZnWJfuEDz2VPXxlA
yIyLMhnOTCOTkTqPlwIY1n6syNCT2IxCN/0Iy0BclqO10lAkyGqJsq9oW7y10ISTYhW1IlvgtnJt
X6UcIGVUimmeowLQw4UY0oVGk7Eg+OuH0FQThzFzupL/11PFbQBiQ2ypm/R1Pyn1PByc6jMikmdT
Ul9DOV0qsrvpyM1W6l1RSj80LQnZ1/CHcwN4Q8oEFaqanXnxMm7AnEdoOVu8H8UgoIzXa/TXOC49
bYtNlSJSmB/0kJJXVBJuOZ7H3iCvEsHch7W4bPkMOJWQRchUEseQ0n0awO3tXCtbWzUW8iZ5cpt6
nTfpLeltWBm1TsNDyZ0sMvQYSSFe0kE+F3Wqc7iV+rbbyG1xk6MGRxnF4kj1nbifsinilabVduDK
Z4qApcrglmYFfXFBIRUnrz48DTxRltmoRd6qyI7S8CA30QF25osh5SvRb3lWBJkL/nXa+ewgmKRx
2QIJ11ubFCzfCaY2ezMgMx3JseNmNVvmoSmZTV7FISWftjMbW+xcjNEIusvCAunFz5SmpYCO8z77
cEflgo8CGWvyi6GhcByKduXGuXZn4lBNq3tptGQ7MYonL0h5nHpy37oR5gpjX0MvXRgqfPqul+1R
MfZoXlRbLcxDQnehcoUXr9Vf+olxMcUGDfADncxsniIuHgDAh1d5BzgZi6CKDkqLdNSsF6H8GBdG
RiVEFVEvtE+F1lqLQM+cysA77b9JalgsTD88SIJ5KpN7pvP7uSaBAM7rQ1cOQ704+1aSBlW4VaHk
6wBlSp7JyyEUWO4lNiGw11IVXopJe64099SFoTGFl891lNCp4RU6McdMB5q9zPCpJ9okkkOWf7MZ
2Q1TxUrEIV9noEAWiWHs2Qbus/IqL0EbN/5Oap9ArACKzXZ5n9tC/3jiDI4sz3j7kMrprHmn/fTX
6YSE7V5AVpSv5U678s2QeD/vkNfqrdQWSz91V1FgXsNTfevq9MROayby/fUYZAxLCogKS9V+quw+
rXrJGYiHiJLpOhuhMvcR22eKTKXdtOKl2PRPnpJ/ZDkoBLkiJ1cGz2ntY50iWPU8iFFiD8VCfZKr
GvBgC1wl9rWWPlKHbV71rgnh+gjFOHJ6rbzG3Q2oQMlWbiXdxXJxJg0yiru4+cBbdiNic9+7OgZ6
sS13aqWXTgpvQNa9s7KgtCphImEgrQOw06B6l3WbD+siVM8VYYAZg48MqMgpqflPacR8bEyxZkTi
EHvA2vHrkxnMhIhry8vXVZ6cDXn4VorENSkgWsIq+6EX5WOiFTcEv916w/g4evpO8Ig2I9bSyvdB
j4kjiP0XzPPWic3Kke34JAlnHz6JRwhT/npialcoRt0Y2ZoU9IUWsyvKm0PYkbImXnSeMpx4SY6s
n8kemj7AMJqo4M4+eEqVY6LP+mwteOZ2lOJlWegr8GOn2nzTOm1+vydpqgzojbCD+d6v9q2CyIc2
W4sK6skm2GdSdBeF4U0UCbuk8u7GsT1vFHg/0aieJ+XWKOW9Gp38wh97I/Vp/SRqGlnRf6ygojC2
FNIX8aUSFe8G4Kj78jJQd1qVXA4Qs4cMd19ZM22Dqv1fTAdsVMisY0uu63N5bmSWJo0BKYPkLhLN
6fV7Wc8OhUZWqiRdZCqZmFb8kQrJjeqeMoUe2cGA4qWZqk4Kiz+qp81A56g3rXwda/qlEAJOURsY
f4q+z41sL6jGjVLoN6Ev/hK7/Kc22F/zEIoJokUQErGKn40wrJp+JqgSFiIvXCALvw9idxk2PlwZ
Za1mGUrOQlpqA477Mooevr/lP1v+s3FHN5D8PxyAtCnm8KOIpUqlpX6+tjrtfvK42EE+XFD+vGxL
+gVqpb0g67jTK5I6H70pLyBv0UMq9qDRyesFcElCczXkvbGojddKR2FYxJXskFx537lFDAh+vLTA
1y2UTe5bMtGmFnVySYN/Issrs62eDJUFmeoXAPWNF5+KOwJGljZa6C5GXV4EufSQQO21ure8HO8R
h25yCLpK1D5LVXljRLhfovopFzUAHubwcSMbApPThRI10Hy7iviDJMwcZ7RYSWQAwtHZpuTLROau
be48Q92KopP3SJp0Fnttli/oDmt09zihtEf43jQPbe2+aaKyDAZYEm1Q3Hz/FJQjg2+q9qGbmbRw
hjqbbbVY1XOrd5nUDGwiUVzfVwWwR7/yoWOZxODl4JOEMFmNkQsEuJSdPP5/zJ3HltxKkqZfZU7v
UQcajsX0IgCETq2Yd4PDzMuE1hpPPx9Yt4vMYBRjqmrTmyRTOoS7ubnZL4xdXGY9iMPmtaVgtwIz
c5DLtnZELe2MtqSzKhtv9ZxvZqktrlQ6uUHLfiJ3HWeDwb6J0BszLRQ3rPLrWC6pbKm2a0GLJ9Lf
gqnIVlIfgwFFVH0S4EaZEgpSP51VWxdi+rnTjk29Cx9CKp4a2J7PQb0NUDdMkE/baFH21kXqPtHj
flXVT3SeYGS3NHur6BoN7z9KkcjUwMz7ErvHsKa3i2B5bU5Ok2XShcs601FRwJIAmEGyFsaAfFI8
SdPRUOvZIB5lFhlvo113IxPdJz2fGgqhgaK/4TORO4oBwF5lNuYD6HZBg8hD4fxjTrQrIyue+4GO
9vQY8uPz2DzEurI2Bb7QRcejlBOxUZvhdYbPsu/79lUBYroan6upKx0dAQ7395PtTAFjyfaQgqbC
q9lElM8PGwxPUFmdnlPdbTeZ0WE0WRS1k82Wk9RRvE6G+MVMi0U4PbpWUk7RkLFQtFK6lzbVniM9
A9ydXeSh/LrzKAqECQSb4NApwF0+X1bRmVVriyHfdNTZUtXfKDhTrxCAdtoQxnAs74ICoMDkkKxf
KiOdgGsJwho4VPTp6Opg/MNM/Dw4WK7QMPD23Ig9Fgs0WCYERuT9gByfAsB4bs1dUxnHzNCe2qUw
IIYLTaVfClknF3By9xVFxzCT02JTJx3cVWlVht2qwaAXAdqVGRq7RP/XELi/3PNpJ1P06IyjFkwC
bPdXMWimJGfDLZoLifaJ9t9f46CgiIgub1YzT44ZgZyZnRbzbFu/2gmdkDXGPFa52xvSCFvDdIU/
vojBeIzb6TmL4q8tbqA6GO642tjS4M1p8WSkkZNL972evV5YDmefPFLbChgrlQPByRlEnVF3E0pM
5pVKeyGZaNogP1ST+YaZk/qSJ0f4CNj27QzqXMF+xjLc79JmaXAIk2KtN8csb9Z283bhwn5JPZcp
QQ6mWgg8klKeBMUy7VvQFkGxqcCh552GshqC7hFSZGO107WSpvh+yg1HaaLHqq12dhO/Fs3daCZP
iHJuLlzN8pY+JQonV3PymGJJisKQfs0miIAO2CTC5nhFAR3JqD36tK5mak9UCm6BLe4B867DqNgu
bjXVBYbvL1vlch26YgEJozVFr/vzSg1y/JSGxIYnL97CCfnlRtu2ilcE14vEnsDe3gLw8PubX+7t
l3v/acwlef/pqNgqeWYNvZWjWtnDeECdDJNT+DarBku1/2yok8Xiy35F7Urkm0bOaUBxFkAkROnv
1YsNsBPo+l/rUjcUOMtwL/Gx/nxXmt6VlQkIZjOP7F6jQGymHvc1IpgQfbRIudGL+QoXJh2vhDg8
Sln1HlXTIZFCvIAw80mzV7kP/hwtY60h3CYWLlHwKPXTocE34cJzUX859y3vnYum0C0QkhYne3FW
k+gBOsw3AEm2o1puxhkHnKRZl418WILIUBlOb8qHUNpYvbUrcfiZUo7PmeqUbf592aahfxvn/UvQ
ORprajJAks2s+nQI45WBBKPkYwvUUWjDOun37/VslPnp8k+mrTUkfadmTCHToHdIubmBSaIc+j7f
5jKqrO18YZ2cGXABUAL3orij4fLy+e2G6AzlTcHb7ZtuD5wLhcx1YiWriBPzNMKRQb7m97f4a2Kx
JMYAT4ilyyHWOtnD9MIc4tZiyCHo1vY4rHxf0DguVlJQbcLGhDBlrns1uxUw8oZ+uI8KcbSS0av7
txkruN9fztlAwZaja0iwARU/WUnxRB8yjf18U0zSfgFkl0K/rv1mX2raEYi0m9EgKZL40na3PNhf
ggV9czqmMqWt02XVAFYD1MabjiYOrKYJiQ7rwqA7zj4advCj0uW8YXyhwo8XQbj7/V2fy2R+fgmn
iJkiq/08atnOyNoPZcWpC5LdmOTXrY/Gk2opi6gYjCeMRGx5JTj4lZcUEc5PvX/Mg9Ol2kijVGdD
yDwYqhvNvwnjVzFzth2x7VOpP4/tBV/FM/GZeyYmUEERIHNOakLjbCRjmbM3STkOcDjx+azjAG9l
CsEX8rSzQymLwhGlMcHJ+fOyCtRCMeeYe6saE+AmdNsO1dgm8RLJutRtOZMAgP+mcbtgYVT5tC+v
U3KTW5+QN3WRg2ovJNUW7p9quCCxdlpFRgVFs5NmJ18cqvTsWIVVhHvqBKvFekj7+kKV6tIFnSyp
Ti91xMzYe6vIpL5nkqQ1azDC9//OHEaJiOwHHAS4o88POQVtakYjS6hPmnhlI2EtFxjaRXJyHVnY
yJKGIJ2avQq1+DJn12qVew2tsAtXcWYhL2wbND2Exc5zqkABztLE/IFDadD7xzoCdC6QxhGv9RTi
HtLuE7gGE+j7QB+2uR1fGp7a36+RhF6m4AjKqVihOPj5MfQUVXIppiowNhk3rAJ1zoubUaLH1xqI
hDcAqIBxKxstQ6Vf4UNvYXVNMlZWxjbQq0dJe/D7OoKy1b8oJU5QdUObq1S0A3QWfaGqzMh3Yo2k
VLvBVG/aStyos+/KiQ9KZ24WmWAa29kEXqPTdngZPUlpgFAbQuR2VWwT2cCx0kYXC0BkOz3kieXJ
iyYrusF7xahvQK09heFIbi3cVIuvy07dWK1+iDT/rsgeqbOz8ZbKvkGO1Qu69Er4icD/Ut9TfqRd
VZNn1NGjnoFJDsvwOtPlr5mqPo9hEW4wK6H6FGg7c5TfcCoc6WhtpgLyq9aJnVw210WnPvsT8Pxu
Eg8TYGCvlPPjMEyjM1iatgnGqzTOp6ukCa/moS0PIfJzXZeGe574n/UQA84PHzINB2Jp0qJt2pno
i854tG0UNf5Dk4zwrq/uUgOa9FR9s8zWxh4iLJwpqjehlL4LNKI4w4YLBISUOR8aoIpwhXrdy/3s
q5Wg9CdRSLPGIl7XtXZbhrpwtbR+q0YF084QFdSuEnujbvHEU6SbTCpeIh9L0Rw/OdEApDFHJeco
gIWjb6yn5KUa9DeIGw+aEqTbSotfx3FAUYn2RsPpGkp48zFzmscUWFLcWLGnVZ/qI9zfIXcAt9sr
jjxtrFfe2Nnf2s74QD4b5WyvS5YS3QhL2ly0rOZRx8TWBOxeRBjK+uO2wzeu1823Vnn2IVfTf003
mFeRLQr7OlqsTqO5n5xygLecAmJkDrzlKOqa6oePU9ZVo8lvNgK5MeevfNLRTi2+lYl/3fbx19Sv
3qStMvW3dSu5UWH+YUXRazg8hrQDV0bOcEHEfmZZCEIhe2/5yq6zEuYKw+oNH+KxeYxN4zEq+ERO
cNjK24dI8q+NKNPdsuxflZJ+XBfVkzt1IKqnxNgTgIGVA4fQStpfJe/I9oE9alpNhNUTsBXw7acE
jEE2+7SL0V3Hy4sOZKCH91OFNa1/bE0Z6HmgLG5tCjRkuVllRavvsUwMAeiujKK9TWqMlrmydaYw
X6oM6JfcY7aeRq++ocBXjgDpYu5jJynY64ameMtqgRqvhKCOZRG+lwuHoE+RE61wds7AoAROlA+1
y+dIUtN1xnFXe+j8EAo4Qtg2UDLAM+CPpPzFlOJ6VSbDc5t3t5MyefKUPOaRbGKDiBDAyPQf7KZd
GVk67KrIPxaICgzaeJ9rysOkm6/2dYd446pmQhk2hksFDKXBMm6GMsfWkQqSZPlvttyuWpG853mx
NxeW/UR5xUX+4akwNRxU3rs083C5Jxhli2o0xlcL8lDzacIHObWgrlkYHMl7WOdYpRkgfpV2+AL8
F0BwhTe9Wd/1wZcSkP0qqGC9B2JP3R25hXu9TSCRWMIJ8wlmRsoUGPG6kex+Y7aMQcHlmjMNuIE0
7Zw6CW8KRewty9qWvZxfaVF+UMgnXHWSR8SIutuuvq7NLHBAZMRURGWXKL4ts4lpCaRMZJpYY5LK
o47FirucriqJop4t+9SzAZzIwlo3CjoVQ32rxnrr9I/a1uwqjJO7Bqs91AySY5elX1N0+dxRZBVt
n81cI7sMZ0PBNTe7Cwwo9YpwKaopKLbtQpEci4FFrNj9rRyrSEUU0vVgMIWqb2OvXLH6ENGp2ADg
UfZ/Dx5qkHwtCKB+MLnyXL7w74tE+FxJat2D/NTeaBFulYhYrNWvvZubyhu99xtzkjxTL+2d6ivP
WjsmCFx6ViU/FqJJ1yUFCuQ332tb3GcUtjjtaESYiRcDb8uK4Mkkps3xXfcsUGOu2uC0WgIIXTVN
f4tkKhYmE+YUpTp7rYXiSNQu0cpedWHymlghVTGjRvi5md2yMznICfvYJxHAhSXKjKNercwCzT3m
IgAZmuwhWoOWeGqqCdseRWVv6y2XYnjgQGOSqjh0goKfQwr+MFvdBLUZ/2nEU1RtGljtyXsQBIYb
N7UHlAVLtgxvNsPWO1fqdBVWRFZ7SDDgkdtwXi5aRaEoYyPSFenDCqojkzgjfWumNrmaskRCbNay
iRuBuOnsyl8NMwvcByWx8pNQXdh01dqk4YPeFeLglTaoNFfiK4VdZS98zYmr6WNW6mHTZOBGssmY
t0IFt9FqFi7GKduPxcqi1k4Dp3+Off2PQkpf8BaFJbgoKeFdSw208VqmH56L+zDI37Oge0IrgjdE
LFIzFp9WfrPQvxgXCpQ83iCG72j2eFXmirlqgvqp9GXwvXmUumKK7HWjL8vN7UbzKomb20aZruIi
PqrIoOH5emcbU+b5NuGqVi3yuenKUkzhmVLoCail6EtgWQsXBJYEkqVdA+Wq+VrYeuhhJWjR+rqX
Ev25pDGwjbXQS/rym2yzI/UKAVnpvFLpOqdV1V3K5tT76l3UMckD9kpS5+jDkoDZhFpJhCl8Njok
JIo2+Qo5B8H2WVPWihZfmT2C+rZI0i20iNVQSvF2sJU/Rm0Uh6htmNPvoPRD2EZYvzYN4kid3Uwb
MDRvvYUJ8JDWvVtiu7MbovkA82Y6mhO6fb5MdV/g2aiy7fV1fReHuE/EEJbTjIsRiXUc+CWO50/T
1FLRq8W3MIt2moaAQDisYL0uO6wXSJObG8+FkG7NoXGEqKZVOzFwgj10YtIyqTX5NUNjFi6MNLrY
r9+YFUuiS8s7bCQSd9JQZsER+KVu62f0RbZRkB97P3uW8JDAfSI7KEPziOrKRk3GysPIzk0HY5tl
EasJb5R17UuRY1vxo9UVHzi54nOEVNexp2O6QUe0YI+PMPQmsAJkOvpSerTQ0tnP3UHJw2lfCzyr
6Xc6Rm5/M9PQEbwIyEwF5iAAc+qpfwyDzAbOuYHHykaNvsZaRkdbIRVeQLO6o+cloHANX1YrLD7s
bHxIZ8wLsimLnJH9XC+zLUdtzQk5qjlJN+J2XiqbCBqsV1uYfCrLNmJOAX449Tcs3nB311rhjh9W
2bbXkPiAn/lJstUj1p1VpXv4WnPIu+5QgJnYxCxlNkG7dY45p691+Z42eNn7UaGtVHU8KGkPPIxm
StGnt7qAEU7M/aIOaUuWgU7THDQHQ1SNZ4ek1qHak2WYd2aUaW4yp3/aVV9SXws/DCPv1518aNnb
3DKYbo148a610J5MYL8DvcBExhy7vW/EHyMSp44vfxilGV6neXbVypaTAVqToTnv5i6itUnhBxcW
ZTW0JralAiX/+HvXU3fBeMD87lGgmbprmosdDsjODFQUbd1UcUf7yWLNAZ3q90U8ltdRBuJrbmqG
TMvbDl26rSDhbefEJnihgQr+bWUn+ZUZYpPZWB+a7T+UfQgOOP5THhrMkwKK6wHu0uDu9nad7Ies
36vGYK+CQHoC3BJDOwPOSfnoWxDd1ltZvy37D8m68+NDlrjz7BrIpRPIO+Sib6vyMfdfJmKq9qfG
svTtdqUVCFneZMNDYL7NSOPgOYxL/LuKsQU2dRA6E7q+gatAuwxies7DH350hE1paqObz/DGZ8tT
guxKdPluyttdZIW7AL39VN7hlH0FOdTVaM/mjTiwy18v7huQI/aFbR0aVT1KY34zqk/JXN6kars3
fWkXRskmxfkdcvxNkBLqcIa3QbGMdyPW3QGW0rEe0xRRrxQtvFJSZYt6yVFSpI3GZAMMQq9Q3SnS
LUI3HjWBjcWpi8oiB2Nrn+JjkeMkG8v7UrEPTTGhmCPByP1Y5KYIGWu9tlyJHVW0A1nh6OlRsi7z
wpWM2UOJzUU+BMP7eEtCB4bJfIh6yN1IkGfkOZSUtj7yTL6mrzuMtuwG92Jjm0zh0Q+ax9Z+sLrq
Q+p9iGHaTWAED20/XymFzcnPR66oP4g53etV+JBY8bUlZ8uxBwHYwZloMCeZcWVP0z3NkGOrEr2k
bHBmSX3StP7Q1eqfdtu+5nb/QGpzBUu47JsrLfR3WZgCokscO+rudbM6gGPAEwU/HKNwymDXssiM
JLjrjWYrEIAPTHGfaNVVrBpf8jbbWaLcB7r/iknEl5TFqmTBkyS0FxnKs/qUNVeJRssH5lExjXs/
xKOCPdNX5Wc4WHtZHh6BIVkEHt2z4106Wx+2L+9qQ0Pffb7zMS1um46oiWQlHkJhIZxEUHimL+JH
6nspC7eMcYlRxfVkz+4UBVc4lx/mKLyjbs1W5gPJuxkLjtuD7JiShLotalqzwHZFc3y99PoMmhCi
ZPgBOaMJqDq1DhXilD0648JCGUjLnRqKpGr1nmynTo16E/HMkfVvhrovjMoBhLMDzkDvF3WtWdoo
NT9F9qm3+trWpSe5c3RRevBCgJ8tfDqCNc42g4I0pVodEixPSJnzh1Dot31pXc+ZVwFP6kJpNwwl
wEZrnabzHuESd5ymR92mYTVufBuF+Q6LZgu0HWRTnGJWwnwLED+Wx3FfcelZp3qNlOxCOLwt6LkE
YXo/gqCIi1BOYYjWNtJVXCQSe3pvEkZR1mLTSItgX1vW2hfNrmVDqGlE6KFE4ujaUb5WautaUeK9
iZaFquW7uFAPdbKDNLm3Q2XdSPWWjt/Gt/J7TbMeZ07WtWHvhkbaiokRycZQymW3A2uPedQAXVrL
020eTTdmSSrJZgvOxEBrSKbeDtmEKOazR1alSUmg3ZlJtzXr2CmVfGs0GmqXZLATlQ8lxPZ+39nb
rmtRKkPKk/avkL7K87cuowTAoQJag1MPxhrgMF4sxcpGZs8eVRcsqTtQkkIgamvG1VpOYk8+Csxo
pk5yNSxi6CJuMpBNuG7O+7rmYKOXe5pCEJ8xQZSUVd+/hyQHCePyoL0IcQ4Z+MniMJ6Vr81ArVgE
3txilx7NHo25W/7KWtW6zeirrhnHrjRkx1h/bVjsPi89klVS7GCL/YAjKFQkPg4PXBGeO1J4FaIW
yIl9pQavk8CY18LNytzU5bDGwBsnLX8lsC/KlNQp1Pu0SynJNNJORJY3qdmz3/ubzk+dvgVN0U/7
LJ3AtLS8EOIGjQU9MRDykhy8H1dpDG+aBHWutHVSCXT8TYAiAbWCyEX9IIwfjQKDEUeL530PkVMy
Za/qcIn4GrT5Jk5sV5l58lHi5nhNSVaFMKfqST6Vo0n9CpTNy0Xn1VnFM7M2wPdes6y+ldfxREtH
vibQUPPBrydbRJkMr8vVHX8YWZLEhdRJuoPiStFwUCNFwyac7QZv9h1WgygBgLDzQZHLigsD0e3s
/CAg09iMVbLpSZVJGydx6qIlNWw4civbCP9BjGHWHZNirlyYXPh4qY4O9jRzO/990tplPrDdUdeD
Y+5P90r+VYwoVSHdEEAQ9iVEHQ69ZnOptit/F8K4h1GeclTth8hN/sy6cB1NxrbOSYgKqi5a4spR
tg7H0k0y3BEsDqDcGtjaVR4OwN11t0L0IMVOnlmwkct8Ifp5FpD2WW/dQIvWKuZOYtT32C15hdzh
eF7fpw3yzX2vw82Q3RDbmRH4bVJFxySY76JK3aio6HR6vzGS6FHJ5i2yqrvW5NRQjq+zMG8GYLNR
W6xKvJGYBmsJ0H6jk9pGYH2x4FDktSyXdLIhLndseLQ9/Tba1IqFxKIAE5HjSEaOxP2ZxXxM53Rr
asqqQqjCqrxuzhwFkH+qJyRWiDXYvrMEULLMo9LjmqoQLe0EwQcfdgJgfWDkfoLBfODl07QeLQ3J
nXU/DXvZ/zaK7p7ZSWYh1miiu/pYeqSKboYmZN9Fbm8ZXkBc90oReVJv3hnSK2S0vZLF21K1dk09
H5skOmS03gJE6FR90YeYnK6HiyZFbr42YyoZc7VWwwrwe7Lv6+JhGDl1JYkM5SV15kl8pEiWSvF4
TRH5UBUyGkWcFLGa03Tcmqo/ylBcJ92AlRK9Fd/fxXK+TXOx9iPwyYOOJvpdOKOxoG4R4vHsIb2q
5PBQzuqBM85t3Cg7IbJt335kQI/KPruREuOORHcXUY7u+8grE1ZFl2/9xm3Tcu2TYyRWdUiTaVfG
8jVmVNVwjd7fOmAvHEpwITSUfCu84ZCN6T3J0rQObxBkwd/Mi4MravtvTTU84m2FgVbn5c2w6fTU
05rK08W8qVMdHHXv+OxUSoxDi3YvTR3uj4AKumbTa5GntsW6bct1DE1UK4breOLcHg/dfVOX9boZ
6nL/40OdyOVeyMlDrxTVGtJhs4/skH7j8r8fn4ZhNlLI/2ff/v6Nk1/5/memfP7rD06qPIAn+8fn
37/94/cufPv7D1oIKxT6ZO4okPUHO0iGw/f//fhw8rXSj+CMff923VJ0UOIau8B//J4+D1Tpfnz+
T//OyY/o6rwTkOi2J1//abiTP/X3kb5/8fvvRGkl7yYAij++9P1/f/856uBtEWD3W6bsdmZ4rHTj
WRmMbmOkUntUu/qu0eCaV2UyrkoMKiepf1QHKvS/byad65wtsjuWSmGFfWH5/k8IEqRoK8SF6MoO
hrkTyBAGCapSknEBZXCu+4tiurUIxIGlo3/2eRwZxQwVR7Ni49eZBwJ/ZSJtSYPnJTaGtZXPz1FH
z3KuwfOFFuQGzKzylWldIvGf6b0zOsQKdBdtLmfpbP10uzl5UJ6jx7KR1cjmwMmJr6rsr3KN9WKX
P3TIxWtiRho4LC486F8JkZosYCwADFLhtsj2CQhhKps+Gmt6o+mYep3RblTJXrTZlAShQlS9fctN
CmhmWmpsm2RBeA/ySkkEPZTlhNxP5cM8t2RVHOczHW8fZGPLNAdFmyXxym/DCziNpWd6Ahf46XqR
/v78qEopB79h8aisRuwWyLkv9AvYrTM96wUGwaywbZQFTidFMJtVim5KsTEmpIJNzkLXmoT0K1X3
38/yMxgdaJfQArFDUHXrO9j8p9eemXaNgSC7kEhq6vBoSCX6XUHvqGqCAzneBazD2eEQAzTBDqPG
cYozmMnw6kQHM4m4ljOmV1ORu/b0RBYdgGb8/a2deYY4TMPYgiCgA9Y/WcB1lM6TGtL3L2a27tnn
jJeuDDQlDf3u9yOdmRC2CloSPCISXiBqPk+IMc2xCGBhbMYIYYSM0r/aisf/bIyTznKgjihy2QAm
YphxKRVhKGbe74dYLvNkXnMbADLQWlcBIZ2EAAhfbNG9lG9aW34WRfRnX+rbUJ7kCwv+7IuhTb6w
lBbx9pPH1dMcGWWTcXJrfu6z+A1Q0fWi74eQyL91Sz+GOnlqlh70lVECfyhTIa3mpHcHIR6rLPjX
QwKP7Mc4y7z/aRlJw6SNVsUtybpxJ1vanYQFwoXHdnaWGWjAaWjY2IZ68ti6yaxN218gM5bvdb66
hZt5YYizbwZWnw2GwSL4nKAmSzEJ2vTcRjXMFJQm18+NtTK9k9Vvfz/Xzmw3gLbhCyFsaXBLJzFU
7u08JUAA9ZrTj3Dq3RkCtx4eUOnMLPOharLjbF8ibZy9PQs4swZORfkF1qzUfmoyH3I0iMqHaqbh
t5CztNSL+/4CMercUFCyNPRKeJ6WurzMnybElKqI8CQmE2+2r22J02KggHBE3SkuzAsYnzPgLXtB
8CG6aCH8Y52u26FNDbuQ882QPmedcliJ4N6ag9skuABvOhcgdHBmFhBUuLC/ANWUGqFzA2H4YsqO
+Si9FxyQEBy/wK86NwzsJsRvYbnyrk7mBvXyTAQU5zeahbpiMTpVjSuDVl/gipxDuaMGAYVLxpHO
hFT7+R1V+UiwyxmnaRYKDjUmxjL9hyIdrmGGIBGWHgI5WvvU0cymoiZifuPs1uvaRu2yraggrCvW
YTB6Fx2UC0vxxH/rO9aXvd8CDgoacvFV/Xx1M9akwk+ZrB3lRSyszaD0JJQ1rdJYS9RvACwi8WiA
McEUO0BGrXlNaBRLsUGHFihJ6iStWOlVtppVe5MgLg3QcN/F+mrUgn3OgU+ykm1N43gpewm9XP9+
hf+qgQUV8ecbOElsm7DBVHGRtwp6qCoktnSv8BtQ/xw1iEKauqgJeLpaX9j2l+dyuouR0RiajBkf
acZJmJTUrDOLipWnhWIlsHeVkNeQaDuOxYcFOvv3d3lurv482hIHflrn2YS4Uxkzmt6pLG3otB2W
FObD70c5f08YBS1JMgTok5mah0nbiJFHiUXualGPGuVwE+hHdB2cwrQuTL1zsQtBjn+MdhJPenAh
cVkwmmF8TDT8LG3aGNJzqF64q/PPDgaPulBHkZn5/Oz8nsp2VlJaENLkSfmdbBdoM1T/1t38GOVk
HaX9LDeWqeZgz15hQK50jDZgiXmK/h/ezsl8L6H795PGQD2IYZG9p+qrUakX5tvZmQDBTeOILcPt
PDkrsWmLnhi/JDTNRho+NBNVG4kukTKCI7IvBPyzM+HHaKdaTJBHoq4ZGC3QG28MMDYEtToJ7Bs6
ceE1nb8x8gFYPUBITyeDWcmlJpsT4U577UI0Nl7C52UtZdiZ/34xnZ12S+bx10gnEwJ1TCH39Po2
k6W60bAXRecC2rtwP2cfHQKi5NNsygiwfJ7cTa5Fft4xG9ribtlf0ELxtOo5bC4ZJJ0fSIdigakq
h/eT2wn0ycpNi90/xc6yLAQlHVp0IdlUduEI8usrQttZoUaw0D5pVp9E1ibmQIe6Q77xJWu9aHI3
aIu3UCV9t7byfzlBZDDUx2TC3XeBzM/Pr1fLUOlUAusyGKiJ5z4tN6ESXktJuMm0o9occgSL/9Wp
waAUfUxZNlSkLE4iUjLbKYQo+LdFMnuy9YJa73XWDBcm4JmSD8Pg5g2mkxyYo9bne7MVcIBWxiuz
MItpvawAZoMAdfSHfKTr79u7kRQjodNgpc0F3P2vk38Z2tQQipBl5qb6eegKTTEjqFhmrbTIg8Kd
h62XDZfsY88OYzII5EwBkeMkFg56IQUBbfhN4IOxofkx0w+QUFf+/fs6+yQNpEhsjcIRCqonTzJJ
VB+3+5TNXm3Bc9DwkaC4z/dFfZVrG7kP3Zm6mfUhv+DF+/uxz9yiAnOGUAVlB3buydCxWqRJGE8Z
yTDS4oV05E0jbJxfCMHfkfOf8xlw5DRHdYM9Gb7jch0/ZRjyrEtNlIhsUwWZDFxGd1KMFl1pLG4k
mW405KcrfZ7LLQyOHlkiKmJ61IQgG4AIq7EK6hMeeRvN75EGRz8RN5rdvqQNz6XRL1GYfg1GXCyZ
52LUhkrjKYUpyPs0am0923Sxeq/f6UbpUrq9Vf3owplnebqnTwWQvUpPV18oOyfhlR5fqqWWliFJ
DZBbGNxwJBkXdvRfD6mKoQAzgDWC1ALp5OdH34oYQH87ZxvVnlilL1Nl0MH/I5PBLk6Vp9LQz/X8
7ffzavmjJ3f2adCTO6PcArAMuAVncATz0T7QjAGsIO17jiF2Fbl10bz+fsgzgR1OIWuV+bx4Sp8c
uEB3yWpv9gxZ1g52IRvfmDdhTpstogGLh/bvhzsxyl2ONgpUEfYRE30WqiYn6exkN+FQy1m2GWbc
wRRrDdJgJSP3bcyVB2nVsfBnmKZtN1kITV869527259HPwmBnYnNK3VHVNK1wSkjENn96EU07wOA
9Ulm/j1O/GVNc/v3V4dXzc8uNyef/vfmW7H4xTSnfjc//85////55zzCsSiy0z+0XM0/HHf+dxjn
GCzZf26c4xRN+/X/3EfvX382z1l+53/Mc9S/GZRSgVVD9FYt6DQ/zHOsvyHEZWK0blJv/dk7R/kb
QqXoLcMyXtatze806GeH//e/DFx1SJrRA17EkSw2pP/x9Pn0BvH4+evzT/Yyp2GOOgtlKwMhKnSW
qYWc5FxSNncy5pfJWmoK+yglaxaPcmC/PWpA/k0wyB4Fx2EV5SI8RhomEU1tPoZSAxBlGq78MdB3
qlXdqhISzVrUEVlmAEMYwtKRvxsNAWgUgcgcuP0hl8UN/QDpi/XnTw/8zF0ooHNPYo0JUWpJBqj2
qTyeUwEHzslpE1at6pWD7Bl+kDgyIGAXpXN/Ow7qba4iIxQEyiaE1HbVlpnuVUgBeIhjfInl3ti0
fb1KSxA86L/vAdqiuTUqttvAaHdUNf1IVIl2sG+uTFqtTkRJwIXrfbDt6IsUR4or55Y3T0F/lYXz
MS6aBJdG4yAHaNDjC26TRaxiMrKbqKsNp+oBHVg11OYuFQ4ochXgdpdsBCB5oGZvUVJ/VEb7HsKj
QWcq+BMpnC8dqsFeOIABKMakvJ/C6Uakyh1enNIN8CNUcUTxpiNU9AXduCfji43k5FdplrbRQlWK
A5TrAhX+tKoP4ExEdaRS4tTmm5aYGox5sJZXFbnJ2ggmMJLKHGBDkTxFlfZchMDGwxhoSTfHmLLp
h8m3MfzsCmUVgnaxEwBSlgRVjN0l0QekCgdrY0fRpsiNZFtV8+NoIvOu55geiL7fJmC1zMaGOhGA
E7EbtMpI/OnsZ/MKnG207uMscfD8emnFHLklJhcrZTS/1jJo9kINAU8m77rUW1sBfoo6EJdzZQ1C
8aqhfYER6Qh7Su7JrVs2cB/YR6QaBzg9s2NJAWmDf+uPBmQPet3OaE+1G/w/5s5jOXJkzdLvMntc
gwMOtZhNaElGkMwkMzewlJAOOKQDePr+gtWL7p5pG+vdbMrs1q1MigDcf3HOd/Kk3JglOtYalWpo
4YRxkMej3tfP3jKgu51Nvx/SdhO1w6WLiy8kjV6orePAGS++sWzULe8sogd+vyAPbSUl6jw3xySA
Tm9UcD0M6MRVyTpipWWabyPRzLvYTZE+C34E2SdrqwQFGMdMvMbevcdL/a3oUSR6Oiyvfi4PVlHd
aCaitWvhTQyRDJPD0WyEGoZjppBDJQa7Vzra6uR5BaEFFSLkODt1uVwuoNwhJAo1Pmdso/HT4Kgq
dXbrJoX4rGi5OXS/r0e3+eb39g5Ad77xKlaWbjq6G0eBVShUtaNCy3mU6z/GUV8K5sFf+79emqKv
c29EF6/nGFjUoJJ8hwKGp222621QlYSShFmsTkKo6rSkzUhbUo/VaRge/GGHrBYTkVxTT/HK66do
Wbel6bZu6/3NRJyeG1vsvUDA9zThZhanGaDftdNu99S2SXCsui0+lWf2f8V+nt1LvWTfuK+vjfC/
ZoDv8L199x346dY6HxViM/eN8Jbr7D9GQkczntslzdaDh+g3RQCM96NZ9RNmgGmOdsHQfo0r+UNL
+0unq9+U0Y+siXuXj4esFx+Oo2/d0H1JejiQLMAryB1HtrZindudf3BLvnDAb7tNzRfTmIMZFl6D
aDSQbMLt7D8E+JuxJKtTRne75EOCs9EM+Ctl0V+5x+9TVjRrroN94GTHvp4vvbAwcMv6bEeq5KRy
3pnee4A3u5duGea1qKpfAczYvl6PTfWV1PC7mb6zZoHr4Lm7qIAcHKB+q+L14DLxLWmAGMXlwVqI
+qVG2hos4iAT3sKpws5Wo0Gx58Fb2/R761h9JDiAET6GvxL1PdVm38Ya65XzjVHBCsuRIfzExl0J
+2CJgpuvfDSPLd5oclinUpxVk7MAl99Ho59VC1Wk0/02bvP9w6m0kF286oq8PwR+9zZZAZrfNeyj
fT3Y9drn/EHUai4V6nrNibGrS/3zIa9InRYC6xz8NFNMZuZs1ljAyGUL5U+7Nd+DwP9Vq/wctBiK
utqBdeUXSKK8llAJ20EvTvhoPDxhuNK7ugk0JsHuW2MHimZIoTsifXWbcwrh6XfPSTE2h7ZDu+/n
+0Xq5M3pqhdLhdF2wfCy/rwZKR7dIwZHvP6hX+xyvESgI0hQkf10KjNimUa8TisSc6ZDClqQ/4x8
qaSwkl2ty3Nd9wtf0YyvLJkJkp276AJ9hEybKeVOTdK1ngnsGVVA5vAQoNvS6pikrDkt5BffEUZ9
9JZoX2uMCJiSOEhaa/ld5DOnKT6z12yK/b1dGeuwBLK+O4Wx4IvHcMe7JEEPIE4qL4t74ZTHpNPT
MbRLtQv4aRh2ps/VQqrdPPE66iw5kNkIMrB/06G48TK5FwR3x8Wb3ZtK0oNqtLjrcGg3Ayc79sfR
PSWtZz3kjO57AG4S6n92cpFHPSy6lzS2enyXIWFAVCdkL1UPASyA/xHm9qYrtHmWuiclNSRxI2lJ
pbUWNV+HUbubTFYR1qps3GLcm589kAs7nuHxWqKzRveOO0YMzOJQWOYrgef3JXlkrIZaEGqASpxF
jT2+6NJeTsru8DoG0LIWApxPkG6fBkwjL5VoGfKW1htct+Ni4uXrHBOnvCCie5ok6UNd0sDwKW+E
9va3zLjEIuG1Pwg0sqzVs+d+rJNbjq07iJV4CQSn7GQWaxvnv5ewtu/Z0jgvtqQYaPPtZKXxRgLU
fVbNvKwbZi5b06QphpbsxUmydOvamdkQrtzekZUj7a6I+wnUXZaLPFdLQQJwGNbPalHtmr5pP7ay
/WrrZGMRvCV1g0BahuQAmxQncZz7D58fsufuXiK7hGJ+bpsvlTbZUTW83gwEuQAI5N72k9nVRRhz
uxYxg5Fii9r7zTKYNVv9xIMabq2S9WcMRW6pYd7aY7Gs8x6XXh/ib9HjpU8tLGU9HDD70YMOZG+H
In5t5+qQLtEhV3m7UqilVsGT33QXP7G3ll8c0sHlL0OEPMtMbcLwKsLsoUym7Jjrb6g2dgZ/V9Sg
q/aGec/PNKy0Gx09Ij34zMjwSrybN+XHJuhWbVQj4HbGCVNo2XL/Bj87Z7jkerkmjvgZaqrJSP+u
qoZ+bkQXWzT1SUzo83Ov31V2SXU12rhJHNwf6fC7l+ycRxzjmzjE3p5aGdMMDMxrv4EmQJ0DayZf
+71DyHL5dSC9aonzV1FUeJAcSpGhNxguJD1yvEjkx8E2yZLtINonoSVc1gml0IjpvHH/yoI8Kx0E
YLrg/vOMvjXpSOkYmk07jW99lpMtTXxSOxHIQ94Z6l5CojuUmR4WWIvZagGWcWVb4SHpo5deZq9K
5w6G5Qx/qYVNxrgnJw2PlqwUbEL7dzx2vwt2A+TPkS0kq/w6i+CH9rWFbbMnWwCW7bnpvi8uQVv5
81T9UfFwbwdE6Gjjv2Bnv4R5caiTlrTKZN4NnuaO8fNfATodDHUI33FIDPUs1hO534Ouv5YyVitl
5++Emt1FZw7t3LzDwFNYpbyTmJMfwUsjiLidMx+vQB//qMbpdSKFq2m/OpocBCYs/KDTG+3OM+aU
Z97aPkvQWMur1w233HAFFkner7OFuDU/44BIDlFhdYjccWtP0+isRv2OFTrbprVLKFWc33X+PNrN
1yWI9kPJt1s1Ahh25pCBnS8HYWGEyMjugyPJnqYmVluW/Z4ukdKroFgucvuuOybcVaq+snijPhhB
Spl+fvGRXuTMFo5jtGtab+dZLYlDYjm5sjtR4WUbhttQF2K+E5Qp7klH0dYLir9x3Mm1wyobqqCz
xmRiWnxhi/pRWxkR2YAas2rWRw5A4fi76fE4yZB/gb3o19yUrPUTUhJE+ObO03LLCm59ZdGctGO+
rO2muFI5crUNwtpNJFmz9bqbMbGxNoQkl8Sxe+5HruhYteF7747JtovzbCNr97AYtRWBrtdRFTWX
wraHu6jLK7l8qznW8qNMav84g/jdDN3gfhTWsleqekf5pK+mGvub9tz3GmBPHb+XhUiuKMHINHj8
z9jEYktE0y5Q6THF6LXuKzjFazUNmzmQ05OKsKJ4TXyPcU+fItWTkF5Y0T1a0K4PRTXvbXZ3O6ZJ
zaalB7iDwOIflMP0/pm3N878x/dj5N5zckkCZ7haRj7NnNnhbJrXdvxTDlg+IsFONh1uJki6V2L1
qrfoBY3Yb+JWiqe5iKwvQdi8OUENe70I35OGxDwcMvxD5X+qsgIQb7L8JYEoyUdL4rinhvzl89+N
qbsJy4UYNJbcmZT5zs16exPF8hDlrn5i8c6BglLcLZfDOEfvfu31hyRecJDV4TOxC/dRRr86hc4G
g/83XZFgPi7+PlnwgWJPtb/5RShWrEuHJ4eSt50Nm7+UmC3YrzSoWXXRPuHxwSTKY7OMZuN2EOfb
j9o0/tW0GOocY703xUBo0KhpNlzsJMCXfPuCCWHaiTHQGzytYv1ZHUEh5iBWhTwXTs7t7E1PsyxZ
9mAsq+LuxeIxQgDAK170gftKxev7JttLEbg8o+tKyZEQdCG3BGa+5Xpbq4Jw+kQ9BWU/3eYY1joc
/XjTzLnZfP7RqtLVJh/+OmTacY+91J3K9nZguUfbqa7QYYfdZ7WWyWE88qEHsfOL9y5bLbr0d92Q
jrsEU2GIW28uKlDEDkhqUUx3zk6yZDD57eZS4k0KFsIG8yJQb272tUim/Vjl6hpXguIRPtI6xqX+
u9FVQBg8KJBWpt25GMWq4umplH3nlxFurI5RhptOxa7wZ0z+gKv2o+VDQTGht3IT4T610n62hfMc
PUYw/VQ/0i5bLIdBchXADGKECYWz76TlY2HX1WEg44XG1g22fomvf8zFB7sx/ovKaR+ogGgfQvzA
f6B+Vrr9XTceNDNexUe/qoIQzMoYLU89v8VJQ2HosuT5IYvE/6D4KgTXu3I5zUMCXH++lUl0G51x
PMcynnZLwydLNtznR2/mSq1GT8+bsGl/V0umdyrFuzkVQm2ynsRBEZPqmnECLIjEd0P/8PBofvZ/
PkeXYkBNQXFGVZwi1h/WGRZ+nEwLVAqLWKcQp3DSBrfPf000NamSi3UX5GnAa+X5CiPEc2KEop7H
etpkpWf2esbUI1oo88pZe3mQ73y3+kviY7muFr9bJxNhULGanpyljEAuNr867PUb23prvTePCnyd
NBFtSQm2wk2a9J9nrpOhhxMsWMG8jolw6PE5WmG51UM4bX1NjLkpYdBQKjB7aqb01bQZF+vMXEql
41ciLCgRmvJDQp15sUtvk+Uy3lRF1p/zWWLnE01wHZv5lFpLw7q5h9OyjPEteLQGk6p+MY4E4IG2
Yo+TZLTj7jlCjgvdWC6Pz+sYjDXBCSUtNeC/r7pOg5MR5WGkSIf955wqKAEfc9keut4Tb3NUm7XA
N1cbD5+agjkvBtt9Cj5fzYBEGpVC0FBtLo+fR4JKHeJJYow6fV+++upvE0fh5fMlR7p5aV1VXHIG
Yx6LgFsjo3fdMjaz9PBK2B7+IQ9eSDspyDImHa/TQlxG5hKSEMkeIkou/KNlVX8+v38vFt3dyryt
Uh/1RM+TBdmwEnJ4DdLIugyPd0ehogXCwbFUT5FcT3HK9+m1a6sWtM7WZJ2xgJE62RZilUULNEFj
ndra29aOa19z195lVp9fJv81aTbh6LrHdgiJSG0XlzEQv0TWKT/LbjoVE3mBjtdGzxzhuJvzQZ5r
67XAmroN7G48NTgLx0B2BxOWdNv67mK5O9vx/LvvpX3RyZbGgxjJsggBD9d63xORu3a65KVv7Gzv
Lf4r6cjqMD0O3nDZKKsUR/APvz5/9zxn793suPdyaR7dGeh+kFY3pzE0n0AVYrAA5TRlpG7PT0kk
/oL9qTG68xOgAXcPtlURIxJ0wbHBNEMgXn0trXJvU0Tf3WXZVhXsbC7arSNYMHvl0j/FU/EGnUyR
vDQPWLp1vs0a9hLDg/ST9AkRuRMm/tZZ1mMJDiXvoxsNNJ0ImZ6Y5HATc27LtD6HYUq75vWQR+JE
rrNoeCgOHr6BJIhfnM5ekeVFhA7hB5tcxccipBbtTaN+aXl8iMvTOL9EditWBAd0jGM44d0Gu6mX
MyRryp9IdvUzKG4YdQm2i8nM50b3KcNfdyTJ1GPC9zglKLD0t2KUxKx7RIT5WYQN62/Zuval8JKP
puyJRUmy/KxHUnSDua7XNjFD67QkWqwypl6bviALanJ/uHHZPSfYzfvWSS7ubB9Inm3vDsly2ppu
n+d62Qfb1i6XPZeMBrGWjdi5TL/+/EA/3xiLujo3xYvdxtF+HvNy79r5F9dmPgkdBnkffHzBPbTR
j5fMG6JLEskCzx4FKXNXeVyy6dkrOp6DcbhXD/tBk+OXiiruwdj3NiK1KkZgRbA3MaABF6zCUVUJ
wcCZ2yIDSoetV/rtyk+zjow6b5v2dqoZXrp0vpmN0D7MQeo8HiM1jI9c7mkGnVwdmBECMcorVgJC
/QxxDm5FOWBbLIx+d4JTbM/Y//oufzU/XQlfY6iC9C12f4geLsqUiw4+mPwWGE0wPRfpakrnQ8y8
i4OdB5zAB84vyOD7MdE/i2UU1/BRHo8lo9iI+cvjPHKWgJAbev9/fqPWYNgLPIxZnyUFAAmDqzKM
IJGitdMTyVqfP0hYlumel/NZ+MDi035inho57ZabKdmQLiNOpAoxeGFpcG4sBm8ZbpvXhuefx6/W
Jwg61dHiN4l7qa2feqtsdoRJSyZ11nHCT31WQYnrr2x99LSG9jD2nL9epaZrU4XmWmNl2y1qHKCL
yuFQJIMLPN7dlxBJny3OihdLt9eCUSPEfHNpk0eHT3u/zlvbOfAY8flk3XtcdNNbdIwfZ1Yixa2B
UpKG8VMacJgwkHnOnCA4zcnyAqhi91m8TJCVaNSHMzN/d2PrdCRAeG7vHAnHOHGGG/yrRLv2V0Zm
AMlYXa280sSrEifcr8L8WVqCmLJG2zewPYDSIutrocllXBNiW7+kM0ZbAcX/UNr6e/LACFjjBI4I
y/QI43DVqWU5fV74+Nn2ucjSa/bTxaH3tHQhpU5glSsLSeipspnORIPOcaVb1a5kFH+KXCoDQK7Y
WWKo7ZO9jj0yNNOY+b8v5nInsujhyzXVE/CcQjTiAvDid4kpAosOibVZCjy07/heHveGS5DTPkjL
XYkHvmw78u3b1l8TxVRvSHL52kKtKKxrnQl97y39pkDRwowxxCrPhI3rQvBFjAdrQPcEsXRc1szr
0nMls/Zh03/+LDwJnO/OLFCoBGDGjb71veurp5qZMmgOHvMqTaJL9CgeLZm3R2IT2QBY+mseLixd
IPUesyI/WNPc/MpLrnXcYBdm/PGXWitibVL1YtU0by4Su9kt4g+G70z0AXq4Y+s/WZ25V8ykFOP9
87JMv1ITWcfs4dz3ISk8c6pSbySgXtJGeGfu3XbVLCo9dJ58xAT4yzGTfXDPdcEwEWH46L6PUduD
Iih+J4b1TIfNcf1ZYogocb94DV+MAcDtc4baW9UxygC3WKaK6I9FAN5Mb4ICBBjSnHEbxNWLiszF
Ijlrp4bpWWC89+Imef88mvtGMzNxE3VB6PcgNHUPs9W2cYLuajkaThFG7nacsmfZyOk2TVDOMDmg
hciDleOW8so+YWQuntubfBY1pvn89PmdaS+RXyPTvSYmuSUMNc9Zjv8/LLZywP//WSoVEf5ZGSXX
ficfz4r8zu7tMnULoT2w2wSkgnMRsQxZAq1vaixOpe+qmynYe/UpIdaNLPeYFKZbn8Hm7Tw2L6pp
PGJm7IyLVO8ZK1/V0v8u/OUhyqUVMjWANAtIfqVY/tcZrWtXnen03F1p8VwSZIa4bChWJj4PRUtY
j2S67xl7YQs4WyspICcuZaoPofnq26BbVkh2tvXQ1TtTRvjTAgLeQfcmM/g30V4+i/eARfduCglv
Nwmi2nnZOLE6t13q0hV2f2EVOodBBi+ZbJtjA5pgIzNvxE0EQD1u43Pg2FuTDeFOMBQk47L70lmM
Mzg+WIM+3jVL1OmGLWXMuMFP9p81PEs8mwmKHpbL7PcgTPKUIDar3Pqj8L669MubSfXtYfC+M83x
vtSP3URbMFeDtNUcR5qhfQmQ8BhS7A1hMh0jhQNS2o0EBcRL0BXjK92+exSNuUvCMa0y0t+MRxs/
YlU3Db7iDETelrs+PRCVowkR+fgscdOegew4P7l6bNa14/G6PD6d2hDzV615bJC1/r+0ff+HkAqr
Cel4iAJQ8mA0/K9+sCVBR1aMJMqLB456EtOtZW3g+dk99Wdv81mLJm70XGCAwMgNV6p6XMjjo4j5
/B7tR5vmWG2yn9hfMY10T/5ynnWvXkAj/yOS+R/JRv7vWo//KPX470Uj/x8qQkKkTv+9IgSNTJtk
/0kO8vgD/8hBpP8vfDvIFNANSfIvfEQ75k/X/+//Je1/4UiBt4tY1Eb48UCuVnX70HxI919eiMss
lP8uFuEP/bscRIp/YdNjlwmC2CW7Qor/iR4EId5/ElIgdbMDD8UoaQQOKlz7vyYSFNpiUw+TBE3Y
qOKDk2Xxh4j9geNThax+ZjEENFFJf0FO3WxkEHd31RSQ9SLNStIRamdzdG1qRCerYlL+o0IRjwKH
ibo/jUf6lnafIdHYoIl1doA6h0MDR3Flz6I6OiaCOtZUzl6Qy4jXaM4kaPgsv3dUiesmYN9UxLI/
2F0CYEcX9TFUMdd61VYnzwa7zHXIEiCkFA8TknUYslgv2P/mv2pOoZm5reKbzms4MpLG0imzcz9j
QJEWrdGkYVsyFfapLUz0uxkgv9RExtSrxqdetvvA3pUZ9NtItd5zNFfv8KAH8GHZtM4HTi4/JEJi
pZUPumyp602ai5LuzK12Og/E0coy+hIn5Vh4MBKrApxKyBfY1XP1c2HeugN9QfhHGmom5J5ZlaM9
brqmi7ahA/a+L1LSBoKgIJ2ZVEqGVtHNjR8Qw2FknA0oC1kFsVnGj5FTjla9WvzKPjP7tFedrjtu
TYcURXciTLgisQBfDnAKYrLv9cg4FYdXsMkS+Wgj853X+/omTBKuErsqKdBmLuQ45L4UErxbUoGg
LZ7CaWmPuosJwUkwCsI7cFY0fM7PWS7VTnnwDtiOIjXgk93YJXNWBhby0DxmUGzrDQC2x1dA9jky
JgmddZSm/F12qzeJLYctDvt+b5W4lMSIjs+WgdySyeN+a2vtfasaaDgya2BrxG10DQ3UuyJiQLLi
s7evqiP7dyVqaIW5FXhfB6+GPuPGRgDwGacz4mhxCQYRfnhBZCivRXCKTCi/TXmVXAdntPed9upv
k/MAmXa5GoNVDd1+LyrG9FYBv6NrJ7hTc1tBtrfw6FK+BoLIjjInbcojPrXtyntdZN5zS/blpvQb
Q+4rEyNUJlUtTyY2KAyy0pxc4yRPtUb3iiU8Cq/2ZKnDPAzOOdGp/WJUk17tsrePTTzq29xU+c7U
Kvm7kCyJZrSP26eiLso3O7arN0eFCB7Jb//WsH275LNrzhYu1X0UzyqlwUySJ7tepudqUOxxLI90
LR319bFbhNyUtpuH5P8o/VxUDs4st5mvoezNpcENTV0+x68DYJN9n4vqZCyTvY6uD8JpaWeMW15a
zwynq/oaqcZ/Lno7mNZ0Uu2lskfTrXqEvH9cbidG+5LWla7opkfk+LN2AaK27AM/grgo75aflu/I
YHILnksWXqeZy5vASEaKMV3sqouD7G/YJdPdYnt6C+kX93B2OSfGNt0HSTn8QTsE2dJy07u95Iwf
ukoPJWVy55yGYCzhX3a5ddXRkPwSlsq/hKMhh2rs2DsydCWYXXgjnN2A3zKjOcq5hKLIG77rIE3u
kQ9lZg68iuVKFlSXKFfTizOFnrVShDc9aC9FejMYJW9FWTIKIWrxjhTe2nVVTrGcp+qP7fVx8JiP
8hVjRAsfuYqifc+T/FH69UPrkIeiOcnEPCp/v/81mgxNV1qI70yXeZjchnjRDfN7uq9cgfyfXFID
oe9U1L1ja9qdn9lw/RKZjT+0C6KenyZsf2Q+06st6U/6RPoPLOXZ6O+OcsptWMrmd8HoYpW0xDNR
enXqGEW5eEnKdvxd5qF385Gr78zoGmJjeVEKhOO1so+kXMTbeqk5k4SfsoYcEkcDKOqg8pC2uW+R
A13ZvjSbCnfWU8Sbc+a6oFhk2nkdxxmDZNA7qIBIEgie0Q4Eh0iOGSinUKkv0H/S+yCW5T4vUwbw
MZbTpVp0dYSwN4fHIqkbXg0yN1Y+WecMbvvyKGYI45VKxmhFsCOElaC2/Fe+lCxXZNEiGVC1Sb9O
bSB+DB7yh3q0rUOkZQayNkvbgxpLG2FkoE64UgRL4MZMRz7P+pRK4UFVhVoGo8cmbDvMLLZSknRf
a+jttWWjMksry0+2lOfJLovAKXW95MjL3JHhWBxG6IX6qRHXph7jXePP4tK7rf2yKFawo26z5xoJ
zpeJm6tYicZLPzopx/Mydv5fDRjgCD5vfndMWJ9zyr99Y1vixhTKhroYVtNPK6/H1zgqFoZd7ES2
Nf7PnDWjvQB0pJU8LZz633mH2m/8P+XvTuM0JG86ujWJg3JRNMCVi8yqT3k4MjowFYPeoI5ZAWVd
yUy9j0CozdLPjhTZ2JBNNlkgP3IIfZZOL4Ogy5cTkexC+RIKqyt/9VYS0LgBld92ObrTqAjza8YC
8qPp3QJaZ1x+E00bfqh86VlaNkG+FWC9d6lKu5cmCcs/vYOym3eCqO0QNcUqJjYFJR1o8VPosHod
SoZO8LsIlIP2AakvqrdLjmBuINtvg8JIMF/VeSbXrsr9g6XKYFUhs3zBusUo3MucXdb5/Cqk18A1
C+P46VEaobPucHsybhkVWDW6TbKkC09uPZ6yHZPX/KmMWjSanRDJsz15+des5p1JuUzZLCD7MMCs
nGlXqcH62xfheOvbMLgkuUrzDVpycTVhVvAI4Atd5VJajxtnRvdosTJiByEaG9mAnexkOYXkz/gM
UqMlATTbzOzYu1aAFGGoR3AqPImL7JlObyInUf0RRBAsvYGFDTCtpGYLUgQa1UBFhsG+4PF8EPHm
6Cd0X3roxvP189DUKRnzMb2ULkshDyJ34Hk1vUae4DrR0Ox6wMJm5XVx2AMGs4bs2a/o9xDuDP5v
Iq2S77y/XKZdUmD17YpCnRd+V4TUDQu/J0Gm55Pl1ebd5GnCzZ/aCBbi1vcgwNo17arVPibCoXnA
vcK+qJ9YakhqsCEUZs8KPGLoFE89M/iyzOVmsUt4KuBtktdF/6ziv7wj16V6bNYhdnrJj2Ws1zIv
CVEPPDb+RfNrmOTOa5tNTPsmwMPYS/3UBfmjfWsfA5YvY/IajApd3rlX6briodLTaQ7+dOmLcDLO
OEZNLOAKOKXLeB1z/ymD7aNf68g/RH7760EINC60wd6gpNhyXqxK/hJjv85juy+HeSWt5sY7dWQL
/+4OzRei8c5BL05ert8asqoRre1nxGxxsmy75RfALvbWK2EYXzCu/17b3Ucrm4039G9Mntq9RD9w
tJScvsFapbRdlYyBbRW/2lnhnn2ts5r2mz1e7wyvZREf8rbZ+qxegCtR5Uth/jgTBPe4moMvRd80
f/oyY7LA4iN2ph88PPPWpMGzw9B4FemuOPXdbF/iJlv2Jg05MhJkozsEMv6K9G2wpmiEagr28i3z
8/Ina1a1M5kn9v0weqyCEX+oMv4exkO50Vnw21Xmxua1BnCOLoN4hF3nEdTmDrdeEUSyzGX0MhQ+
G+K4JxMwaCGbPcZkUZZ417IOkntvJ5CLDbjcdEER7NUlQcnj4jCZDeSuC/RXxMc2GkGWxQF6mDUb
o/QQz5JGvrfGl6SL+9voR2wfba6agMWd3yMdskkAXemqabZ1RV7uIOefPZ3RuvI74GEm4lkAd5zw
2jZfwDRcpxoOTTpFjCWrFy0hWY91BOYVqv1qMOMHler3foGyXNTJ3sqXpzGywIiRSu/b9QTTGEvJ
Z87B0HLbF+RjWiNlQ+mm773mDGgjbvQMXP+KCQrQbZozohICTnp3eF8S3mqvtjqiIVhmN1GebuOp
GtCjGUbJLtxdf3LFhlizctNGIt8wd/sYBHouwPj1WxAmyMv6iYI6INJUq+DnwkXMQnZqD0HMuGyM
4hrFmefsbeMS5xjZPya3dhmvTnIz9AXjvDKGIGuV+tgoWLieHRfbkXTpjygFRjtNDZDKuJg6EqmH
4O6lc3pGwe5efSf23iEbQ0SyKLcuMwX3y5S0xU+bqe86WYz80Umlz14Jnp1iDsCi5bfAIBNdIk2W
4gkmUIUaGd2Hv+98Jqaxb4UM4y3qSHr0cdsvtnh2sRCe6yGtOHj62P9iaqfmiVL+wWdEy2/N8eCU
jDG3fCRiSJhDFkEGrvMX7fCTGjcujqqOwp9D48dX3fr9mykLoG5Kl+8FU7AVehfnYs8uXEFTIjfn
6c+pN0XHn3Zmrah5guGZHObwfay75dXySMyqJoLHyLtf5Jc6cqK3TpSkjXF4sD/3mRavNe/3LhmJ
SX+KStd8tIvTz9uoshykvXWVz+wXE/9bM8X91hs6UIBumKGDT5E9bBuPnOOtw7bcWxm7arNjLMbl
nea3q5nqmaXaSLyO26lH6dB6gfUdyywquNgu9wjB6XRa3wagpnsq+iCoq9fFiuBI24GhLdbCOzV9
pQ9V4HrIAjSRmnPns+wemo4pQlSToDCyVr5O4cJbnjAkYH8sRbNfouHBVp3Z/TbDcAAaHm79GQz3
kKTxDpB3cgk7FwJlYIt/o+48lhzHtiz7RUiDFlMSktKdrn0C81DQWuPre4H5XkW+rC5l1m3WPWFQ
OYMCuPecfbbYW6si4BRODhLJT19NKVi4UmIWh4AmeTErafVCiYgGoenXn6Icg8aqq1wc866FmIIm
Bt/kOKqPLTX7WVEZYpg0ijiNzuwhy9QbO0k2s6tcZMpHqq8oYkox/hXqVkknNHF8tGZ5YQiePhjS
vB74K+HIUrJcpmlYvku93p4gJqRQpdlk7U4uIPUm1XxlnC6gVVDnpyTr1MNqMHVSDbk5rAvAOLS6
UnlpVm3+XDPsJKk+GEVQ+x6jLq3ZRMmjXNK0dqdiWl0zn9fs2tdhaqer0V1hZrbWrulU6sdmzLuX
hIjE5zGjlbSJdBT59ueq/lVbXX2tza57gdewIey6QgZ0GTYGNsadGOhNIzhFI+NrRU+Kl/a89NLX
2i8JdPE8WvkqhM3YkcxQ4OBIjZwIci5HrYEOxVkHpO9qG86FrbcIUFgEFEHci2UzPxbE0u42CzX8
o3mDJMCqqZ3l40tdmNc5lXHV1VZK86oK+hRKHCM/OhFteykZt+EajArGoMgoMpRbMmgkkRNCFGoc
EuXuVYC1/sR8kUAdLOzBVyRzvirM4cC2jfW0tVsflBSYGKbDPL3dgb7/01jnf6Si+38Q6tw87P4T
qHP46n8WX/m/gJ3bn/xT+2aiY0OvRoaYiccDFjD/RDsFS/5DBs1EXstCu3kGgmn+A+6UjD9MeIsy
noUIcEXknP8Gd0oK8On2fA2HAASeqvY/gTtlQ/xXvFOTdJBW3geJIGiucQP4myg5m4psVNYy89Rm
JjyglojAEXtfiaebYP0qQszkRZPCl+wjSKhYHzN+DJhqv0z0gkHYaJc0Gq663l6ST1Yf5BnWeg3z
yxwa/mYuJGTFNzU3n0yhBEUcko/xGkbmW0khzeGLyWnWv+JXeEkz0ikqA5tjAZ8/e8AFIybhcrfp
1Rxa8UOFt+NOZbi+zscwe80j+WdeSOdFDt14oKaM4WpXM4X7mBM/0GC/CkIG+5jUpP2svhBb5ucR
L2glc8zuH8Z7BdkbTewzM4OHVXpKB4uUN1wydpokIfLo1x+kHSBbfVH18ns16Z9ZQtcner0sdfBl
8r3chzfY0ayhfdrspiJ/E8kXaPSJXFY0IahoNIZN1Td4uTj2R2giLMja6nLTalYAMqchEDcGC1+T
7FEpUkcrFQ5AS4cdqnBs5uEnmrcgZGpqL5rkN6b6Qyg7Y5/rawtKpN2gEuwMqflIqvEtpH2gvllu
wyIGA3HZVhlrVwjK4UECD1wTBk4oo36Bph+Ja7IgjYjP6gWaLmtrlpDnM5g/BsVFzbhAOoinwCS5
vBTlnZnrM07wWHeafiFm0omJdrdr0jyF4B1hIzyC6tar0jw0GtkFqUkmn2r8IqTLzcGTSazKvI5k
FF8itmlf65lkD9jT7kzxoxqAPfUOr/xBhlyFTKoh6aWM3b6WWsJ0pj4QTEKNxHJcdzWBHlRYdTof
hYkyDnmKPeHzlKF2EUrLeomnbrJJGEF5Ji/nOac16brmvX9mPjvTkVrvuUoeZKyPb/MYHQUibNKE
Ym4sQKSY9LUbJgsRLk1xC28Jgwmbedtk6lsi1hf4E/j5eFP5QzX31jCRAEQFGWNOWcXxSZQtJ8SX
dkoTy58aci+2sA8j/ZRyg21znE4WGQYx9HHKTO2UqXA+rJlQKGQdjgond59CcJ9L86rED6tgS1Qh
9dJdWwjonQoHq2XQxqKtKSitV5OpHMGxl0jsNXt1m1eNmntXCTgigz0nlLgrUUqqjXyNo1Pss32i
WD8KMse7Nr6FQ4o/fyiBBOPEQYmHFjT9gNNNCk+YndsqeyCp6PLERO00aG266wfTA/jcotNmP+zB
PNVacIdQfDKhj8n9MWz7j6hIzqPabnSlSTw0hZ+VpPKg1LomJkx6DXZeSny3DqLsZilNj6Rk1j6J
4vw0prekT8uNQV/A/08Sv07bjzBeqdh09Yznk+TJS8+4pV7firq3Yw5eWh1oJHLv6xGerpVY3wqJ
5BpKEib1bZc+tlJkQrdSkz2N1pGp6YInmBYddeyr3UmgdUy7qHCTibIMrHnioOO8Iswn3clgDf6a
YWiuIcgyzDk8nbN+/JLW6qnL5wCXFubrOAPVq6drY+3LRnLA1+nHiHyNQ72HJBsPe1OJyiMBCQ5a
yq916bEeztQkkMYJXCWFBCmjUvAiJhEk5jLP6JfmiriXsS/EonAOQ7trjQEVyOiZAzb3UfRK7TVD
aVcadFd1CMosTa5oDU7TkWKxxDdNE6q9MghBS1zEgSkwAVuNQSpREZ0qizonjCvNU9QlSNI8opLB
Wqy0sp8ImZAggFuAjIOP96z0ZiYNNoGLCmfocEvJ+bTnPGb+RHqEynTDKSySrNaQRQ6hGTNW8ZDw
EYfKRDhCiEbfidlZi6XxEpPiLenq9EjbDVZWNiOMMlElwgIy8wJvHivYfNeznA/wZT/GlkCxmjCS
h1qE7IO+ivQAM3oaUms95wXmsNHMXK1JtNckW1l0hfpnP81uIiNDxcmM9C0CMVotzI6tBZMFnWyI
SOo9rKyFmYevEuW2F2YZbkSUafwmSUgDoivHCQz5uWlb7LeXXSGs6s/SkC5od6lBs4lpXAxzQNPy
8o19UsZ+TczgIObwcYaQOkzRHWHQ5J04y8C1+uCuNQUw37PP2dnamAhlJ50x3H6EfH2LFJGgHrRa
QIWtP4rt4soiBOqamCjSmHrrrZvz5y6ZrZ8zKQCWXH0uk1nfUCVswQOZehI6zTgnCTDuJJC1qInJ
qZCLU4ulxqE2y+ek/hWbBZJHARXGDB9sxqvfJp5sC03hMCUTZq4tZyFBfUiWx3UE3Jd1llYixw5h
OXl60RzIaoNxlqvOJCx7wLdSzwIlBLSVZRB7pjIldCGFvSu2mTNRPcBF2cGRuSaF9RSBLcB6LKAm
K6/kQK72NUxL+LrFo7CMt26UVbtI0WXECn36aqJoysL6QMH9JBkYA5EuC8gHQ4uoB1k5MmGKfBiw
84lOB/pLGNspwP8r4VqosQrxrdFBESWUn5/4Dle9VH1WIRBaJ4JPQPscbHnj3sgm8qq5UQbEyfKn
uirWbYyzp17q1wu0ty+F/srJLKxOVghJ/hKRmZDj27grGnN5ys3olVByeIt5ddYaxfTpdQdbBYeL
rJbkerZ1ZOfhYWYu5MZrdEmgPdbL2J/Tvj0vxpL61gKPnvwXMgYsa/HYswybxgtqcWuG+zExcUsn
FaaJQ2+sNnJJVbzOCsZTecwRIujzR8sYBL3YyrpYX1dViS6yNUm+rnVfMeT7I40uWnIpEd2KzIu4
ibJncgfJ3+vG7pL3cr1r23YMmCSuO6xqNkhbWI8Q3r8LST0/UIjxIaBU6sZymdfk16pLb0a7orM2
W1cYzfGs9JCbF5I5Roym31tkNwgCyn6HGKPeohrTR7kHhNfgLX+VywYrjsL0GDaYWUrsKqzz2q0V
UPjCvNUehuQVBG1y9YkBAwR8SLIdG04O0+DICfrMudMFUbFUfpQ2n1SN6qmKLMU3V+kHw8YgYvZw
6FPS1yRy79MjU6uWFpnUkk39Py1C6BlLfCnJME3IMm0HYOIM1i6DeRdgIcPFPn2AdsKIPIzP7RaJ
mkPoNxIQoqXoPVUb932iH61M8mor5jhBvxXPHkq/F5GwVSZ3B5igpK8Sw1pamptG79QkgBQlNdXM
+54Ibq1JZ1j05lvVbOl7IQxneEcDck4cbUOik5jBDyT8zcTBJrTEaap+KyTOGjhciiOCZDOSTXYQ
uky7amCy93KB0rElWrJ7RoGKsQBJeaPkF8tK/NRyobmw9driBDbAcaSUs6KrOpvR/Ede0pbLEt12
2ovPyYCgXSO2r98c2Yexf8yaZTjJm1s7+NrrugmM9bA4zYiLvCR+Njf7+fuFVUkADmE/oIxaSDL5
y533q3GlTiFkBJ7/l6t//lW78h5lRfb+3SN/f35198Anw204rOaP+6N/3lUX/b+88F/uvT+rJQiH
EVi8rzbX/2a7SLdkgPvN+7V1M/P/fd/fnpLEBZEB94f/9pz7K6z3PIC//c3vl/1vPTxtmQWkLRt7
ivPiMHZJecjWivW2367eb/9+5H4fgSXCGoVBi60Kam6hKQ+/n3G/dr9vgJYHiXlvaex5O9kqe8fS
0u/3V7xfVPIIJ/h+VS8mnsOSXNmUOBNgVJhuzZ/8o2nrxslMpTz0Y1QdTG2IYJ/K8FajOhiX9R9v
cdjexf2lQkt/G5uxwbGTk6+apALZ2Vwc7teEzQahCiPoy9XGghUU6XC/QLdMWvLYvt3/K7RCiIVI
Poa3yH8qwNc83B8gBLlDN476WZzJgIi7cqsdmORQHFsJqVKbsOx+7f64vKo8fr/zfhsYd/JJxd3/
fsqfL3G//ZfX+f04iOQcdGkeOo0+sjsNkCjwcm3gwU4HeY0Y3OuEq+4Y6/IVMSFd9zmiVFKJ0ZZO
20/aRgKPl9uveb99v9YK0WhbK6LZ+333C3ULNFFY5Un+2n4OlYErDNUtDWSRRx+q3/07uF8k2y/y
++b9a2IeICMl2A0tePb917pf3B/7ffP+RyqRNX/+oIzF2Bnut++P3J+YksCyD6ULI3s7BHl0CDXU
91AqXavVkj16/GhZUf5OypPVo0zOivPUhFdV+kosyS/X8dQgOhZLCX8c04u6xaeX9Eltd6pMgC2l
2CX760JOHSKPeBpZAqQbggnSbaoHTP2OZfJqkD+TiZZnMH2t0a3VavWVojgjOCpZfLzcPN0Mnbjt
/V5r3V7FjV4izEicXNjYTea2mF5n9eiwDF638ZAh/4rKX92auIUaBYsm27C0GIZOlzoyoc8zY9J7
D7mB22QEvVLPlUMK6H3FB8jeZM4krbTLnjC7MO0dYfamXRhGTjxED0spvPdt84FJ1uM4v2Px5Sa0
vFlenpTBcMuq8wAYmPojg1aLY2XVRxKj+uNMXCcjIK9SWi8TkSQVKR+CDqZ8myL1YBBJOxGfhlTz
AITkV6p50rvZ13vZD1Pp+1wsz0OofkxJfFrbL2WY4QDEJ0nOLmxo16FY6Qjm4wjIqhdGkNbqTikn
pzTU07D0vrTIfltBJ6lnhGYkATK4yvPLOLKVADJKyC0mYfNGog4wbuHKKLCoHs0CDVfc+AP9465P
xifqYHw6VgiXaqDOr33mVHrur7irDbMRVMX0M8ulJ+yLXlpLvBJujI8cqloCGdOs3xHIeRtK0hEU
5ceM8QLUNoJnBv4tAWiHc52Q9ogmPDSkB6izYhUHc98wbuGYTDR+Jgddwb5ylML0obi48GRG5aD1
+QnhfJALslcbzR6uNMKuaYsAPxg9w68B/tOaOjB6bVVKPGb9SDMujZ7CcJZ9lfF2D3O0sebHUK4v
GXYIkpkfVqE8WzP/O4575hvzWI/ZFloP4yBobyQcu6kgk3ATngV0WxB/jkqnPGV6F1TImDLsA4Ro
OdLxnBflhWBwPzHlYx+JD8TWXYcUswOGOPy4Tp9IbvkVJzC3FoKsRM3pBsLbgJ1nfhgRZfbiWRbO
FWp4GDTjpJnluVXyU2nKgT4k58zUjpXxvKgLrjCb57SBBg64oUvehzx+Q3ZniCw1/ZIHgyofM1WG
3NGC6iuuaXyUAoMMTU6hBDTTDtb1oZ3AAoQ9XJ3jSGSMoUa3CgvtbHhV52/yogRJ158MROXxLLtx
zeLTDTbz7EgJ903TPYhlxJqZfK8S5TKWbHemHvThC8zsQJxMTgNKzXk5ahu6N/aHSQGhUI/iZNxS
NLWZPgZrGn3O8khmuHIBPjjwyh/anN/oqHfKTN4pKCDFyz6L10ehMw+ZSthhQQJsGj2OjejWuenX
LabfjMFxDdak5mK2/atYm0exMW5rrR5SBvI1pLTeaB8FM34aogHldkmtRdZTgmSR1aqMPFYomlIk
IEt2ycrpy4h/rT3qpKZC1N0dBsy3+soXOPj0NXqMh/GjybqjbOS21Ah23cu8gviaqPJHLs++mIjn
acXwh4C/FveZXAxfmnh5rFLtzSrKjzTvafhDH9+bNwwkPGDL/Yimo4at1hrzMSsjVCQgdDOQI8Gq
Zn8VMILJYFoY4fd4Hl/Non+hb/AlplDYvh5KSH+w2mKzOvXTch6N6Bb2WtCBhahw1CJ6rClzsfUP
Mo0AwZrVPVWfM6F/kBGNputpDvmKxfKlpjnIQGAsbX0Q+IormSMJ+o2RpsydIr+sdcQW/YFZrZ8X
1hn94OOQlE5G6JeCN1TcZBccxq5wi26Urw+hZL6OYfisMn2CYOlXSEQjQfJDITyPmfCsZdmuaooz
OkpPxQZrHbboTiHICstBi+NiXYHHQ5mdievTb4YY+1UPfwORGbYQAKNSwHD4hpfbBeqtv+ZQF4hZ
K4j9GjSf0F9HRKPRrDPhcSMZ1Ca55MkZ0Zmfm8jgrQHzoOQ8TekRus8VDciLEqeg4rmKW9Sx0kiq
k2s7vinNazIx7tJp9BTNEcXcVeXID8Pch1rhlwpaupkhzOhPxWMTrodaNr1wXNmfRPd+iCvZ65LE
1xwXxy4fsQkjirsN5Gpgleng/ad2LvXuKi5niaMA2lwgpqSydh+hGT9j4uAs2hwApO/ytbxVyRgo
legRfwTtswv6p5T8nRRDCxHTlqoi7o/pELS1oj9C+SgG8qg0LCVi9QyZnzS23s+qZU/k9L5HGCbl
9OVjccrhc2VZclCn0kn78B2+/g81yt51VLRhVwbESW7qLo5pcgWN4rYm1UsKopiZKnyi5lzmnkXY
Wfosal5CQJw1PZrfjPZlyq5N6GKrpk3wJU5rpDhS/9nAEkWjVnIaXVQx3+mKfC2tm5ZD1pKkazXo
NyQmj00HwWKOgmraiBGyLaUX5CGWUvskwVHGb4jrGL/UZvVWwdeWoLOEMUKhZD1oJsG+SwrPM9kx
Ue02WPisVhpUYcMxsPGchBhfS2WH6hOUeXVjreJIJvozkR3esaHWn+ZaXqMmcaUc/V8GhCi4sj4H
IdVE6Gl9dUo0zemD0tCdJjojAtyp+nCTkCmECiWmOh50Jblq6q2VCWE1O7uuMifPVE+dZWeCmgjd
xJ67OaAf83WRyYJmNyrIZcyq3xcnMXzIM81bskMy60E11jcFmWVUbGHITxbJ1ql1VXvtKnTiQRUz
18SFpKn3cj3DHnpfoB2Ksbixuz0znuyumI8A00uBwEpf95N+mEnM7kM5KIeFOb96gMz70YXNF11z
rh5m0uY1jDZMr9mcJZptDV+chR2NTGAIhNEhLsvj0rDFN8IX3aSTGI9Z3rkN9hFDXYKDzy7ZvLmU
e2ECV47SjeDbfYVRdJNbHhIet1Qpv6JggHiKs5wtybVv4Wtalt/MCIMDKXEK0HNd1ohgz85i2JJl
PdmWGWKTtT7IrkLWQq096p14NJjRVFoYMGxmK6JxjiqXEMjQ6B5QXh/niuHDMn8f0vWmC1WwSq84
1B6WWPKyYYHGs550E2AWHFNPiWdPRQwDskNL0KqkaEEeYRO+Gu5E6i8IGDDzBTsbCGlvZV+fcC1k
PcroJSaHyIm9Sou0gHKHAgRftsYWig6bkLExa9G2jBgnRBAVViY5c3+dVjLT1coVEIIyxXBCMfSS
MPNktICqwPKdPc2F5EVCGIhRec4bim+s+wCcXga19bSQxB6cxwirr6r4Za3666zW70QRPJmhAd4Z
u0z3bIJldvXw2cmjPeKZ2NPwNOyL7eQK4XIgz9QZt0xEkUqZlUOSCBnUpJc2XfY4oMGxrfmPQ796
l+QhIN/Yl1XD05VfoHm2IsLPS+Ojki63GG4TBL4TL8goJTqIEafKFoiasX1OHpGhjtCiC2bSMHZu
DEkIco89WZONQx1x2Zobx7hV5hncyt5eMSrurNUpUstezNpthoccLL/AQK7UBVtT5qNo4jhhTu6Q
abbWC7h5wQesRUeR0PQOhTOqCVO45qViM5pXJ+mQ5UUYX5JKOpdEsKazXRsZR5J+wifoKJOKyEPj
tOV0dO4oEm65GlSv8dOMQVQ7sUd1OIRPqZdU8C8k/UF4yVN6FFM6mAWqennwBo0JlEKN3wUs34C9
cDRLBW/oQ18Ju34cvVURCTwlQXxu7IEPXq6LO+HQJ2OSCMVYmRXHMI9al8BqFR1U1E6oWR6zsDHW
MCUvDyCVSNeYoZAGiowuiPP6IE1VEJn9AYqIBZ9ZycnhVaRTgj/C9rFzorzMoQpysT8UP5OpcLFQ
CK1mzyTM6/BxERpPNVo/FsanWIrfYeLsw1q8NiZlA8VtBVNBo2us8c9sFhiKI7V6N+O80zu5Rjzs
jBZ1eZ4JDW6QqyYdpHO0HmGKY0FBg9PyIUYiERgyDkbuQA70MDVc2j5QqRcl1udQXa+GmHpjRkhk
bpzChdxs7TmC+BtiS5YN1kFs27e6eBi29khUnnIK+KEH17ZIbxeX64QN5wyXQpvVK0SMa5ToD3pM
0nEj4FzACZSm52rs+Ry1XXQxS3t3VBXlU2jSgGQ98PNWUv70WZ7x77MUj4nzbg5HFOQUUbHuZdO2
jOk2CL+fmuJZ0C0wjdzWBaqknrWdFbBMdTsl9HJZYpca5dSqRzJ6oIklZ61m4iuNiCYkxgK6g5rc
6yy0B40XJ7I/krtSIwjaOIjS0nqzJdsrUpUkirwojzxTnmlc9Bsgiq8iHh9JZi5ZmpV4eVYb1ZWw
PCXm1x1QNpaklRdksRuY1sse9MLdsKnIdeWCJNIrhfOwokbKP3H6DyY2rBWmUi+j+i6bfauDysiK
r+ZQAcpqM/ujWZ6d7ccresFGyg3/l5hh7MotXtnY4J1xOCQjGK3wENVyoMYWG2qPPwgurGRXSVT6
uBuF3h38yduG8OaOEWLVKwBQDKSqQ1IWqejcr94v4u3OUkdrb7ZKRlJMhuZ5JUUdJsD2EFSEbfwQ
CquDKWPN3i2S8IxjKaO5KJG9ZTKwwgVv+hsa8vu+/x2KkozxVzfwRgRTpvJmWG+Hc0eccZd9trKc
BdoEOvRvAFoDLr/Hb2vhCwFKknCgoqSZSS9S3REOoPcnwqZ22JL+iX5ZQ3yGD2TSNv0T87lDOqNG
806EZGuLleD0Wj0zVtIu/VJwXrebLUxfTO8RTLFdbuDnNsHNfcGKYW8Jzfgew9kLpiof7TYfi0dF
61+Lihhi5ojySanF7i2tyUSvwtM6GSb0yqQ5VmEs7gt9bN+TQuDAjErjcL8Zb8qQWJdem2Euzltm
ECeA1b7HhE3YWpPnwf1pfaR6+hx6KvYA+zkeBrcVrzTW0nWd+g9LpWHDzCPDzcNMvYIayp2ZQr0b
q+4trRnEdINXA5/TF0GJbKPWVvKr5crJsYIJunENrJreolUE5ZZ1OfWKnth9NIXBSDgsUu4wOdXp
GCwgAU9iWeY49dTfknJifrNanBTFhN/BRisUwoumVfhC51HmSaAUeUI6csMnfJSa4gk9u+Iggu9l
XXKzeRaelaX/KU9Ld44llP9wvIgzDsOP3EDxkLbp65SbGL3m0nqcixFptpTZUUi72ku13cvhaVA3
f57QrvHTLFj4NADOWAIazb5nZGa08z6ymFWdpI2ScqhE0pBPC4YwhOUmwVh6IAUl/c6GlEKwdUKJ
4enVNOEiOD3+LrOAi8xJgw0a0uNUSYnbb+rUsAoqEn01lQXDkr0IqxzYn094trmiIRIe3zO/5HOP
WoBc6gErHaCyJVhatCor05n0uDYh3k3QctIVSTgq/KJye9gHpcbUz1D323JVN80hTx/zsGJwnOLl
OAVDXtr5yLFgCehNur2eD4FEMKaM9a3ZxY6I6U4tO6vcOQvpE6XkWzPtWlk6OfP/aI3dzFAOUxf7
AshNYpjOKrbuyEwFsBYocPGLkYitnzrdOLOVSzW9kipBDd49mCj2yxVX3gIGHcPbKrOQCGHUDZku
hUuHYWGA7d1+qDu7ij5VzElRVONf17V+JllIqJgE4xkcs0Luy09yuRBf1+mnojwAcmgfRfiRMZ6X
MDxJDgu76kYmVMiRP0YSKCCGjRNkSKF+keRjrZzxQuGnPZCcNDOPTVidYlctANncykxd8Tld7DR+
bvUH3gtfQ5e9zNa73D6zIZJiEE+AaIgAl+GpL1nZpfc02RgsmmNG1S7XDQQKqEOWH0xYkSAhLle/
uCa9UEtj9pgLl0l9kbWDAdGrjd40zqsD5gwQG7vjIpqnUl5sBQdnadCFnWzXkNHRy1Cpq9Ao+2Cu
1W+zuRzArX/RUCk4bUonsjxf8sukmCdNxeivvk44OnVS/06NBL4CxNhgMwS7ogtfeulas8f0Fv6u
7cMCLag3oUUVn1socO5rGMmo1XvFl7mV+XGW8KUqriHIdIEqzrSZsu9bye9TIs2ZXsE0aw3+lwqo
VshV20yHxwwWbAXipmPbK5ec2cKDanyK1CrVeMy6js5gghSf7Qe6UBwiNy3bs7nIQRG1R3OdD6be
PC7YxKyIscYUilm8DLDLNd9Ug4rpu0h2yKApZ0uvnjH7o+EmAVNsvHwVHyN5Qqt7rFTLWzMxWDn8
hyZDgW+9pa0E6Dofk7k/oxj0N6ve3tYjy7XmcWegYdPpjGubZSZTfSyVcLNuYz+BI8MMvVjprpMd
ZOlx+FbL3ip7ffs6sphGj9upLclerpRYUyC4gQcgPsP2iOCJ1xdDuCAbQ3NwyXEOyHbJdzzep6ca
mvDkqLWvEeauHPFNqyJ7yF8S88NMP8bsZ8r50YlYzJO4oGjatTQ3c/uCuI7IX3KgmcnKApzN8Kce
nxdq9BShQj68KON0SDpOXDF0IXK5Yy8zJVF3cXRt5xWZqXnKMWmjwhiF0MVj0tugBkHV3otScDLs
z8oMQ416cDRyuHZSu7KGQUwSUODoWJT253AyA3J8r1bSfB0mVXzBpesTNibz0e5SG+sFseWpUsUj
aE3JbjEO7VPbkoM8CRji1+dZKW38x1wpmqDMaBzN6WWAy4Dkbc/cH0GG5BsYtQ3mLU/Pd8fubnxA
SSeMxku9YH+iWM8DslybxfFHuLTWzVSm7mAYBFLg5yl+GUCwHW5SKiY5NHnyZOdtoZ2KAWi50LFE
1kYj/24Zp8JMkm9WjXIw3Z4wSVRPc6UehUKPbZZhwNb8bK26DH2e0gWXEolRcRsdwyrVIS0Y8buZ
obXYnqE30HFaS0WIM3OumCTb7ic1N47FABnLkKP6kI+G4fRM6WjRMffHNcN4bkxZvCjW8qRPySWX
Ff1mtV3lNYpuMp6vmw8EUQF2Le0zYHl+jkSRdWfENh0pO7aTZSWd1k6OXowVq93FqPENap5MXR9w
uTK/l0ke3aJeEx4BbnWnKINqiXEdKYX8qU3L/CnpjiL+zrf7PZqo9M4smaJzfywfdfNU59GDyI4S
SkaDCmm0zjjP0hZs12jUrHOnC+N+EbQvJlDfhnhOezdfU0zmyvulCGXp2C14/6Rm8mwKkMAQXGXT
wdwu7tcilN2K1lj+IJTTzG4+/mqXiOlkusl/pbjbq7UF6UypftYlINwiohGoFPlE2p58ul9bqlDe
5VFeIa3CDyZcNUiBfYs8sm3hhiTWmeMCZEEdlwNFLkvZ2uOjhyKdKhenHSYDDAu6ebkZAw6HGYP/
/VhM7XMZRiMbjeBR2rXP97soAIMxndtrih9XWmMaruDjioPnEtxvyoJkucWMuv1+Exvu5/8rvO//
XjDK/0fscBjY/xk93K/KH0P71f01GeX+J/+khyt/EKllKBop4yqetVsCyp9mGLBa/1DQX5gqOT5k
RplbYNZvejiuXND6Jd1UNSjdpO78ww1Dkv8g/cPC4FnULdJA4Jv/D9JRVHjm9b8kGMlAjzoZ0pqp
qIRA/S1OSEVulseZrrsWwVzMBx2V1CJZ28UTzcps+WVkUaUlTloY7phWpzBsj+ihGJ4dMXK49iIu
wUN2HaTkmiTLa1x0+8VCIFg+ovRxoEBpuOXKZvpQZIsTrckberAPGDU3RS8pzQYHb4vPWlqZqs5O
kbXfKpNFpF2RV5RuJ3c7qXxNYKhkdcxIE6PgIn8kdsMpFAlI9Gc7/xdZwOa/+0IUrCo3xr6q6rqh
WH+Li0mMbpJ7Fa8JjIBhmbdGflrZ8dDEXZJIlH9EIaWENqm3BfXdGQJpySibthVa+QXDRsOW1Ch5
0qgig3msrnHZvs64EX2kovaBYYaGR3ROhITQx4/JAEdv0RgWifGIOQ06LSOcc7/VImOXqU17kzIX
8izGCXF1UqRfSrGMgSlJD3kKgi+j7EVlCiiLf/ysMyVsM8abZZXIN/WQ904c10IQ6mOyxzMp9Vrc
y3blWG7j+YnZvLUIbA6Nw4KBwFEzYntRQ3VDuIZ9hKXrUWzRoPaDLt0KHdro/+LuTHYkx7Lt+iuC
xmLhXl62A02s79zczLz3CeEt+77n12sxhIdXlfVUBQgaaeIZmYjIcDczkvfss/faZqS57GWEe6cy
ig8KKzjzvZyoNpm5WY17KIWa2AtU1F6VPEknozrbA2s9xpEAo1ZXbiz4uMs28dP7SU6sPmvnpFtj
sQZ5H6P/dfKemePbHLR3ZXmSGoLm1X91M/zsWnnSDKPa/921+l/U6hhcR//48VcmKQwYeXP/mf5P
nKE6qFQa+IPHdFAzrMbveRAyFnjsrQtB8cIAsXXMy2HJBPrm6H21iKP03aWXoUn64uZy4tiz+F9O
ovePxNIeCFk/wZSrLxjksUY3QHDLavrp5l/kodOcJXZdQjzug9MLYy1TGlhsX7ew7Vm30OOe347u
nKNCIwkAshW0Cc0p92hZh4wLaUWMQ+TmqpkkAIAMn8K/fkX+iypj0zZp+uK2MP9jvvP8fYVd4JQY
0Fwg6hqpj7XT48TJVE1s04Sj4jjjcoBitu3ckbGxlhaOI+NLkTI7E4/YRJEN5qslpU6KAcV1xDww
mMG6M/X6xQgayQyM3yStnioNWrCXpu6+d76cUXgHk2UDKl2x+jc/kDnfsP/xTUaso/GdkA0IIbI1
f7nHZXWOYbjy1Sb1YUeinAOZSbdhWN5bfAy3E/02R2zfGrSY+ZdEYOCX2MPAqOYZxzTCExAUJsbN
pjlow+CvezLLM/OgXrNmyza6HAkTAF3wm3vR9B3qCjR2R9jrMHevhqbPuRSxa4Mxp27mnlPZQ2+l
BF8oPNgqu7tF3i+sO4avBLbJ1G1diZEeItC6yDssReLWdAuR6094VDZZWfuHKHnyRlj9g5xzJ4M4
kHZut2UP0qTyoWirqiyZEGvY2fqrPzmfwrIfCo+Jtxhya5FEw0MQ9U9VWMIBCr3HzvouUtIPsn4l
W7EK2vFElQ33ieQxsu27lsgDku3wVP9MrBeXVgn40DapfGjUskyJQURpn+3CGW5ZLtlWn3j1okUw
GdOy6IJP3ynzZU0v0crlgzKI7jOAwebA4GHzZl7rvo5Pnt9c2sC7c0JD7mAbzYFfhnfN+BClvx66
sN9jvnwjmguOwypCiBLEjSJY/uyiF2M0vJZhq38iLJMZiNUnUuJvl9vsoNw1zN6Qpe89Uhk2h1YD
rqi6+7guYeWJD1Yrq4w49YJISUj+yCcPA0dvqWLnpMycqdKFcyHU8Fh0Hi1RSf1ewFWeDZdLR6OI
QcM5sDKaT9Nosn3qTA2KHg52TAgR3AgHz/HaqMIHcryrjkv82E8k8UnDiBVBa5oIFNy1LvKdUylq
1qIBNiQV+Et9IpCfcNOGIF4djUl8NCwcMm+qDuAw1WWq/GaDTeCOZssrSXB2R5Z+8JoekTZg6dxP
y0HXXutO3nD80byiDCwb5hbiQnobLQCenrhPocYMDMgwOs5OCZ4vncOZjYj5OctkT+z0zon3fQbX
l//KEA1Vd5GavbmI+XwIn0CS03w3YUm1lyjXQyTo/DE9FgKWZh9Ny003LcIcrBaNP9w00aoD4laS
mVvgMcRLE0ZPDJHfmUJcprJC7r2m/PVSfzMWtVoW+7xi70zumsD3a1EUAGzJYVg6WyOVpevaU2JV
Z+zNzOSzqzDNjiPil4iacTH5I4WMTmkvMwYfMkFQNJEsqdnxN+kIJsKNP8dO21TKwy/buB9D3F8p
GTpifcc+Zr/J2dpVkDc2chwlwH4EWV9I6EHOAw7L5RSIaxzqw0pmG5A3gJHswL0z5xulmTAFAZCs
K6ZJ04w2Tk2Cqq+rcR1Kxk7qvAKUjVkIdoulqvOTlkxXo6UhxHJrTBhwqUD0LS3TeOhsnGXjIAjl
tbz19tgeehR2PkD+RvTVQylrF7IdSKayOvjxLpVNeBz1FGk/KYHr6MZ3yOKPaJ587Zizqe9OUXWj
F2YK6Fdoa4FO4ztkJXtVBdXF6p+Ep8MuHMf3yhuvcc4EnAb3hMnPARIuufHizfSSj6EPDknpghO2
hb2J6obYUrKsshEUTCfbXehq3krB4sCcqt1pnrEH01hsRUyervL9O5uT2MYrwk1e9mALTb3c2DOL
XQ3+G87Uh1iF776u6Qt4kvtSNRDDJvHU6JF2jht1MTIL8kIrUKrGpeH01DrgA7JVjf/OTnOaHJAH
PFBvF9ByEqnEOxRTqtau50FwK4pmo3PSWnQZtFVH1WLnInCUDjNyBmGenDshmbYA+ZEY78CULfa6
esu3Xkbtd2DiutM1f9kL/132w0OqBIZ+c8gWgU1lXIgMweG/4d6QWQtOd5zhCn01zrU1A5YxHTOW
jrkS9bFYOAOeeow0xcLV6JAjooJWMa4nI7xqgf3dkHhYlCm+3pXr12gw8AsZJ7MFSqa7qGve6Gmo
Dp6K+rWnpS2nDnHnhdZeZV216ip49m0T/boO9kMz/0rKjFa6luB3PImHeGguGpSkLcZ/Sj9I2mNI
FdT2Re269zDF6y69H5FNtsULnkVvvgbQ4mCagNquhP3hZ81JzyGqDEaPrMoSi+A8vTRJ161UUj8m
AxehyyvYSxI4ygK+g4FIeKfIhT8BeWspZxmVO6K9qLzwahrsUfwp2qP7b7xEqjstfs/IeSxizq/r
YaWFJAJ5TXW2PvQbggvBh4faTAP7r9YO6NnJqpOwcidut/gTP0h2wbVv7gDXf7Kno+bE1PddyO+A
jEfoujCWVR+bbENZYmDkqsJ15/v6wQqCq5+TPbODbW1mPcFR9TRYp15x8eVG6XNIrjoSZerTUMnj
XCSfziXvdv1Id9ypMzXyeVl/n1jkCyrUOM/OYq5aQW3ANwZpjQy4f7L09qPyIY3U/i/wlbIfWf+u
ai7LpWk5FLPEFlH/puWNDpsdAJw9M9EwiqfSDmE5d9pDwuqYxXf3HaV5dO3I2Bmpu6SNBBKBFE8u
gNzl1OroQvkvgcmekjp0R0jn3Hvn1E3i4lChKkAWWUF6DgeAFX/PWwSMTw94epVdftp4eGQaHjK9
5XSsAmNFLEqzrRfv153Glhu7Q4GUQ3DBFdmv0Kr9mKO0NvzWtQW0S8uD05CwKqaqHDZXHq0plmgO
8OJ85Fj/prGVWTUZey6Lc5kVLOuhZsEhtiWD0qarK7wecXXn+l/KTd7gNaQk06ANV8JoDhnr8lKP
IOX0xa+VRR+M4cRhSNmYcF70It64pW0suB3gtPCzW+1EGB/4FuzxKx83heauG/R+aHnFIrX6N2fK
X+q4e4hTMFDG6N3hMnspK9AZwYuLQrrkQZgv+kJc8ExxgiBKrfJ+HZoEHllmELkw8y1dNSQbMeiu
fKt9CeX4bJcSeTYcKT1qDtKgQmqGvl5kGx4EZZMrKXh0kjA3lkZtvTcO/+Z0WrUR4fQo2PbqPpMA
xbt0BKH5UXZyZC8brKvyoIkzG3CXk2K+sUFjLNqIZUSvoaSbhlzmbMN4DN0sa/qJ4jDcRGW76zV8
dEZ1xItGU1+TkKWmwR2LUP+hEWdb2rp8LONKW/m1v69NfFQtaOiiEk/YhUceue0L9EpuX6ysC83W
78fkpaX8TPdLTKxYX+yeHcw4DnzU85vDYk1mLUZwsreWy+GmcYkJMlSRfc52cTh+urZ5ccspp2mI
gkdTt+90hO8R/hxRTdKfWenDWbHNVWdza6kcniqQEXfzGwaT4t7K9V/wJ3t0RHJsaSWXXvWlMD/t
oga+ez4MG1NEt8zrj0MbTzBnsPD3YQ97udkGVJzJysaiM+KNjYnQSAdPigkhkb6oxynFbjTptzoy
L3lTq21kADUpWoDEJKB37BDwz+p3RCsTTnT2swXBiIsu7ry1FmPt4WExz0HZGqPjUWUBc0fpcRRr
3h2/3kx1lEFBC7jMQ/WZ6gZk7cRrsERl7wWNq4S6o3DqNmRQyT4J68MUROEc29gpI6KINiHjTCuW
12unVOteRM+l7gzsOjx7eKBc8+iRsQ3CahnK8hDayZOW19+MS0+lb+Fyb8iYESsnUVWlL3EQcP4c
ub8NksAFDzu91C9Frd/1YCV58tTukkwv3JQUq107NGfNQa4u+MHTgZqLNKx+cLl2NDeF9jsZ1wN2
E6cof7oaillk8Tzs8eM1bgyep64uZq39JpZ8n4LoIKlm8/vstZ1GsMZWyfRPxbMsX2Mj/qWGCOts
XJ8azk1hzcOv8cIfzy2eATm6XO093dfBNyYApuJiram5lCJx7iJ752TBaxbVByMKjNmluImb5iuu
6FvT0vMI6n+Ba65a+G1Lg4Ix0Vq1g8NMG5VLRb3ZOR/KHk9RFt5naXNF43rIo3c/UdEybccHSNoH
ozunRvhut+odsAvrzvbbCuR7jWEydJhwEm2TOniQqAcfauMjsbOfgR8xLav7EcVlnQoObdAjDllp
Dst4pKWz8+EaUoC6raGhLcrEvDqFIUi+Tec40GMsUA1UN7c5jo7vbZq08zcysHAnpYfa8Um124A0
AWpBTqwuaVrvJWeVBcWFn5QwgeNynjmt2Us/8HE5Q+rre/4wPayfAwQrGbO/GCiZ6ngqL7VGP48h
z4cOy/ef+0nPCLx0OANPOVnqHC6iKZulDNITQSo2pQFvf5e1azcCNuMh7BiAIBwJpcpXhBMg0NYr
rQl/Gf8+siatuW/Fp1LSqctu42zDT0WqDPAAxpcYCsAK3j6Hy2jT2AxVRPWfcPvulc4pU9fHRzPV
qBKN+9/cHp7bNHhh7j51suTRLsWNBOOisfSccnb2AHH+MChz66SYqnLVH6I8cGhrMtyF0w5rwxwN
Duwl6leEATDhzF+Ww7gJtXJRt9VIGtXHumB9piFUC9nlr+UYX10/69arDhbAwgzYnrYEVht7lYn+
48+L3tkVDTA1h5L4vtCbdmU6DZ1IifUVGhaBWRifU80PxmRG655zjGxYab7OzVNaCUgMijr15HnI
K1zImnnWrWYh2BswhYTXNKIAT6YG5g4dloPxEDh42CsRHHPKrBdpwVWQpsYT9EwUOnWGKo+woR9G
pDmGPHaHMo0eJ8u6uHp87+nak7C56MA5MY5HtByxTqg7IhpUMi9d+YyV8JZOtGzlhlzD89zVOKS4
TO8RsT9jzYT8O91shyoQI907vAXUH4BzajDiuQNpIroD9fKukQ8xq5Ol8uQnS9zdFDn+whJMbKTD
ErDn2ZVKZG72Q7Ee4/iaPdiltZxkj/RpUEmVs67l7+v4GLH2v/WZ/1kF4a7wTaIVWCMShjzND387
PcpWo9eiPTbty6iTV2G1JZdl9l1XintMUeVLcJY7l2E6dWgBDeH4073UeOm+K7IO2nJ2gs/42SV5
uOSx9JCbkhILK71Cqn9uS+AHkj2/ktaDbpuf0qhX4fQVT1TekajUlvYY/mqwndoJ4EA45F9RHLzp
/fQY9UO+S00eF7TOtSnhdY+gRKRTRZueTek89aM6J+lHowaKGZ3gt/SDreMQCQ3ivU2ow4SmyInG
eAkmkkjDk0WWbEFG5jq1sKdI5W7odBXkU3oyG4NjHcAi8Qh2wP+Jn1xnW9yyWS7b/oSC/cYDn1RE
ZNhct3NnMoiwhdZsrZHEd5Lzn6OuO+l4JvOez0xAfdAiiL2fzoydBcU0D6zmr1GqP6ghHFZtjZFZ
Nze1ZXxaYe6DTdVPQcijtrRroKZIqyMjC8lNTGXqM88KPB6gqozuWer6F42o3PYz7M0vf/5qLRkO
yVjgTVLjwY36t7gCU0uAuBw+uwx6bZ4FVH93l1zS8OK143PjKFQpzrht0r021NDiuOvWU1Pvoppe
YQWPCd7kbqD1idwdd34KPPvK8pdtb+BrtX8cwW9JVXwNnLZeEQHJObe+RrZ4qxrnU3XO1qglN00A
82P/i14Olw61BIGEbs+EoHjfqPOYFv0yTUAY6nNDku12V/dtzAk6xTqeoKxC9s5yC1VUmYuxszCD
4ooYMfjjfQWWycGgGE+KeioeZDbsFoAzK+Ff80peyag5aEbeWCAsk+Mco9Gm0VZuxpAXrwKAtTb9
4M5TsAXxSsVeS1CkJ6mNt46eUjVsqjCs0UagkI3ZfiQRhCPWWenesculz5ljPDsN/XaRGKkRh2gG
Lb3w5UsVQmjxhg+jaNwVrcNPiUpPJUbCOiM+0Eu5rVoxLm33PuNgVMfYuP3+XQhl7QyhP2cDJy9p
axvK4sWutECGZAkugciNV7rNxkkZ4XNY8wmuaLpbt0nscrIC0NJMAFkyQ16Y39Rhqoi3mCLYisEx
rq1t0fg02UfXztk8mK2GEUsyakz2A7dDtan8vH2ccEvFcvxwGsc5hX7b3FKctsPwiykheEgpzuKi
vCR00K4zL+Y5UAfBrnMVos4go5fcMEYUXzdatK2MiPrz43pxRjkEN9mdat1kZzlqnrFCZs+k1b6n
bNYCcjz2gLscNJa5vcjHPorBasWBn3NIqcrHkjX3ymkCsc2csnws8gwub1DAQ8rTJUlt7YPnLlSK
NPr2efpIPGR7O7H9o11zSh6Ku8rHKZGEUIFST7NOnRM9OCsvYduUmqa7HtgyIpvQRRbNJZ02TSm+
N5DWG7utp0Miw8sYAfRpIOn5MjqMVbumY7T4dBnSURgacUNhwFbMvewYhFTDdSM9dEbSB0/0UtFG
PYXqpCjcWwf3ZcT2ppc9qMK8n65lJ/FoQVDFrR5pV1C85sKudevb43mjjf/7d8rK7C9yupG0T/fo
VBrga619Dh1xz60l/RKOthND6R0swMo7+mvwvJY5iAyRHIXXczsvLbk0x6w4GbHpHmq0cqSW5E7O
X/78KijZyTMDWox8rO784tw7AuG1Bj9zNrA9bWDcg5BIbypv03Oc9sn9ny82BQGM5O0Rd0S6o8i6
XVhpL29FM1XHuo5+Qz/Xb7HS3lqwwKduoLHFmaJ6X+Exeki5P97JQD78+bc/X2A737ud/6t6hOSJ
V5LrpC2PKAss2wQWztKfv8BVrXwn3oneqR+zMf7Q+6LYANSb9vB9MYzaiXeFqRrs7Hj+aPOzeFgZ
H9AgWVeJIJo7sYi5jDmFk5mLu97JpkXbUDdvYo2nim/kj/TRRBGyUXH1RLF+D+WuX2sY6rEOOt0h
9m/gzjEKVlncn9O4x+saq2oZ+BzSOM3Rl9XbeH+NcOW7enrRHCakSWg3EpcY8VPd3SR4bl/tyPoO
q2DcGBonzsnkY1SXNbAYGr29CdSxVqmjXenv7F6W7C6gAw85tkbkbCVqUKHBMNH0M0Q7Zxw7eEsA
tKykcU9eiMlCInLbMfk+M+jdfexi90c/36JIEe6hzfhMobvtNOVprJFfCxedDdPGyskRqLmwbxrO
LGoU0hG3OrTLxcgts9Ea79BM6RJUBFZzegNIsSFEU5l14bNJ7wGGGkMG8cENWueMP9XNxWsBh/Jg
+YYJdJ2ChzoN3JWyuF8yVju7qhwpixkhE7nK2Q5m8Ui/tnri1EGivZ5LF6Egg8Pxlomta+fOHI9R
rjL6Uj2dxKvJh0U4u8mhnxLI2y8BJzjCQxBubMhUW5CvJgmyIT9Th/Qb8I7RV22DHdJB18qoHLfK
DU+iiMPjEKf4uhuk+ZJOu9gvz0mmpXQdgH9JOScXxKJvvnn5c8mVw9DeldXIzRSbLb61JD1wlwIO
BzUzZI2xUGly4/iPT71sp6MdlM0q7CM6trNguEvckpqKadzljuEe/Nk0X/VasdF0OpUHVpcjCubR
r9qDgz32DTHr4IbMpIXWE2/LbA0GTtEw84ru7ObNs1MF2mPdVz+81vlx6vPnxrJM4siTfVE8SfbK
4alfDCcfd9mnm7Rvk00l2UAD+YpEF/m2WmmHGqcTnxI0cCdHh/TmL3qcjKAroEOPBt51LdV2YxjF
1z9fYjP9ovcPrxO+cjKNV7fgEgAgBzXerU6wpdb+YNDaF2NLZt15IAAOaq+jod15A1/ZbBHQI0z7
bPi1e4zC/VqGxHm9Xp3qCG6y5zgBdGK2JJ2au+nqQl4CEd2nQ3XmquCm3ufOnY5Td1mk1DpGFrfc
Ac2FQGsJ7Q5iMJ8Ol/MeQS8LTPk6i+Bl1tSl9ZiHsAJI4xhqIcigyl32E+2h5tCctJStq4DS2enG
eA1H9Fzj3Otp+Etc0yDeFxP0XDOu5cvB9Gl0zLyDW0G9Z/7aWlI+BsZEnBgUDWY9j7hbP3fk6oXc
sq9hXsQPtdMa+dvK8qtANNoYqu+WTNIWVAXjQXcXlEfrN1F2OEjh19eJRppLv4/p8V5pXrQO8Dmt
JGHfTb5ngWtt3TwqAGbMrqmhUAeDv69N2IAafNzIZ6b52QBqXtZueMt5GBuj4hIk7KLmWiSSOfgk
2SkwPaiK1lnC2gWUu14r24PKuYhcqF8+8o5dmdypaup2+8Q/Tpa8cN1VbKdafTMEKrkr6vA9R6/Y
Bl2kb3Py/Z6J01hoPdmJvrlJL762U3I4NDMPqY/kczLSDs2TejH69pySv69mhpIfNTgQOWRH4JWG
mbOkN4hJxsxeQhbal+VdByKkn9FMM6OpaYtDqrXbCHiTmilOhKxYYISAnQA8jQRVotpOOeraQD7E
sZ9ZUKqrYWPkzG/0Ey5K8yfREasDJz7ofnLScWucGJSfLY3EZZV3yG6EQU7xRG0a/a/FbUjT92QA
SlEF7k9dRY9G5LsvbiXGVesNLL09mnGSFlayXzvLvm/IMelWcCsTpOLIb+JTSg3bqjSiXWf01aku
RLshgbScDDhHkAOttQU1AUoN2emkiXeNluKq64z0pQ9aDRhlXUI/d8z7yBfntIiNn6EYFyHqW57H
3mOWDOoYUQ++jOiTYc9YE+k0/ISN0LblOMw2zw1fJ0qjfQIOmiFjPNrZbxHhXQgLSxBc6Dd12xU/
/LgvUyyN574xbiCzKdUIpunONDykU3QjWWCflzoBTFsF6IuqH5Cipztk1jKZOdnOkPjLlILyXUhF
297tYzSDsumvlGHi0C9Znw00jPeadvLA99xZcF2m2VldQfDCg2Uykna0mTXZunYbwM2ERjUKfykZ
rG+KQiNQLR28toy7HCgZuLAzzW0A65aCd4tnzlswE9+4nPep7s955qFbE/k8QngjMpAyqHRRZxxs
z90njBnobdrVSjt4ANhNSqI73Ly9VduOkOILgIojNm9n6O87t9lWFZw6dybWBTpHUluJrT/T7PKZ
a6cxXMiZdKdm5p2Y6XdUX4f7cSbiSdB4BZxaoSuOU8pplt7Mz2sB6YH9/JYsdE3UzV0Mas8FuWeB
3qtA8JGkxlRaf6wpePAYicDUaZiRvXYadvbM8KPIAT7ZzPULZsJfOLP+aKLkZFEUyab0B//YjaRL
fc5XXEThsp55gcZMDrRnhqDXcUAyhuwWjtyZqqBrdkihXIJipVc1vK/+RW9yZF4jlFjDMfJHyDuo
/289uvQukhy3wsInya6u1qDiU+FqztIpKhN9GW6FQghoWIaUEpfxMNeVgaxeWN52mvmJrQFJsW8p
DhiASkXOunCIl8nODXbse9bVNKVb4rIDwz5at1/k+1JUv3BjIZu18bs+09MCgW8B/wAn+6p8sIwQ
ypc5P63XLU6559is9+QfG4zYaPp9wWDsI0fywPYhxfVPbdKcUztjHUIoJ07lhjtycctUmy+zloWd
U7b6LRXjpkv0YEvrhbMiQPaqgVqmdTgizoXrukYz2c/n4P5buvmhjOc6aFqqizHb8OoctTzzVlWK
1GAYLfWVBh6iILofkeNgb0D2VjPsMu5Bs0Wht7KDDGeQk1mQuUCBtVPJ/21XlNnXYCC4wnmhnMJ3
uoIXx8rYXxH3orq0WY2W80uajn0BZW+liw238C+smAyWfGGzIsZzyWmRosTWGRfdvNEVBnnldHj+
bRLKHgqDSDGmXyKzgQtRsuC3SZcVsh5zG6K1MH7Lu5GaTPiHDT0m7KgWQPrRQkCPgdlIAxxpuB1t
Y2p3JsPiMjcDaLBJeK3ndENdAP7PzYEgXWNmXMbme1SGb2aI/QDp0DspO3vWKNhgMOdhgh8nr5k/
YyH2Bqu1jUg1wpnTjNS3fys9ZBEvzHM/MSgjFngo343/w32o23MCtefesmZlhxfhIFt3iBHKy578
Gm6KQvOG8Ys2KEtSEDyrlZ5+1xxoogYDIwmnq+2JWYFGu2pw4K/syN15CBVru2MJlescjiOruME6
3UEtNRFykDhcZ9b4SJYtREBnGbd/WkIl535c64Gf08VhdOyJcywYT2PAleu4G6KvKzmwtoLK6OMI
JY2bLDuu6NW8/41LvVmVycoEfL8qIZo50QAY7k6F1VvhlTpMwU7RAg9iMm+je0ttq9h7R8N8CUVD
SMF+kJSiY+Uwj6koAHJyKn4oSRmy/ly2kkOBHFr84Gn7OAyUfrhDCW+ENELkgQ8lrk4FtwJXFHbT
dmhJN867JLaswU65qK4+41NC9eWT15BKVoNz7HW927Rp8e3gqUTMgxHC6/daURySdMNjmSXxUqae
wXM4BOxJ5WsQAiOZsEYgIKfHsEsp5QT/iT3CwBdACTmHugpOgl+cqoIPqSnBeVg65JIp668WoG8R
UKJLZCeJuEF0OLNgpK49KhkTUe75gLEZ8dylbc1KlMZTLPe/B0ibGiGTfUiNjN56e/osKPGxkzej
Y4UmjYxtZPDtZLsmIY7fDPed8e2K9No3bHrA8L2U3oueELczagJKUvOuwFDRdwGSUIFkk9dxTzaL
/WU9stUxxHChhuzCbjNaZwlmUAFVLKvVQ951xiWc3xAozWQspMyYVeVba9b0atrGG4URVBFHLEE4
DP4K0we65+6Vb3N4qiPsbK2ezBZaAkeu4bE4G1aWaVpHXGV+i7mN+yc4oVCpRTBTVTnKs+IgesNt
59CZE2YANIlA828KctiyjTOSbuURSvMlpDlnYdk+ekk0r+90APUoTDzgu3g68gHZRzOKKSg6UAcO
IZNxN4X1vm7Za5qVXZ6X/lixsrG6m4ucidLurTon4HnVcgxUHGHsov1MamycJGcGmqpByPTOUlnN
E3ZbVP603NtT+1qmBh0VtLBr6ksgAGqMd2tWa3eYNH9CBZsVyhIGM1+ww5KbpLTxDJoZ8Y5b4qbk
qwLxmls4kCI1YgxsmnUdlXhyqVB2pVAb8mkWlhyY4NG51uqec4KxtzJOxMGkHzK/uxFe2fTF+DrW
AXAY+3XM/a9y4uWxc/mLhPTet1Jf22OSHN2LwIxmQvJ+HRyNuh87KXFe6WIB/w2SqYDPV5v+kv9l
vRFxy84yg7wUsw+trXgTBxG6iKKalfH5JI3pqe6JvyYtmb2QfoQirj9ITxI/tzUuEpr5eM8aRpLJ
w6RRpN9OIdxrPbvzuBzxMyMGYdH0tkJpX63geG7ZpBF1XWDYqyVmZym/7V6/QWlE1TByhJQ8H08D
B62VXvKwiEQQL5to6u+CWLvvKs/cj2HL6ZYgh+1idZaSpLuG+QY+NuxPv0XyCtwrt3+1C+eqbNPt
ViaQyz27Cb4tAzddKDReo5qO1WaI7ouq+clBfMdKgtrBzyIGYy2odr9otfElR4sEKRijVfimdG94
ZIPuMV9tnSx0iYGXEESESVFyLYe1y2LykPVCrXjEw6Qqwkub6a+11fd71ZW4gcLYvp/c+FaZeXmf
hJCMaFoQqZUDNK+tRQMWZlUVzWceVETqevdltIU8FXoxbXp9YNrEizSJply3BqCBDKZF1KjPMGBH
5muVQTMY4knX5sewyEhvje4rKehpgwX7AUaqvpkoPN6wyu0dB4At8QCnG19wcy0DPd/+a+ev/Ccr
vwH5k8GXGKvp6kL8BXxv5YOVcKTiHJZTlBXDFNd5G0iSTesYL2Tqjmo3qflooLF6aQf4OQBdhoQh
049iZ61HPJlGd3xF7ZcnySLUFW23kCWG7z/f6v/rUoX//8I1DpmX/3P3wjn8+qg+/PYfuhdoj/3P
8gWdrgRFeEZIV2BFs/gI/Ee6xv6b5di4vi3eeMdEVvvPdI35N6GbRGgMXTk6uRs+GP+RrhF/w6to
qv/L8gW+s390nuPRYnOP8ZxvQLfsv4RJ7ARmvEEUFruhRR6e68+t1vQmYF3BRxUynKafFKytAox8
XVxepBxOvcN5XTgOGO/+jcrFfTeZwDT1I1jsMwNZjucxffSgF/3dS8vJc/Tz7L9xDruQ/G7q//nf
/+lqwYwr8AMZKETYsMRfjP+5pQoTsj18e5uDBF6HqIBEll1Kw7/vaeo2pktja7t//ZdK3oW/vEK8
dyQvdMsQLg3kf7lGgbJwAA1BO9K0tqYae5Vgm8vVyYcZgaCGnA9avX4HSE9Hy0Fv7+JEPTh7S7EX
ncJ1I6ycRXmW/ZsXQ86ZgH/IRc2fKT5QEBdtlxTWX76vrqrNaoRhvAEosBmhc6W+dp67jWh7HQjN
TAz4Gg743jH+TQLpz4fir3+17hDKIjJGOkXOfR5fHzDLfN41+T9MIH0RwdtqU+PKxaa6h6i5IMVz
3zoCPd8LDEbgdD0W3trKxwSgP9j80Ii29McgXvbBD5RDE2pPhGeyvjrM6FHf3+QwQnGc3nI8/O1T
Z9V3EVwU5YeXFOWNEVZ/RHBfVKMDON1bZ5ZYujVS4v9i7zyWK1euNvsuPU8FvBn05HhHc+hZEwRZ
JOFtwiWevley1REt/fG3XqAnN66upFtVPDhAYu9vrc8w0elzBWcZzwkAXUADI3xOTUJPQbL2Bl7W
2EyOi/8cKHffI0UNRuq4PcL1CBRBQ/al8rRHZiNr95n/+0MTkM5sz7LjFcGt3S9XNkecSyDdwXQA
0mXIX/NvMCbK0Dtg5+GB39yLA9BKXxbvswrttaf+xtJiNdm0hAtUTmSf184GM8Oq//MfrlHvv1wM
HpCQEQLw8RXW3N2/fiKZZVhmwbN1N3oPKqcBdGPGD914JhSPVlJ0lAZTbbYtLKITKxxy8jlJ1urF
Q5IZbpHjEd2Je3R9K/VsLoQWnrThhDX9RxeueFeBi2dZDZtN4ZS5jdMDaExGQ9WwCZ278JRrs961
RPu57IsMkRQnr5HXwJh+NmjardXs5vItcm7TlATvtKW73VN3WpNFWRgNSVb6mKc3hbUe3Tuj/Iu0
sUd03ehfEdFTL2CbdkV1bNAidDscG45/jMCL+52qLla2VRRCl3sTN1O27ss9PZ/VtGEdk9T3Q3Cc
GQKg0DCuXbpukuNQ31UVsds9NF/UbUO5i/AHNRuH92WD4/TKCp6aFFvg3upORoNvXZ2pyET9Vren
Bo0Ga40AwGDY+ulh5s/TAJ4752yiWBaJGs6w60xmT65h79v0josubW6Rps3hQ7e88So/J49xelz4
KVEEk1K4BUmyWZrLXFtrQYBp5CTJvMmcrka4y8dbylm9cWfT3hSv5VfSrAf/P91KNMf5r/cSfflQ
N86jiPxmaOj//v/6Qs9xQla/CPKd4Z7z8NWfHkPSw4jk6F1ZpbZYecvCl4notLphagP8Za1Ti8lj
LB+YLdwtVr4f0Up6ivsO2auWpuahf/Y4Pon5sRLjZm6tHcdQYjPIl8a1Ob16pkWJzDc4+dqy2ZsO
920Zb/DnomQ2Nkrah5q3dTL5QMlia3O9zsW3QTxL9WwPi2+fF8iS19YlzzeRybGPFmDewkYqfvOe
SNZO0HBn7cvuyUVIpzaGcxAEMar4mvWfpDgN49aqrnP5KPz7sMBKdWAbm+c79JUD5cWMRVA58CY4
FHdMYJgDbpDOODqtqtyNRWv6RLrUpvs7vB2j+0AeavcA+rm0z0b/6KhXJ7/r0NG75Jl999VO//ZA
ejNx28lHrFItJKdwWLGzTNE+Crl3u7eZaHwTxf/h47Xpd/r3T9cPA4szJsgcB4d/e8anQZIlrl+W
u1YsH3Mpu63fWKBflW1CH4AuRk1bIBsSXH+lcWdw29vMkQ6eYqM0lbpYSX01+vmGqvNPP0Kp3ZFm
i1zqqj17OLky+luM0cW16o7Sk1LDDX+ndAy0vD7b94kkDIqTaSKzQh9evB8q81MEApOVSG7/33dC
Dkn//rzmTGVbQDAuvLDNY/vfrmXq12onTbF4kxlueUCUI9KgkNUBQOtGOtPCS+gXDctylY4G77i0
4rIJGsgPeAx8vOY0zhlRcaoI1437hVw3Rx9D32Ni3hiSBp3I/5wnrCV+ucwrOu0GupdJZIn8mMT+
vXAmPCUm2pBKHMMM+3RoL3sqR8xdzIxd5sFOWe9VjIbO9eoeRxq236rkG0U9DdWpK78oD21mbt0W
4+ltgT0YIpbVTREL0h71gXHq0yKTdBNQzjo2CyJeO+NF2bk0M98osj7ozBgAMETknm1QjoQnprwk
k+LzKDs6roYVRN+TUebbzKJissn1ZIXETdXyP+kr3hMrNmmsDqf0KFvUGx2OYjafdAXQx+B20cak
xeG2ozolS5rP2lLDRsgm2JRFE9JVnCdYjaarJQzrFFCPuO5CUZx7PWAMUtN9Urgx+QxEdfatz1IX
X1lGkD0A725q1SWXIAzWRLms+6hwrXvXCp692MsPLaETfJ8jLXllxYiRhA9aXcI5UnQ8rh2CrJlw
+bG607E3hHfiJrTjLT64ZiAn9xO5q8G0KaqeyP67HQV63sJOndD2Fm3rXWxDK+KHZ7LYyVe7lGRh
7eG2n+yGlXPdP/hL26+tpA/3bZsg1szyu8QynmO7MD8xvrkXPiEKOuPh5CCdM+2O4Lgxrn9XhL9/
Nw+WABmckovIJOeSPv2u5mzYCepBPvs8U0c6OjWH5qY7iy3PJQt+x07x95gN4NtN2u2SmEiSb03t
heqkF5aG0S4b6KJkyf6hAoXRmYkz04hEbXvXEzsUJ+06CPM1MALeaz9glUNbuF115b7qwq+oHf1j
2NWwjvlONlm4NylUoh3r5JS8t9P0TIJBPnKIY3BpdXzHbSLHc3KKddEq/5inr/u5FA556jI72H3y
7BhKbRKkpqtKVQ/uSMUxsScyXn4X7u2JQVftxke3cuf172SixJhaNBGelCLEdxF/Ek7otzGDyhUh
xJ5wUhnuRVqxY+UoOSZUvRQcPKoIGGKOrs4M64OzZkWb7atkbVQZpBYRY7xMQJ3bQNjVunMJ1oj+
jOzwMhU8PwlGrbOcCHuiGDlE7p2o/WbN8ZaM0BKGu6EmPC6ybz8YKJuOMuYIk41N7rsdSkazNqki
K+8OqZm2G6swf5QxmvtsHC5DqY8VlEFuScyaFJJPHSYjtzsVs3WPFD/lGTWUZ1PvmVxp890IHG42
TR7fzT54T4JrdRNZLid5o/zs+JzOIQHKU5GPkpScKB/rGjnW0N+GI7cfVp58JZ3SXeOO+pqdjA7U
mekat4UTBepnxHPmNu9DsTaUf41q8VJaE/ga6xFIImc9Zjw8K5ZM+ygaH5pO+fDem9bn2OMxWLBT
BG4L9Z0MInbxwCMDNdkhsXWpWiT7XYo+c0UvFmfyLicblzvbbiCdXpcEDMq4fQ1cKmjISp+5X5tb
Mwh0wLzcVHHBY9N+yiBwmJK/jrnByTjGLvft5JgiLZxlXQnvVk/OmbUl7pGSqomBqVxnv0Q1bGcw
zlqSJtXOzYdsz0o7T3NvT4bC5ptVM+BdkNn5/HUdRzmdNTM3yUkqqm87ToBZ02xM1kxL35xajAM7
Kyo2mcAm0PSNuy6iadxgcBIlLUYJDEMXmNlubtDLObxTbLKWoQC41qppFbiIxa8ycT0z519IXkKo
JeAuVC/0eGyHnpSxPC8RtJfVqnFjBIx3VWhB63QO2jBPMoznARv3TyF9PsQPe2opek6jmdcdwX4P
Tijeqe7JN3PFEb2bJKdkIIO0OdKdrv8NC3pm4tfjRPyP5/hzlTzPje4rn2aKC/3plds28CGqh01q
m/aGV7udNZKoE8iIMYe1e5i4Y8qIfB/PwzNHEppbZqTPhKeAcHtErB4FjZiHh21ct7i/HVxRU+Wf
beK2sUX6c1kkCR9lXUPgJUFkHc8xt2TsAUc2+NzWLHbFnmM9ss94K5RyD8w5t80ko6PI463Bd4G7
f3WUdsN2o5JyXfbmUzRaO0OMCdfml6tisZH+cjW8KNryLlQiEureFamIXd86mBweRJL8JQSDCZOj
Y+JNvFEIXiHZrPJjL5ND13v+OhuRehSdz5tjWjKSzv2Rpl4gU1lSIEDCFB5uR9iNuK1vpKRKQZ59
HhohSSeti9NUPKuTZVXadNcgYCXmFW/boL11wYuESOW64PtKEiZ3t4P1TIdGf2Rk3e3soNlXcU+r
LQGuYzKOHtuVVSQN+8aJI3s9Z6a78Wc5rKbYhtPg+cuLJ3EG72KW9YIikw1YIgJjHzjRn44sjh60
hgc7xXeWfBtmIR5pcOLthR8r5ixxynlfvCvc0acdM/TOqkjPWWCvAtHOx7nA/Rp1i3kiQW5qZxIN
U6OZnPvgK1ROfonzJTr3Xx5nkIsgeHj5/TvO2YAs4l668MKJ0fvc9bcwehCdENsntyGDMxrNdlQe
hGgoHkiOd2fQ5Kckt4xjUXf+7e9fco6rt3E7dug/pVipgjk69wl9qfTlTa//8vt3v39pMxStBola
e3lpHYm5lDzvD4FR01hnneFtewiD89TRiYvWpVy3ObrrnkrlFeegg9FE9ISqLL1UHZvx2bm1Umlt
nErh6Kx9fH0N1nNiutzOVFWekpmX33xcIhZf7bK16Mw+ho6z9dK8xjnthzs3Ya1aVlggVxmP3JtE
/6Uw5N7K4/qSlMgWxjYe997Usu33mnNtjLyRhnWwjuOsu+MPSgtZOBL66MO1QC+ypmERkaQSWrGE
p9AZOuwMfvhY9bG48ZvknAlKMY06/xhCXdskE381M5g6ZJNJrJivJ5VdxVOVywULWju+B3FzNe1m
C71rIe6r2P6FxZluPTZ3RkvqGTz0GicuCptmMm+YvPe33I1Y1zcozxTinJozD04BPHvUDgAID/5n
wc+ACqkw2s6CW3U4LccUfcqprBSxttH9mmUykTfslju/HEjfA4GvLJnih8h9gqRUMYQqzjktFTy/
XeK6WDa50wr20rNfZRuXtSGdLOLCG91y8RuHOEdBZ1DeLbelcgDIE2s+z31OCsrsriRqLxD0HL8m
8VliRDkMKg5uykb6N7lvVIcss/8M6t1dUDbwaslF0jRnfkj4zUXmPlTmLOFheERKrJ6563RPQ6+4
xpGrp247bErVjI94xJ8k2m+vIEXv90xMhih2dhmPgpQGO7IU4W1ldw+qXeJjxUiMYz+KgUwnxR0i
47bOjqc6RR6OTMdUStpi4K13RkfnR/FCo4Dxwq6LFHryh2VTjFw9PQh1Rwk7YQRi673Or3MG27ug
+BYOlzhU4aadjQ9JhLMw1OsyV912GFbCmO5DnY03CMlPOi1vR+dJp+cXYvRJUR47y2ZpGnW8nE87
c6LiDNVLQ4aJFP5IHJ8v+9ojni91Tn/RiX2f6P6iM/yTTvNHXvkNllJvAQbb5SoJA4aMULoMD6Ff
Bz6Os+mSAAgg4Luotn230NSv2sklEEUdLS+pr8soG8ZRbI4XTRxE7wH4QdTMuPE0kQAazQBK0XvI
8mMabcp4C9Fs5dhwv3T6nxnaUBMODqiD1MhDp959RCKahIg1ExFZ6TXUlIQJLjGCTTgtndYiLy/W
yIZTkxW0mB+kZi1sc7oYwBeLpjASksU9WEajI0ya07Dy6aXR5EaV9PcxP6uuQcJBauOTA6omPYDo
3znynbhQAjZP4wnrLkGF1wJEhHs1S22gkWroX2JLXSpgkgSohO3ZOp3hKpwY2sRrr3yazLxmgxoA
Vrg8h3ip2JV1B6mimRURG48DEMsAzLKYNQ998JZUcy6NJl7AErY5CMzvL+1rKsYvaSxqotWCMBey
Vf+ONENjaJjGGS4mOAUawuZn+U5sE+YmI3nct+5p4pS/gOV48NZAOkrTOhTnXukEIFlQPMfgPBlY
j6f5Htp5mWhybwT8SV3OU5n4HjQRVJYfnH+JrgMKAQxlbK+QGjxbLr7KRqHbwq1OipqOj+XJNjWG
WPztNYNEvc/WdsU3gI9YF5pTypa/FtgSO5bPbnIeSSZvho6QUtl0L7abXxtNPJWgT5NmoMpx+nSM
6kI0YjxJMCnBwX+VpV+U0F4jMCq4lIOtuSoW1iMvDX8dE9sVFZ7wEYl8hTpJVpPmsuCUv13L4Yvs
1YSb6L4B4ZpBuQyNdIF2hSBemc2v4vISLgi1eEBg5eMMEIbSfBtYUbDyQMVqzYz5mh4zNEfGxOKw
tMtnoQmzwXwMw5qGB2BOjiyFJtFCNzhLoOJEI2qgasvyUGhyTf96jUbZAo5qVncwcmUCmXt/61Iv
a19azcD1wHBCU3ECPM7vpkvQjFyBffhMke6d8Jx7uJsnV5N1i2bsSO+eKqA7B/guA8KrgPEGydew
0XyeBNQrCjq5cfs8Vjy9kxKyvgLqg2e7mpryIw0AC0vauCNgA9Dw0gAEWh7HZk0IjrxT0I3hnZve
2dgmicWh4HiTABa2AIaOJg1rzRxiaEs1g7gULTXGGtQFT7R7b9MrUoRgi5PmF1eRZhlTxYw1Ld+Y
qqOYkJ+m5GgZBNw2FElMZbSK7CyLAp6ne862w9rV3CRKLP4YDryOZiob4MpQU5YK3DIEuyzAL3ms
1eSUMuQJ1sOkCU02t5cRZDOmwYbj/A8WYzioceLPT0v4xNIaa+LzzMqHjESm+/PoXtJEKGiorxlR
D1jUSLxbIGhgKzDSUvOkOIs/fEN8m6klNzH6jhX1udCnrCUEOCrFXlyEAKqDJlWzBGbV0vCqplhD
cFapudaw3sRzj0UXT6kvKJ7zRFwyV7EIXGkqVvOxFqAst8TtrCzmNOzlCYMFKyDJfa7p2jJ4KX9p
23r5/P2hRzaBHNncBy4u8iGPbyQacZYp1PRwj3AJl+zS2Avh8+WZdygNo835RsXq1rAWSO/MvgaI
NwCXi2xvgV/x1s+yxDXmtZu6p0pzxIsmiqtftBjEGNRYgRyX3JoqEOSG7J+XM+wQ/ps3qT8+qDKB
M+gA408FwuyOt1z1eGeNR6f2s/U0/0kr4zGrxmsOAO0AQnsA0W4lzJWZQ2Sz3DGJxMU5uqlIU9SL
5qlt+sVy6NnAbv8OdsF9C/KalDTumui1Wg6dxOnqaCgO2EoT2znodm/xYu1SSCeAuinl+c405T1w
ZpS5JDXcMz6Mkp+gqt/4mq5sAPFRk+LJVL1ZhIygXoi3O388kHK7b+5d0sMrf8Tm1hHBRydsH0JA
dDKOGVi6WMI/MuDj31Ug65Vm121Nscfh/DmCtbuab7c06T6PMO/oWWm8BYO3W2ZmegETE1I2Iqw6
Bch8Bzrf7mumBTRFbMlMworxahI38gsh2jPxpRMyK+KmtFCkMWyt8ehrQl+Cn6+Z378K4P1GPCER
Wjbos9m8gfcTg9XKa++DRkI+M+0AYOAIRbltUANI7QiotC3AQRuAEAh/QMGUM0Qp4PrtnxSup5ut
RiuuzjPpc9piCU0V+AgYJ29pG1HRvA0i5wUWkFAXA1iLNLrIOEhPecNMhu68KWVTQ3DoXk3Gg0KD
INEh9FN0mXEGbPMGmpBCXJtXr9Jfh9mxlHJf42hqk5D1bcDJq2txq1FazXxv3o3uuOIGEByi4NNR
NEAnNo1eslvoM1t+JjQOBTqHBq1DhXBwTbhlJLDDuUa7HyJG3GtFx8/KRAzhIIjotSki0M4ItJv3
WYpEAplEh1QikYVaeZSnYS4GeW1GeWNwOSSoKGaUFB5vtjx54gfc8cO+1P4Q54WAiHXn8MqzMR32
GT4llYWnNmaqni3tvgiImDtRdPDGQmwCy3yKeeSvBcIMCeKzDbVDQ2mbhotVQ9s1xkgSefeTXZvO
31WWPDhGf9T3k1GbOXrt6PC0rWOpMF0i01wt7W3bnqS2egzoPYjVIp6uo5cIjmdlsBsP/Okpj3jV
deU0rSff/oNBx1ljiISdF07IXiE+NWkzIlYg2dcUJ74E8XocFYB1O73Ug3z1DfzURYSLzZqrvZga
HNSCwDJBmGlbC/znHXlv5Ca2tpwE2ncSvzbafuKhQand4Cbg/ZsdxfjoI0rRH1g0MizUyvSQEvCY
XtzZ/OsjWOmYVdA7hdaQJl7eIhglImNxiM3G2s5iomlx0bWEaFsUdcP7zGCPHFENV9qc4EMUNluu
xvco/usgf0GeRROScNA29fte+2HaGNUFC1tWHjtmWNPGQSVT+V3MHdIn31dzanNMormUk6z9RZxJ
mcJv4qRZtJ1Gzu1x9vOfMZpJ8HfkP90SGr/8WkbnNQ/3ZR0wyzG0Zs+KTyJPnuhn+DTaA3KnRw9B
Tocox0eYA4xNYggaBYEfUIu26qTodfIQF8ykjTuO8y1IQq4D7eLxpXq25yxbTQzWfc4CwgtA+RH4
kGQb18BFj23E4SZs1DNxwTYnS8t5pJtaxv++xXEz5LI32H6zQ950CIMkWBf6INwm8PLyw0UrlGm/
UFZ9lba6t3y8ViOu9WaQPe/Nw52O8q9zJEUOsqKhGKh+RukxZ08DMqNkxGrEj5NMrc8cTHmXYrCf
SSyzaUOFNAUdRzlx72NgPdkQqUK+K+lvbJIu9GXx1BpcqISOffCEaKmYRkbawv4UZU+rIu1TKJmE
djNNWtKErGkJxxNR0Z+Ml7FjaV88H73VwGvZjOUpput7naulIA7fgAtY72B/9k2vm3GK9Fg40JDY
kq+G9ke5qAigsmcXHVL/AC5/yU3j7CGdGsmyk3j5485jxqqqeUpCls2FNlWl2llF4o7jt+F9xnN3
oU3nw4XS2vcRg3fCo28cJp6z0Oy4H7rmOrYoZABniGvM6os2ZrXanRVpi5ZU3T3VUY/l0jBL8lJ8
Hnn5N0C9hfruZ9AuLktbueDcjrI3bkDNhlVkh+PWjvnqKyb5wsJ9ILTfax75SWjjl47P99tBe8CW
1vkanZgWNHwVXbWJtDGs5lS4CrVFrImJGCq8YjaCMYVobNHGMQf1GBlmhBd5hyxM+gyXuYhXKaoy
fOPVqtL2MrcbH6c8evc4IBINnR+U7L6GmSew6/Svc7EnMfNnSUsoPu1GY3R6Q5W5x7g/52bKPHnS
JjW7w6lm8o5OVR+Qc7tgXCtRr5HHMvf8Zof7THvZfG1oC2xcbRbSNlfb21w0btZkbqeUf6kh3Xu3
HsRtHFjPXmfySEACl2gbXIEWzkUP12XRG0px4Pt6anfcunjCFvhrtFWOrc9FVvzWhyRv9stoH5s4
wtbLU8WrPXyPTj8cBN+aLTdsQeEg+386XJPc4UNGa+egt8NF+h4v2neH+K5vkc4J57miw25OmO7k
5GTS/NlOm3vDAo4M3ZSXCkMFKwYU94kZv3bURQ3at6fi5a1FeM5g0vwaet2rEPBBRyY85hTsF7eh
5IZVdZuFlBU0j1GXxjvWOKsgB00jzHryBlkcfSvBA2hYj02RhOuyru4xk9zHNAFt/Xy+ZqD4RtHQ
xIRVsE94AHmSB3rcFWornYgErglDMPnUHbpZRyw2+2vSp8G0IripoEvQLO0KbTM00BpK7TfsEB3W
CA8j2kuZknPmb5EhwkpWl8p/L1PwU/bhZ5UTpkCfKH89iggVxzD/rBTLrtKMdzPZij4sNkB1miPg
nFBBzUGlakOjdjVOHdZGr/hEuoiBVPsceX0qt6zh4CbTU9twnqjnN8/AAQl7/BbuU6Oy1yVJ4QHZ
GIF489hNJu+wVvqVo5P0tFdSETfmOo2RLNfZRmr75DgSmGBQy0Wp3ZSjtlSGC98xY2m2DbjnnrnF
l+OGP4G9rbTiUi2sLGrKg1cUIcfbIDgo07zhDAVqqhWZc1fxIXU8bpfi1hCkIrAMlO2douJ3VSdG
+eCmzr7GFkUAhK8NJs4JI2ej1ZwY2a4hrk6Fs3PR8k7Kgq5kUG+IDMgdYK593zVdd5prkOpEfWQ4
QHMtAzW1FtRCoeVrUWijlaGDloemWiO6NL2lh4IGgSwtGdW6UZubrd2lj74WkVozKXDMcA4viyW0
HgAD2Z9YfGQd5Su+1plOeE1rHaGOMZ3WWnkK2/DkhkhQMZvZNxZeVFoPUp4PKBRKB6HxIjmHlma4
qZ35A4ngXZr14904RBtSmOqk6jsQQiAm3eFiOh9oY35IKn8KLWvtUrStC/5W1le51rkOWuyaOuSS
RxdNX9Jk7yZ+O2L2hBp660MRkQhGVpo5ZeMHtBk3aKfuJR/gxSnsq5EhS+45U014ZgN8s0HoxZvY
KDHDBNGHGaOr9bSeNlfRuYtbDquftqrR1xrjshbKWquUwYQLSaG07Lb7DjHf9lqBm+LCpXz+SYpg
a0LXhrhypSnfalidrPtafP+pqnGbmGT4cxy7tZbt1lq7u3j+I2z9Z5BZb7bdHvyEIAeRiWVFpM1f
m5nf74VQJ9Mn62eR42MHhJiHyW+EuSwQy3MiV1mjHkggr8By0u1cIS3DFWyJ9AlYWLC//PGd/qGP
6QtykDfDykUQAAD0aIe5MR0crLSHtvSvBswloEfB5EmOiFj6O/j7lY3FONc641SLjWetOF6Cjtdw
beozF0KH01KcejyLZ2J585ZbUrMarX48N43F1fL7t2k3LHyN6rsm8woOdDnjLZn3741xM5bRVzwm
KYXPo9xXWffTzB1FQWm4t+KYFCdoX+ID2IT8SReE51nl/8mWTh5/gWglOTSTAWR2XKf3xOQxOtjz
bbj03jEaYux/QOTbvi1/eKudb4fcofWnGQ/kVUyaBhkWRMEsL4pn6C9H3vOQ40U6PgdV9ALeZm5A
8dAkBWl86uEp1w55/zCuJ0yV4UeAmewQJ6QVQlw1U8deErvDi2Nn1sNzWoLuYMWutn5dtHsUDd9S
qysGs3he5sY7D02O5TOl7JuadTbAHrCHN5WKwps5xS8VBOTg8vBJEllRVUXxFmMIel2BUwu3fAho
JFqsqt94g7tsQ2LNG9c5jEZyolOHj7JuFzoHXdzDY5YdWoe22JoDx+Ryz0t/Mo+4X1A8hN5GuOoU
l8Y5wt2Evtg4YFQ+momxsntSFRMlIbsmBR93FN8Cz+3Mw1C6r31GhXEdattxY2KQD1rzXlBZaMTt
ri0b53mRPRKl+Ynewnnr8VjWhpKGrU93r0Rsr+bJ/nJLTglWmeA7YJlFw6IB6gIGdBhpEuRYXxQv
YzkTMin7Jyhv94DKyX8iEPpYd7LdU2cXnBSHhIpE2zMrQU7WtfUWuJlxyw36ButGvqYPm3k+cbqo
5k2+aj+rQnEAY+mzdR1fxxvbPyxaH3AQNQzR6Rpq/FdqZSniG1gNyqrhp+Ytt01EWY2VMsxytBmf
Yf8Fnn7TjM505uJi1stycW3kZ8vlAOWBPJNcHV+CtLSOeeey9vNoxyLpM48HxdvdE4OzjPx05W+W
EUa7NOadbXTJ3g9y61LGiL+IRSpzFH+chql1kAXZnSBl55qcYvRm21wwshCgYy0/v3QyvxkXe9rG
veXt46UZX3sRcsSXQ7ApWPBuFgn8I2liNjECvg+t7tcVYbyXsb+Bk7Ce1QghH/AWPiIzXg000Cz1
pMiHzNNtKzCSjTLbWIkoDglPsKcsilyidu5D0QTVtvXN9rkaBkoh2SZs7JiokMOnfg7S9iptqM9I
WbQnidS4FBmxUBshiG3P3Z0Dq7tRk/3je6ODDYi3yCze+63NlCuB/vMnvouZqAAnh+GPzxmVMaoH
NhcUzyKF+Sq91rwTbZqvhRgeDTvs7lrGjYLj9l09Opy36vKW9Id+3VM1vXKAMa1TWVsZNPVh8blD
MOxID7wI08EONnaZs5dkRvCQY4GxF/tLgf/9SdPlTiqu9WXGypxWxEhnIdMHm2tYusQfFp4mD/48
/KDcSU8jcF5fpO5xqeueB0LRHQZsAnwxN7mRyjcvmd+mdrA3YcYNKYkKpmHdzBVcVcZZlL9xWndL
Aw22A8mfTdV8V0ceXat4TuzLQlZtYrKxxkGaHpt52IzCdu88Cvd2kt+aKGv6ZeKAkzNn4FXqNn8b
EzfKz9QHW5X2ywEF23JIY7KisOLCIXVkDBwvR58AXTB0d7lj2GcVGdmaSEe0nRyeGCVRvFuuKPJg
/KHC0R7vByObVwZ9WTX1UiMhXOI/8abrDf+2io9pGhFVd4NoX5U6AN6SnqJEON4JRxhEgKqv0Ak+
cRWOTw3ugiP78VU+eebKGOmXLRJNLRKI86nMWZXQ3c+GS18wkgoeDXjbVzRlR4+K1ufzMrx3rA9D
Y9KG1eIY1sg2rEZWlwKQyOg4GQqTcQmu2V0v+4EMIAPLKknN9ykiP0BSa8/HFdKeod5lMDCCGeIv
2xiurNfuRLiUN8TSe1adIZTjcnDr5UITS7ZmEtbcMjI7AN8am4RJHW+hNmNGlPsDCodxSrMHpxyy
BxXVBGJN3rZ+/xkesOhQRcW3aDyKJ8O0OZF3eDX9Gsta0D7NeSieF9PPb6cu/woelmipnihtl4+8
LwXmVFIvQoFyO377ihUVBMkmmpxb4QFEOCq+uF407kdLfVcydffkNJq18Kvw2k5LeF08oyUExai8
zyu1D5ZIrt1chNegJDwTVtFwat0WoVBI7sJ35tuCS0xW/chQg0DY2iO8Etn5LjJyi8yvGb32aNcZ
poGq/f7H+NYsvNe48/p7lYbNjTU3rxDPmFwD+83LxLJJ+smD2bCdt7BAGUVhsUTZhuy5JPSWQZuP
2FHt2j50UZZuWBvGGIy64BWLRb3uoshGj0S9al1WNO9SBXUtrEs4EDFKVFesF6QK7YhJrxDCokAu
oRFazQvk81PNiGg1twVduH7y1w7wJ09m41xgP7wdypeKfwBgu6q4WTG9aT4ENVcr6xSrlFcMKowH
c3bWBcKIMCZPY2YO1aNMPQeETyuGJByZm+EkzeXk6O8e5P9uCEluhXxYtn2d2umhcrnATI/BTZmU
LzWMLM0MxtXJfbFfwEAY2/bkVvSkhXF2O9AlYwimd1a2HGh/5YTdmiwPC0VrjI+13mhf6uyOMerV
zLTNjTa17dC8TjODlmAGww1yTq3GEB/c9JwstERleEbW6USgxpHDfZo7N40fkewiOjTdReVyBwjy
lBR0VkQGZGf0XGAMLcf5MfX8j9bgTa4xa7yqD4aKP+LIZQULLNCq9pXILiZh91oY2Wvu0HBFlull
QhbXs13WBQpvfhA+iYIsPoKGv73L0FuIeeco6iT9LD8Udn2hDOB5LFnQoM++Fva3wg3A76WRfxhc
mefI6pu16fZkWOroA6vxjcowB2S2Va3DUX7xQPuKHHQ+jCqOMXsQOvHW1cz8ivmDtZqD/FHI8GER
wSEDgFq1KeR7F/PANAK5BpAmqpmwEOrmlc2EnPeIA/Kep4aZxKZJxp8Mua7rFETFfLoD8xZMpbV/
htH4bFuASIOrqTe7W8FAvJc+E3WOylkGqs2HiPPQorg1r7AYMbFgvreSTvHi9tbNwtll7RkkkdPy
f0fS/z9N+ITQ8H/+j7/1UPWdeviO07r6l96tkDT6f08T3n9UH+W/ooT6//DPoi7f/4fpW6zSA3Av
g0Uj/9X/QQntfxiuYdsEZl3fsjyXgpl/FnWF//Ac33UYWlqamvNM0v//RAn59zGOZSvg/C/Kzmw3
biXbtl9EgGQEg+R9zD6VqdbqXwjJstn3wfbrz6AOcGHLGzYOqrCrNmqXM5NNxIq15hxTKHRVBHn9
n4K6/hDe+5/2Av5CWJdQDl/vVxNJ4bh+S0aW3ErFsR8RDpx/BxGiTbxw7bu8h6H6KY3W3FMy4bVy
JsIEMR2EghiNuvOufRSBazWoH30nklOzGAgS/PSEgg9btLIXhlO9KIHA03L7bJsagb1jTg5sCKPZ
agr6dKXC8okIu8suqqiPuxYSFcEfwJaBW3f2Ub57ywEgRhO8KnJqN2SMBqoYmsAZtXTUD9G6lLSR
A9Lc8b3QobLIIkHIrO4pD4Z/BP9Y5ldnhvLx5dquZBYkMACLJRfoF98Nej2HX+eLbShwXud+dQfP
i0modl44vHIMdHa+0FfwzrfohNFsTnw1kmpCdsh9iwmO2n+YD6NN54kZCy3eECcX56yk0BbGAEyR
1oySpg5Q5kJm6qCETYBCVpHn3dS0ncpQ/AhNi2MMYX+TsB7JDf5he/TaXWefqpvS6MsTWZObxKsA
e6K7z3PEQYY3VHQn0BsEzAn2tdLfa/oHFvmgnjvvpmwHdj1jRe1epbPYJanAd7YXb+AQPLf1eDXn
UbFPYHYkeS+ZfpFvmTXqh2/N721MJHns+ehkz21av9pVb2AF6k7Cw5RG8CrmoMR+CtIxWfLFQYP4
yZP2g3RLAEKA+dR0c/S1S4Ss8e48FuvOpKftaszsjS8v09bbdaZxb8JeIMBQoi6q70wCyQ+0Zh1a
nPd01vWuHbEOjpP+ocybhByx0j2GbbaNcnqEMozeUgtQmWN9++V1v/nT4br4en+z6ixvjmVi6pSu
79ve1wfCaSjbgYryQJQxWtJYIUMOo1svCqG/FDVxaln6pKIZ01J18v3bkdRjotoWv5/B2BwtEA49
lawBvVYbgsdBJXoQA0agQJAxjE1NcAbQeL3tkxuZWt2Zkmn1j9+wvOe/ukMRkrI+KbQ8uMoQ6y/r
xC8PNSeufJFgWWjvGQNNLW2aXslD49VvfinuaHIc4uVIqbOZVOEhvK2GaTdm9c94lOFmBM5Q0WMB
+okAiLxRBBpYcop2WxY/kGU/DYDE/v6N/7C/Kd8ldMuFfyq56pb44mcto0qn/ejR2pgoIpX5aiTz
z9al4+zEvJZm8a6MsVsVkDCEyVSvJFDCj5r4H1fuz5vveg5dakycjjJRv/5+4SDsB52uAV2hxlNr
W3nPFH53wOT+9UGff9Lvt4hPUrbrgRrBrPMZMfjrLar6sHBmpTFx4jg0Ci9cQ4JBNdu8cpy+HJDg
QXBfxtZ2fQX/hW9DZA82zOg4iYFlA8ZWCkEG+Sd+SHgf6n9xA9/H/xf+KP/jRbD+XBmpu9gxbOFw
OTgk/X4tAh6gsKo6vZ3J/Znal6gU4zqv6mqbQoCi9WWS0B265Pni72vmn5EmNsOaHwsx/TDi0z8e
kK/2Wh4Qj3/jugfEp/64My2JrmnQN3qrJkpZUJtmUL6NtXqedc5Wp4IDG5L2/HWVlOzv/78C+I8r
8eeuykpgwgBQYgl9/Po2xcYwmEUXo38VM6NbXZZrHuEZW7Q9r6CeYbiE+JEr8Q+Tt7W46X9/Ruja
URhYNmwCi/389zvQjbJtCwAiCNnwNg71vu/qx7Aor12r2gURwZHbUA0XwPuuSca6//uvtr4m4imf
T1eSukVJ0kQ/3e+/PKEuPJAUDkuztZLyuhu6+2ogfYxp2OR7hKfLjyie7wK/eLQMoh/oUangBjfa
I9Y5tNLNbi7rf3wl+yt+gK9kQwFxPAoqoAzOl3WtlZyFeFzBI1jmHThi+sZiK1ARmWPzir7vVYTd
IdIoTOPxWhndpTGR04whArTf8hQPyP3QQfZ9dS/iy5Jsbz8D56a796nlECaz68wYcaY2O80VL4BW
aa/+x1L35xLz+2/48lppqDV9EPIbXEDEduHf+KTCcacP/7h9y1L15eGxMZzaJn4wS7AZ/P7wKCMH
a2LP+KvD5tErpzsvmy/stZb6MJCXSqrxBdXGh0TpTpNnYzLywZfIrHxdWv17NuMpD81/PdH/+aXY
j6i5lBS2+4UfwcRHJyUcyC3YPMja3X42MMwB2Et5vbQ93uGNPGRR8Tyl7o3s1bqNunt8N1tN27VG
2jMWN0ZfPf/9Wv3Hk45dlZp5oUyYPO+/XyqzTLKcQdACkSJGcS6fO2FdtkyomrHd/v2j/uudpshc
IBas/o77daNDn+2bNS6VbZxWS4h5yyGy8BbVHToBiGqrIXYPWd0TBUVLltSlKNrEHlXnP77Hn+up
Zwtsup7lCCUt88vj4TeWpcYEI7LwgxsLb1l0CMd7X10a3nSnouZdS/eij8TH3z/X/u/PVa7lOnyo
dJf//ZdVpTYIySEZvdmGk/PhVsVrjhGGMaV5mXf1s1Hm19NYXQ9BvUk2swvgSyavrMrWKrMDThc1
DUEzYiTGcO4nfSx0Xs2jPaIZ+/v3/IMLtCw1pIBydaQnTU98eU074NtmretmG4T+jSX799CqnsEr
EtwQrDBwo0sj6Lez1E1ogmNFvfTQmAimkIBuZ91+p0e8KQRwFN+9sdLuPe4b41/fcblHX19x+bkd
0sVmg/5SNJFBVNY2jrItncQHjGVCmHeTZV9OFpYRq3rEmj3hvC5fm3zaBLG7WYCUf79O4r+WMyk9
1l1KZo+35/f7yeqRdzDdeKPN8nszMOODAoYahXGTqtvbobdA14uaQXDRnhAI7chcuw7RSsEdi9dy
7m+BvTmMqAnG6hNrV4NcJVUlW4+GhZATFkGf3FIIqfXE8ZthS0CbuAFqkO5ns9qDZHIJqTQZwGya
0F03yO1GeyYr0wnE5u+/9c/Fy/eIIXCoDfmdlvjyyphe4UYIaS0sc/JBWc54LEPm5L7HjGZiDtAb
w79qsOUO/n6H2XkVpTFaTt4Z+eXqtoOtiOXLLHplKmMUxWjCmd9CIl6NQgzUIoj27Hm4zW1n3Nh5
6+88OzrPVQ2rBUvh33+/8+e9Zt3iC5noKW2H7ufv9zpJUKOMzAG2WdSfXbTzQRpfpS0HvvgJbvnV
VLSc1Gin9QNUPbT9xThepVc5KArbbimdzPh5Cn0wJd610/+I4PSuymRAxJQ5uBmo5tGcnVN4cyMj
H90271ntOIxAxJoug70eBK6M6Hvez0cv1s9RN970voeTiOGXi9Zp7JlsszaYM1GuKDsfovC6arlE
yBWZzgxev1Z1+hgN0BsrPW0MFINzSN6ei8c5bY5JnjziRr/5+2X7ZPH8ehNdpmWCIo6qdTlXft30
5sS2RRlhYosy9MwZCXrWaD6GnQJNIYkZNTBf1ZVXr1QafjC9cg7IRG5JTF8GA/7/dQP632/jWQIY
Ba2nz4bILwtwlOsEbyDh6fiGmM54YHcroBxxqTtkicnFYGl7PVeLQItg2808YE3oPf3j7xdlqdS+
XhOJeNMzfd4njkG/P0pwdokKxCqG0XhG3ldF767Mcb7We+I0HkuJQLae//H+/sGR4qcLGj3KpZgV
HIyXF/yXnz5WICwdkqu2yFke3IbMc0XElxjpcqDDD5ANKCs+TLAzjHwi5yHiJfpuae9ejD42psyZ
UF6iwA7FbWp58T9edvvry758PY5aYjlnkDYuv1wTh4CNRHugkfMciwnRubEf3mXjN7cJ9lVKS2EA
0kCrgUTkphSbFEgDmQQ74o/3jRnQze+vk8lJV1n9rub8DdH+kybXD4esnawS2QIHFce/38avBTlf
mRMsy74rwYLBofpyReljtEVIYG2bGphn02wTjKE8wvN/tnzvyYsJUB43xRT5/6ii/6gj+GTPMT8P
6r4lhftlMU4no9MZyQxb7cDxxnqJSMzOn6sPJG63U856TFMfFepsvWkiBjyU5Uyy3hmkPkv42Ohp
C8a0CChpeXC+9q5Q49EOm/6xP/5xzv/8njZ4MDZq6vDPZ/KXZ66rZeQMdMq2sN9u/ba/xqWxS4b4
Nuw4QJfixFAJbRfKtBo7HjFX+OTFZVt1QM7UkXM/WIdFt1+wz/6jfrDlHy+htTSx+Rcb23Ky/f3u
0ZFuSvgXKILb9Cd5odZVh3UDAJD5SPCRvBjIiFzh3d/BN3tjPxxwMzTxvmzzeM8yRQaey6JcAHJs
xL5vSSi18spaG7izbyXdz4Ss3ZOjquugCp7yKsr+dXEXPt+XZYQi0vIkS5HJxvT1KeiymjFgZ/Tb
FqlRb4E+dgyO5Ai7pFvFe8wZPzOCvaEJNMmebBCT7K3m0mpqfO1ZsOvRKSJcw2KIgxM7FwAu6vDh
VEbdRtrJtIF1MhwcP2K+n+JBqOZ13+TdxrQI+pPi2IvqgxAL/1jr7Emlk7uf85wUvyUTIQoHCoU6
2sajtR9lNiI8g84zpiScInw+muXobuKcvjluKTLrlsuYZKW3MWvzhnwWf1X6AwF5YDfWbuib+xjt
4iqhFQBppWTGF2E0BYt3rolR2gBt0GsvjLfIpw80Vy8ISWlXqnHuTGdOVu7EFLeS6YupLTzSqMKN
6KdjlI+EESKqzYoPx7lBqgfs2M53rp28W9Y2gT+wq+R8jyXiFn3rc47KUiRkJWjLEus5wT8RdNDd
0D62gmdCx/5NNQKkQP9gMCLAq49AAkMZgzz0sIQbVP6VHxigGrScN05fbOj6+VvMFWBAcYgagrQJ
H+E7Fa35LszxbpRAx8eMLcmR46kjEogRcXSR295VhVZzozC0r+ygbK4dSA8VhcTKDumyBiakU2lE
fL1U9dtS6npnt9ExrEMCpdBJrurcyXc0P4i/UpgALHt662YufzDJ8vT59GiC9/DBYCvp46bYdVGL
2tDCq9Y6w84Ni+7574vpH2dDbBV0Pj1aTfQg3T82AGOqp8QBIb0NC3HvhPJhbNx3sCivi3trVPID
F8ydm5gbjhLhZHz/x8d/PU7w8coFPga9iU3Sl1+OPHOdeDLNmn5rZB02zlFQwE0OOsRwk7s3eQJs
o8FFfMr6OQUBVlm7ygKzzoH1+u/f5LOP83t1wDfxTPJBLHMZpn1Z3PN4xvqosn7r+FMMGnC7sKCD
vrfJ6WFlxxRNDPPcMC4qkltipV7NaVsITxxBZcWANHisjKMTNOkdCtdVtjxe3dC016WOd3XVlldx
kxKZ6WMwrsd4ifqxeHh8QiJdB+N9LFIH24Hxo1XLKOjzD/YwfNndSyRHe//5rg65ZmkWEQwdNNAL
yw5MbnceIpwFzYxQaIhu0Al0V6rbg++sQaj0+3gwMaGT4sJQICNkXXXHeTTFrY/Q0Bq8U13WsJDw
oO1Dl/eXUXz8jyL+PzYkycJuQ9Jcuprqk2P4y4ZEETP5zTD0W1JDg62EGVy4zlWpSh5/BzON7f30
kyg9CHjhyWD/hJLqbmWnMErMtbdBsZZ5cjzCNQGLNXTDPxq96Dn+LCqofjwqMb6lLyhSf9+WIgst
eRDQEKqNWuyDdsATEGT2UoUVsHiHdWOo24pwsSvREPYV2kgc1bAnKWsAHZnuYt2Z13YgxmuXYko2
Y3Y5zii9Eyvd213drscFo47mfcUBmhKBGtAaa/9+IFVk7Yum3SOVblYjPSeIcnpHWGu1M6kmVtgp
xWHK07d4UdXSfETV3JXOevlPK5+I3RYNVkRcPLpPtpW2fHJzNWuKjzmPM837NF9wypnIhLpqKzo+
5HgAT19co4hYD3lXMCtbtuC+S3L4wiQ8JJMHZI/MC1QZBCnsq7KsEc9Q1uE+nHY0j4JdkM48NKmx
cc1quFL4PKJIRDeQtyDIGRVAG0/aqDuKYZct99AykGjZJbnBPvjtqKQ+AkuxdzBVXNWpPISu2NeB
751tgQVqQk+e8XPyBmFmmYz1ZQnYaF2NJ1ubFYZF5Ppd5T0uThaYFSUogTa311XV65MT2x9zuzFV
Zp2L3PvATkiM4AxvqS74vXZC0+R73fj5vWNnxTfIDGyQ/kZNiXXV+s7lWMXy2umqeBvm5QMkM3HM
OX+6Da63LgIP6LPFHVsHgQ80i2wb2qhY2iKDXCDD/DjBVNqR544jho9LGs6bhW9+RE4Di13jNZnC
+GWOXnTqTLeG7XwHejOBf0Ha1mnEKSW3mRDJ2Nuyu7QHhmOcucMW1d5ySCrrZL4KZfIEg+qdRl3x
kPXExGUtwUyTfk2r9KaHFM1SlOPg5kkwwami9VyjZicLuXQRB83TOZo+qgkX6BAi1IHq6YW8VN5s
f3f7BLdURLqQJ4eb3B7btTSGa1vNnHUXnC3qv/IYy7C41ZxGPNdDrmhmj9bJIXLrzECh2bSNP29Y
T9+mpdxsB+G8ZbZLgIybgIxJK/wPc2SfrQXNkJAD3bYhVH4ofbFKLmZcIeS2kS0NqejEoYknMIpO
s+M/DgxlZ0caRzBL+FuN2l1HceA/5qt2GhSYGnWXYOHep0G5TfwFKhQrUhgYV2xzrcd97m4sIbuV
kzrxfT543akpzLukdm9LZ9IvBehXaKpXnor5HBS+dzSzqS+qddIpcQ+uSN6mZXYZhQDfTZEHZ/LC
BDIgUh6CGgB6UyUbXafjBkSLugSFO56aZW31QgcnTKMAPeTZsCk8FD0ME/JTWhvUS/t0So2X2Qtu
QLFwo1SLpwjNHUXO9GLNwls1nYHkCrUH2krjQnazujDxwFMWReeagJPBj+UL77g9+DSzApLUIkFS
Dse36IhB4SU3qung2EWBHa/dgxFENqdIlajnXV70Oz9Mndt6Golg4BXnLkW3hgelxY2MK2dgzm+k
MNJRA8CqgI9Tzs8M7u27DvNkIuV9PZb94oe/hv0ab43BxuXKEsdx9hxlyXCITOssMdWtWn7GBjKw
v5yfmqOD5vbz76w2f2qXwGrR0nkh294I0KIVLu0Vf2D+pwP2R16QdTpP2c1gdauS1fgOScDRwwjo
Wt5wwrsF1ZIx/dG0WaHy7hhFSL3dikU1XircqsV0VUYjCnH3hjDZkhRZ9LBacAfwbV9lk1rXOmzR
G5SHz1Js4uA7JJSCwPS8LTArNAeytw52sZ+kzWkkisiWEtFrY+CwzPSFSwbRZdjiX0sDxKF6xkYQ
1aSquyJ/kIU+zD0/xJwzwjcinGGxGYRkGr35qNrP2pw6tmJ0e5zJzs7yFxkH5x733CGqLedEztIO
7fCIM8zLD1YRqksOoOrSTmzn8oNCw8GMfxm6erwKFH8JGQlcBKl52WrSA8LCso41C8ZC+RPnKZ8f
m4BgGOkjoMBycRdWJGeH2dDtPv+2M4mumFDRA8gswO6lYfXSlOMaWgO2B7+7op7M1wrwyE6yv+1C
y3PXrT7p4VKHFGgJZeV+rigx9CBNeqUj20oaQczgDxkC5EJdRdaP3RnOJgnA7HJ3REZzNS3Gm3ye
h1XZL1Jov7qt3RDkYRjvwSfIo2HgmAqBBa2ofKDiegnuuBntCCbmdtPbDXzXynhjH9uPnDBnVTrb
gWQn9BXB5ZicXMVZyIt9HOVDX+44l78EHjpWmXTn2qatUZFEuKrJ9Fp5zt608ZwaQIFORZ5R1DFB
a+oXR1fE2NTFRWk95BP+A0RL2TpeyvzJ8b+xQ+HxYFCZiGTc0rsnZEMUkLdi+A6kf3x4yjp+HlDs
vkeiuBxpGr+/zrFllJCql+NJltQP3VRYG/ox8kjuQVbn/V5jcEULE1kgOtRtRn6iJ6jW4rZd4stD
jsEG0pYpgqsVWqLHSls3B6BsmzhIy3PaBgCUiO2S9FT37UxB07VnGm7p2e/js+3Xd3oh/gxOUCMt
/QDMeyINcuE1GQflTda3GGEsiOdO77PBFpyoCIHCNq/Q4MRkC9/5fXqYer5+UwVyWaHXTuBaez/u
iLtw0mjDcKfbeingnWj4abfAuEJIobJ2TlWgnFXbYORNGHgLuz3qcj7g+viohGZjBqu2sv3G2A1E
Tm/MmJPb3M7Qm90pXbuaMKSsuqzy4lGH0xs01Xk1jQjipYv6OS1c0LuVvxpxXe8Tx3dQw9DtqIKe
ZHCgamjjscGN1nzOGqRBRu7zmprxGaD6xmxiYuN7syYJunnK8K1BBN/SE74FDmiQIUM/hwwVYj19
zHNGC+az5DyQecWuKu2d31QROHRy2xtqooZElEQ+OV7eXn+eJb0d+C2KIshhO0bN886TH10O9cVU
/jFw6x/2jOW4XbLQqD8YYHVvEcF8J9ullDRHi0UTYnbrtNPJdYJjG2m5pR0NWTZPN1mB2gmhWbdP
Y2S+3SSSY5LM5z5z147vJnfEsj81JlJfeKDI+OvSO+QG2caDGT6HLYCnygE9ZQVq3DbWeBpaTKNp
CsltCF7KtEZvzql8jwubWJbi9A0TLaaIdFrHHdYyXU05T+6MvQIfhZ9rYyvt95Z4IiRrB8oPtu8W
nx2QTxhQjGl3SWZedq5Rfps8QhwN4EtlCn4tTPPpUE7yR2vH+RECJ4BCHLNrZ+iI5+ixZ32etlwf
LDd6ZqgYS1KRpYCPkcdJyVcvXNxRwqYC/S2LW8whiPQfBwe21KSA9lSUg6uyCgySHKXFQPqQwk86
f76J9uSAZwav3pYn7Cn7aFg6xYLMQmNIEn7gIg2JgKXKJxwiWMrLCDYQvQhX88+U+aDxwnd3Yzh/
KyOQ5IWVXddBXLDy2zvbttaFXwE8C+tx1XmNcRwjNZ28RvHypgGQnmyv+6mi08pQtvJSmODafwaF
uOTNtcm5M5Q42hk8SLNREWHoNhPObrgey4rzEp4/AifVDbBedm7QV6thmKY9vT//slexf66b6trx
YnEi/fpH1UAqxQAInzRGJ1CRitZOcOw8P2oPgolxE6bxIUHQEKTXoRmIA/uvh3tkag6F81K5GUP1
lGyCIQKjGA/+izGk4M0bmd946rWWWJRKE3LH7IcEvHQnu/aJnRujiUWvfBxNGZ5nY8IwH87oEL3O
BJSCS5MXchstjARqQloBtREcfK95KWLIUbxtnDoqIGG2lNclziAcwluunTqjD/UuiQp4GesIuyZm
6H3iOncREy74UEw6OEqyDRg0ihua5CtWxGk3z/ANKdbYuNLu7vMJwKhzCCZNFKV+t8L+tYjh0Yul
15dJ9U3Ed13PElHqFKiRi9ofAu0EuNmxiZ++4ewHzVPi//aJ1BChup0kKEbBucWqiG7SY/oo4qQ8
5dUhwpT6LZKJvSqH7lqh2djNrX20xuChBvGwIS4Gz/KyPfgVUEwGsR/pzBUsYlJKXUccHqu4dS4j
oYN1PNE1wTkHxiGpQmSW7J1ekVlHMRP41NX7uTHC46SKej3UTXiKMa8YpZh3fUE7wyzypxB1+kr1
hCjCNQl3bgT7IkvgNoJyBG1Nx41yDt2Gg0Qo+WZYXMsoFDjyiKN1p344GcC3DrDdI9FcVF1OWnVE
O86U/Y5xB+ukEdnbEdhYMA3VM26JKSC0lgnNBrdXCb2JdNLcPUWJ59+SBXeskwg+dlzEEFYjXJWD
S1AETKiiKS5ng2PDUNes1G1Mma5scdsWyDyyqdgMIuDYXUYH3irzNjRD58IzguepStIN7phHxKxU
kXNCHmJJ67vfua50Lowq/A6NhBoFAgd1TxIyeh23de/XJzRbbwHGwb12hjdp1t5qxPy2cz2XX+/Q
kDQSb0/nV4DrJjNZJ+cWzE6qrOLesOfTPUa6Zlf5uGnnol81eXgp0TpBQoZDVVSvfdOY+BkXrCQO
243y4280ft6TXkfw1LAVtzZ+wWtTlrgkycojlgDGSzek3xXq4Iux4tEr4vEhKye9UuHg3rb4mngG
xx0GGZqg4+jejQ90VaGARdSrroLpWaifzBL1BaPKdtcDHtym4QhOP167tpwvXQeQiaH1rhNvbcJd
SkB49B2YlyA2rwJf3zVzQ8WZYCD2QCYz9FvL8LlLreTox+2d1wAs6VTo7upM38yq2g9VAmGjnMfV
TKdjpXTzHFayxa0g/G3aPsKpA0wbMCOU0F+JRGRrMEmrAKGbmGW0TSDVJhG4kXH+JuAfADhHoTmV
2K/qqa8g04BT06ievLqd9gJuvRUgZdYM/wl6tI8u8MlNp+KPKtdvMpqivc3YZG1Z+hsn1xbjsbN4
HUM2W/PVK1KXxotz5Xs9kcqRj6q2718ziypKKevCMlOE1vitgcwZB6+Tt73vqIvYpxDqKsKezXE4
huN7nrTf2h5KafIST6WzQpREza9cOFWZvu1jdhlr0g1eDmvvJsaBm/ROgCpXJc8PCf0DCmdMukTH
c0DLBTwMiy00sGES82vYRsHJTTe0XQdYjzQi8bbhOtE+HLOFSZiRLtrUDjAODDgrEqd3zMwAqFRG
d/TIZCjtcFzVbqZ2c9Y9FxPGurIX5SYxswfb64hyREbTqRfd4YvHD3GT7EQF6tMPu27vds1bW1vT
NuVAja25I/m8Dx9ycJMVTGVcMfFMvoJ1MUMpBssdgVJdUtN9vyWaw30NaXgS4oiTpcPjC56zeXED
A9GjNhfzbJqd4oa0kaR90SUHnLCND6LC6jI0WPP60XZXNk07LJHN1u4z1sAG6H3jVVuD+B5MSeem
DKEcSerxRqh1OWyTmAZOLw/suUS70pDcKZAkbIh3orfgj4W0sRLHvQii6T6bf6AVj2+1DZEZUTvv
Z7lDjMpaFLBRewiD0NxCcqBKhyJNaBnu1A59uUGzIvE3hdZE8opqH8AqxwY33c1ds48jecdx+LVQ
89nh+Nfo6KoezYO5aAUU5xazxOWUXjuNd8k5/zqzvTOgkQe7D0fqQhpsWJ4m0Q47zIbeBsAs63k/
PBYyuQttxrZIaHmLyD/3yji8YXD6YmiwnG5cvapM2AcLHkb5mVZPliUe5kQAtzWl/oBohE2LlbCm
JlxxznlsUuqEBBS9jRiDBuRA+5b+RjCRn9HE9c0QaX9bDogNWgjTTKrUj0BO1ak5kaTT3pa5fM5S
nqU2GC8Cb3ZvAgpz5afoBXHLbolFC3ajrtdFrClUmZitAHxAUAudYM045FxGAtSDVkgw8KEXIMUF
qpMnPap6r4Z7KKzWoampGgyih7YxWzxcdLRApZwIemS0w9Y1nw3Tj7Y5bfZDbdlXBhD2bTX7a3si
0brFEb9pVQhjYrxwreBk5uQGJQybrX2r6uiIATRYl1lDA3W+cMhoX0Nmsfe9H28G1+wAHBgb2WOQ
byzjA7rzD2kV/aabTX+tM/ejKgBvJ276beqnzRg+mF74nGWc1LKWqaDVlD9lZL22wc0I0Liv/XPo
ppjSR40hrFSvtGbwm3bpAwSgg/Q1veKc2Ke2FvyXKdt4opywGKYgFdgVIt3n93Yovrutf7Kc1r7V
ijNIvhSyKjXfj2S/n6wS/G1NRzZqk4NimoyHYtjPA9WNm1aPmWAN5Xdedp3FaS5Fq1CSPbsTabLD
igT0vhweCTmEG+bXT/S4/Ouoyn6MiohCX7MZaUuyhARes2Vn9CDydUDaYVuvAV+k13LMdxwTK/Ds
fvTQpxMpQfXww6HGObku+b6RhGQyK/rHMUMQRjRPCfAE0nBxeftG/BNQ2r6rpkuwnQKMX/nT6JFR
kEfUc9LSkrgPg1zxDd3PAYaLc6JZF10lUOmlG1ZPHFNvMw8vRGFMjFMKkgVr1V85+HGKeG9N5nsn
oDu0ERWUm5Xy1A8fdObLU1iSVeFRGLED9za27l5DGPA74xB3YCJqpn+LpTDQuByBWhGhPCa4h0sD
hHelL3DOvnxOtEko4XeQ5r0OgYh8VuQVXfc9fSvsSGlwRagyBp4+wV6qhld4r4R9Rk+BTfc+yqd4
nbktblheQCACDjTZGd6ZsW3wFK+gkeaEt3d7J+vfRwM/acHK19fkLFU0IlTEGZnE3GYlPGYQ0Z3v
7hTD6KqEuiergQTp1IQl6MAhgRw9o4NmmktATjy064FOFHEyy+7w6lVhs5lj+8JtmERUeUXgVBQ+
WEBqC8kptZzYphoeGLpAKXGw467pviWNNjZI+qHRxXCES/kR0rO2kXMLJxLU0RKFlrt2BXQWWAA4
ztO6Wn8GeQVQsGZ+mtkMLzbxv6XZrKxsQoyCi5zKGbwHuQpwyzZZhEzbMGWz0hqIS6SqB8mo/0KY
aDfzLr1nt7hpEjNmnEYkyiSMLSv2uEWJx0lSE1cRjGrfN0RJc7zVJJh7of5ZtOChq4ZUL3yAoG96
xDMDox5kWLsuBbtp0e9jwK4OlBwuvQGQaZ5s2VplgEOnRoGFOR565tLYpZUM24gTlX41MKzDQ3G4
IfCl2Ljcd0tg3AxD2HpFviOvcyCpxjnJsq13mUPBY3YYVUQDOC6r6KvE+qzMfb1t8oWlU6btrmgd
HG1ZdmhnfHlRB3Agg2eJ4RexIl/ADgkfp2Oz70EBqLgdgUBkd7kLhQYj72LjRy+MnO3YutGDQjy3
N2yZnbryvm3q8hIZlavfJsc2zmWcnuTQ9xe2vMmcXZ+QIaHbhwaIl+7i6KIOnM0Q+M1t3xToMHsO
GpnHlNvl7nC+rYjGIq4s03T/CopVj3WN4JTdMh/e9MI6jZnxasWmc0Dq+ZbMYc6kgNG6iL65cWIe
hdOttQinY9M15nYo+X8DwtOVOHsx0ptw8D7yISYBNySQ1XNL5812BGiROYyAozyTcCvZ4mjsGHG2
QFYDm9motaqtlvz1OXwM8uqaEF61Gyl4rbA6mcbgIXxIGqbSvjiq+cZw0baFZZZtfODnxNvOD6Ng
soG7wFp3vT7GQ2cfwpIsqBQ73YYd/COD2EKWIS5kTqb0zkmPKPRVVObldmkaTJbwzrP13NFQ30F9
ZAmxOvdsBxpItS5P/U9zYNtAA/ktL3mX/IpYlNQW9qXTIqOpZfgh+d5JU56UaRxsdrB92teQmOJc
IL/mz5ElACmrFPeV3zE6GdBACy5R3clo1/wPe2e2GzmSZulXKfQ9E6SRxgXo7gt3+u6uXaFQ3BBa
ua/G/ennozK7JiNypnLqfoAqoKKkCMndSdq/nPMdh7jpWP1IvfQUSnzQMSTGEXtlF2b3RjvUazWO
Bhiy7mByVbhoMpoJ1ZrWMs0iDvdRkEpDoswViAxtPefvXTy6FKPoos6h7lX7uS2vsqjeT5rzbuXl
56hjAWvpePNq9jto/GuibpaYm4PLc9if6qHYmlF5V2YJnXq4TM+D17bhdurTYPBDNTGTZoN08G7z
ZNnSxGV/ESIW1BA6qyig7xu9oEnQsoKxMAiTXTpSejOBUNTABWIk9n1MDmOoe3FXHEabPgCPAAet
wQdbYK3zq3IBbmLpW1dkbBwSRIz7qBrIH/NerHkIbiORbrsKfG6rOZSrUXRd6kToibg1mSUzmvLc
EhhZTviykoZ1bDUD7At5VGRoXhnkJ+25wPRFTtIBDRDhzYJGd5Tpnmwt2FR9rC1MjIsMjE2vTU9Z
zS/QjNhqJUidTUHGMzhz1Mx1p8U7oLE2z7p1EZTjzYjOsfIi7TiiDgBqFHSbPEmXQHV7r89CfxCi
/0aHr8JO3nZc7UFucAGWjOODekg3XjQR3QLgde+1AFL1nHQVoZvNNpGUiDy/DBii7NzYwnkY1oEx
tBFkBBJiEj8IQZpCYLQ2SYWUBU/GacnZdYcxugL8mq0sw9qWRlc+TgPDuEYVazyvPGvi7J59fHJ2
p3igpAdvoUf3tQyfv54WmbDpnwIX/34X73UHv2uYPyvlNPdhLs+a4R2yphpv4ggd3OgCRbTTqF73
UwML15TbwYkEu8uQ5TirIEZZxBOGSCGUU251I38hv1LRveBV5CW/eJWbHWPV7WUyWNddE220osRY
62HX3M02V+SXTiODYrKeuXQKWCjolOAa6lNy2+svPSSjSZpMEUMWrs64F7LwdlEZQTOav0VeWR4o
3V4sY4go+Y1DNYFvZuDM7aPHFyJrooPTJFCOjaZdZo/bzIidm2nKH/lEoRfLjo4bqOKgp88EhS+f
OyTsUhhgc/BQb+x5IcFMmk4mW5acgt9HaHO+KQgouEaQRsSrbCW87jE7aPaPiiPw2gxDmmxZyyst
jItFv7uix5nesyn/TCc6HrPWr9uxci9ygb1QyrLY8QL/qx+ImgGaaBud9MJ6cRf8ANFVa6Og8FEw
/DG6QrYtlMMynTrKZsS/vk7FUO8te/6uRs58R5BYoIwr3GEwEVrntp24OIi10cDuTrtg4sVBQwW9
0FjntCp5ficuICCGtU1H2RUoxn9mYFaUO1QynQ0DWwOBgI+AMnQEKm8kE9kwKZhrk/yVetKZYHMs
heXstzvdLtqt0bg7thNQ1quEq5ds8C7oAxpv2ze19KOo0Wm5Q/wEBfTOifr7qdWhq2vDc6bim5Qo
N3aCGiq9huFx0CVPdZU+tRaMwsIV/iiAbfUjFm57WtvE8RD4VRsbO2Y/C0Z1jtMHfEm1j/P2c6xs
jaj24mg2yWNo1T9qqSiq4iedKSAHKL71PGThavNyFWQdoyR+fgoXb0tovfSV9d2qnctYm68tsehz
hT496UCXJ4p1R2LQ25GWCYhNEjAN3rwg1bZyZrmNcvXGOY0sBJIHGkh9V8iG3SkQc1r3U+A5d3ku
P8nXIYJHklMgozPi56uuZzGbIRZp6Uk2WtVclw6VIbNsA94R567nE0VySAtyqUwmZitNHIbcuKvC
9L4YOFH1wnlvWXsXPTJL4eQe8bvICFpEFnMAGsOme6oQl69Ck0WlJaJ93XQb06lL3vLiITSsTTs6
n7UdPekN39ubY8S3QUchg5s7lOtb57MabLUzg3CEUZWT/GgDx5XZq1upsycwG0TqpIu2O6qBQ4kB
FFuv7IIr7C7uDG51YAI7u/ludpl9aQu60DYy/DFFGG17WbfVK0/3kUXtRkobk13cCl1wvcEWP8C7
7K81JDng5RqSRuIQcRnkciiDZkWObNQm10p4d1EMsg9RKvFDfJZ50hWossm0AFtOUngNGxplSlUl
1xb+J//LPa9rYEOq2mx9Fh3sLFj3M/q6HuVj1MoZxgGKBGnqpxjsrZ9hxKvB2RSS+gZUezxPsNOK
6WwYvlsnhy4rUIGQcAhI0B8SrL9mg5onAkZg9EtEKlZ/rWRwFTLiNljnQ02hGNGHfPQdKPLYixcK
QT4QVdXwFDcV+5+KkVQWOkycKsK6gi576hrqVE8wY+Ln0QD7XkCQbwdIcq0HqKHCSX0fqLyU7Wgr
GWGxAAUU8TgJdD90eZWza287ncWvwa1OFWP4XcBvzaYBFKKJIwOMlfnALMlhlMX+J7EGnaexd45p
2LWooodmtmONgNLGkDF0NDct09CMKVOvMbYZQGWL4q4xLMRdRdhzB2i678SAAjEcOVf90E6brDCQ
o3yTpsGTLkTSYH/GjXZXY9VA0jkxP67bbdFkH55pwtm5G9vCYaWRfdcw5a7oL5AahO0VaXvWOmxD
czudU9qurdaUzyTXrCNp3mv2OiuSXRp2GxXP5GV5mHKrk8FWvcr0j1hgsECDTWJGTbII6Ku7eLY/
YIMxdyj2veE0K9tVbzao6qE5VHTiTKl4pI6SJ8eMqMjKIP5EdgINwl4vwDlaa9QuwyPGrHsZ1VcF
5rNVuESatFN8aWybMmwqjnNRio1MmxsIp2h58oEp8TKpmecbh7Yc+r7vGtYP8lzXSGirpL1quuqK
SEfl2zktUkAbZoC1001C5/LqQlDdKu/5qNypBFRXRhdXzt1hZBiZ1AattWSV4xQ8zNzvZYcyq5Tp
zspouwQjj65CV8Qao7xOIlutpiIiFS6FODxllwR+6GqqzJdU9eGBPLkqNRHkVxjkbZZgRlLoPNxE
SiLoxDJQ7Yls4JYpuNRJpHxX1aObs9+CZBLvnVi3UAxMQJmgv67FHE2HKMUdjkTOA6OPdWK+Sg0t
8GMqvamnZ+b4QQZfqQ1chSv0keleA5LBTSxpjbv4XlDlbRT053VW48Sy4mKbCop0/IMOI9aJZDdq
1YbX0CQ8PdmgrqnFfmSqB1Lk8Uu4Q/M9r/uXr/qhYl0L8vO61lFtexkmnxJ2DDdv5uzM1hZ7WdH5
pIYzH0TLDi52puHd5eye+vQWPRqlhFl/ACwzvxNZCE2+jfoHzH2znznTfFNhCTQV5UlD2O1aOTWm
qrJ+LkgVXJTg1bYhZkpG8kbG86VQtC0BKqk12hRUC5KyXwzQ0TLrzbXbH6jvX2nrmzUZZmtrIvJg
mOiGnY6bjCVnGySvWRnOWxtOQaITzRSyt6k6dNXshfc8S+70Ydy7tnogYJNi1eBt7W3fJfkzJLFh
47CFHobquk2tH0Wd7NtxPnldvRfueAwDR640T944Vrmv0IUvHbzaep1O9VkxGotfYuG+RSYHjIeU
SlcwcpVDfCDS3h0RCu1pIquPiw9RY0XeplUzWgHpW/E2bNyufRLQbyrH8INUHUPuXMQ4LIqTH33q
3Q518a0eKwBM38lPeWiW7X9oqTt4xqjMHR5guoD5H6EXx8NPgllJ9AWrZbJxlmk+uo3cvoVIf2k6
smPykFVyFbxaYUoeYOz3OU/OjoKsmniKcK751tA8Jjq94lzrV5pI7f3IAhSpPnocVr9HwllQ74ju
MbeKm1qbvqu+29rRNuF9JE+uei8tnTbPftEYFg4TCWm9C7uN3nClVeIS5EG3YjGl47umnq/GA7Lo
qA1exrzdxz3QxereqHVE+O2PSBmPceh9qybtUsxsbScQg4TT7F0v3OcKawCNCx29uqpbqzvzbq0J
tSMzINPPlW7sClOhExzFZ00O3sYcTHdeWzmY/XHwcFUwBWxB2uz7lhgixt9BfoSV/z//k1K/+OPP
jP2I8RnIuBdTTvwjypKVKA1oOgbis/w42RUFl5E/6CEUCGj1H+aM3aFxvdY3PfEkot4kYw4UXmQu
lenwjiS7fgaRufD5NJqzaO8h3bijM15RvdOnG3l/XTAQZD+muUeXXYuM0a5IBOO92+RHrQep0lPY
g76285Pp1b5Tte16DusEpU/nrRu9fDVhdXgtzzVv6sg1Y9xNBsWtF3D6Nk1N3WShVHToZFxD5hxn
qt/JxQUUR+SGFIMUbNOy29wKWcCb6GCMCNGIYdEyff1//EVTQg3Lq7aHO7opDE+scG5MTD9HPq62
aneofMlAS4trSKVLHkxMME+olXxQTM1jJ0WA2XL2g9wFnY0UU2AEL0vvqtXKmQ29PCVkMDF6y3es
jJvOvBnDz2kk6TZqhbEpprS6ZDu41au57QPwQOmbk6MclbyA2e3PQanKtSJt3Bdd9ISeOV13ETFa
YUIDIx19Q1tM0Kqd4x5FUE7IVL7RQVSR7EoNgX4ExtD4UBsjF10c74BC7PSSBJ9BedPGzIwbs/oQ
qEwxkQA+VZiV7FPczeSikpSK/qs+Wlt0Mw8R2rZzCzpuVUe9vhUIoefWY1LSzEiRm9eosXeycqJT
ocIjLrnndAnnqxCjYYfU/UrDDFNg/MEsfzBLi5JH4qoWYvwwQa9eN0SEEAuDQ5eM0wd21o/dUBKW
njBRyMbgjoEFbVZXvkVp85mM06vTQ75qu3Snc3euc6+ZffCSGFLRVPcKc7lqo5aAdHKqOBMIHrYZ
xZIJX3L3WbLahiQmXhXzd1sF88b14u9Rim9gHAHESvZz8SyJyhE1Xpn4k158CYxXwYbcJ8Ed6B2l
NbC8xWw6IIXFtJV9r2MY9GzmesLZdfdSVpxqCBiOwyBu6t7z9qQJTj62kYTkI37bBqT2treMd65A
WLJf5gpG5zuLzQSTraOYiXRksoHQMWA1pYFHXokeeIMjtXGtgxTxYSat2BNi18ZuhAAiPE5se3YR
TrOWMU0/JjZ9FRmhcw/QUGTGUTcOktDWTcReYmfq7Km9dsx3KHeZT4SXvLQhFzfyiuwFARHR/ZhE
Ma94CsUkKIePFr98YhhvlAIDb7yvC0deS+8Slyq46ivBjLo4iYxyWkYlVx6l1UmZbCxMcFBUQdkt
8xlJ82Zk4jAl1kPFgq4a+uI+wfB4O7Z800CtSlVubxOVfIqqSA+yA9tnRcF0rCPe1/YbisDJrxK0
/bnMPjOmo3LS5y0h73u5ykouXKsEM99Mb4EDy1e59rowSAwoSEGJqD7I20E17ipUkZnXURXXI58A
5sKqly8KwUgcy8lH0+yi68SAN+vThfQaKK6odFe5G7+YYfGDqOc7YeBa87RiQYI3yX3j8XQc4aYb
DgX9VFuI5Sz41YkTfaDZFpt8jm4NHchVR9lLIN0edm3LtrFtWeSzyIrDJtqCt9xKTD3oU/oz/Yfv
QFIqxnDP8vtSQ+xf5wYP79ny1k5bv06Sl6WlcmugI9ssUnvTvquG5h1Yc8Y4mWI2ZuLWsP4Y+1NI
HbokRpt+yXJ5kO63tCfwommARDc2uc/g61HfMHBsKTzjkRM2IaHI1Ntip48vrMKZSpcUlpPBMCix
3wbeZQM27TRIY8cKpGWHgA097QjYTWe4MqRcol9/QDmbbkqHlHlPG+8icvk4x8J+BvzIjCmZIIk6
gk9EZmXC6B3bzKBszhlLrOMW0jlKehxF6GMri2+domg4TrMx7aKe/T/jEBx/AGJ9UNsMpdDCzks/
FEsxb8f6CSUE6j1zqzBQ6HNxJcPqzdFrZBjWqbWHZNMZQIShCV/SmSgUaMHrYXQ0HnPDJWO07Zcz
2VnK5RV44SN7PrCTEbkDfCBjWB/KYhmY5c6Hq7jOFq1ly4HORDVtUZ3WV30p0lVcJ4zJw+Yl6KIj
JrpsY2X8HIa/1JsgGja68nYjRVMVbpqtTtzhJmu166lDPBCW5PLmGaIdqW54nTgW5SlPqQGJyl1R
jnfMikaLKQQL0E06hu+659F2uYQ66fGnbVQHydvqUDpjrJnb1aAGljKW99IyX2NGjjmBeVU94EII
OzZxup1+dK5d+UUOqjYbZiSE9c2USrbVeZgRGDdeq2B6q0qpHWqvJNykQ4iSSN3aNkmv1n3krhzE
Sw47UoKrp0ew4/XFHep4y7g3OzWDw9kbDsdBjjdJicHECptzN79HYUlIDJEcnPmK+kam5yGdUBHk
Mx1HYOhY62kBjWJtLRv4IHTAFhQDVz7T0oOX89ybaMsZ9c47ULv9No9iRfHTfBIefGrH3jiiRN5M
Tajfa2aHTSVlB6W7ATMeb7xrSIVdtbnu3XYKp244m+GxmEq1VSABv4RqcRAM93VJKiMCiJynRlwV
4WXgCTpLNs9Tg388AExnxaoneNV6TvDgb00SwND6v/fIytdkyQkkHhEeyq69FRIdSYO6p20YeAgd
ab/Ri6s+dG9nTWKssJAAB8V73N+zqgFcCFqnZXC3imZUXt3oGSuXYlJN2aupxkPGGkQ7K2t8Fs49
OrQnpnq9H+XGE/nqtDy2QglmEV662BYWjeSXbps0LvSW48mA3r1istiAq2OJh9gFRiPehUlY6UEr
F/dQTUo6R67CILXk5AESp77J1LnvGLrQv6xVqOmrUkmkMtz3SfqptHovG9bOUYCSIhrDt47lplPn
z8SWHGcq1mB49xz9eiCeiOxqm1TLru5vRw9kbUyhE2vxa5wQk+NFJ9yS32xXeyKl7QW0UqjbuAD6
U0rUpxYaD43WfPhVjbFoqOf3ktNyrU4gFputltdM/0b1OtIqWeln6M5qxQYpfNUMhmNyQOKCUk5p
D533HEf1q2O0b1PYvOmjfrSMaG2ZI9eGUYJvgxnQkywY98TYCmxaX6yMHGncPDP76WM+SLvUHlP4
oYVrrNCU7fpMPxEQQTJokL5ZIkDs2n3AudikCX4KwdIrzI4hMaLCar8DQWWlw/6INLytK0gI1xf7
L3UELd0UTb6UN658jxkGOXn1qAuCerEl3BISyxujv4IT4dlQNd/JVb6zGD20M+z/iLPQjww8QIpx
4JXHUJ12J7bzXWQmw6rLYec7XPbMicZ5Lcf+bs5g1C3vvtZzsIR80rhSknVRJnJH4OKqBu0DCaP1
RcO4GMdbvC1sjiNqlj21RNhQn4eoEndxMX2DGXFVJ3GzN23EfTaqf3pflOVDBmRZ76yTbIa7FGjs
1aiKYy/QP8SOdugb8Z43fbSVQ8UuzSwp1IdRrGrJEkuiVcrJyjZHrlbXte84ePAnFe59Tf71PsoY
VkWtuhZmV7NqIRSNNILdl3mDSBQuhFLeq8K1Dxi4mP01kPKJyyZ1NAfJ147tvRWa631iEbaKfKpi
gn1nBAwxvwQ4o+Z9GLXW71hMB9iykF7glduMQxFyXjFkWVYdCeFoO/IUd6WhjH1BVNma3TdxeToh
4I9GHLn7dlHyF2PMN09O5gtkflvPDa2N5sWvgnndWiVBwsOEcMlxZoRilei/x4DFhyviuwl28r4o
SaZodG+j9UDZPWZXfoXY1K8xyX89aobKnfc2n+WqkzT6MW3TiXpRUNnFYnuUgqVE0ihn63QazhVt
UFwL7rbWHMKX6Iem+i3ts62b5C8BKQCbNqSS0MdZ2yjG6mvX4MjurHg4GBn6tqEZ11ZDNKFTp8xl
0pADMvKSTV1YYtMO5kPG0m7ldjHRAdwQm0ob2VlhcxNOZxL4W2w8PIY8ndVjYDLDIyV42AAIP80h
0pl/bZS2/kpwWBBiyFtsx9YXCNTPVtlBMzHy6KLeQM4mbaIQR3NYglQxBw5O+CPoAbtI5xwY7n2e
F5Gf2/HHmFvYUhtcjEwIH5MsvWJssl3+S1DBsMrmp0pr7EtDkEYb9nRtcXDHyOnQRMzNEbxvejJp
mVPGr11TYfMpCc4bWtq41g7tDfMPe9kNEbndc//foKGQQLSLR2NIyqNiw71K4yLadTy8+ZfkGgZD
+jdwkC8418/+celY+N6Y2JpYrYxf3hYLlXYwmIuWrXe1fVaSQe96Ff1PuVPIHvJK/5zlEPoSNQAk
/yuG3tS/5MJueyd7Ar/PlVEy6i/B9NrpwggBlp8PB8KUbhtH/Bi0ElYxojtmmDC+kF4A9AOvha7b
LJyScbz9mVYEG0tiU9wkoz97dxfuQbEkYJeqOAUVgNy++Rtz9wKw+fV1Q1BFieBZvOwvqNmfvN2m
XtThjH1h01n2lTGX7Hzd8AXEPuYqFEyrWvE7/OtLEEf+X38oNCEQ1otf33bthdHxpx/qkL0sCHav
N2F3lzfVR69jmpzqR57q5O3iPYC0sCJE6K4JRMFgWJBnTNEyFrnYjjkmgyVbGwjxyhIuj0Zw+Rqh
wLrMj73eIlTSfSK4P7TaVgRCJxcITjgbrCagg+zPVIszM3bzOs7CTRY4/bZ1zJEwLHKHZx7Beo2G
MExfQxLepMeOmOpYbZ3pO56pZ5GzTSQrgZ/mLKB4EhU2etvmDHTJxdJivO5BY2AgGo3Rly0hm1l1
Hl0vP4f1I1AzZ1W75j08QcxU3haa1bySfdSxwq/u2DURPpWe08K8rV3n1MEpWzdP6GOIsPDQNE0j
Qw9KkCVa7j1hh4sbBds1bisq0jb0o1H7wTQgERULypLZiB1c17l5Ih+EgErerw3mr2tn0K4WqRWo
1vRQCoJh2th2zlfB7Hjf7ObCSqHDV6PCrSqTfR4bdDBl8axJXNlFp7snzSK1T9FfM7z03NEmKJQ3
nnCPUzO1LwhI1WPTnP/1NfMXxrIjYbgyvfAM1qS4E3+5ZLypBAI51CXHBDL6sbAuYZk+uYMq2fBF
7coVmMFip/eFNd0yy0kPVMsCBk79OCV+YhM00QUjhm7UOrnCX5Sp9tlJzbc+zjfzMFoHmw3yOtJm
8pZnQqerqPwbjtZfyDNAc4TwBCApwX7J/eUl9Hyliplyb+TSpugoGWurPg2kXK0waN9LrYbeEZW/
85b+P7X/4W+o/by9/0T2+i/tyz8+iha63dVLDux/9dK8vryX6ifOP3/jD2q/9H6zqDwE54EHrALc
+z+p/XwJS7xr4AbBT0GA/T+h/Yb5G3EtBthhWL6OFMvRqsqujf7rP/iSzuYWOC4yQkhdQvw70P6v
w+h/P7RZYaKpJ9bEk565/Iv2L9iVIc+zme9iFn8W5IXc9QfY7elmqbfvUaj0frx1fr+M/q9sZ8CP
Pz20//ihjjQ8A7YlKK1fTsjWDgzkGLQYIo6Q4Nvl3rMUa8Wyn5jRp8y28RQ5C9z5rEHlTkQndyMN
5pAdXbPdEvrGTeeuXOQb6Xwn1JvSgRCkZHB1R9mhxq0uVnykjd3pApZp1Xd7W2HOLS6jeTP06QsC
InRMCvRfj62ZVYgX3OW0a3FxDIt3RPCvnoWSForEOgQh1jHoIl0owqyc2CVjg2Bnq7Ff0ZYdppn1
PTkmITvhGdd8CR1mxlwfi8rHjnzoaT1Ji9iXs7HDXLl2EZEu1TVVFVouD4kXApOobtcmCeVodMij
pVEESjt0mIk8b2cyVp9FC1OJIAPUDbiotwLpchxsqL4eQ+cq9K4LM0M7d5iZccz6vLGml9BeEigt
v2K60ZkSX1KylkRJptlTgghF2TepE5/iqN9WJmII28muVcGe4HvDiZTndGoMCC0io8I63adifABP
/kje0Tl2yfSN4ocYr3YZYH6ZODwD5+imElxphYl72FhsXHAz+n1oHxnbsmuXeI3Vrqn2Vc4/MxU/
EquCXm89aEN1oojWENdp79GYf85p7dvG9NL2FuAxbbiIvI5uuYpIv8RBJ2r7s0kNBKPuvDFzRp8l
AV4Rw5fEafwlTwUJ8DpF1zol5druswMxbL4h3wFzbt0OVIdCzcog00CFxj4Lg221GWakRPNzZTyM
c89a31rF9lNLUFsLMIP8LDm+tvM7tLIVPcOdN9gvVDrbgVY2ZV3v3YIDXw3h1ujGH0ZHjt/0I1m6
+4j9nHOLpuxlVp/VHB1tRQS1Xt+VaIZ7JNoxoTomAfCzhRCJGFJ0UFuh5oNhXnN0MVOqNmXkIcFw
toy7T3gK9733PU+D04QmtYzNfdu8hk14SVv5MDslGmcV8m6Ptyx2zpiB2Ax8mXdRjfeo1/TmQtDR
rXLrIwBI0iPK+k613g/NxqduQv8o9OuuRVQjfpRjvDNL++C4qMHG4drT+dUcG+9+5UvMN7iFEOab
68wLb6x+vptD5y4a2jOecMSMy9DHPki4ZW4IDDA2HxlnB010H5j2S08oHP4kH7niLjWdV2vOb0Z+
Xwzo7OzFW1Tqh0oYKIVdbKfluZTWFTtvP23U59TO3wTSD0unK7PsmyEIt1manoAG3zX6MWvvcoOx
82SecIYV0OtKBpgjOwDH2IQ9ejgA/8i1nMRgCg12MYeapvD26X2xy+J5IzHKcsWzHWuQ/1EKtqS7
Z513HrFBrSr3JWry7dhnO3wHVzpt9MyDgWQLtOneeYldJTfZb/GVuBpsT8sqP4xiBOdUvVKOX82S
e0rcVJmDcVPdNqnOcNAFd2Ne0hRRwp/OoZvfn+L/KLr8poyLVv3Xf/yMMvr9MUuygZT2grNCiPpz
bdxBk9A6Igx9/Rjv82O6Sw/Wtr0kf1P3/0JD5Oc4YKvh+CE6ohTxfiXFtw3bgJpZq2/t0MSEZ+s2
2EXreh35b/EBw7WfbEDfrFBuzcd4m/xND/BzF/r7TxccX7pNuyXsX8GVTdi1CH9EyEax5Mp87QkW
/Xof/6265xK/NewMP9v/XP7aW1lNDTdn+9//+dOfrquP4r5tPj7ay0v163f+9BfVf399mTSEpaD4
6Q+br+LitvtoprsP1WW//5A/vvP/9Yt/lCh/U9lQPPyLyuYh+vjH6iUikuin4mb5S38UN474zeFp
aOmkVjiCTSBQ3v+JJNJ/sxxpkS3kWg5fWMpwfEBLCSOc35iKOJ4roVLqUI2plv6oboT+mwcvfsnC
sWzqA8v4d6obcykk/lTdWBall/VVJ9mIht1foXIlivsx65pFVEl8tTu49pMnpvacB03vz03KPqxm
UFcPaOJa4xxU9cw6p25u3JqtW2sn3qUYVHJsePC1Zn9km3m2Y5yhehJ9G0IP9k48ltvS7qJ9YOTP
ejrrL6kV5Y/jXNT1ikIczZ1dRDRO7EJWQRbDFPMa1GwNsA/kHn8zfOD9/vUFk2IvLAk83BR4QH6+
5atyDmqQJulWhyl2ImAGZeqIQ7RpU1wqRvQ3fQjk2r/+QIvi1mPMvFDAf00SSZhFlMt2eJsqkoeq
CrqTHiCqgWYYnvNi9ra02s8UmDa9IcCnSEYvrBDHK3t2doi2CJtvt9KqmRIXj4thTSbWM6Ekm7HL
HgS5eGztCBKt9bb/pnvGA/iCBxdbMnnAFTsVr/PrfMZvax6bQX+l8Rx8xahHWuQNY4QzVpQsSCbi
zDqlDpozIVz1TQIR+dCDGSn+pLDpiMpdmW2EcrxBrtJb9mPg1ec+t3d4ok1US5RsUmd7Erm7fABu
VTpvQdKtp5yCVZv4vjTv03uMDNmDltNCwlXx7mwQmtdjrm5nFhcsCRDSVO2yRNKoOBp34ixBvLBh
Uojg32UTpbPTgh8HbwI3GCZmgQyhaSRhEi5+c4czgCCc5lJ0Q3VsRD2hG9EQl85W/VJKmfxAm5Kj
JbID8vQWLJTT4v8gsi7eNBM6j5RQxJ0RMC4toDfgq9ZctnrRsJXmjJ1DoCOvazd9cDtisluQP8cS
DLqLsbi/KusU0/+fHib/h+MJ3vKvFw8PD44mMCu6xQFsLhOlPw1vZhbIXjTo8TaIU/fRrLADuFF1
iJa2XwYalLwk2Cp3KHzpxNaxz0zcE71hfVBo6asCxTm+JtR2FvyXfTEO8pqq96IRk7yNh6j3pzS8
KHj43KCy20qJnCrsGa27U3AWRZAiJ9cdkxKnjM5yUk/FWD+bRYP+wXlHmw9+dsq+RQp2NqFn2wAp
KNQMN9i7bX07WtMVj78QfxTtAR4hvcaj59yrbnwF/VWsBAyBVauhE5y7fiRKmKRXTY8h8CAxBxuM
oSodkF7YeXhtS+fZXMx1aUCqyzx5NAj24KY3o8s6uQxamDd9O7ylLYbTCEri/ejM5jEwtauJcnmI
GhNzbiruPQxf9wwMTSIaqX8vVkgxXChXP+vUF98FAiwkS+zy9bB7KwdycYNgNijmnGdsnfd6bezt
gVpe1Wh87Kl8AMDmJ4v8h0vjEmcRptVO/9EReb4lohmuXGN+swXzs8oKsOWiM+Y8PqHgaNdGHrH4
sTGwqpGYDyYxxq40cdUMTjEfrCRR10rvM7+yuIrLugL8IFmDVX0xHvPatfaFE6e7HvX5McYwCRxx
AGbnNdciC+ILYibEMpm100OzgUMS5ndZCtDcquLw1BDyi30JuFFHaJbvtlV8Tz6cBjcpP3SejT5r
blvs+A4qzxkHUKyADgXGVLKGL76N8O3WSADTZ8heahUns0BREBpXSPfZTJlYtRTTFVg6ICujGMd1
VR/SIH2dUAf4mChpu4yKW7N3n2Hp7iCOrBvFjDztku/o2UGa8mjyXRd4tD66Fk6OouMmde/B6KW+
IH0T0ZwT3M1NpO2dnFrUM9RrTAGNnombtWoTZ6flSEE9FAeOjbEDm/p1AifwOYNLs1KB/sbDsD/L
IBuvSB4Fc47UbN02VvlDq/NgZxXEGLU9uvN/fVf/5Z7m9HEECYVUBYAdv6Zvf7qnJYuTKdcBS4b6
dRGHBCXXCDJ5sVn5aEG9XQ15+jcDhb/8SMdYhmCmDc6d0d6vh57XjAkYcj3amhq+Ptv9jAtxUPMn
YBOfqeIqyb2/i5L5ZYLBAAZsPksPj/94PMV+QY/HbhGZ5pwlpJE3t6ZsUf+RMddNhzqfLqV5U3Tp
ZezUJuQq+Nfv719OeIdBkukwT+KH/y/azms5bqNr11eEKuRwOgETmEUFyicoSaaRc8bV7weUbQ6b
8w1k+9/lQ5bV043u1avXeoMtv6Q8J+tbD3I6yoaVuPoshSDxdmw+QOdxsGu5PNCcKrzJnSzyB8r5
LCx1q3c3ezapvAoRB3VzTd9U2WygcAt/cyFhEWTxbVZSU7E7QWpVw2VCF+dTaqNVqkZRuBI9rWC6
SkieWqrtEzpvReqijNoas+EE9GqeZZAtrqgW3ykUp1UKHaVlca8ZX/ohP16evvq2nfHywzRUl6ix
4n/B5hJeT5IzTD2KVIVr5GikI1i6kvNwH9doS6k5clz+RIlk/NSUIBCoXDfUndA0AG8dkJdcB3W1
aU0H7Fl+V/WoRpnToZR1WNUvBKfhQc+mCXU5eYfO5q6sd54eLuwUwdbu5wy4OQw2C8U2RRaSwQSQ
b9jWoPacPLrvOixum0rdtojY4G8F8/EBNByIHyRWuayygxqOay7YhV/xfr/SBzMVknxZpzFkzQnk
yX6N2o4OTGoWgPaQIMOickKpVv9cj79f/l7nPtfpOPrbcfzaBHbbz5Mtn/omWdfJlVk4G6W8T/ql
zOXcWHQ+Z6sExzFUWTj9JP4ebilsjdoIbicorlJLUhEGz40So7i+ZNenOe/DjaZRaCHHVmSLl5Yw
4DDETaGqaDCOExqhqyaR/Bto44U7Vxy6Mr/tAMFQCyKP1U3qmspUZzupT8DppPbNFMzS0rBWpfwT
asLRlR/V7VUch8FOMq3vKWLuq5x2zF2QRSjghQm6urYEg9+OjmoDpcgYpnJVDWbyIca64FOGeyBY
T6cb6ENO4fhpMMtiE4dxdy0hUUZps3a0ldNFt7Y9VmutqOmbyzg6EajTTeCrmSvHdkdrFGp+R6oN
wFjTPtVol7kK0pQAp6ptMRJBre4BIwkbiFCBtG38oAM+BFNaOjdOnIMZi2o148qGCqErCG0WBVbG
evEIM/x+yGW3b5qDrtW/WTm6AXXaP1hh8wDq5Trl/5Cj7IEXwRcQtWjtyTIV2norqdJTi9pWUHjk
ScgOTyESqgb9tuR+VFEma6s7ttkHqAEbP0Pmtc/zG5/Snz7x2YHvfRhGaesnxrcMdOjObNR9bBjr
WkuvjL6/DRv6tLp/ixIXhJqsX9cFxCWp06+KbvhuSepTBXPXhU5ablqYfhsdsvFqDFE6Bm3RoPhN
hiJVtCrpKcnXfRd8aLQIxmSE2IHmZagf1tOTlUc49JXlV3uk5VlO4DidPF2FGgZf7eg8lw2lyqz7
3k+ZB0k833QlmqVTdJ20yrHRgVSFmUUPIEYdKCukpy4e+CVmxmNq0j9ODU2wJNupSHQ0tOAdRL23
XY46XIFv26oEhLKpdfu2ybKjVw8gn03o6p2FYgvyfdo6KkAwFHZ5bfXyVdHzKiZTfWoC6fcqMdUt
9fQnZTQ2WHIeearvABwnq4y6wtqSg/vWCh9p8a7TRL3KyK7KRHU1ZFcIQUen0h7VNtzmCvSYoLpS
iolnnUY5vTeleypIH6pa2mSh+lCT0uup9ckvxv4aD6BwZQ/DYzZOV2YHN8d3PiEwuQczvYd28nFC
mHKUGkANVU5eJ8283K2aRVv4fQhnNPlWHvM9ZCcFJE32o8UfKjWT7zArd+YQo1IXjGtwCnstSvNN
OfCwLOt7FAD/yAvtidW+szUwprl2SNp836nTrZoQiX3YaE6gpG4kq1+9XgGRSCF9xF13SouHWDHo
BFQ8W0L9d0yG19zjh7jtD1Vl7se5q6LDuwmdeh+1Wrn2pdDVozDedFL2GdXFvRO2Rwn0G/3vR4cX
oTYgNqbzyuy0MUA+18NfXoWYgaUluNO9FFjIVddU+hPTP+ijt1cn0l4N/dlgqJ7gcd5YHWSjQbfp
PY/bUc+O2SBteSt8RJhno+bgq8kEgT6HGzlL7iML/TAQu/4K4ZTnMuyuEE/bpoZ6LGL49FGhqG5S
sKxVH0JtNNG2iyvMJ8rIfOhgt/A6AsvhK8bBBKUUxSZ8ktqCxCQlxjae0B8I1XhYIWL9OTOGTzik
QPdu0g8l0HfdM3/gDRUSLzmBUhzXxISo2zSmzO7EYPNr2JnZ58qfQrftlD+6xkQE3QF7NMp2cAhL
+gYp0gEFTl8wfOTPvLfQNMYgZFWiQHBsQru4ocUcb7No/EjhRFpH6LCpQ3ZVG87XMepTF1iuv6pU
ZDpSdcZuwuHsJWvm+h0h2z03KZd0ibxKaKO/PA0erTmvyG+kkjc7v9PYA/Wd+2R+stPL8Y+kKa9S
R75GffOmLK2Pbdd+SgwQmoYCfkslOmyGMC3X0eDTnAr2cVGgFQbk0SyTdmYKXaO9dMu/dJA761PV
61d5rz/ONqNBoo43BkHhrgypABijgxxLjtZdbz76Qc0NNBAc4J53a4gy0vcuq37Dv77axHln4ZNn
wgWybbyLjfFD7xQ35ai7+hAvOeadu5ExFEAvlzQSXynhggw8kA0tAhKuMmQHpQzQPwMPP2p3A/S9
Pot3l5MNZf733ibHZIUn41ESPc1qJsOCjqozXhvQL6juYwoTqf8UDl8NUH2RFN3x5LxJkB2Lit/+
+dhcR6BdHMp8+CsLaZ0Tmb2T+imy0QXP+q64osbkxnOFIKfpFObOdcXOrXA2K5XC3xfN18s/YM6k
3s6dYVX6tjx79PfPrakpFR0uIlUVAEaN/pvWfbg8gOBFNSeupsLjA4tIWtI2LrRvV9eXJPihhgKP
eI963A4m5QZMdI7E8KbuV+Y9Woar7BZJohWp1zHbBltvq/7WKAtvk/cvIH6GQ8o1G9HSaRdeAChf
TUXl0XDOLLjaX3PvJhkeLk/1zPPHVDDcwuRWJZFklLdTtYdx8tUmojr1OGzmiYJN1jbhFlDPCrLj
BsGda3VT3LT7csHrQvDi+LnKJ0Mbc9J5kpnnUjRCjmXo6c67MZ4CYua2+YIJEWuLgJE7/dGs0zsK
QwsPy/f7582UDeGsquNEBWset1M/dCjCxUsvV+XchzudmXA6jTzRSqz1WnegZblpv2UbfwufeR1/
7I7SA4zhXbFb7IKdmxY2WkhCWaA8NGsOUSfLOcWeFdAxaF2EOTbBQXExnXAdt9wZewQBy5v4E2Ix
j+2GwtRVciw+NcAPPoHl9bYLW2reMm/PJ52Tkx8yl0tOfkhsqJ2OlDezL6QDCjwtIsn6Pqp1lYaD
/lyO1hXQqC3MpjstVH5rZMTASDufCzv90VlRSwFfvh09E35X8xCq7EQ0kxZ+45kvBD6S7gzFE0t+
9+rXFIjqqIl17vTYbBS3vbV4GX8P3JmTv7ZXzbrZofKz9BZ9f0sQU05GnT/hycqMQPuAHUutKynd
Jh9xxKlvVD6OFcAW8p4vz/F9VYorgv9U2I8Od5KwzXPHklKj5I0Geec4lJBek6ehwLHI+56kgFFQ
cLg84JlY8gLkoTpk0V7jtS1MTw0tlGO9wk0/wx+UrrWPSJuEq2ETX1WPyDP9KJ/q6Xa8Vlexay/s
uve7n7Ep5RsaVzBhW9j9jkZTB8/g0q0Keesb3+tAXpje+y3zdgRhW+v4ovjdOI/QDys7vK2jb6a2
BCh9PwhnR1dBZc24KF38aKj0qXSI8taN/ScUuTZjgnps8nT5Q71fq7eDCOGpG+upxkahdRPEDTW0
yGo/W/gcxtkxDG5PCqI2FTxh96FVioKSVrb0k5QPCuZJpJPkwBMVuFVXJD9aafgoqQrS2GpBER8A
fKe28opy2C0okWxlykpzRWX8h2a1/Q69TbS+RnBCVjw3NBzUntIY2picbtWWkGfWn8su/2bK2cGT
0XkMMx/VGRmLp3KGNofPhSNjjtA89579TXO6FTShkbhk84AagWmBRoZ4jhJFHEzfkKO6qfCnQ+bZ
DVTrTkKd3g1gxaw53E9+Hx2trnxUgvJaU51v/ai2CLvUS73Ns1uBpF2XZ5NjW9zRERLtZmqMhNHa
BhhmuLaTw6X9enkvnCnSsRlOhhG2dVeYfWXEMreh6+874FSwQFb+DvcxniagbVZLJ/Xl07+7H05G
FMKE1hWTWmcKE6sMc1Vr2o0/jeu+gGujDTtEx6EImwHA4xGh/tKk51KVd4MP99rv6i8TuoG4U8mP
k5xLSE8O93ot30QquKO+8R+zRP28sELnorYMXHcuY6KYKOLpoVw3mUmL3XVG+WOl8oTHKsRydLQB
bQ+TEh1ZzBCmWPkRU567KZCwL7M/dDJaTyZ+rhvsCZJ1XkuP2LN9uPzbzv408C8KJ426nD3voZML
BeFEuZwyp6U3KIdHu60/x5YOSCztqnWYavk6wZd5IQ6eGxNIJdgqS9dUWex2tHZXDyjPsRzdVakB
zc7QMXFw3ZqoOEfGwmjnskTuzNfh5vruyRRlXZKBJnloPcTNJ8eqkF1EogwN4mJEqDc3sU0O6g9R
gGY6CgKSLX/KLNyCahRArUmKN7h7HsbM3LVj/PvlxX9fWX57mwuL35d1pqWQRNxEht1X3A8jGiVm
s0vjpZv1TCgAjwJYVTFNoLdiK6BV4kHzJiglo7c10Oxvqh+aUiys9Pt8gem8DiJ603uJjY82dQhX
c3ZN+hSpMKKoAtgjpfrQWqmRudR/P5MoqlxxqI+Dt5Fp8rz9tJE11spM3XHRFKcEZm0GbRO55j2M
1oOEoAzc2PW4wbptE98ba+Sqt5c/4Jk76s34QugzkCdri5ZlxUAH2y3A0AtLeu67nU5QiHRF6mmB
MjBA1kvrzDjm9U3hL9GglHP78GQUU3hHlRMK2jAI2IeH8IO+jrfBHTVHlPmunG1Nui8NGyqCGAsc
Li/fwuczhStepxQztCmfz7ZT1wuanVe0XzJuKLlwbvMhvanN6mPVxR8vD7vw1Uz17a6x8D22c59h
DcIqPr1Smi58NoHU8/IyPd0YpvD+N5y6bACqMASmaP6+3jVX2q49NLt6f3kuytJk5r+fRDez75BR
p/zoRof8lrzSf8gerdtygwzz2rvC4WOX1gvHbumzCWFLlmN8VQKGlI+ID+xxmDkoW3m/OLX5OwjX
/JtFFAL30EIgSaKXRZzc6l7ZQw2/wRZ5FW39x6Wk4tylpNu2DYhj5hGIFZs0ZSC6bvCAqx6pk6ce
Lh+aFXvbOGTIY1/+aur5E/c6mvDVYihOUAJwQpJ680ua5XupKj/rQxetjCiVaAAAcB+S5Bk5LqS3
yowu4IRAZ2DtZ6ER3bDoMEAvsqbPuWEi/JUFNBSGR8ywr32p/Kj70RMVZ9DfCqIYapSiRGI+XJ7D
2dAEecPUDYXWt3h4KaLhLtgyBZyENqEVPdToQCFbuVDkObe/ER3B6V4jykN7eru/i1ZFYCwrGCZ5
bLUrHajZ5Xmcy1+pXIFG59WkODKAzTcnaMS8tGu8vnP7teJCtK138e6lcHVtu8nD4q4+d0ueDidE
H9uRPdUpXoYbNrQf1wj+H5TvEK9WSb2mQ/ZyY3UYxnlr9fbyXM+d3NOxhbCkoRylFWbHJu+0NT4R
1Fe3Khs9qD6jebSpMFSLk9q9POjZL3iyvsJex6soycuBCct4HNlQqJP+438bQQhIUTD6KPkyQhxL
nySaRObU/X55CHVpFkIwAoceqIk/IFfx4Fybu+zecXGRMq7N3+ydslH24c3wBa10/zdnnR6ko+dt
SOIaZx27i3W69710sMgnCypkPfkYekitMl3eO9eI4SQ/fCQwgYKuy4d8B63erdhEHbzrtf3U36ES
lS6+wc4uB0VlDBIAJr/D1oxaOsRBx3Kg1oOa3tcMlOnlFT8XX4zXEV4QBScXWxl5ptWb8wjWszH8
big3MiSFy2OcvT1PBxHOvqYHFjqmIxnIsGqgd6+UDdmPG+9+oAQ9bPMNkuqbhTHnQyZea6djCgFg
6hwUzDTGRIxrWx0cF9HbPU29FY5MX6vFsu7Z7G4mUBg0iHlUikly5gxq1yky4z10brvFgwOzGqhh
X+MH0IU/Onys3GatfsEP8fJMz35BoGUOMHhAWCKQrsYIJSw7JjoZ/rMROW6A/mkWd8+XhzmbbBkn
4whH08jNIbHRP3IVXLnWGIJ/KmKF+o4K3KqTYa/luHmqYQESc/gKOqXZXf4B51IHCPNULOda1btm
TwrEokzh6WH4Mjyj4QaTSh6QuFCkO4RD9jZmbZcHPPukBSjIlWhTUaA4+/bKQu+oMKsO97GZF4Ot
lpOuu/sEc/E1px6kxZO0w2RhOMYEqt0SXeXsdE8GFx490Ij0gppLh6HJgEoL7dQaubkrVYFvmKNk
vUmlVtkuzHg+FO8OjQ2AiI1EN+tdzSArktLOnJ+XNJU83FdWxlameQaveecsRPvzceFkOGFLqYHW
yhi987DbdhvIVTivAavHfekzMrnV7VzbTzA465fi0dI0hQ9rgKBOGotx51qa93lu+iBKvY6/Uo1Z
vEgWZyl8yabU8yhVbfw46WBgG6DbW3+LWfMKhcivgMehn0mbpdz3TOeZ6+tkbYWMjlefA3WWUeVj
d7Cu2LorbQcVbUWsPfy3bSOWJExkA3wkwubXUfZR2SSb4FE/DGtMLO6rT0tPiLPx7nVilnCZJNUw
IRXAx8ucWSM8vUpV3Ew8+e4/Tkq4QNCLdlIFjciXSenbYU9bbmU/+etiLW3+3Wn/++CJ6McC8fGo
0ixujl5b2cWnCtpjkx68Fk3MOFyY2tn89GQF56zj5M7vUzkO+oyZefZTXR7gTGw8+z5SGmAg5Dkj
ZncIh15ezvPh7HWC81c9GdOJoh5nKr5aUWjrIv6qFtiqo4sa6nfUBReuxPeb34bkB/4ZHr1tWY4x
JwcnoyHzhArzMKU7dslHa+8dmtXoRh/wvFsHSxBvcT9yM9DHwiYNeiOvWrHsLGFF40yRhRucPd1h
UHzj4MUJ22cEeIWx9fc8ybWNUpfImxaTdQxkz/kaIzsHeSfU7yUwc3T8qIq2Sy+Cd/fXfGdBuDTo
NEOQg3H5dhWicZCmpiiBS7f5EzWAAu0lpKrGNnSlZjIxGfY/N0hbgtHapwMWzrEW/KFb8MjLGn1a
ZDtB4nZGskV1bNoWNTCOy5tCfKRB5ZHB+0K8M3gUQqF5+wPT2rNaT6dVZ+V3SPd/DlpkgmHDhbcQ
mXDyWarzzffJ6fU2j0cWreOXqszMNyHud54RlRN2k25ljJSMkLVWsBzeGqWMzSzkmIU9/+7NO4+n
awreJWQsOrSDt/MbpGDCTBnvpfYIk/kYH3Gln1bD0V4p22qHqvLl5RRFGri234z3ksKdbPtaTZx4
8puSew3GNb6ZO+3DeGc9+PemGz14a+Pj5QG1OdaKC/qSH6H6D+hYJGbZKib3gd2V7qA0+N863Q/U
s69sVNLdzPejnYbt5YNZYvI9yQWE8wF7IFBqxdopYJIPaO6uIDgh6jngOC+jBVqA5MSg1txj5zUh
pRKZj1Vv1A914pQ7ePTm2le6azCfkLkxXMMfLNwPluJ/tDxdOhQeNca61fqlx4SYMNCW12UaviD7
TD6nJiQqRjG0Q5jZthtcZwftOjyO93grrHjd76WNt/QZ362qMJqwTZ0g0Gpc2h3X2etHg9Gm2/SA
Iv8R35qFmb07gcJQQm7S5Taq+k6NQh146TTGzyDfSO03T79WepqvSFJd3jHvY5IwoHAkeoz9GszP
7ZcjMW30T4AdXFJrN3Fnt+917+rAsXnPLzUR3t0JwjfUhfI7dLNCU7HVfPmGr6v6S19wDlxvzsXb
WYrFrhiRpNJqJNvVb1D0XCtILG69jXGDdcNabmiRLH3HxdnNO/jk6OOQFEX26P+b2b2LosLk5smf
DAXhKXIsne0ZZHgbAH63IrhvVJxMIvnCdlk4eLqQqqS87nzVZ1rt0d5N+jW23i7+UmtEjvXr5Tr/
u7t8nhrAjVnqhitJxGbhqNPHzCrdpZ4CZFc9lh2AzchTt5fnNf/sd/vjZBzh2KV4VXmdWqY7raDS
OnoIhKRqulDTFdO8lw1/Mohw1AD9wgcZYybj558CD+GcQtN2SuzfFlq7xkp5B3EFHuWEkMvl6Z3f
ja9D28JZU6uqkjufLRIdwn1gH4crcABrba3LG2lTdf9tNUUwTqA7Rtl6nDbDvMuiL1W2VGJZnI9w
uipwmRnG5rY77uaIPO2V2/n5ptxIixFZTJSFryZqHqEU11mB0qY7ufk2NDVeGTsZHaO6guA5Pf3H
7yQcL6lJ1D4q/rxp4qu/bpputzyvs1HjZEvMR+8kalQYqijIlOPX22lHc/gElmAd97sY2tDlSS2c
YVu4qzNd61v0PMPdUNXf+iC/9+V+n07ywula+k7CJW3EatTJMGR3zvA4mbALyZ8zZIKSRoH52y3l
BGdvlJPlEyJG2frsjIIMBImA5ICk9Y/4OD9INWuDVyov0sUsZGlEIXw0DgaOacGeD5NniCmAA+cr
OkieTUol1XG54v6uUCJsfbEWDdCULNObsp12B+3AeTLRhkHa9rroN/DVXHmPpOKXy5vlfYr+NuI7
YjWhkVEAUJllHh3HNQKK15ELBiA6akd7vzzH+TNdCPyOEEgihydBmWPmqNjqc98nt4hby6uunuUe
GuMgxc0RmvbXy5NcOBFi09VDFBMJ/DBHcBZJ87zLnivNzFdtCKfq8kjn07vXbeoIAYUZaXEyL6e0
N3c/07vkgKfDNj7iAYDe1gF7gOIX2jVLCyuEF6XHah74F5KtSYct0BThRt32HxwP7fxOgyFngvNe
k9wvIShf5EovfVIh3nhZkGZORl7pvExZ+TgTIVfIJ2xqaHtsJn0V4RvLMY3GtbxfyvyWPq4Qh/wR
vTA7xtTa0p5xI1v56ueuWMKSLR4TIfxQR+ijpiEPG9xxi2FYssGI41lfzRVw2KNLzbd3yHwxFAjB
B3cBx+l0XF0y375L0tHF9BHUxYiQvldXOy0av6Hk8Lut2zeN5t04U4B1z+yiqFQfxsD8mnbWQp1n
HvH9ZyYvhNHiyDR43t5fgVzUfRln+BXhX+JBnJsbu5nzkNCOVDHtlpKd2v+r9Fd9HVTYW9LQKxTJ
459Z/Xw/z+9OZY0R26+8O8WO589Ffx1N2Eq6U2g858mj2mN2aO6Rjr+1dsrNLzTnlkYStlOKwUcU
GlyeVhnGNyYMylXZe3Q4JQT3ESzEWP1Ll+fFKkGEOUvgjC7EqbNP7JOFFfaXXzSJDgx1flfMD/rp
6q+Ebll37H1V5uWK+XtZRf6M2tOLrJt8/ohoxf71GJTv5leMzMvQXQoJ518XrwMKd5qWlbJK69pC
3MaXVrMzZ1v7S9z2pUGEm6w0Zeq2eCzv8JQd903uh9xg9VIWsjSK8NYssRoKp2HMdr5cuVZMAl4v
5HHn4+frYgk3lmJ3oWxjNuPyiDjmlb+rvWqHyP7h8o5bmogQPlIuKNuIjXTnV/jLtjGi9P395SEW
N5oQLSykU8zMfIkW/382mhgwZElWcEXhVkDFHoH0yFhC1L5rqwsxSRRhppabJ36vpbt+PV+pCihi
7ESw+Y6+DntrjcTpZgzx1sm+43KzlHQvhClDiBKq5etRFv0ZEH8++7SjcrMcI85nL39vQhEaKkHU
4QCxkL3krUsV6Ev/GOb5htoyNlSw69UFcuj8ZS7cZiKsLK+GFO+R0HPtsBvXSOV/CJP0e29gslVk
EraT3vf/tjnfwUH9JtehEjqUxDDhLQ7OVbTBvRm46yfZtffBdjGHWIjxIjrUk0q7srv+Zxn1nz1u
/8c2dSwTZONMBRXiVBgOxVgkiUOBYM57lY9Jsh7cGbdp9uA/ejfYp93Vct3vfPR6HVeIXk6TBGGV
6Z5bqHhXWG5hfgyth8ufbmkMIXTFyhikNaIQqJnLbilvTY9afb502M4HyNeZCMErls2h1VNu5L6p
1k56qxlfL0/j/JZ/HUAIVlWDPlFXc8YiPMGc4UeVXQXxHybehTkEmstjLS2ZkN9IZi5LuZFJbspD
1otv0+qAZsflMf5HuH+dkBCdjN6p0AlI5xym3z797ErMfYJu94hi9GZhtPk+fx8x/h7tRdz1pH5j
BlLmt17wM2Pqb2fVVvM6Pcyp6C8kiOeLD6+jCSlMN9k+tgrM7d/mTAtfbNYufVOeQhsWXQDSAMTV
Osc4zryNXl3qCC5s8hdC+8ki+gHu51bNKIFyq3r5eqShtfCdllZOiAhF0NP4pELvyg/yWt4W5p2/
NY21sXV2uetHX6XNEk97aenmv59MKtHMGPUIRgRNuQqrb6WJerjy4fK8llZOCA9+l2PlWbByiimt
CRaIVSygIv7HG/d1zwkBwoiQcoyjl/QpO/zjx9bShIQQkWdtWabSXFJ+MHfytDZpEcXrBhHRdbaS
N+0dapcLe2NpSCFgINOYNfJcJ8/lcGuF/Tofny9/pXfU4p/p2t9r+KLof7IXnMoyeH5TUB6tNT5X
KBVUPCFX/vbP91Wyrb/+rJz/QtA4f+G/Di4EDalNh3EsXgKi8KhbrNIv7HlNCBcTWmaIdQ4ZReYn
3BOn6WtgfllYy4WIKyreaYXaIGf3EgP/xX5cWjwhbgxO20+e/Wd8P71M/g8+lBAxghaQiTaXNbpy
ox9hhZIJwrR3dv8hD3zdFkLoQKkA0Hrr2C/t9H+YBy5EXxEQUVqSNKQj38yk8UseaN3NRXPjZm5+
Den9ckH5f7SmXmcnxJEhMQMDCZ8zlYzFTS8KuIO9ndujr2MJAcSXE3l2Cnb+rO7iaXyYqq0O9Yqm
R+IGG6ycbTpjOi/BFYTaRSzlyzV8IQsRm/h0xuw0QbyAV4R+NMH9I4CCiFPr+sfGWyfovfQbBt5k
68ZYq7tiHSXbZdTEQioptvcroxio1mcpvnPJ1SCp3w183fBD38aVE0N2Vx7+WyjQhXCDZwnYBfwf
d/gAYjyk9+NayeTdVPQwh/PHrq6OTq8faykAL9hb10baP1VhVh7+4++Yt/9JeK8LOVVHeT64ruba
z/XaPkjPOKTukm07Le63pb0tdv8DDLTVYY6AMxDm//bkivXd1k7MTJpebv+5eIL65gzZkO9eIBvq
L0A25sNyaSsLYWlwrFBBeFtyY3vENlfpg6PvJdM+kbsfQyXLq0TP8R7Lg+aqkBxvgaO0cIHpQrKT
RImEUQxHORtcqbiT9Kc6ci/vlqUhhMiE/G8dtiV1zxFB4T5+loyrCRe1y4Ms5DSiLlKKwXOCNrvj
akO2DktsxYv95RGW3lli/XaAYI/tpDWDv/5dWW1xRCGR6bQ2t735fjTYiFv7aH/7GVwN3VXdiYL8
EqZ6YRUNIb7YLQacWjSXETCY7hCAU9JmtbCMC+mMiMmVjZBCuPlymLPD6wNyfq8uF9QWDteL7Mlp
oMpxpLUn1XP9amaNp9G9gTykbHyp07vYwI+tGf7r/ISkxuG1GKUWb35nb++QGdxZ2+GocO/P3fml
asl8di4Ej9lP4zQQ57g+Gp1C/S5vMK2wOxz4MIRW6+1QfNbHD5j/LXy9hcRGpDdB6KyaIgd/4D3P
8AP7WdlLa7zQZ/hBCqhnaYJLFTWx8GtKEmoGIf022qnzSwLFd309vySQfvqBVnuxLQ+ejULRUt1w
IWyJRV8sP5whgoTkhtl9nN4qoJO7D/9tNcV6r14mdWHnHPB6G9/q63SrfGmuwrX6gwO+qj6NSwCm
eTtc2C5iubcd/Q4w2Hy+J6zJfEzCU+sotRl5WrJwsSwFL7HQq+dTqsXxSwo8h0skSn9epHO7C4XT
Xyj0LuxNsdBbBx5esNjfuspdt8H59+eI2o29emmwzap/C99vIV6a899Pwss4eXrjzOUp+UiEXsEN
Q/JnPXWbmdGMjes+OCrZwhFcCGkiN6vhvFuYdXtunP3ebfTqUznc1tW2Bebt3VifF2a48Bw0hQBT
KQ5k81KhUgXi+R+iZZdWU8hFlIRCSDZQ25lhE+oar1FvE7htd0XasKHdssFBvl2a4MIxFw1hqwkz
rQG7aLe31s1GJrjYjZvwHY1tProzXIPe7HJ0WTwe82c+2TpV4vGuB1c1jzuQRSfZeqbCD9RLXJy3
i1+AiCzl0SI/q1JGOZE6Xk3/PI9e2KUiO8tqlSm15zZP5CXf9co6pl59jDL7q18hA62geDjYfzij
tIT6W1pXa04/TtbVH4csDOf8/eccEbJd/QWW+BXg/OJ4wlNowlwh40Yku6V+l6IsjRint0HzLDpo
657q3WIFfuFIWkLQaVLsoh2PB8M//4qLO0ZIZuKhLtEx4vZVu81fvToqNHOnblkTcKnyagnBptfG
BDF7vt24yw7DAce+zXDsN/4vpU7/A6P2dxVDBHkngYkobkXtzkSa2hrUrTniHY55cT1o+9ZEJApw
w3VgevcgSTfoTW8CJ78K8S9u8e1s23Tfdb+jDvDv2vevv0t4LxWYPiEv/pIgz6/dck1/4ATu85/3
kxCJ+thS/Sz5k9Tyz0L8O2MCoXIkAsJz0zSx9pIwEujwi2xLiGU4JRXB75CKjJUh4/uThePt4IVf
wpj+s1zeyWG+D6pxTYvrQZbsx9Ae94453HnOeB1YyVWlgwgpCvhUjhWtSy/a13X0sZic7zoyXNCI
iy/+2H+1kW6I8PfCEAj6X6Ztqde0GIemG/w6nu34Oeit31NZW1H93DfNSM0un11StLVSWR9Vq91N
6AfOFvUDontdiXGhcrQiaddl2kzwW8FMusZix43ND1kLv7Dr9pVUPyDMHG+bKm43WezfF778oBre
Ph+jY254ykqOVNiWA8ZNMl2ZcF3Kj1XuoaxlJCvLG9bTOB0s7B8bqcHmNZkOmZG7itxcKZl+9CoT
rCpXRjtFGxtxmCYvslWqlLcDTrSG8c2O5LVBLWghKVhItESgfTQ0tpNksjeDkOc2d/JjfgXUG14B
v3hWl0YUorpd6Bb9ZzGZ1Kin/pnaLWX//wN5+PcpFPH3pTolUxYr6Q557no/bMppVcO438Vr7TfV
Ib0z8Pl9DI7awvFfyEdsIbpPtdLkbcXFOTXKl6w2t7lvoMOJ5cPCR1y4RkQtwtK2UQAsy4gJ/sy2
hi8zxT/bomGwgJk8m9iBmMS1DWkMFLrf3sljU1Ud5hHRLrT8L43k3Zq5FS9tyrMLh28DlWm8PbFx
fDtIjBEGNWsD9gd7UnOD9Viu8jUWF5gtHfRwNQtZYQvgLZKMz+7N14HFulAe5TVihfQV4uhxho7T
NNkiKtU9ztTA8fALueP59fx7qqIidmeWDg4lTPXPnmGwnsHqyaps0UKWNxPIpH/VM0RG3jJn1XH9
5TI9Sas8bHlGRSd1rGp1G+GtGBnrhQ15dlYnQwj3nm/4ZRbrnPGTWaWgpv/BrM7umZMhhT1DpxDd
b6TjXFxvgc3cKAn62kv6IWdrNK+DiIgJK0nkwst4sE32jdx9n/1ehv2U/zFqPp6N7sIqzjnSuyf+
yWjCWZMKUzF7dQSlc4SiFG6LHyNvKccDqh1s9E1g8KYZzV/YlQtrKSInFMgvyWSxQ4rwmqvawPl0
aSXPJ9snk5uP4skuNOtAATsBBEmrj30V4o8pY9NxFfk/cMFcSb1LKSM2Puu5vTZnP21raY+eDZon
P0CIzv04Nrj3sEfJh//qWIYK+XDyCySRxenOS34yXb/tjSb92eU6oY/68B5/lT56tqN1Mj8hA2/C
OlameX5/4dfU32Zarr49oeXyNl0GsC3OVXj8gx5VZO+/IH3OvzZeLIVnT753sghF1QYIoIO8mEsb
/xjnMWco787l62giqamWB+x0B96JMxWyA7uym26HdX3gIbXxN4DeL8eBs2HgZDghDCjMblAmiBMV
BNdVUMs/uh72Z1m4dpUupCznc6WTwYTsrJpkrVIa0B4YGtZbeS2t8gJrinw9e28hAFMexpnKvZSj
nd2sJ8MK0aBPnMT0MPdyMxOXo2EELmgA1rr2WlS3uiUs3/m38MlwwtlXB8puflj8VVn4JyTJpb3p
CCffKWuFBJQV/Vd782zoPpmZcOrVoim8KDBt1/xU4xW6nQvssMSUTzHqRA5N3Qmh7vViaf9sMD0Z
VjjynalKHlWifwXIWDoPQnKB03KWKHmQ7/SbZlMd6p1vbMJ8bf5ebUeQAmADDg2mtdO/bGDgqWiY
CJugxSTMss/DTmpSFve/NjD+x7F8HVmY85iz9oFOgMMB0D1pWTar2v3z4fQLgfxsGncyXyGn0u3K
HwPcxF/U0tAQqodDROoxPHRb3tLOVvsUupO1vRzuznNGX0cVOymWqVWmOcpk/wp+JFvzaF0N+1Fb
xcoGRsqwTn9PfnNgAC69Os6H9b/XWOyo9HUYl771/2i7rt64kW75iwgwh1fGCdKMgvMLYdm7DM2c
yV9/q8f2im5xp2Xtd4F9MLCAzrBD9enTdaoagEKDe8ch/IA0yzecfICVpz8F/FeO7b36HJDB2uXS
qy3jxS+uz13xoVW8ROExILc35nMMBlgbiBsaXYEpbPxiX+Q+XIuhtpDv69zv+IqJnAXz4hFF71S5
a/M86BvLchpkyaoxFHB2yGUPXuUPzSzp8EUN4QIoENCoUdMol+YIxtN5qSVc68p5f301bROcVquJ
gV8ZqqZVCaX+IN2HAbQmzu3Xyk/PsFlGYRclh9ytguowfaDAkTk670rJGxEGj8VEUKV+wY1ykL5N
IlwmNZ6NLm8VMaAUGo3RQ6Y+CSy1CqQYPu9NdpeEXEvZ7SP6eSUxEKSYQhhBPsr0RfRDCHb4AV7g
nuyIoMChSj7d63iai9vElne85OCFTuWl1LiaQwaH5qFMQog5lZeOoWGfnmGbHSiecMcroG6OpS5C
+wuepCoQ/vcsHbUwJe87Dd1P1kFbjmYb6DVvR27CzCoGsyIabYIPUQuYofonyaoBlJImuJqBdH+/
yFVX0ZjVAWdg6AEZgwHNVNHRwaaDavJguaotf9J9uKtDt9m7vuO20/9VSGah9G1m5AucgsAo0/xC
dpTWqY6qTW1NFlBD/iqC5IkTkjemzAIRskkhQp6GEPbt9i28LnfK7eQIATQNXpORb+d0kO+F3SBs
ol9oni9QNJBMCZ61/aG7MfOPhTvtopuJVjC1D13wx2qMlw2wisfkq1MhQTFrmUyQC8Kg8MsgSu4a
b/LM42xHrsZTu97mZOqGpsPpECLl7FEI88qxqJXO9FNBrr0+lL6YQnmyyvrYGaobqVGgDc1g69V4
Z4nyGZZDe8mQazsyS0ds6o/miEq6WsGgV9U6wRbqUoA+u6S5YpjdE8ig2kJEdPv6KtiE2tWPpotk
dcWGSZRu9Qryhiwe3wukPXbKEFwPsZl6rkIwpyma1aOliBrTX6IHMop2pVW2On1XFU4vHy8OM9/p
EvfJPAHTo+F9RjLXMg4ZbCSKmYfqvEAM4GWa2pEiby3f0GKY+N7PJjycUz/p/7o+cP8CCs8rikE9
koxQJlJweryVcbd5XK2migE+Y0KxThZKpCJG5qrJY2dAiax6J0YnMJA4K287PV8FYyBPm3M06MCY
EwfU6GmNmyx2kl/KdIYzeK1w/iExymvT2b7HruIyuNeFwiC28JjyVzUs6m+HUsQrrgObueRzNJZz
0JXJbDQTotGb7J+9LnJmj+UcWImUou25hSl43j+ak7KHG+mDSvDCBlPoz1JScw4tus5fHpP/LE+W
aqBKghK1Mja2JPU3hlg+TmALL+XbGpJWQ8gAiDwJYyiRXPA7C2KVTrXvg9iH/+Gyh/NPELnqw3/b
dyzDoNcgnmJ0yDZ+igz9YPld3vf+i8jQ6hMZSEnxopnPGa6qpdd7ausrbh3I+84rcz9yROgic3fB
do7zPHkMtkRiHDediTeUt2LLdk/U6hsZcBly3SoqA+cxfLcyG3ebnQIP1ZL6ryMTtm4nb9yLOxmu
0JIzp++68GGuAs7M0uPs2pJlMKckU230A8ipmn1htzvFo+AkTnxKd5Bb+syJxtv7DNJYWip0PT0o
/ud7nyUWSMPQt2reIUGWE79IwdXIW9ua0H1twAu741U8OUcg+6JZV7iK9jW+rBgeB3dym8/6e2pM
mu9S3/IavbLL/Wu0sV6Y8f1I6v5ZtiaTrxjA7q6TcDUHbYwWHMoIhrDtgda0ygNFhfSDENAGnGT2
rSB8a6v58zJmH8bhqNKXdYmRtgSyj5qbvIN6Ybu/vnQ40Mq+gk9mKcPGRMENuMST3KxO7oRadtpJ
76/H+Zek/Hk8GeCBua0ixhm+BpRpdyyDPsCL/4He8fH0zi9Z81IaVpXOLDutTgvEeyvsXP7ilS1v
MrDTNlE+JjDyCabKnJ6g7TP7Yd75VrvUu2Gq9kaLZEOpKtsUoAEtGTXSEUFXIWSUEUcrqigQqrT1
UGuXbZj7dfuxGQY7IovyVYjKyl2WVnekaUbfXjWqvh5X4r2ZawpUXK3qs1lDC09t0sW2cvHT1LY3
ohy5+QTznX4Iz/JCzTg7Dd7GkW5nTbPL+/KmneaHgoCAlSbRSUgq2c6SwtEaCSScLv6SqxDQKutv
k5J+7Ps4CCFk3QnqrpSS8wSX4qUErBLxnV7BpcUoH5BovYMWt1OU0kNEwP9vR+m4CGYA05NbqxcE
e9ZmdI2MDfxVsl1aG3BAzb1ank9jPx2FcYwgS9Tfw0u+cYxJvU3D8WOfjZ+ttDpATJo4aG9xy5Ic
h757l7cjzDnV+HOtkxDGpsk7zpLdvLIYqqpocJ41JVH8/cqiQ/W4VWi1Hi5Nf4OE0iJnjLwORc7s
Qe4dvLS49cfrMTfhbhWSAv3qloSy9k+RQ8hQYQSwU/TcnTVkq92H65G2N8gqFANwGGdS9jJeWeiZ
QSsdg13sfogsUzlK3jvZ9qm8isckV6kgdUWzRND9QbsGFOreV9/kA7XysinxTvNqSgJu7MZ4xaMn
3XovtuYqNnNjM3T4pcgh+gcrCcZUpuiiAmcvWWiX0alQIocztJuH/yocg3XLQlShCjG0nd+5s4f6
Azo4vSWAIoAb4e18dz0e7+uYDKtQOpG0OviVMQZzAXuuJsI+nVNXApy3A+9I3kzoVl/H4Nw0TlGV
5wKe5oNqr7jLMbltfdVG2zk01kNn4iU32/EMmLla1ObzBQ8/NiNqSX6hAtxKPtO97PBas7ZPKljF
/4rHDCdMB0Xa8fpDle25b+p1whub5+8qGDOYlbH0fVOAsaWXH4zRJ+Bfkim1ry+QbclE05QMGBqb
0gu3OTApJA3XQ1SM9B09f9EBk3mUp0LBDC1TmXdDm0rxeFwF379fD75d47c0UYPHDUxYRWY3RJ1M
ANmYv19Uhx8bP2rsJ8mOQZURLbuEmNlrN//2hK5+ADOh1WAm8PQB06/1JB+8ADwQBonTo+OgA/m/
iDjbcZvvvIrHzKlaDlW7SHhT7tzBHQYHR1zvzZ7iKrvc6ewwfj/7opv76RxwFy/N9Fmkk2CNbVgS
Wsfhk/H7ASJWSj0kkLYKhk/lV/lAPTpzJwqQrN638P/q7N5N7kp33MGIntuls3UNgaO5KcNfwsJ/
DMSTpI5luQTLiz5CVDkul2VQHH8+Z/FQb/MAW0djQF2YWzichhmNVuwlzdOd8nKVNcD7ehWRnd7Z
2LFdB2QWsiTPaQGNxNDPS+KW9eyq9e3Y6fChvyEidF5BHL6+dTYfW9cRmZWrNeJkdjG4LPLtlmYJ
5R/yHlm4w8qs3imW9aig9LIfXQ9rVvyr+jq2Dsv1NzI35TANhVQU0flAlSH/FG63Urp1MGZ7QLDE
IDVseP3MOMutZcPhzOXM2fXv0dmsUTEgIt7B08sfwQv87fVhat/6+vD8SbrIpIyNlo3xQCUC3sRg
4X0d/f+rBDXUxMaSEx2rQ+7SoBKSL7WZPKKQhQNM/0BAK3WbPtx1avI5JuGhk5tjXzZPnDG+DjQw
Cfn9V8zzILUtJGv/V5056/FlYGZu00hJszexkeh2/neAAYj+/llaXsWDife5wMgtm4zmWZfAAe5n
DyaEvCHkTSQDLdWk1nGuyEWg3g+lrfktHDbTGcfD4uVu8siDla2NJ66KGcwuj4sKnmUNnn+W5j6c
7pL28fqS2MLm9d9nNrZKIrG2CngvhP2iOIlSwOg71gp7XPKdMMy3Qji7WVXur0fllfhZsiFRFi0c
K5SnfsjaUr3g10q0cUaQFU6v4kxRrGZE92kb9zaR48odYpFLvttaF6uBZAXTZ6tr0zqmPJvdDzgu
HeqGo0A1gO9RcHmyZ1f8Ohqzkc1wauQwRJXNFMTeloQcrXxW7VtWc2Mhj3WtovZT03TbaDnmxWhr
nXiEKtm5XfRTpCzfl2mC+rYZdFYGjcul/VIrWm3HxfCuFY3WbRvDXYzINcT4nBhl53Cmn56F134+
gw2WPkqxqdMHA3dE/pG5UnY7lDvL67w4gkiO6sPsS7RDR+j3Sudej759dfhVnhBZt8wh0tHVKQGY
Qvhdae/a9lOV7K6H2ExAxH/ueqLFbFu1TBIIvSN3p6shdsiOpgMj1ngEEYIUzwU8nNhmk6wiMhsZ
95R0BL0UhJksi7ySwL+5iAuv1+TvMlHOvSEFLWxwWhIGY57yxnTzrrBGeyb70U1tkIsIdwUBH5wc
f+lUN/Zrlj83GjO84aBBuq3SIVsJETrcpQsxtaFYDAZY6bbdx1dkd1vbe/19zPCO06/T7GdEZU4Q
MTsagewa+kd+3WcLmFcBWYs0ua3D0NKRDhWVfEoS+XGupUMzW7exoTtqZR36ojhwVi0nPbig9ipJ
mXNpiBoBMf+8cXcLldefR8d7FaoTyrmAgTPuelFmW4nldLHK2eebm3AdgwHJFCXgMOzxOb+JH7SQ
crMl1M+rg7jjih9snmzroAy0ic0ckWpC0D9/UuLGYvKewdQnkleItT5FqU4NXwpvkzyz/i4m72nz
KQePTBB842wesn27mw/lqQ+GnXRPnLK2CdorJSdyMq97LwToYOVah23h9voXMBAzLEUulbMh+JH5
KUeRvJi8eP7E2QJ0TbAn0zoIgyxVIS5FnfRpQGse1BlD2ZWOcRocIyg89UnniJBwMtdLAWq1DdRI
H0lRQu+kG4/JfGuat6XxoDe8VkoOerEdXsNQ1vI0ImnVzpKvemUg7n/YM+R+wiWUc7b25YVw9U0R
3AqS0gJtjUTvtOKvXOVwDSnUXpkito9Ll+phVGNT8OM9aHFBd6RWfHx+JmdqWAlcPUxqUc11OA6S
L1qPaoU+uHk32pWqcbJhzsKWGchQ2kY3yh71kSURUVMEZckuLR6282aFwYq57tqmsEQwh/IK9cyl
Eg+TLLiWmD1oYfqtb6rPcS5BNrur7EUhjT/nWhCboy9F2d9hwU0BeUuSwZMmVbpeay5X0XX54qKy
xc+OeNEY7MgIqjNkRs6X3lAFFXly0I/uUrVzbbL56QJv7TAoYi1yo5dDHfpDG+/EWlXwgJecjEQ4
52oe/DfIkpnUpCKCORQxRhIibCoai/XJpgXTxBHhROj1Z74KGy//YtVzYdPUCNYAKH5T7YSDyRdz
1xWgTEkHOc34n0rCn1bWODuFlcwVcis10hQfJ2hfJ2KBoBG7nCnjLEdWMVeFH7o2K6hPvqV2x0sT
FAZfZH3sjEWFNwktL4O79Fu3BLe8zPs2BmisqRhmKcds0bUxQ399sulFuEG+xc+SOVVXnTW8teK2
nLTnnrc/VdPhZOWsbG6z/EopI2nfS6UtSa3d5+eU/F10d4L++B/XCYMjqWaGSU5rovRBVPFBSSDB
rwdRSeY+iHL3NQMllg4Wc1YjXmh5xniE2fch9XU37r9Sqg5fUOeyl66c5axMrgzHlNSSltCXs2LX
oGKXxO96M3YlOHzbSzvfKHp6FOI2tmVtOkLMNrdDNKorauOM0vAgqbNd6b29aK2bZ3gsqlOnrGY3
bEkQysO5iyF5rQonoWpau9Onp0WSD4MUL3aak12ldUetSXYpfIhszsxxrlKs8i5p6plEMvqUf6Tm
v+7Dr/Fk4c0aK7orxUmu9zNmbfKjnWDaC7ROctrWatrTCQJv6ltesldJsspcrKIZNRTzWcJqDcjU
74tb29g+AKDKL4sK9bxlSvWmNMRkDAGX+u2qS/CHuAp4D/wetn8Z0ueIFORWR46SlUaP59dngP5R
zXvdW/a/APRzNGY8iUiSNup/RvszSfPtXPM5FHMWdLKgaK0FdJabb60kOknzxWpmTkrCC8IcAX08
1jJMdABbSeYu8U0Y+jocYq9vsW0ofv4SJoEseqsZanCjfCXKAqKWh0IWTLcutfiYicpkp1ki3+cj
j+zM+zYmk6ymzEKFhK5F9dgsj7L0F1ePg87BS1B8/jIG9ZVpWmZlNPOg1OSbVkjcfFGd64P3L+fm
cwwG6cMq1S2JFkGpKDowIzkQJ072vyoj8WHkUlK3E4N/QhoMLYzUagieHx7c/mln0tFcJFAOKIRn
uQIDvE9k2fYZXHqsbqb0heTjsIDAJxCU/x+7PIUcV2RrGSw4iVeHDxM6apJu8jR59K4PM2exsAR8
sRezFg1DuHZIkO86CdF5aHhgzBtWBjwmeLVZGgWPN+Xi2+fa8yQy+JGPcF6EKuxbSoQy3UpX9oHB
wkghL1XWKUVgfiGZPcBpt4CGmm2eBLwRx3cQ2qU+a2Wgu0LlRKVtRt5yUjNw4syz7Cveq9yGeQPA
wM5oLnPThShc/rSEiLz8DywheJPLoE20VPoMzX7Bn3X3IpNzpPEiCRYUU0B8HhOFgzwGgzxRnopy
nqG0Qow7tantQX5T66YiPy8gBnhyjWR5V4DrkkKdGQqG1k23q6EvghoORHehgOWSiSNIyzvNWe79
DMpaUkVYSJ1rWHizTeDxi6Z77Z6KUYk7kadizDvQWfZ9NepRI8p4nvvzQvom4X41oCzhPgtJNUDZ
CL0weE5N1OZzk8+1k4HKpLTTAd2Ct1aYoEdVfQhV8+9wlHaLWO1RN4bIGbmz6vqmkqtvbVjF3tga
niJnbpOqrR2DmWZfh0PuRDBYZUpmZIUafitMrGmbNURtoERmNq80seYACEvST/qGmLmM20UkV7bR
RjeReZDrvVD5SmZyqpIcqGfV6jJzEHv5cqUf3nf6vjeeam33H4ePwR4RF4qoVfDs9f8B9SwvX9ST
YYL4WBoY1lO3kIMU6jacVQJrBOdxgIAkyd2YQBHSyrC8Es5a4Y0nA0UwHdPEdkBlvGjvhRDAn8ZO
Yn7mjCj9K1eOGJNBo3YYmhw5IuVY/iBXX2xiFGh0XWponT0XMNZQ/Qq2oT6PdLhdJfwHClkShGi2
WTFSeaBq/rioEObsoRUf3moLp/bLQXWWATFG5aI3Eg6RSoQQn3qONC7hjrPTWPaDps0kNVH1v1BF
813mp9ltLENDAZ5uUAML7Vr82DjQXHKShLPxeF/HYApJcivvFuRY0AWzF8NP84STLPPmicl5SFb1
ltbiLg/yWyp96DTD1tEeMjcxJxBnzbOiSpWaJjGhhU6QM+MU7N7GMxXe1/BA2GJQpOi6su47DBhF
kfG0UHLt4bXsG240JoNRCiJbqYnznh6Fy/7ZGfw1xADeADKgsajKbOiX7SwdRu2xBrtUIk8czOBk
gBaDGarejmoW/Uy4/6xh+Or3WCLLiYxVIe1UA29QSf23IhJ3lD6iUYqz6q5uIARhqiuxooJnX8YQ
ZGw/qONjF37gDBjdgf8KsghAk9xVMaUeF91aEuDP/5QZ+xNXEY/+nlW8RBrJGIlvvBHxRo8BhyFL
xQptZpAiIiayWdWpeba2vAh0kaw+J4uzWVBApwyk6CFG/w3+6XJmiM7AtRliIEEDIvx4Hx6dwS3u
aI+h/mjaaExBca3mvUZfPSwwPwwkJEuepdKCLDCOPOqYIslorKBdFZaTLvuodL6pF6euTuYq8l2H
I8RmECKvVbluZry1vsX85vo9ANEYqDDRw1FO1Jzip5LBz8vif1Ay+OcmYIksZaiJpqXMDRwff37r
uF5cQSwGNFQV1RxCizlJ7PTojMk92fRgdP6eHvbp/IpeNN5gXqZ2tQ8sKLKPQoRz6w2fRyfmyoa4
fP4qFvAKIrUmhvJX7w208ajpB2WEtJVPVX/lZkfNN15Xf+bs+Qu1aRU/q8lUpioyfQhWXkyFHGSk
rRP7iZOWd1aw3PL5Nby9cdEDWQXVrbLLFOqP+yMxgH7kww+WyKte7jiYc/FVWkVTBzTAkxFDTF9I
tJvnR4Tx/IonBF40BnPCKCvyifpEvOnFlReNQZm2GooqTfFQle2RjVIlBeIYWUBNd9SbedeqAQfA
OUcsyyMqhSjHdemS01FnIQl2RpAv025/mgLyGQ68xcJSivSoLcDB+ZlF/k/EaVfQxnKKugqMg4S6
59Glqd0su8EOd0YQwtT7FY/KVzM8SD3R6V0tTZyGOUmpIeAbkIYXi0lW6kbTMoG8CdU42STLMxLJ
PEGtCKFCDY/I6U6AjjkpObkEB7lYsbmp6vREJEhZp0o4lwk5diLnwrfpuLZeDEy2Mix5YcQ6poea
e6qWF/41QQjGLdA1p3louYdRBVrMq+qGJ9nHG0AGRAyzHod4QiI7jJ/q8dGASIHJSZbpb79y8MgM
cnTQ+8okAeqZYdHIriLonqR3/jKE3ztpeeKgBm/tMelJP2UknOlb1v9+nbOUodgs4sVEfw5NhVB+
RB37YqVMjXr477d0Iq6MIssYGmoxneWIRAHpUihBEDuvwUwVPsztTVY+cEaRs+JZvlAUh6hoE7SR
i632NWyLb4khDfYwwP89NrEuU0s7V8r4AM8YT1cLd26JYZe1flBmefFTohT29V90YU389vl4JUcj
qQURP0NW8I73O35FSoSWDsskQQPFF/JVOitIIqq97iCDAO1NtRfHdHUcubkzoJGZBMneOky7+jY+
F7tLjy18iUMU42E9dOr85lbw+SKOF7i59isZlFVgYqtPeZsFqT59HZUKHokLfAzBAjD2cqa9G4fm
rEjG33LfhPYkks4uVdULRfSIWEZkd2n1oBbkayoUECisymDI4/dSA/ZxOh1jrTqNpXrKFV10pL4e
nOtD/GKBMSPMoLaqVEVGXdkCOdLua70/SAq0dUrFK8bktqmzT9fDvWxEZ+LRNbg6kcoexOfRKklQ
QlBDxmUpdSt/2Y1Q0slBvB5d6wNNRrP7iGus8VKA4hJbVVTTgniobDDfWkOHpUjNMglqr4I0fOVL
T5WPtXNreAua4M1dcoYXJLELh0v8eAFQTGjms5PEDJdUBJknvjEDeuxLYJK9juD+MqFhYjHX7IKU
uZU1mFJht/joFguqHQw9L35Bict7BntxkjDBmCNsihYRcu2YT72a7VrBLoR+TDFlHCTghWEOLKhC
FHHV5+hfN+pTlwo3aiXDJZTHL39xaDFfwxxapprB6HuusBu6hDh11e7kom1sRdD8jjR/6tWDYOjW
lWUR/QYv79RC05ZmAwwN4rK0B/NxqTiAvvU1qwDsNZpEA/QYlJoErXknl9+Valeopq0pPAx5qXfw
+5ewMC3ksm5pZCQB+btKbDBN8cLhTbADqluvTO3OW7zUE90msNxG4KwMOiUs+K4/kgFfbZ4mM9Mw
ijpkyMLqqVduE0h/ypluE9M6SIboXYcw3qgyKIJGlSXWSglLMal2slx8jyOtsXtp0uxZTzikiBdH
MjOyDG7UZot3Pzqypm54ohm5Uc2Tc+GFYODCWARRG+gAasUnEr7nKri9bLhhvoGBCLNu1UFQEGB0
zMA4T24MFU7JLW7IqXpHVwo1NItP4bcoCkQ39QxYR3FOuRdVEOYnMPAhNUojiAaGcfDrU+Ejpz8I
gXpsd9eXxtZhul6LDHx0xAgbiYxJIBXWezFR9lVrHpexgMpQv68m4/F6uM19Z6iyCK8t6By/aADV
47DMKzqyv4o7zbfJh6KzS8ALyGb4m6rounsFrXALjg0co7oBjzHTZNnDcB4b9TRSQUAg+xrN1aQu
HBh2cHba1spcR2GGU5KkZuqbCbMmnSIZevRjyAGPl8qwWBjrEOzFodJSUc107cIe03bj+/K22VHl
+dENj0JqGzDa5i3GLQAxNFkVFcydIbPPFFOolhmoobClaaLBji1i2W1ZETCC8nNHZM4p87J5kH7i
KhwDkJ1uKVosmjjB0KI8n7Sn3KFmI5JD7iBgds6COLi+LDc3vKFB6ccyJF17ITYkT3jZnyp6WLvk
1J/CQHcib7jRL1u9dqk7BSwooajqpPddQNz2aHE24vYQ//MLWIZePnd92hq4N5SwFC6kpzku7KJQ
HWPo3esf+7KYexne51DMFcVomqgrOiT/ZhNLTpnCoqDNytiJmhD9TxDxk5M0iGML/VBl4egCDkHL
/I+fy0wxmWuhDCMTDseF6StC5LetkXpy3u+qaOZ2SG+h3Gp6X6TRxdCLRWHR6TVsmHE7NH2vUdLt
ICJfnTC9HlhsrvL9+khvosHzqmKlcoWyU5uQAA1kdUBKNqqPrSo0HEDYDIJ7mUSFxuBuyByGitwZ
Ujh1JFCU2FHq2FmMkRNiMz83dF3Ce6diQvuASSDatljatm4IhDf0gObn2oncwOUSDfXjjpef/0s0
nBCQiZcskeXvo7yp1oWgo42A2FBzpF2T026KbAEdJh4Ma7j6QdtD+ByQWYyxpk5lHYNek9SGV8qn
buHmm5vHD+RCJUTRoHXFoDbKL6Ja6DUu3HvJRzHgdnkadt2x8kYXApZefgZyS5xMbHsgn4Oy2XRc
ySZsSmdMW6D+TVtPiTPAMrnFNQ6NaQ/XF/smgEGsDRoXiqJKKrsOGzkKxQiztjQVNC8eZ+sQSYo7
iNzVSMnKbP5smLAMNTQ4PsNN4PcLeRX3ojqZiCRksq/L8AWQPxE986RUdbpM90AzMyFGE0YG55jY
nMRVYLqOVpUAyyzBd59VYLRleEl9I4UfhW7hJH7bKdIqCjOQ3WItYTThJJADCbynyQ8DZRe7xJmc
2dWhez15mcfvMt8+dVdxmaQ3a61C15NEh7HHCJevzA1HO/kCHZNLb3lb2OGD9Pn6mtk+d1cxKXCv
RnSG6rWkmIng61/I10p26RtfGSgnXC+JE91XT9KR4L1P/Vbu23cQojxrqZvwGoZ408okbUI+LBMZ
Ma1z8a0bv0j1wzx+u/6hL+vm9MxdfSiz/xNhaQXcq+mNAo0fu04PZuKlrvqZ2ooUp3FPXLV1rPSO
R3TbxLbnwOxbUZ43VgTZPRJUhvElTbP7xWzfXf84zvixD0RL2i9zlyRZUC9frVS1I6Xzxkxxr0fh
fQgD0tNYdflkKiiYKp+VurFltBX8twgMrii5ak4SHtYDdWmdQixsGGZwPmITJFezQT9ytd5VS1hy
oUUikoX7qNUcHT7EaZjZ03h//Vt4u5l9CyoXC1KDFUASBlo7M09Oc6ze55X2Jc0jH9rrHzSJ+G3e
fYTU2TtZqdC6XAVTYu5BpuXk87z1wQBLPyjClBU98s1kspskRH3eJSav8n55nrlyLFxaGlZj25uQ
IR76BcsQ8hGSqx0N6134uR697iOQTHrKv9TEsx4y0RY/dyjDQ1zLGz8a9fsR1e3WGXdV9TX9S+K5
F/HWLYMuTQQ9+JzyUCR1dBqtt6Nwz5nr7VWFKyzqxJJosjT0CSQvcZCwcAmE+2lfhjH4JN6XjuDo
j6NbQNHSE+Bv98hzadye2efAzI6ZBzVTNFR7ArL0ztxW99qY3enq5F3/QN73MbtGnyVjkNImC0bN
j8bkZoD9jw1ItTWUtnjHL/3NL5fR8zfRb14to1loVGtI0dcm3md7qkUau1FQQR1LCMC59nh1dgr8
18Ixm0OPtWFSJo3maDQY0vhA9ZuAV+fZPoBAFrIsVVMtmXVAbxuNpGECPBih2kS7Pyg/mJay8Cbl
0reE5RZ+QLxX283F/xyVtT+fhjYnohii1Ani+jIVNpJjDmq/pEPRo3UVg7nO5pLWKVFBssB4bKD3
VZzDPd3eCwz4KofvTEr364sJW4VjziE8Q5vRJGS634UpDI7IzdJWQSqRXZ7Ju1k8TfnT9dXPG0Nm
kxHVLKV8wQqxZnyRBrKe9vF6hO2Uc/VNzAbrJPAGIrhWBKnQoxiQ5Afopx3DTnZqCP4qS3NHmr7G
ebicagHP+0t6o3aiCY262ls6OJSEIi7y9fu5U7jdklvvUOvpZfbjguaYpTORDlOnMim2E4++fhlB
tmsih+uLtoloq5FgtmM2G5k49hjs1lvQ1XaQbE20jafIIyhNCkHd20kPCbk3FdhWYZk8WILUJHT5
8JEwZStsHR7wc9btBdjfJnLNaUnYrv+sgjEnUgTVo8Us6IKq3TCofCGyVXc61DcLtF7/K/BoTOab
9mUbZzRaCz3p4VzcFX4KtinMOjsb1p1+ccDbR3/kHU2buPr8kTq9RK5g3AgTCNqKSBdFCEqTQxLA
ufgVSkXbm1PRFQ12C4Z+2VmrMLkU64lBCt2vBdFVzB4Pim9ck88xmPnqS6Fehgz5daz8BV1BtxfN
c92Md2Wloc7cfu6mylaMxSfgNphaZFtjgiQDb+/D6KETm3MYX24MLwHw+ecwExortaTXIwh22jk6
LeZeXHbRrvBpMW381GQwmbHety40phcISdoN6mq8uf0XyP/nJ7CXGjxONsIyp1kQyZpDDPNo5PlJ
VZSbqTF3uFIeC2vxVMm4mQvTtfrl0KulaOtTO/AOH7oxrwwGe/fR5lnKzAirm97rYH2i4lKXO+I+
usVooNJSeHCP/vwKUuU2LD4PAXMMQfFRMnPhAouzNxN7+Vgc0Rt2PwSRwPcX2P5MQzQkVZQ1i3Wm
AUl9KWUNb+ZqYB66u+YxO/e3lBFLHSrBIjqYO+mvecdLjjYrWKYoos6jGDpMTZizD0IXYg9t1wyF
W9GhVXkUbV1xP/u6H9/zkpXNp5V1NOYYHMRoEuMWRWkajZYiyORMy82wU12UlHYzBjbxk4KbJW0d
OqaoWFihmoj3FSaDIejok6YRj2KG9XUS3uXLXTx84RzxW2ntOgazXswwrDIhsjSQcHtP8zPf3CsP
UGhxaLZZftRcTrytnJ1eRiQNRCjknMyJFlfhBKYgbroDhFGUXfpNO6Keswv3gyP6+edEsrP3wjud
A05bcLyOykClNUw1RIk6EBSir2UGvxv1z73hkG6uQzDwpyRNPDaGDgn/A31JaP+i/gjxSXFSO3HH
I69jY+scW4Vjz7FIK8pBKBakZop4qCTtUcM7Sd9Gft/DcTqcUSOfiCJ5ca1+uj6FnLFklV+qRgZp
IJxQ0J1GuyAHJScc9ORFYNakoBRNOfRVBu7K916oWnuAnAInxmaJcT2ADIQsWWZVmgSCzOAX7+Af
O8l2/aG4G7/UgeXle+MLrGeD8Lx4sl3Gdh3aMGLge1xsAej6V9ChWOUJqqR0YZYArrObxdUD8tAH
qS+cWt+EybUUFKfSnz9GXK7TZq63jkuhZxXXzPLUjPQe55PYBXqPN+80+6Jpw3sNJg12NGSaNxXa
cSzivzXZfGy0uXKuL6PNy8X6JzApdVzOpoXGSpoARg/jiXqlN0/1LWiaDmrK9vJl3vVP3e3b0FxW
Nc2SLEW2WG0+2VIhimzGOtQOoiNcsO7VO+kkPCR4KMdz3z14+VBb/M752E0ofw7KUm1zM5rTIcSB
RQ9KmbhQlOx2CSxbk7vkneLI9vwUwznq3fWwm2C7isocIKmoxdMEL9+g6YMs/SyQ2hbkT4nM47Rt
VhXNVSBmx866TOY+BreMpjsU/poYdjiJoxwk7/9Iu7LluHFl+UWM4AIS5CvJJntRy9psyfPCkDfu
+86vvwnN8ZiNZgi273mZiDMTqgZRKBSqsjIhxHNGf0vkPpsBcGWSO79kyXLNXFBjIv74iQQ77SU+
6c+9gUSAdc80R/nY3ErpnrF7h8KH2bZ1ykSrDcowvZfnJ+srElVgePQ7Q+rtXAabQ7w8RFF3rC10
06LyPp/qQ14q7t/s6C+73EU2zMsQBhQv8qmKUDlEq0l1gqo/qouoJL0ZmTSFaApyO8vgpaqWNo5K
0FhmPkg69/FO7dJ9K7d2VWl+rlqi3WRxjs+XzZU1LhhQAlmKTDUyBIPJTffo6AL4dmh2FSKB+SV8
LHeiBsjmiVxZ5Hawi3XJbHoUvlQLkOs2eh40kDA2oajZupWQmyjAwk2g0y7zvJK6XqUV5mGZn5a3
ox8cIPQH2MhwFpeg3hq311/xly32lddRvTLliXZ4dciUAogZAowWLV7XGd7cRY41hJ40k8MSP5G5
9993zM1C4nqd3I3SQdGh0gFr8JlKLHFAI/M9/YhURP4wg/cnugfqv34OboVxgJ3z99bMeU4+dP0U
EQ28rpg8SXpwD5nFGyxI8rOdGdolcKIHwVpFNjnfUUatMCTK1gru5u6JzclC+uvr6DLZuNCt9wJ7
Ih/iTr0qqVpSRHjpz9DhIRhdK07akfF6iytOmyMA631kkW/lQ7MSg04NrJO+FhW3RtfdZvnwNYyK
+0Gy/DxKbpolMmzDaI9RsXwMdOOTqqSlIy/l5KhK8qrmgEZGy52+aH6noKU5p/Kehmlud5X2qUDa
igc39oZGgq+0HUL+c36et5KGmALSqtLwQsahN4MV2hCdZXaNXfsadN80dFMMwuPdoCNaA7fzVrOS
LLzpS99y2pcBgOAaA5Ii1968vQmk5nQZ73mFhyY2GCOZ1ZLtev69qt1J+xCS73QSlf22YBPmygzn
XGmQhF2joFQ1H7EmQFCa0wy0ZSPMvETr4TwLIx/jYuq4MxMNVG/WP6UBzbwcqc80iq6TzY0yLFWF
yAXmUVQuKBTzYAD8hGaNXisp+CbSp0C2XhGdDvnUfayX8r43CObFlhx3d1J7amtkyPHDTvDK2E6M
Vj+EixRVGcpGL1nocYImE9jMXfJo3SoPracco31yjL6rIqIrtl28j1oyxYSkbuiojnAW43xSAtIi
QwjV+dSG83MdTI5e53dxZOz7sWttYmo7QYDaCohro5wPhUbcSq2E2t+1+Lvspm+TS+9bvPYlHEIV
2ZdONchA8lifpAN/mGFAF73GuJxbpWykywBGsG0wFVCL6Dg25m1g7s0eal0GuqmXQZEYuN7yxCiQ
njC9blYlSQo7Ne6qwKW73iUehVRP6qYtgJk7uRRKz7Ndu9xV/AAA7JBDEOCy+Ud3I1W5PEVK5isE
CsfUlwOy63UM0slfVS0WJJkbdVRNJgYmHYhhQjycz1lCCE+lcgHusr8VnL5Opy8NcolLWAJoV8aQ
1CL+cFBODeaIVVc+iXK+La8hFBU1GaBFwMy5bbQCo0/KMIAKcpg7hdTscuUlsxJ/aTXBwd/ar7Ul
FqBWt2i2JHSstBAqveRbk8n7Em2ARduryvhVXb6+fxY2rmx8vdWy2OlcGeuMfEjnAWP7/2ObH/qd
ddAeWa3yX6RyB149xWnwJLOcIPX+x54lnvHcqMvil1iQlzZ04DOv4IwQ7s3IFL1NTq8Vt35TQeD6
xr+wxuMYqyTOciJjOxF1BogTY2qmxxQeKsGPjPLijSBMWHq+zsUujXI+hDpx106QOvrfUxeA8GMF
d9V2sSfKM69DOWC7bFZUxuVv6vyhD+JWsaAUBmjr8FFSsx3tPhXKIaW7uoISK5h13/ej6xeRJjMs
rww1MtycfGm2wb9LYS/30/xRb0+Feh8JB3Ovkw1mw8R6dKB4Zf5itoKoCfpMYfPu3es0xpCMMeLX
fumfRxV0oVNES6fTysruQJ5gq5MuSOG21/jLPnc7jpEa64uM3SMpWsa5BoX50E6paBz++j68XCZ3
Hw5TaWrd0P1kx45nACoC9192bOD4xSdvK7KtvyuXWw3qFHYGTcBPPJT+OHc3Vt64U6q6lkqf3neT
jZzmYnFXtay0kkgQ4diBq8CXF4zIJW/sK3UPdnOEOSi5ivrgm9umsstely2MGHIRrhz7qa8pxg/k
cDy2Svk8qKkn64uokLUVUZBqo5CPugchfFmnnIxg0mgFRZYB7PRVnb7maiRKuK+TU3y/lRHOOeoc
k0ATtEffiDP+lKZj88utjHGOEZC8mo2pxqHO0FxvvrXdYLeKSD1j0/3+s6LzpGh1bmK+n0Cy0gxr
DPbLLh0zp5s+90J2yO2Px5J6IqPyzJelYq3SKe3hfOqZHK0Wku1TiVutPKhurx9iT/QI26iUs93C
3JGmQYha5XOhJZrLwOyjn6oB/8pi/t6881bSgFkNBX1qdMeQ5l3e4yHNJSmDDonXRLpDo3+0eKfl
30q5dqiIf3Lralmb4vKTqZv0ulIyxAu5/JYt5JM8SIhL1MIAgN6du8I4aH1ERKFj6/Jcm+XOcYdU
cxwH7N6/nDGgM3obHv8txphNTyG4ynRNNajFy4dXQVJOcwY6rEv1z9/MRTYj/i9r/JyWlUu1FaWw
pnyg9uLS4S3izx9YH+ct4v8xL7QGv1wZ5JylHQ00JEMt90mbOUT9Jk0CeO62568scD4SG5Bx6QNq
vvEz/ZRA+E25BcFm8ZNE5mh0WY05twsuKMM27fEDgBJ/k+hgjhBMHFDnpPxo1EKTNAnlNveH4FWN
vxvFBzWtbMEtubmilREWMldJ+djmtRoqcPV/ubQYT8K/zF2/4+ybx3lljEtrtCSnWVBJpqePhTNL
pyU2naGKAPg9zHSyJ/1RsLrNgL8yyN1hVKKlHjKtSFZ1ramn/tMBYZyeEneyg9ZlIynTAFqtURiP
RZa5C80YiDEWMZaazrvyR13tGpeBm6GXwGRxgvpQNZ7sMSZ2kdtsJge/1sw/NwwQPgaBAbcxpOqh
tFDHb0qB9uAG1ASnemWDO9XFWJdlmYD+B085d8K3hXJY60uAEtAcymHK73DMbQbllU3unIMipSWg
0sWVymiA9BtGAwRFTstvjmKC5bcBA76SsV4hdwXQJssyKNslPkRGmXKM5k57fV9DtXK51U7BYf6w
HGUPutcvqdvvlQ+Bk3vo3+3KvcCFNyP2atlsu1cHlEgLmFwbLNs4z3gp/3mOvllWWS+d5Wori7Wu
zjPmoxMM++GudWrfuFMeiBs8zm6JgclA1FXbzP1WK+RCkDyoOqn6BrkfamRFqDtV2u0nTRTqtk+k
bqFAhtIhIFmXy1IHxaxSyzC9IHse8g8TGHc60D5HtSikbjvqL0PcjkX9lEoF+V9I1W5WAk7CK2L7
8gNG4OeiuL0iqWksHUh4/3f5rWwJU8ytuEJRMgEXKXBRQLpffr+sB8LXnMDxuBBUZsp/glHw6N10
vLUFLlpD9bDKg6T5yfaL7qo93/26jUSBUmiPi9FZ1+ixkSBnDn9kGCrIviqQvxocjb5R94ibVoIv
yIOhgnwpzDjHFzTbr11/Ky8/BLFiy/MwiYsSLKZoWGn9cosmqiTdxOjG/4KVbSsurW1xp9bqqQRc
OxQSRup0bnPIACDbscqdKnmqt5z/RjsSueTaJOeBkjxb0SQz9l9QObJMb7CLvYIO4+/IFm8eLZSW
TYNRoQEKyHmHBi6OmRSwxnTJNVCeRSA+o/7v6LBthSZMVqsYPyb6Ndow0NqYZAuuUwrWw7IIQTVX
neZwubFCwxf4yFZpa22LO2Q5HUgbUtQ+2ZzsBFZ1uhvR+VZPQgTTVmq5tsR9QEkOpCaKMDomH+N9
vhwZtJh+ZPrZRAbLRzPs3l8a++X8lW0ZaEQyeicDqKlL72/LtMiiNi/81EycsDhalmR3dWdXXWrL
0fM8iSYuN7dtZZAL9Oh2p1Y9BJCPt0q7t4DomQ9N8EPTRTPjW4FjvTLuXJO+760SqoD+ROoJ9MGD
o1bQ2Hn/84mMcAe60YImW1LIZlSp6kuR6UlG8fF9E5sRd70Q7gRbtQIlEgLdin/l+P48mWE+9p5P
cN5uyM1g5VMWQqUrts2x8KysO89Z8CHNdHeRIgYqTGzwWT2/v1K2I1d2Abt6K6FZJp9slFoHjuIZ
7+xliDJbr+Lc7ae8sDtIQIkKdVtR31rZ4txQm1MyzCWix78ExT9zgN95km4esZUpzhGlOtULjWlT
qkVymGjwIZwbSKkPjpGHZ0hy+tI0iDjfty6a9fI4v0QdJm306L9L7Y+zAtHn5HyUFNTILGhovH3O
+PSrkvYbVTv2t95zE849k7ApQyuvQdZ9XKAZPz6o/0z4J2Q8PGlH1J98UqmQzV7kn1xspnndaosO
Pto03o95blvTPktEZeoNI+ixoURoGDJuN54JJYWWb0tB7+IZ7UOUeuXkTYqohbGxW7BhmZqp6xpK
Jdxu9ZluoXxmIedgr0L5nLiS09fub/Lkb/jihTVuv6KA1pMcaOzyHFxT2lVe6ScURKiKAzYZdqv9
RUvhwiK3UfNMQTlGOowrWa/h8FRKZ7nYvx+rNkaiNPTugPzDpIqi0LeovXrwVU0OfEsEMjhDr+zG
khygVm0zOgzKsesme5T9kd5l4WRbhh/EpZ0bu7r5ItHnzpxsCZct0W9SmoJ80H//l2060OqHcZGt
bqpaNUdcF5HkJepdZOFERJrzvpGtS+li+XxQM+JZSVtYWYngJj8FLQ1MBwkFLUXr4kIaVIszYub4
4AG0sSxqy+VHuWl2gnVt5F8X6+KOhjyRhcBfEVzoY3ZgQzPg7jaeWLlyPohDylbD7cIedzgac470
SEeWwtAnQW0btd2BiQ/gM3Y+lHPe+tVZ9IjbiKAXRrnzocSJNUKJGUZRn9DzXTf8iDOMlDWFMwQP
gi+6GWx++SM/uDcuVl8qNRAMf9EX2LQF7AcxCJB1eHFfZrPWAHWxVAWd95+/5TbdUdVYiCamiX7i
pakkKaCOHjPNgfgmME9S/FzFghizuU0qevYmYWg3ftBUCZTcmKWy8IPgTmrA9Np9ltOHJv2BQpsg
aGxk5QpQUKYFuj9Zw61wuZrQmqNq0UxQWwaPWncm81MNfG9Wim63LRQJDFG0bTRCFIufe0uqcgg1
pkDOvOFPG6QboGkE6ZU1dtpXQXoszRzqROy9fZyg04CZ4LPuR/vGF73btrxBkS2gxzD4BhQZ5w1x
LzVKJ8PxDLXcdXlxq+nDXh7Vw/uHaeO5oYNTyFAAOpdVzA5ergfAx4B2WhL7oalUdjSSxq6N/C9O
LDqRKtA+4I2QTb5XicxxsqS2jf2kiT8aSnGbjEXm4A48hk11yKvhMyRFz0ZjfsrK5bknXSuIwpvL
NFFGwIQ1GrN8e6/r9M7Ua0hqFhUyujK3h0kRmNhyDSzyPxt8U6+N435q+yz2GRjFDHO3mG6L4aTK
kLnoHiuM11KQ8/aLEDa6EaN0EGcCa2jqKs4Bc6WVT85lrZehukQYTtO85YBJ6g49ldFtjtHRKNz3
HWarIHNhjbs1R9Qt2g5jfW/W8l3kkX7fuipkAMZTS733rW2cggtj3OVZTHpFy5JEfpnOdjo+NsmZ
KKIPuDHdp8EKzpkJQBb+xwV5tMFGpQDDztv89dTtEKTmXb2Lb/MHMImBar91Z0zDj056UMA28KLs
MGi3j0W/Y3uxv34GF1v6FLM5Xdcw3dejlD0VibIL1FDwRdn1z711MHoNfBhuNE0GeS7nLGaazeBR
KX1M8h6SyfAy1DKaXrvtiY4unLSjjS5I7ba/7y+bfC+sSskSFHoXY9jCOIcyWDInsBdKndf2tAPg
Ov9ijeaB0ugeV0bkqEvu1HGEvExWfcg1R7ZOlQ+zNu1CufHREjpocfDQx+HDUDR+0ENY9H2v24oW
q2/0dgRWBwp41mmhTQo1kg56AJDDwrTC+xY2LuL1LrxdaisLVaexty0sLERx1elchw9yMOy66Rz2
IiHWrRvywhgX43uJzhh6gV9NHjJCzNntMUbpskDosWm3SbTf2yFitd/s+65Wt6QULFoU5+lnQKpm
aFYwauF5X89/FZBW1rjw16hjpfQZPFoq+2OYfev0xq2GylaaxzogB9LgZVRJHp2huz19/f/tIxcM
SWtZtSxhH61q8lu5d/JedkDG5OhaukuXxH7f3NYj6WIruXgY5AWJcLZZpGIyUZGTHktnsGtX9lQ3
fRRBoDciEurusgU4OUGnma/l9tNYj4HZlFDJuO+Yhm+v2TQSwZ+3/OXCDOcvpVkaSzCOod9M5sug
xw/lQM54wjxWSXcDyaNTnM5HxQD3mg4OnThYBDFx47xf2Oc8aAmDrjJighluFbGmPgWieTfRd+Tc
RNekeIjDIPQLgFXpcAxj0+6mP0/lsAqKNA7cAmz+4PLUJVFBZ1q0pd+237s6sfPpm8D7tpfxnwUe
yxkYkRZlQY72u8eY7DNXTU6YaXJnnOzuLD2Vp+goPQmMsluPu7DWy+KlgECi31l4XoQYidQ8eXKG
ffmVZTeYTemQdUciYYVtZ/i1SO4Wls3FagYKZ6iIakfFt6YWeNvGLLt2sSIuHoMES8oWKMzjhT7u
hm/ZS4YOP9mxtmeqg6jUtMEDMTvSQRF4yFaKCiwpsUCbr1MMI3MuEo5anSUdDf3cgDBKFNhWNmNi
TPZ6Qy/sRh0O1hi2Tt6Mn7tB9CLc8p6VcT4/TuJCTrVyhnEZ3L4Q+2ru6ywVXKwiI1wqt6ghJO3S
BVd3W3ukyb15uTWLv2jSrL8j5XxkMfKGmlYHSkTr4wK+pgHy9H/h9sDIEgZ/V8BZw0X6TqvkrFQt
5vbNYT4zGkaQ3znFA2MIEc0ObBWNGMj4P2tc0WiU68WgUGh/m8etBnDkJB4TMikKjPdBI/Mo73uR
5iELevzB1oBf1QkqnqDoZlu5yhJABjQaoyWDUNrqnuc+uYkb8gGgT0cddRFSaiPrBcLxly0uAMd9
rSSGia+p1+78gJlTL96lHzvM/n8ufgw/SpBZMxby4Fa6aUPRVm68zy6Mc1uZTdOU56AXhJrXjF6v
YoOY7UN5WM7jXiQAsOn+q3Vy+1gUZquOphz6izSAmLFLjlqzCI7YVoCExAEBKQbDHfOvJdzUnVmr
auiP42tQS/aUZwILWxmrsTbBna8+jBWwPsIEy1jNbraZoHEIHXrNIWlvi6stm764WhMXkkusQxsA
wfSXtCndKE5eiISHXzs9Du0sumG2sjjMA2NogEKZG3pcnEOE0DhP6QBvZGyEAP9mbukotz3uUQOj
OhiApDfvR5MttyCAsGpIC9AJItxRM9RqQM4Q4hktSU+hWvtomB6KfP6b+2VthztmegPsWEniyJ+Y
xEcxGHu8Nj8aencaQb8BOgjpoYKMqjVNTzTWPr6/yC2/xDc1gfRnCG6+VDvi0dGVchr5stk6odXZ
4pt74yQD2o9KMGYJgKngH8+k1oJeG/QKTGIMtdE6DIGoH83TuM9FDVeBLf7RrLdq2UNOoXrLEt6i
xumnLWFewByOC8WgHUSST1TMy1yF4qgByHkq8waJneJpbuLN4bGQbWlnfCO24rCp3JjsIaPljsLo
uHH0LmxzPoNqeNshJan8+keSA1q5PGVemGIezyZ29pp/Vn6oUNCid62I83XjUFwY5k5h16uQo+ky
0OSiRRKEPRBnz1Mzuu975dbjBmaAXTLQeoW6BpeRJAPpptoo2T5O7k+fARPcqfBFPmNtfktM/+GU
m5jG5YvGURRKahLUEWSzypPZDotd18lNq53KunIoWdzAmL+o47yfGt3Nxumc9smhJ/1Bz/TSJsVy
F5q3Rkb2Oh5dYza5IbTn7Dy19gkKNTlIh7TwjqpgBwlGp52mQ4eiWJ1G+1H5VsbfB+pJauVOSuOm
GQMAWRiYx7B1bbqyWoGvvnSKPrKlML7PSXpnpIlfN8suT7+gvtNar2VkOmYKQb24GjIbVAeO2ZPd
NFp+mbROUlR3sXUO4sQmyU0xd3amS6dZSrxSo15n9HaWTF5Xw3Hi4lOtNd5ihrfm1Hia+Wkosr20
yPasJp5S0n2xLMAK4U/0IOTRGoBQwbAy6CjyKUc9Wuys8SbymuuBZ8q53SeNY84oS+GYuHEVnqJa
8k1w/Etl/CXL8f3igQjShk33ZAMHABKyrhAXs4E0SowB++bLTWfP+eBaZelYUyO6a7fijLGyw50/
pZ0TIrewM0IkhcUZFtMsP0BMa0UYmY00jEIZCe1tYHJMJFyXKV+b94mZFMvPmJa5w156lRowwEAo
wu3sMHIlv5EhXJr45l8AnFEhxy34ds9DKPnSeJmNpQScIapSbW2HdWjP9Wjr8+v7533zCK6ssFtq
ldX2i1S0siLjc1YQY0ke++ZjGuZ2GIpeCBvXHZIH3OY6pm6wMC6uDNYi1TXaJ34SfonjG6N4+fOF
rP8+l4NlCSk7PVArv9dHVy5cGSFkGl5DSXDRbX0wCu4AHW8AyLDwc8tyZWVtk1OsI/5YI8JMkAbS
DCfrZMGB2kq76NoSt6KmgJRBUlkofYPuyI33CCmAqRAbrCIa0n8xJ8tW4fvCIudy44j54SonlR8t
yUun1ecZ/SFbieovUpVldl/LCNDxLV7FH8tw2fW09/tEc0cUMguULbsFExbm8FJlxefYJI9L1h8W
Da3bVP4nsogA+L0VcNafh/PcqEk1q+3MylfQbWyH7EWPQcHTiITZNv12td9cXJtBCBmUM/wKMBi3
nG5NfRJt9FZIW6+EC2m0As2/GuMM/pum4cGF1Kk+NEdxmibyXi6JUCrLUqcFES1MoSo3+XN4p1rf
pCDy3j+NGwLCbKof+ZlJNDwe+OjV9xljlpsrP6XTw5TomZ2SUrfHbvyBYsSnMESQ6Un7MtL0e5nX
H7UweEStJ7ZryXgKSQSmxFpPbfRoH9ClxdQhBdFSXfvv/8yrzVVAQoB2P4h0gBFH+/8y+hVp26JW
19deN1bgLtbUO92a9+/buPrk6FVrBGAMzPSCd4APGBTsH7GeBJUnt51tVg9TdxdnBPP5ggB4dR6Y
HcBk8b2Rtal8gI27sE1VhVZeEHV7raG+kZkPck2/v7+cq9wbZgjSQwyro4mh8dC5tM2aTmmwHL18
6rNDb6q7RrrRZNmuChHv7NanW9vitqepZjNSYgvK0+Rbl5cu3oR7Es1Oq4hYYTYcAQgWC9QQkFVA
U5q7nYoUFObZGNWeEd7HwzlR/2Jz1n+fi+X9nFg0L/D3M/1TDVkpOgE9KYmqideFCGwOe6qzsjo8
gX/wheiULjHF5vQltSuldJPkkI8f9PFrNO1LaJTN480yG342gy8l/PG+ZyhvoygX7zKYB+wIeCBM
JONpy8VKow2KHLzONdJq82aWJWJr6lztwGSCy6NKpg9BVkn2aEr6DRA/50gp/MrCVKM2mt/a2axs
DMkqTg3i1MqGN2MuMJBnLwZCbC9NKoseTbcLcTHbIXx7TsLUKfThpaXDTTcFp1aVD6o8gLBai0Cg
MH5Oq9BJsumTNlT3dA5eVLW/mfKmPoZTPdvKkNwGagRYfKS+1tn8LW60+zRp7zC8fqyl6ajK46s6
GJBKxki5neittkMHetiZI1jgKwW071mWxk5jWI4uNzu5XdLdVEqAd+K/2AOA/FFbJoinD3pwRoNb
A3k9BLAsNa5skjfSqUynk2TVO6gTSTura6BwRsIDLZPZTjSr/jAsoblv8qk60jqnB92SXlW58YZy
Hm7SBUgUw8h7m1SNK8ntjZpI811lFep+0sGlNMWYFa1iqfeWplHOEwV5BZKUc6eUBKxkNXmdmly3
zSSHcMjQdI5c1h/03MITRIkfozk7tF3u61ZiQBvDwhsGQpn4bzpHiSChIC0FHKy1HqJsvBkXui/L
6S43lyeIJp46AC+tcfqad4B3GmNzH1rFxyLLX+RMhqiwlLum0RziTp+dKCegF6QYqdPHxsTzikoY
sQWFWpPkuzLS78Kw9SYpOIYJbd066u8aAItcvUEqksnJXoKGpy2NBH02EyU3LT5Ts/4C/PBO0aLn
SUFpQDVemqYPvTwIPA3IGsxdoETQFR5No+KzERkosRrTLp3V2Qaf2UsqEQVvK8PAL60jW4t0xUZ5
RSTdtBHbwNMEHAxg/ozLjLuJab+oDfhLGq/MjmoOzFQjOeyj1hjafP9cXsc2HZccYdg2sO0gc728
5HIrWYrW6EYvCwefziVeLILodp2qKswEZe8IE6gU/rbP2oVANnUYvaW3DZ/Nf2pfWKqa1SiBNk4s
BDhflymYRbSFmK6xfK0ASgcta3qEbK8BbX331PvmAeqcN2AeFbLxbn6/lSm2k6snUpMswYAh9NFT
w/opN6t9qmiiD8ji/2XkvFwO5w2QeIvw1sNy5iN6bIfCtRKn2vdQX5nO4xft8/sesb1fqyVxF2sR
W0YVNFhS5yq9o6KXN9hKuat2w87wqrMKcLrA5HV2crlA7ikt6areFxIsLka5V2N6MCTlsTVEJd1r
urBLv+DLkNpiVMXIVsYYaZPYBlwPmk/lP91j/6o8xYvNZMWpE33Kc4yUZYZbLLb8lB37kwiDf50o
Xaz4zYNXbtOHUQtFePyS1BzsxrovoskGHeMugExnbgXu+1u6EU4IQwqyex/sU3yXY4J2UTNkWe3V
ufQ9VJJnOnfn1jI8ORU+WK4PBGYmIP0CARgQoVEeZjEHS0doQsAsKQdOUkFOoZJEZR721Lw8EMC4
4VKkOtCeyNC5p2hVdkuqy0vtNTT83NX6WWqKu3SAQHQekzszmP5JB9VPdWs3UvVLM85HWoI+lo6C
GtC137LfYYGnjALJgrz38vDLI5D24aKgOZt8z6unOrpp46c/3roLE1xuqCwgny1imFCt9Aep6eSk
Q347hdqEy0fy3ze2uR7DQM0VZI8oxXCBxgqp3kedihdPNPh6Pt9nKDymYfD8vhkWQK62b2WGCzBp
bYY0qLXaAy9nEj1oQYuzlttqNtij8iXpvr1v7hqjgPcIJob+WxYXXgKzjtQBFQtcB4rXPuBxyWTe
QnPHhCrKQzk4pQulii9B4IhmCTZOHvyD4nPiqQJQK2daa0K1T2a8IbO2/ZCOUHGNloXaeoPMJKo7
kbbD5gb+MsfDEnK9IE0WAy3Qqk99GTvG+NyhDff+99xYkyEbkLyBhIAKMDfnJaQIgLGuwsZrYxlD
OvFN2YEHup4zu5QV731bGwu6sMW5CmUvvDGGLVIv5ylb9jNOfWAsgiqLaEncNgWAj/RNItWeYjwo
E/K94PsEudOwIn/avGRFQUhBo7Jgqui8cREDE2fQnjAQHaXmGEPoS8NMi5iBh+0Ad8BAWYhJDxxk
Tb0a2pc6Te6YSBbmzOtP5e1wSEHYzCA5ykP2w7QlP3yZn+mdkK37OlHB6lZ22Wde3WrGoMp51MEu
aw8xTFV6hpqGI/md3+//nMaEfcuVNc4Pe4I+jBrBmnqf3mIcfFee28ROXhVH2wHicVIFwIstJ1nb
43wRKtSDpLOvGlqPaQz19UlCyWafCWeCtj8j4i9KQ+Bo4q/QCBJqeKnBUHJIb9Ez2luY2mSwjvQ3
9Bw27mt8xV/G2L9f7Vmi5XFJ8Jjx5spyojazR6E/vnFb8v4IEjk0ScAvaMEvL22gZBRn6kyxILzh
8KJdfshZYO2IMSR3ltb6MeZGb/VUSxy1i8x7ZZ4yx2rS8bD007kMFbx7W6qdyJTeNTW51UJjOilS
VQM1FxrJTWpIwxNZAELLYn081/GIW7KclRMgs5kTJ6JJbFGG/FZpWX2zPDIbkDMjIS9uJre1C7eG
JioFpqk8jAd5TwSOd82NxOWtXL6TSjljPnh7ADDGp/Skyfb4ncmM9C7y1NxG0Sj7KLq7rmMvclQU
atCPkRnpIBcUp6LvJ6MvR0+nH+X6lLS3Uvz4fni/1k5gK/tlg8/Iq7jWwjouRq+dbdWp7up/gOB/
G7j1mk90Ri/D2Ddng9oiNq3rEMkk1ECNYak6WLT51K2k7bSg1ocnYnGvkX/k9nuoPrYAlJNycd9f
5HXcgCkUEKEVByjHVTTu0MUerVwf4f3Q+Foe8h5YNIPu5oz671va2jFAISmja6TAM3HnTFWDPihr
E36ZBKg8HdR6jwxfcP2LjHAZKQmgpNgxI4vynYymXdPW7kXBffObAZOl6BjFVK7wv4pO6NyE0ugZ
zZeg0Xyw59tUPoHqR3Dzb1RFsTu/LPE44EyBZE1TW+Pb/LVkgzYaA8ioTliQiK5qW3SoNt+ga3v8
HkXormdpwN6gixs55NjfMgHXas+8fjiSu9EzbdU2nqFueaPaqdue5L0IC8+O7mVAvlw0t4dVBAVb
pcWP+KkFig8N1TvR3N9G5n1phwtcKGZLut7BTnIwsNwWaoXDCYAmaCz3noFExPAgnusLpQBE6+Mu
tZ6S2aQE7qMCcJrvgkN8UD2yF61v00vREgBhPI72FdSoGRlVQRdOHvgo7/UcwbiyIhvjZGYruAIQ
cq+3DKgmIGFAxAoJDp7+IwitBaK4SuelU+ylxnKbyubJbOpdCghMC2qwQpc/07TGmwY10jMewC4o
iPZlQr4FVnDKUvU2C81iDxJ4cGBBodVNgwVj27G+60PpMVEs0+6LzsVSUTSV5C9GR3bRVBwxTXbS
p+4WA7edLXdBYw99fB9UySEoQbaIm/mAmvN9oszAVbWVKw1gwMXN4aaMZTqFLumzrCe72KTHMCgM
p+nnfR7Eg6/S5Efbmpkbj+VJ6sbIbk3jadCn2u7ZvJKB6Z72k6XEjk7x/w1Uvp27NDkutHOzjh6U
pZ93Vvm1Smp3ZGpqWfhgVFAcrXO3bHtHn8jJUuud3gIARqvC0Y1+P0rFc6VID1NdL7YJQFCstC5F
QywLpb06PWUBYqZGKntoMUVPSf06di/yQE9zChFZdXjOC8tGHdWWYbwGT7I91eEhy/KzXEIvj2DF
MfjFLOk2DaPz3C6enEgHc2CKBQsAZ1pv3Id18WXKK7Bx3Le0OJsVFDiUH2Zfqu60IH8h/cnQnsZc
je14GbWDhulmqXqZ6+LzID9ZCR6wptGZz8VY1k5J5sDtjXavGXXxVOpZdAja5h+lLP+PtutajhvX
tl/EKubwytRB3QpOsv3C8jgQzJkg+fV3QR5bFEQ3ZM255+FUTanKuwFuLGzssNZBwVjUYjdSkJbj
jUwG7RR3UONAHlxL+7A3lj2ppcKVEnqtWQNysUpzBtMcWlY65TpZJvSMakuIDhPyRlbU6dhlU+yO
Jb1Kqw4BWKO6sUb7s+ZkwbhM13RWr7MC5QcCQiovtklgTKb9vW/l5bYtE/06jsv+kNb656LCWP0I
Sa8AgWF+UuJeRvlO+qEarQaB0TxSj7E11WHX0Luka/NQNSL7OqbjSVFTtFxloaZWM0o5lZua3Wnq
muNiZ/g5M/G1SgVzRqqBJt5wJQfs9AMq53V/ivU5OdZ1WftyYieHqIFekqZ3bqE7CBnTj5EtfzDV
fjctMotM79ts+kwHWvgLRTuPYqPK0SlfK630nFQqvY7UN72OROGAWN2ddOtNPJB3Bpkzz6iROdWQ
2Kub6jyT4rqSutjr2h6MhyWSN3j9uz1RVHdphn6HtjU1yC0nCWqqnYys2RXDGLtEKVyDyIFM0OGq
aQc5V1GT777EOe1R/k6vakpit5lTaT8V2Op6xiBENu6VJe3QlWHvp6j3JjW9NhQy7Dqp+scqyEGl
w3UeLY1LLftoStoVZK+/9eV8zObeclELZw3soDAEjVGpJQelJGSPvKLlOsgAj3OJWvhYeklhY7yx
j+Yr05SKo65o+NGlRHe9MeU+FBuol1PZV1L5beEUB3OqTnqUGi6RJgwOa9b7XKkcV42H5VyTYjoS
A61gkBlHZScBpVZNM+VE6gmRbtyRa6KPsTc7KCMBolq1sgN1QB9b2sWH1rbfGmU5eFZmfuwwRcn0
56kHQpUS0rEL9BTN9NNiJ6lnT6WJomcM4R27faNV9L51Yszfjl9nQ/qoRZLhy1SrjlNTdihMRkcp
HYOsJsfWMD4viYR5OwVd1N1ovpWKHrX6qivcsm0OSUUrRHXjDOJ+9n9KPrh9MpU7vV1Gd9Iyy8tq
EEKNTgbKz66n6JIx3g1y5UpDc9/3zpc5it/nhj4jkG9Kd0FtK7OnoNGbQyc7V8psZ+DqR4TfDSQC
q32NApSSv1nk8dCgPjl1HUIVqS8hH16Zh7lLkVmKNW9qI8+wnRmqMFLqoinvelGUg9xNX/JJx7Sd
0e96EJ9IDW6OSnEXZTymixYoubarG+uTaTd+KU2f+qW4G+0JZUDN/IBuiJNsa2cFzJqSJn8sQSIz
OPGPJfqY6d0/AzV/jHBnX1ExeJA180dCE1+26ZFUduJCduQWo5TBmGNysrXONNHgdm+bTHN1p/Dl
Jb1CY1Bo6gjCZxttbWb0D23jq5ROB7BvHiONka7dsL4qs81cqRj3TlMDjMhJ1lvPKjIQR0FcM6js
8WAqw7UVd58k1Lpl9ERG2RfbSL2mMgMiYfgEvbHYbU+CgIbZXnW4XyipXXsCSR7JDhAm9lqauWUS
+6rTBkmk7dJBjd1IBY+NlEXNTerghskL6kojKgbRp1q2vlol7hHTOjZWBuoaabnNy+bQj7ond0OL
HKcU0KpzXHNYwjySfNqk+4ji+WZG2XdLV09ZfaObKKe2y0I8MvfXYxN/afXk2lmwR5a0V6rlKkJR
ItEKP+nAf1TfzoV6bvvKRduZbzWpH0vNvle7g5xOV3QaIcwjg4QjR1X1uoxHn4z4ly1jb09ae1ik
RTsoVoouqeyuq6qQoHHLknHBZf9oKnoo9VM9jTdKJe/sMTPctk32JNKCuYfKdfxPldzOTpkx8d03
RdWeGy27LrIJBz59jy8Ujo25M+PahweHBBfggjoL+Dow9x5ZuavNy75BmjKT0MCI/5zyNxptj04T
7aMmuk7AH2X3Iekgqyl9G63MN7PcB3nEQS7q1JuqAYl+1c3JECijERCrC2ylPNfG8DGWNbeezziU
nk6S2R+ldnSTkpwr6ZsufzPSO/QPhG2me80EKtr0/VSBPgT1oNFyXFu5MZD2K7rm7TJrZ7mvFC/P
0wDA7OnmNQVXxqIf68R+X8+x2zmlZy7vK5W6TotJvr7wuu6bHfV4Fl1rmXwuSpx6R9nHTuLK0vBZ
sa5S3KDg+fM0ZXiPgXU/cT4TAL4ZvaeJ6iVo2DXqHEBLDujyu5dqdFrjgE7U+IrerHcNTnOXK2XQ
zmjTjZveDojRDLeUpB8z2twj0DvH1LF8LZu/peqMdy06xVDPA42DdiztaT+ROGjUMnah2fjeAa0s
RmuqD30feY6D4XBnsSmob1pcyYUU0vpjrcN5i7n+hAglc6vBeDumtj/22U2lWJ+zpWncSop8dE3U
AOU+pGbtp5qOLlh0Vh+Knkz+aOg3dZyaB2KVyU5P9UBVLTPIEelQ9Dl3Gt2RxviM2pztmnNmhbGl
LT7M3YBiFzW4WFF2Cy2qMM9MPYR6peprfaJdpxPkkbU0B9Rlyq0+WoZP037x+0H7kODnB4rcxti6
pvXRQ61D/6HFjI9q3ZdOBS1KK8Fpqv7+uQ8RDdVg/BmQhtfY+3mVHErsWMd4rInyrB5/6qpihyaK
xI1SArSSPlx+8GsbL5AnxtjfV8bSqVJbwhi5rbcYu/Qe+Jj2KpPm6fcxapuYi/eLM7zb+0mapIZ5
gNEwFDzK47y339R3JIA07xWT5LwTptU3UgX4dQBL2YLk+TMyD6uHaCvuMDz1lI+YoF9iwN6Pyzuw
lUF6YoPbgUGrEqOYYKMDRRTxqiMJMV3oYxLPY8LGrau8p/fNvcAqe7hyD2hwq0IN0bCQxn9WgVzm
erQioxxRUrK+5u908BCAzEwKQAAfqCP0skVPzedTjQoaEQ2oszhoCcFQBJc3qJxoqpu0HvGUZi0U
Y405K+QpEpARsBnbaUeOTSRoZ2bPZH6Va5tcmiCrCGnRKj2GVZOFmKytMxFR3JaHrC1wCYJeM+py
GqsxRKAOBiG/j5ES0UWy6ptOsjbD5QNUWassNYIZWiPi8TvilQc9iI/6txyDhQbrmu4Oqtt6jlC/
bqsZ5cmH4/BAwyu5tQ1sYoPr6+RAKEDy6hwk8/keXasC8BHtJ3ca7GzWqmrAQklzow2SF+sRbguB
PobILbjCS9VHmHftsaJZQ7yK50Ksi+Yy/7BrOtRnwCFoPpuuKFNDy6exGV/BQr69Z79NOSzzssLQ
XF4Ua6m7MZwK6aTPgEq8nGRj/C7AjO1te7TDnWCKLEht6FjSGMb7Fq+5zxIgajnOfvume5uE6FoT
Zbm3KhVwvkeb3Am26yJpqwQ2f+oZIph6lOPCWH69Ezmg0CJ3otVmMOZ8bEfkN7WwDNFr6Rh+QjK3
DX5ePo5ie3gxivK4oq/IHXEUMJZsjuCUTIh9OhkhNITYddgGUzC8a2o8HVwSCJfLNvA5RD5uMPtZ
K+ehpmJ2nQKz7PqZviETsne+QA84RKwyiMn5N8oWTFPVQh0N4p82P3Q0N1WUU60bwvSkYr6w8Qww
HKDFxm3ve9d0q9sW0RWun3I3CvlatnYYGUiF9bvAND+QF5cW3p3pMqAvTPb0D9nnibhxkDxQMdYx
CCxARvwCae+NJWOxqGig+xq968+KGkhzjCUxsGQQTnZecrTuizOa2K87X/FiT7/HuZn3+U7UosWg
kv+ya7vc0en1sWz6AXaTNjo30/BmjNB3p7ZI70lzKqpDbG7uY9TIE570GG/o08EeQnBWJK4zOJ/G
lk3NGMo7AQxteew6PuXgrphVZ8kia0A3oXmkO+ylmx0wUOLNrrg98vnUEMKWtTUO9NQlJUlrwpp8
7A/Z0QmQctrpnnUvWW7mWWc1pO9wJ/v2vj6Xx8THW/SbYMEbmfMnP4H7kHO12HoG6bSHrr/qOO6z
k7TT9yCO9ASWBB/xWadrgsK03eAjGjcT5gCpDt1RHMubyI2hfBj7eLT73f6y0a1bZb3BHO7NZm8Y
KEgjxkZSchiCCa+wv7ewvkO4mEImrZIoMe7HLLodkP6P7Df/zQAfTyxGMg8ZLqksSVypvrWVL5cN
iKIJh2vdqLp6TpUWKD2hyVPvTj0jQkP6R60oEv1vwNHgyjl1E/qRSGXwH41zdfRZRmu1TGB8zL1o
N0DvZ/7G3glN+ILrl62ER63Hj4V66NP7SKtRzywH7CWyoGgVUNwu25Fw9JgsbN5iMhD6uC7klVy6
FwYb7Cxfss2d9aZOJhQ+cPUzKgjGpqgUB7bQEk/OKRL4/R8eRL9uXsh+P10pVRJQ25VwS30X7/ub
0AENihNUAM/jl/5sx8JgSrS1XGQTIZmOdj7E1r2Te+2I97aGFjjV60obCXPcCrmI6VMQTGF8+uka
h2qowdaNr9ni6fDQOT9ekxATJVDdjcZrsUDcFpqs3Ych3CqcgfZEM6sqDOI2Bvl24U1Cxii2TZe8
hIMTWhsVoR1MaJh+gUbO0HrK3vZtsIUcNK+uvRfwSItscggjOVEaYSbmVxj8r0bhv6q0/X8Pg6Ef
8nQju5GCAdbGKuPr8aSFdTjtM3Tr2EjUoqYfi5+Zoi/HoUxWxhAdZo8yNvqO6f4iyPO7DI0MC4Kk
WQtaDww9ZSjAtq0bD/LM6G41DVTLeHkgc1HmQsrY2ylsUefZO8U5RQn4Z1+tH+EjE6Sjdi/QOWDH
+5kbrSxzbhQrCZrA54fj3x+Qqidh5pngZZwP9ecXbC/75y6Z4zwoS5AnlS2Y6wJ8zcFVjINT+7V9
loyDsreCPlACDYVcHd1zYp2izY+7WiznTabctVnDtnmOFc9Uvk/gcLj8JR/yR5cWyPnPIsFlUab4
eXEA1DzQmVnThyr/MOe34PtFssTH7LyvQeCn96j8NWuOkxpGqIkIfopgsXxHDul0dLtl+CWphKL+
giCqSAUaDwK35Xn4imWiapfipnKU2M3nH3MPDsBy3gn2VGSGu6KipUQpM8FK9F1563xVA6aFqSc7
Sd2jcBdg/jAg3zFPd5X5uWcGBkpDZ/mN9ekFykmiTWUIuQJ2dI9MuVX0Y2gm/RsQ06IolmJm/70t
4TdE1NUpUkYoLph+gUBo6apPQx19oVEjiPVEW8J+5+p3jBZIOB0VnqwY/9SYOc2QGTDBVXJ557ca
j5hs/C9c4pPwmbVUHcYocWB2Aw4sfbPcMMlF0yPggtur7xbIdKbz/gUB2NZrA73dGpt/QYMy/wbQ
McdkpsMIRKTyuwIx3lCcc1u9GSLtPErWlZHYR2NYUE8VYPFGz5O9Nszt7DJIlRFpMAxad1Ss0Oih
JO5SBar1eSZfcppctWhUuLzPm6i4Wiz72quvqVgmOMbQrhDOo3woK+PYt//IabbTHdG093Yo9MAM
zmTSkAt+asoq+yVFufVn9qz0latsJx+kM9nL4BDMvVdwObGE+6NBvjU11Xq0+BbYzxkvVzRuvh3f
obwA6QnwKLNoGqKSXhKOVIB+Ww2JT+xyUXQbF/Jk11goMkqVi3FkAG/6ZfZ7rz2L0yubuAD5JbDl
o9Vc59vKEmLUxjQCF6yoRyOYfZU1reDIbzrJygTnmEZqq2UZwYRE2rMe7SdQ8rQEGjClYLjiD1v3
uBjOHQ2qErk38MlQy433Gepf9rvkfR047LnfuNrhsvcL7bGVr9yfGiWmayJ8qmR2ox1Gu1GRobfT
cQrAnxGKmja32sDhGY/L42IQo0IGOYtx2lowtrEXlnZVqwHkDtAu+s7Y9dfkqE4n4So33z0rs1zw
IWE2Jp9rmO395sP4sSncGW9LKyxiT7MRFziIa6v6RglYEluYYN16VJoYGTCghqFhopc7DmMrlagg
TuwOhaQzLGVMpBcc/XnQmGdRNmXrelpbU7kviqaK0ulgLW6iHNX9U1zkb4tRDQSes3VLrO1w1zGd
os5u6Ix3Fh6vZZj6aAd4kfTGZupjbYk7fUWXO9WiLzh90Jyk1/HRPg0+CMXP4sfjJkavbXHnT5lL
CGfUWBU50UD35vEmDVPF08HoXQZJ+knMSiQ0yR3Bum5pAoVSdiaUUEd1IwF7Ch4CkOV4eGfNheDK
2wLM9Rq5Q5hBAFyjHfZzqRXXiWKvloQ+v3WVr21wJw49eYraq1gUqxRFaJk1DkRDt+nMOKMhRuMu
eHGgfyGYsm8yusWt+WDFb8WXg3B3uUsXCju0lFv8kCmMdunH4jheGUH/IJGRBwXIKQQR8yairlbO
1+LkKaryoocHmWcmSaPtQYKBk4GusCvpdW/mtTUOW9ACimNYYXnpIdmPxJ11N7qVb6uv0akPEFns
a/pO9LoRHUiHg5gl6Scpd7BEpq34l1rOAkfiJ8mmDvM1tYkLkSmzVj9Yg4RU7aXrcl8cwLEfWgfp
FgwM31D63gmvK7YQ/kW53l0OedAga/Qp+scevBh0iXEQ+RFoC5oD6+MRl+IYZl6yx6FPblLIjI+w
B8UdSUI+okb1sfFBaV31D1eyuPwnAIMHDstVAGAvpp43OQKAeJi8BtQzyiQYMRdZ4ODGAnOqbubw
FifSVV+v48iVkyEWRU6iveMQpy8zq5DQLhhifgGDvNEHUGSSkM2XgdNSCzKfHIUoJ7jZHQ5caF0q
k9QASfvG14/ZFbqVWGOEtUMKR1yX3opCH73xWWLcBN+cMv4Mq2fw/aMM3raHaCy8bIcxGD8P8PyX
ILwoST8KBPVCZNuKotb2Oawx8x6USdAyDQ3w9VkhKJ9cjF8AyLHHmrdk7hHsXEbmN7ZbTvsXXM6X
PelZvrxSEtI6Ojse/k+5DUrP8vjJhLySGqqYCwF7Ahr3BIj+kAH886kEj9rTiEotc9MZG5jtAv1o
39Fg8HrNywn0vSvofThBebUcJ7gcNLSQNtRvyr3usvI5/ec/etzzdPqigstrxmFixXonTMMm3TEf
T/fpsYz3ghhv+0wxhgjMUDLeracrJ3Xb0GaCtfwQ75Nkv6B4fUYi4FQfKegaQQs8eYPA6PZH/m3T
4Mo/dGzTbolwprSSuvN83xQiuYDNVwiGkH4ty+AdWS0lkklYFnNkJArd4k5GeRNVCTQFu3KE4bX6
rIj0qv8Qijya5a5NUhltZGVYWQv3ZaUQajzQrBaHykdnvbh0/YdY5NEi57lpVWiQF5R/LZR4+Q0j
jJgxKpfdiM7J9sPj0Rj7sKubpARD1WA0MDYXO61IwdP3vkLL5GWX3MagRyPcDVnrkqnSVkHoMRmB
bVvoWNRHVy2ja/QfHC11vJMbR3CBsQvq+fl/tMkF6E0zLSXFKEYodfOptCwM6XxUiq+6Tb0++355
fUIn4W7LDlNsWi/DGPNNHU6ytDsJLSogXfanbBf7opqn6LyxHV99NjrJVl6O+GyOs5Mxl1RpIoKu
zd7F9XnjYER1JnC7sZCYNTYle8tY0ObLJigbf/GS23xfoc0Pt4k4uvlDqArMVtB2A8ZvbjuhVhTX
jYbtZCVWvQ7HfY1Zcx9SW2E+H4UB43ZA8GiO28woVtWiZq6iq6D4KwEmw+hm0d3cfuw79DVNXotq
QJ2nvlqU3qtc59E4t81jIrd5xdAaZckJzy4JjZO7DHMPD4rZEsgXhIrZf4DS3zZ58VfFnElbgOIn
bMoP5vuZfd+rPERAcqvHHzB+B1HdF3QSb99Lj1Y5ADcgAiEnDyhwZEj6tBiKAYTX5nAeLXLYDbnO
CLzI7JQgB6Gd/kr/fPvV8WiLQ22VanlnK7Cl75J9nBxTv/Dkt0xtowIzod+OgcBxtiHg0SCH3HoR
LUmawSB7I8ep1+0K1FuvMTHlLUHs4GWV478FBaw/XE6PVjkoT4Z0mCtEtOirMsKlebrMcqekomWy
f/A5jj8a5HB8qKZUJxOWyd7Kg+Hb7+2d4g/59bRfIPexBMS5nfdj6gu2V+StHAYt6WIU+QC7rIN1
8af2hnV1/tRPKYqbF5xKkUUOhuQuzkp0QP6ymEq7R4udtRM3bYtwlm/+A9+xU2gmcEDFrXX82SLe
NQ8t4i9Y3/ZL6PeX5OuryD/UplnC2nDUj+iSZaUxRkWA0lh0mO7Yc+RlGytwIb7q2tgEPWoEhsH7
xRISkptYLgYyETqab3M0B4KoX/zyE1nlwCfVl0q1meNSilln6yhhHk9pZJGfCmCAr/tVxeCA2Qv3
x9SC+xydLQaGDVARcLwCU8rZEaXyFyxOZJX9fRV/2BnNdTlV8S2X84g3u0REZHvb8dujt7DtXVlI
iKTEZYHtMwlxS0yyKd3kdulpJOi0qow3l4+7aD0cylDdANNsz1CmPVfU8Ghqe5ctiJBT4wBFGlRt
tBlyssuIXqPd31uuC7ArjS9pUxGACU8iLoHdTJ17+DwGW9Cc6ReBboPRCXOP6F5WQXnz2kzH4xfj
IhlwPGZ2wjL+rR/tMHksf1aP9Do5Zh5GeH5J4HT6XlQ7Ee2szj0+Wy1SaM8en+zqfXInjcg4vODq
Fdz1vBzNYKRz1EnwFhafKmbQINinEB/EZQ/VDbBGHQS+I4hQdQ5LikUfu9HACl+RuxXZYp61OnhL
pDTLwt4y/w+2OBjp5CbXOkyUhx1y0sxXwFKEE2G+JA8lOBG8fhdyQRiRxrh5WAVLWBahFS579QCh
6gLifBn8RNg6INpJDlRq9pDXx62dDEXvwT+8QH8fPp1Dl2meph7zEz+/GttJV7k+nRSP3rwgpSda
GBepmFKqT3aEz/b3LiIAZj6ZZcZGl9rsGogx0GxbsSuU7BBY4FNX1pi3Bimxc5PUYkjvvlXkUHB8
t6uuvz8On7qSS1nulwYm9Aca6vwG+vasDnLzX5+yBgcUiRKZZcOc/O+/jCh65NlwO82eOso+zTNb
YvcWfSQOKMCo3igGaPQfbPVDAE3zY7eLUt/2Qb4Ahg6IawrTtgKYN7gQJAaFG+rlMCpd6cdJ85er
BYStnrVTfYlgZkRoUABRBgcYbZQqSs8yf6+emhOcZIODjQokIlEfv+obCgI6gwON0la6fqmAhln2
lkZ7U7+TJzksluu2FGpkiZbFhSI5YpFUntmX+/vmg01bGqiXLCY/An2Zp/dlPYJUjSY4cv+rJMPK
Fucg0PNcZjVC2I1JirD0J7x77yAVEdbH2ss9jdwKgEu0Ns49LNtSElvC2lAq+zVD/O8D8QXnTWSN
85DMrOI8il+1k2yjnmUVVhvJOQhRI1kmmTaGBSQoGjnbx8otTSWf9L0v2MNNFHk0xbcWNIUhpx0a
JEFyEvSn8SY+JtORic1X/jJAp1QUCmy+O1f22C6v4rfKrEhJC7aL0mc7DrsyrPVP/3FN3DVTKnjM
WBRrYgUtPUjA90BBIEjQ2Br7Ipb+7fh+tSIuIp1sI2K0xmMYfV/g98oej03bB5NhaH1/QfZ5E4VX
5ri7pjdjxekN9sGQ+eHzlC8a2hC5CAchKiG2VRN8Mnln7mwp0EAjUV6hwlSEPTZUFJgKnJ/vHuig
iTpXE/ZzmcFtm3p69z4lIRlbwbNl89JebSSHHtRp0xwahujxdI5G17od/XjZD0WuzgFGZXdJAj1Z
uLr2lVSN22RyYDUiEcntQGe1Dh4sIJqjtDbM/M9vE5ufoyuLpTK7Wt9C3Bek5C4jLuh2n2JF0kKl
ubNwT77i7rp8rKCP8tTWEMtU1qEQ/W9CtVFXCVWHviChyr7+nzEepEJPDcaFnSRgyhnD2nI88B91
2ehFzqkAi5/5dolaQcHxsjPa/MycFKUNiIthLrZCdFh65RQ4Q+dd9viH7u9Li+KggpQzRkccWGG+
mFwtV/ZJO0ZXLwhGRb7BxRqVvIBGMIEnPgvvxYHvZQC0ZQ4pEuJYoKyEb7D7BBUwbe+A0saZAz1M
A8k3RVNHwm3kkAMjk7SxcyxuVo5jAcLR5W0NVd0mvinQmiNF6rVFMq8W9WZsxsC/keSZ9nXVT7Zk
YVQ2RMeOn9XdjEJxf1aq8iM0fWv0W46VwGEuYz0KUE8PQZ1j7r40sbNxCvIeEEKh1OlSpqUD+sDL
vik4AA8wugo8ZC3O66WEa07jld18N/oPKbm/bEIQCtgPf1/ZIDp0TwYNNpr5MASOi6IeYo9RPWjH
+SAGSNGSOAiBmnc71TrMQYE2b7GqY25/uLwkkQku2hhK3dLtknni/GnSzk3+vkuFvTPsd15AjYeC
8GrbcC9SxS7hBfPos9nXzhsbVPI7fyx3P7WwRG/Zy3e//dBdsLIoqZWSzswZcsxBVeBWlxqBZ2+n
vB4PE98lsCg5Ydymf66c/+cnCphQnh4nOlYWsXJs5CsuTAEoPqiZrrbQINjD0gRYMFC0vzCKl+4T
U7XIAycVY7AA7/mmgFmTbWJ3MPcavqjNKXrz8ePxtGJJNJrYTHy8FKTNmJRT3LI8s5r5dMdq5qh3
ik+zwCcfOENWG2raWQdiXkQ7tD8VyY+G5AIEFLmkyuEFyD60smEv2NcmcERL4tCjaWVCdRsGS+lu
XM4t6Fovw5PIABdvUMdImpp5RZt8AYenW8edwIII0x9UPFafJa5zlUQOzhQuqb21j48NmJtYFdrc
117sz5btX16TIKC3VS7cyPuc6g57/T9Pa4i9TmiNw4wyznV7SGGNdTC0kF7b2aXLml/7XWS+sr15
dbK410psL1a+sOT842sFxOAeBm/EaVnBvcKX9MHNuzhQeGQ1lRnj/yYijHvQW5+KA1RJ4/sXtPQI
/JGv5bc6OtIa5o/SlbkrWatdCt7FHiTFXulCTRSrFF1lgqBNYzi98k+Jgo03H3CVafL3xSnAxRu7
FSifC/ALZ1kg8E3RAjkIIfNSkJSBVBsOASmwp8D61Bu9MTBAsEUwB7oT1hdF35H9qNUS5z6dR4XA
RcuvLDzIv2ao2o5eofqwCZYkUY5KdCb4OelyzC2ZVviMf/+4EG0o944ZoY9ilsxH4+67mkCCdv6P
APassj+iK9lisc4DgEWHPGT0S3F6Yg2LKWYa/Ms+InjY8rX9mUDdYp7xtQwV6iTOXV73nmNf5RHC
LD3ERP1lc4IIVeMApa2oBPp2LE8Zr0Z6W6WnadldNiG6OPkSvjTVSzGzTM5rL06RB/I1fMlMMQjS
wuLfw6TAA/nqPVl0xSBscXEDfn20dJqZKMLf/Ea6bEHoGnruz/j51CwvNE1BOGUmKtjDwbAom4ec
ZAJX2FzJoxk+l10NZl7ZtQFXSEigjx/VSHrVYVqZ4FJSWj7bvRHBRLR0sjvVEihWHOtzZziHyM7k
Pe0M6i+p+SZxZiVMGvu9NWJ8JpuFeypaLIf7Ax5YhtFhTw3rn8L+UFCBtsp2DLxaKgf1heXMWssM
sGFcPfaM++kKsGuAUBHcnK4KkYSDCDs2L7OVTbboFdIXsyxZRQGbmVwF1iRNrlXVpqcvBDIJUD/R
yyUWfFKBbzrs7yuTaVINFFI2qLWgtdrqWnSlQYKCiGCY4fizN+5qZRzOJ+2kQLedmVHjN/ls7Vtr
Lv18rOtgMci3y4Al2kb299WaFM0yW3Bw4LwNNKyl0bf1wp/126HufDmW/MvWHp6V/Nos2USVw4CG
CUg4OXMYcM4oxVebUSAAu9o7SfIZz2mtIVUmeV+7+dp0kStDK7ewDL51DNa2uWOQpstYj+y2Qe5U
tc8pHQX+sQn+awvcOagXzCs9JOO0eoS4ShJY7V2j/rDmH30HNCPpcWp/VMtB1j/YY+MlGDy4vL9b
Hrr+Adyh6KKaWBJadaCZc5z1AbzC38vXqGnbayPcMVC0ylH1EUYs/U19GKDcB6GWGUNnzQEDMeI5
2K0oYW2POw9G4Sz9XAJIcfT2bfWhjMCj3biqDFJ4+U5Ve8EmivyEOxLDkiZDnsGeUUM4rANVgiY6
4g8pj0vngHtKEVRG0r5jl0PcexFtr/sUnPo2E56NSsU1bD12LbvdMfVir4IC/M5pKOQTzAlDP9ni
0VL5Cm2+PnCs9F7KIyhaITHmmgUmEC+71Oardr39XNTUK4uUpzE+969EvYIjqnhQsdpJ4uQNO4QX
Noa/mLVGIn3NiisMIOKr5IjxyiNFR/WLond2IC9Z4+Go1aOpY2ujltezgUqQWfkk7F1DD9WwPb6g
uXQrO7XaTn56HVpO1khGfHn5mOw7iuTl6JHFU315n91boqmcTVaytTkOksik2I7OzLU+Gi2aG8J0
ZNTbIiv8doY6H9mhflX+S/Ms2cWpj9/J1PZK+wpjiJ6oxXXzbCkqklPoMMFMFHe2zJHMhRw7SDta
36oMvBaqvhP467YJUzNNHXUJh29jkaPOBKslrs+m/jchV0xIyEnefMM6863kBazxm0E41vPbKIdR
FXp00mZmRv9HHPVrY9wmFoMuFVBIRH2iBuWQlrg6OLkcIc/kpqeu1sRhlGwl3WQm+FZ//7TdjgtW
tjiQqSsZ/DiDhZfFOO+XPMd6jH1KrTeqdRONqbcY0hdHag5ROUNgr9+DZduP+wW1jPaAJk5XLjMP
KjYeLnVBNZRt5jOIePxlPCCZg1VVKC1js9PPS226xNp1SuMWLWSYrOCy725FfqsP63Bw1KQ6GokV
2LKVXZ4RP7Plm4FI/iIbAgWCzUBhtSouFlogOhjhNYJva3YQLU6uYxnt9YosehkIfIjnz8DuGQtl
3/V5glIc4IlOocOgYRXMmgsFs4P8Wmubl8dqD7k4qInIPKcNznw2Y1pFDjC6lh0B5y14WGU/yV8w
8ChyRg5mooG0WUFh0nBumrw+5tqhV4twUT/o1cfLvijyEA5k2qIY2j5mHtKHo7z4Tp0EaSOizRD5
B4cxhZUrrcP28P/FPziUmdtqBOUxrD0reokDmUsrU2T876kvxkXboOfwdegpssX+vvL7eioXp0/t
VyH1Vgv4L4xi6+KQA/RehuqkWNevcPDFfRuXzhezxIUuk5IRdPXC0qvb10T7yOGHnJG5BbXQa/zj
UpTCFseBR7UkXVkbOF4ZORQxyGKJ6l8+wBfRkJngwGJ01L7twB3y/P4W109EO8ehRZoVchONDC14
Tqb/bovDjNiY4sp8QCbelvAUXwJBtoUcYMhyq2daC8BQptCRv1nKsakFOLudNPj3GoENvrGlmWkx
Efm3m3d/rzCz+bFUTdVsXYUQMl+y1uOsV5NBAuiCBhH8h0HcuPVVjx6ldjcL6bo2g5qVNQ4wZK3R
JVV/ACf9qJAr9fMU4joJGy/yzQTkObNfkNsXlCs3n5Irwxx+qBBF+PnWSJsDI1zUThhv84rhhS02
2zHsyh6HHiOY+ydiYKEPd1n0QYHOI8zKeHxArbu6+8r6AV5Pz26tTHNoYgyRXKUjfEg/J+aVfSz2
0Ks8GGisBwdCw5pvRTw57JA9C4tXFjlwKSsdY8Ay+MmbOjoh7XWjNeBAnhQPylY3RtLvRxE97zae
rUxyGEPRatFnMUw+wxjhud9OeqxscRijKTJtDAW2uh9D7vaHZhdBJ25ofTgrJuxEZcRNnFmZ43BG
iirTLjqcyJZph5ufF+Wdbe5ecx88GuFr3NGUmFnG7oNXxVqC08fXt5u01CoywBpO32OD28tPnwDU
+OL2kFmjETWw98w7xDfQZgy02kkOWUZ9VidZwkmf0vdljS60jrptWvnGsrPt1qXSO9nJrwtR/fL/
SLvS3rhxZfuLBEgURUlftbS623Zix3G2L8Ikk9G+7/r179CZGatpvWauB7gXASZAThdVrCrWckp2
A3TBwqh5WUZZBa18/QX/u/0US9ummqOxKAfaP5He/5L4k9yA5z2dmxAWe63rPDEBZtP1sNrqgSi1
3ybGQXIJZGopGJG2KeGBC9y0DrPkmtcEbX6XoCVB89UjrbxJtsx0371vdEWwJEXJKrTHQrABZDGr
90wW84t+A/Q8vzW+vhs3bxAFY6J3cdVi/gja+b7z6wYkw4cBc92NV+VYv3XQ7uRZTX5qV7yBWPWu
u7LUyhaQahV9TufiPFXqYzYvqdPQyK+o9qbY9kVGseiddaAe7QkAX9+E38grSEIYse4d6fnftuwf
5r/ccrA61BkIFoeq2NmGkTWn85kke8Kv87VTFcxMMkwNFh/BzIRJ5wzRwVplpY7978aYSSk27ari
NrzaQO255X5nUhO/C+1DZ9XEqfLxCF7XzFmbVNYgsXvPqW4ZlOAVaYtMLUqx6Da18eGy9C6fbrFX
ZRwfrt/x3dDkBUL0c7ZZDwZrkulAypss/87pfrXlvk8nB09K386llf5d17MB5H+/sV3gTI/WLIum
N7ieZ8V+pRMbLCGabrJonhsLWHAGrd8boCzRG+ODOhmzYwzMyebxZFjqbc+Kd2mfPxlaRb18JuG7
KDYR5mO7vR/P5H1dzChd94tjYnGYU3Tmn2nVvyNm9UGbUJlEAT1X1gc1TEvHJNOhx7Z1kFOcrH54
tJOReNFSY3aN5bmjaWnl9A0BNDbfZ7ar2mXuKnp0KM3p21ga02FVjE/Xv/Hu1dgcg3A1jDIZGWzN
dOiKm9T8sKayxQz7vnaDIPhas5jNalmB8JaMvhRNCOAjbW41nPGbopdd/7CRTAjd0Wtu4V4Di33j
nY7J2fhQBSYov0PHOsYPsp48yY0Xm8rSBCW2eYihsf2TZd2EiHBXmVXZ97IbmQQva89DX1oRvtab
c0W7gcQGUfCy2ppHdWLjFI3YYYHqY5izxjuPD3Oime03pjklVkb0se0KfVxKnOMbAlwZlmDRcIsJ
iTocJ0nmBytRnZw03tKlX1olxLxFZnxdzPhBxYr7cCXnHlkmSdVFcr9Fj1sVqr2aGWx40uauEX7J
W4lvlWglFQxIrpNpJC0+n1V91zPN7QzQ5ybSPvpdB/uiJVSwIu1Mi7XIcZD/9LvkX+bD4jOQ3P1L
jQiKu9+I3mWfULAoKwZ/6TgBGRESPfMkhIIKGaa1f2drtsx+UcGmDOgatZMEaK+UU/o2l305IYKf
Rpu1mQbVKKI7m7ZOu54yNjvX/YtUIMGg1C000GTQj5euyr+3PrzxOblREtGUdGo7xBawSMCXkoAP
MLADXn2XmeL9tMYLkkgRE+YR7ZsWn4lP4uTqAVSLQX+2EMWOsy9/FkhusUgXwyb0pOQD4Mj8HqvR
MJyoute/kwxBCIeyjk51xe2+hW4u0wjdKFMO1yGkhyaYihldDEOEdNfzoYEOLPf4AtJfK6ptKtVv
meoZgs1YtarCEgfI9Ka3jSQaMAQ7Mde5ZWcp0OJbFQux/36f9meerFTfTBKAvWLERnOHgWKRcIFp
OS16N+MCc75PNP5xwtZnltjVb89tMI5HyQfcN4UvgMJd1i1riUIDgK+Mk/wu7xv8FyzhLqtV3evL
DC99afB1b2Pw0Tj9G4/U61LqYsGxH9WUgtBtem2x3qqi/0ipi+P2RTEpPan3TlSOtR9ovWAJV3wC
50io0md1+TU9aJ3sP5hjB5g6qrzQ/0/KootVxzKuwmTt/hXthWr3zSHdi2jCTR8ybBQkRfYmxdy/
5y9Ywj3XIg01ggpYKEtw0h0j8Xm3QufFwwfwlWKxtqxDe982vyAKMYExhrW11ECs8xrPzPpc2uvD
9a91/bbp4rg9MTFuV2iASJR3Rh0Y6p+FFWBbORg6flxH4j/29bv7RRjBhnTFjC5NC/dar4a7ScOG
vjj1i1o968Nwcx3q/3E4L1iCDUkT2i3DCBXU6wfrrH3kLYmJG82P5DCDYlOq8hLVECuQczS2E1Vg
OTihIFP8fwgFi+IQ/V7fpeROP7vATcZkNYspXHRIqAZWYIO/sHew4B5o2W/wCEn08Pm4N2C6NrI2
54axDZ9WHfmSTpYB4h/kinI8v043CNbUzZnVQ5wUiypKuLPh0P0G8bhEB5/HMDYwqG8kScUtoWlh
K9dQZR7FjjWW5kGijt+vK+F+lP2vDoqD9lGvdJoeAiucfVK0Tq7eqSR1roP8P6HOC4pgIsZx1iIj
vvBZf494Sq3RLlPGS9ihi62n8TJOej9AIh4FGLd8k6x+fvMWty2SYCuUcGhIwZFs1fs1Ek7mr6B3
cFsfs7LThz6QLb+QqbhgMYZGo/GYAlHPGo+ZWEGE1LvkW0mshDhWP7R1qkUtMOb33H/oXurF3g9w
M/PNmvJO8F2R0CRMGMHOCcYEfxUmIVMoA9yUJE6jFE6t5G/y9RsMQf3SoV41rcp3/K9c/XaPb4Ml
RL3dxJQqxrz2r/UIOmhMXnIAq/9b3YK7d9ig2vMJElVk1EaR0jYTmNpD1gxOTL+gTRiL/ty36MUG
hX/IjVWatGJu+qZE4uuOF7g085kO6dcD4rdo0GViCZqRGFlVFwxOn7a3TfW9SW9jU5Id2le+l5MT
FCMpw8weFnwsyt7p1afIkC1BtF4jMJVoGtZy8r4ilQkIU0XbWaUYoh/sSL+LFP27zoxPuRXpMOjq
TWSVfI2VeWso67d5ZZ651jegpQmUXD9gRuJYdjMWcIVnW0tuVAXJ/IWQD2uUIzE3+k2a+pOxfmNm
9WgQ9KOueRAn4JzV12hxFLvAq7W0gq6tGneq6x8D1iBmhU68pbfyw9Qp1Ektdi7s7I6YFnaId4lX
Y3rWrWbsndUWarldZb8rmukzbbK70ix9gyazo0ERvLEeep9NeYX5JtAfDPGtFiu9l6Cf3FG7LtC0
5hspMdKxRtjjHMXvJ5b9oIn5Y11q1dOyWnEKolQumfqbpdXZwWSxR1h/7tJO89siX108Piq3ScbI
12n8I81jGoQA8ltbBe9GM1T4JTW25c2lcpxI/rNHJajQFqesa4mi8M906fnxGSkMlGUxauimcKvD
LB0qxWhgpQrdsdNjn7/j3eGN/YZxeiAZYD62TGwaJqL70kkxrRZZEL9rTn0q/PTAdCcK7tH7jt2g
WencyDq3dlWUYV+uiqWxOvjtLi92iilHO7aBuMaYLMqT2yXPguvGYw/CBp0wM+CPbV1sDw8nzZ7s
DhVOXcXXKW6G/v46wGtbwTADotoWFvCoNhMfqk2m22NC0RUSka+RGox97U0YFfhvIDza3VjAJYKl
wGZxjM0PSdBqq9tNqV/GiX8dZvewNrII36MjJhsMEzDG+kjLATd+lQjy+jl1eVr8F2wEaZrS7JIM
pzUirlym79GIbUEmFuz1kTv3mSQvI5NHsONL0rKFtkDLS3Iqifouj6PT9SPbqQtxiSg2L2k6NW0m
BEb1HI4ra/FsC3/y+S7d49sKMrfF9jMPFMhSio19ffsXzxS6vrOyMKNMRzYtKVa3Kn4gNen1sk44
GQjPBG0+UzxGVlRFEMrUxq+dkpzCWamcZJWNUvE4VTRum8MzBb1OomJtIhPCrBbIckitf+r76Cav
2IfMIGfahyomoBPZ63fPpG5RBTVHMLGqMYN0Ve7xJSfp6FK3wfLTzFW+2bbH95/mxu+UTLg8gry8
AZeA6MUiFNvcL8+1V2qblPyhGJ/YuX2O2PkSIlY5uQ9VkenmjqAXcEIIkBXDOlUr4Jaz/QOaGWC8
1XxnY5eLA3t7IFjYO86BpjiV7Ih3bt4FsuC19CrXy25FeNMesFdiwOr1IRiPaetYj3y37HTTSBB3
RdUsyizscmTGq5UFldJbNOepoOYhnZnTT6nDktUh/V/XL/yuZBSehHeXaJZIA05j0k/4jtMBpuUh
s9rP5qj8RwjhdReFxG6jEC7f1O6H8msz/O8uS1MNeEWVYfjeZsLttsqR0GrtpkPEameMb2KCtSdY
EHn9oHZWp7ELGOFyV0lnNpMBmN5TXeNQfhxPU5ChF6712z/y4/wkN467H2cjmXCzmyipRjvqUaxR
HtdldVUl9CRS8X/i1RVmuoYHo6YZuthelKtkCa1uQpT0PvvAGYfsD6O7HJQAlQysuJQREO8kMHCK
+FQq5zMgqvhKXe24jIoEr9T0tDQu9augJ+87bKaZ3ylYOS6JNncM/wWaYDHMuE/SeQEajcrJJTna
yk0Kts1lkZzj7n21TWoznSJ8EuceQt1M60LhL0fNcFd9ODJLifzSMA9FX8r4D7kPFr+ZplKdWagF
GaZoHCZQQiSThgsVT9jIaK2xW5jxiZAR+3bq4StWwz2ZevvHNJeyHXCv+3ihJTpKUPhyBLdBsINd
1WmZYUBbjPeoRB2yu/DYnNjNW7ZcAgjFLhvzyDqDZbr0LMTqWRgtKl57ePHpU+GT9CDR/D3dgAyW
hWWAzIDuX0J0gxphCcLKvYkKhzk9mUc+d9D76sE8D6cUHqz4LMHcu9BbTP73m0DEVFNdiTDgeaAP
ynvjkHuVq4BtKzsNt7+5iWYPEbfbZsRUcYzig2EyhmGNUoZDfB/fE59Hc/Te9JW75kSc1B9udJmX
3kc0dRuTMnBc4qdb+7JNWtuaDhhK1vCw9HJszY0CLSg/kdZrncyT85rvEOowTdcponmDUkbFZ8u0
pkOp5vF8IA9re2r+wOpcrz/WhgNzbbn9J+tQ38l89DOno3APiYrHJcbzNRuFWUFJc5VmWR5a8/My
qPFRrcBN35+rO+1D7tySQ3Fihwxlojj4Ut4atYNNovKLshewX/wI0S2FedgvFn5Es2ADrV05WPSM
zpURuYsgT1wVe9SL79fVeMfYERWU4RYujkmIaAVWNVyWvgJkEX9pk8itjbO13NSgb7mOQ3ZU6QJI
iBzsKVI1ugIIfUbxx8Xv0CvJIGD2rYiczE9P2YfCL54Xak+3faAH86c1frAxfyJNGO/UmMDMvBFa
eBjNiZJhIaU9o1rMAoLuNXC4HLVzhEpg6coqgTujUdy+Ag+kD8iXiG7SaJgyjZoyH0qj+Knmc+i0
A7iojGp1cPPO6K+2vLipKo8t/eOMHXlmzr6vY3vusN/isGT0U69pD/pgT7fWgljI7NT80/Wvs/dx
sJQSFhThg2mIL0WWY3lGGeEnEhA6ZaAmHGW9Kjt+Dhk/ym+0ClcgNkKWtGDgiAACDfoTbwfgC3/6
QEaxsafOGrIpFvyZTUG0cWmUO5Zg6i2OloNlTf5op4cBDR4Oy9QgzOREsbvHRpFcJtwovyJ0Yro1
9WQqlkNvO+xcYl+jqjjRrVY42Un7BNIjEJ/m1Lv+rXathEbxTqM6Ba7IKMygNPM4lQuOcvFLr7tD
hvBrhoeTEhSH8kmTFT92zlSnlILcC5wiVBed6xIyi5Yh4qEG5Gla0blGrgVjWx+a8PC/i3YBxQ98
41OTAllOsNPheTGpH8u5iDxClRJdbskHoys8pMxcwqzbfl7Pa8smp6vGI4a/vw9aE8l+y058dPFb
BFVaE1LZcY3Uvq4X3oBplXy5TzSCiPDraH1usPSoKj1GZ0nz53MuU/BEF7j8c2zOwIinicwtcHmb
Glac6nAFMxasJn6R+UnQ+6HT56fYL7He8g3vogtsISYkndYWbQ9sziB6R932q3a0MPsHClEw3cP/
SRF37MIFouAWZkU3sWQCymW2Z9DZeyFWWU8uO08BcrwexerlxM2Wd3aQ3rypbQgx/ka1BUcQTVaG
hQ+Q99dsS+lF5/KI8StvORqnN+m2afLGL8x/iBFGqLJqWBgkVW4Gf/FjVMCSwLh7Xpj7Gw0oOyEx
RHuBE2KJRUmbulABN7XfWXRIu3d9K3ms7/nRCwwh7FZYTVhKgdEf6hP11yN/QP/q3nzLRiT+rV4E
EmxDp9kJxWAHNGUpXbW4H/qgVk3ZDeBx3uvb94Ii3Hpignd50IDyhna5Xd038Ajjo+jwvYL2sa6y
UgulpQOCQrekQboot+ta+RUxnCEPlv7OnN4twxQ5kfpR6dGtbTnhoHxR86cIrJlrMZ/iLvPaepK4
GH6Urw4B8T6fjNJs/HlpgugwFrWt4lGqKd9yDUxzdiFB2HNiCPFfIIR7X7Fe78uZlwDfOhnIFf6a
UMJpK6G9JMoCoZ4bi6YPmR/yNYAZGousozzfs5cd2UrIuH/Z2PG2UGLNqIH3SpPk9fVdX/VymuI7
rbfbIjInYFl57ZnFEU3ijmreGzosTRy5ZVk7afXdJrI38O5tMQ2Nd7MiXyKGtg3RQHNdIo/WDR8I
OC2r+dxbR9BYeQ0mQ5K2cGzTwmgWlj0no3/doO4auA224CdpW1joHuQphToJMlD/ocfADfNYArNv
5DY4wmXItcYGqTaXsTO+zNENSz5S9f0Yfm3y4Wyui2MQA8TNg4Nt00EKBovrYu7lKvH+VlFrxh9o
uxdeppEymLUyRTPigVq/5SMU6J/AGq6AO+Zh/oxXYeu8pX2dAU83NYqCK1a0CNdlLJiad5qCPp61
cbMI7Aqa7lwXjd9x8UbaWD5oqDrIG6nYC62GSFcTNcZMSPmuXEyvW+1TP9xkevOuTh8Q5suOck9d
t4CC0WFZnIxjA8A3XEnu+wThKF58JnKxls1e1VMwpTh0Oc0g3K9lLdjb82tZyzL8WtYibb/esdow
1xSvDhDXwlUKiqIqapO24FMBrbOFkPnRsmVXjqv6K5k2CEJMUSTWbBYDEOosP6tN5zTTIzFuJ1oH
Ur7yPft5IQ4/4I39NEBTPZctwF59LOnJSbH40W6wplnvGjLm8/PqPtZhMLB53n8wrIf8LOtX27Mo
F5IJMUaVm2k7Ls+SWUFB7nSvwKJA3vtXkjt5uoMbwmtfTTCUa5ygKc6EcGNcxE6xBgnLUXbub2dZ
bXZPA0FujJQ5Ht8EqeXLY0zwVksmm9dM7fea+udSy54L/B8QRWHY9majuAG7IcbQ46wmYduWyFap
dzMehnX/pcezvtOYaykfZ/JAcltipPZ0fgsp6Dwlw6gl6wxeBrXApqoZdZRFubOTXHWW1XCSZAiu
W8VdZUTTCbpcVGTLrVeda82I1qgEqvdvWaWJ72f3N8sqe+lWlCaRlkK7PxKfYrpVXyZr0XsYeu5Y
Ole7oakXHgdv/qN1lyOGir7TD9cl3FOTLaJwpNaEvpqqDCe0jOhuv/4ZxoPEae8hWLrB/2dR/VVr
TVRWWYFkKh4/JXHa+VOEpeDXZdi7VFsE0WK0EQheiA33qMcOEnIeSWtXK+7p8Nd1oJ3WXeRdNrII
1gJD6Is9DesKvhX7aR27Uz6UH4tcv5tZHDoZxf/tyAtp9D61pE2ie15sCy7YjtZa507HamT0N3a+
8oO6Ofa0sD/1oPtY+rEvNY27H44yBB3I4FmvQ4K0wjLQCHjpKTzDv3xD99Xo9E51Kv3yqZ2RdZeV
MWWQQlBQhG0RhhXiq6LuHLs8rZZspd5eBpjihv0rlWAXFxVkUYaJK4bmotsEj7s/Orf41oMm/VN+
sDxsZf5UUbc3XfQ3vmUUBQr0Lzqs86VVNpPCjqNoXA91WzugnWgLSWX2mc5INMtbBCHyQKZMoVWH
I6R3IfpgiUv/0BR3bj105gzfwNGrJE6tYsXweCrh6zjlTDK6EBkLNqnhp+jwDFRvnp3+k3rbyvP9
1z8x/MflCayt0pR1hPMn1eQuenZX6dRbitZF967T1t0N2mrd2K4di6huWmJXRT04aN/Fa0pimPbe
vRcfQ4hqCpu0SVjiNrM7rI38NXEYevrd6oYOiP9/Y8CFC3ft4wiWSkEuSp0jfBz1jM0NOlJcPVZT
gL0lwg6i0pU1Tu69Vy4kFOxVXNNsHWxYxgZFHn/ysYgITNcHCyQx3uwbibtmTu/+xkDZ/le2kfg3
0eyGOvDlVzbivpmzHoFo52OSGAPEIx5JWVD7FvVVz/4Ecv7KsyUkrvwffX26L6CCgewsZo2titNd
YrR/s3PW6+5iJZ7ECchghEeoHmbVkq06CrEYsukth2Reeih7ByTiB82vYjSooXTFUmn1atfPwRYj
NkCeVBN7fJNorVqaIvzpq/Y+7apjPSItNHeewRRJ4LMXaVkbKMEQq0NPQ9IBCiGel7WDn1Sq04Y3
RbQ6bJK1e+5qywZNsMmTomGhe4RQ0jI+kuZhbJ4kn2znsYkdH/+enCWYXTaFlFTxjFa+InGsbMZa
WqREatDFqEFiW1DPJxqpzjo/JOnDdexdbdlAC/Z46qe8DfN+PRjR02x+qMvZscov1zH2zw+hFZra
ACU2rpQzIuO8q+cDa3qvWe+nsXb+G4JwtdaopUqSAKFHfEhZ708rlURx+yr3IoRwrZgZrmuiVuA3
Vd5P2eBa1helOJl42Vpp6V8XZ/ejoLkSVVBm8JTKpXkCyZs59KhcHYYZiwM7y0VA7jaklZzazhPJ
wNsB8xWmRtBWLogEoqN8zqJmPmSz+c60oXPlqtnvM10LXTuCrcga9TxPqHvrdnBdwr2XC0OgoaID
R7UhpqDyGKScQU4GuliGTL2jssWZzfSuVe3WMfL+Y4rphRbNjxDcC8PBs1vZ99w544sfIJxx3rFM
Iy2Br5u1cwIONqc3UCMNy1iiOM+bbwW7j6hKA3sYWqjwB/8lm4yBNiR9VnYUqRCa54FpTquD/qPE
rbREeTR7TGcM9vBjxH+ph+SoROFNOVedR6n+1ESEN3elR8NAQJbE3V+Sz7BzNS9UQDCkvdkskUKh
AmowH2aPusZxPlLPfqgd1PEc+QbJnWO/ABRsaZSl2WLaAJwM6pSV6mL/oZOUhuTQ+e8WzhwwFEUD
eHesnRXPvLFpWiqAKWmN+KFi9+jYuU/s0AOtU5Ck+aOtTBL/vn+WpsWn8FSKr335nbvCVOom7qDS
MQl9hdajo9SLbLnWXkoIl4bXWlDh0gkVTnC2UiTWLKSEXmaCW98M+Ezwm148WzCRCEWzlXUyQoA1
zHA7QhxNRkm1e2ov4ojcJ2ncZANjQGj7yVHzQLdlafEdyw0Z0HJhUpzWq0UnVrYqccidQxMzPGqC
Yra/D6vuDkV6v8ayctWugjNbI+ANQjJIrNSFWR8V8wI/0fQgjF5Dr16VILRziYLvq4FJ0Gino6vk
VeEtHbU+wlpB9OHc0bONxKdXBYZftN7k5YsnT/LvyrXBEywFS+tBXQjkWuPSYYydtC53rMY6SSzS
zhvE0DY4gnpjLYVpj+WzReIj7/wJwtUbuRl0yMiShHtvrC2a6Ib6FnVNUgENuyk63zpbf4BEwMvc
571G1lF+jHve4AJR8DtMS40i1nCOGNtAwlp5h+7rQ+EavhHElZ8XPq/yt2d5lVHyARk/+I0bmko0
AqGxaj6Y5FOxnMr1VPQf/9vHY4IJRCeSTkuu/JwNCjzibuwx7AaO3DfuwEID74uqMG5aNhLZC4kG
q4ZEFBSchzdQy0l0U/TkUYg8c8Pv3MvSrexWAwHQG5duXYonBLVJo1hGzG/CL64+7PhMUIf+9f5H
j5FcQ/ZvgwWueyymw1CIWD8EU8Kcr1xFcBsoVlSSDqRDMUrfC9hC/PUu9i3/usbs2maUKinmNW1U
AYQQdMWKjGLQYf2zufY6ah+NcXKIrt2GCwmsWeKhdwVEVICZF7Rt2JolHCkM81oqOgTcFor82tHu
/locmXHhlkqMQbZggmxqqRWGOgOsNjoU2WxPw9a6/KkhkzPofpbdafkk8Qp7zhQ7AqCGsFtYbSXc
PwUp+yxuAFn2DMVegn7Zpiv/uP7N9soAKFRzl2pCS2yxtIIW05WY/BQnrABH2Fr4zLjPwPPLCdJ0
22/dPLDLgwSVG8ZXx7lBFexXVNYj1sG2iHvGf4n6Iu2ZqE9OC7inl1sRhYPUVSVJpxhgIJpPvKrq
H2u0DWAT7fvGMt5lmaySs/fhKIYrVPTOI24VX3zNrLJJTwbE4GbfYv9t9S6jq8S1cuUWD3CLIRwg
wS7EalF6KD8m6dWmuWtTTNCNCQbVpVNT/HxeYfH3FeZwGTXFp2VbkjAnPRLJv9jSUiVANcCPbicv
dLrmN/zq7gGiA8HGhAzVgIgftPEFWlyPOeXGksX16oSaHTt13Up0UAbC/34DgrEmc65VRJKk/hnN
n/VF0tAp+/e5C9/++3kxjKvOI9Wuf4iZHjRqKTGB+xAYriE27B8RJ5Yw0JlMKoMS9FbsYGLD0dpv
kou6E2gw1dJVNFVj/ykyrJdSmKkVLVE8wjzE7tLCM4P4H8MJdHIUbP5C29/iLYnfSldt7KWTQS6A
thcYPiQGxNC7sOt4VnUN7S9nVfvY347v+WTPSE7UwRQzNrODKlL+RNp5am4TCWIHXKQndWrwTEZe
q04zPhVD6pjNwWrOI1q8m/CH5Hh37OAFnhCI92tsJlOlIxH1HGO9EK+9qRx0ASXG4sxOmGIAihWZ
o+lfmSHTlR07cZEbERxytrKoICVyI2/mI97pf7tAFLRzMrMuCQkQ+y8831HHjvWxumWH/qds9cve
E40ZDM1OYOfhT08BqleHUjfykPvJyTcM38wwn634WBh9qMKTfKJh525f4Amasdqj0eV8cMIALUFW
38akdK4r305Ic4EgKESRrlGXD5AI6j60n6a+csZwdEf9wRxO8XRjRJkEcccRAxFzJoyhs+1VpWZV
G3UyUsiEZSKOlt9NiXUy6WO2lp5Zyeq7u1nJLZqgjkQtMd3FIJ99pOf1lJx/rfIIb+R36/lpKbjI
C8kE7VgLRrOaQjLS5G6aKcOp7QvDRQ/JOczQPuUaNjaZ10XurmETJIPeunWRPSoGbR2ylP5YdMiR
llbsprA1zKqDfmbl0UyRUAz7sb+LjelbqVkfCtZHKBjWP+s0xxxEWHg2mrMcViu+NmLecV4Ab02B
0ucoZ6KsGU4gr7Y7+ybCKIuLtjvkRlUsp6c08zTYNNIYPytt9ZhOHpucoWOzHd81BnvquvXUx8V6
A8K/L1Gb/Tm3huqEcWkf2xGrHkvlwVTb6cnMQbGfKvktwsvbZVLf9yCg8K6r6l6sf3G+wm1IQKRT
IyXHmyE5kXSKLbD+MDk5fAF4RR3lPh8lAdbu7UDgrXOOG/M1iQooKhulTZfnlcXakQ9gxFiiK+18
2PMAvOH6HxwhkJvUedXUFTg0IG78zPlg+nzsUD1WR8kp7gSNyGZqNmEYPOZd2JfOvOwtC5MzmFtC
R2KQ3GR+Mz1YH9egqZzoHo0WgeHliUMYWIfc69D8+4j3Y4ss3EUQtWEdDM0XUIQQN2usgCKCAPcT
ekFvsTloHj9ex9uznqYKJQYPmPGaxqchdahE1OQL7B4J7TAJ1khs2a5KYnISWo3mKWQjhcNcTNUs
TJsbs0N0VEK+Q9uL68dfDVuJN4EZ6ft1oXYtGk+REITGUEpxEDjUrTyKFOhKeyhPluLrSBOC5On0
vOxMqplc88RvtkXjZ7wJYKswVdN+yHAD/uWr/Cd5J5/y2FPNLZhwmr2uDplaJcvB7O7G8NtKfmQG
Br/C9W2f7eUMBU002tSyWy7VryDlf988KJNMcA3zbNVDm+CjKci11uGfYZq7cTQ7DOXt/6gfgpXs
I6wjmjrIxjMi07v15pfHm97LPd7uBcNgDlJ2KjMtselYS7XZKBaYkpnOIJ792tmVxGTsdU8xcwPB
9XOjf2gC7nSdfyk+EFepPv3ZoHOGggSMM/gunuEWh4G6yoSGNEsGvqv8G3Ae627A60wzV2zeWxDu
qe7yR+GPoGtd3egrPcpfHXtJmAtRhas2aXPStg3QkI2EH3dRiC4P43EEYVOWePbP4jdqAPtfkFlg
IbN4skII/3pMyZJGgUmuMzPolfs1lXGQ7yJYFByMKkW8Jxa3BlKDsBCv7MO0tI+zoh7SUMbZsfc8
hfb9AyGWtNo+yVLQJgACoxFx+cTua1uGsdeJCRU3KcO4C/ymyEIX6UrRjUa8gBIKU0Nq/AF7pWon
a6KP5tj81MwJdX27/5EO+h34fiSauHuIeHeDFYciYSbm5xJWhWTWeRyigv7WSJw+/HTdbOxF5bx3
6h8E4Z6ZC8XeEQoEs268rPisZqpnhU9tedQbWbaRX5tXPmWDJVyrbKBKzGYc5WSPzjA+5U33oVC/
VOFdmURg85qDsThqUzBUdws7WlHqXZd134VufgA/7s29HjEXPlghhN0mjTX3tyhx90I7sA0Qzi1h
2ZaYwmhbYvf6hFv9vz/ud6ORDZYttGCAozajDTeWfIJ39aw/tCNnJcEALy9oyEv/u5diC8iF3xyk
VpTm3JsA/GdR4n9Yic3YFknQz2VFpLWMQPq7rDf/uSnrtWd5WW/PqGwBBSWtyzJErRc6MidPaJpZ
rcdUxrVK9i4dTCKyF5ZNrFf8G+jVaTAHCqGWmlJPIQs6QqwxYHF2snNya43Gl0FHiBch8elGVdo5
tM2/98ocOXFLMQmf38b19F7TFN9g5Te9tPAkWo/wWZ8Ls7KdqSKHgWmTEw2j7RCyUC9UJsWruqqW
3Km92H4rihB1EL5NA2PHXJQ/1WEAa/bHEoWt5Wgmj8Xw8/oF3jOHGJvF8Db4JNRXvSAx1mDPIa0X
MNNg8g7tZxhzvI6w64y3EEKEOEQEfY5dsxyqv9AdhpZtnnjUgvWv8pPqgR3eY/51xJ0I0eRTfhji
0jmNlxAhTqyzyhxr6Q61Zqdumw5Ho54eizY6ZYP6/TrWjm5fYAkfa9bXJUQDE86v0z8UzX0/RH7d
mJ//G4oQW4SMjr0eAyUe21tqz/6CDbF0jZ23wHBqWMpJhcXGIJr0CfgpcHC2dUrT2qd4Lgy1RJY9
04oje0ER9GGabRpVw7CAXo0nGXOv+Tk7nHfDcqZT9SjLND5vfRV85AWeoA5DY0TTmHGpjpxIPfOj
sw2GnPWz8iELqkD/HnvGTfYUf2ncAnQqk4d85wO9yQ6lS96BrjJo7+yT+Sc6AO1T6FYSZd27Huja
QOeGrvPJVLE40+NyLpmO41jO7GnwVb88pJlr3WPV6qm4j35gZ6LsRnIL/+pENpCC0+5oV/cluKkP
racd+CxK/b31V5evbo88VTLVsFd5gICgd7F1cFGheH7p2dS2StFJN4LdxctHZ/k0BPN38pFTUlhf
ON9WnDmhS+6uqzL/qK9FfAEVnFyR1eaQrADN1m8RlovPtROi85UgH0eqw3WsvbaVCwkFB5cTkzdM
4jzHH2XipB+NL9GR+pnfH6cf+SfyZRhR+yXyXNf/sfZdy3XrSpRfxCrm8MrMnZQsS/ILy5E5Z379
LMhzLAri2TjjOy6/qWo3AXQ3Gh3WIr97bZHUOeYJfIIRY5FAfbrMAfQXJSTM8VVBZcdOx054sXaV
eMNNkGI0BJZuxkLJQALhhwezJ1cdquV5tH7DfczImdZOI/k16Ol8xj7vOtuNJlGeo2wAOKoVWG8O
NNVPbWiW9uqrQemLN+DyAYvbJT8kNzJLgffNRSPY3BJaVOmXXZuOSdqqECvc6J5wqs6j+b3PMfdB
uq6Yxrlz/UOZ/kh7DRQ3e7yked1O/AJlcrN7DPqgx8SwqkftXg4Gd3Z6K/1ivMR3uce6NvdKMu8k
U4Y6aQLGofkVj4kDgSEJAwX9VkAKMnmMi7F69PbOElEO6VFC4g09eu9ViZOkTgBMKXS3UU5gv/05
phhoCcWekXd+fdDRRrIVRCnNlBr8kvDQ2ecjoRaILeEpMvun+KmXAsGwu+KrlpnzQXQrNwc63HFo
j7LKLJ7smer2K6hLiJ+mrFyJy03yBJzddfQjGkD6XIdPXdgd+pSzkbN20q65E6bZaqr2J8oEN2Ms
/2DY0M4jSkPvvIQwGQNLaKN/v+9NgaplOsw7jyjmOPhObAlRMqJxEYIAbPFeFJdIa6Y3E/SpX89F
n9+0a/YXbn4jgs5XhOOCnBMoTd1QKb9roDqIBeGSZ8UlzornVZUYNyf54g+69LYiuh83E3t0S09Y
0bxM98horfY6TD/Flb9fO+DK9PVTV9ff65G1zN0bZrtO6jozxJwbePThv3YVCXbi1D1xvJoDkoUL
UB+cyV9rUy6ZLp9Yx7UVU1ebaMhchqltbHArOTq4FZr4KKAMpg4sUIRd97NdI3WbITu55GuONc7D
KzmBzpnqbfwEgOmv4zk9C6y5GOamUi5oFTljyVucpn5WAQGXHUvwVF9qdGVcBltGwSg9S8HQmywI
q13Xt9EiyiNxSy7z8QCl1Ywvc3bmw0CLWWBzLBmUv0mSpegbHpvJa5MzxaPPaYYDTGNGU85eQLA9
M+r5E6ZAn0YXPN52GR9w6moa+c9YN0w+e9G1hHH/M/yJQvmThedXnVuwJqHPnSJuA3Cf2Az3yLDw
Dz3PPR+qqQoZnTPbxNA0/dNoKk51Apelo38TURwNjFMCeLXuODDcC+PQ6BbTpg+VSRuhGLGqWkJf
mC1uKbCjX18jSwrlS1rATky8gjMLo8aclQQj97q1ct+vS9lLaMH76yJAi5HqxYDBe+8vrjUQcQZ4
jjhYHNkSfOWieKobM3FAXkmjPvqoN0mUEraNhgeUDEmjm94OzmTpICeUUcv2okMnmfqP+EFG5z9v
S4rdnofjX9kzhpcApSHrmOIjG76J2NIJ2GJiCPn6vPDmJHB+nxSfQCvLIvzZNYCNIMpxGAMHAsGC
X1wpqgBfoAXxkrwwjm03PtjIoI4trnMtQ7UGBhC2Z61FL3Vfg74tCeNvsTCc9C60MJUiO3pchCYa
kRUr5/LGZXzFXsitb76COlK+RCfXMOArJITcoBI8Juf0SbgrAslZ/IoVc+9axEYa5ViqKdSXkEib
xsqb+UsdtgGnsFzLrq98k0KnlNuRq2YjJlLQWGUvSC7+RjsNg1wzZcEWK3OK7dX5/a5gdQzsX68b
8VTgl0j5CKheiB+/C9/HU3EovPmu/ZV9EgGHzGyNIHHBB5vcSKOcTCr3RZMrsInsV/JVPSh+aPfm
9Fz+WkCZwiZ6Y5wgXcnn9MjQexHiuK49VE2wSoufsir4u7HQZk3EPDd2Xukj5pxBAeXyxoUXnzNj
NsfiMIXi31wDGzmUP1kzjYsVEnOJieC1VQXWOsmVtTJgGNn+GSkACRdEEZg15O+b9TSi0me8IC2u
giRzaFaGVbux2x7BlZfpvngC/5dv/LgudP+g3mRSewgQZyPLZ8jUB93ulcmpgKQwdowr7l+U/U0M
tYWNCL7fIhSRVAMiZKC5BP4bVmacV6dCXo9lXOSrP2r7mzjKMUdaLiUZB82IcmAIDNV4y/WsHPC+
9r3JoBxzZ9QpeF6wpDDsrHwG58qSWgvm7tfP149of/MITgEhVEBXISUJkX6WT0hsIz04OQSrvrLa
JyR10JUZPbCY0Xe3biOM8vTqUgHM3IAwZEidaRSfajV9ur6g/QBhI4Py73xfg72LhCLpCeMRFmkF
SN01AD6TDdj/RxXskyJpf3blJyNYWTfq7sEpKK+o4HfDf0oXi0oW2rySESOTfm+yn9GddGweC8uw
SHdTc5sNZmKzpof2nzcbuZRSynk05OkKubz3O62MFmy0zGRW75CkzuhVNyS3PDLWu3ugG7GU9nSZ
OuYi3nLu3D/E+ouQstzjbsYcA1h/NpRSGQJtxGcTFpbiofHawhLDvNVTdB4t446EmCx0EnE3HsFY
AMDJkar60L04cHrfwYPiyQZaVGu2Oz8FGAUw71e/fOqd4lP6oNvApzAcDdtLngq1pzP7kXa3dvMV
1KWaxVKG2i2+giCWxxaqFo1pWIqXX37n6NTIZOZcdy+JjUzqkpCjKQIVvUYeRKEngiJStchVnhQW
MZr8S1KaRc9w37uXxEYm2YfNxZQtRSFmmQp3qh3R1ustxpdSWazrXoEY/QefvRFCmaXO49FgGBCC
WbqD5OsBMMgO/wE0ibWBlBnOFbAlpBhyOkc+lLeZQ9hGZmv+hXILKG+zb9eXte+9DQBjgLiKKCwV
5zU5+uPShEQpdyrGFCW/9zNL/L7YBeKuv4qcN8IojdSikQ9XEjnPeXso69ks49ZTK0aWQVKJ0/hw
WBs5lBZq+GmhXXD5KeqAbpomPqvg97STIrzMs5GYZba0XqmRfvBhwAuhTx+zFgPS6zSe6kRCD4Dy
FaEHsJO4OLOqLPLkovsclxpv6SXIUdr5MoXd04TOAJNPEn/NAAQ0i4gelKQ6AH5Y8fpa+6FWvSsX
4de4HI+GlDrIbmMgsznmw3CYx/VlzdqLrPD3CSf1zpjEpzSOH+e0us+b+sw1qcvhRS9n4X2SA840
6WoEJcWAxh1Qka7lEl4ioEy+VGr4mAJi1R6MJDytg2p8nheySjFqI1MduZtQaUFV36cmJ6eYGuOU
U9q3D2rVAuEtHSIwlw4vxTgFoKC96ZTcHcLBUTIgSPGNpUncsxpXdif02LcUAIVrOZmJON3gisRr
eRYnq+DKxhQ61ZIn1Vai9SbTOy8aM9UskZULZV534jk/N1F7PxWCZQzr0yr39zh8v01kU6qb2pT4
sDSbFZ4wHuys086oETpp84Ieez/qHvlRfY4wHiEhvi0xMljW/NOQSOjl11ebi/LImbn8SQszcIrE
uewurXARRfkijssFc4DnqQxvo067k5rBA8vNz06PnDavj6ClsfUOF4M8BWKYmEMD2r+uNgtj8KI8
/US2R8mBGVaCWzYEP4z80AqfZnW1wCHllTnYJuLK1GbM9ETCSVAqs4owD4D2kCy2Uxm0SLkRNIuq
urK65qYxdH5SgbBiAf9ydROHhj0ubVA3C1CsQCwQF0CRDtWf/IKCYB99ayXxwIcpjmjNQc5r9O4Y
ofbdyaeGm2/auLYbXTN7uXGmsnfSCazpRsjn5qrOTrFKj8mS+PirWSfG09qVt33cHsJQOIor3NjY
P5RgUjJXEaHGKKZgQCkwtNA/yGpjFspq1zUGIjTNrJVfxaQCZWUFJvrQfe34yQpHQAS2kVNonStE
cB917ZZaBKYgRb8pGsQufe0K4RhExjle53t1SQ/8GB5boT22S3HQ56I0+yYNahFA6mUbPaWqeqcA
wCwVFzubo+98vEIrRq+bw4PKxTdpiul3kDFOaoT5iq+iWlmjUDj1IJ+UUImdQmyCUDmUvGIng9DZ
TcIlTqLLdrp239K5BU0x1FMHOTXwccrP2iRgCnUFCSywfd1EXg9tgjxuOZo6J1oNkHS0qjbL8avS
lt+ykuBcaBy6KGQTD9VD0pU3i1474orGuZQbb6TROBaaFLkYefnVqnpod9mqWch4rTh6OUCd7lej
dM8Dh5mTmZusvMm9WRHcpeiOUd9A9Qadu1XSxlIjTPvV2NepnQE3lkhTwPNl43QhYmoV9B9VKXrq
Ot51So9xKMx+rEbn5HXVm90sCVbCpbPXpfKhiaXUlPPOVSrjS60Iz6mYtMeykSpbAhOkqYkCkpXr
6OuValWJJFlATq7BwprcjFxtpW30HY386GpKADTM/+AbvI2S/lelyP4qc5INAM3MHBYF2IZTCWqh
xO/66RYQSSdN7HlLzDSnbyunn2o/SYwTWFMfFrW8z5OSNwGlZKOB/xtmW18mUb0D7PXXke85dxnQ
WsQbyxqofXofAxa1HrQLP3JoQDPWm7qGYhay8kNrylutqByxT9wyGkDwJ9/J5IRFqYcNK2oGBPTZ
4zjupx52GXzLqAeVOoeMeu9uvL65a6joA1PiQBGPEF6uceNVXAOv2Vl8l9rLwmq4IZEqfa2BGQ8T
cAowcQDd/T7QCZNk7IC+irTFAkuuLWmGYhwaJTmuffYIY2IEVnsB5EYeXS7T1lhSVg5LUzMwdUi8
OUqMq1pmLIkukQFZeMn5ASKiLn4eQdfdiw+Fmptpkd61VQYUOtXMYs1eK/6+VqYj5kOtHEDbYSuC
mDXm7V7Q4ZlFeGZd8tb8W9stJhBqzG4snwx5+JqN+Ys8ag+qkHg15qsmuOp80e0s+lJV3GEo7yJV
cxQxd8MBrFdhFQBa/7ZuJd2s8ucsyg68dgnXDn1/0eOQiD+KOXbTWDyIHDiVYsVlxGN7CVVA+hPi
KgLtTxe6AUivhLMUw2l4fbCcCXMwiTTHM7vvfXfvN6KoUDMr0eLY9xBVJ0KG7l/08avVvZbJPlB1
waCugXCtnyeGUu0x7aCB6Y8WK3QQmGdcq5XQ4h7tRBIAFTnAHVSenJrweOimqr2sNwcwZ7IowfZC
+K1gKioE+E/WAOgHIfyc+GGvwefp7WQ28pKaRZ276lidsjD6NYYTq4iy1/iMRWMeikd1Gw9C6pkr
xAuvJ2jdciOjmKySS301yoMiNNyhCn9JyKLjqSTlpqo3SLlyGCgXe1T8Gcq1vwNvX0E9hfWwSeYy
w4twsnq7P9Wflq8rWkZSWygDNaid0RFtIXPgWjKXC7j/93l5DWgo6HRHn6UK1rv37qurpylaVbwN
kUZCXOqr+sJY4K7D2kigNHpWJ1XGTUPyeNhlrixO5dr8ur6JLBnUSZalCiRoCasQMKk3F4Tp59N1
CbsJKAO9Q7g/BXSv04W9Ia3R7qKEuFJuQEnI9V61mCClflGOiZN5/A167wYrfECfsXHOLyt6Dlm5
691n4fYTKCPlVtCKJxU+Ycl/9aMC4veg6Z4U9VsfvxR956Rh55Raj6dC0Kl319f/L8J1WIqoANDm
tSV086BvB8xxSMBHh4cY7faWJODgIU5d0Hr5mfUmZUojB76RliNlkI49pBGjAHiu2ZxHvIGLIPWX
I5OBe9fpyiC7VEVJxOQPZQQYEesbqcHGhmcycJq72c+2DLrxrN0rF9kcwTOWO+3jst6DiLv4m8wz
BlnAVQ0vhDFUygVOWgTyPB5rLUZ0pM13cEIME9ybG8PT7E0EtZ3GHHZFO2CBra3doCLgk4pcahNY
rsGOnOhRs6qAwIH9Ve5pK5na2lqRSjnFkJMLfmICh43dfQjB1rJI4PD8T1MYe8marUTK36xtIya1
QVRHrm1lTv24bW9X3cA7PfVApxD0i3TLKxGerdJgc3z5IyYt+m3NAvFl7jrllep6DFWF2GsccA+K
K2H8pHsBTV/Pm1JoG07vtBfVlzvM65nhRe0YQfC/yNcBeIVxNhAWUv6iQz87BkgRSzROdkEYJ9hg
dXPkl9FS7gQCso3iUOkQfnmWSpNT/RAUY47jH8mUSndGP+kdkg6usAp2zIeFufD90QiBus1wSyxJ
lGaDwSZVFx1rxCscg4KE6juczOyAFDkG4VcH9hqb8eN1qeRHry2PUmrkMRRQEXEIWrjubp6V26Kf
jtdF7N83my2k1LjnFMBR1smKZUU+UlQesIZugTRjpm5yLh45RKBRYdUXkJ6dy7PK0p19K3o7QUp3
FTWOS8yLr2hpbwPVmn6OSOkgJpxR2y54pCHFvwH+hJN6E0kHQtqUTjqPXW2fw3OLEIhzxKD8ZXgl
OKtZnbJ7LMfvpFHvNrlPmqbPoDjaw2iDs9rtvxmWcPez+xm+JCgAgBzgzjgAIhZVHc5PA+7HfHv9
iMkWftCiTahPZXn5Ple0kKx3FMHitw7HNj+GoAnQNaSXWc5gV2U3wihfoKGPLBnJu6JaJ0ddjjke
xdeXs/+G2IigjB5gKfHcEhFEY+f4VNqpHZ0Jalr2IpylxkSNuMbcXXdkjVvtOoGNZMoJrAPfd1UJ
yQsBkZ47kpcd7E4GdcH1Nb6Gw9fOjDILLo8EYM9DkhQOj2U4fi1TNKsizaZV46dcRD4zWx8yfriU
TferB4CWEqZPCZcLgBKtHUE17CZFBtzIDtKCJ7JcYbRZv4+b5GWMpbuwll1F0TDPVpUv1798N8TZ
bBFlXEmt5l2U4sMLPujH0ZZS0euazo4QsNYCbBrR63WJu0Mj21czZWGTPifaJELkpKBoGvnVoXhU
/MJrvqO4ZqV+NJhs6oPd1xTmgkHXiH4I9MG9DxxboxW0coXbLOXxJeHkIERDvDP3Y8CLlV+OFZ7s
LbgQmo4F9UQc8kfV+COZbvpfe67upTQFV9EJ9H8Fop3pM0GjyCxM5sOqByv2MdvAbNHe92RvS359
5m5iZZ2fiikqcph2NHnSkq6m3PP+nMqjO6mogphavVbgbOrcYRKAsj9kcOJqGwxDacUDSiOFHETQ
RiUVDjGYfJxFXW4HRb10tXJS9d5vszi1q57XWR5jB6sKYxKirhmGQYbJKGtC0yGf9CEOq1h9YwAj
xnCcW9UVeNS5IuR5y9xcQJ0RqsLzdd3c9YYbwZQ1LGFdZUZMLtdedSUeg0UKs9K7e4NuZFCa2Bjd
0Iox9EE910GN/rcQ7DbaXRO0r4wfzCE0hjyaZGGOZNg08tvuAtUjkHTNufAQcRI0LpcDZhvj9Had
7tv66CIlKD0LfdFg3h2AkpfsVkJqSmU2oe3a80YKdW/NHZcYeUFW5XWY/CN3StKYiWrVghX9bH3x
YXQEh/dD6DFn6hdm6wcR8MGsNx9A3WrqJKlK00BVehtFl9vlHDmjSVAo+E//YRyMJY26yZQ6WZpR
I8tF2IU39jE5Ia9qivCUucVqZ9z1WJulUWFsX4sVeOqgoXooBrMhoFpz4rsMZY6VEeqwTpEKZjUR
oBdiT3xjMAbNOfGKAPD7R2a/zG5ItVkR5VD4OkkEPsNhdQ5vJfcl0hQAZnypHfWm/Erem5wdI13R
MIL1V575j0qCQWUFmRG4LWonR72Lm6UsSYI48tPnRLOmyirOCpJ3sguUOmztA7w/Gl9R/Ck91nNr
d0AK82Z/5FP7K1ZLMSpjAYrGQHG577Vb/VRBLnFZbuDbFG/BypdjeYgeQqQ5zcFn53F3e8W3n0Bt
PcYwSoxxk0846Yfs0B6zE+fhgW+zMpb7uaHNYinnPUZjwkdksa392ovlhrZwD1o2F9g3fsE62n03
97a1lBvPq1mRxB5H2znFpXwBYUmKYT7wlKEDS7GqBxSU2D0Z+0/3tzXSVZ48j9KyBHsU8l8csJFu
p84sQNMcOegVOqefkSgSQc0+PvZf2I24+8b6Z8V0+SeSlFLmasjOg8TP7n4ba3bDSmfu2+qbGMqz
62skiSFxdcPyRe5vEuNZ0j+1emn3LOQzlsYolA8XNI5PM2Ke/TOK/1ZnVbg7UJC34qPos4bVmdJo
Hy4WepKHiMeWA0aznRkoSWhqA4FFbbE5xvZ9+NsuUp5nWbNsyTB05RbaZe21oK3AJZApVizE36/H
TCy1oHwMcr8y6HNgdvwh8QW/9RUPPpw9Eb2/IoPQTKPPBmOO7yP4pRA1NAdiRXFiVp/7oH+QjtGE
HHt0QkFediVnyiz+qL0wcx4sydTBJSvwFoHrTEwdl6+9HrlLkpmasx6mU+G2hww9g9Fn9f76vu6/
kxAH/7Ng6ghnMTMGoDsTW58czuzI3dHCqzi/B7JXQElmZnlmXho70beOpnFQq/JAcgJ+yPuNrtcU
Rc0GARxB+1/t6V78YpcBZ/Kr2RAL8VBIJViSybPyyEaU2TMTiMe8DbLeKMvQL7V6FnupEZFhArvB
ZKkH4xi7o5kMCK1EO3FZ4epetW8rj36fFVwkGJEGed0rElxyWO8Jc4PqJ2wS+h1NeieLSu3g1Tsn
q4yt1c/piJlOsJxZ6Bo8q7bkyagQeVPhqqA/83KLlaLYa619J5vyq82aEMOC7NFFJ1T/iYC1kGdA
l5jxvWQVYNFhlmt2CuTvZFI2W8WiURtkb3tX9QDRo1poqgUKo8E5vccs1xDFpKKtd9IoxZ2rSliE
FdJEDH3WsqVakYPZALARWaXJ2wCuYmvPTmD+TiZlpNwsqpkmQ6bWHkgdA9QRlWdY7XrGg+6QucxQ
lkQx1xZJuVsedPRtC9Ald0I7sh16wqf8OQ8A+eeQZv7MikK/szmP71EWZl3Ne8Hcu9VSwZwgIWPV
k+wvgQRTTqsvXKTDfwIE291XYBZpOmgVP4KpA2VN4koYi8sJ5njqPMLGMR/0mxUsC//BMHdVZyOO
ih25JKqlsiIPEfR+L5b++jSP3chbQ4d/Xp3UJE7+uoPfdQYbmVQEKXaGtqDJEzjxSgQQKvmQGg+q
GrmixEy5MXaTzgF04CvKuxK7idBDshS383p/eJ4qTEcU8Kmhc31lROk/6CjwJAQZrTGgvqGMQguL
MjcUrKxtptqqOfUZMMhfY0liVCP2T+1NDmULjVorpUYKWX043I5zeliSr9dXsn8bbZZCaXyUqpyQ
kBfq2OASxLiiL74UAqJ8MkSOlmTGg3jv0tdx9wJRwdBF7UM5HaB77bqCBdDVBLP7zIk2uR4MVGMb
2So+tZ+BhPIf9H9/I9+kUp5zLLhFqCpInZH6bZRLrvE2YyOJq/+oE28iKJ2IuUFN+hkbCb9FaNQj
cCIcMCfGY8gBENm5xfusq33fwN5EUuoRx6qy6i1WFYs5Rt+AnGhE4ye5TG7bVEoZcBWsLaQUpVmW
vowSPFsUwzcwLqKEf9FR+E41KB9VrkOaK1mF5QiqmU7tfaIdK+mBq4pTMjQu9+v6ie0b8dvuUe5p
HdUp6dFZ7upF4k+Ry6+ZVy6MXduPSt70/bXcuUlS510TFQKo6l4zQEl+RHrEEr7w4J8BnXnk6hZa
BAUWSyLLyl7zJhupxVp2ukasjEAB1MgGARxawOWpojYMlu3H/KxMTF6kvUIYAFNkDKZglNz4MJTJ
6SWw3wdINXwSWIefxdzpbfXwO3eYNQG5uGvSz8W8uHcDsY1oysARL3RxOUH0X2B57irORhZl6eiI
Tscses2MTOLhlZ+ssL63hOEN9R0ZBDXMbsF9N72RSZl6VDVJo4D+mbhpzZxt4/ga3Da24en+f4jC
dq19I4+y9iQSojRvscYJSXXOjC09CmI3sXg9IFlZwreSsmD2yW9+8KAbmZT9S1xVhaUCmYWkOWED
8JT0ueGRZhfMdkqcv7B+hfQ8EcTND1xXYrjAmVUkNZJmx1b2jSoN+NC9LuRfju1NCvUmSeJJalug
JwFhXPek0z8o3K2p+uzk2b5evgmjHiNCMTZSxMN/GuhJHlBhzTHwJ7Iu8N17brNxlKXlKbfWg4J0
CNGMdvQKp/JUe5iOqilY4118CDXWLu5kYHBIbwujDC4e9dgoqhqKkR40E3UxIJiQl/Pkpa5qEzQ+
jIOUN4b3Xx4k+5bwJpyyvFAZq1xWsKuoahfWlE3f5klndZ7vav6bDMraahVTRCB1Q+Yx9qZ5NqtE
MP9HTaSMay0AD9tzEEEwejN/9TVH8ib7d7jFehezNJG6WkeQkDXLBGEYw/ieTUhftSNIU6v54fqq
GHIkkunZXHOLVs2JXjSgi6/ahyUpa3A9R3ZUZn9zPqCfQqs0xipFGr25CYdVUDDtjZfMZ16+V9un
6+sgOvTB8739Pg2vkfOhsWoJ+f0Gb0DpaRFBnb22ZtZ51wW9JhGvSaISNFFYIPskvTokUiz9w99G
OhM6zWPfzLvms1ka5QGnSdOqPsfSMoyj5dMp0xkRFmvvKK+3ACwhl0biHHJutTlxOJfzcGmnBtXS
1pBtxgbuvjQx7YKiPRooPgAMDOhs7Ne2QzyHAr4VJryKiTf+lBmTYTYJBhql4lcKbCdMTQaclARD
pF50oJhf/wxirR+P8e0rKGsGQ1JiCHULxY+VY5hPhzi18kENGmx0GSvmNLCAgnZ9MGghkaoQkZum
Oa9WvixaQMwg9+S1AdoMPST0gLnKCuR2LXojhlpYgbbRnK8hZlof1cTLpNs8YhjzvggFc0voHUHl
jjKBKjQGLdfhNHpMfuWAS4yHUzOIDIfLkkLpfdLFfYb5NVQNmsqa5cd2GKw8ZvYOkpvhgyJob4uh
tB+ABZguL4mYu/7UABwyIFw+ZModdMO5mV9ifwkKl2NCNOza9UYw+fvG9eaG1klTiYMSMLWCdg8r
U//qnAA7AdxSkHyL1CUyTGqrZBIsrY+P6fJ9ye7r4eW6Ge21tSEL8UcGfYH0IXjq9Ax2pJijnd1n
qt1cMKZ1QQIZlCw8SKPDQEbzipIf6q+KBp6R9md5B5KHxD4yE9i7rmXzMZRiCkKZ4B8+hqQP0LF8
4O7xPTZ3J4LyQ2+t62vfrwtsxFEaOq9jXExk7WSwYbqULrHp8gIOLT9m+Oh9Y3jbZkpLazGdhnKB
ya0KZxn6l0KtvTz9C+iFd4dJqSTf9m0f9VCYbrwP5UuCrGNc3jN2bd/g3pZClrrR+xANY2gdId4D
RXgeSBbSMQP2a2BY6Iq24wva+6EcwzeBNf+4/5bYnBcViKq8NqAej/OSbjAnTJwwh17vAnBcfwuP
8G43yUZsF1rzRZqL8CxS/TxnaNSXT0KmMZRwr4HjnRTK389zj8nvEduZD5Z4KC6JL3+V/PkJ9RNz
JjAdtn6M/dlZf0lWBbx9ltHtu7G346ScTJ5FmEzRIL/MTxM0Uh9ixhJZdiZTQao+o9VZ0kjEEHDP
ik8aI0kb1fLpb2/PP6uh4conqSEQGjgzQO2ZbQGkgHhwlXE0rxsBw5xlynPopREJHHFUS+GF89kI
b3X1f/MYMuUxRgHdYJyBc2nqC3AvMI9+kFjen2VRdCFYr/VlWSusQ0coE0jH8YiR/IfoU3yPlilm
aLMfe78ZMF01aCQ5TIF/8Np5X5mJj3GrM0A6vPSiHdC44LBiKYZuy7TDyKsBWUDIQy+2mfKcqSzP
1xVhP7sJsEMBA+BgEqSjwqFajbyOoNskGTB+Gu5SlFyjAIAUuCqFn5PPIuMSd8P9jUTKYcjiqBaJ
AYnkxuY/jw8DMAeroHkMbQByHIZAmbGVUlAiy0hKhL9+oe3ea27YrmP/PEH5p0iAjpc/gGNVGVct
oz6QxQNfABNeA5Aq4JI1T3IAJX/DarDZNbuNPOo8lRrxwYqnqAs0PzdMb/PsoagKhuH9y5GCo8hQ
DF4CydV7vz+UTVMYKTa4f0VQA2qFisTxbHHeeJ5M3RmeWNmC3acFuG/+kUjdNKq6KCLABHCkeufW
pWIb02RWfGm1Qmo1QKiIgN3ESz5Dd4mX+hA6b8RSmqR1odw3HMSmQflpAJsGWtcPyuF30ymz2WXX
GDFwLCqEOfgDCpc4FkKtGCBO/weclyCaPaDmi3m0yMpuuFvmcLvIkkn5aW5d+kQqZ6KgM0r3pa1P
QMOL7RxTP9wTgZDjU1M99Y5k9VYrI6tbR5bxAqihuWTdgrvKu1k/5dDVCjB2OTcRu+Wt8pa0Lkh+
amfWepktAmCPXh8m6OzeiIAOIKk/u052aBPEJEVvrFMHqZVDorXMAcKP+DKb0tMA5AW3+Ek0e3bS
4wRfYQNeFx3xhdkcWUiB+1a1+RAqbFy0Pu5XHcdPrEpEK8P8Tbm0zuy0ZgG+i+Zbw1Jv1uFTdqwL
mHzKeCydtOYCZOlG82cfgNDYbN0NeXPx/2qS7d12U5aspWpbagNkko4u9fN0zjwS6oyX7sZghm7/
sqeKjuySRPJyVOzWaHJcLBPuN1UElHzRuN0ymVIZ3kzcoJhxigRxlbyUgiLbQrLaGt+vZm4s3iir
F24WGG/J/evA+PM5GhXnCUuvT1wGfxKfiLWtvZWQh/iBpNZQ9GIXhfZP+E0g9V5sm97Qa7L+NB9P
61wflVa4v+4kWSIoD1LOeH8bIXkEhJyVVoDLElhdIsx9ozwDfjmZWxJN/mZhFcTXfQNrGDwjIJzZ
+7b/6jcMkbQeCjrmb957hWma9Egs+t/GSLA0C6t4DlogyT7PmNeSHYJsMIAJE63OvaVkx8jOnlo7
crVP17d3N5jZfAh1BY3hYiSgx0LusuuB9qEdpTU/KkbjNpLOaCVhiaKMRTXyqTRKBA9FvphD3Jlj
cj+PijOjqHF9UfvF57dV0Q+eYs71PF8hKgdEFHILMnh9QJUFhCzz/zZv/acaMDm1D/f5RixlDhhs
6ua+hR5lYL0xOcnITCkCoxCY1i9SKD2B1pKxUsae0u+gCL4uxAsLj8f6TlwKUwEKGJrX7IyZrNm/
Pf9oLP0cWgsJiYcZvmXOXjTpOUzdLGWViFgyiC/Y3JVyF4XzpEDG1NSFPfTSA5AjFkCoj4zE3r9Y
/NtqqMtQXeC1u9ccunS/IHZOjohHnCa/ny3dXACswXoJMSVSl2ExpnOnp7h+/z8yPeMmfFsi5WK6
cAJutQDLltTZXkagEWOmj5tbV5EK97q9sc6NciJSX+joosbaCvk5VNJgUCdLmLL/UQrlPyQl0tFe
D+uSMdYzScB7+VqKI8Ogds9JAqyUJIGNQNVoFr8mTbmsWKCD/MFA00FeIoKQE5sMucSLlTqGLTL5
acj9QvuNrUxKN8A00mcTubeBTNtYBBaXszTQKWF+W7JmD2Dss3f9xHYjl61ISju0bpzLkTxiSSNv
Or5CrxCQgQ5IU2jkbTEty+oV27vJtyIpLRF5riqLCSJH/knnQcP88/qaWL9P6UcH0sqV76HwlcG7
DVe6s/o3nQebJdCN7ELBjX2tYglCb3WOfqgiE+yvLkhuMGvmrmdAhjnXF7WbIdqKpO4UfVq0pCQ+
kYwKRMfkoNrzYXrl0WWDh+xenFtpVLRVSRUfdSL2UPk/pF1pj9y2sv1FAkRR61dJLXX3bB7bM16+
CF5F7fv669/h5N2Mhq00c30RIAjsoEskq4rFWs6ZRnLT9ySMy+hRGZwgaZzPVV+cVTMGgCcaYqbC
dFwrrZVA1fTMU6zubo2BmJXHsjkwLvSKebyY7OZa6GwAtvYzPsoyT06UfqZzFPbF5FvN0XG+sjzz
GVpI3aZUD1T5ofaydwwPm6/JF66lSsmVVrNxBAK5sHSeXOZ8Xo5ns1JjGcchSrgKH0ZgL5ne7OBa
WkMVozfx9C+g93ez3xRTIJzP2zFUkT+TZTRPGXfdS4jaiE8+lj+0M0gtS6/B8ELmAes15Hdi7DX/
pja/Bw0OVC9QsqOR+aXo+vbKjxczWvNp4a6PBnXQ3K0MHffwu5gBMpHsAcQ8dCpxwWVyqD0FUAIH
+TzObtvg5itEuy7XtCGrga/oDnxujByLpyxMgDWd4PXIhw1NQNp8YneyXOK+G35dvgggoCk0chiF
4DGww9k3bjkLZeKhnehnimRI6cmIA/f9CZKF6B3AA5yIg/+6szYN4Pd4h2R5mu4bj/nmLZ/GGUN5
0/9eYMCB2/4jTHD5ajEwMrcqgp7oq85+xA44+2bZjb3rHjZCBL9PB7u0luJlRfo5u+ETE7wRDBi+
obzD7R9O7O8liX3+DZCSVYOfWPxNeUhuul/jp/Z7CjZmPSjPGXMxZWz8/JM7ANNiDgVGs0ovKJJW
MnUmL17mp/g4Kp59onc8HYq+S9/opWmN3VPbiBPCEVTVVbIw/oxp0i+os3htQ47q8nx9VfxXLrzq
RooQgbCK9WajQkqsmSe9XQ7DcOiTMJ4+X5cjW42gg0kBPO2swubVK/WTNYzWGe3OX64L2S2x4Rn/
9xEJSrjSuFNygx8RpyWyjvEBecUaib3+X6QP+NZcbJ0O6EzAcYMLWhyqbZU8GRYVTtvOKq9JgFA+
hYU6nYb2gUaysG3/UtpIE66/XrEa4DD8Dy+XfRvbSORHurkGp7UuCeORXGQNBzI8JmvhEvotUalv
1R/aMrCmT9F0BJmkNzHby2tMcXyQHOiu2my+QTAClaD5o0KjFU8hcEgDxeXjFLgSRpcV/76NXHa0
glXMDFD1jYEH/dBnlj/b6g+gaL/XRmdx8fgJolE7XV/o/jqpYwJtH/+Iffpas6LzL0Jww7rGLYdD
MSPqMCSBs0yIEFaOSzMnPW+kSdIPvXkYq0+EBtfXsUfYAnaR14XwR9ZGadSit0YwEUyQEZ+QSDhm
bXkkaRqM+RNROq9PlqMJDVLrk+oAFmY6a/FDBPhjpdb8cqwl19L+kgGjQ4huGLrYsLk0ERCi9XIO
FP2H0oxuT0t/kPlQ7lUuHcHfQsSuTd3qUzRIIdtdLMehQMOHXmGIt1GfBw3jTGb3uIz0YaCOJJMn
Eyu8SSxSlAqQgWhQJSbGhu/x/ndVpUdw9ksH9HQ2fIvsL9ePV7KdjqBBaZN08ZJhpVqrMheAoTUA
HfV5Md3rcvbt73VHBS3SATZrrQbkxEXsDnjqpLdz+bEeAgWwlddF/YNjfZUlONaVJGY+TXCs+h2f
a+2sTdpZ+zdpZ37VXVMXvskbE2k0Oo6AmkKg3d+xKjoa7VOqv1PJ3dCFqiMLzGRHJnhQ09aWJnFS
vPSrGx2DkJ0Zu04iexzuPs70100UHOZIy77A3AHiWWs82OjzVhbdU+fYnaNPzcL5YZ/WVPd7c/Al
x7cr2dCRKnq59V9y/JvdjBx9LOMIDA3quT9Ndz1AeW2Xw1rIcoe7G7kRJGxkPw7AVRtLNXCcOysj
vjU9geJRoo0yIcI+EmVZWTuiUluZyYMS68fcGl1H+ZPbBpymgJcAzckFlLNTrChB6yvMeJm9af62
JplP9cfrJ7O7FEDF8/eNblGxbTPX7bohUawiPMKQC9DfmvjrWP1Z1u5VjNi5yVARzEseIfx/1q4J
bd+Mgr+ydvbxX2Tt+EFf2O9GouB3x5Tai+bgjLqBukP2E0Q6B5KigJzKbHf/mWjaKhIDoEICOetb
V9Gxtl8U7ps4rIDeBf+BFTC6oA/lFID7L/CNPCFKJ5VNV4OsE17gxTcwtoDylrnEBcsLuhR4jwJI
1wA30Lv97MbBH8Bx2XQjnV94G1Mu166xnJfbZVX9rn3XNapH+/cmmhOuq+auB/5bEBjk3woak2WK
+gGvx7RhBTonu49ZspwHe/leT5hOKJiiBYa2ynoM99M8G7mC5qRkmecuimdsr/NDcXPwNP1enkFx
UCEquWNBfehzgJ2RDvVOfwHWijd+LUMqsf79VxJwR/ByQUX8Au17GEEPMutcq4DidLuZIMwxQShz
m/z6vLCWjTDBbSprUarRiOTDmBZeW+eeMso6lfi2XRMhWAkIadiY6zjO/37mc9epbVYjGEg5GizH
MSJRV/6syg91Z7mdbDZnXwZwgIEogPMR4dBVqi4IVSkNlPlXoXV+oifnaAYY0HUj2D+YVzFC3FPU
1hytDU+hKOYRYbufmM/XJew6SutVAl/oxp7NEgOCmY6jN5Lcb60BfFG66zQquo1kKiBbjKBlpGSY
/AHuAhpOkDpE3hIkxJEHvhvHuWn8+VAC6VvHiMf1BXLFulQ8m2q6Qzg3imDPfTOVGL+BIcUWWIUc
oz+RptS9tkh/Tmblx2slCQ/2QLFtar1K1N5u6ZTWS13ozRw4nYnxQDXPPUdhn8aqxTQ5cfg7QA3x
LrjJ9NmPTM1TeyCnmMNnhonCvlJu0pV8TWL1TJ3+EOXEzziDDq0Vyc7sngcf/jbB4IfUiGCSRt/0
Kgp4qFMvnbukWWBSS0LcsatdGxGCKZoGW0BdhWtYbcnvvItCmtheU3Wt55jq4fpB7++7A6Am21Zf
YsC3+84yzc7ihPIM8XKogKEGwi3mZoeeuekP5fvL5CsfqL+vLY8+0W9tffsnXZ+gSPj7EwR7xbx9
nOW5BmXLmAd0eX8BfG3f9w/Xl7p7N27ECEab5Yoa5zPENI4atqjq9HYbjgQIinb1XtGsEHDvEq3e
VZaNSMF4m75xrAqARpjwTtwiPtcllajjfloCSAQqkuAOGpQFS9VztBxqJs5vQhdpebCCKfbWm94F
cGviJh/ZNwQ2PtE52PkfLe5VsmCxttpq7ZBCMmv0AN7Cb4rP109sP0rcLI6+Vc7EJpnTzhDxV5NN
50Wn9jgDcS8/lGEleertH9bregQ1rDGLlRYK9ENDM4PaITPYOkfJgvZ0kGMiW8jkgm1FfDrgNTmg
ywDeQ0f73uDVt33kml53F70DUe1Zb3wTFXlg7zEXE1jy+uveBbwRLz4pCiVT6JxAPPLvrhXRg5qm
B7OXEXzzcFa8PcD8ZKA5hFK8XwUfOQ+6UccDdpKCqJKapVuP6U2ZfU5ajF7ZZ7Nl59UsJHu75zUd
1QK5HzyZg3fZW13JwWpQVwp0ZdZm39IBiVawY52VH9RJ1ke0q5eOjWkAoNwhRy4uEHSm88JsG6oS
znCbABT8bj2VCHDN43TTSfRyF7JrK40r1SbaMBhiJczqosLAxqDOUTTNtePU6QEGCz2rx9Bxnx7W
9GddfpOoK9+zi4PEGWL0QTNtU9zTwnaACtkp/HJ44RoPQGHKIVZWlCyLB6DtSs5wf2M3AgUbnC0n
0sYJAvnsg1O5HGNzxRD/ejCe/0Xzw06KBXoKQluNgPwJe/h2ZxclzdpIyeegJ2Bt1KnvjP3BIvmh
i5MDyeLb0Yy9MnNCA/nO63u7YyOOSnDl6ipubRDHvxVdszjV9RKmqIVRWAfRiYScwl2KqLcrBzBU
Gs9cAzdfkDNUaD1t6mgK5h8z+hSRRyJecY//+MUAdqtYL7V3VfUzgAc6P4dCcj+ZOx4PVgnpxNTQ
iyqaimbgVYG/okiWdKAo6qMnTS99hU53lWLTIEUa1L7NQBZsHPNl/oR33Ze6TE/t1B+SBk/09Dur
s8RLy+zDkM4nLXY8q0PZ3GpdvTUSVy0ar40ShHsG2C9BxQNGTT21PDBCQVuHQ1OuSMFPdnrI2VSc
erV+Twdau4OR3ZqUneuhLg7WVPwy8pp6gz2h5pMSFrK50H8g92e5TVo9NsSZ3DjTE6ADcqL4uD+u
DjtatR0uqYEngPZoT/FtTtJPdU1WVwN3KKla3yinQ5LZxzHV/KYHP2mODykS/TAN9V00u22qPl7X
qx03+Ga/BWcRoU5HJ34rL+j2NcZ3iBgAsqCA5O69RNCeZmF6BvyiFgF3mPhGsI1Kn2ZrRH4yVdOT
HZf5Ta07X7U8RxesDWYIbZjU8zBTcK06eLCkVdR6aR2jQgom41ahA1ragdNQjw4CzmYsXRa135d8
iA/gczKemwlstSl5chJMLaYruytqchNVQIVU0V7m6at5i9alIy2MJye2AaA1HLtE+VgWuvVN1zPz
RFlSQDS4SbJ4+Ugb65YW9GOXTJnLbBW0tKM5eEXULo+O0ZEDsim1Z0zTAVENfOqaKudCaY5rWz0q
84j5J3vqfGQw8T8pQHLrx3eOlflmjjaKvopcAzRyYcKA/tdNIDxes8Uvq6k4gEpZ+10kTXlvJvOR
TnUV0KLDT6c/rh/IzjAMuP4sdNkA9RUIVZZw9BSku1RVIhXEwO+75NlYYR1W6YEGulCetPK9DY7W
kixuR34r1XqMomAqbscWXK195GUFu2t0AE83q1+U6EMsQT48dszL7PlL0RUfr3/spZq+/VauXJs7
zQF7sAFSWzVQhrOJhxoyVSqrgh6YedcF7QC4w68TVeeQXSpoqwRJqdVZi8kSEjB7PBjMcoFmCvrl
j0NW+tpQe2teuyyPH5x2eKeyx3w03Xqy3Gh47JyTahXQBCugKl5GIMvwrn8cv87e3q/825DgB+oK
vk5M8a9Ei+aoyUlQg8wMAG0AhpB0Iu9K0NB3BUEapY7g/tUKyAOzWpAA//L7HCNIM3CIZHvMf0VY
h6NZuEjRL4B4TwSciIeWomdv0F5mf0yUmVh+p05o7JoPVYBCOvhhSkmocBnK4rmzEam9VaCq6fNY
z0YtwDXqWUbt16A9Ak695IR2xdg6LmrMHKuYpBDE9GldLIWqYX5h9VaMb1lLfOhJI9tB/ky72EGH
o6TaxLCQEH8rhxV6ndTdjOWA4NFVvgOUAeSEcHN/CCSMzXuVJg7yGE6Zp1UFac1v/bc9A6Ey8i2M
McGNjbjiXtgUZKDUL2OVV5ZoCS9VcDUX0bxCaFyTYxUZnorACs+7Q681Bzt/biI0BVbhCiYllZXB
kjCvVYGX3RC3d8KlPjEC+ne6gmy6cLNVcZ2a+oU6u+t03zsl8I8V5MYyejSnbxYpz0NXL26fmAEr
mtKdjfx93fRf1iTyjQLcBdKK/EXODGN4jm1R3IUWMN7EYnkRr3o6goYo1PIPFpJDKsBKGvCLkfhQ
x7//S8chyBL2EgC+NtNqtQrjecU99iNRJTmoy0hckCDYV142huOA2jukD/VJ/5YcipcZ2RTqASBd
WQOHbO8EMwNFugO0ob4KCUjDI9sb8uq5oR8mZBZahTxf37yLwEVYGveZm7unjnNKo8WOQ6qnh8z6
DO/pGfSuHnqfDqeyz/yUBNdFSrdTSD6lU6KMhU5ivBejsNNO8RmyLY8zABvsA/pOJS0Ul3khYZH8
At4ssltiUC4POD8Vfd2D198WhzQoH+JD4oE/rcApqih0yYxcKlZ4UaV13vbo76vCynBbB1UgoN67
7QdwU4KUCrVzz3h0QvMY+8p/G1Dw9SLyxeMfoFFw12/XG6+kxh/SOKyd4zzfq33pViA8tgxD4qov
bgRBkOCpB9SvkfEz4hDVnxsV2fG06M9zm4fXNYafzxtv+VaMKVTylrqMilVf49Cuf1vVow5I64lS
pEbfXZdzmV0QBAmuRCt0RUHXbBPqJTlPRRboeeznyjul+G6i/ptkX7ruvkxGyf0tW5/gX6osGiIQ
ocdhpVbu7IxoDMv9eDJutUSS973sg3lZIVIYnDgOpASC7VUzpQrJmgY0U+wjCgPgjHPN2iWhEhaB
HbvpV9nE5/7iXiUKxqfm1bRgcWBZx3hnFo9nzcYjqEf0oC6H6+cnEyUYnDn1pDf1pQqb8pdCW+SC
+rDPQ8dW/OuCLiJJYRcFA2uKtilWUPCGg6L4RaX+XstM1h217z6c140TjEsFNyksFhUd3q7PlJDz
uSgeSE90tznZN9ON+lVPDspJxgUkWZyYGHXioU57TPiEa70cFsM4qTF7vr5/l12nbzeQCoZG9HVS
U+DXhMUzh9LA/MMDOUb+j8Gv3RRATufq03WJ+6phmbioMTpuibG/3dXd0FkpC6v82LLJ1bObZrxJ
NZlH3N+8Vzn87zdXzZQyOkYAxAwjxtyEmG6Zd3+k5a8iBBNWo6YenNmBN5zvxu5WQ+K8S10nk6Wr
LtmZXg7pVZBguSbL7QSg9E3Y+3YIns8TCCVD8qii7qA8cfwrwHp51YE96bILW7aLgiGD4a9JUOPD
hf2oesthPhHQUdnvrIMBGMLxK7KfkqcN/8HLG+Z1qYJBj2W3xtk8VWHSf7eM3DXLASoyumX1Ye0c
yQHuBUB4JIOoHBQlAJUUKx9DC1j8scT9zEdgMO6FeFIBnaWLrM9RPcrxwfn9IawO8iwHCRFioz1W
2M6myMZRn5X4xZM0Zw5K3s33HAgEQBzh2kvq9Dun90acsJlpktEV0PhNOGYO+og0632rsO/X7XnP
g7wRInhHvQGbudolMGjkpNRRv1060M7U9VGzQUSVAd4pnd8lw3SIxui2LevMbTMbM55m9n5MjeD6
13CT++cNRhr9rdVrZW1ELUWAQu2HjA4fs+zrOi7vrwv5B7X5zzEiY/5WSsH6EZUPhAnIBWZPVoAw
5dQfmuzpJWMd/Pc0GyhZ8ZZqTME4yG2agqNBrgTk3ylWxS8gO3/BIB9ReAdTdZd/lDem7e7iRp7g
b4q0cpA74T46Nc41+VTT7qyWX6/vIle+i6PaCBFsAS02g7lYsIWJHNcKBZw+YDM09SGtVqC5p8fr
4i7bsIRNFIyhnsxhGjXI41Aw3JHNN8vDy/19JKf/UZZgE1oxaApwHhn8ShQ25/UY9z7nMm/Pyon1
/nVpktMS8ya95QCz01bxinMeoqYNNevkqIls+3Zd1+txiYmSOZ8LCnzsOGwxo8mRdDgpEH1Uwj50
/CW8vqSdIGGr8Bb/mO3l3ZpzDaWHwmNMYR0tr7Rum+6xSxvJdaPt3DdvJAlv/MJRUmY6/A631Mdo
0Ue3MiJvTKqQmfSmVACcGWvsiRSFD8bLTyW1mNvXehYs/fw0ZIUBom2aeRVlzK8N/SabNLQZOs6X
lTaneYhBPN1Ynl7M77V6/ogi0WFhUZgv//Uc+FvttoRwxyGlkWgFvHDcUpfiayPy7fqZ7F4mGwUQ
nNA4pW2akCUODR2cRc1DokbudQn7V8lGhOB37KSt4ixGDmQEEqv9nBw5kk9TfJm99WDf1F7kpY7E
l79YxxU3JFZby04rozklTVibrac5+sHEDZW3mTekq2c1B5ZoRydtXK1+ty4/cyM5lwzoXelp0aib
2OjSNRyXTvr72niOi8gtNBBvO3XQZwZYAH6acR/G2RPTWKjo7/voZ4XKT7fooVM/GuWtTb7j1Y6y
mOrWyzmfK1+3g6arvLrA2Cjw7JSzjfohM2/aqTt1M3Ikal8FptJ8IVatu2rETmuvuQYylkbk+DE+
PlEQvrDnsjpUwzdFuwMtuqsiPG3DsjmpLYhJUElq19Frl95T4l9FJasgvLwaLjcV1Wt0CGDMWkxQ
x4CjsrQigm/vydFSsp+jiXJaOlXvGkO7iWcWkDhCpxrrPeoY36OiO4EV2wApt3OKagx3Lul80Fvl
Me+IiW6C7kvc1d8IGcOJxYHSZY9Kzn4RZfiiNwCA0Wb1fo7twq1T8MAufep1tZ56oM6RBFT7d9br
ugQrs9WlthQCv1510e2sWV8VYvlEK49Lqd03pHnAa//HdaPYd1AAazVssF5dFDRB3KWPugHDpkxx
5yVFdfYXbTLX7n/Vq6Qu8w935Kswwe/2azNFZNDx0AhIQP00WKxDF4wHjKGHeSWJ1aTSBN9b4shG
UsP38i5SfiNHpwVsEuvddJT1OO0f3OvChINbJ1DpmZ2Gyz8vXVNJgqwP+uX7OGruUIO+YK0kvkwm
UPCWIC5F2m/CTpLUfGcARiCvPufT+0751tjnKcdXXFeT/SDgdYGC6yybzEmtGiGbYlcN6qTLKYqp
my6VrEXkH5z0qyQhbgMzIWnn+CW2IUEBimADtoc3E6B1T+w8uOWP2r++tr1cGS7pV5F8szfhALpb
gYODLExYtmdHR0USHi5GBX9pM2ArhjMlZ5Xe2dYnhdx2BXEts5F9gmx/xYiOpoae85CfQ+zxjucs
/sAA946y2Hpc/Mqfjot2XGQYnfuB0N8rFzEaOkbKeuoyFhZa/ZtN3c85wgPVYJi5r5mUNocb3KXb
fpUmvGtAymVPVC9BhvL/7EMmO7LgL4jtkgbLUYrPyH/xmkTB4cR9q2c2Q1DeHf4KyqPTes+D8jKU
BeWSExR7mya086paDVHDfGyV2TP1nxkzD9dVVeKtX4xno6lOqyjEKJGyw4Wb1blbpYs7g7WtNr8Y
tYz7jjuta5vHV7wRhuQgWMkBCh22K2jaTNUj6a/ry5Gpn+BVomKuHJJD6/tm8Ec7RiP04MbOz44F
1wXtJfwBwYNZbGITirEkwb4aZChAuhizMMp0tFmT5GhUaPQ2UDytY8XNUuMuydBkaFof2xSxi0Q8
17OLrXwVL76h1pRVpWEvDTRf9VafeeQTELAAKVwe2icZp8f+xbeRJthZZs1pOTlQRSvLHU9rFpDI
tiqyrVS5t7Qlc0eSFZ6TGIFRLu+LzLnrqSwPu5/E2HyEYHop2u+QGsMbi+e+MBvFc4qd3xe+HqRg
yKtlU2C72opuO7SE2+gIEnvurKwvqtXCM1Wf0UlXon6+GLKm1F0HtpEhXBQ1VRLTwE5iTWr9sz/l
AffRVnEzoFlzBBCtdN7qH87ydVmC4irKqoxWxJ+qyM1M4Xo0eyDZEK/yyzCTVTJ3fdjr+kSIx4GY
eQdIe7AKKr27NIq7Eho62SKJA2ViBP1MUgtcOwb0Ew7S5SPuDIPnsttGog8iimOpmFOcJohYGhoF
SMT6tozea9cZb3ZLjC/bFUFFjewu+EYaFH4VNKCxxp2RLfFXa/arxZK8D/hhX7qRv5VBRLbX6rFf
OvjJUAP4bxmMR4pynhxX8RJAir/2NRulY/DoGOgDeuv5KZqjq6mHt4yb/FFXF+Ir6Wi5k602LspG
xQc0135X+/qg2dq7vk47t9SaY66TB1JFJ4Xkdwk69jAYVnypyPzZocONRavfUZqYD85qPPVKSUOJ
i9296jffLNwlbFGL0SzxJmz9/0T7/Kpf78pQFu3vq9br9gghqraUY1lGiGO6JHbN6TNQUX3JavYv
jFcRgqfpqw69uinu3vSUHJ3+Aweznd6B/MfLhlMdttLH0r5rexUo+JkqsbSxj2GT3M/kwxF16YMN
DPH1MBdAREKftKzZZvfyfz0wMfYsewUd+ABAfUmY8pA3H+4bduRQ+1WCsQLjOT0bVTBbt7LC5/7d
RDUVnXtoDr8YmwBqmY55dojm+VPgDWYH++R8wzQjso0KiIFkp7mrmxt5XKE2kVSZm9k0NThNnngq
jvG5XXw+fZ3eLDdm+b9KE6y3rjHIpwOBDqub/fnUefORZ6Lb8yTNRO86pM3CBKOjxZQO80t6kz3i
pe2ao3Y2J2AcOiGyuX6r3+T2b4lp7N4eG5mC9VVlz9AqjRiYH54xAj/IHY/gY+78+/WgxIATTcNU
NtS26+s3QgV7rFU9YignwDzyLFjXOnGtvn3QivlnE9kfCynOh2xjBXNUOUfd2OMMhy7ytaoD6HGl
OF68pMdKb86mUp9nu1zRhW1K9nfXLCmmlYlp4xJQBclVmab2WPKEUGV7are6Y4yibGm6mvr++knu
H+TfkkQHoDJda8HBGYc5MtwLiTGx8N4og+tC9jfyVYgQaxgzjm6uaRW2IxJOhuZOGshZ1grNAeth
6svQYI1XWa3MCHf96es2vrigjcnHepVoi2ry/huUaNSXGWZyP4DVyYTKwp/KnBrXwIvYYCNQiEZG
MBOqswmfFseZT8bZTY0V0DCaNygPpmJ6Ri05vn/woq9bK3g1q4YdOAmuDPPODtfTejQO7J5jBGa+
IsXP4z92bXmCU1NLzcxR8m7CrLeeC1V/Io1s/lumKtwyNkdmOxiiUzOsx06juxqqYQ6YW5nCxLqt
m1+OtoSJdMxt/2Z43UPBmcW2khSzAxv4K2ppXny1E0Y38hzl5dQzj+o2GiL4sMRenCmNjQYxxXC2
PvYvYKjkBpMB1s181H3kYb323D9rLh5o0gPc9Su6YZkUow0cGfXt7taTMS0D92iAzfaaPHPXHryG
9uiZmFW6bvO7urIRJRxk1c6p2RBktSor+whI5pNqypg6d3VlI0I4NwoRfUYdVOYRifOnLceylkfi
lxAu/MyAR4Bmppc+EmHXxsVZO9wFiFSAFomRETI1LsjwMONfuRSVo/V301q4Z78bNcpLsepHSeyr
TodpLcsDAlVv//qDvTXASkcMQ0PLp+BP9cQYSEqUJsyHUG8Kr9Esyentp2M3IrS3mpJVs0rZCBFD
62pnGtAj88sby+sP2UeCN7aMxnBXXTbyBM/ZruBmtkHPENZtD6irsrqJFVl9e1f7X8CADQ0nqQm2
p4KjmQBVqA3pFOC2wXXO0JJfofyBYsH1E9pVTYxC6VR30JovApvyVmFjBJ9haPXJJ7vMfL3MXKBM
YCqsPJCm+gHycDzEJOH87iZupAo2t9AurUdTbUJn+DBYmbuganh9XbtbuJEgmFymmuAnjyGhNH4V
aRTgedrS1K+GD9flyFYiHFXtpFU65uiGWfXORXrSY3jlXRfBrfbiMtsshR/h5qbRB1UZyxnveMX8
Mejk45pbXpaw0/8kRZzNGOgYo3cAUhh9nvTiEIE/I3PWw3Upl/Dm3EW9LsYRPEI/Ekz2OKh9cVeo
ZZhQOTWggTJvOyTFmHYsC5fhPok/XZfLj/vKHl6AF0Zqa7S8LaUHRbO9JqeoeFr1d/b4MC2jf12W
dI2Ci6B25Sx6ggrRCEZB4HiTo+2nBcaVOJmAkiCgQ9e9nxSSE5SovMNVdaMnLC3UFO+LGH3ON7gI
3LxKXWZ9qIv3kvVxl3ptM4VrZkZmR2vJS/lp9CvMTB+q0PF6ci5O0wM7O4lMaWQCBXeBTJbWRw3e
U3zmHQKpvx5fBFrh8I6dtUoicL8RZ6Olgvcoc0VflRy9iuqjGRpBdU4BKmT6Vop0g/mhDFjAZ0Tm
b9PJPCYIz6mrhcn9s/a+vpNhaO1rLiByOGAD7lFBmfSuSXHXoweV6D/m9kum1W4SAVtRtTzNkPEB
y4SJKgQuZ0OLEXb18XCjFbcVu6/Sr6uDGVCZFu07TgezfLqOhvWXrOJGW9XOAtTHjDM1J3pIKmXB
07GRYb9cMkW+uJtXKcLuZSTBkMiAhhqwE9S39bvS53Dr7Se0SN5gxkHxlOfOL04K2BqXDwzUIkuY
3sW/QaR+lmH4yBYs7G1Rx0ltM56ky77kZn1KIyYZ43jpwb8wTMAtIueroXAlDvKuTawoGUOd/4Xr
77kMAKLvEUxjgyTjuf3QeBGQ5ru7EeQmuWucY6/gjHtN5sV+5GEavXUdX2+9dvKue4zdpb9+l3i3
FPaqsszCa9OkKGNFn1XpLB4/R3HlRNPRyYxMtAPAiLe+r0iyyO4sBPG8WKx1YBDAkCFvgwUwDvyt
40vbAPZ80kaimI+oxorZ81IhtD2NuMKqxgVy+i3QIHld5ymT8VrvxrkESP7wShbamMQXEVKCbGAK
vDtFux84Gm9MZAk4+XO7PKh+34LmVOZ69o5NN4im2gD20C/KoOVoVu1ozCxM0tk1st5Phl/XFWNv
moVuRIilznaM1qJgEKED4+NlmoVTXjgO9JPnINGA9S1SfOUkq7/v5T+2coUwJK7NYmrtKUHGDJN/
6yc9/14lYLeowrr5viiyBhzJTootpAtGvzM6oe0uKz4VyVNbya5kfuWK+r9dj+DnnC7OnNlWWVgv
9/ZX86zepWiViE8FEmWcimG+T/zSo7IOg90X51au4NQGzUhXxx4T2N10GH/GkT9wA8Twjmp6tl8v
oG1SeRJruekkdcHdYicgZoG9hycvuag7KQTs0MNcJ2E9NN9VK/s+E7zIGgxmKFP0eVhsw630/JtB
kmDsrdkts1xW4t1LyGw/QQhM7JUZEWXAQilmAmicIUHrT/G0rM6tZS43qm1/ttfqMKXWwS6N234a
Q4n97Hmh7QcIgUpe9Hh7M+wBrxUYt+jtzr5zzEN99KDN/sI+XhfI/eilnr3uufDcYfqcWQCDS0Kj
QbYLo3t5/7s00E1eDW4bAV9mPuR/Eils1yj4dqda4xq4yElYAaTBsZTnKqMS+9k3n7+XJTrzpsvW
McmwLK1LT9aUPiCY9ksrl8WVF2hKCEc2S3lR6U3QY5GqhAtvk9Aqh7OG8ZcuH61PVWfr/kSqx7SZ
nxV1vJmq0Y+ysEUuERAlJ6oPq8cscOH0ut8qk5+TYT6sM6LfIqvcUpdNTO6bFi/mmgALu0QKS9Mx
SYoY+yGOJ5ShLBO96xo3ogQPEgGRth7nCRWEIvX0znGrSNaOuPcw0jci+Olvdt2xEqfJKYwk5t30
VuKOk/OOObfrOgZ/YB4bSYI/WGhks6KEn++qn1Z8n9J7qnw3EJZ0xQNMYzIfr8vb7X/cLk2wf8ci
ShYVDMHOqH5msR25Nc31QHeWd0pPMcVeFW4Zx+d0jDH6pJ06UnzqiQ0sKdufaS0JQHdvVSiMAeRa
5JJEpEUAyVotWiLREZIqx9n6reI1n9a/quRrOeQeVWtXsvxd97cRyP9+c7JA/oznJYeeqmcjIHyG
jfnWEyfbLXO0vPSjxIB3n/bcJP6zQuGeXbpknE0gv4ZAHU994J4NgaOnnxJ7zMAvAdIoxzimGrvJ
auUzSp3M+z/SvmtJbqNp9okQATT8Ley4nfVLUjcIWnjv8fQne/l/JKYHZ5qiFKKo0IpRaFe+MqtM
/iRPim0mstvV8nnSBt54+qYRQvnNwIYT7aoGF3V9IY9aXflatJ+12cYYsmUW6P0h3yOR3LdNcqzS
aS8DDi/qRodzBBzprOpsxSnGc4IH91NVUADK/zTJpPxeKas+lSZKyriGLGrtaA0J/oUC70Y5/cEk
0/9HCf7aV7Yo18QpSF/GmcYUlz0i/GrLpiygGwEwWVJF4L0zNk6smwHUfdCCP1tPaWWH9qP8SRV+
8w6rQOYlMkKya0i/tAuHIFL16B1oA22U6YHyJwbPgEFFLQfAk6/zjtfUsKXlVbAOqKaO7N9V9FLq
cqGOMZVZRK4wmXu5mzntTjwRrO4lQzjMgBjzdYE8lFr+LRUnzpTgZhC2Xgajbsuk6aVMLypcwHAX
qpR60mkq9ytlr+98Uh2kv3ncKgbmEPmpeOEGfX4rDaf0JBZns6x8sdD+qSr5UKT56GqLmj42MYiC
VGLcG72pWyScBHsJ4mNLeNH1lne0/gZGy4poZcBAKA6vBXetWSBpgjB+4IEPb5/f75UyqnUyhVIo
yyj2p0jILUXTntM5+3xbW/FWQr9htZtpIhbKiOkffzFSS4NtBHg82Ideb0vZXAmA4jUdU8w6AMIZ
KYIpRa2goqI4T5I9p4Bwa1NegYNeNdYTB78GALZVgKyiMelSSGPOVdiFWIopyveyWpzjYvhYUAai
qZd2fRD5txe1ZdtVQyV4w0QGXCVzEUkHaFoxxfHISnpq0gJwqncLZsP67lnXz1X847a4zT1ciWPu
XD5iiDEExqhPujezi+1R5GVUqD643sDfC2I2MEz6wsx1bGA2Rq9jGz7NsmTXyujEZOQ1C2zeu9Vq
mHvXx2qnjzPOJFuOfb4AvP0khLye5m0hwNzVFYBZgNvl8kYswlQus4gtGxPFVsUP5VjbhsIrl3Ok
sLm8Ro0MdRgEKIOh3lXx8FUf650kSJ9unz9PDHPd0n4u4trAYhZFOwiFaYGj0F16Hlb9tuEFGhGI
y3RAI6uMRtf1SKqnFAkMac5CWxNSsLwpAfruTDly5TwO3WmoM1cU89BtYgmMIVV9nksQed9e7+Zz
Bo43xX5AhMgi8KRJneqLHqleVnxShVfd/ARoe8zu5lYXfvtvohhDGUTzgJwfXrIU5pY8fOhlLxU7
FzT21qx7t2Vtao3VspjtjackTAqSxn40pkCfOycB4tXAA/ic09Re1L/cFsfbRSY9IcghAPwFxNdl
UX034/TeEIvXuMkLSwmk71LHq/5u6pDV8pgn15pLpUwSttKE3h3JWQh/qO0pCzgnRtXDlar6LYbF
3qnrJWwiDDz7Rh/bZvad25y+LcCACAVQIIDrZlSHgbROXeNRS1XiAKnGk9GeeftotkRoQJcyJRAZ
EDhRlyLULp1rZY5jvwiB89oPb6M2ci7bpnu2lsEYDTGvhmhJcdsoUwMQaGmt51cbXYUqx98kLwBN
jSE1WdNEwKtdLkoHRSYAhLCoqBT9xEz20aK93N63/8+ifslgD18YIkFXpgWLCnoRsNAEyA1krE+N
0B5NuYb/DkQ5h0gqmhTjI4q+J6HKASRXAfonytq/cUhXS2Yxmpq4mYU4VQsfrZJehBb/oRe+FH3+
CLRjX0weZE202iK35YnczZLBU9hbCgUWTlRNkK+i85rajZUHV3VBWYcJgjIDvfpoRjObp0J5zYt/
ouo1Mnn5XXrv2YengTgC8wcEocv72ayklUo3mWNuFP4CUGCjr+6jgFhBnltN9Y30opUK8aFKvyta
bA8ixhNl9S4LSk6ie8sU4nahqI5MHAJERocupZT1nYBbnUjpfhCqO9BZOHjIu9sX7f0FXi0WFBlA
AEaZSWNNYRvJnY7+DDgp9aJagTk/gRr7bUingwSkiCKKbUlOdvh1TEngC6X4ZRplb1rk0qrCwlN0
cO8VQCPIkBleGi/X9T1Gcx15nO1hkYBVXlstUvC9YnpGVRz7LHdrMzlIcW0Fcn6YTXHX9OAez1t3
NnoAzKehmyT6Q58Kuzwy74TY9MI+OZYx5vE03akzwGGI2Q7U146SBick3pwlVN0WzVL9IH0NpMGb
4tiTBOWojs1ZF5a7ZOxfAmL+I6vjqS+nDpDbwnGRlZGj7Tb9CpALQJ3quKlXuMUGaCxKXV3WyYM/
HSfnymIMeiWFiVZSWf8+BbNl8DR0zqqKroGdijUUWaUOiT4hw5cg9lSEyRLIYzV8q5XX25dxszAI
wh1A8FKWdAwWXb7zacozOWmn2K9dbXSKr+QAUHMZaHehG33Q0EmTh18ozOrf1DzXchkTYlaLpBQE
uWK8SCvpv5P0LxzbtQDG1GLQUUJzMHJYkvClykIrLzFL+vH27m0qydXmUVu8UluBmcRBrielH9Tl
Q4Nxgx4NoFLTAMN1tFQh2I9B6N4WuamkViLpz1ci5Vgu5xyo8L5Q3PdR7MT6d8Ilu9m+fb8vBXPR
+7AgEoYBqX0HRCxIJe3ScFpLsoZjFHmtQ7zSi4MX0+E1BPFWx6hgAsI0eYiR9zH6fD/0wwuIR31j
GDi2nieGnutqEzM9y8tAwOUTyimyCrFrvTwxHZLU3Mw5fT9Xyn51XoznouZ5hjgf1/AyuUln3XlO
EmdVbI2/z0czSIoZnl/1Moc/RvKWBpxHtelc/l4Niwel61M751oNPxzVnWb+R1We//311jHfgu5p
GfDVLIYMqJb7ISrRWR0qj5h+lpWDyoNz2czLwrGBc4OGabhJjMobawkQEiW6+wHkBvRhF01LdlnY
DZp33jsHJ1/cGQ2oRjm2autVreUyKg9jLhggjOj59F1vJ134OVjk41JPj/OYvd7ex21ZhgniSYNy
0jHXLssUISrNFJ5i8aPQ72O5dRLzo8RFI9i0iTpyIP8niL10Uz73oIaFPtKm2BNb7TsAkXehplr5
eGyy5VBpqheK8iPYs+ziL5B75bVw5iRTGFBk5mC8FDOOLAEsS22qmBYZ9C9ivni3t3TTVK6lMecH
CKB8qZEjg1bs9pOBIhjw62KndaJd4VZ25mcf9XEfO38z/72Wy1oyEHlMSwNtHGieHCiO0kaOkfGm
mDdvDAD/0ZpODOCeUe2y0omJECfjTDtM0NUaJ98D6a0TD9HE8bG3N3Elhn7GSkyWJ3lsNEQAPSu4
Jj4JMcY8S7s7zuDKQSsSGqFzh27hyGu53L6pK8mMbSnVehxTkqM/HSM2P4GHtJN6+BPgId5eMvZl
KoMuEroeOdxgcNRM8NKJ2KoSYYVqxqM421L76Ff9dXDMU08VJAU1tFX4DTrj+/4fEBvYQ/X59uXn
CGGrj2KtAJirFSq/XPZdF30gEvjUxC6Rnf8mh3nRZqYCClbDG+u02aqDkxwCGCTl5VY3Y/3VnrEl
x6wq8qhYcAvBJkZQ0v4JGQE+jR4Ek3Jqpd7fFObWEplHnPRBOiMcxLCxKdjB+AGOI8e80HNmPQ0d
Pi2KfihwwrJdviwF9QS1p0NJv4efKAwBD1B8e+8wLoMEuIrBNbYFlAh1GIcm7tsSFVazT3d0rsAE
SMxnA/PhoYnNM9zbt2Kz/UL/LZO9foEWimTQkI2gbaclinOOjkrqfgBrQSCeAWjnZHbD0/d0w642
dCWUuYsgiNWnrB//F+5R7FD57h38u/AdXqPktnpaSWOsS6G3cjHQ+v5vR/FPA9nNxwyyeCBJmJRq
lf58pYNjskTGmMKLowiv1VMWTtYUf719ZDwZjJ4fKDjwPMLZqaTOHsD70IJPF4Rot6Vs79pqKYxS
n8Uul4cZjUA/OxXCQ9j9+Qw/b02MWieVogblggxh0tfe0nyaC0AatrzM2+YELzoGfh0Po9CFxizG
ysBlV/zZzXelP1gyqFVAj4fm+Z0i2pw93GqWW8lT6c9X1yGTlTnAxCtcuOKtGJKzKhaA4j2UMrD5
ahXB+XAkoKYPCY9peSt81nEFMf+KghCyYZeCI8DCx2MFM9ki9VBLhZVp94P4uvSpWysng7xyFrr5
oFURHfsEPIsyO4PXgdNZ0RutQv4GsFlOa2eV0x1btHF259wTRiv+wJG4ubWqrOoKAXETOJovVzjV
LXBmCVy3Ss+deXlthO/z/NglH4G0kolwWwW74BG8bMVokPRLJv356jh7UIIOQG+P/UwHJ7cmO2U0
PHLWRU+GVY2GitwlDk4DYxizLsEczaHoEULRnWweCq/bjV6/144F4Fo5srZODTS18EoBEQZGVeaW
tKYsdQjl6DA2sqFMsSGF4ufF0VsbuBbIaGId2K5LFoH/SZEeZ0F0Q3XimZaN/VNEgGKBBQ6Tp1dF
fiFAcxIQwP4GBHPDFwWJBaw16NXg2LPRbjJNSh02YeWr7V21JEdF+2rMoz2bf5GZwi03ZDpnRG8f
Y1W0Uah0klYVsACezPwxC+8ig1MU2VDASIbqGjD0wcwKQJjLq92YwdDI4VT5JDiH9cdqchORV4qg
p8tcbUCVyRieNFCHABfepYxcMaK5amPFM+5AtIeZwmkHBDrwzI57/iT5xoIMCVPMtLWeZiSYBaVa
BorIsVGAp9PYVYkxzfmT3PzNEwJo1M+GEmTp2aMhbTZ3UdirXg3AxQWKT+osxAtue5Jt0UJ9ReW4
8WTj0cK5oMNRqPmjdYZZWNAtGKxeRDSLZrZyAOHTPXlNDzVC5u+YlIjeAFyMxvl5l3uiaAF2IHii
ITQf32DDKaZDNZQaVDOvL2UQVqQGQ5npZafpVHjGvvfSh47rFG+ojAsxjLcT1zrwWQLN9Po22ylK
dp+1Ii99tDV1diGE8XWkATNZRNVN8PTKH4m7nBqg5+b//MTsxfzZLtxFduIhvNhpVvMZsBGPbWQZ
x9qrfHvyY25Ms3V7cbSYlNIwD2aw/VcFWTBqk86qpzXxrgankCJ/nQWyu20ANhSYsZLCuidDooWK
FEmqJ5L2WGbdi9pVD1VROMDqfrotaiu2uZDF2Br0v0gRKUzTEw/xLj8PD3SUj+K9ht8W8J7wgsKt
sZ4LeYypSUtAXgUVrqceaaU1BhMeQys5OdC97U4WH9u5w8hrGICMrjgPxAS1bAbs4tESksd8jKwg
aI95YT6h18C9vRVXZwunDFhDlKNKlWlx6FINVkabqmqgaZ6qFwZqjcTJzNmds+L7bTnXW04FgS5N
02S0RFw5ZVopGm0dAdZWvk+flsjqgZHjdFBRZxmjqk9FaEeTlYsWR+yV78mIZV7suMi51g4z1vc8
25MjncCcvoOecsanBON+A+AcZRHqSXjQv90WzZPMPOMJvMtpNY6QPIBjOnZQdnbgpQkLsaupslOF
lxjgbjH9opVHmKDLXivUPninMo93owYiq9huGtB60ogCtarxP8tkghhZCrIgI5kBHtZq37vhLnXD
g3luHclWP/OzElcKGMdJUP2FBkTXy5WjberKIIUmjnOIEwxtiiirc/O/V54BlYFcukEkOhfKOr15
KSnNgIo+UpejO54zj075avcAx/P63fLp9i25tqBUmiwrSAnQnmCNuaC5nAGAaIJJGTygqBXudFLe
xvP42r4iHNvHp+CZeJlbfU/cwi0HII823wv/X6ee6UeAGQ4OigjwPdZ5lOZ0EHMASXh6h+aB7JzM
/2g1Z5hl8+hWMhgd2MjSMLYCdKCa9Y4SCbtU5XHpbD259TIYZUbKYiIV4DC8WAwd0s1WkhluAgCR
svkyAcVNCKO/0S9rkXTVqzfXC5mhDVlgeopffwY5/ILZZQpLC0SME4VNl1zlY2dHrjTavCbY6wLX
+6lh6kAG8za0OPP2lk5Xo3mBSu2cpbeNRxEEmPvCm47xnQbyCWsGNDWI4Xe81OD2Sf6Sy9aCBHnO
8hS4WZ5oPmPSz+oyXvfme/fzhXd+uTS2AJnMMRGmjl5ITF96hi+BINVCeyX+4SJNcjcBKcsEPobi
mT5xwEUVc5ORW5YRc1f/2112xhhEUyVJUA7zmuJTJpq2PL+2ycvt18/bSebCDlIfD4KB2zPkAEtI
Ye+DnhfobK6DMrSrJnquEH5c3tBOE0A8O2Ed2WlwAFwLaNHmS3xKziFigtirdwK3knWdx6XHpyoi
2nWAgoRuvkuZKYgtogIgil7wqhx0kMBGHhxXXzqYfulQAGpeIHLNokclomUQkQjgLzA+wUgEMuQi
A7XAS9/0+8kxDtJJBZXWBFwTyc/3lbV8No5g8OIO9W+vdSWZ0Wtz3aN7G/CQ75WudyZybxaszuqd
wEqs/D55nTg2gyuS2d540McsSiBytIX74FB4QEvooGmsdD+fksOC/zxa9e72Xd1Urqt1MpquKpea
SC122FBeBm2nqOcqE3dmBYKbrnVm3hje5rVdiWOurdYvU2roeBrAygQ7IdEO2oLZ+zz913zrzM1h
DPBUdSkY1gXc1SC0J9B/p8qp7Dlci2TTqVgth/EGo6zOFCPD7s2HYl8/xbGdfBIzq3vRASUdeYPV
uMAm2wMfX/5hRLD1jT/uZE5eZVutrr6C8RCHCIyjXRcGHnlEv59r+OU53Y3gM7fyO/Ig+Z0r2cvn
zC1Qa0mdfidwcMquc97MZjMmq6vSdMbgC/WtoofiE/iWPtBmjP6lfOYPyW37Vr+X+47JuDLOZViX
fVNguaOdACzlIH9cPkbfhr0BCgAn8yi/eLyXDtkTejFj4uTEAQYxjHXg3n4679MGV+Zs9SGMdurL
se9rKVA9oXaoiaa5/uxH5Cg2WCmBKXhSH9XD9DnZNeBbU50OINqBXTnmnnsAmxZn9SWMtjIXUywk
EarjZ24ckCehJX0xnN4T/OwQF1b/gaub6d2+tXpGXam1kmq9DtC40a5OQubJxNFQS8TEtA1yd+Wj
+ji4YCsuPfHIc1XeG4luyWa0lpC1OSaTcOFqtzjl56a0Zhenv1P2mQO4NDD7ur0XQn1a0bndAwQL
MJy0DxKQ20CiQpwBwuZ5Vzqxxz0K3rYwGi4pgBQAvAv1/wxH8i35mDnL0Xgw7cmendobX9TSLnxu
NuKqWvH+CClCIUIc5FkZXbQERhrOAe6A4mcPphfsix8YjbVjR/47Q/VbEqNvGqKUkijiAWYn8yMJ
3wcIUjvosM10Orb7npU2d8ST6pDrI/8tlNEx6GfPZU3BdRu8Yh+2luhOz90zThrgPpgo/6YeVD9+
yFzSgY6eR3F73fhyubkG3fyVzonjSehqipA4fY2fhoekAChWZTpTbg2o7InwfvQEaR1rEqz4y201
I22uXJfIexYUPhDz0OoQiKEKgZEZbXIAMqqd3UeVBeQ6z8Bcd/EWvyiIJcPCqu/5vKJX+Tu68JVw
5qXVYCA3jDjRvDE7CMP3gWTWrN4HaOW/vcpNx2Alh3k2cyjrodrHmtctuEdd/gSoZyvueKiDPDGM
WwCQ1a7O1AymUsi9JUCXO7GAzGPdXsy237paDfMWG3DQa12OI6NQfJSbZj5InuQUTnwwAYlHZHt0
VGBR9bv6rwIDHV64jrIlWugYo4RSpZFWCsJHKhrposnO76od2LXM194xoI6LO+08CHvOirc39rdY
xgI1tT4HQYfoMdmPLrjqj/RlUvg/ycaZvqNzcyPl7YfxWybzMORcNkswW1Lva8bgCVqOqmMRO+B6
pEwLuj170mK3nVsZjtp6GAGC/ud9xPvw0pVeWu0380AaIQ9SgWqGZF88dCfjoLxNopM9jG/hMXVz
f7DJ196j6FLZbsksAuBOABMmB2PXntq9Wlt/G6itvol5TOEYB7iCMAX0DoCRqH1PGc73PZodK998
WEaLl2vaTFMCmeHXvWNeVhonqpwJuACUjonYra2ixwcpk8XuT5SL0OR2j9DjvbXzzCNLOimd4XkG
MHjRN9OrsUgqTv3RIQQO+eEv74ozZs9IJ7UgVA8DLXQPgk+wJAQPQIT2RG924GfiZXGN+mZ4ttpV
xupFddipcxhDX+m2cTc4xUv1kHxs7mmhqHFJjKYLS55daoBMh0v1xpHOTjHXhdbqQOWmqahssIwf
lad+SAGre0hxrVEE1CzMnFe1LblkZzyh2MFRKlRp3DhhFgY3zeQoIQTaunEmwKVR1g00RoDiS3YL
X+apsG1T9+sGs+i3vTBlGejeqebU/I6SeUGPBA5V2POJoMBzoi4kphs4pm/Tef99xmxm2uylvsol
vNZCxBxYv1h6nHFEbF5dgKbQWh+dCGSublDTEG3CRqYIDVPUGfPZghPHO6/NlazEMLdVypSumAG1
5BWnwEf1HbUgqzqiodUFkLtd2Bon/t70tX/LYyPBMWpSNS2wLLNAM2HSWyTfAyXMKmbFKcPM/5vr
uBLHmtagSpU+wfIogZBcPNa+5szAqDenHfg8+BXaLfsmoygC4D50maA2fOl0qnNQtu1cBp7Q7GT1
c5T2j8M8HtRAf9Aw8i6k6NVceLH8llZdCWU93QgdXWFd5Aa06kIsxZ12nSX7JYEBo/FSZgs8j2Xr
la8lMtvaZDo49ajEANVwGO8WqXbV7TFk8UQgUf72b48R3QSahKSiQYDRgTdxua1hpSyiPGkLVtjt
SXau7W6XpxiMorUgOQQNjcOReLWnVCJ6XnB3TFWS2TG9ZWyabALtnKdAhRM7npEgCBz5brEDtGHb
AOPhSbx6iYxEuuereGUUQ7luNUikVCmkRZs+4GzfaLwwOo0VfpWVv7CPjEy6C2uZmJMC7BZdJQUt
v6OdsJGtpve5nx1VX3L1+sRf6dUbgVAd+DEKQl5cIhZMTZCUTCJVKeIl9JZJjtF4KPNPYzxbC4nt
XMGvfuHsLnmvElwYJiDKiDQRTjHOtKsrNOhqWC5iI3rlosy2UCfnou2ie7nB/LHcGQhQjW52QYJw
njMQ8aF1CITXk+RgrBggSAtmzrtEbVwUtRyjBPZnjwmDfEHtWF4GAEmHcBFxbLJwBziy3SSoJ2GZ
Pkda21hFnQTuUktvZdcY0OHNbGkpCR9aQUIdvJkXZ8AotFsFzU4JAG3ek/C0JMHXsFKfc4X4QEjw
1FT7INTRj0CqImvUdG9o449hjCRJkh2MIN+1pB/tOijM0ZoAXJrbqtg9Yv9fy1qA0wPSYjuh4wRV
bNoYak/tcSlbF02F6ONWFU/CyDByux11xTXJ6gPF2IMqvPJkNdFO8qApVqxknpg0dWm1ATlL8rBb
ZACxTEL7LI8mBplHEIgWZnw/ylOSW0Hbgzmx01K9pRBO0b4yxRMazdIzGpiSByURU3dKiOb1eaSf
iqrH0MagKpaSqOi7nQrdMoR5crqegDXPSE8ijJRdzxrC6DzGgHXRF+cxLeCfC6RPnSns7mLS7cc0
7rwBs8uWpsygi8sWzTX1rNwJKRF2s0qeBVJIjlKLgKpHK42fBBXmqDLdj5S5tEia14dR6vJdEkaI
z/tiVE+q2uNPKXYywRuXCtEBuWr/MFYFumbDEdP6cY7p+L52liW9SyfxSZjgX5rDbhzn2dYCzH6H
Wn5fiaMbNMGCM2+cvhLkQwPMKzvNaq8JBOCaTiANnENHHXJbCiXRGoiavia9/i2Sy8gqB9ku8655
rpa2dtu0l52gl1CllkB1r9bSXQgUKGcuy2SvjfN0NyazHLvRsgh+m4TFxznQ0t6K21Y+C7p+iBYF
oL2tr4tmbLfA17El8PyYQ3PUp+lVLBd/iJpzMsyu2av9LibGq0Ci5xn70ESpM0zpru3yELVN8T4o
jcgZysXuhAyFnmSEjjSC5k4IGsOPgv4wTuMuxeizXSiTM2v1Qcwav6qSQxaWtF32OSe65kVlI3iG
kWf+1EQlEAZbf64lbIwmxU5fDJXTthLgKKZAchrAG2vaUttN0n0Sg7FzWlGzohz/j9aFNt7BuZGH
Z9CkxlY8AwrZHIY7ZKCdZADzXCSCjFyOHFHIHggqDnE63KtadiyjyK3LKbOnOYyAZ66cpFl3sog8
kXa2xlL4gJjpLWyTj6Ekq56cxdohkfRpsHvdmF0yZaETl+VJCMKnYAjuF6lw9TLdQS8c6mZZ6JrS
fauKBzNEb4YMduugzOyA5PdlOHpdEM4fgMIofi/DdngkCTnOsVDaTRXsJCLtokVaLGESEqcN5txF
GyqecFRUoLSVM8BEVibPPaSGnNGaAP8QTQw7YeIJPeOXBiIu5mnuh4kgRBxd8TOA1/3YFpEQ7Xwe
jPx1OIq+5rUsxhgZgFtsi/pdlmijgo8C+k5BK9j0RpwGEyf/Pv5lBFKLvLJ+FSH5AoVPADs+uvJg
iYtNnSdAXqCN2xue+O7hdfXpXaQC06cDlMZk6Xk1ktchkWcCI4/9vJO9JnYUZN9HSw6s8bW0B0zl
LXb6ANuhnzG6FhwN0eLnCN8HeK4P9veHMOGFOph1IWGQA5Y/e9CPBkg8Frt+IDse7sD1xAizZMZ3
i8OlMasEkugoEZjj/WGX7jHBeeBndq7b+y5lscy9shbPahO8by/0FhowJg9thQfaLK8Ax1DY677h
8Y/1uprGyGX84QHmc0pFyE32y0kQ0BRKgd6RZT61gAx3eeHndd2Zkcc8S6NReqUNIY8CY6gDmMto
N8aAFGW261+Gu9HitjRfxaOMSOZ1tvkgKkkLkRSCSHoRiAUGbSq1cc3D+ByBzey+8LlitxXQr3vK
cv0GmVRkeg2xwV0Adr3pSJtDoREs0dL3HJ9/wzEFhw9VdEACueZaULockNyYGsdNnZACxjSOYKk5
Oonyf6r2PTO6uNIrQg4AA7oluHw52nYjAljLZ4fusmyYctD54FTRiQlITk8UZA6W6FV6CKe4WiLb
nZGIQaYbAUSo2n1BHgZtqpG7iN22D3fgZrcUBDqcXaUXg9E0mBaRQMumm0CvYVVeT7JGCQtRhKbp
ARa5iA+UMZyyoIOfC8S6VLXzrs01zw319ldCGfVGQiALmRWEArnqARghyUt+lmavT3fB3QKIU3k3
nVD1R1rFSX39zuyeZAP+rwX4kAR5K9yuzOZldDau18U3MYqwBduN2M/4JtXUvFkHwm82WYP0Kckk
bww6C4Q4LhkU3v5f5cgut4LViVE4aFD2ENujOgOSvL3i0hxZ9mFBlwEuGjzoP8uzX1fgGMmMVoy7
QgcJ9rtkN5Zf0vqb6NLBX7Rc5I6JmHbwNSFDKe5PrPt1zwEjndGRSpElMeI90Ws+1rkjN04IX+y+
QZpriq2pcTqU/7udcl870uzWpyC4z6cj0qK0g413BlTWjTeg0Dey8jQwSluoLb2OGH9+q9BmgtN2
0ocQIxl/YAU3dCbGkRFdY6BGp7B3l9LKTB+0tlpw4mhxkU/LUTrTYoZ0F3s8H2rzcunwohU6kXAF
0T0ZRoIgbBa9GPMCuXyUp+dU7o5E2d3WIhvWh6JY/k8Oqxq1YkYEq0BOnyfWEhcPAiEvBVorb4vZ
8kEv5DBb10Sow80C5MjEnqAnhMCitJbgVaYeRFHBmPMcpA2tT89KMjSi0L/p0ld3Q1PnsZdRnfcE
MIu05pOOCP/2qrY2by2BqfMA3qfVmha3j2g5Mlm93S/1Xp85udbrcRk8uLUYpriTLmWjg+4XoW9k
x5+bPR7YHimlxP6mFrawU78u6MrFLFToYr7rR51Y5DkInTa2PgGruDm/l9nc/7ZyxgwERl0k04y9
BWp2gHnXslasOeANCl3ltJmFM4odYKp1bWjY30hcfCObZCuOlP1gZA7GbXdaSxLOsq4bji8lso2/
uQG+4Q4t5MhOgh3U/Kqg0EJ711TwmZ0n1HlKL3zmggJsabHVAbO9wNUy1G1Nb2r+BpQ6TCABxwfR
ee4sb9BkPu9hXHdRMKuk37N6GeU4geiS7qvim/em1ThagyeJLj0HEK+gEEWhGr8dME1s/4FPv2Wu
16tldPbSJaVRC+/S35t1H8mnBtwLH9BIAnRoMJ346OlOXMHpSi8Q3eg08O7Vdbfa+waAGQt/iUDy
ZT6h6oy2bfATr26s2rDrN4USaKODV7MwUaq9kJf5q4gqOWwWegSj2FL3hwztxI3PPXsqirVgSIP/
+hQmVgaCoyjFAs4+SC0FHXy5S5/x9NR/FL0CpT1ek+tWKAdt8lsgoxZztQ0rKGJ4S88aZuLRQb+n
hrM6Bt9qh3xMPmdntGOgM4+biN9Wl78lM+qSSIIBKDssdbSLfYaaxsv7tqOquMy26kdPGPTjX/bt
x/VbKqM9y6pqJYW6CEDL+REel6OJlshy37/3g/3nNTKKcUKTeiQMkAa8/xitLoNTPaQHIC01VpNZ
ydk8ZG7mE07xbytOvjhURlOiomk2mQSxHej4rAFEF7ThEeMRgZWj04MbBnBuLev7dlFaNSPd1OU+
O2GSD54fdAj+BR3xHfDIHjR0wgVwSGNQS4NhBWEXsdTyIX4oH5JHXg/kVti+Xj7rmLVVCrCACZ+j
P5tf+8+Fkzi09zJ/yT4j6IMS423A5lVWRAD5AvoYeXXGnZGjIq7iCiZZFoRT3qJerSJkR6hz28xe
N09RRbWSw2jqTpVKYwH2tif6hk80q0eSJ2ssWbQEV7yfbAoyJTjqJ4zHSgk/kbflhUq0z1BB1VXH
eNSloeibQYaVhfhkPyGGQ//KAhIEGzyYQFEE2kT9ANowVOjBZcMHGtraYw2hLSwRXDhkSi+FF6U0
RokEaOmmHvdyBQhPEaSCPBbjradzEbkzW4wi/bRgCIZgUpay0KX/5Gidoems5GByH85m0m6dJ2As
TzqWkymPkFZg6Pknjwp1gLM/SdptPNKLlTGmJdRTI6JgSu9pF8EqHBPThHsdA6Fwvu8RI3Pf4Yau
BYgFyvSmhlmVK9IWeVD1Liz0n+kzFDx34YHs5QPteQrOvBBpw7+/EMaYkyaZ+z5uNAwPYtxWV7+Y
M+FBkG/5gxcymDs4qaOchwMW1LqTo6DLaaoOVeWAbqQDjs3soD+zd4Txkeeibfn8F4IZO6L3c6PF
dCdpfYCeXQw6wueoduvXSHDS2lLQSSlZUgvORApjmrnNa/gc2CM6E8TaRftt9GoIx/4Db9c3VIIJ
4AX0zSiKiMIvo/m0oRuMSKpkb+6rA4JF0SrTD0auik49coY5Nh/LWhbzNMOw1CIBo+VeVzsKZajE
PPMyYITB2P0BNBf9csYTu1gZ8zQLtdSyScHKaHQ/nv8X3Y/3scN1E7aeJur0IqhWDABasLpNIYmg
xHEjAwEBLaIubYEQlvcKheaJO+1p4W3l1mNZC2TuU6pLQVSUECjs6OJeAMNkGSeavfj79aG9g0Ii
gZyK7byd5rkulQniaHtQYoANGz1k7zRryYyOxMLvK5djKje3dCWSuSx6Ufw/0q5rOW4d234RqxjA
9MrY3YqWZEn2C8s+tpnAnPn1d0GeOaLQnIbPuTXjmgdPeTfAnbDDWh2g/SDSTDCztnrtFwWsxaOL
nZc/K4TtRg5zI5FXmBVoopYFiWywpK8xWEL1G+YXWEskIY8irWHfiFdQAD7ZAI2BAZ4FRFQbq7Ja
RpxQeYBkI7TMbHb18o7WD3FnOiQfXy5f6p7WQD0ZgbDOeFM5Yy/R+JaBCj0HWoeLtAovHwSKuRPk
oSPvEriv1hCwSMRmMQc6JijH5QeGxQGXLyjO7/ksS1fgrECXgj/ch1K0lOpDS7SgXDAzYSFhoh6x
ArAxHy/f1273zzLAMgDgffUcEX+wM6OmaCYHsVYNYZxmT3YWp342YZRAvR0H+4iF0ukqlxXHUkRs
FiwYnenHRjhn482SLF1BWpRL5toH2cKxpA/EgMvEezrpIkdw1t1PtxHHJYdoc1bKbHR4SL4N9nes
5F+5KiDXMFgVOQiNP83S7b8IxO656c0VG9z6CXL9vm5rTftPvtarGOdSPrEISNFsFqjn+QfFgjRD
atJMvMPhzzjV6dUxjzEitwb0iHWTMPJQC8L8VnYSRfwzHeUEccmaaiZSaZiYbxnMyVvt4TkezNMU
rVd1kwtei2d6woliH3ZT/skbba6NBqJ6/YdaPXT5Z9rFTmcfE3wvwddi9vtBJzlZXJKGKnaPwi8M
ItFcVmioMJmOWQvq2OEcooEriAJnDosTx+VrGN4C4UCmrsEoxYeiegFpocCXnFeyORGcleUxcL2B
rrEGzPObKLwqTwDUPJjujLFNKQRHkXC78szS3kSi5wBFJPDFnBtWR+BZmDP8l7RGfl+snjSQq1L9
p86ek8K54rLHSntqj4x7bq6ckWi3CQV9lUAhzoIYJ4UzKOwodLEqTfJ/MuopBPrIl/oRhT/Urg0H
w9FhZDrL1YAs6LLo3VskeE2CURkZCT/rmpNFUVO85QOiE09RByzHYW7PGGdddEaBpLfkfmNgxVAO
cp+j0KU8Tr/qp9LrQuvYH0aMLmAULgJcBhYu//HoMLvY9+NpnJLMAMzNUlaS0e+yJzNYryQ4YojT
XACruKJcZNfQNtI4ZWnWdU4G1vykfeItXXdYUBe4/L12RRjY9QPFmYIaLW/LvapLdsfclJGCFPix
7wXknLsudyOAs2QFjDi5PWooMETRvUF/mEp8UsaXdRbVXHf1YSOIi5TVMHZDPRNUcdavVqS4sX0i
4LC5fF3nryWmAO9S+Jpck82KMq3m+ja7QlDKiI70yg5ZEVm0HyL4NPwjcNJAuzPnOlxFTzNX67LG
wYyFCNx6/9qAy4zaHspAPMZGnZCozRGXg3Y8tdhqo8WtFv0U3BpLF/gABbxCRSU63mH48zEYYt65
tLQVQgzJXh3Mlnl2v97hc62enjcYbFARFrtbbNmr/mxiifuy/L0zbsVzOkjTBjgimLcA4wCIBGku
3Y9wTQ6gPgQH3ftkug4EJmzIYvSeB0mZZgP1oI41lNPIN6YHuVMFye+eOW0lcKE+T5tIW2tTDvL+
Oa1Kx2pOhXxDAO52+cp2I7Bugj/WAEQnKIK5EGK3a6xJJMNIPfBesAolY4VAcrUbrH+5f7RCwHTg
TEc2Atndbvx5BhynRm8gcMyB4F5n8w1o6T4jyoQAjseqkhxePuFejNRNQGni9axicZXzF3mSZ7VR
QV7epf6UrVcYz31YlPYLiAprR4/sq1rBkPllof/jWv+WqnOJdVbpo5xZkKrjTv32aH3L/QTNmXQJ
1KA9ifcVdj3W5pw6F7KorPcE9MisvCw34C+JT62KorbizrfScUkE8FzCA3Ixq6uWajEphoLyxSUh
qkoKZhDQuAdycbj6w504Hd2xbjCsI+EA0Bo+I/96MNZoNnMgtAYSNh9iclKLzrNG0Rvl7EWkYoxv
I4VTzzGJaAosohWFKyvUrxu3cK3r6oixFHHhit0RZwofZLETb0zBxDkjyRhY65jeW9/Y7qV5M123
n9SDeAjmvFfJnYxzKUVptdW8IGXDXL8/BwU9zSh7dje2P59s07u2bGfBkJMYz/IcR4aTzIWFdiJy
2Q74cspd/C25xyqzu8Qu+dY+sUZx6mrhlHjJ6qQR1phzzzzC4QnnJkUflgsOqr4C217Bj1BD9Rfx
q9BmWIdmyNblZWFmzrzKpU/LeR0wcY4DRRctkK566qLpzXbQsENzz8Ct6HfsgqJ1sDgK5m8D9Wq4
ElWW9+zzXbd0WeYckFZKRY+1gDUwPhn42s0tG2lWPpXPKwYRJLEuX7xeyOPcz4xtmgS7OGvQUK+/
tgGmJbkdwAH+qLy87wqI9oZEqp3tvYEceE2tBLebdtSNY7CoNPcdFSaB+/b5LobzcW2lGy1ZYJ86
QEiZyrCZhinFJGIN+BPhJ9uJ+fhk7+K4UEwTq61NvHYCcIjeLfJBsbAN/h+ninQG69C/ht7HLGIf
iqxDdKGc14uSXF5Jg+eqmX+t4+sluzapyLPuJE0fjsd5O0KjaC4HfDT1k3TX3wOY+Eb3DYeNhjDY
HPF8reg+OYe34ukIfBUDIxJqfqMP5Z1qydfggw9LqggIjHaSGpyNZRkKUEBRgf3oyRt9qppIwTCj
WZW3mjSfyma9pznwTWXjEVHyeDm92L/Kv8Xxb2JpyOeqMpF/WqxnpU5OuWqHyyLOu3VvTvtdBmfQ
a6pnObal2PBFZThG41anbna0zs1DDUU7Ncd8rFNpjjiVEZ2OM7umVsp4GSFZkx8XK8e0w7fLZ9t3
zu9H4wxt1kyJkFGSgzkn0HhAZYDVzbSu0vX7IH8flqtaov5lkfu6+C6SM7B6xo7kEOOLATr1eurV
a5UUV3id3NBxEjZa2e8/Dz7vwjhLK82kmMYYL8rO1wLDXQ9p5ZKjHoKHx20/S5pTiZSFRZNLEjlT
07qptFaQsr1VdrWr8fB7Nz87CWFodi9Sg5uU0e/DHy6XyFcaZesA5ZhAxe0Wz+21kr5NyKOa7I6/
0gHZJ6rXN6KS8n76tBHM5Q/DpNQTZRsC0U0L5Le7aXHKJzaan3jqsagc627+tQxAkMBktojMa9ci
NrI595ImUhbligXZbe636RpEmBG6rKCXRWC66aMHI3KealRl3lktvcbGhleVCpwku6EzJfn7FAqf
IkjqNNRGBBvQc8krjQSLmJNDym/ELryI9v5KReBPokNxnkTSW72bNSgLBcmaHevOun66fG3nfUvm
JjeH4nyJCqx1Hew/6BMBn0j2AdaHF0P3F5BLA/soKhWdz2Zx0jg3ovQMFt1CgYVe4718QwPbX2+1
G/BdIXOWv0du/HL5fKIb5FyJZEiYNCxtObCV79F8v8SizZvdyLm5P85zyHOpKxKFUoBjyAe1sTPF
NbqjqqtgUlWhomlV9nsv6SDnPppJwwachPMknX47Gu0vq9e/JDW2Uy/fmya6OM5drEqatV0BuPGh
m65HIt3U0bU8ovZqgzG3+EYxwlcvvWtmD5L2LcE8NP2k1s8kqTwjq52aZp4ZL37VoCet9AcdLEsk
V5+xMu5Z9Z2t3g1R9KKT5WWN5dscLbU8BgVAVWBdpz3MU+1oIxEcaf9JsflUnBdS+8xqezTwoAtO
XzktavHM+9HvKdLifgVWj2jbdjdQv0vkFyqsKUJeVSGQtZl0syTAJmkLIMzMoHH2O1NOQNC6Ps9a
cVzVefEuf0HBB3yrt2we58liGuVUskCjxW6GacxoWd3LIs5nxz+a85tz2ciAF8fgNMX5suvBTw/K
wUCPN3LVOVS/TJPzc8auJIMkMo9NE/aT2wuJN3dThc0Nc+5LWicCRhY4lPh2+pa/vdpqH9YRw5+k
nnilV2Dubw5uc+JC0ps5RlwPioS4A6YvI7VxktXwFOqLINREX5DzXWg9oEwL7qMgjak7LY8SgC0u
f8DLyQhS/49BM9Jrq6IJnFc9aG5e3inyQ7E8Km0p0MW94t42yrwlJ5trm9RGrloKt7UZ3np7XVMM
b4lSnfOlNE4tOd+15LGsLBqO9RtyLXEn7F++pAARAARucbSAOjfdIz1HqhP58oN5n3aufS96Dwtc
9ZvxbM4cj+0wGTOMQ9eveyzjtKPfTaKHryii8lBPZCjmSbWYmbsWYHuUCBv9Rdh4AxBmI4eVw7rv
opOd7xy+XTAxTEM2gEDOb1NRuakKo9I1FP764/qDIdp0t9pBqTBp3ieMZMSl81FcA9y/0ne5vL52
AMAc2c5dq90v823bXGXq42WT2BcBdmmwdWNDmd8GyZaSyACVQZAY0ccqUImG115IeFnKvmm/S2F/
v9GNzJAaxFXMDRATM9yR7ae2IFn9H9HuXQTnPTA6FpPURG99AlWV9PobsAq1l2fpxLYvRT3g//G+
eJfHfZvGHIainA0tmDCLGvxe5jCeCra+brpadmCVysRHHptkABu+fJ3/w7+8C+fSImlUJ1UpMOqh
jhgO3VTv6EE+CI+6G3QI8IQZkZp2PgkPPl9QIKISzWrsEgPDO0YBA8D/t6umzNze5fGLaN1K+6KP
kST9m9ok2Q0KG2lc4WRWOwCqWWQNKmksHZuqfmL2fp4WR7M/2Gt2kNrMW+AvzQHkJukB8C6PxYAn
EOAQZX/Qc0dTb/IBL8o+aAzTX/FuaTHmM6u6q7S39jxd5/gXkvp7Gb2s7eAUJCDLFzkvg1x5qo1f
VUedstCc3s5cUJs4VKscGn+W1sKnI+Dd0BIlDfhUDJc2siBS7Zr/5vDciyvriWm0bOdPs6lTpaYb
5ddV9EWgrqIr5rKWRIq7fGIrZ+1r2XoaEHBXbOsD0eIFKGt0wWKDqwJQMQdq9MNl0bv5y+Z8nONp
lynTaYMWc9wbIemskNaVJ/W9M9HaXxIh4C9TlrP3ykYe54WiOB3iooPqbgK/Mnp4AP6BYe5eqw7U
MQXEWxZQED561Y6ocgIvgH9cbR0wOjvtALBF8hRNvy7f4r6z20jirjEzbXTqZdjIErLxYuWJvrL/
Jb6CCKgC1veosVWYP/A9TAHPLnQjmbtQfeiGCHMIzK3/hv5sfuaY7WETdOWNfrx8TtGFsr/fhCks
GpuE9GiK4OnkJPLjaM2evfSO2osk7dZWMFfM+FMwAszPwGMGLO5nCwV8OwaemZw7o/Q8aocyQ4E9
v5M7wQdk3+fsFjfi+AyRje31BsRF0+o0SoLiiuDqRBLY03BzdXWeZb2uMQl969na12JqBcn73jgq
VrH+vjMekTJd2qTU2CEMdXaH6cUij1nzOsRBLikoLr7IVeUtxb85l6liSMZE9oeB94/nyno6dHWN
3HrpgSsyKseUDMFlrdvvt25kcNbVl5rVgOAG3YgYy91Oi6bqwxw5JgBFmhv9QXkAltNt3TlkwPIS
1s3GZxneUvSM2A0Fm1/BWVpaRLI1gPUH0JeJX8BVdjOmqFvdvXzaXRvbiOFsrDY1bEmxC9WB2lb1
pdciTsoWtviJcBZxVyk3srg0CTDUQL5ho1pjANf1rGA8IPEMz3isjiAu/SoeERAdjrMzs5ZrS00Q
6Ib184xSN/WVPCxE2bToS3G2ptPRbFoZV2jlmu40zeQb9ao7M4oOl7+V4P74x1aDUulIEzRe0urZ
kBKv1kR1t/2SyvsnerONjd/QzSHuKOvE2Y+SDRhpZ/2i3/0elu4PbQE4ByP2xgToaZovAwLTsZ8u
n3G/Irz5BXwKtBhA8GR7nm8Ea10o+da19NlwJDQ5aSgcVWUO48wVb8RxDoVOqj7bKcxMDaNP5X3n
VmyL7RUwgdfJITthleXy+QTKonLOBYTcdgc8UNYqHp0kAp+TAbq1SVBXF0nhnIdJ8zqzWcFDMQ+9
ZLp18joAf+7/dxTOdaCYOmuqha5VpVdObtGTAnoDWwQmLToK5zQw4dZ0IwM2QfH5tmrGUJtAIVC8
Xj7Lfr/WxDAi4Gd2tsTyPlsBzz9g4uRgPo6e9MoWRkenPliPZghQU4wUiR5y+yd7F8lpOmYGAKTe
4oksL3eZsbpxdxcXos7pfrFkczBOwS1bikc881k3s7/OXnMfuVT0w/4GFNa/bLzF+5+V7LSSIyJ8
3z0d2OhMYJtjXZuvua2ZESl5BsMao/hKjajXztHDoIrGItglndnvRgzn4pvBUsYGwBUgm2Ar081X
tulfXTNe8TQQpYn7zmkjjXP1UidXWZaiJkrC9LA2b7uE1SuwbN2qwfI7amwCtdw/nqEqQFVjK4zs
ljf+OC2IpBMMgCFkWiFWVkLtgTzl1zM4y6YD8Fwvi9sNMFhw/680zqLjmALulXXjqEwC7K84LUDp
L4vYV4t3EZw5j3jY/kZryMkXpbtiUMeSiPWEffNznXiXwemEpCRL2VvIM9D2KOLIiUr7pkULoll+
zl11FS/fL5+J/eZL8jitKCadlCPCFtKMPpxlVHvzaxRvACFTHJo2F9zgvqt6/0o8/YMSG8M86yxG
50AaGz6BePHFXjzpZ/9r9uuH9ScUPxOzDwuUg2d9KGPdKDA8gIR0aT+TVbsrJFWwOCJQDp7qoWpt
fR0qaLuhfCk0DJZkLxZm/C5/rf9hxH+rBz8JC43Q2paBOTBA9LoBNx1mOAt/8hioToRdTIERs89/
QT1sLuQToi3rpKOma6aTb9KTPN1k1q1pYn3P9jP1J1EeLp9wVyCDW8B6FgLaWRKXtVkysq4zq49r
V+h/YuKInoQQC7vVFRt4FBrYTm1sGH90TkOUp+MSJW9tlQ9Di39SXdmvKL9L49W+HzN90Jn+RT/p
cfXoX+A7+b1THbuF9wcDhSwynn23jUCuEinHyZLnAM0OYtTDTqn9ioZtsD4Ux7KOsVL6J2Q2u55k
I5KFg427z4uirqQEZ6yiwQe6uzPP97Pe+DT/biX/mFKC1XU3wtj5N8KScVSlhLVo41/0KPvLV7ak
3nnY+QT40R8Adu6rpQ1IZN0wTKLzrl+ZosaukMnJpygsA8zThlIo7nrv3+G7GN77SzE1RnaHbVfr
brGgK9XAxFvlICvllYVX9GVr238z2e8COTMoLNmkUgpza5R+uSvB9OUW0tC4+oQ9Hcqw2nUtM/xk
Nh8wYvCs2Rm4cooKbfG4AR3llBE3lqv42GAA2M2kPnGSJD5VUhNWcyN84e1r9d+/lt9ZLq1ZWhc1
V0D1KnuFWcOGJu1XKUVuD2KRJrZfR1BIOrGqHyxr+EHH8aAnePapjcBL7VYx0ebCPhXKGLr1hoy2
0b9RJYBxZyNhhulWz7K7ernupC1g7mKfMbiYDQYHruGUoYv/prm9lc1lOlI3TFadQnY/KNeqknwd
e60QBOq9gLmVwek7NSujaFa8ZJEbhMBuOrSmwIT3JaBNqIBqELbMWTAmPW19bqF5+vqogaain+t/
dYZ3CVzsSuH6f0dkOr9E/V9amXsC69mL+Srq5f89A/v7jRZUtMWiloFXJIvGWe+2X9JPPRCg0yes
MB/j16Z00jth6Nqzgq1U7vtHdLHqeEIjog8Arh2AGDaMrlNQgZKgCGKveBGckv17fCzZyuN0gdSj
MkYsJGt35ut8bO/qx8zrr9YHhrgEtrnyawLYJRFml0g/OFdYYpQ10zto4GxGzpq/Rum3y+cSCeBd
X5dGJcmZAqIA3MoUzkQREQNdloG21EcFKbtpxMICsvlYByEB1YNZogI72s0t3j/PGYZaVS8IlJgI
fmM0I27hF7PzG3tL9ToLONEi/7P7LN9K5CL9DCwTtQHTRQBinGeggXjp4JHSxd5n9qwlQPcEL3TY
mCAnOYj440QXynmNctTqWmGAcRYA3eu8dQgg2y7rxV6o356O/YSNUSu69Z9XHpZAwjzB4AvaEHFy
qho1mAcTndPIwen/X85K5fdKyzbBWJ+FO126r4mhug0dwsvn2o3124NxfiObCzqWEbzVghym8NOT
4S7PwJj+HtdBeZWm2AEDcdTsUuKo6ILcJ6IfcNmRqDLnSNBk7LCoi8DFhosaw2GcwuMjAzhsPPjQ
IM4crKiTg3DS57LHVGXOl0RI9qdkQLKfYsImkP3OJaB1AgYJg/yaWlCo/5sOyPauOedCUeIGHxA+
p6kAhRQkC30cFIhygk96OQCp/JRklDXNmLPntHQY0QzvwsRTgFf5pT9R8IIGVTAd0HVpbO+yXJFY
7nVRyFpZAgYCp5sfLf0+074I0wORk3l7CW/McEqTdgQfFaseLX7XOYAcyqnHaLjZRzOBMPtog9An
rEPhooHAyfCNOmKnqx1leGSPgRHWT6BW8M0HcofZyAPF4FvsVf7l+9z34cAnx9PCQjLJI5PQbmqH
MppRFjmQU35FvdlZ7hmqWOsYB/HKnso89FlIB/a6ZpO39y9niZUe0cJMKiUoymoE9v3sZdFMTmY3
3Kuznrn22AFvtArNOPqW9JjVnKXlCqRgGNxv6VUWg/8sJsWveIl/NW2FyWPaePNkYoR7bkO9wQRG
XAwCD7l/SYQYwBIAJpTKoyWQoqbDWuKzKOjqSMDwjD8BgASAwr+5gA3BR2FO4eyONuK4KKdrVYMJ
Pih5hkqihyTQWzviyJWOcXtUWuahxvJVj67ZZV3YDT8bsVyEixst7RYDvmoofkpJaEqRD5zL61oO
K+MXbUCWWAvVb68Yggf13zfLhTx9IJGal1iQxcJqe2TQyfptvTh4ynulEKqZ6dale2XOZWPYYBGu
m6hPlUDSpdKTqyKo8BTwsTRysoAvBryDRDDQtxt3iIWBS2RgBMA1HyXqVpzQmKJZgTn267g1vciO
AwzcEYdKUvzv1PRvabxPxjjG3KYNUhT10+L2R7bFafqMKJkEmR97RIBCtVsSVN9Px0+rrz21wc2F
HLOWQcVlpUAslrF3MAE0R8M7uF460MrLgxdnY4iq0ALwWd1LU3Ew2nWbmx/CGYwdj5hRqWMFiM3H
33CbqekoTgKuoay6t8M/wT7Y/bR4QNq2Am7yMyw/XStbMrMO21h/GhuQNP60ejBRZ6KkcDfibeRw
GUQCsPxBNRFo5+SzYZWegv02tOQvm/7uLKaqE1uDJHD0Ec40CG3qWbdg+wxdckuMIQ4Bu5V4VcfA
EOZ1FQYNwxlFnlnzMCMbBLTkw/IMvqTiFB3jMD2mT+Vt/6kP8XoVpUW7KrIRyjmaeFSHVsL4XqCl
Gl6shQ0WNaBJCVzorufeSOGucVb6MZLfijNr8lUCM2UmhfnnItIyh0jyU0YM0ZNoXz3eL5NLrQG8
NE8NkBMDijUpR0uuqhbA89b4IFCQXd+5ORkft83VtGXWw8MI2+Cmh+EmOgJxHoQO4L9EBQA1ySsz
C42XP2BtYQpx5rc3sjkTsKSqGaQSCiMdWA6tHapQqX0mtTvSUxS5ItBA0WE5tw225SoCqSTA0WMA
TRb9/LmXsQI09Fg9RlFu8cDjKWqwCD4kP6YS0U6uNQNdHIT4R/BtnfrJOpmTaGl8d/dgY318m2Mt
pmRdKAxhcgffxhZrejJBPHpcUVamaI8alT8LQQRFh+Mc9FSSCFiy+IJYWPxlvqZXw+fqM3AEw/pb
mnps6wdDKgeByrJ/9ILavG2cbMJ9qtn2CK4EJWjkElQUtmOXmZNmWOXKS3cAy1KeXDV4JnVeN85e
3T9flr8bIAwsyIIndAd6la6Jqddscw3bk6PD5kmiTOmcqakPBvhrLwvbveCNMO6CMdhqLiWwXpEy
dqBdb53Evl2J4V2Wsh8mNmI4152DbFqyFCAMnfEnCcE99k+EgWBbBiqaxU9ClAXVaTHhRC14Stcl
ccwx9Qr5++UT7UqxVPCB2sBxxhjRx1gEyNCZZnoOS8eQov65kII+FwWF/VuzdPzHVhimLCck7pfM
MIaMrR58DK7i2T2RLL5R0YPlcVEKHOify9p/y72fi387xrlh9FSDNpR/AWA4UJ6sJBhAZclGSow8
ZBQOeDGDfhWrmiO4cP6I0G7foW1+Baf6cpmMJDLwK6SDFeaH9WD6YLEAgm2MZiPrgQj8yr7K/P01
Dc4GxsGyTKtjN2w+VrI/Zq9TFFzWyv0Hp62a6EYbrNfDyaBxpqfWCqCr3wBpG451zU1AuC6cqnp7
G5w5y41ELj8qxl41O4VBa/USAOHXMOpXd1ns3GuMRHOSNAUg/WCC+682PFVbHcGJd291I5/9/cZZ
o5pU2ZTx/THezhaswWF8YshU1RPQqbwWJCjyiyaildx/wWykctnT2pPekDK09ZLr8phfpadt7UNE
ObJvmxtpXA5VAyazjwHyGBQDzMTwm5R4+nqtjl8y5dPcD46eHVKtCK0HweUydbn0cbkEKismBdkh
VPa3Oikq6kqRp90wHglZBUGVaEhPqMCcy2skWpN1V4HfJIoVmP2D/BEJAq2u2aCpO0NHbCM7l3WC
t705hr39s8VOWUxHIJGDFZV59xJdMhEc3V6E38rktKdJpX5IGd4eqyqPR4kgMQ3/Avy5eWDQCIzB
kI6+aNZ3V6piEFUHqCox+GLUOkbmf55P7fLaVFrpzsn8CXnddSKc0dqzSoK8jACqEQ9DHsdwLRYg
EEWJEiya/GrZyUObKcC2HJJeYP97z7ONIB660FLBRlLEKAtWkR/3n1VJBEW6a+pbCVzlGG1zy5xy
SGAOpicu49CODgxxkkTAE4p8gc3tVbYwrWHgv4y+lJ/bUNIlqhobDu2fk1Hs7k7rSF/AkcjYZM9U
QrUHkOtlRgCucuLUOv1MzASzE1283uqF/gIUoPGkr/o3U6d3mW4+qxN4Xdr8sSz0k5TPhxmm5lRL
8zD0XTCBs+O+Kpu/QLtoO2qdBV0+UjeTqSr46rtuYvvD1Y9efyCJNqbWAoL7o3HCymGKxUEQ4I6u
fhrGkI0w6D8E34X9kx8chYaACvBRVVFQvNH46sOE/LUZR2phshdrp27nxCcLKD7VsfLEo69vr7Yz
aQZeGppsqFi94TxvXVRaFltNhC2HKmw165eBXl4mtX5VLr5Byy8zjbzclB6NZbqOzPprZ8YYQ1zq
cnJykPG41QyQmjkHFWusB4oOcKVW1ZyhWNbj5Ys5M3V2L5tfynnsdJnaMl+yKEjr2wwtjyLqjwZJ
Pl2Wcm6GH8Xw+akqF3KRL7h+em2cUNg+2OAP7a5VbL3HYnS73Y/9fig+QyUZ0H5aDdKUO8QDYF1I
rnGth7KXo7z8zzfsubNx2lzCW45rORnBjMZR+6Vxm5vxhV6tJ9Aphex0aeL8AXfamafhxHLJIlQs
LtSuA+/MSQHyFg4J/kE2vFjdifqZZ26aE8VliXnBOtRAzgj0cnQK6SuhT5f1QySASwOLLC1XmhdR
YE4o5PbHqp2dyxLOB6i4M3BRmwAoYK2kLgokxZFBtQcngDHWz2xIvD9NAXYmD939cP8HEBcCEzO4
/K+ltJtX8uZ6MFfNmEkN9EpvBwbhhGlk7QoEmpKv37DJeAxL1q59hC3edj/kg2gmf/+nsMK1jKIS
WnEfHS/VmnSuszIK1gGjvG0HNFIzUMZKdNlnmefbZb/LObvsJZ/HDLwKZu8W4JrGyEYVxjeT5kYJ
ujxGIL7m8zSbyTTxctJlNDZNfvq/tdY1shfdwGzUeMz+YgiaDJJYf+4/iyaizrLON1FEAyYcyKQV
npemG9dOWVQcD4sGJzacqYUddihExet9nbWRgcnALlDPYIhbmuJNr2XmW/JS3hvP+Ql4IWF/6H3z
pPhN0DzGnnwllMvCEx++QC2tgZ7CtlGs5+w9KyU66BqNECwX33pOPw03zU0RpmyTDROGdRi7603t
Tt9FF/u20XVJMqegcjb3lbGYdjD11kkhfklJG9TFWn7Ffqd5W5ixGQxJ9sNW6wOyntvY7L8tw5q6
61CeZis/lnH5pajwQCcFUAFiLfbrQv2kYzrCGacldbq+UZRjncayN6YikKU9N8Y+FsPl1ADZziWb
k2pIKYDUATCR420gEdfURSs8IhFcsFFHC21iWbLh9WWKgRYWS3MMIuun+dk+ZX8AkXlWFYeybw/F
xRl9KqqGGhE+iTT5QzWFcgXc5FoJ5deSyqLm4p6H2krjVE+ljbaqNpPmWp+S+/FoXrHF19QdPCtB
beeP+OH3j4inlaoQw8J4/ke3GNfmWMQKLpUejV8Sxe4BkHmqsH4ZkKNM19UPG5i4B/I9FQ4dnhOF
vt3u36J5eNUGEJOJQSCahORre13FweyxeaEsMLwBfM6629NTc8SclPC1vqdK2Ei3EAbQjZP5keJo
VZNkUFcdO+nasZ2WvyJbEeR9eyIwqKBrjAiUoLD18WKnou+7GlygQUMqn5ara1gi3MXdG9zK4DQG
ZG4kSZQ1ChbUIIdvoIzHGuz6hOYiwDL1UPWS0/y1zx0x2Piuf96K5rwVFKlVzWUBwjbyCeuEYZVr
zZthjz1AEnWXETKz/FZUUXpTCt5LbuVy4TWNLbTVgU4KfQVwfKDlrvkdOC9AleoY9jaYkltf8dfP
iU/ugLMOnPPyRkVxFPnFCbsfYXISVn72QqIJUjnUJsBgh5j48UuXS1J0+Ax4RxQAdOtWrfIBKDKB
Z1f/apLIdIuowXRYbh1btcF0WqIAlLykuV9XMrQ8mRq/y8ns5kXb++3Q175ijdFpKhIg/w6iLfTz
FyjMbvtzuRuMlXjMmghuZs3bv6KkMH3wOjrLqNYO6aPJibsy7KpANrKDpR81ReqctHiyp/rn5bR0
z92hcIW9VjYNA667j9cW1b1JspTZoEU+kTw/gMjSbbLgH0sxALyHdyjjdjXP6spLX1LQZGZhTWIn
TvWARo+2XoaXpex4UYMtKKA4Jeuwdfb3m1puCnxNknQypMyJ12boCOcmcO97wInPjjz17mVx7BNx
RmCAaMPSEWpRDuMPpWQjHAuN85BW2ifwonlZD2jlNql/Ys9VVKjaMzmDUXjJuEZUxXgYNXPul6LM
1ywcg/QhvxpuspvGN+9sr8EgpOwWh8yLPAKOOfu2Btq4xaheTZ/8xSqC4LdbiSMGONy9gc1v4pS4
R6110IiUhQBOdYluOyA2KeYfaS+iTmNJxdlVbwRxXxZ7J2aR5HEasrUDMH89Ak7hhS0kkStbckSP
lJ2g8eGqueJJEecyAIHSPOy7zktGELRh5v+y7pCdB8oHGVzEX1Pak8xG0NAoelULptYrWHscNS6V
1Keyza5kWbuz0/wz/m+KE83D6yC3h2SYvRaIT1ZeehLwrUikOzEKiWbT3USp9AkPEMNJzdl0MJtR
uDkwTJ0W5UmvssbXWl+cLDe8vjSPALUJ0rUNW2lx+t70q2px4rk/gfA+cUCfjSw3mwHNKgUEBjRN
8bU21SgrU+/yRexVqrYXweOVjV3cD1Mx5eH61+wZ7jR4xQA4WCd66r4wZCSw0AcqsFA/Ry+p132H
/xCmfDuhw9AVS1VQcCamxScJ+ixlVRpneagCBwT18+vJp2g9vab+fLV8Ka7ZUGrFYEL1z9XItk79
y3ewp29b+VwCEfdx0lUZzcPYvs/Hm2z652i28FBbCVxwNGqliFSzz0L5lPwAzBVw9rQHPTRBsM2K
nUKqw53S0Ad5nGNopLaKDQknkk960MJa2VPYDgkoipPPly9vzwdtj8a5hiwbgImrJ2moAJmpW5/W
6qdlPyiNQMz5dDa7QlWXLQsv0vORSpAqEUvN0F5WQ4ZY2N6B0/NoHdm7AHgCAXCcPZTZRGmNunuT
72L52UpsBrZoj+bsJsdjc0Igi7+OB+sHJqDQYXJACeeqL+a95Fm+mTmon+MSBHve553uj0d/K3xs
4mpCCYDFG8q8L9Yzc/f/SLuuHbmRZPtFBOjNK22xTHunfiHUMvTe8+vvydKdESubW6mZedjFYgV0
VCYjw8c5pZfwpvYsPDSYaQG2wXxAAz5k8TITnaRt/urCzxXdldR44oK51PEqy6a0OiyYYbtS7Rjp
3ubTW10vnR+EZTrXVY6hgRpUNWUDDCz3un5uVZ7XinO+3dU5VC0bOr5bUk++JxxEoF7/6HYjSlAN
MJSYteCNyokmY+QX0GgGUslzxrCSFouAxxEDOfYiX9wv9ojtj+konfmspf2MhoNxP9s50C9Y22tb
WgLJZIhTVBFH0uWvHDwdS1koMTSVuwVPgeiQwoBstvifrgA1Yec/G19PwwuAOA2H/cTnNvYLWK0j
iJx0kAYbijUkL//860EE5mcQc4G4niayRoEKUxdyF3uEqjsEZeFB95f9aI/fUSFmR1Rb2nIhjyqv
KIoSt3GK79fZqA7JMJ+wM0/THjsLgyXuWPWu7Rv8fTxK//syFSsAnceeNCPraWcT+52MMFneUsn1
FVLubQoiOQQuCmTEmuSG06R5QZ87vKo1+0yb8KrDDEidWYgh4wH7WXp2KyuIX8GylsVgbxTrbM/N
+rdClG7SbHkPSuMxFDov70UvqnngJeu5FY0c1qEnB8sEPnpfJ6PD5sJQn6YieRTJAKCA3SfOOIiG
6ghidBpE/ket5i3YtAGeYsxOv0w7sNia57ywm+1SDe6UpHzierRu1RLz1qLm5Erz87qCbbgvIISi
NGGg7oN5PcozC/OUxPMywLZOoCqp2vsqqKypmj0+qu3roj6vw2GsZy2L/JaVbWiGQisydYSsUu2+
gyM18bS57vdaN+ZOyk87FO1NjhfB4ZtUvhpM3hKqfpx72Izmn7li8AEi4oZa/JRNYmID8XkPgQyL
vFXTuPiVlENHghe1BbEjnS281V+XY4aUGCCvgHPQrPEbKanrA8rd4o5Zdt54DXjQIir4qippBl1W
B5NMaQR1H3sjVtwTH2TsZ+buzixLM3rgbXaFfVMiFuoNDczvuqRSacAwVakw8QvMdYti29jYGKm4
/tU33KiOCZS/JNDx9RwBT33mcKaqU0wB4ym8ACxcvWUp10ZCcyGHKiTo6VCLc4lXTlxOcqcdpkOB
tgTmUH5BSH+/fqwtQ3khjzKUjYpMRSyL2DPasN6rJZhwJKPaGVnVWEs03xKmAUPsH9s+fokNn0uq
j5FPO8axGd+PTh34fqplECzh1Olr0LwXHSPsZP198u+rJzsMia72Sh57fcRZo/6sVR/X73Ej97m4
Rsr+lDIgYqupJrFduAOoMviuCJM282ltOAEsCIFmGoUZhAg0ZquiDUFdoHECP9r4VWXyP4Bshr3t
XgZRqIowEtTWolNWth6Cwzvas3KszWeApXDMDckITuhRlTgAcwGqYHBCwT7O75rlXWChuLJEUBrZ
90HJ96KKAAhjdpwamhLwYsdZMK9/sU2VWJ2EctkT6FHKRsBJ+OkUAe061QqGhK1Opo6dYXBygt5N
/tSOqDp+HiNNQ1zlDkdCETDsF+TAZF6emSpuHWcli+4/NJrRdF3N4The/lL4DdbHOEd7Dn3tnqA7
6DesLcetTG59OprvHNFCkRsFJFZgtqqRwhBOrcwuLYwWgDtDsNsjIUPg/IG5j7Dl7deHpVRkECUt
1Rc9RskQBfvF1g7LMXeKR+NmAPsJ3+EVVBDMyiJZH1SidKbVQP6WTLoB5hPBrc4TaMXNr0lBZgay
9QxExMvnXhaaxpT/zhcBM/SAn3KLt85W972Hic+bYHfsscScOaH7nTVNS/4glSiidqNgnouURj9V
RmVjCSMVi1WeFgGlJ3Ea5blB/DYKplp1zvXHx5JFhVAz33Yopbexp3ybc+U2rkRX7u7iSHSC8cd1
UZsPA4hgInw3CODOpEsr0y9W8zzEInQFhE1OMj8XCjNl2z7NbxHkU65ExFrXavwSJl78kvkzSHnS
PZ/Y/Pf5VnoICtSS4+/VnvOLAnwvu+un20oX8dV+y6ZucshRlJfDAI7nPf+62ADxgHQDjeQ+Qo8/
BUQYq2u1daHIn4AYqmBw4hObnlHV0ZTzkDjwN1U8mlXFsQznljdVMHCHNi4Qrz8RgpQ68H2MSFTQ
PJb3ke6D6UBxU0f3hXvupOx1we6/TJbo5jZWDdkba1tPTwEhJ5ZKkLIadAMk6IylavM08fLuA69g
GntLSFgDAFuBHvJtBMoSCgzY379UmqqZUoxwZokH2nk9d+rFgcUEDEOHVMrkJYtT3IHJ2br57VZC
KU2dkznJy7iGpuZ1v8Mssm4Z4cLaeWVJoXRy5IqIw6QgeixzqrlcWiNESTnWXg5LCmUgRW6UkIch
DQvH8aYWuqcQhXeGJm7K0CX4E2yAkznqy48kTUWeFyNkKNVgFtqXYmal9Z9J35BNop8H5gRUmkiC
cSkCbb6hbEaUDlqnf9H3lRu51WtxyO+Fg4JxK7Sf8v18k7kidlBtxQvvRl88BDfJnttjK9w1jkBd
qaz+lrtDqMREit6+gL9/HV03FYxa4GJSt5n36r61aq965B70I2oowAjpP7J3VpV0q5Gxvg+6SspF
YjcHFVwDYTgCQDBxs9FHBOyo7rUCR6iyL20e/RdbGsF2gtoR05xvPv/fX4SumOa9VChVh18gYVYe
NLb76js4O0EVgi4WAIsDs/ezP6jCbRq9lVgquOiAgtiC3exXCkGYtwlKFjs733JWK32j66g6n3Kl
qkJMJJZ2Psx2RBBV68dWfeALn+GdNo3c6kyUvakzQ66mEVfZ2YNdt2ZrLaZ8J90XD5mTPmYWM0Ij
kR8dxKxPR5kemJkgUHroq3zfHFOUHcIf/C13Ijjq2hfWnvFm8ryWRpmgpC66Se5wl+o9Gd0lA07d
rrZzf/Jm5jQf82WQ3HAVZhhxxSE0g7TzZS4m+sQoTQPdZi9LAHMj+DaT0yzmsJhiYbYVJmVY6d/W
vMXF66SsVdXofSECpgLtcwzAW+l+4E0V/XIO3KVonLAHUj4vR1zax/OtrE7da8KIwiYktg72vHDH
k98dlVuMorr1D87CZD325i31oCDyD4BQOu+yEyvk+bxeR/0Iyg8oWliD7w0/gt93PhkUlc3Finad
xyoksy74vLS5Om4SzIJoDFBg3gMzEMrWODFK5Z7SmECuxI4DM9FgmPjzB1hJBL1bHQ8SOZsX38wO
aa0kdrPrvw2OggASgGyMRhjD0NFsAJ3a5eKkER2qEisU7kdJtBbjFBYPaQom3NB4MLBM998skUhZ
ImkoY4yyoH4H1Iod9xG5ZLhrtlO/98koIiivrgv8vF1LqQxliSJV5TiOtATOLwUb3Q3GS8hqrbTr
UVP/2p/QKevMxlH2rWDW37PwvGXAOjjz/VA2CmiqAsBZiUX0Ai9FM6l7BAuJHe7jZ8LBKlgdKOK4
n1ibHoHiFgFoBq0E7fv129gsFqwspUjZrqzWmqogljJ9wYIxMCCWw/SBXp4/7clsZLbXvsQFs+27
mR2txVLmKtDnLk+UKfb00wnDO/6yq3aogX8ltHih/a9KIitxdBFmauWwLotz7CLuqyfRUXBOsp6k
ebWf7GqXN+cdUyoxPld8Hl2IwTRayjVEtbs3ONmbDAy78neJ2IvUNVgfkuFgJfLvK2uhZGLeqwEK
neN+sjk49HiPz2jqJn/8g3InI36gCy5YowJPj4ELrb4pj8Y3YptKD+OSo2143R/sUTNsIV0syJW5
GHRifXXlqdCf2FOu5NVf+1aUGQJWvtqrAOH1Ws6pJP5DHr1wxgxJwKyRMaJYibI/QR8bak9CL/Fe
8vVT8pTuCnvYTQ/NTro3vPYPNmRYzotOnKOhCkBSOhNbE+8yd3gVOdBuEK5xTH+Sbf6GxXrAFEkb
lm7SUk4m+miNDmHAzH+g3opYILSKfb8TWW011rVSFgVIfKh+q7jWtxdQJjZPEhkY/P6Ldfnr8MwG
bWYFmTIFBSsqg5oCSS/2Grt3Fow+tJhKjC1hj42xAyv9YugnnfCGagowhjZJPFkyEHqMFVxCKduc
PmNixtCYa72MBy5T5kSrpCJKJVxn/kKmOrBzh3zX6swZTMFNCo1hhTusA9JZ1qDPc6HjgPyyC2fe
TJcKpL2ZKRQqqzTHyLRkYmxWprLSiiCScpwteJ9fKuzcmYkbnnoXOIRO55V2eodWKIyY8Y+BfS9D
DxoNTBmXohfnXy6/Mc9bmg5WVv3xeB4hZ29Osk5K2ZpIKrqlNiCQbNKPaEMBjNWBoT7WkgUIYxTj
x9fJIwaAlawzDLZMRTcBvqRmiHj+VfnOZW9ZIVr/LXI5j2WsvqKhAjW9VEHyJHuSYM6WiCwPeppb
ql/9jI/YVLppHlKX2dBhvQzK0IjxLNccqbzoqal7ssOhERaaRmtOWHYWnGiPcs+QMKJWljmlF/nr
JZbkqsV9/jI2yNcPwy70FjItsBt3HEtVN8MJA4t+BqadPnNQikEVz3xCTnkqfGxIA/2Fv0ULB6lO
aDNxhDeN90oa5SzyPhILhYQTpQBQbXP8ii1fGNPWxvQuhgamDMujJAZmliU2U56VYOpjGmqIfqOK
Y/IeP1tcYU4uxqAO3a10TJ3yWbcbZ4F/LpzF+aOhMsY107SVHNfFWRpiPoJ4yeEJ6I4+yWD5I9i3
ALFz/clsvsnfh6VnvQChx+WKgsPW/Tep+Tb2DB+8acJXf58cdvUi5UydtCzD319i0Mnw+nwoOyWz
9Gpw28VgvH+GyuiUv5CCtgnFkiiocEqmYyfdJ9J/PA/lJ8R6VDMjg1ZODUCs3ufS2GW9YQVN5l7/
MAwtpIekdG75/1KK7JH+8LBrnNZn1zBY35/yBk3VC2k2IcY1qlPBCV6SN4yDsCRQVp+fE36pM6hz
udQOxu+djEVftG0IV0pGmYolnUSRKxB1kReDKhuiLu5Gt0FQ7Zdu8+PfmfuVPMpCCEMIsvEWepYd
dViG6jaxtQfjvfpKYLD6j+XLdVU4J9yfEpHf8mhioaCdFzWu0eNKjvUL2ss33EG4le/rFyO0pcfW
SW9Ixy1HZof0VY+fNQBKo2aSAXUPZSGCR1uz4iXGV6W5ttRg1gGDh3dg7CbgRMIZRDY23PeS9YiR
bGYkuF3UW10BZUcw5ohBMgHyEn86kueQmR0ehMjc1mcdjLIhmaEWGRZVYg+zf1hsUs1ufLr+Obfr
K6uzkJ+wsolCawjSGEKEYhbAYpGdySytGGPDX145j5Tx/gXPBokyVyKJ5VyJbLXFKKsyhcYCtnfJ
FkssmVTmJLe5pqWUKYmbIOlF8omK0NO1aKeC4l6MPoQ0xYbJcyDcBWDGrlMWyefWLurF2SgDM/VC
pEQ65AYndQGyuroX7BLEhxyiEwzBoji6/Ey/125zYk14bW0qXIimDI+iaWB3LGF4yCRZE5kzoC1E
a3xI7MhePPWWzNSktpGY6Rf1EN8aPiukZpk+gzJFLTfHkrRAl0Yrvel85TCgTJmbgFIllMXIWB71
nPX2rwcoGFy9VKaOa5WwDFGoIxu4JMmde5uDApdopQxYBWbJu/4k0YS/lIecU2kTFL5xy6iZoWdy
rNzhgKHtwSEVUaG0xp3kMx7pZqHu7xej85TBAXDRzFc1Pu0A/h3eyezlg/cJVrrIBGDYzMhWomiT
k8zBEvMw7x0Ydwv+Q5CwOJ2Hptq/1vO36+di3SVle2JJEROO6EsV5VZVa2aXev9NAmVqgiEzwor0
LPWhMKvuW5swsOBEYkj+t6HBiOWlPmTZ3KRFjjOop97RYT8VlAZOnBXuRw+tNaKJA2hOcpvUjSVf
PO/0A3LK1u6E7//tsJTtwT6jhnWaHtMnU2Ap+WL3c8yIOK8HtQC6uDyt0lYFn5GeAOJ0K5w18J5L
fm0wojSWFNqOtEaNYRNIicfOVKRnKd9plWhfv63tEv9vTacnFKohNaJAghT5Xukt2Uqd9Dm1epe7
5zyMSpj8jhUbMs5FTygM3SAJ5bmy2gme0h3mBtP8GUMjWUIoWxFVyyi0AoLoEaBquXZMauxyAimE
cXvEDlzR+7MvWDnxvCunAsSgxO6CwT0z+5N+pz6O2MVLQMXUnVgIVNvVzNXnoowF0hyst5Pxjnmf
30hoQ2WH2SUgCySkVFjKwTCDNJrBBMjoRCVzhqNV+GULYikbFWKvMweHH0ztZ7Zr7mOX6UEZ3uwc
ra1uVeanSSpIVbN1JuBTYecCS+WKo5Gi3yNLHf+Hv5YUWSFAyAAGuHzNC1/PxaRgEHcE4iuMV++R
fUrsWpRkZYzsFbJCdfKRaK1RwYgBIhh9gze8VfSk1PQq8cIsxfwf1noX1qTBlv6vRVD63/dFHwcc
ym61sHzNG2yRKJAT8cxZwy3Lr4IvFuDO0gZlt5ABgE0lFShBMJdv4KA4YOLoAytSyHWyn8JP+Vh5
xh1rooDYvs83+FsqZYH1aQBJ2CKQ3CPYtx7ZFyAQ/MxocksT16ejbDCPJfe+jpEpy1i3HTNzsQu7
uK29/JRaGIe9Sf2wNJMb0Z530pdxD6KD2GWd9fzKrhyWHuFQwvD/t3NGoTD1xtjNymSPHTg/m1F7
yypw2nbjAZRBJwMYRaawZH6oTn44FsfAcOKa1RtjfPJzCL56nllRz7I+4vJzo42cbml/yrKCEcIW
JF/TwNoa34Kc0FVgiOoEgfUz5IRQc2o1GLCxDaBL24cpMvub8t5wa48bQCRjAyBhT6ZZg4N4zO7R
0+lM0a6fsDYGZLDmZGDarLJYhnjzfa1+FBXw5AEYXKtFRaOHL0+GivJZK9lCszjXHcymGKBtAM5N
wHIeva+CPzwb4FXHLGtgjMDr63d9IpyUmjFNuyVGEzUFu+MiQa6hYqYkEKBjCyBLlHo/9k5XOkXB
KFVvvdi1COrFLlGQaQY3JnBc07FHtaB3qxuZvTzHOgr1Yvs+18Hhi/APe3tuMprAsOphH7rGbFRT
I7NOKdaO+XcgOFz/VJuRFOD2QFWsaQTLhsoZ5nbgyqwooBJIOGWrTs3ulpDSRjeqm+yXZ+6OVRcX
t/yzpmPMWtEUHuuz5DJWL3HhykkWmvjXcFcM+jJQd+80jH1PdvBTOwT+gIRsID2Pc0/APY94YZaC
8EQy22ZbXm39Y6gnIYIcYcEwO4mFypciuCVbi6QXWSbH7mv/1J3Ye8qb0zlrmZTitioWqpQYiD7C
N9GS7PQBuWggm0F29uJ1Ykre5BAyrcKBzRwy7Pea8Rt2Ce6ZKfFWrQU70xoQJbGtJNLfoprVXIsb
vCF0ZN/yoH9L9OARHf230MDo7xD5SaXZeqnbyZL8iwxyLZq6+V7oFiET9cSTasVswx9c0TKUe3N4
ci2Cuui6VwDRm6JaFaLv44iIyUqvuO1vyLAb0jz0RjvsS7S3CsYGYpfZedpyOWvxlPUQuUZq+hgR
U2eDf6d4wmq/LT4LOxUj3X1OksvxqPwBNtxmcAgcQx3gbbKgAnvj8oXJSS0Z2TxD8LfCJwO406uB
suCI0PBfY/ZCGOCSNRnlU4WeAalAtV3OsUg2FMmEaOzoFdgysZULskzu6Z+zxKAKuRZHXWwaNKmk
gzvFiwRbM4G5dzp/TwG8oLPP71gWazN/WcujzLPapRxQfIjf9EY09afDYM2ugt3c5gwRzDDJW2qz
kkbPfoR1M2uq1CQI7Qe7mQ+o6wJxuSsOmicfUzdw+Pfunl0a37KEa7FUdUystXppR4BkpWDHEI8G
yq2Mg20ZfgwSA19OFDXAf1ES0gXItqnSpueDcbfYv1zsyk1sbDkMIAPOnwLTeAHm3q3gMyRvZbxr
ySRiXrmcPBDg/EScTfaQTkf6Lt4hHIaZR2k5V5wK89QuKwzfvE+saYHRG5HkJzB5ZYi1MZsAcZar
rSNzNbw63gnjTjd1Bfz1EkHWEbB2f3mwJhnTRlCr1KvjoDHrtvfFcHoFAJ4zAZD5+i1uBSk6AgX0
7SVDV2igTT6N4kie5MQLkn00vo35rS59XBexGY6sZNDDlFwcJWIw1sCFO5I598IFvLKAWsjbuT7h
VJ7AmczVs00/sZZKKSbAHOQlknGywe38+CbNsf+BWMjrPoAmaDjL/syVXpjdQ3wn2uJr/Xr92Jtf
8ffNSpR6hoBi6bgGkBJ9h0HVXjRD4UsbihZfN84/lwT6PoUXASGNXTtKX/S244NSrQCkHXK7OCrc
zODvWykyjYQx8L3ZnVqLIodevbkS31HhM4V09gp/Qa+ttOQ7jHpb0z3BoUCL86AmFmvUa0tJ11Ip
lx/HXdMa3QAr1qu2oOvguazsBkQ41+9xWwy4CLCnqPOfwJ2VWlEAmAiDkuT3nZSbs5SZunJ/Xcim
XhrYufxLCjExqyvs25gz9D5GdHZMbyLRBAuN09cmh3HOxSM7wcYDYD1s0eZ3sYBuqVExjrn5Hte/
gNKXUTWMXANfFEIY3sq+1w+B13ukljZjxQ9jM7Hbs1KSLbu5FknpTWRkPRbMEZLy82IKc2+WtXP9
XiUSH9C1ibUISknqMJrKVkd81ASpP0WihRXoyAbQLljoA0RMUoTEK1IUs+5lJ2yByBqVzhDqt/ys
Pk4Au2nk3FYTwx9awavl3O3aYr8sol+Mi1UG9YEDJJY1x8ERFR9HkPq3Icp4s0g4CxvXx142XrkA
SDBJA7BSpQGwtd7dLYi6jUa9aSPxRtUDBgwkU5eomKmIqyCsa+jSgGH/N+4WiEH9++Ji/xTT3IaD
pbrFSo9C4QyzSVi/2MjkzJ9AhVFD1S5ZlmIMs27MxK98rD0CwGI6cFYWQbYC8JF9D1qJytJvjGPw
nCT29Q+/WZT6+8MLWGS+fFBl1/NjpuESSMcx3C0IiJ1wL9vFS+OQd9ScOJ9ZCdvUNvhLYMQqBviE
KW0TDEVQJhWb4r/anC2Sj+lD2cXvaJIci92AjZTGml/LxV5YZmrbCK9kU18dhdxOkvsWmm43RwJN
3fkRGG+BVdI4kxNmmNSUAI3Fin1YR6a+tNQ2EDyg2MYvkqlr2qFcsO6TPKlF6SZ1dxukLDbcTYP8
90HxaS+/LNdyhQzma+DXAne0qF/Awm2Ow2gxFIh44k+WYyWGihSEMuGSEBCfsIe/Js8BlnuobWB8
e6HLWsQ91ySvSaPiAslYJK2TYH1/pVXSoW1NBRErYdzhbvoRJZLZxnt5D2KziYlL3cGlsgr/AlHQ
az+DqhEBuKpUwhqHJpO+pE+PbOtGAVH0R4plonwwJQRmCVbmrfzj+n2zJFMOMM3j0EgFXIBYAF9n
jgDLGyy7OBjgdBEmKWByYnk8oprXDkt5PLHs56Kt4RsIPWK5L71JcOJ3dTRV4JE3N/1d+YiFx+8N
RqF4T1JYCrbp/VYKRnm/RGklpS4BCyyfVMVMvjd3qROHVsuZIsq1otlHZnSPVOL79YvedvQruZSR
qjKBn8sI35iAWbQW9zjZGlD0yd7IaOdkrZRVjGZdNGWaBDnAurWB2iqZefnVDSHlApYpYl0oZYoM
PorAbAcxfKb+aLn0MalURpWYIYLuRjdBg6mLBloqTDWI1lBJZO1UM+6K7j4bWS6EdQfr1meprVcg
eAwMU48R2baLWaSiJS6FY/TvDKUg1uzzW9BVFNglCRjn1Fto1W6JawnQtyh/Y++LlM1U/9eGer+7
Lmv7Dn+LovS+qsupCweIUsvuDmjVh7Aqn66L2DanSJMBV0x6f/RiGb90lZQPWuLp70ZhDiBraJ5a
AEWSBSKPe1HvDKdHtbkdzBS40thd+gN2q00/tfoN5B5WIf3cdkkpLgJBEw53ZMKMsDpOuSk+dU60
w0rBc/Agfbl+8E0rupJJfcY+LYpmMmDSymRyQMlrxkpopeo3BRCZnOJdF7ZlSdDqB4Q88Mo2iO3C
dAwylJv/8hYILycTyJ/YFx+cDNrqIGxm5Skbtwo0HMKih9wPqJPUCXMh4uRMKlOvTVN7aaK9TJgH
xslhnG3D/V/IobR0UKdCn3No0LhfSixqC0BprRysaSOIQv7FDB033v2FPMoqK1GyiKMGeKb0Z78n
nFNYHJDN5jZxS8uw+rfwiSxNRPfTid2n2YodL4TTBhrYmtGyIJWWelP0Fld8CVGGfFLPsBiTFWTW
8HMSPTaw6lb9+kIyZbObIFpGGfCOXvPWO8Q5VLUH7intzAeiP4jAMX+4/mU3zM9aIr0CA4iDZCg7
5POZJpmh/k3tf1wXwPiSn7giBFkeVA7vfmjesNxnjtw3HUDpNepb4gQMl0E0O/H1usytuvXFqYg6
r4yNIBmYmVfRaCKBm479JSfwl3vCIFv26Pkz6+SMZ0g3EwEz1vbCdB5KOfM0WkXpE/qfCEvYlo6n
z/kZIBvK/fVzbmQbF8ekbKrSSGGThjimIYHFZUBHp7vVkv0Y3LcaZzXpy3Vx26cESJQEnCgZyGmX
t9qATqLjcuIVYdmG9EltAMObMWo/W9PIONRvKdS3m/g2AUKaCMiWY/oiN6bxFn3B6IBgRnaOXk4s
miQym14aTDftmX3B7ffwWzoV8ssgqOllUkZruOZhjGYXLutOGsbDqKgfysxhMaAfLFUM3VwDBnAj
uVKxHFU1vkUCzGQJ2ohDLu6C+sBzrEaTUiKGC8XCjjD53YDaRWoKK5tFSykfjPplDMFB03KWkcb2
9c+94T0vhBN1WD0isHpn5ZAR75nPtym41UxODawukI4Ll3nxLLEYVln6RTmZJRi4uRSgX3z30gKr
Pgx8pWVxR7CEUJ4lDblJLQt84CIcTH3WLDR4URrSGZe3tW9xcXuUEwljNQOKCm6PFD+wH37b7HJM
0qa3rIm4rerShSTKaYggQy8HQwaC023xND2Oz0aL4ApIqePzLw6F5qW+a967H1rnRk72zNoSJ5+F
CpbX8unlGuB5cUlnxMhVNTQ/wXoixzr4YGPTEL3rGrk1uHwhirJAUgfmnEqFKAKPI9wKdySWjXf8
TxLK6l9Si3tuj+lxAX8JJtvRYrbCR8L9F7vM2sB2RPS3oTAoMxUMuZZ2KX7KX8Wt5SP0jLOjzjzW
kiFDaWnWIF0vw3gmV6wBdqguv+rzq9gwnOYWhsvF5VLGph0BsF7xaL9mRwOIfEgGnBy5OGxuXZoc
uDhqf/axW+NyO+57etv7hAWEFfkRIdeUiTI6BSZ2Ki0GB/EcpXYJcFONZ/RnWHdJWZlJyCdjBH+V
12LgRC4ACyNVjmYwfOX/COV+6wdtZ9KuW0QFn2y04pvzhJFVWsWrCvCQZCcyoQzOmfC1i6PsjbiM
tRYTeRl6TgSTWb6tTLI+E9sqY6Ce9eApgyPLnBwJ+EpoVOxUsJ/VwmgOHBiD2atJ1x2gQVc3s2jO
UtD9kcnR4Uh2kgYwmCxWfpftWfWS7S8mId83MKMlAcL40t8po1S3uQyMylGzzutIPaqNJIpL0h1v
Lyf2pvSmKv6WSAfftVHMTRFgb0VodSsrO6tWXhSelSNu5zMrMZTVVIowC8cMGo9O2gJgJlDqgVfP
Ch0yCBBmgGgIzBqmm9AU/ZtZIHTp/75VhbKTYao3fK0qxKrEX0tMIxFYm2W3YBjoWx6duSJTF47j
uqc4U3NfPAcRswcrlnkqjhv6UCnGnhdAdgsqbbN8zz3lRrbbt9jS7drDnhmquPF+fk7QiRE8zeKc
+L60uAfOAKpd9DqZ44k/hXtuMRdP8ySHu2sfK08OLDmHPbQNrDFlP+odyNsM4JTpvBnfBg/6Q3ko
Hekb7wWW8eUft3ipM1EGmlOXAhTxpeDGjRt2z/PkGiHDCRCr9OnaDEwnqsC8JZORl2+glQY5RQ8P
eM+R+Jhz5YNWRqPd5LroDkBiN+fZaBgNuk8Wn5xqJZIyXEI/tyk4GGU3LbCaw++CljUr8vllUyLo
l41jAdWiAmrhaUYdXxswqAWA6RNJCJMZ0QFrnv9zAgqJqoDGKYCY0SWnl88xWTrUSS8LLu+pXpW7
EhnAO+SIZ4F7xp6s/GRIzuII57Kk4T90/lmmygwKWh2kI+Nr1XqS9Ma3DM343EKkZFDat0jyXIyl
IrjzHggd1njKwD/3kZ4qbBE33nSTvWdexdxN/RRmUVKpeEARo6odjQlgiKAmSnfo2FqyjXkwlwR1
zDyeKAKt/qrw+x6p2MAY267UQpC3BBL/I0/RMMb89pLCOCdybY7q4uZBdV8L00GT86exMI51kx20
rLlvI9WuUM0sctWKaiCh5enPTAhC97pd++zmqfugHqg4AVskCvEVxEz+0MflR1skfsMlki0F4R5j
+bVZ5P33Igyf8sR4GkWDMXz+mRCG+gXUex3TQjeWAXfUOqRPFOO/AZyyk3aAbrRrfJvCScC07ahA
UGFZwC1bAaRsXuQljOzydKox5aVcoWMDq54fpXzGdqTOcBybL2klgfKVQRENIzjSBXcqvmQtf5oE
3uViRnC4JUSTANCuwfIJaDFcWtm6Lfq2DuGcNFTApPYoSa7GrIFt3RW47EGULANsGRSgl0I4Pqjk
ISkxze4LsD/CzgjN4hCiIEUY9bhj8MCCutyUqEiCImD8VtZ46q2KA5YixB5fZwbruhhaExAfGepP
lIt+oJjV/1sE/UD7MZRqQG64/X5xF1t44t9FTKxhc6BGeB16EVDU7cbstD8x6lvOcS2censgStfi
QqtVF2xLwbvwDTi0GOIH8oAXgCLtJL+VT9EhtceDzAi4Nx3YWjL15qI+LbO6xLesHd0DdYCjg7AZ
TRtgwA731Yn1ITff+Foe5TAlYWlFfk5V7CaMzoTp1Nf6OfUUDARWCN/2QBH1+sPypXYwbgagL+/6
V958Hmhhg1QTzSqe5sdRqyqQKnSz3EUGPlGqPxt6eCPxLN+yra6/xZB/X9W3FhCIwd7jFU7FYAU1
b8laztBX1kmoF1FKWi1JDSK2JTAex0j+gXUXb9EaVuXsfyjI77NQ76I1wmziSWg4WpoZ70QdW9xK
gdaTgBBHP/A7gbUhxLo96jEM5RiGdYyPVGYYI+uetO7LdS3YPpMqwURi1wnUAZQS8oPaT2EgIahx
zzGUCg5J0UdFgHNC1HTYg+CfO3hwbZgw/0si3c8uA76vNLVTXeUxvGm/RggTu4PmxP7wczwSGhIm
Itin/JaSSBlpXc57PdEQmfLoG+x/jfMvA/A+s90fjPNvfrPV+UiwtdJ4BDR8j26P4EIZneX4q6S+
3AxOi3WM1A1t1iDPpv6vBFKODmjLXAF5gstJP8oRwxSdW0iv1/WEKNonl7CSQT9jsBsnPIjEXaWe
rW6arQI97jaqLAmjV5PAqB5tBmBrHaGetB6OYpeB2duVVL85Ln7m6iAf9sGT6bNH6bfvDyR/GKIz
wMtJPTL8f6CmmkbYD2RhaZqYC4j1FmGwrl/htl78FkO5l3HswDAkL3hpMlfYTZ+NhCOxZBhDYoM+
fSgQrKsamtUyukiX2oeAYdH0EsrAR29FoTtl44gxADCbhiFo+x2vJFEqEU7z3NeporrdW+VzrylC
08BGu9qbXjLAmP9B4rB5gyuJlFaEowH0LDFEloxyQxASnGBwJwBjiUCzVnsyUTHErEicPNdrF0oZ
/UFu0wILT3jOGDQHKwgA+dVj7ofWgCOyQu9tc7w6IqWLXFfkSga37ALAnPCxAaIhA0qPYSkgbnCb
feWx0rFN7V9JpNTSqGUhbzlZdVVhn6W3IYdqVcjwMqwPRzmZXJjypY+glKR5oQuvguRef1ubeTMo
5LBiKoC5iBeoe0N7MBcCbiD5ElbSRaf26sHRse/6TqAgCof/aF9TbKoxJ+o21WMlmLo+MU2MeMxg
PBrs1pLdNO5BeBgBx5q7mJdnok+QQdNP2vh/pF3Xcty6sv0iVjETfGWcqFGyZPuF5cicM7/+LozP
3aIg3sG+Pi+uck2VmgAa3Y0Oa63EMTuJKRL0Z/UIzWnNPcZL3cCFQ8HL49VoN4/sTdC1HrbyYokU
ky7DC8FT0xwg70t3zpUpcjnHtinFBIuWIepghGFTKoHQCXIa4iFYg1oVT43ILgxM29EpDkrebYD3
yuMFvvREPmzhSib9ptXKxiDPF5LDbo05BlP0yM7rZzI+a8JJzCq7CP7fEwc0+ljJY62WqdYl6cE8
RbKnEoW7Ar09nG3c9M4rEYyNUiuU7EJQTnux3O+LKHpZWrLPomLXFIUlVlrtDrkCuN60eazV5G4Z
5Z2gyhiJjrSHvsv3RT/vgzT/EhnKyDli3gmzF3Oq8kIXkFpazM4KiNM1DcevbtvM1eqZK6hmpFxI
BwsNOF0vNizpeHULmEjFI5XsooOi8pzCltHE8B0xRKKA2o5tXQQdbV9lC1YFPHRvGXRPEUz0KTTe
kIatVZTVfhHjxygHUlaqqLtuXI7lFNtIUpwzVffbcuEZwC2tJjJBLsIwCPmIPhaB/EtA+wQMQwpI
ORmIAvkDSEWcuXYUX3T0Y4ii5qm6Gy98dJqP1XHo+Fo6tZKrO1WiQ3XoAnjmWTwMtJfz+Uxs/Ssd
wkg8TErhNhv2grkLvznwb/SmBqzFM0HP3FNMkmHRvGxP6TAkTF8DZIAiDDcHkIHP3JndzfPH5BSY
GShTHvtq6rO2E5YC8ekIBk69tBf5kGHMnnOtt3wLmqbBoI7UPVw0c3c6LW2qBWw1XvBrQbs4wCsF
ZP9oh6zxi18n20ynr8Ux96grkfTulUT2iBGXgGaXT4WcnKUq1DzFGO+VpNhnfY7cfhSmzlCB5lvA
a6NBGZuzbnpcrIVefwjj5BAakxHVChlJtW5f0W7E3DY+0Uf23AG61NzXvBTCtga9bTWLZlyUmITo
+xghVui0brfvqv+UJTMJmCnBkR93bRnG1SLZPq+gxDhtIsyap0ZPqbFfkPrmbOPWs3ctgbmUfSW0
qlhBffpDsVdO8WG8N3wat/IbCqiDuXFiLKSx2uElkBs4sVLTHg1pPOO/now3sJAQju29cvl8kAUu
UQWgLBIQcBjtmBpkjuUIy5oxwN7GdoGJ+TS0oy8YPaK4esAzV9HMWXuxoyUWKUHgFLnJOQPBPbeR
YtMOvH0LW1sGdasuVxPsnoxpDXVyq761zCzhdCBua+dKDJPAKFGQCJoOS6YdOQro1msFk8O25lN2
KnE3k97iAY5tm/SVTEZ7srwQ0jisNVzC+k5NHUm1sdmD7Bi5jeGcJ0oirv6IMG/W2GPsloolJuh8
4j1Ptq3S6jsY2z6khpkJQwXbfiqewStJsRiy3wRdF9VD8pUXHG7eSjSXS6KqEENjS4oSENHMWQPF
pIapyv5nlfIocbduiok/rqi0vELYcT1TrEciBrnsiUVkSd3gCuKXJPgMr86xolsBwVoQY82LAmOB
Ri4gKiKfcwFtnUWxS/uDUgjHOn5OJ8613BZHUX6QQJFAWfI+AhgStRSVHs4D72WrjQMv1p4HqXEW
wDP23eQm1SPHvFEFZO2AKb5JZIJeMZrnSa7xQlllA6J4T7MB092/CPq27vpaHuON+9rISj2FvDRw
4+akzGex+Hx7TZvKIdGAEjP0pv6hZJXnqaSGJdiYjV0Z/w4G4hMgKE4pD+38Y+MkAjZzJYl5BOlE
HVF/SOWrb9BOy066Uw7SGeCjzu0lbe7aShCjF0Y5gb8nhqAF7Cv7Kel3ZOYFv5suAfVkYA6gFQBI
v4x97NrSLEtSyJ5gqHa+FD9JWNyhCdUHXAW6FDPBm8J8VwKi1JGVvrCjor0rW+1unoDVqyS7fETW
ahB3iTaf51L9mSi6k3T1IRMQrIbKE+Yk/bEJOv/23mym0EyJiAby7kQHts37S0MIfKag4Lvls+4n
6HhG/gAkclYLPB9wbTWADeKdx8c+JXrySHRqAFtEwpatHwpTKCC9Cpn6V5qwyEO7PkyFlfviPeAh
ZhlAcQlYck5JafPaDjfTumvZzJWdOpLoMwhVPEo3aXjIpeFxoKHvJ/qLRjNmncx1DarCEMwAiodM
2oR8YZTZlL8+m+10r9gxZpO5r4LNLNR6fYzNHee8TaY+NzxMlz8n9/HReC3gqb4EJ/0yveQ1WGbx
FuG1YW1vq4K5MwlQETRb/V6NarlTtV5rES+f6AQtHaQz7hQ/2vFHrz8ODtBtXcliwoK2hNFVwDON
fFfvKpE7Lj71yNPjZIcqInQxsnJPcNqj9IufHt20j6pGq5a0e/AaJ62emQSA91HfVIYXie0z6NHv
kj7Zz5oE9Me/MsUrUYyBxEwyvUXY01m6oL5itxXgbJMvc997t40Ab02MgRwDpTX7ZpC9VEXbpejl
8tOYfNJDzhTpph1erYe5ej0KfaYhAFYYpY5TOgDzPg3uJx53Gk8Kc+kkcI6U/dDDuKDfQgPiufZT
Nnl92lsxmqnSLC9sJnDIGHWfFGVsBRE7Fi4XA3xFoc6bTN3Ksq4lMEpuFIKZ6SKWIYvtA5Azjikc
BdAabWMcbU2Mf3SV+mKm0VdsIi+Zx1sdE+9OUh0GiYiDqtvWLZDMDg3ezMnHJnR6iVc7yCh3oaRJ
E2pU53TNiyLhTAgoHoMCZFCJiE7jaXQyDOfiH+MUGfJeJ82uGYEN05qyVRotnGNjTwBeqPL5UCKp
HinAWtbisxHO+37B1OvtO8LbE+aODN2oA723w5706X2/TI5MQve2iI/ju3RPUAFUDLT3wTeyvrjK
hiyGcfPEh9EVLG2XXFqfIrUH+2oXx5bxQIE0ZDCnHJN9j8Lx3zw9Vh/AviWTbGpSUkLpOry2MkGw
uiLj1VU3FRuDcgbaFPF0ZsskWDko5BZFQz9BY1dBIdqpSn6WuXDpgG5hBal+10STK2qZeFSGJXVu
b/IVaup9zK4piDpQ/Mfs7sfnlR4JkxFHBiZp3fBxem7PsWqlX6v74TT6rU8HacLThJpGvFedPzBO
5UVw8mPwiJgkOpeesF8+jd95j92NB/b772KsY9y2QaxJ+C4wdoErInPiB/OxcinwRnHOzrwy30cz
+V4cYyaBVwuekwLiVPFrnwGBEzdPbSLOreGuiglHRE0ARjChYvwrbuJhslIbhB+g1s4OgctDO/34
BNTwrgXeDHpjEY2z6F99N85mn8OqFPNvsZmdmnS+KDenvgXTW5raQc5NcVFjyOjTO5HMuWkLmLTG
RcSlPZgWOPTMExYbOx1Iz8QOjfaZLaecTuqNoP39MpnDy0xpSEUCQ0F3NUImhAjYVspXq9jkSFtm
Fh6i+Ia+vFsmc5ByvizNWMvIzEq7rH6N8vsw4JgG+tW3dpIxf3iEqHkJfhFPR0OauWg/TPkiCyam
s5u9TOLdbUOwKQ3gzXQnAeHMjlrldVAXwCvUvFm4a+a7vvqUCxYovDHR9uu2pKtJYxdmAo8Omilh
ppbN6FTRFOtNri7/aWYcH6sftNKoOPQ10IFbEul0vAb+RVXio7GlMeKbZEY5A0UPDSVRFvSLAwRM
reYXU00utd3oKYaIZ81JjOauKkeARcxcptAtlVkLZ7RUGNHaq2a9iHoQQH738SH+1ScOiSzlULj5
E5iqH5efAAi7vdsbXlTTNLzEwRmA3ZbZ2EzUgN/aqzjYxgvO9bemtIzCUg+5W54zL3SVu2jwDAAw
N9ZcWPV9jdkpn+dINxor338EE751Ux2EUiqA6R7NZd/QcPNzEezyF14qulXtrvMIVudLL50NRJXM
5pHyfByglN/LZ0I4EpgdiYB64hV1Xlil0jlxWLmLBrLLRrG6oD0Oink3hOpLlIvPUlNPViyWIaLL
2jXbVLDKJnPEQvbjLthLg+IukeEsEnFSYwltTcsRh6hjauV6IllBGL92lcRLOW/cUBwkAbCoQjRJ
Z8OhJMwiIZYW4z9Wrj8/x4dpJ9iDvdho/bVzByPwR8Lrwd24M5oGdh/FgHoqKmHMkFgq4zCkBOki
OfVFLVTsQhEtlIPccVAOZR8+jFp2KEKzxMJRb7itvlsecy2ebX03QiUd0ZBu4CWdfkPLvZ+qd90V
BytzARSYndPvHIlUFxnz9E4i85gxK0Hrpk4yrql93ZZ2+VlzM8v01V1hCz850jZctAbuBgXNnohw
Aen6PlOAZgtxEdpWwanGuwrzdjRZgBxM75SUSwQZA0AxmY5iTZ9Fg2MbNq/lWjjjxbpAioWlwTB/
tA984AP+qjNL8b4Dvs0edjUwwO1T8Hl87nzjXuMsfEubdYrCCxBpHZ36zC6XoTEWkzjpXghY4LQN
XwXlczman4z8MDWc1+NG5QQZCnROKzpICsBBy+hwS0aQnQ0j6k3ErtBwWnnBAc8rNHEFGBmPPKpQ
eYAHRfLYwe+IvIaTrQhl/QGsFput1lQqErzIjCtevotd45j7+l4GxBheF36Wcqs0m/v7tmST2d8a
tSJEeyLow5vKk1AHGn8WQm1pVWQVY8WJa+n+sVdmtb/sULipNBmmbrA81e/26SH2OxfNcTteB9Sm
MSCaaqCzAEszrr+vs02tWHZBYigeMOJcMMK7aFxuz3KduUaFJsBs/pw2A7HNshOBydWdh07wSV+d
y7q+v31vt1a8/hL6Pl59CbDrzZSIguLVLajQEtSm298VZgImoOhngV0Kzzn5clvkRvyA6tfb4unv
K5Hh2CuLkGgKmmKH+yVeLqKins3G5EXTNAhiD3MthwmSunYioMLFJhc/sv3Xr5E9/kKTkKVf0ucr
pgC3IEH36pZAxgQ2iz7OlYyFGXKIPn5Tecr16uUvNg/sP3gDoXNDYcPbUUyGRMxi1RuqS6jekenY
Lo+3RWxecmRB/5HB6AScZNh0Sah6+qf6hRwiYDOUnwBmTZ4MX/eKBz5k06ZKrCQyKoFZhChuc0jU
KtBHJJhEKxG4oMGYs7KNRx3N7/6zMkYlhkSJp06HnD8omCkA6vUv1GhS44X2PO4gDm9hjEqoYdWH
ZgiBKpj6KCCU2XvpJ6BRuVf8q0NYWJi958XKWzZzvUzGHbZhVzWTmqneBLz95Cvu4k5e7ozUsFO0
M9ze081bttpSxiXh7QHQ4wkrzOJHNe4uUQnDXH+ryLi/Lej2VmIs973ZyNRpLBB9A9Hc6J8iA+QJ
Wv+VjFrHWdA1mfDhGv+zIpUt+VVoVhqGAVcsfZEPiPR9wY6+a48oYu1yzcl/aa5yEJ3O7jC7ac3H
0CNu9RlT5eWRC/+/aZ1Xn0JDvJWpTCLdlPMmUvHiwXzEfQoomskBMdyn3EYxzxX88Dx6VHf5fTeb
xmwlml6lleha0QYMJWEXQMSObhdg4AAp/PaJbiSLkTBcyWAMjTkDVdnsIEOeqoNW5q/50B71uXN6
YzSdatJcU5oOCTqAHPgMtGjEpTuqCLEozaCah+elbe/nbhwt0IY96HV8Z9a6n2rjr2wxHwvCI8fi
qSD9fbUnZU9GorT0NkfnJd6TBHS+Aq+7grfxjI2K9LqaJa0hnhnjhSe9iBUnQ7LR94JtN2UN9EkA
djB0JqQSO1WeSqHEGOmB9jQqrwIKw+QCFkVLPJrPtw95612wFsaocBzKMsnlSvWIgkRWIFpjFHty
Aswrya7U0IlA1vvfSWQ0N6lGgaQTJJrBIUW9QQlOSvcwyqPVda0bZ1yvQpfwwWCs9pNRY6OY876Y
YG4p78n8jRZJAT/rm4fqIXR4JapNk7ASxuig2AiR0tRYneo3+/zQQRBsLx9IjbcoRg0RdYYgQkn+
uMrmCy1WANLtjpJf5sTiRsSbLmu1LMZRKuDOLgF2C0g2Vz6gykMJh6ddi8IBumIA1jw6ml0Wlq75
/Kn0j8ReCKYIHbFG8cCQJbY5Jp6yvplLHCBt80538q/Q1UAh7cpu8aR+AnQl6gexnZ8mFw1/B/m1
fgovJYiuRrQE7ltOunTz/q8+htEmXUOL1xDjgIuptofud199uX0/tjXobbWMBhEVmHC9CquboQdW
2oFBzJdcftFp+5GzWgijQW0+dnVXYiGY4jrR2GcA6Gi4j+6uKP38FoltFXpbF6NCSIypUz82CBDg
Jrt9/jUGJExzNM7kUgK5DTO0P4Hqcs9DyNl8lK+1h4m2pF4wSLjQdTriDFInGi8Pr7E77fEkd6rj
cpDc1Imf5tMY/Rvwys0IbLXP9LxXXmkResS0BOepXLrY0n8bu/AhcgYDCtx75V5x6wgjxMI+f72t
Rx/p4OgbRNbB8iGDYUJlm0OykYxdXqUq+jgpILB0lDAkZ1EUbnSJPKpOuq++jSf15+gZh8HPPrW7
8Hv5/fZHbD5W0LCBoiN6VFB2ZE7dNIUkTUuceuNU+3hXeFIFJDmKMSL4GgL778ae2+K2dUXXMpkT
FwsSy1kPY1Wc9Bloupij88IabbO6BdS6FwJOCi4/zGaOay2UOWa0XJNQm3HMXWYHD+LLeDefNbRe
m+g6UvEyGz1CmTifusXit5RvRT4r4WwTezuFgN8ZoeOREn0bjFkFOKC0K43K4xzn1iVeC2JiE0Ed
C02IsEpyHhzxpXDq0tYw3nM/HNrYmjIr/UEHQDMb9C0Kr91po9sPGv2mTIQ6xdVVEgaAiKko6SC9
BeRSmqUNHPFnc6Rjrm6CSWH0J7QWxkOd0Mlfp3Plaw5oX+94VdzNN8j6Q5gYJpiqujUleCRKoDDf
VT/pnRJCS5DsHoSL8EaiJ57Aen0mr+PF9CnVu55byYOw5+FTbrmL9acw/mgWQ1kbRHxKguulHP+4
i4TfVbeVn1/LYdxSp6pZCmInnDwJbVMDj+5gZq9aKj7NguwO/WSLKXhPjGr2B2P8xNG7LSNqojQA
1CdTQYGAkS4gEVcbKRR8POiH8mE4wYp7gt16yZ1wpvs7W1lt8fZ2o+eNKtybWMZHNkZJCQMhNomt
Yo+gxwPOWYuhlAFJCYJYK76XwKeLFoXQ4QnftmJvshnLCXTTFhixsGKR9lstz+P8wtnT7RN9E8CY
yZxEsZYZuE0k70eXRMNgxWm5m/tZdKQy8kelOst5DA67OU+sptGfb3/AtoNa7S5jMkNKy53o16Dy
D/9H/EAz1rIOtLhgR8dAGxuaDDiK9P7Q2PmFziRZtz9iq0q8PmK2+YZktRyjP0H1BHj/O2TOIwsn
POwwPe/Jn69AWPcYtvBBYM9l0dk22/+cAAvebeq9PlQTPPT/sr4k0OkfyIGiCgTiFycCzt3t5W5b
izeJjAUdwrwlqgCFphl0So6h4XnCL8RuBl2ri8OO94ZSvJgyDS4HbzgtTopIS74niSW9GkfplQJZ
YULP0o/SGUBj84m3TI650FijGI/x2BIcaq5kjgpCG326lysnai+3t3Pzrb5eJ2OXwiAtE51c35YC
ufKNgIrLUU0Ar2NOReWWJjZzMmuBjEUKAdzcIi+jesslvpsP4+xke4PyBfROnFrZE8WcFD9P34oX
A+NrzSOlveTypHJMk8aYpiSetaFLcHFBJuOjm/uMiWLxPj9JYCsAMauT+TO3hsiTyVgrORErs2+h
URQQuHxUdmRfuZ1LgyrwzDvmnjtxT+8CkzegYHUAdUMuBpErs8oqiuVYGWEfKXk2hsUPAQp50Td6
X0xH5NW/N1T2nTRmfT1wUxE9whboZ+NHcY+8zzH/BEyxwEsjh7IxRS65K1RLf+SoMP3Dt5bJWOGi
USehKXsV4FfmJdqPruQou8QTE+tKD+sC5sOv/ODInxDZUub1mtmwdTBLLTGTgcYuAHqPHQqxUe2G
HabNXAk8Yt1s0ZWXl/FYH+VDfxB3vOf8hkF89wlMQBuIuVFV9AKj8deWsuCCzp5n1P5+kgB0WLNZ
3w+V9GB0oe5w9n1Dod9JZk3xTLQukqFehWmpD+NvsJIC7AwN9Y3duIOLdG7HbZDhrZaJW9vCKPuI
psIkecGgG9IlwWsgPIatZonBcyA21lR8+y/XSfdhFbTraEMEdB1scbT/wzQygLrF1i+U+7SwtX1x
5uXgtqzyu61lrLK6FDGmSLG16rlAaoPCNYt7/SLZlFiSN1fDubiEscjSmGTFkkDYgDZpQwSLWTgi
hIjtqud4m62A6d26GIuE8f8+GQVspV5jCKMJvgpJ9CWQstRbRqWx4j5frCSIfyKX+2WcTF9X0OZU
jsFjBEzWoA+dtK49Ma8OZrXcZ0Xrz01QWWoUPBsxcDar8Vy1mX/7/DdinHffzNg1VICTqayRAFCG
2mn1CQZb0nahGPFA2rZiDl2WTUVUzGvSgzl1ueg6EgOVEYkzDXAMduW16jHz6IuoQnrQCZ86O3ye
HfEU/5C/R6nLaybeutHrD2A0oZ/TRhY0HI+m/6qlBv1fu9t7Sc+XNdVrAcz5R6E8jDP1gRPxA3JK
lEumeyXasbg1CN5SmFML0K5Wd/TUxoN5KQLAWccupQeZVRfJX6DOmPeCd3txW7ZpvTjGD0nzTOZW
xz0CwMa5Sx/nqPTi8hyO+1n+HWI6Ial4GD6c/fzACm1WUhxOcH2SYPhBjdrvmOOpbiRf8GRwxnJ6
ur3EjeFLtOe8qajCeBsxE8KkV662kIbfEXLnV9qzI7cTcit4WUtivAtmp2tBXTrq1WUk/wonSKzs
SCvpaKW/5wYRW0ZQVkDOZZq0yYrtexBKLY0FchWHCaPAl9D1hLDlfgDDfO8saPfCMzn04u+3N3RT
TVdiGd+SV+USkxxJiZygGWa668HfcFvClvlaL4wxKsM014S0ODGhPdRja6fdrg65j1DeOhjLUdck
FWYJ101/6PYqYCVPf7JZ0WP+M3PRSmpyAQw2neR6ZYwxaQQJD7QQscDgFc8VEhvIaRxMwERUtrDn
Zcy40hiD0qtRJjQFpI0H4PJ64YGydQMmCwgNpsML3beakfX12hhbEoD1HH2QMJTJXo7s4UQRlFEn
ustdMlo5qNUoSoR8LD2pxpMlAvQkLwa5fSFkth1C7RPwBHYjaufIkIEG40sO9GuUo8XHIha4bCl0
9z44hn/ugcz2REzpQJEMoT9xZkXP5V2cWzQ5G7oYqMm88iR6BLc+vwxIKvDe2ptRydtmyyJjalCH
xNQQJlG96FTWgNGiudgn5TXe0aRot0N2GIwEGBDN3MLXals9qXhL9Lu/8h+rPWBi20nJkHcM4T+S
fXCQds2OpjbwYOD44P9Dt9BTilEXgDCz5XkZsGhkkXCyndcj+0t3WQH01Hft+/JK7ssOqLCL/YcV
Z4HD3KXaef6bRk8o+NtHMHuO4cNsHqSZ5uEBrAvKh+KpRM9JhtRRslswzf9Xsc1KILu7mbwkaoNV
50r7kM3z6Oma2jq3je22f0T4BipNU0RbAnNv5Ro8lpIiIYQjw4tgmctUWYayfB9UxK8FZgvwJFu6
YyxjZI0jetvQ/yOajQUGgxRSSvAWBe7652YvTmiPDv3khaCeQFletF/8Jp6tGiyO8U0oEw+UoJdU
o0kknnGZXQAYuNIuPBAMxkvuTIuRXDO87WjeBDJ6g8dt0cbKQnMaaW3TCkr3vfgOhnQDbppmNvrB
43a6b4ZZq1UyugPchR4D3C1sP6ALaUsL8EL3yi6srigAC5Lo4qk4FKnD63rnrZb+vnp6ZkKvlouO
1UZG7qu6aSv9M0dt6IZ9sLwqGEINoqsGJprei+gEcZQzQGl6AjB/VbQipHbtRI9/WF55pnZTR1fC
GCfaYD6/XmhUPqmRVfVPyfhNlh//yxUxd7CbijqRBpxWcKbF8qpAPWuweiRsjZfK50E0316SwvrJ
om2zbgiwJGI+db3gzYGAKJw3ar+BfYHA+5+dU1gHiYsNONcCt5sirpPMKi7DJQRkVAU8IcVOHXgm
FUSrvPu2vTqwVAFdGFQlbOfKks913TUiDqzCvM6IQnQl2ymGkzhntun/1Tc5jKLH3VyKYYIzGz6H
v9MXDcMz94W3HJuj5PcV4rp6r7yMg5VYlc1ziFslfuztm3C6CatbJsSglxkE6hDBXf+nuwLzdfBE
1HSqx/7IGzfdNpsriUy4rNaxuBCqNPNBPMxu7i4741E5l/vkGlloe872UgP18ZK/rZC55HWoAMaW
YIWNQ800aJ3PsT+Aso0yK9NS82159IZ9EIfeP3AEAWXwQ4frOCZJogjQGtrvpOxS9A78myLNdky+
ksM4AwL00CiQIYfa5V4H2hDQE1O7Rbq5ETFDy3uUbsbEK3mMHxCCogFiP4IWQ8vPgRgcIrywJzWJ
rHYqvNt7uAGNghu/EsZcCSlWpkzvYfvFQ7zTXmlHrgG3WmIAkhfrb/V+vJPF3ICmquopLBG20NoE
4JspGDD+Nb7Te1DugT1kid8N/Mu/fXQZt3SFuQog2mvaIIFqgqvF7mv0q0eidXsrN933aicZ7Tea
XkxatL15XdQ7ROrtTj3LEsoDg+4oE+eu8dbDuDiQVfWyqcq42tlBm1qLyDNnOdv2arUexsHJ6WQG
nQzNaJzP6oH67PsYaRj6GG1sk6sd2w+GN3ks7UGjknw0g6vvmRzV1jETewXO2Ymfrkm1/YByh2YP
E6LM8ZheeNduO6pefQATZY5BhD78FAuuevV3KManWhYwcxqGO23RHtsJLCNpdpRAq9QN2e/bysPb
7asRWnkHFa5piP4YM/13iHKlJ7iAfmicOLebRzxIMTVmVdxwnqNHVxeyEkv6iAxygzWHo0P83nAU
r/eRTfRbyRF/aIcg/hfzx5sFrZXRuW7GSqoyAy9FzCFVfqj29UMK5CDdziS7/KRi0pJqWA42O2Uf
etnDMlnFQ+XLx4gzWbWtcHiaKoBL0nBXmPPWZnUmZowLq1zUg+xiquUu+h7cpw/zOXb1fetMrvbS
fKOZntBb7uWC80TetPMr+YxfqWqhB6KMAjuvJwCJvDRGD+7z2BqllHeX6VI+mL+VKMalyLVhJn1v
UBdGfOmEsG432aPT38s7Xj/OVqeITjOchqTL6KtkoX9VbU70zFTpC5EO1rcY2a0fWn856kAsCazx
Ih7DHq2FvALTBrgYXNmbYNaAyFokKiml8FO/ooKG5z4SKwAwt9MSQRZq7g6Fu1AfOReXntLHrf1n
uVcHu9LlJDUDTSpwiqOdf5MRYtHuYAojm7n8QHk7FlmtkdGZTDISzcyv0ihAXP51AhNpeUp2yA/e
8xz2toK+LY3RGiKmdTLjPee1SrEbk9yRx+g0GKpVZpy7eEW/vLWLTBhSVKSMsgn+LEwS0wIahY/a
ykOOSVwdA8lKLQAcW70rGtmql/ksqTHaKgeyi+XvuvlSlKGV9rARs/ac95iQFLqnehZPdYzROAJ+
QPmH1OeWFPco+xkOqLdfQlm3hqG0y1E56B1xlWK0u3oMERe0x8Bo/UYed2rXW6PZ2nKCLuRJdkcg
hGsD2vpq/ZgWmlOaqdWr8mnqHtt6eZ6BP5tMA6g5TafOEg9l5F8gKdspVe6ISbxPhB8y6XZhV9ug
pPHiZbRAbykHz6l51iKead+MjleawgRbciubdS5iRxOU+Xq0MNEJi87nPWs2HchKDBNY9eUMNCwB
lw7Ev7tUmtCfwMWv510xJrKKkwWgBwsIPuirlF5rtJC26BOmnUPFmZcg3VoReB2AZArkeoq+ggu/
utALELyLpEComOmpg6YPJ400i2M0tg6HAMNUBocc/I/CrGgol2pMIthj2R+AMYCOhjOlcCtQDgJS
jqP4w0vtCV80J7z8VdJ/LZsJHUmi5qlO4HyFpdItUYxnKxX151QWv6rieFDncF9KqW51Tdha4iQA
XBxo/FWf7wgAGsssB8OdINwloAuMYuXHEClO1qq7OVB2jRj6nJ2iO8EahvXXMqdhtKZGlABqTB9f
lP+i9GO/P9MHWLw3G7Q1zTv1Tj3zGl42UyErwSozqCmhVNCjhkcF1y+oQiIJl3mBE/qTPWNsMvai
XeNzn9CbyvemGGxM0ith1bYRVB2dJqAvAXI+MqylTwEogF55VFKn+sULfDlbrDI+JQR/sZgDy9ET
ldwu6p2pfZuGR4wjWCPh2HnurjIupVeNqdRmmIvBo1c5dQvZNRI8OuGhgeSHFFOmWmFn5RdeXMLb
Wfr76loPi6jMGIfFeQKJuxG/Bvwoa8tOwR2alE0TuSwWOdbsUsnIKjjn4pTe/UlyGmfRo6RmfxkK
rKUxllcslIr07VVBDZSxRHBJoyuKRnU/cy4nzGYuieiEopcBmQ5h1vvtI2kWKMEApoPWpW/30V92
HRrQKIUEnKHHHTmnf+/jvX+TxxxX3bUi0TtYyGxf7fPHyivBjn1t95It5CG5gynb6vEmj3GXiznl
QxNCXpsB66pq7UzhtS7yRDAHBgg9okSliSVFZWvJ3bwPGxPAgtno9Ub3OZMHCI78pQzuutn8JijG
Ua81AJGq1VOdCzbHsn7wQQp8nKJjfJaACw01svcnOnZg0l5MMfEH71rHMTEUGVgU9AsJu7tGx22s
L9U5+A4I+8Kdd8OX2x/wYTsY+YwfQjtwG8y9Dmtez6CHmT7FqsDZcvon3ikRI4JxHuGiG0YdTBDR
fWqG2gpLFe9pjGN2Jfm05OJDZmovt1f1MUJ/L/PafrWyM7qmC2OPdn2/cwzkfizaMpCiajS8AHSd
iyvDOcTrG3clzRglkLLixeUbFzoF2RxpTSzjj7Vs7qSq6Ei1UnpvtlE975DbSuQhAf5jJVsaBvN+
yqDSWVxg9+xDH1MApZX/QJtADfaFEl35/Y6zr5vqsvoC+vtqpUKryWZSNPiCEL3comuITguy3dgv
crSBik4E3Gq+2aPX/oMGraQyZiGtBFkPBkgd7flak6vQOo4JuUuA65G4QIC1efEnTyRjJiRxSSO5
7hI/zNrjkkgvdZA64K/i4RZsqs5qacz9r+omrs2oTQB+SZusYqTPJZefzf6YD6AXYiWHuefA79KM
vK3oFgKXFtF7+Ut5VYgVAeeO9jsorpqju6QAI63L0RneVjL3vwyEEt07JcY3kHAGGZw7HeMHsYTg
2bsil3wtAwd5tdtiOXdFZyLHhMLCdZmS+PPQWWrxUsiT2witbeZ3CdhWtF7kmPIPAdz7HWZbLXp1
SPFGMhOf5Mdl/JyHQJ2pwDEVT5aI5+rt1W0buLfz1JlwEZTMapU2deL/4XuMD8sjTa9gTGUncMGI
uNJonLC69tOkN4OmRIkv7Kq97FJGS8mn6RUaBPAKx/K2whgiRkcIvCJrTqelBCeIaWAnv9LXRvdk
vKoQBeZOxOB7UbKARUvLdQmKoIFd/TC/YJpfQTMJGlh4ASvvW5h9Foo562UdJtcYg9+1EtwLIWAh
e17j8f+xw29rZna4Noc6qlu4ENU3P/f+cFQtisnSwbz9i6h10+poIoy1gVoQmlfY80xqvSiV2E/2
zR4d51/rRwPbG3nNsfjdHBWfTjJUePM4sTNN/m3d3fQhb8JZ3LcqNGu50XAzqwJ9nhUYPqzFUO5v
C9k8t5UQJq2sZ3I4z3GOAKDSTmlZnYwsOIPTgfOU4olh1GOcUVsSmxDq0QF2vP+qa8jtYjT/9mKo
s/ng/wDQBccPnFaVHWEqgnTJcIyJX0zkVPbo5IrlylLy+hMSAZlzW9i2Kq6kMa5CjstK7JT/Ie06
luNWguQXIQLeXGHHcujdBUFSErz3+PrNHu17BJt401rtRRdGqKYb3VXVVVmZcGRgvwYsrjkqvqVA
v5PEJR9YPda01Poefq6OOox1WgxDHnQxSHxBdxI8atV7n7F0gNedyueq6HjA8VVfJGUee0XQvSvT
fAs5zNjM68RTc2NfYlhJUgCHqUtUI1skUGYnDg7EAWK3niIXyCf4FwVM4EF6BaHFwW6q0szBCNwl
89OYtrfCVAJLLDf7SR7uL3+R9duqobeuCVATOC9t4X21ESiaSscHkTG0J+3bTXEAheGGBcxcv5ef
ZqiUZ+DLMlHAm+JB0MCKeZRpp4wVtogb+3aSVchRatDu4b9Br8euGtR8UEgaQma3UpsjZYfRqt8w
tGulHooOl/dubVGCCHpLBVwsPGSzv3q6RGuNZA4QS9rhOW8HK1R797KFMy6GXtPSBHVf0kGWQvBb
JXjCEama2M0wmzaCujl2QdhxgxEEF090kNKqB2h+eo2d3JOsNfd0K3/I3kWw0ICOeyv8uPy71pzG
8mdR1wrsx7msVYhcxbjJ4eXzZw0slByrPcHYYPqlpcR6yOtNCtxHWTjNWNlgc2acGsZK6HxAbDs9
KfIw8UYfeF2hd9tZMyuVNwWFxXbHWg3lz6OUy4VhxLdse7QZslz/6XeslGJ9OaoAtk5dha4S8YeL
69wnSShxlYrMdJBeklzc5kJ3m7WlF0r5w+Uz8L2hjaQUZTAk9wI4bVHlpmwJQzMZIGD08oN0R1gD
ix3RLW7NqLZJ7g3OB8bHUlaXh4I95HcQqkDd8dVkx2FU36jm2Bt50WnDca9zpVd2DWqoSPIzQXkv
pT616zHcjwX/wdfaa9DNx17Id+g+XWt57nB6n5tl37iVqmyHJr/l8mGPUOd2evzUyqrV+wXUPqA6
HnXTwRj9XRl3p6gVMnPuMWwmpKHJ6cXjKILGdu6OUhFu5DDa67I2o3c0v0ehkm4rJd6V2uDpWvrG
jxMaaxL/2E7SBq79FIjyVamp29Dv9qkx/RDlaqf76OG0SWwaPVqasc5violn3NrvtVnyxRbbR51A
cfZBypmJcFiu/5re11u0WjwUZ7G2wR0febe9JS9ehaX49x0OQBmmjsqQFD60bPASnYSdP1lEFNff
tjt523njRrPUa+VYvomQTYL4VnEtAvCbW6zDs/pMBSMxOPeJ8AeEB78eHj6VBLQWU1IOS+/Hj84B
HGoT22XpEEZv0LBb8rv2yK7grCY9C8N0UjoGEb7lhIuSpJgIIjj55Jhv/I3hFe7w9H/u1533GmJq
ZF4bKoRUVMrrYRy6Ah5N797E8QX0moyw9x/r+bRABaUZjN3onMFCbTe6pWDoXrcBSCfgPP/pD8Dh
a0kc0S34Z0XUhxvDRK/1SCeBXXgOD+WWT8zCUl/0w+RmjU0eEoHNKtJ8r4d/3Uc6qQNYRxIrsDah
zEfq4YIpYBgcrBSEoys7MbtR5O59i/Sfi6Sf+IpSCV2hiD76Jr8FTuUXzZFuQAuIymzOktNYS/sW
W0o/8Xmf15JcAuBJaarK4tQiMo08jazOqA9apw7oimsnlVMxB+2L28uBY802JnOIRCYRSKCR4vWo
A64TI1smRD3JjlBvkE4b6x6sFWmWS6R8jlbGQjvHiBXpYLhhObtzglK7okNoxhf8m0Ztj36XfFxe
G+OoqiQHWMTfAO4nrhUc1aSXIjOdQoubutDsMXd72dBqMqGAwh7NKAH/ULdcG+R5ALksiqU9RuJ0
x0hn57KF9QuwMPHtmsd8FCd4OxFuJ643Adq28z13hOoYYaOBxunmskXWmqh7HgmJnCmhj9pM7L8V
UXCNbor9/zEBAciv30fuB74pEpjwJ8BFig8egJDLFtbTIpXHsBdoIkU4ra8mdEixIwbFiVeBtOHc
0J5NyP6QYbvxF/h4veiOCYxa3bmFTZI3LY7dZAQjhgfCyAt+DZY/mQKIZkbeVKFiYI2/YgiAekNr
ssyuHnZNFiE4Cr1WMLR+tTrwKsSBQzkCLEc2M/9RBMI+LGbWhpKL+s0zLsxQ53AY+inudQXl6zD+
EXEyZzaVlJlGlHpR3v2QCiAaNQk4sASZkyz0k4nkara0Jv7gkoJ1K1iLpg4pimmJIczIIn7TrwDI
qWWusu83gtccSglcfmZ/yya2Ww+6n7tAoxXmolcqvstJWY1wVLb7QnMal3clh9s2hc0zJBxWT9TC
HJVpj+Eo52HRRZ48iZaoZvYcM1p3zBWRiLg4tHFYCYY295GXIg6QwVTCJpZtZwflQU9lWSOH8fsp
0iBIoQGaCKTkV2sisnhRi+bI0zCfVF0B7WGDZd+p3wNPvm5s/4N0QMXMxKDdZYcgrgYi7dMyfTkb
NQ16vomQSMxuc9U9jE/BA5QobgJP2BAM8Az6tuJIBEBGUHy1Xn0MTmJgztfxIXvqCoYLXPfr4KE0
VBRKoEFHBcYw1QI14lv0THftYUZP0QckqbPHR9EGDpYJ+153iAt75KgtvnM9d+Icylg/kW6vdvKb
hFXXICzqUGoC0XLEnDb6PvNAcreFSfpjD0aS8NxEtvw3TBT8QbJN8m1uy6oGf0eVU8ao79tooZL5
PtZH8pnu2G4Gl5S4Ia7LSJzWn1GLZVEOV+h0JebVmnhCK4S2bvWKD3jQ33CMrlC0HdzZiQQU1tvH
HKL0V5BPhhRb9zc11UX+Rgtc5VIetwYnRl7Fn0r+dhwehJiRRq2emaUNyjdwaIxwBo/bKt0Ft+dJ
yWNvTlD9wGXh7dgpf7IqJ6ubuzRJXQuIQHV+A742vGpEQGxUEw+1G4hmPff7xEoASz3ET8KuBJFY
ZBf7YjLzEWwELM7WtfCy/BXUZQk0fURKjrxuAFrEBNfkRu0gOaXm3mWvtOaUlnaoG5L5Elg9Ij7y
yqGys/4oDb8MkBtq6a7HK1ViV2dZBqlbkpV53fMhvM4E4kr9KFxPu+aNkFeGtuHogT17nT2AkkZk
U4CwTFPXZujDIs5TfNlul2/H7byfXvJNuQG7xPnVH5x8qwEHTuqx6pffAetwDctdJr9s4frislJQ
jwp8jJDWB8mN9oRpWUav38TQHHx96Pi3rDrHd/ofyiiVoWDWoJ/bAf4oqc068IDx5Ez9MbrJLIw3
f4CExBnRuDYxdiIBwg6sPtPlryUPi2XTBY841/pimOEhivZxDl/UlqV9sZo7LC1Q6YmQyXpUQvHB
E06NQ8AN2m0KAmtCpWXYrNFc1nIoZ1RI6Ld3SuS7hQ/eEyWzuZwhTU0OP52cLJdD+R4jxvi7riOT
TuXGLJv+pECfMJEdWft5+dqfK6SXLFH+ZSiGZMRgTuSpxxyJZAJifnEbbJWr6Wf0AN6fe1IHC9GN
G/Y12LuuWSOrZ2afSz+Acjx9FQiYl8MPIEOy/ba4asjD0s1P6oviTM/SLrrON8Gx30fgqCq2KMq7
qac60la7m1+MO+7e2LImPNZSw+XuU65pQMlfCkGZ5SkYHjYDRdlGQW4LmupOVfRYauHd5Y/Aim4G
5RZkAIAg8IP2CdkDwiilDiCAH1wwgVsI4KED2uji/yxn+NUtGJRb0OMyIAMYkRf9miwd88KoaaFJ
RrgcG5d7a534DWj1DbMFu5qMfW7vt8l2tZnUQopxuLUTgXfPG3WLt6inu+hKMFrmTFu0X6i7Ygxz
hDX1pgaiu7C0K5IyDNs/gD1dvrSAzH517pIsRhEnSSSvDaG/RsgckEhLqA5C4U6zuNIyPAM6DdDd
uXx+yJf6doUE8Mtgsk3UIU751XAjTONQGTBMJnorwFYml/RsWWZW3d7CDHUt/FEZ+bDGd8vm1J7K
54x/v7wO8jsvrYOKy5qepaMW40SiiXo98IKVxSCp5Rm+dT1WLNZB3bZagWZoJvjE4/QYOz0zlINW
mbwGco+pfEq++qVFUddszhMp8ScSLH4Fb2PgZI/cqd6GlrIpjjpiP/gjHOMmOoSzFUQmd0MkLVjY
6lWH9rliOv4mnDHkSYqN1fnSVsS7hC/Ndp7cZvrZx4yP+J0anPiVhTHqymlq0eQ+6QVjjEIHkwpG
XCpHhQyUg9q1NSeoPeVetU+P5Ss701ht6iytU5dwDI257wxstz6aZBwR83lbwp7ak9eQF19B1OJM
dskCkjEuB83zJoZS6uc97FZZu8mNwc5Z5AfredxiY6lQrcg8+FRGXHPFVL3pEYnBnfxIcGrBUTt2
GNu9yt9HdK7STexUghWxlrjaLlzuLeVnZDVtgRnBGmXP9ziEacFW9oFjgF1J89oreRPvAvbbnXGB
DMrtBEXU1bGK6zpM6NBVR86ZTkQZZbILN9yxapjMRVJOqJayDErteBwkmi1P5gzcc7lFiRGUXfp9
FThVZJYgE4UklM2qd6/ihpYbTHkmtUWNDaIlpAIWbECmASlmu74PQT6RtyAprDd+aBIca7nj7GbP
b0CDfiu+plZ9rJ4uu+LVotDyp1BuC71EPhwqbAOZwsp/NCCgx/zV4UwKI/wJAdNlH/VNJs8Php7z
kQbhUYbWjP2PKLmMKW3djpQzHWRe/gnim+zqf3vob6wivlbUtQD91HNxKLkFjYmbHUWHULMTjsZc
NVWkJgoh02aeNuIML9mm3BUwRJmagxPXC67GQ+f5oDzIthxkGyJ84P/XJwXpDn7L4vGZNnWWDSJ2
ON2m18Mt2nxodBteAnu5g2niHwx7ly+uzFP+SqszYQxa5AsgDnOBn4C60EYNUbKptniVyUxdiO8q
KF8ij0yXdCsBEihqg/mS5JG3xkPujvvpFKHjIVp5gtUab7I5OvEGPI42+H/F0GwfAhfqBd3M/LKX
cxmZp7xWleqgPSH1lB5SmX0/mqkPizprUpZlhvJWUP8Gm6kcESAFntVYWPCcJc+MD3k5v5R5yi2N
vFFOeoyqhXBXH5orUEfu+i2gEmAQ1k/8M6SDPKBaUIUbNqzxyPUq3L9BD0O6Xw+tEEJWseRwaHmU
iUQnPRW7ELQ4IKwkgSfaDkif0hupNqd7cLE7+mv5wCqzMhJGmaYZSEQ8BkGWhkvaDHetAoyPrz8W
cXRVF3UMZfr2XcsEVFrnLWY5Ub4Xh1/qJFcm4zMwfMX5rbO4vwqgq0FFPGSkWxl4/tEof61/TUBW
lUfWhChzzZRjQhaDhgFYtc9viq50e94Mjg1GUgs3TuygtH2HsTyGuzhHpMXymhogcbVGnI8P2om0
tHwbj6bX0SEaQUzHy7JGOae2EZQyHvFNMb/uSva8D+2P+JHzwBhxzFiel/xn3708xHmAWFFVjUbG
yV0S1JOOpZHBG2kTvIrX89Xs9Q4prkz7yrdYGf9/fL9Pk9T6khHzAx1x9uEh3w5XSBOt4TrbBhaZ
2WBmhuse4tMalRl2QMGJYUjgI//yPEFXTGztXHDap+CmIBM4ZC42dOTS8YW3Pv674/P5EyiHm+Wx
BCIJLFi98b0Gj+9xIwAPC8YusLkwaZ1JrLz0RSm/mwZBngEMhHJ5YRZXEpEYQQs6OExAlFjiBjSj
mSkyWpasU0S54TrMpTAFi71XqIVZVsA8RS+MO7iehH1uIuVtG4nvJZ8nrxhncIJHIPPu0Yg1QSXx
mj92rmoSurXAZq1svUwj/GuXxlaBjkzU0hgVN+GDUCuiKp6byFMem+sSNWOGI11twIoimHl1WZEl
mQb+KZNUq7qhketY3svQ0h7vZau0gXTCwD9pwDYHBTNHw2CKd/5pdjIMcxd7njcJI3JqsUlrV6P4
5w+i3+ec4WtCBK0ET0bDtdiPkVndkrHc3srfEm5XdWAnB34WIG7G915NfReGqbc62D/1StDPO8Gn
gLGaJClES0DCeF5xIHqXpUXIv8oj0wGv3qCFaSrABAmKO0NmIFlLIb0ogQujf5JuW1N8Ds5cUBqr
777+sltYpPLfOMyhRViS+1Oboqd78YvhEsCnujUejNSu0H0W990TMw9ejdsLu5QrTie/zocJdv3/
pSQOnHpvHJstv/mr3jPY7UGrLaMcKNLjG5Uf1UNNanTnSAPRO+4YIt9Fh3LDODrrZ/bTEuVvoSUJ
fZwYuJe2z61yjjpLT0MQhldy6MpBfARgpDU5jNaPoPKpgOUy8whqnkHwbMzJ/eyDZ2ycIV5w+Wet
+sjF+im/HFV6J/BRCUdSZh+tDMzd3GlPl22sBruFDcoPg0MGRKU1oDCj9oDyWSS8CsG1L6imn1pD
L5jKxCrVryYrqO0qoijouk6TtNbhEOR8h2s67EjbUEVBgLxmNK+w41dWyr26vIUx6mL6oj7FkZaQ
CaD+QKAZnTscMpeVVa9+qYUZ6jYmrTyLPSnUDfxsjjrQCvzt5e+03m1dmKAuXomOtioNCNKtLe6I
2k32M/qZv3fPs1VfEa71hMdIoMmwyloYlQvlU8UXeQzHpkA2TwQpWeUhFwJc0ox6dJhzDOOkLPju
etF1sVTqNtaQERh0BSfEuAPPgRtttKcc0lHNmbdUvtcyZ9gmd733ByWMVUewME1dOUFIil6sSLfM
nMkUX046+NbsBffyx7mS4arO5S0mi/mWfC0sUhcQdL6+okzY4a6LLH/YaWAAm4HfVMKC4U5Ya6Py
oVbPImj4wBLo1/HQAztSxjmSzuhIMKzQ70vRh2J23iNARDo+GPejn155jeVDGMeSfj2qRZ8PZYzp
0WYXPaq70g3dsrA/kq1uYjjnBLLe98tfiXX9zk+UxYOu1EYJ+s44GKTPQmgBJXAfX5NJ/MkeH3JU
CyaP5VUYR4N+RMp+OAcTjyuvlIFVRPctBB/qUnIhZ8O656th/fMUnpu6i+VxMuSt/BZVkWF4q9WD
Lt008rE1Nghqt0F/KwLwbpblFSewXpPi5eN/3veF4RgD8glP2mSyJ/76TTqEGhfhUiKFLRZT9/pL
UlHxpQQDetkqdQeiCv3FucPplG8msFiThxVyZDvb6m5yYgWf9avwrzGNwmMLVQelqAAXTs1+hfFg
G0LjgPaI8e3W78KnFSrtbTohCzMZp0RCBOCGQ8OSql/v1Xxumka+4eIbGVUPTmCD5GHH4DHf/m6s
y9vgTd3lLmDJLYDYrfo7IiDB9lgE/6x9pKJrFtR+K5dkhf5pHB6TZhsPL391vz93kQqvRtI1vqCg
ReA/GIJZPfKOcmgefFv8oXZkZbyt7weeiTJnHUiNrH2xt3qXxQ101VFadaXO4p36LnQrpPF3kDt2
e5CmeZcXytpLKraOaqpkCV/g3VB1ld1hhMQ2tPIVVEMsH71+sz93lAqlERdznabh1PxV0Ya1LiqM
1m0ByEIPHD2ewdvZhlg1GdfkHnW7B6dYYAWCiWl01m6SNXwP3p9rpNxJXcSlr0/kZE5XOi+5fl/Y
Wfdczi9ZHTLC9zqw5vMa0jqaUSEbflxiQwfLOEmu+EBWCI1FE02dFPhuNKBZJsnNurA+Gg0bgdB6
HMeUdD0awZtaqPzsIGhmg+FOdvr6Iyeyoaywx1wo7W8SZCqygpgwfxAlkfke3UNLlEyQOj6qbujg
Hv5dwVblod8gqOBTpsc9VMil8HUNX00eCrmd3/n2eBu++SZvhjuMv1++hesdyYU56rjy0Sx3DUlx
f3OCgh/uCNNm+Ugkhbht9PT/tEcd1GZI+Zb3z+nL7IYvKBAcMXiObocENFz6YNiX7a3exs/l0fMc
/qCkijpjeROGR/iDLxxUjYWGWvUvqmoQmRuM6dBIf25M6gAD2gSaMYKEVDAxMG1H6AECB28zsVfr
K/q0RsWHoI2jvs3gX/AQehsczuxuEkfBRMV0FojQN4lt2DNLunC9Y7RYJPlZi/DQNH1Z9ATeI6EW
TQBm3QMSTwWwj3eC3h7w+iO9qvwhVS1tK95q23CnMBhh1guamMaTRB7vdZVm9ZTlofAxD0VmACYH
8mYov8uAZQHcs2fBslbrWpImKRie5CVBpT2OwE2ovMgYTCUXg+ssLoM2RuZVmG8Q3kZvnh3I2Tps
AsXVQLw0TDmdPOXBmkt4hNLO8j3yopCvW+Bs1GfQuTMDx6qPA5eHATUhTUOBi7qQ1cjpUcoLpE9f
H/LCjG4JVLQENcNV/jgdgg82sm51lmNhU6HyUVKQGaIMYKbR7R5JqZjfFlvhyKa9WrssS0NUSqq3
CTCwKjooJcb1+iE2G/kxLt4u+xjWFirUF5v0UvAVCYVmbqMhHqrkSWagE5Vt4428r48G2O0YJskO
0fFwuTASLxfXsevTUOpicAwQIvp2G+3EayI3wlZzWM25l5Yof6NVWgxaNHyrf4iDgdh5EQTrfnoN
QCIGFQnFyd8qgPz8NwhWxjHDgzN3l/I8nRIKvDzq5IBqAA6BzmjypIIUQ8CZ2lrJXTjtwofL+0sW
9W17kSfpqA6CxUCgUkZfFRIh98lQrlJaVfGmdyzq6rWETVpYoOJukKRjmuewkOWhGfCtiT6fM5WS
JRmVqZQ/L6/n/IMvLYi65ck0qWVaYVz2WDnyDp3ZDYDC0X2FYRBCq5t7wmBOmokmTPB+2fQqfgQb
Sd65okxoUr8e1UHsqrDNQUpUQxQjtJJd8RahNokGcQqabg4wNwWTs476XBnghEOPBKLrUWsVvMl8
dK9/1s+fQr058syoUMnAWc6aQ9K8jZLqpPyhSZ6mLLLEFrR01QHlhplTzKxurQlUrkaYsO4uuZvf
v8Xnr6AO1wxFD/h3RBYeWL9nApVF0WgTHcYQzdzWAiiKcYXW7/DiE1CHTYm0pm1mHDbZS26NDzSl
urcZyWXoilvkXld9bfJuYYc7eS8ccRZZwZT5A6jjpwwDvDD8L9L30e4aE7NJJfhJVJJFPAEb7wxu
+hbMrv4cb+oHsHqxAMPrXuRzC+hmoFD2RhKMiAS929tJZJEgp78Q5szoZThgXJxd4lkrZS0OvkEF
n6GMgLwDh62nGs2ulK5HYEfjAXJXnFtkgz2WH2lzHWIjIr5ifPH17GWxXCokQdQS2n1oBGC52RWp
kySVmbwWP9t9Y+eQYknsAsqLIbOMIDGuGI3Y1bpI7BpCBRc8Ej6P3O4Sm08cfyBgMV5Hh4X4nOgl
vq3cYcNtwmP5kN8UwBvVUIcRb8Nj/sDv5Y1ok5FVVn+U+JoLV88gv34RNtupF5WOA0dMmp/q3BVG
ZATz33D9Lb875fAitWkyrcQWaOVpmt/l5KmJR0sZXy471tVK8NIO5c2yVu35XMQ3bl3j7iw6bEYP
hoWINVsEW+lbtVv8TZl0aZRyXkEkC4Ve4SaTLj/hZG7NZGt4IvDnbJQy8UuXPhfltwYMiwaVFiVe
zqUvkhFuJKFxwftwFVZ1bwZDcZBy45mxrQz3TE/wlIIaRHEET5EfCHah8DC5gxF2wSK3hu0mvusZ
A1/5uaM6TyXDqPVB7AQCzqRln6CAch3dyrvgSnBxbd12A6ZU8ZpQCnd3QOXdGN7o8Yc/yMkvL/tb
NzSpskSfSpwmfve/bNs96hwAwAtgaU3sac+6i6ulh+XCKR/VzGqklBk2WjHrAxDCeAcAj21y9R/W
3Jk7TbZgcfsTIFdkaYLB1o5QwrHzLd471V72CDpGrUxkIwCH+CftBpMGLYh4zdkhT1rWytfaKcuF
U14IJ7oKgwBkoHI8O4FYeWlRbMo43M3a39Q/lqYoXwTmZnkWCLtMXt0H8a9yOsUAvV++Mcx9pRxR
KNUFX+VIaMaPHupn+s5wi10dmtnPWjejHUdkKQxzOhS22FjjEXWzTZebbGnw1frAcrWUcyqaOStH
Aq+cdmBxh97Hby3LFAMUrKFjRkqj0/DdSOo5oebPh0nejXiW1AkGYlpUfADK653sundyJ7GbBtjA
Jj/zHF/edob/BxHO1+PcZRo/dj2O0fghuJxZQYUcfF3Auiu77p4wI7BXfTl+giPhq8mRM+YwLksf
ijVvCXRtG8nRupvL61otNS2+It1THVW1SQwiE0jQNtp7l5iaO0WYHyBpYnzbQBVsdtpfaL7sMEY5
PCVIJFif90wh9d+hB3K6X1catK2UJCWeCn6j277aHaeJMzkpPxV1uc81w0RV8R541we+i7d927pN
bXitoez4DCOXhboxQt1RjOJ1riovQrQS1WmvyIGtq5h2idHPGfxDW6ge34xWUs+KWar9Nu8nx4/T
DS+1xzrK3kMJY0Bi6A1cs8XQJZhvZzfu+Wfg7Ly2qVwtG7w4V22lzPehju+ed6eukbdiluzlzgdM
Hx5N0veq3N3wlQxwUBDeFCnkCafc5qCpVbeZLXfajWbonhqJ4MhuPV0q38HteN0Hknf50zLSUp1u
JA/AMtVyhgvaAAkp3A8IMF4GaVvxI72abH1TXrVW7rGeoEyzlMNVA7UxGuMcaZD832KS3ZTAJSRj
7Kexq61o9lBbZ702L2fCOt1Qxuz8XOYF1trFQ2WWQnhUuIzV27qcIennlS9CWqCKTV2S5KG2jVNX
oR/TvIHAFqQ7sqmf9I/iILrpFRnYZzVHiHe5dEEoXysNbVqE0TkRJLDyHnwshF+O1dhixMozRGex
wHSeZaURsUA/Gh0db4UpcyThmUmX9x8Vkn9e5ahWfL3wCZQFJoH4c9nrMrvdJjvxJXCmB9JjApGE
A0lryyhR0WdlA4xzcg40ixVWVVqUxQSytGnI3GLwpHawGdeOkdvRhK6loUmlSN7/wePs9vcVDghY
T0wQYp+7PMyjz8oIzi5+saYkFvEwybGZUAMsTP0VD5H38nl+Jo2D2NVuK2+4JXwEkTVqNgQR/Y/q
Xtywzg4rHzj/zMXPkOKoBgEwzqiC4WDUJt0Rd362smu2fh/TFuVjDDkxpGTEHvM7FCnN5gEklpOr
u/ENc1msz0kldRE39GmVYFm9i1KO7AS71hRuWkwCoxxqd08sT7bekvi3mqCLVIKnt33XCB0MEm6p
5pbM8PUml5gimq7DE4tEjHiOC55FpDxLx+VJMXCwFvidE6e9WcWRVU+Aa2uox/ksXnnWO+QMbF+c
ElWLm9Egjpp0eoB9IxwDod2hIIpXlwZYKHOyY/3Ka6KiCIauCPTkSgpZcr6ekVxwKW/qxVGqGEMN
/+HNPi1QpzEQOV9Bdki8WbDpdXOO0C+LXcMSyrP6c+zUN8mpEsxhI7F4iNeTxE/b1PFsUrBEg5Ef
dYn0tVaPEn9U03uGR2PtIHUi82hoVeQx5CkX3KbXuRvt/C2/Je9jaCY91Q/MS7ceaT9XRZ3KIOOE
PCM+VDnzTTZm9srditf+pt/xLiiAgAZHwQVQsYmFvv6P2uWnaaoMUkZoJMgp+kukQhBZGnR4/wnx
0FgDm991CvgrCzTG2mIqIMZGlmUyScO76i2fodbIs8YsGRbo+ZRxUqRa1nDRk2gYzVoXHweZhahn
2aCKsJmAkkZJ8vgQvY1aOArpO+MoMo47TfKrqXk3NKSyTCgj28O0621C1izdqnfSrtnqmChngkTW
s6J/T4RKVTJi8H8GUoWcgduMLrQEwTS16V74F780G5RXK3d6VzQH2kUdE6C56p0NWQBoUVaBm6eO
RVoEYaMPBVmu74VWH+KFr90WR+itmoNdm8kHJKm33MAsLa9+yU/DdAU/z/y5mnxQc4YjxowbGZQX
ufTj8sdk2aBOSyXwjVr5BiZYNMg9RNlWYUnnrKbNi1VQ78pkTlSxC30DbA9EaK7dKN6fsMqsh+yF
HeqEVHmUjakPwNS0q940d94ML6OlY4yuuvuDScXVjGRhjezrIoT2qpqVrYpvI3tk6ih0/Xt+i6Il
cPmRq9kz4zOtn0FNUTEVwvOiQvniUI0CaW5aHAUF7JYp4G4gLSy7yS1CbsOFjEfWquc3Pq1R7lfu
JfT2C0y/KGkCpK5f4TlQGndg+IJ8la7v5SgHGW7tMxng13f10zB11ZShLFWpwszIfMq34iMhWuJw
y7QQlHIk0jAH11bdyudKaYc8+6KAcf8G85f+TgaYfdwU0HjUTPlF/eG7rYOhPbvWnfiBNcu76kMX
hul71yphPxLy1pB7V2NAjIpfytzZly/3ehxdWKHuXpM1VVK3ODbC6bdaNFTQjvJJ88h2khnE0Lts
kbUs6hJGWRVNfAyDChTO++ZOKX7JKgN+tnY6wQIhSxiCBoyHpiiXWo5HZx/8vnnFe92AOejC7YR8
r6MclKuSraaGe3lVq4XHpUnqQoAQQhsGMqSmYwLBJsXz+hTt+r1hSTdEoHN+ZL+v1o6mTLBYGo98
WaPVxIcwT8O4wV2oSu1KxZPZrKIQcvLqsBc1g9HlWnPSsiCDmNnQMYtH72mrS3El5zXphSQg75O3
2VZywh2LmWbteMgg0NV0Q5V4WSV/X3hNtIIAvhSBoy2l2zR5acd3vH1MxsdaPR8LI2RjF0amJBzz
Hh0tUBESDCucSGLqFbBz2TE6EsB8sZ1nC+oOLlIY5gg7uVL0W04GhkYBUzCvgZ/uq3UFCggixyN1
VfTxrlPb2By7mndDw9ftsjYgQTqqaHskg6X6As5r4QYSCOvU/CdjG1bPz+KHUHd/quRW1QoApsiD
CLNx1U1+Bz6a6/gpOQiW4PSej06mbrYyw+uQ0HdpBygf0Ab1oBgTZDtD7iS1kRlDbJ2xNpYJ8vfF
J25aVHPFDCYI0SGIdkizX4ot/geh5Yo3AGLeh6z30OrZXewndXaDbFZ7jkNQjDrgRboYwK9fkvoX
I1zL00OdXW5QpThRK4QFY9eGmj1CH8EX/ua9CvcpKTrgXlAIopaitkGktCO4MksOFFTKa1Iapqjd
Mz7S6k1YWKHWYqRTNxktrCjgZ4RsdWWSeR/Fk5w2QXeIGcvXcqTlqqgcSRHnNNNzzHPIHuZ1z8My
LnjyLPGk349WtZU3yalDwfZvno2yJhHaAZlEJeq887mgQnUbQGE+1R4EPj+0IVNydzWSL41QJ17r
NUMRgwA4DvToZ9DRSRvjlj+R4frWEp9Si6Wst5pPQ2yCF6FLL0LZiMrF9AbD2AAD/gODBBXGz4So
1GBW+IaJ8V5Ddy6M0U8d35flLKhCqNTMsx1rnNtnt+IYgDSaN7shsnJh8mQFqrgBz3Imq+Hic500
aCmqgEusW3KvDcWVZLk0s5K/TpNRMZtBgUirkJ5yWWak2GveRAH1jYJkXlW/kYWJpWRAx8tApjvh
BZk/NRrgusrN5Su4FgIgFYIcQhAVHfMVlJuUIHtdh6jgtIWyVbtXo++sKPxoDRZkdc0fLw1RsSYN
ND4tWxiaVIRcbjS7orEur2W1pbW0QV2zqJ+1oSnOVQfCtGO8a+/xCQKGoFbj7eFORTC7G5hAvtXv
tNhC6t4JPdAEZYJqimCc5vAqUFRT4TaMpa15LgUOBCISmKnAP1+/U5JNXJ12AMCH2x7VvaQxCdmk
8BQdp5N6B4gotIM36Q33Mr9ctswwTHe3pykEsQnBh2igpdMUmClhe/iJzG0TyYxlrm7l5yrpLncZ
ozA8kpp6X9S7su/vg7LcxOnkXV7Tal8CsQ2eCxoUUDCi4kAmB7wxx7ATH9Rd5xH9DwwMm+ntH8xL
rTkP+H0AmgxcZWh1fv1yoW7wcJM4HpAQc4PMrEAo1m9KKM82LtgByHDYE9Es5GwmxJX813Sapci6
Br1CzNRCqumr6aRCQzIkTYP+Yz7JOwG4QzPZCweiQKKBSg3C9vv2MXgxzo+9PyiBrMV3RVFUQTME
VfmmCVloUzpHE56wpC6WOfFpDkzpZnJFwGqFl/Ga8VlXz+rCHJVO6GM/6hwJERAfdZKNsC8P+i7b
EAiV5AmaTQjMIttAhcK9bHnVuS0MU+ep/R/SvqtJbl1p8hcxAiRoX2nbT/c4zeiFMXL03vPXb2K+
3VUPmtu8Vxt6OBFHEaoGCBTKZGWSDNI8lYyiLXS+Ev1DGVfcNPtSN1/yygA7ZFfRbEbDqQNOm/Gh
6jvGx8YYu9PdWgC7GEMoKlSVIHknA5zOHdaypG2QC7jtLCPILiK4ygxLf+pfGc7Pd4qN9Hh/51Yt
cu8CVZUKhPoA7FR/spMMbGzlJVbtBN78Z9jGjrFOJ8NegZu9vFoj90r4xlRJAKOyTuEIXtnI0c/l
DzapyVr16ZFk5soSF72aCs1QBe1CcqP+mPldNiHbRRf0kkNpEnx6mWUwCmZ/E2x7FJDQ5f29Bu5e
PJI6Sh+aChdwowWWGaWapTXe20L8XseXZmrWlsW+zM0+XlngblsrzlVnsHcPQzCAJ27EjQZSJd1U
31A68laP5qIfvTLH3bFZz+NuELAg1pFkZWIAEZwc4TvQvWzKx4UQ447pd65lDYuNe+XKMnf5BDlJ
FVp+Xoo5MiWn8iRqpq0pD1aCyiOiCwo4aPaEAQ2wsTn1TyXECCy4Eq3/703gPHopytAfy9jDtRVD
mzjQMDxGkIrpMfbjm/4+2YI2zTK29b/RNF7tgsbB3FJxMqaAQYAbpz5IVuf1+5+qWTy3wDivIc0W
t1wlKGmJCsLfG323HHWs2ZBxtqI/o5sUnuYy6ORLGmO2akJHP3KRXZegDpPfyj+zZewwsIMRz3+h
f7n+GdyX7+nY+lWOCSEyPDYZEuEsMNvwd9L7a5dp6em6tsR9WMlIcqg9INifdqxckbup5PjUxByU
9oNJVvkYggLuNhAsAnLSx/seaulqXRnnB4KbiMaCnmCZ/tiZ/dhDJv0UUGhw9J0ZpAXGaJ/vG1xs
xcMF48NSA+NkMnOZV+9ZlPay3BFUngqMVYYfca06Ylti2soZxU1X5NCpAarpkIEYrwfPqVK9dsNr
PrxoeWaq3aqmy5KzvP45nCur5lYoR7QuwJvWpSbokS/ArDLJ1dqZbL/3xu8hVHru7wH7N3n3eW2T
82d51vShkGVIT8r3DqJHSl24ZRK4TV79Q/BwbYk7xWjGllOcUITwongq9WofdfIpzhUbevbUGlT5
j5bVLiD3K3YX87Frw9yh9gvU5pUa3mqwWG8BwpAbzREgb22NOx/IfUbM02im+nJ/ZxfBK1d2+VFa
acppHcfwHsrT6LKnAk0ppQG4S8BQzbQpNv6qUuTK11S4wEmmQHZJMzrALWr/8XtjirM9gV7QixhN
/sn4XRYWeIJS759wSNeLZc/01VVSoBVekyJhNS3RlSEWDPp0j3rlqUT7Zu0BWrkofCFLiaK4UXU8
AoLyWJbfDP915dMtBRUqhq41SlWNSYZ/XU1kJKpfo/rg+amNaalDhjNjWERAuItZPGdtCG8prr42
x9Z7tXkpdD37wf8UBG63+UO7EXes87yGC12slF3b4fwdlHIn1AVipvDGPlLnxQ8BRqFVN3v4lyOB
gpEOgUXo8xKIw/DpbSjEAxkLQXZZyslI5lXBZFPJzVbdB+56gMsO9xdXxtnjHIxBKsUXwCbjBieK
KQd/Sz1t11ogPPoHFCVni/MpCZmKKot82VWP8blSTLLrXelPiHMfOBjfPQbPM3R3Brvb0qPmsbRl
HZ16m7R8/RE82UuVZXHYsQ0Wn3qXvdeYks1N/0C9ASk16xutAWJvfRpnknMwXTUkctxjj+vCBN7Q
nI5s0ryxCbonGwk7vWrx5ioyi5qoUzSpcJz40uAUTxOlHSy2b8bksviezSkGDTC/7X/QaL+5ipw5
zo9BOqmffFDMu2SnuOkDegKI6gnmnu97mJtAizPDOZhM1YBmabAqmoMrp53tchh381w4Va97Taet
1CRucj/OHOdgekPX6jrQcVxHeR+UkitLIKFt1sBP0podzsG0cdAOox4oGEIxwbdgQosZBZfAkd9r
YlbfNaiZgOkMj8NzgL5+gL6micmHFMRB1rRZe5PWfgwXTgXxqISdj0XXitNqgYtZKEtPZvf+l7x5
i7it5QKodIykfOxxYIwOinEh3vekdO6buI1TmQ1dEinSP0RDfJzahM1kCAO8jXTxUex/DX9hDjDY
Rzsd049QCYcjBxmryap3aznQLaKAs83topHrJC7Y/Rus7g8Sz/IcnyWruoCmAPc+jCwK6Inbbe4v
+XbSiDPLb2sTZ7lKQgVmBzDphFb54EPlcN4C4fyg2r0ju+GpPo1eeglcTOFs+vf7v2DZu15tOvec
6PiegaRHgPAx9XezuFRe4fUgsmOdJUifCnZi3je5eGCvLHKPii+LY6Z2+MyGcWyVjUaJWQzRipHP
aYmbZ/KvFT4snRs1DEIaKy56f6zy1HgBWMIMlz1dBnueD1IEMFrsdHvtvJbKriyRD1CjpGzmMcFn
VUFfqlZI7OTXedRX1sg+zb0lck68BQitliR2eMTAzg1amqMWylaYV5U5hlAnJ/Kl1aq1SveiK7ja
Wc6pC8mcQUcRJ6adX4XWFeT/nmr3661QOD8uBAw4HmFhLQI4cgSUdSOA3k3zJBCMstrTvz2/V2ti
H/QqNE38QmowGqa4wkb3oC22qTc1phk+3fcq+H7N2SicsxkMI+8NyEm76WF2WYmLpUwsXwMynlG0
C5ChOgkrb/HSaQHHEvjBFLQfNZ7WzaBplADKh00Vz0EQmqPfmMo4Wr78GoqlKQeh/d/f82uDnGeR
CkydK1OiuGXo74Ko/JOVJToymTCvPBxLt+3aEOdQMk3MEr+BIUpB3VKQzpT6+eL3ZAXodkskg3Np
KEiXCGNZAyvP11My+tDba1VsYQNOZEzHs4EeUMcUoCjeRE51CaClhSDRLZ7rXfGgoU7WHyHw+rR2
A29pobkfwt38MSQi9KVwgHC7UwuUElaZpnZRadsxVx2lDw9UVV9I2xwpkF19nB+rRD21iXDuQYRi
0y46CYoPGFaJkbYuWwnDFhyERgBc0xUdmaXCk6RKBfiO1XFQQIi6L0WQJIXRyhe/VZcF5PbaBOeD
JiGIcyno4d0/xgMTR497MDOR43hAT0j5Gf6SnMJjFaX6dXBBIcDih+oQ4V6Z1XP3wICk3cM6u8dt
6sk+DFj4VJWicQzg3tcTAkhf3cpNxl7TEirx2XcdGqhMtrNMMG7+T1HLlTm+X4yRzijKRZhLarfz
D350qgiEPWbVDHLfrbOXbtwVeWYVABTVMcaYC9VsEIVm42pNdfES/l05302uq2amso+7MbqiOyRm
cyxexI0PztFiqwIBRiFUA2G7+y7mc4H8E3i9AdxFmIOoz30FbxETqGEqgjJmsxlSctXSwqG+/rJ8
rUSPqWTUCZyM/32EuigKJt8jp/18JYpzexTOq5ec1fjvrY17BSdV9bt+Rsidbtttit4LoPRMAHa/
VjBZWxr7tFePHwqWQUUGnKJ2js1ZedOCyLr/ndYscA9eKk8KaboS1xXN4mI2S11ciYXWLHCBdAyo
WU/6ArFQJuzHHjVtqKbdX8TaCefes1QuJigvYZuy+NvEMhMfDD4/7tu4JXX46kD4IWBlzkg8gTPj
80BXj9lj58GZQKVRt7MCJVUm5S615ovsslrLmgI626U7R46fBA6nYhbyJsV1CvJ9QY1DFWfmJBlW
Kek7WVhDpq5dX74DLqZDQZIK9pjCMSt5ADuwA/HSZg09t5hoXTkKfh5YKLMkmWt8PJZoBZto03xo
kUn+MCI6bYbCU2cjRc/BHZyjmCa54T56WJsEu0XCfH7cT849GchuPsFNkPg0CSSdXf/IeDUzr3Qm
14foKGZmN/cP0nKIoP61xV05HdOyRV+2iotiS+bUoTPbOcR4BKv5qXiyHW2jZ+pFZxXCT2t1a8q8
7s0xAnBdZThF/WY6RpyUrKM9Nhu5l39kVdHI8T0jMofACs+MDCy06YlNawk7/4FxKLZHAEWwC2DY
KJ0OA2RQt9kFqzT0S5E3KEYBDYCKJHCUPP2WqIVAz0RwE22oHLIQcfck59RRE99JFWGL4O5B0KrZ
zMv8iapGbPVGcdSmNjSL0QDlhqZhTkPLZ/v+12Ifg9sw/CzQ8BOUkFGM556xMssnBdzjSAhm1DPl
3Qw2aT8MrCl+vm9o6VggcFIBT0KRRbmBw4f1nEwisJRujNRjaFBxgGrRD8NJ98U23o/obFdgGNAf
6blcWeNSRv7FNLdIta/8MZARsyX6uO2leZdpArHSyhjMEPTFewh4lyZeosd6pJsh0ENzVpW3JDDe
58w/gUJoI8bGR9qQbdJ1dig0P8a+kFZ+5YKT//IjucCymzUtDbtOcetB3Pbqm5GA3iRZu5wLF+Q6
fOW1F4CtBWAkg5XGIWC6R+huRUcZxL6FO+3XwCkLTv3aGI8lgBZXmtcVjOnJUxad0mwwU70zxThx
ROlp5XwtdCe+GONSpNaXfGmkMBaDej60GhRCJ3d0JDNxV0HK7MG9uTVXeYaMv7+KW4ZKK2Y/hq0p
RAGWoVM0JwOgKXeZxGT8ykQt0wo0RL7zD0XXL8vkQiYlI01cTfCuk0S3YhS+5ALZxvXafM5SSfSL
Hc6LN4PfSnn/eVCiD5TPkXSCyvBdOTW2aMmHGPEAK4euTc0s34K/GRwXTYUydH/SEBmcUF9wU604
A4HWPK9UJJZqj19Wx0VUuqyJSuXDI4Sfk7zlU4lvCD7WvQbl4vyo/liLdJcCji8WufxMVIJUjGtY
zIuHVqnNYSzNmHzrpy0ZNwNm5PQCKkvaGkHZon//e1L5FpaO6rJYlDArNVABmkwMYpgiCTG8uTKv
cosC+JoY8wBYRRLbeSCw1FmzSxw2salv5x8GpjaZdymPvjPt19AVS/2y623VOddeA9IwGimsNg6G
qXBEM89//h+YlLofNvIKucSt0iO3Ss5Lp2kWtVMHe/E2+xhe6/fGSgqrRgA5Xwwn2IaVNYPVF/3I
AEDfzhLfxAfd8p3yEjot5IRXc7UVh65zrkgfdaOIg4ltgPg/mtj+9loTe61gSReSwy87zjkgX8lJ
TGLsgPbEeBo7r7LUd9mm34RHBeQo815/n/fRC+uc+GAzbI/TJnkLL/QcH+g2/N6AXX2l6rMcWlDU
2ER2cQ3K3a1+DgphaDUDIbbwgMZpHZnUZWLd8jmyUIDxIRBObEarut6pZvt78xT8tc2DquJm7ssy
0Q0XujgdAjXIEP732Z9GAJNQNJSJEaVxvkpO/QJzHQicqhKS58mAIYA/s0yclfdz0fNemeE2Uer7
IqyhzO32dbbRG7m2GiVsz0QRKEjgwIhfhoqdtPWL3MmVqfbRjiTtPpjmP0qfBqY/16U5h/1awLLy
s/hC01gWWpXlM/zmQXsT7epSWf57YvU71pCbP3ovBBfPyi1ffh7+7gVfUsqbMK8LBUY/m9Su4Fsz
Q3P44MNKWN4UWKS043jtVVoMYa7Mcs5MG1sUQxJ2l0tL3lU79iQprDQv/QdQg8WDK2tEVVCZVzBf
/DWGiUcxMFrILbkluNMk5VeDqP/+kVr8dFcWuOX4UpGj7o/lpBEKoLtqeNJV776J5TDlygbnj2cp
w8Oj43JMXudAle15ujAMGkYfYhesOE9MrzmeNusQqaWCK+Q4/u4f53iNTpuLIqOwDNQbY3uegddn
zUsK3gdlxcUtBZwYIVZQ3hXlW2UcZW7bLs0l0U0npKy6ZlYQFkcUQZjcWATQz5oWF/rfC47t2iTn
dtIMygfqJAKooZPZorHqO/qk5Qd5HMOnyACFdFqlmBVK0WREauRgJBEE7h0d7LSIgbcf/CM0WR1w
Hla2PJXnUNCpCXp53Ftd3PmTEJq1D48WjBkS8Ka9IHF22mLaNZ3igMx0Ew6FPYiYS5bUODb7Vvsl
whVJMkqgYzOaEcbx7FzLRKcUGx+6E6B6amsD0rDqCJmkeMg/0JOiu44WwAwM2u+6zyOz78QPUZxz
sx6ShzTxXTXIbJGUwQXjArE9aEVgSUPwq4nzR0PIRbM2ksyc4/CsR83O6Kg7+M3sFH7zCqZvYHSa
MDOFghylInuIGslJjQj86iN5jnt9MgW/vYh+caqV8qes6KjzzIlixiXK1DLJd3kyXPCmuVSvWitL
Qy9OxF3Rt8+KLGiWhGr/xodTdvWuNbwm8sEUVFO7EmK3SppL0wpov+BsWEOo7Cpx2kW1lOMfnt5F
Xxusuphrsw3kjSoI2ziVOzMEksxUG0ipqbRNIWeY/pZAamq1WWZYiS/+wsB8ZCb9VO7mEo/ZELXk
1ISTcRIgorAdpr7fiXOcPJVROriBkOaWkKN+Ugy1YNFU8ropd8ZEnNyyUbKtrLS/1SkfNnlCIJ7Y
VYlVzCFUGAY9eRBEDfw9c/VbAm2t06TkEo7lTirbZ6PIX3tNQ1OhwMTUNMUPotzNB6ooZyECbrgZ
vSD0bWBPDv0UV2aX99SkyTTs8x6EpFMEechOetVwhD299sW3sY41N9JnaifSCCBqpwvPwkzGQzMR
8Qi+g3AbRcq0HwURsNV2aEBdRDrf6vC676Kq6B2x7j+CoY6dNk9iO4zB7K5KCXGqvBbP8phKZkdk
W2uLTWfEKKI0f7okvZAm2eji9Gvo+5daF10tN/Zl3e39qf3TGdmzTPxdSMZTTeZjVaP8UcQPhCo/
x1Q5d2pALEWsfqUJoPd+iNcWBdmohBxOWipWkSvYm1nO7cCIRweDpbpl9AFY9xRWSk/8vULT2Zly
8ZyEGuhv/PIwxJI1SslTFTUCZvyMwkrj8dSUmROFmZvR3jOaaEtBPjKMmQOskdeMnT0l4gUFt+/y
JDyMtLYKVT+qZRaag18FpjbQSz3gV+khCnricC6N4ZtB896qJAyypn71yw8A/i7GbVyVm0Ea3Dpq
UIcflMAbE/VRLPzQnbL4oxZap6AEIshJqXij2OyqWHmpVb+11bk6T6IBogQFTMNVXFfbsi06Rwo0
/VETuhAXJEE3tMI1jQzVq2NdtOpGA7R9iuhRrfLAA9TkklYNJuHk2KI0B9om6WRg/Un+SkUQ9COj
r01UqD6g8NY5Bgg+nzLId9SmkVWqZ8hGOZkgup2dxMiLc0gHapZxq3lCgUE0I9lmvfBR+rNkKpHs
4Z940lPlJVfC9z4JvoPRBXxztN016iUwTkOViCYh4xkxFTWNaNyHguL2k6o/yaVE92HYFrYvCG8k
aPuXRPBDU+ybysSvqsx8Kn7SOnvEFGJlIWDY9nlILL1vT0Sa4ZmFRwqKApPEUeIQkmuAvA2h2VCl
xWplCadpICjHynPlAZsuoe9SNlauFNSTq/ItaECSDUhSu6lyCq61SnfnqdyLmWaRMbxgNORtSuWH
Oaa/K6n6Dlj5lvg0ciMjwu2MPyQVuuua741Z1DyRXsOMzJD+JkaWmmIQ/NEGtcAct/4k4kbjDfhW
1+kJoIs3hJhumLYPlSHsMdWEQmhBf45KsJPFvLXkFBTpc7JVB3mLHnLmYIbiTDGOiPdnkjZF0ARm
giFrs1CMX0ELB6T5spWI2mXWNTQSfAraj8Rw57F41sFEYFIF9D6p3O9w7LHK0IcaggZy+dDQLB/k
YipYgfF/gjmzms7vzhCma8xWKLpvflpOb7MqCR7kgfTHIC/rg+iT/FuSSzVYiZPJ0oa6skdlIM4M
5g1TqKBmV8wbKa++VfNgzpXgJKPhTEpDLdHQYptG5XcjqiprkOSPOg8lhxTVDwhnH+fax8xAkMXO
LILhL6uhAzQJuaPqNcaSKCaUcPwxEpUIlkByeBh5Q7VOsOYIXIBl9otWmjMDyW2CD+FYTu2jjL0e
xEI2czHGaFptgAu+K1y9gbhsK9HclAaM31STfg7l4V2t6sepJ/u2wrDRHDZ2KXTQO1RHe5giB6c7
ducZ4jViHWzkWQ1MVVEhu6icZG0a3dLHV4fTU7eQGut2TWXscE/3jdx8wzOIvDGrLQriky0V+2cI
jj1OuuYZc7YXSCU+RJpy0Mloaz4QKsW4R5/woCajHaSC08zpmRq9BxRChCl9DdAS47GMEKSnxgb0
j7WZVa0jRf5GSqgVgkhzjmSUfjOzBD+kZfhqbWVGvy2Idkg0cd4HgvqW523tzr7yJ9aTbdBLniG0
lziIUjC4yLodk2kEfUyI7DZSEJNnc+WUZHB6Yf6uTeWhk4NDGRvvA1y71c/RQ0NC1OxV6STkiBjC
emOU4y41ZCABpNZRSyBFhGj0EmkQMAGtYzS5z89Sidd9IpVv01J8qtTU7iL/CUV1sDxGam13df0u
+Ykt62pox7NhDQExja5GsYEkAJfJil3KU2ePauQWda9bwSh+9IWOCeQouBgEXj0sjNYlcn7WBdSb
0mZ8p8X4DOk5EAv1gdUM5JeiZB+w9LASrS8lOAaYmsHXJKkiqHG+5hytVsiCAAiJKw5PtfaHhoj8
SmpKZW6SPAG/SWD2YW2H6gF9CWfF+ELCA65IzIGDjxpJAU+j5BcqJguLWHLnzkCQJIfABtOdUDNi
0MTRqTCZUk7cKBbe08C3NAKKp6FJP4yuP5bi2qj/UmHuOrzm0m1QrFNZKBBel83GaENLll+7/pe4
hlBaTFN0KE+BslCEWBhPtFTGfYeEPpQ+U9m52jG9UpYWUauobGhfxSvbvJT0Xdvj6sYsgJQisEy4
c54+1KVeW6BgdvDur4F2Fz6ndm2IqxRTlTaBD+Yk9JIEcwZNvlHb90/MUvvCAGMG9g0z7WCr/Xpa
5yJL2xDkAq7EaGpKESvZE/WnIpVmD3WH+8aWzoOhiRDIRVZ5SwOiASYVVTNKDmo3OOCynBMvBGoo
pN/u21n6Ptd2uKQ8DX0tjEJkkkGV7UinWUEe/qKk0lbWs2BHV3HgKJMzgLoIf77biiQlOn5ukSAb
M2bdCiPR1bVmrSGyVP27tsTjbQPkBl3UxlDBdbPX7MOHHrZwUk7xt/JHDmZ2cNxvBCDlv9Xe2pDB
UlP3i2muhiKmKXZwGLGZ0ZY11GQriAHQKaD6Efibxha8CCy17lqbe3FvZV2SDIzNYoifO/qIen1s
7qi6QqRborJTup/yqtTx7XAuBtnB5qBCiRcjnBLvOcIB1HpaOosu4Hri2wBuy+Ylt8mrip46Cn9e
5w62b44n0YnO42uLYXDfErf3T+vyx736EZw7gVquAKBhobrIS6Ewe8heMQ2ODfZtdHAB6mSqedm7
ukcSGh/X+B6WnOeXLeA2Oh2DYKAZrDMByPY52TGJEQaNh1c7rrbcFirrX6xxFZdWyTFpTztcGU0p
jz2RoKwh56El6U3l1STod22pbGolsLqp/CYZxtP9zV48VooOikEIohLCE9YFYpK3DYFrGKTYyrtz
CzcU1tOKV12oK+kgIgLHDXAoCAe5OzMUFfpQKCy5AYiVB3DoJnJpTaO2K8fJawnmvfvL/XUtlXO/
mOR8XqFOwZjPLOzA90OtbjqhiGyn7YlNbWLyV0eP+F/uKLoROLqAVRBUpb4+Hr5WNLJeYzP9+RkR
yUYJAmdIV0ea2U/n2g+gfPlrhn3Tq050KAIhEhUwM3mqxyZWVHvcDWAqYCSpa652CSP2xRp3G9Mh
G2QtUlUMxFFIubwKJtp83vyoPBon/5f01MEhFO8V5jfYmD46nPc/5NIBvV4sdx0roK0zFY+X26fa
7I2++JppSP5yVVipXLN/6N6ucjdxBLgz0xpUbFICiYHom18SW+wkiyjgPAOp1f1lLUQyukGpzMg9
dUPmwd3ARQO0VCWSi9pXI4TWEK/FSksbZ8jgWcBRJCCn407J2GbQy5VhIR0whUKBOtNQJ5XX5msW
zwfw8CJIUBiB6Ge39uo0SsAm+yDw0Fxh39qTE+yn78p+3sx7wQIoEkruHSQowNCNyVv6C5W7ZK3d
veixDYChcCNEMPHxuL6kSJJezToJKMbBYZSfkTOa+Ya19adVbN/ChwPbi2SAp0tWNPWzhH61XF8d
RzaDi4wirWxQICGZ/bh/NBY+3BcLXBSlS2OTB6IouVOpvStJa1dUPmhj4d43sxB8XpvhgTpE69Ko
RADsArDvlMa3WY7tyD/189t9O8sbxhDqhohdo9w5DNUGVQxfQURdnyLjpYxX2iRLOEfcJPDgAKIP
4XI+ZulmibnKioJAqd0SCNgYIPzxH1CaPMqP99eyBHgwKL47I840qMo/l6SWOnUsBopZofgZOGlQ
fycXkJpfdPQHE7t8AaHrqgteOhAyBhUljFEwaWrOBcrZUNEI3WI3bd/6YusLBVST8xX3t3SL4C5E
cIwjHJAAEfn6qkSoqgzFKFOAChjknImelPsK4WyKobU1hOztkrB3zO3h1iL34ZdUV1Ljz4YuuY3x
TR2fk+aNBithJLsmX/05M4EsmGrQtMbM/Nf1JFU0g+aUaEBt9NvKK/eTSx1w7XorR4J1G+/Z4a4r
Kdp8UgtVc+VL9oGhAI8RziVb6Q1ctA4Tybhv7xOdeccef2/nMoj8qjEANyPGD9IZxxoKdZtmFFFJ
pC306RovSVDx8fs63gydhuIxir2/MhX1yVZAaD+N6PP3mYh2VFu6ScI6VbUjqLK2gTRaZutCfS5n
fPlKhK57HmhWWMOrKuMR9BDPQolKo5SC7W2em1+DKJxYVTdUQ2A7J0F1iNzInjRph17pB3PIERB0
7byV6+Gj6egZVJ4Y9YQVdJPQmej639WU/db15j0m4c++8U+arh4rrQ5MuS4lsyDkpDWYxKu73KpH
9QBGrN5uehRrhjEpzEwVxKMgpJ2ZdPWKI771XGC3k4mKP7hdIq9UmkOvc4hAYwT6ZtWZqt4akvf7
H3PBd305pBp36WJ0fkswJWmfAHwJuWQE9m0Fk4f1cY0P4za+gYOU9M9nEq1/njkiTftQGUKcU0Hb
DCCl6YvCjWm513wCdMmw4pWXLvi1Ne72CWJcFXE0qG48PNGCWHEdOIG8WulaunzXZrjLp5QVTkHi
4/Ido9dyW7pQo3S62IygA1e4wrlagWssRDvYRXh/FG1AlX4TVWFmO5ngoVF62umX7ASaLofB3LOL
dpIfmgMbmAghgxm5EFK11u7+0oFkqb9mIMxSENh9dWm1Fsa0KYnval2xG2Ntk47b+wdyzQL7+6vo
Bro0alTnEASRSO2K6M7Rrnu+b2LhocGpvloFFxA0sqpXDdqggIhkIDaLO0vXWrf3K8lEl++x6DEu
SivjAEfyQ4kRMRry8GSMxdo829JaFRXPgwiuKlBVcWcniTIUGjIFoLa06HZ9hj5I1UCp8v5yV6x8
QuuudlTT+iZIawmQG0ADmkA3p27lqi3US1BX/7uQz/HFKxMSyIkkNcFHa3+278MuPDfgaqHUAjMM
g0a6BqbPgUq05P9AIXVxeYaEUqko6aDB4Y6kmqrAR+jYRKFBXZ0axzD6eX8DF+A+WN6VCfYTrpZX
q0HSyCH0tf5PeD9vcjB40c2I8GRyJzvdqPtpv5pXLLiwK/d/o4oQN4IuyrGMCQIgaduH2kcTM1Ot
f1jd30eGGJyjVMNYHKoCkCKG5ZQSsxs/KQNUU8O8zCf13Ta+tOB7Wis9rS2PO/54CXIaVDDcz2fN
2OgakK1B+l8H/1+fUO59ywW5moFYUFyjzSUnE+RNWhJlZQ+XzuDfLRQJq5dcHRCBVm3t12BQrZrC
E7sKPK10fr7/nW6zpa8L4c/5KOdtUWMhZfkQdsNGEF7V7JcIdM59OwtsL8wQWlGIXfFfPpsJxQEu
D8LYKD/Wh/y5eGV6I6QC9Zf+Xj8JDkTfduQQsKPhxi+JjY72qfXy32sR+kKqw34I/oBbHnebf2yg
4jEJ8gTlJsbwpkjm2GwTCJ+GLnC/O+NPlVl5Y5Ln9XGAxQfi2jJ34cGFVNRSAMvCJt8OHiNDqh26
YwnWenK1MCj0dZ3cc1TLrUGRuP7PBWS8OtFLIJtjBnn0zKpAihJYvVe+xB56lpk5/kPeBftML4Qi
noC+E3dFlKERJ1YjwnA5U1KDsAx4R+MPBdU8KIvZ94/XQhAogvEJXAgakj0csq9XpenSJBUjQOAU
NNajAk31UjUnSDfXZbVJib5ibgGqj8Vd2eOuJhMxIx0eVRyiwYkjm3G+lQ4UnSZbsTI3/722wEWv
hmKUZMCsKPMj8VJLGtTDAKwJxGPTAxYublXj/f4mLh/Qv0Z4fLKfhYIwUjy4+UF02zPAYXbnRmfd
JeZ6wrdqjftmc45h92AQMMepWfU2dwtPAgEakz8N9+s17OV7f7U47pNlcgYVDfq/P1nyGJdm6gLi
70Vb3URKa6Y7+bBOgrboX6+scv51wAtPdLbIsTkKBeZ/jI8hOMhp9S9vxZUdzrdMJMN2loHqaqD4
VSLR1LPv90/Hsge/MsE5FF2OQ1o2OIL1z/SQnMAXaY4baZt/A11XvY9tkMsc2j+MqaByU0bUYPxq
Xf1S/FibAF65C59f+updHISkLocMx7SBbj2AScDVugN9ub/cZf95tVyuOqWPUwXiYiw33IK52FWt
eY9b/oPuIT5ssxHP8jFFRlTLZvoPekuAlGjgRiEifgHuO7fXgxCmOs3QB5aPKph0mqPhRAdGaxM7
/8HDdNus+2qNHeKrDZ3InE3QdMLhmeYNHfsUILKxdBIK+bEhTM02Kl8B9n3W4xQTpJAuvb/V7Gxy
lZ8vi+V2uqgDQocR5iWSm2NyVOTLfQOLmcT1dnLBqD4bqVLKsNC7xlO5ZRNd4ybFgCOjQ+rc8nUA
zT6U4zzjecUy8yr31sZFo8EQTnmKrg4Kq9Hpc+zQ1p8bUIMC0rZfQ9YvX4z/e2p49MAkTlWRSVhm
1NbA/KA9oUomhsBWYrn/x9X4a4fz3EEdT7Sd8NqOaKUnsyl/gDArA1cMoAJb7RGtUHA+jS/TE82d
9cH4peLS9XlROE/+v0i7jiW5kV37RYygN1vasl3tjTYMuab3nl//TvbcUbGzqEo9zUqLjhAKTCSA
hDlHGWQhwHgx6sYHzHEfwZWwmwElPh4Dl9UlXAv0aB+T9xL46kQsmHy+GlXH+Sk3liqeMb6HaYHd
uEeCuFFNzsvc4FR8Y9jLylX8JI+6ipKcSVXNSTrqMJJLmBtLh3eBXumxnklrXxGSFORoWGInsy2f
NQtzDCNMZU3mAUgfubHSU7mRduqm9FhAbitB8JMoKjipot/oHBgcXFCem5I2u5yqH4xG9TSDBdO9
LgqDLEhtRf2i2l/nYh4LUoUiTNWDijjwwBFUY8RwHjOG1/qoo1BXG1qdRVFm2A1pLk9TqsM0Jifc
co+iV2772wpUvpKLqV633EwubwPiBNCLUWQa9zUYVJJbyeH33CO/YRVCWapTB6qNQiJOReS7cfxU
pbfDWO8NLbBUjNIyjHTFzyCfF7ExhF6RJtCL93j4poMuQfMKc0K6p78TQzUc2ZTeC7TryZr6X+S/
S5F0d6DHrn0vdC3Qh0UE3CS0Maga/t3tOytGl60DcNKAIQJSCGcJ+g1e7QgW4OuY4B5r2egnfSjj
mZJZ0stgAhARZh1ka7jpUHD9gkeoGc6W6ur70Ble5MJmFQfXqk6fBFNWUkiYhUp7qAhUwMnlcFZ4
GqrbaNsDo3O0ZLd3qluM5SQuyz7XEv5Poik3ILYcZhFiiA63IARwwINmCl5zAFMYlu+Z29QkCF1c
z8VZUp6bG0aZgzR4gu30DIw5OzoOLqad7tivT+ZHJVdzkUAF/jSDmRK+1P/SvaNGCcSufDN9wBHu
2nfexR6+175pW421qM64iXTzI+HavE2yTIfBcq8qCvcjWoKg5HQ0dG6LR+UZg4Kb67d/5an96RSp
XKo1hiKRDOgaY9lKTUezTAMs3Dyl5bsWPl+XRbKja2dIZU8GH8atEszkPgLr3G0xAokT9FgwP6sq
IQ8ygByNGE9XD4yslIN4hucM1fHrUFW1KRgA+m+jb5FW4hUcZffX9Vq//guJ1PUv8ZQXfRUelFB9
EkKfANBUEVouhH69OWAn18yfRBbp+8rGP9D0FmKpyx+Jadk1QwMvmnZPSmBsMPRq84X8vW3ary2n
HdQZ0yZ9fqiSmVAO6KdW47BEpxSGje0zoEEH2JLMfQDS8dUJr+kTZiDu0VgFanuA1U0VDLVYieR/
VPJooiu3a7JwgzEWNw+x3Mn4hqsXfKEM5U6S1gC9oI5vSBabpX27IXkn8LdRq2AVDcl/dWGHC1GU
LynxEuOCukGDqgqsHJhWTCrM1Yu8kEB5EHEUdD4hEroaQKJPQrk3fJbRkdO9pgX1zgrCvmsE4iwI
mlSPIY/MGpGskxXwxM6PfxWyFypRjgIPdHXGbi2MTdHNGFiJWh6YefB+3QxYR0O5iEjUsfRBblKW
t5tJ/MnrrAE68ukvPhtmhjGjohlAfKU+Wxcl8VwOPMZ2Z9VqjN7kg4dZNjZGwpw5Wz0hMjGvASKB
vxg0L1TlfyZNZnSBrBaMmCcw01tkl6dgL4CESzarw+wVkVkYT4RBCpOJt7XHDNWr5nj+IfRLUtG4
Iu2MEuRtd81zUoMsIEYiCxBObUvSE34j3aqZWbz8xVkupFLvygTtolEnN3pUc93MfBmAQCmj002s
7uI0FzIoz+uXZM02kVUX26OdqyTZLR9jVSflo5/hqHbmOA+HIpYYViqtGtFCLOV5+QIr5YKIu4cp
JMDdG+Dza21R3Mn8sYm3eW+WhUl4HUN85s7FzpBoB6EzgloYi4Dze/No3A2vU2QKTutEFiC/U1MF
sZfJPvvVC7X4pZRblXRt6iRkwlh20Kwx3RatyPDc0qoIRQKhuwoEYIxl4YwW6VKhltiuHUIN6y76
LuiLnyUPhI6sOihNutPk8AWTYe9cfSwwL4BvpWJC1/c36dAppuFLdpfNd70h/dBa7QnDVj9AJYmN
sHzYagU4gcTsps8GQBNhOZ4fd32R2UkJFJV6xC5gKYJsgGuT2Wlibb6tGygX1OpkT1P1/5/wBUAc
tulUIJqABJTWklcTkhdymOFIQi/vfnJaZkklw6mv2NUnIeTvi08JeMBsiuQAS4P4OMOMJf4SK+za
D6n8ev1urgyef1aHcoPGGKSq0hcaqi6+12/jziw6gj/4oL7yB1TP7gZAELJAzFcQJz9LpYKIL+lF
wlXQr3ebr8rDsNcdQl/SP/KJOTwVR5IvgYl9wgpYh/BP+BC7bwFrFHfFHX76ylSQMfzWD5QORynF
T0DoQXG9s+OClcyTL0i5pqUUmi7a6OGAdFlRXWOjerMtP6Wvozs5skNeoulkDe7s/NEOzgewz4Vk
MKeoBnjTL+keC6GbOpWsnsrASQUogzXbkk3aI9EeWzJOc4eyBlC6pQ2Zn6zA5ll4BjgEBWvYDics
O4IQ9qEFEzrIazAf5IHjbi8eSvar+cJ5g5J2yUlEWXvWh0UcqqCsCjS7t3t4zczyUzNBgaWxddPY
yUB3Vcyqs8KNvGd3cy4cFyWfugNSp4c6xlQTTyjfeOEwzSwTuEgAKAGUuaOJOQlSmBP2WcmdGzsN
7CACbWS7KQ5gtUl/8BsWAODFG4sSSdv2UHH1yIHoXejrXS/ciz5W6faTPNq1plhGnpvhwAIBXv2O
mGhHvxatTBBRf/ZaCeKLNspq7NXR15p/C5Pn686K9f9TQT6oE77luw7ktsaDH2DhkWO43UsIPPLV
FhpQ8bwDCC3PlWLkYbP2wS9qW528tLiZi9IykLUBUPyoKLmNJ9V1zS48ESWXaL7w91oMuId66KFZ
dEzCzupQ+45Z8J2/0Q5JAPi7ZU2lFx6xhW/0Rgft/uXulTxg9IC9klVMuKyvf+jzSxKdaE6xGEVJ
K4BVEUzxdgGi6diu98UrcDsOQBDe/79XmSh5lOXlSRLpVTDE3tgE2GsECpj0rYxZHa3LYEmJoQxw
ztoCqyUhhitC0ZPyzgGYxmHWsC5f+umLKGsOthUf1XS2Uci203F+FOTMrcLuCJyb3rxuM5fDndSv
oYw1Swe+jshxNpPpe8Itf1ei9AY3XxyBdlI7hpd5AHlw8vvER05ZWizEyHWrPZ8yZbVS4weDOJdg
TAbmQdrczwDOAPOAdV3Pi1zoQ00dfOWo/GP+mPLOGdo0QzlqIOIr/UOMAe2S/5nL8m0Hjo7rktb9
y1kS5aYl5K15qvd4rccAz+lAu5mxKJhXQx24l/9VhnLLoO8VVeQccJEiauoAACl6hFytMPlKN2Wu
u51SVsJ6uQL8+QN+2NHCubQj4FNiIlMxUZSeLOQeVuWpBHDD0hxwctgoDMdfWHeSoSq951QXxjz4
ILf3IoDTpaFmAlDAFIHNoSblpq32s8Hw3uJFpkUpSl1PTBFlWDKGF1Xn4/CB6R3awo186791T+02
Mk+EJsDf6A9vaLlndv4zvVN7E/AWLkv3y9Ix9VOou9mEYiB2ExxgfCDcVZKtbLojoUBJzQjDae+E
d74zux2zGLga988G9kHTsjhsgG3Wc27gTsrgTScZ5j+1VaaCRIFPuSWlIPXYU0Oh5epYib154kNH
wEzB3BsHY9J68PbOu0KKXsph2LdNfotb9CqjUTdmmma3U8qYYLlsQFA/hUofU3UA2wjhg05RWrnH
ZBxK5fJjAnbA4RQ6rPrXB1TnNc0pf5QboeiXGezaUDsP2E8W0KLsWAOZSZodgblnJ0NwK2BnJG6C
LciudmWhPxepvCkMLbWiMN32SmTLdWdrSXfIBDAda42GBd9C3/VKYM+yv+eT4i4y8AKScjTcmxQ0
XZzm6BkGcsCUxXX1fRPOJ+yZ7sFOfYd9xt6MFOyXVEa8CScw6Y3h33hhPHcx9KdLgJIiHe6FXcm5
AJwrrQPkg9o7QEEq35JU1Mx0UL50csNaa1+NLAtpVDz3h0GWpa5FPAdaXqjtBEOxxPrlurtfz1IW
Uih/MXCTH2Y9DAcoeZOFARiCxY814Y02WdVjhrUI1kLGqk9cSKTcAhf1szhJEch5274xMWp408n1
sauF51ENtpwGpJm2SVJGXFv9mgufQMU1/Lc6F6TQ0/cnu8Pus1hZdfz9+tdkCaEiW6NiwrGee7xx
5pck2WdK6PiKvLku5HJG5fNdp/cTuKGruIr4VfWOQKjHDxlIXsnTNXSjD4IwCSwKTrMnI+isdOeS
4ooSTlllAAgrjpMmvA48SUDKJdmxnRzF2ESj1SLNiuIncfAasKTFb80eKNOO9JScWB6I8aU/GCYW
VzGetUzyVbj4OD5wwn0jvfcsqOyP4Hzh5LDuLWgioXSmq1wTJzVql0FG6w7wQmbwjTD4hlaVwE9Z
/1D7DI/NYdyNDpn9ZW/yrwayxS+gvPrYz5nU9HhMAuLQlCRON/l2OiY+xrgLTr8fS/2gl4iuJRNa
l1z7S91lA7mYhLIETS0NrFa/ERrkSwBpxGop4bEmE6UfnI+esmVYNDGaa9KoJLrqojlFrw5JNFix
DJeMcZeAK6lN9g7FeqQEvcW/mhHLWliOnPkdgMYQugBV4nuyEz4QMmaggaPibP3BsPpqkrCQR51h
rBrYqcvwLKuc3tZ3IQatgmNrhjcSehwAmWTEqMvhJ3JBF/Ko0DxOpRxK6F96ZCk42ldPhLsX3dhj
6qUsWetWAuQgA5DX2G+nnMHYzHICxENw2Z/w3DOjXb35rnmTjfe0VzC6G785uLMwKlL5gCOV+GBC
VveF5O/aPszN76OFm0E2uFm6rToY+SyNHOvCTHyuB7X1hDy6DYsDQDatQokdNeLd66a/+txaiKEs
X0+LqM4EKNUBqrNExlLKhXNdBEsTyuBHBbj7g8jDIKS3eHwWuvtxfLwuYr0osFCDMnIfRPFCzCFX
6Q1zcqr73I52XIauWmdnt9zOeI5cpqGzjI8y9Ejl1DxTcEJkDQvgkK52j+aJE2+mTWqxtqLW86SF
hlT+oPaEkzM2Yo/bBNi+dggHKLiSwKFnd4f25g/mqNYdx9kCqWSix15wCVh1WOBrAxDG5+6YHfkf
wAoeUzPcY/rlG3NIbN0P/xJJZxaa0fI6IGsRVbGAP/wMAaSueACpMfMvf5UFnr8nvQFZinEY9iPK
SFyUgXbwexYde/1hro+xzGPLPdkxLPRi+vTDLZ5Vo7xH0IRGaXBwVf/M2/SYt/mgb2UOETGuGz18
2vd128WcjvjS9m4AoOygxKjwLLGyQJZClOdo+R4T0QJyA6VoKqDDqk6mgmi0qMByM6Rfkwxv7glI
oEK2q0vOY3xOcrkuI/b5c1JOpStRRS+aGXU3kKWpGKvNDzV4qTl0dQd3vMNJgg07/ckcfWNcio9m
9MItV63s8yXAm8k7N7oHhLed/STwUGkDljQSv5lThas52Pm5olPXUOJ4IGbLcDMASQXKKRa5vWi2
wEa350BFxr/NtZVsBTCEWWoOpoM/qKOsOrrzL6A5yfy2U1vZCBNPSq12K2ySI/9A+KnDTewErsEo
w6/H2YU46mgVrlTG3ofCZAbdcAskK6nZPweokecWawp99bYshFGBI9Dntu9LWHEkvoXqqZBAURGz
8ExZQqhIMfkaYKlHREBsuzy0dr3NgK8JhO7vGmBnRgeMasyh3tW4DkQ+TGuDDxi4np/Th7rCBm2Y
wE6jNLE14Cf33xg3cN0qzhKogFT5YRe0YYU6/KlzEoCYaE5yEAAY+icPkfU6+0If6hbUVVYYXYcM
vbU1s8+s+FE95lsCLJaNZmEZePINAANITd5VLGEkL0/7usLEEi48zvkXqFTxBYAfUSPPiE1t4QOD
N56eAc58GHWMapZVcHdd2LrF/Pq4NPrdnItiFOh4Yld6bCmxYBpliDrP9roUlkpUTBLVwQAQNmoS
ZQ28Qj02S6N0e6TuSp+510WtZ2iLz0fls3GpBRnWhtFde+ZTM2/AwYRAgXIBtknriEyC43azcjSW
glSMQvM1DoMRL2ihiHa5FtkcsJ/1QDHB3MIwj9WAtNCP8lpTkRe5LsFrlZgWKVFUbPxvhjSAReCh
mVh3j2UeRO9FFAI68qwkHYT1bnIj32FVx4N9+ICx6p1ct0mfKbeYkWg19i1UpHyKPOb5pJEnCdnM
LX90Xr8R7mYcHWg3frIjH0tJysFkqQiu8xoPVz7ZJeVXXvdq5uQNw4nR6xYiVgRjToNnLuG3MAYd
2vKt4M3vkw38e2YsZ2hEb1pwCWwDyCQRnv7gFh16kwPDSKlU5vW7Rj7MFU9Fr1rUoTAHfCahzZIn
Ni6dWcRf5+FOlm5rlOS1nCHuNwH7l7PSyEdeWCPWR4bRCHFQcVp/NbShNRs9vfHD6VvY6KVbE9pQ
rj+ponKrCaknS9lPYNtP//VnUB5mzDgdEDJZ7IWHfCsdot10q34Av6qbP1jsXE/LdAD3AKQUs3bU
fY/Vop7AVB57//D6kB2vdv84VbiFwbbeD264Ke8iuyswvsVs/Kwb0lk4df99peEqvUaTtHXzrWAL
m4jb6G+k+OojCQ2/TL4lA2TfuW5X629QoP3+qzPlANRSLxMthQ8PgY/6UZTb9RgNz7ZkgiGymRWX
9STmLI/yAMakyFKrIj7VH6P8wC11+hfNKZ8xmL55yD2VQejFkkclGZIw1RxXi+inFYqZ5bFVgMn6
+jdkmA39wm25jlciDT403pLW4L9rF//VQujnra81SqPkuJMoiMiTqXRmue08Id+2ZtaBPjqQ8Kbu
4eOYTIPrUeLXodGVcZ3jZL8lNWPlNDw3Jvj1Nq05WhhLIGGJ7VTXJ2rOVkk/eKd09iUxIJ80xf4o
ZuWE+Rn0Mk41+JbYgNmgspM6NTtstl0/S4a5fMziLvye2FeRKCmd787NptI5uwhzxo1j3HMaCLNr
xFzsBoQncT7WkIP9URbHKUsJypUAf32qshiGkijgCEteS/nt+lf6KMJehqOzQVBeo2ojHYBFeKqP
gDZ2wAB2Q3higeC4i7xeMeUTsKsx7ordxngXuPo3bst6UrJ0pPxIj82djquRBvbFaUif4yZi3Gqm
DVKeA4ACXRFIyJyNBERfQ5aBnii3hHI6aGX/ItbhT0kDKxRXOaMkudc/MMNIPiZQF2ZICuB+ALot
L8U4SQz2tDBWzaatGTr+5gn26xxlqtg+gLhFVUkFK5as/FDsgfeePUuu/qzKZub1YNCUX7U7TM83
kytY5FHLSud/k2mcf4L4OdPoB2CNy/0ALBpMtGlugok2w2nR7EtRdGVVCJnSqIRiSqd8znoUlWWv
usFqgQTuvvDbCCAa0D2xn+yM0EBDgUd9iGkOIBP/mhqRPOEPdvzJhb5yHWn8i6htg2SYO/RMyu6m
ycrjqE/7LkJF2aiO1y3zcsScFD3PrlmmnAsIUziQH0JWg94T+PUalDsik9+FBxGLZQIK2P4GExMd
Rotrs/9a3k0HET03n+FG13tSi99BuaA+6JWm18gVOWCfHNQLAHveE3DXxGWOXa7WsBeyKGejKlwb
+WjW4JXUHgDuaoU2kaW6yYkV5Vk3n/I6hepHXRkLESicfkzBSZgBaapur58hQwY9RRoY6aB1MfjW
NKF95Tl+Uxvj1h9CVo2M8dkUyrvUfsobAzgqvWlXbjUgwaDGgjVbcfMHD1lGPKBRLjiAdfNZAW+t
Ho/ds+wUR/0R25WqqewI3q/qDKz1UNZXpFxJDqamHtRNyCybrTaBSsh/KOTIvn5Ul1gsn6+bQvRe
RIJeb1Wpwmb2B+whh4QrRdPe0tzKAwuGckwefRG3jKwkcm+JzbJ8lo7k7wvpeSeDAbJB4ldg4DjV
sQykDrYmMEcp15+3v4KAQjkVNRvraAZarNe8SwUYnItdBThVrIQbN6WDRCI14z0ZLcS4OCgBGVHw
N3Wss3TKlcxKNecckGCA7UaA9rC1Af5dtLgdBD2n/MLOb1mflfInfTMaWq0iQSva+6LGygD30Gh3
1y2HEXoUypEoWjvITYDqquj5Xub4WwFD6a3H8lfk21wJPXQJFRtOvlq08Fd1j/SkqHyzBdngEErH
Rqh4a2wSRmrEuOh0GZWP0bOfIsQfEG+YsbgRspfrH46VI3xAby+MvhMm7CoMqLNLp/C2vG2OIreV
TQInhYf/aPaac10gSyPKkQjyEDSVBOZBqXzTwY2rc8wy32pj7xzAVMqLDHxbYzgSXqSpExAi8djZ
L0IsSyrBw6jhpV/VxzDvgZgJ+oQ+lbzrCq5/URVoyZLAAyzZoDRMlDIZpARpZihg9McweYzsZlYg
2Lw7bdndrVXTX4ijtE0Froi4ESml7KGntqkBLIN7zOzKrr+CFnIo7yiAlQS1RnjH/pV/PwEWEzBu
4U7lTPG2dKotau+WAjKM1gS2tngAZh7ooVn586orWfwGynN2bR+IaorrEHY7aXiu9FNYcCwHSc7n
4pIvhFAOkgvHICyAY+Wl29EG3KfugGYS5SJTwDq8uol3msroGJKffSnRAOISj6WaC1RmIGbVFTdy
kTf1yl2vl3dxMe/aMd8ak/B31vlLFl2/Aa+ypo8jUodup2KhT9io8JXkumOUnQm9ub41oJ6lUUlR
lCTTyAu4ikbitoFdHyQgWaB2XH/D/vCE3gJ4UsoGm8qsjHn9VpwFUw+toAMpR+xDzX8m2HUAzBN0
EFbKsHpyGpwvEHhVsH1QtoLVBE4JJRikyn+ZKnTt0EafATQf6awi9arpLyRRUbQqwwTrrjFePeq3
aARbwHYM/iqFXcigoigPvBjDjybSoxTc+PV/RO8HycmB2LG97iZXk6BfsjSaaEBTUi5QOLwyIkU2
u+4+aEarld1xfDP03pz4h+viVsPOQhxliBmntgE2XPH5fN0RqocAC8rXJVw/II1GZG5VtQOSIOZx
Ku4lVb80/ldV/HpdxHpoWWhBhZa5lhohnfDRgFRPQKhCW7oPwDMBROQ/mS1gfTQqtDRpWACTGOXr
RuyPvYgZ5ahIGAez7iIWOlFxRRXz2c/bgNzUXsTmWWrHCWaDMZd4M2SoqREA5GzPqpSzTouKJMAu
a/ushGpZMpq88S76TyX6WYzzYn1Ayj1kCMz9MOC8attILckFsd6tcN/C6QmOuBm9v4yQi69JuQmx
STE5pcLhVklk9kVoadU9X7BgT9bXVxZiKE+BGaIw9mW4V473B5NPwFbeaLeSGN+EtWbryriP4wbJ
XTkggGbFDH69YJsW8x3vK4d5br9UGTiRRUm/kaQO2/pGfcAm3os6DZYUcje8PICLEUzmTRVs5iya
zFzSwGeL9X5Fua1T9TVNjaMkjKdcqk5SUhwNP7UqPbnhhN7NemE3ivWjMQcs5GrGgX6UURfZsl9N
mJ9NUcmuWuOuC/oJFWft5brVMEzzoxa0kDEElRz6ZHI8MxRH5/RNGbY7fRwYta31hyAQNkBGBKjC
C/jK2p9To6zA6v4PfCVKg+qucVFUsnhzeilaUyrN8fZvdDvLpK5dI2LzomiUyJuV+1Q7VuOLITMc
yvrnO4ug7pymBGoukT2VYuIqgGrEG9WI93UcsWDr123hLIi6anhDd0I6IqRMfHozNQLoSQPGVtp6
kDyLoK7ZGPBTLVUIyHmZPui1/hyOw34aq32jjvtI4p8C3rD+0wnRLf4prg3ZVzW0U/wU5PbGTmhm
Uxg0lmskx3CR856tj+7xh3reZ2CXj7w2A8ROVFY2ZnjgQYzvUsI9pC0KPeHw6uvhTZijtCWKaE+X
3J1m5KdZk26AnWsFqfgwAGDFu/4FWBeDHgfQ/FhrVVJdE+/aQ35LeG57Uzb9hwrgawTD4q9m+Bbf
ggrrg55pqHrBkoTWG7XWGgGGJdTv19VimKtG/r5wK5gtyLCEgGeNGO2q/pGLJcaRrvdXFmpQkTwa
hKGUAqSo3H52RSvECnm6Fb18iyKyh30nwwR3SWE2jxhsxfYTq3HLUpDyLboUBWFewaKUAhxZ2lZv
GY6ZZbLk74sv2GSi3oPEAhtwxkOhH2LtVQJbWDu+hdrz9bP6TaL36+JrlG/hxdFXghK3cHRn0rcJ
MAtCcMVFs3qIbNZkIEsxys1IWIOqtBhuhhtvJe7Jzw5GcCfPr4nMWiK8BDckFd6zjejUECK42wYJ
uEikucADSQbt9dBUCwsUVpjHLecPlFgOuyhD/Vd+DbQWYEkA2ADdZOeNWNGSsIi8sjXsYugtSdwJ
wyPj3NZt8CyFumT5XIO1RwQIDVGvma2xN8meQ2I1dvBDA1Mo/IfMggNYH2sB3u6/ulEXrywDiddC
hDwyms/jFeq2ZrQF2A0xGDKyoLPIjS9Jsz/O8SySumxtlEWDX8Bkaju70T0fq/Ky5Q5e8oUfTO45
AxbBa3rPmx+4IMaBewTBFcts17tiC72pC8npSRRwAliShh3BRys8goGnAuoHAOqb6yf70VW8jFdn
hakb2QRlz6kc0HcGa7JES98Vu2wD9iInBvRo4eV2eQDlIuiWCXFL5gHzITxpGAvIbwrwwJY3Cja6
dMfAWN6w901S3PedzG6t5La1LOwIM37vb4LY+fdSdxpom4qQSOTthi224YYstGdeAD6LAMS0KvCP
WLU5lhXSbXxeqoeonCGxteH+Z/h/gqtLeMSbH8229VibtOuJ3i8N6Xa+1stBhKwOyVFDKC04sxOf
CxZI/7prPAuh60jYYEtKXUeBp7kHAqQJCmPT4O7D9nlkkcauryWfzVmm0oC4yGp/HAbiPJTvvQTo
dd6ZQ1PYVOjE7mW8GlW3yk3ha3kDXGSX1dxY/Z46CI3BzazLF/Dojdw3daxBPMAdf8pV+mBkIE/m
y7frN4lclIuLtBBDfVEQZzRJHQFTCgs2bj/dTOWToMubCnNPeOiYQ9A51wWuB9OFROq7SgEYXmcN
TnnCpcO+dXAnvnE/M9GUwJUMMAmGgutuaSGPCgJlK3JxVWHoiQSB9AdpR5HDy36wG1KsMyN/X6Qk
Na9FQ6LgY2Z43vhdTuzTbqMfjC+4GtYWGlHeHgQysjb0FSY7jvwu2ORgx5CjG3K1ydg7gPsB8hu9
MISydKO8e2z4fQg+VPgTV/f6A9Cf4GnHzffSmS3OG8FPJTBep+suDKj9QFcF2fEFeH0B8PNAaRHV
cAMNMwINCNngk8H3XtyixOYxI9i6jr8E0q8tbfSlMe/w1PhfOmTVpT1jxmpDIJeiEu0G8VuaOOr9
9W/7Mdx7eQnPcqlyqK7V2dxmFQnfyQ0QCNy0MNPH7J5wgRmOvp095YbYrOQoOxCzeuEXAlSOCMbI
ytYN6/w7KGcQC4B5GQuUqyIAzovybTCxPvH6FwYyIK8DDBTMl59viG/IONVchRVlvBkAltcobku8
Qq5/0HWoHkj4VwyVHoSqMUfaDMtp8UFJXhvt2hdwgqB3hFzskUBnCT+5rcK4mevO9CyWivKtMnd5
2OHJZVS8M2IvRZgPk/69lz25K03AgzDO6ze+9JdAOsh3UROLOVorvwwW3E43sm188M7/VZH2/FHp
CM8lPTdpAYQlHTSTT0OOUavSuX50DAORKRNMhSRRR70hO0P5di7zbaLMJyFXGGKYX46KQv2gcaNO
Vv0JrHuQmQ22T8bdB4FLYv5B64387ssrfj4pcvUWoaELEIIA641ewS78IcOlAF3kjncLm9+zl/1J
ALgmjHzkhbBg1nOfz1HXm3TJ68vRinrd7eb5llNFRrN03WWc9aJikZwVUTOTl0dSYvwifimUp/9m
EJTHGKKpDuaK+EYYA8+1psD7VgWM8utimAZBuQytHwQ/TfAUjlEgqUMzfAiORgLIvcHGXN8pqDyG
wFVLNyReUTH9Yxg8dUjjHHZjVKfEAgVX5wHYmoLFL7HKCd0WzkNFLbFBc8WihGGJpQ4sLzqQ+bXI
06vhKZHhlVpMximsygJLCnVqRi50GSdgqGqYnoTqhVfuVeaRrVe4Fl+QOjJDF3hMn4YkbPZ2lm54
sj8d2ho2SPzXJja5Egx3NTZY+JduD4DKo/J4/QxZWlL+XpIxhYH9DgCyyY81NlaHp1ZhJEGrV/ms
I93iEPlBS7G5hvr5oNu5IZmGDtisRjHRvmFdAeLzLtzGQhadhlRaUw5Y88UjlUDtNRYQZetNg3DS
34Dl4shCSF1/FS8EUs5e7xQ1DgXsHQ2WcRJcgNecSG1G82Zksug0usxhpFV3tZBIuf0U3QihFuBN
pJN/F22SXdtYfYwaASEPKr+gEPqisSYMGVby8RUW3rgpsnZMiIsUuWIvqIIn1aWL5rd93RjXHzoL
3cjvWMgBQGDCSxpGXv2jvlNe/mEoAS794Q/APFbD2UIW5UVarHhIbYz7Pe0E13D7DXbHnAmNb9If
ZpWSmZpR3oTXZAXIEPBZo6tOJgZsvd5UjuC6f2Jv4rEshHIqnG4EaY76KxAZMrPyG3tMVff6SbEM
gnIbNYckOxZR++9U+SvgNbxuFm7aiCVmvSp4PqQP/7kwCD6JuGlo8PKVPR/M7zv1iCKrm9vJTnzW
NppvGXhVoB5022SWskMZLDYxH82sDK2H1sXvoPxK3Ao1GqZoqIRgyNjqqA1yznzjP2g7zBMwyasY
B/ixRLDQOu7KFCssyLTQtXZKPbWDnNWrXc3zFwpRXiSSIz2JQw29jc4UvmMT7m74aWTm7AkTVtOw
7AtOrsKeNlhaYXYH1tUD0LOoA8Ptgu6+At9924m4C1NzSFMwCQis7aP1kHOWQH7B4gNWY1fUXRQg
Ba8yydbGULBCIdvzfvWtisE4ev0y/CaKn8VRbqtPil7WyQQ0aXz3J101w9IkJlKB9sypJEs3Jas7
laBuHU/yfcezK9frF/L8Eyhv1ihT5ucCSlKjK76nkZPbIxxaceifw81gj18J8iCYt68rzhJKObWu
EzpJrbFEkic80BJUe+wxjS2xtrd/c/vOylEOrSj4BJyxyCDG1/CR4LzooIoe3zF/9weoFizrpFxb
3up1pLS4GQIHdDjta9p+v/7VGALojpWGjXcwxeMRGqTDjZhznhgMT9dFMA6Ghryf5lnQ5tBAkdm4
NeZ9EN5rGQO+ad2B/DoTnUp8MhQKhtwHsCYPAgQxf1ergyo9SIpqc8pbGrDWRdZRLgGj9z+noVMO
Sxqzbo5LsvI5iOFBC4rQE0HQsOsiPnxVjVKZTKGSDTtS8PIJdOVZA2KOqcyJM/m5gVJw3qYP4lyk
R+Ab/Bi0GI0XTW9sjHafqtJozIrXBFPwldAEmj9WuSc5tfuhuL9+MsR6LhPUsxqUZ6qrIeymsEVn
VGlMPalNVd22ynboUPIsOpCqCJaAf68LXR+1Xnw8Yi8Lf5imuZADq4UUWQQ32re9FcymP9gyWomK
I5vtc/8OWF8lw1MRJJ772El6Jr0t8QbXVKdcFJ/xidHLGEqG97cCHvs3OJYmOajGl5RnZazrmz8L
lSnfpER1lUwEXrxx5F0aAZUVpCK52b2RxTPSwmxO034Cl8x/jm865a4iwe+aUAKohcKR+tmbMt5d
P0+WB6FcVJoiFU9SGBGY4qww/yGyhltZHpfGVQY7WVsFEfIu/zjjUTNvwH7iNAf0HIGpyjLP9YnN
81kZVHZVdMWU8kSfxgGpELAx7Bov+kcNHLbZIxnYBGNnZiYs5IH12YGFXNqHtb1kDAQtHNBlr9nX
FnBpmVVv9EcyUImV3l17wy7Rr6+ALqRSnkzw87GJamg77MAUpT5J38W7DryMDfYisatcClbU2brd
OrNT3gHBLCsxzm5sWTNCjOtIY5iNsj+iYYaMoVIyq4sxtCpNTiHdRyBCawfvP1msQTmgUgizXCsR
VGNtG4vohBizfV3C+sL54rNS7kUsx7ysax2eVeaBm8QLG7/JjsMggL8nPQ3+INm6PsK7Z40nx9Vf
FTkMRCdd0P6PtCvbcRxXsl8kgNqlV22WnXY698qsF6FW7fuur59D152bSqbarOkpoBsNNFBhUmRE
MOLEOdonVc+0i8I4G5GyR+Fg6fXTqN0WggyGupqTbG7f/XdDzJmVqLZbQFkvMzkfrHwhMXgcEvf6
Zm5HqXcjzBEtOyDp+rSgoN9oN+bDPkyhkaJlVj7VTtlAYVHaJ+av60a3hRJQR/zfPWRio9yW/+HJ
VXay10IMIpOt+r6242eq/5Q97GnrA2qE+u/6Z+1RImKxB0N650S78Mx7sfO24NOJncd8yVDbHEJA
L1qjfCuU9Giog5OiswSqeTfpMKukG0XJ+cL/cJLf94E5yVUWBcOYoTIRV919E4AVOZUaV08BtgjC
UzzoP6dcdRMVQo0Ldy73H9zTu3UmcEao8S9BjpFE9RGWIRaovxJX+JIfSsyUdla6r19Fe3pRfjRu
uW/v8jNyru/XT8I/BIT338BEUGkYlEVML8E7ve08qtUDNkkHTWKrG6EMkiMicAEu9FB/zk/ejTJR
da7jyQxLsHLQJElDKRufl/K0GFZnZ197n0fmw7nJ7Bx5KwV1PQpo1aIA7GZotQcKB+37D2H8v0ti
R8hNdYFCXwdnoewofJLOyjox7tLwonnzDe+z/cM7+N0c45uWqjLGaEHWAK2AAf7CUg4K7f/eQrPG
jsCkfENVc8lxLKzw1dxnrxEnzGw/St5/AOO3UiJlRKDjfIpYOXWuW23jh3FpmeRGj8C0UPFSF46X
YOfLURHKM1VFLNcn0dYbw27Fl0ZfrLC9l8xfMijoCh4kkN7+K8dUZRzT3E+qrlB6miQ76vm+fZOW
o8EDN/LOJuOCxCxrTXGkGxkB8q4WUHnkfSveOhg/g7EjWUh0VIFUUN4Iww0J0eNuX0NT5PhT3loY
Z9L1nWmGIdypKXwTwreJ26vffF7pRJY1BareKiGM5wCJcRoNGnhK6kvXIXXj1Aoqa4i9+DkBPZdx
1HcqgJr1lxAn/7yotlE6CycD2UR7rX4F22dRxmEoVIXCla3quBxBjpvctb+TwQYTt6PtwfJD/HYf
2vET5fLjgefo52KP5do6k8PL9WAauQZvFiXEDbRTmfph1ngQ4NhFEaf2QI/4NVuMn6kwEBnLBjy1
imkF5F1WFM5WD1lXThiif881O4w7yYqhaGJKrlNktnKgoGm8S8rEqR1hl7kpwGwcRn3eJjIZUATG
0bCqU1RGlYVgCqqxh1QGg3QhOdMEEj2TVwf+5L+go4ER4f+K4zL3PJtz0dDAROole6p5P/jyzjzw
my2fbwhjh7nsiOd6M+U1NE0fJ0ewcjdDe9rBjadyKYtvuhi8AOHV8is7mbv6jU8l9BlPw/wCxgtU
CcgJjazXMZxk7PpvzZ3iUnAt5VuV7Xmv//5DEcp7ZW3b1QBB11VFkTSWrHpMkqUO+lmjgiWzm7vp
fZ3elMV3wcXAsqtJFqhzSfo09M4cWXy9ks8pAF33u332JZ+LZOinAoLiyT6/BfXcTY3mJEUPgdvM
4a32cwbAWGO8AKRdy9LUJmQXhxr1ljf9RjhLdu5GHgb6XkdneWlLa3QKN3xsMXfAs7+924YiwRkb
ugRyS9zoVaGrnEUiTLGheYuJvDV3Ufu8ISeaOXaW8Qj9koN+0F/ys8DBkHzySHTdK7vM6RJrIxTU
ZoGabm5Y+kCZiWU3hhLVdY/0OTln7DCRpsqVsA3jWPf6xqJJauymqKHt6kMDLsPIK252vbO4XWop
x+Qe8hX3fPmUTz7qw0/AQPzHLQZ5yKJGaGZ6ZdVaetA4AuTTo/SUZJLVSSmvUfXJBzPmmBOlJ5Do
JmBaheegEwHyTfRoomI5Ot0Df/r+M17zYk3XZMzrQj1FY5KrrBWHNCixuEiC5vQMwjPUkkcnAE+F
VYVBbKlGeZCj7ndEgMSbUmK1bRyj7QigMTjw99c/96cUifk1jHeeSwW5RoO1Q/zsrPWqL9RHsDdb
XcHjav6UIzGWmHtTVboit3JmeEkS7rom9KLm+fpa5E+5OWOCuSKDJAhpXkOUPvwW/BoP5CDZjVe+
hL78I7jAqI+qR5HNOujrut/m7sdio7vqaGfdVe8pG6JwIhiAUCzJg5CV8xeFuc1gCF3q//34zOUq
xVJLpygwgeUQzordWtphftFfu/3iiYDYkW8UmqM48oE45R4g1m8TgkfkD+58nG7LM48KYtOnmCKB
1JOsQP+XyT5CTU3MvoMauUxuy/IhEx4H3ltic8UrE0y+0YW1KKtdBPLYA5QoD0ioLgR7vJVsh/+V
HeZatYkQiKahaF5RCaWtZmZuC3nigAQTQtCGG5PSbdF80BLzNJWPiRbYTVbhubpYWQ7AhG66ah3c
L3l2a/T9LhTT0hXzwoPmLcfB8jaEuXFhJqdpFWPPyeECrfHFQ+QTn8dVIVOv9SGzpJfB1E0FQUrS
ZJZlOw/HqSK6rCEbATHGG272g3KX36M8mTiejoxvRyXblNfFTdz+JjtofrlH0DxrGP4Jz4l9E+3r
L9cv6PZx++9PYpHjYW/m4ojb4TWS5Fdt7izweSLh9Yx5S2fndCdI1bU1dehpJgDtFsmAAVT7mrQH
DJT+iCWwdyjQmuzj8lZQwkPct3ZZDMelqL6I4eyVMXlSBu1hwEBfLsVOqJq+tGRuUEfHVEj3+gTC
oDA5DiASn1sJL/HJAzvUfSu1D5LRuU1h3P/fN04kiiGa0LOXQdH0MSAWfZUuvRbpXhyesoRApjfe
x9Ov60Y+I2FwYtZWmJNZS+KciXoID71vjqE/3laPwb7CEFawN6GWlj6NHrI6J38MHcmn0LPggfc6
uZDrsqd2/RuYKKGSGeS7s4BcFnMo8YI0vjypXvoA0QlIuopH2a9PyLQc5ZCHVvlsulTlVa+t2AnA
hRrf4T63R9ENOzs8SzfC/v88cMTsERNilq7XU2WBm8kQmMP+1OSmtRT/KglbbwMTJ5oultqmhRmU
n0e0nT1w9/q9bFGlFE++xyvx5s+zorHHG+lL+oVA/mr5ef1AfK4SXxYL5VNQMyoQTmfCgwQecMMc
kQome9VTbyYrheoN0vwDb1c3nxAiebfERAl11nKItWT06TReuEITT3OGg7DLvdDjVUW30su1MeY2
4Q2l112FTISQ/RSrThIqh2QxHBX0Hpouutd3cfPBsjbHXKu2KQgRNDj81oXaAeZWcLW+0pNM5+PA
z/U67lMHzbHFpfRjvPfKVrhZW2cuFPDTdTHIsE5JpWQf3AUuJZXifkF6Fj5f3PcvyFyMTO6XKG5T
3aO08ZB/txafEuJMbn+XgpXY4Owq3bRr5pgLoptjregzlpW34VOuk9+xrL6UYnojLlyW1K3MdbWF
LJpmMtWsl4uLT5qcAfo3Wm2FGJJpndnJcuuxO/EqXZ8xvx9vHouuKfUe/XEpQWJ2FkRHsqdL3xhd
Yzd+QjuugfQcL4Pi3UEWbhPXI7q1DW575xA7XazKy3eUD1YEjfuZDyHlrpHxLnEvjnON+uyFVxpz
EWQ4Ui0xGSweVltZ8osQAyHIO6ifUT7M1jKuRsOoY6wAl4gIY8y29hvLPBW4HRoU06zMg5o1GjKK
J8P5VAfZxnx/ux9uc+4P4Z0qxguNarHMiHT4HT1e0F1pK1VqX3c9F2K8K7fEYFxPVwwL6QLckvo3
VT2Nv0Jm1Usx5ixbmmm394kTnaHeBsEO8EjNT91zc588mPcz4rsOFR3L3OF8Z/e8wXTO5TUYn1TL
0J/tKxVPYOIpzVnC81YEpErQePTpHE/PwmQUQJL0osSRrrT4VKlZYdWq8auai+95DumAgKe6ufkC
XbsKxi2ZtWAqUoHQIv4IH0TILY1ue6vtAsz6d5762jnVvnwRXvHe135j1twzXXASo8e+zzs33Zf7
8Cl9gijOi2zLz8mticdpx7/oWy8DBSB3DE2ryoaAq6CWaR4NOipowa7ygn18FHYo2gOUzos+9BCz
BxDUGaJJDBTLxE+8okpiQDIQJXsUlYDICK0iQzld4FUxpK2X/9oOc6nnph5I1USBZz52pZX8BOs5
kD5o6rokAvOBeGyOoA12Y7f6UmNSY97Lhi3ezl7dA139NzR0m2U0zUBdFEBLbLTEnATDiMgyLw3i
rRMNVpruozf9HPstJRjYkR/Rw3zUjsVLuQd015+Pif8XMXljV2SiQDgGxUqotrDPBnMpp8Cc0f9q
XQKJ98Lpn5vzhMwRTt1uDoongVEfAPc73gDrVpFLUfBeQV3BAFUXG0vkrJ8UKUL+SmPJRSX4HnAj
i74wYxDpcHkcNkp4iqKqRKKFDA34mI8PJIhjZxLg2HhU38e32OVTbiM/noGJpn18Xl9xI6f6YI3J
dZauBrGgVOjeAEZD2cdkkweIrc8LVZ8xChI0nVerYs6QHpFE01skHsquegLRINjFCyd0QQv8o6vt
4pa+wapfvNRqK+1fm70ktKsKt7DExqwF6NiQQ3DoT52v7ogznfgs21spxwdLTOU1klpSCAk+GxU3
ax9od4hOcNd3Chjoeb7ocuUYZ/TBGj1Eq3VVZiBATqOD36OakCi4Jc5T5DUtoGnW8CX4CSWPKYE4
Au2kUlXR+sbo0MHQHsIvxkm8+xkXlsQDHW9EqA+/iUmChHpQhXlAlaYo34KWWJV+wo22DGlx8/7n
9XRgI+P4YItxknWNUTI1xqVskq+9DImi6cd1A7wDexnhX+0w+tNjMkWXk9Peyl+oyC94ZgB38fAo
p5S53S/KXnHdKm8LmSRnFDuA9yUTb+USJSU5It8DYbQBPVScGEJMgR5xqjEbbvXDPjLOZpF7ZWwF
9GwnoXP6LnZGAdIr8VvdZK5i7pqE13anh+DTwdVQGKPlHyKxDba4LLNajNDapGPY0IRGJUSx6qPi
dbbkm9zhmc31rcwxt5KkAlH7Hl9RaOfFWrKe7EzNGPZVF59aoXFis3SrYU45hdFtb7Cyy9zPuTSi
IAWdi7ec29miqUmEKkAJbkcsNOWqtX4mlKDudWWPuXtZqEdD0yIDV3bGH0U5Nz8YANy5Ex4CcEX7
yTZ35IgHF9XBHf3KUd96cCDxGCa5K2duZmY0ndZ35X8ez06OyXcdVCXoU3vViVf+2Opgflg38/KI
2hRSIimOE0WhVV5115xzG/zP+8lVMe0yo3dKdUHl/fV7upH1fzDL3NO+1aKAyIialSpjN1Wq2RRN
u7SLvcmQ7evGPk9DMh+XuaS6VvZTauLpI2NmVnLr3XyXQ7EZtQiHRwiylet9WBmTDxRzijluDRcG
mkUYzII6RZBZeGwE98RVbxIntysf/HS7aUFnKbTF0/SsQECJs7/b3nd1npl0wYTeuDyO+K7KfbGn
6Z74xdj3gFLS6e7okHr8mMrZZninjzG1iII6MUUsnSZ6zR0t0sq4MsrNX9jaTPL+uz6ZMH5JVKB2
YrbwD3SSnbiA79rDTYFwXbjzTcTpCm/VCRT0ToBdQfZsaCpzgIykCAWDVpg6hz7lUJr4IeEBETjF
43JjPph2HVsLzVU0n856yFbrJs/RM+9wbabSqgi6W2KKGtHZJF6MxxZlefgG7XlwgGxBDRY/IkVB
Xjfs/o4fTze9kWYYKHWq+GOwFCahRooxUvFNW7fad3f69+HGtKlCgw58LveJuFUfhRd+N8e4/TZV
R7Oo8Vn1c7ATnT4DlpOyE1QPqk38tHXoSAiSTxvZth0+8tKHrbfjB/tMGFDrsJ6qDPbJYQJUCDpV
vuon5+i1PA377ILrwKcOjxfYw069oz9GeiDgx8PbnFg8N7l5pRDpaVdWQrWAhfopE+YmOvVyzEWv
eYsPjV8ehUORWhlfXpjeGTa1wPtQl2TUEyEJwJxyuSNlkIwoWLyO9nCkupHHwe6Pks+r+WxUAhRd
NFUTUDACfXRmlzst6PNUqjUPoxIOWRLM16nfFCXkoGQ+QxTh99d2mFA61XJeCWOjedJO2xEMqQb7
DC5YcjNPcAdb3VWWDilst/fHe/GNE3S2PNTaOBNZkzbvlUAGRkfZpQ9AyziDhSlSt7GKA//1xNtR
Jp6KnVGRWkfNIwcYpzVexOygaDx4N/0sn8/H+2djzkekKBUpWkAqWlf/IXvIzXzT1k/l/iIad+C9
PWmIumaOiaTh0mbKMlZ0A2NQtnUAC0aojPCa45tOdf2hmFDZtGEe5FWHUc9z5wS7fhc4Ih4rty26
iZmb/RKerp8MaSv5WRnUmDiZC8ki5SYW1h+Ue9ETXk1PzuHJQxeC1L/SY5VZKIzt6yNxUJShlbhD
ewNI+X684b2DeVdEY+LogitfZlNBBR2NHeTKzNjCr/HBMyYDIm1DIZ4W4e/IYMev0eCEjzwqt81M
Zb0bjMufClEBhK4OPLIDZhEYYosq9qX2+CN/7R3an6Iu9vonoBf/ytHSGAdUg22/KQQIxzYCZhQq
8FeZpnPdBOdGsiJOfRh1el9gWb06RXY+97+LMgFX8MBN9XjHiXE08pK1lX4BU6EzCxjZcNQwzGQ4
6Fy8jlDBTlzzbvjFK0hxbqfGeJy0KlvBkBAsBo8OMtLCkOLx1Rx5X4rxOcZQ5kZkwIygpucSUpVL
Ye6uf6mt5tM6TGiMo5EKVVdBNob7CGpcWhytv07wbCACA9yKWNGB5wG4FhmXU2vzXJkElR7t1KMb
gzlo5dZ0wZzimrVdeoIjv4GR8voy6U5dOfMs4IYsqEsrBSbah1IyHGCEFlfL0thRM2C/y4rs6iHn
Pi+3ygery82ib0oS5xitwudDRoGpKgmJenn6EwzzowxQKUiEKDK4JBZ3wIoTgFka/JwUitZINPrf
a4BXQYPRns/BmTgAq9zyJnM2MzVdAiuZLCmQo2efCFRdxuxytBKLY7Abd3QEKUPXrHjgN222wDl4
jbzbYg5s2EuBQgZUuejkou6TX2HlEXDswt7sGNA5zXZ0jNl0xD2CxpcCKqt/8QTbTBdl/EF+qipY
Mg7cqsAHOTp5notc9zKA+c3vkUMfBv1e+z5a/6qmr69sMd4GjYtUEAJUv4uj/krpjFTAnYHKpcDM
xBY4cxHbH1PWdHSraLuGbVU1ui43Qjlggy+84Pmh+Q7c2DE78LdxM06sTFEHuNrFek7nrmyywAuy
R33+URPVInXmXb/7myFiZYT5VK1YzLmgVojyo7TLav1XKcSCnRuGBNnO/Nt1Y5uOZmWM/VZFF2ij
Bnc6dsq3qYruiJy4RCi9qDTPsqryVOA3I9HKHhMiQIfT6QNF+io7CksXXHHX7v+iA7PpTxQiiaKo
QeWOTZUyo8oNJG404kWBRbNfJCkeiEBktF74NAWbkW9ljsmLIjFQAqnE+0FKA0dofqY1DxKw2dzR
VyaYNCgieZSAuQUmtPaQakpoCaDn84dF9IsCjZA0IQ9SATp6xTyRMudUVT5zZtDnmYYpFUgaYA6b
pbatNSGUpQ695wIz8vFi/FiGqbI1M1XvBbManF4hDyZm3OdAwjBnGvu52v6IzP5b3gXzLpvUL0at
7cDCcjsJOQBp3FG+7UxdQ60d3XHZ+NQ0DVUSQ2sQUzzjAdKQeECidY+ih2wtr3RkXAadc3wSAIg8
RLczxoRTTGI8Ty6VXueVJj6zR1x26/23MNcqzBuokw/zn/6YCgq56SgMFi1CDSBtXF6S3Gru/8Iu
fY18yhtWe8Bcr5wYy5R3re5F+2qf++GhcsHfsuN7wn84D+8rZMKaBP74OgaUC8/10QVOBUzduRsf
/vQBq4foAWiIXXD7LxhUmK1l0jEczX7s0Uj2oLqFQ5/bpX5/3Sfy1na5iis3n2qhMAgx+o20bQPi
Uq9XblvNltz0INjgHz4trvoMpE1yFxNwyFsc85ux+v0jXgLeyrw6SHIy1gEGeQ7FXj4uN+It7fuL
Jz7IcDPlW5li/NaMjkJNJNzqWFddXb+f218R6ILj8CBMEnZ24lV5NuPNyiDjxeZITEyVHtDBmzMr
wOAkJPicwYcgdeVnFiX+pgzvp+zAq2NtuuiVZSZ2i1jnuJRwDzkoaAcBk7dS51z/cpuNKX1lgwnd
TRwt0lyNOJteflt5sRv6yjM0SE/pwUST/A9B9+AGGHHPC0u+UwiQWpj+5eNyOY7g4qBWZygK8W6I
A6w2Nm9lIBDqSnMy42uaohWOSaUcI/9yb7USjzdn0wsbkCI2FU3TgF5hPnAWSpLQS/jAym469q7q
xC/giSBu7oLx96Fwatt0w32wD/flUT1Q0EDwKP5OEwv1cB7R09YnX/8W5pMrZCSlOqaGp2MMbQru
dJjhfPGtC7Q2wXzxgKAIrqe4QJ1joAYeu92XzoJsBhBk0/eqA9yUsvWgJgOwkvGQeiiP3ILmBuCh
xI3PvCrc5lt1/XOYuCMtI6gxCH4OOeh4fu8hdgT0jngQd+W+Q1E+5lbht1LitUUm4qBtFTRy36AJ
MKV2LsQHI2lOPTSNOTu92fxcG2ICTtYGut4TfMwZ9WEgk56yV+hVOaZH68OKhOxOwQgRhG+4wZy3
RCbi6NNS4KzjLtFv3NypxMp3lCkD39CSD7Ibuf137mN8y1EakBGQMaBrUgjex6cGQPUlxjkRgyBb
DipVW7sv/dmenJTq/3wB8DKaLagYOHyg7eaDCggwA6AsOpnMvo4JNBLmKZ8Bk2h1Z+zwUiWlbQJB
0w+/NRGs+GLjDab5TRMbv5J4iSYNOWwKc5mXMVRNBAUoc6PEuFeEVMDCMQeI8o5+Y95KZ6qG3diz
z2sWbtaT19aYC6PJhgkwr6xfsMwKeFDq2kKMt9InAN6c/oY3DLzpkug00H9Wx1wXCOLkTZJrWB1B
KUV5G3kaQpvtz/WKmHsi9lrSi1TBlMag+VaIkXZONzIijSucAj96wL/P/b44jDetHzt/SFxLkA0+
XHeNm7Xi9Q9hro04m6khYmTjkkUFL9HPHqJQlCQIJBsASTnoi5kO1wPSD3bl+LCS4y3GVaeixmWV
VEs/Tp5ogpDaEc7Q+vXSXTFbJWjvYR6emFcp3IwF79/2Mt22jrm1qKlxjwUL6XGaFr8UwY1SPygd
sfBSsyfZ5GRTmz5iZZBepZXBqW5qjLTBYDU9mqEM/aQAxbnoSCRQXnBhPpv91tUHlZnQbvayMMYQ
PfFMv3MmCXiJ4tG86WKr25f3w/ceWEoIuoImcj4qvvGqWdKeUuWBRtHLv4QeD8zJu7syE97rTovT
ke43nT1qb6en9qQ/0L7TgB4B4Krcwtbm5ZUkDYTcsvoZFJ2EpO70VqUGJ6d4oyO/zQ2GuxEJejAW
jFyE3GfaMzx2jJVFZon6AmB6D5pkr6S4KqgSOYJd5ZZ5O57Kk+wjcw6tSUUgMLz8sdvlj4Wdfp8P
6lPjlL655+3AZiRc/RzGNxOl19sQ0HBPTg1whO6zxDcCbk61eYVXVhif3NW9UpLWQO4aTaAY05fK
zcf+qV8ATQzz10LpFm8oKgdDqaCk1u8LAtSVgYQ6G2tr6EsrVADrMLpDm4iVv6j6LqdRDDO3wykf
ZdGDwpSbq4kfxcZj2QeBNeev150fbwmMmxe0CfqgMU6KNGIIZ5qdoXls+s6RF15TkGeJcfeTsQwy
2i7AxprEEfvYSsZz02Z29m94AD6cRcafLyDgm5ORnv7ccIZFtwLz7fqubfqz/354icUkdUAXQAoO
xwug8OM4eamm+lW+yyIQwsi3121t55MSmBwImIAgU8IkWHJdjmEj4Gql8lOqPaWi15eRVUcHfc59
E/dKkSUnwzjINMJ9Y+C/61whlM6B9GzE3+aR48u3vdnq9zDOPNaraSE1fs805b6WAGsR39SGai3C
t0R0e1DcN915rp9QdcjNs1ZySTI3E6/VD2Dcuz6FWmS0+AFkF14kHMNTuKdNXVow5SXVW8fW1Iki
iYpIgCthLkhflyTTY+RBgjTI/gAdvgTDJmEnFnaMiqF1/WNvOe61NeaS5GKaicFAcyKljRxS9L0d
z+a/aUSsrTAXBGwfkhA2eKF0NcacKbWMYC8DplYMn68DsIldXFljwf5qMAlgCMR1TPYD4q+xp9A6
FBojS/0CgAJwWIlfE3y6zEapwa4OONnO9W3dvEOmjlwW/2AwyWDiQaZgfEOs8RvoGID2Qrl00vvc
phS5VA02BR0jnVQRfl63u8UZgemYd7tMhIgyks+Z1sLp2e0FBgFk3d6EEDNgGc33+Eh5m/pz9iD5
2XN9BxVtm7t0ehvYPBPvMo0Ag2XSX/Ix9wpKo5IWFWXIwUtv6XMfyjzufKZqgdJNtst5h4tnjznC
QH5EZi2jKDijOYvBKKvw6PmqHazVbU4txx79664tjznL0YRafzPrCGCULVFonTGVrVSLrWHBJBTF
LTWae/2rbhXNL4NAJgSjRPWTZNQMo0op0uIF6LAA9bqjM1fgjP+KoTsvRr+S9m6qU8Cxu+EcPphl
DlM3l3VuClhqqKiuSJnPc05BecsCRemBAkKhTCeMZ12GfkhU2tGLZwynZKFdTJw10IvGfC4k3u8W
6C9YvQQM3cyTBBw13iAvzmgCpJymy9dUqzgr2YKYQoIA38ZA4NQ+UZa1WY+qnyqYXhrpPrDTo6WX
0VkRoslSh9apQ+ChUr05klZypXm0+loKbaMP7etnZSN8UECiSMDnCbQly8VkZmKsdLVpej0Q6ZiW
hcpi6KQ5SDZUTujYqobAlIY6iEnQSLwQX6y2tgIlCWnHWUVLheq5QjrDx6gIfNu/a6pohEAxHGtT
ic6Ovab6MESyCBr8HjpAjV262g6tlWclsZBlD370JThXD8VB8+ibigdY3oooH6wzd54ES1yiImN6
2n20l3I310DBB6EDv/WM8+ICHYW5+SBCzSu2o1vwuIG6gqdnu3GQ4VJFvK6Qa+LLMllZEEslES7q
LKg3CelDNxeOMg3O9eOzdYw1ImHCERxGGG5lMWVlaQh60+L8JHvtQCk66CsO6qN/NVK6uaaVMeZy
ZjOAugnSUC/DVBMgy9YwYDh7GDgndcPLfFgT/Rmrgwq/EyXhIOKgQqJaq6EMNL5c37YNC7oIpVo6
f4y5VBZpgZZYV8YG8jSCoxFiwhxMTJwvQ88Y48g+mGD2apmDxSQ1sLF/WC/ohCbFkfIAcbyVMHs1
asrSSJmkesoIIsDsl4qIdn2vLtWQaythwopC5qFpBgXCNIZxrJux2Eny1NzlAACCM05Yfpuq8NDE
yuLEdaxZELH5XkhjC2HloXLNMkzhz8SvJKzvis782efJrzLtj7lq3rQyhruq2c5kYxeJNUYdozy1
UmF+LkThazoPk9U05U1bqtA46l/jpP2tFuqbHiox52tt3SNdhMcnEHkUTZGFjI3jOGiNciHjNn90
Tzhzbmyb4Ok0XyKXl3NtPA91EaRYBi2Jf84PwpKEY6TnEJ5ISjdtDYskD4KKHf1dRTonwGzkPx9s
MV8vE6UCsFPYKlLJg1aIrYWaM+rPRXk2YtlKKm41a8NLAHxHCMInMXSUmD5eXzNNIdlK2hgz30Jm
Y/TcOEQ27d+YtngPZvv4bvrGB8psW9VMAOFUDNWxfCWBUMydCo+7y6q3PL2bxm+Cwnlpb2XrOh7z
sgZJLzhdhYkrQx0jqStkujIZvJT5vQA6gcWZQqv+OoBZFjSVMaZiIn8xMeaFscj4VnjjFYa3bvzq
R6gMjjurzFQp6I/QgbptgKVSSbi7fuW3Etj1QllK9WBBOzBoCJQsjgLYpTCTEh8wQuZSpN9w0DGM
nXvCnncttioHH8xKH0/OGOdxTQwsTTvNmNmPZ1B/Bo58QmvVImj0ujzvuYVF+mCRSWgJgIQ1FHGx
UKjJimhyxjvKLxUdeLdi6xquvxoTDrJuVsR0pjtq7IXmpJCDoH0d5YcOq4s5zNFbmd6HVTE3MKnk
KIHbwREBLy3VBIq8ypeRbc1ckr9Nx7leGONfBiER4zg0412Nzsuu+omnzhmQV9lqdEd0id8MLudw
8i4A82AV00VuTRk3PcEj7nU4XhYILZlwD82Vv4RBbXkXOoRHFAU8ZBJb5SmESIo7uQKPu0XA5tFa
UW8JuVV0VlugyYYaspU7oDduS9633D4475bp/18lQ4GelAWpL5bz1If8nAEandBNd+Y39ICyyFZ+
1OA7T1x9z88utibj4MAVjZJ4YBDsk1cVxbgeFiil0yxG+A7BCNGKBLunvcXYbo+1N/XO9Bzk1u/p
NqcujxeYt9a//gWMTxBkaLWrffxHAJxqL2vjPe1r0oYMJfIsDpFruM2rBl1fnm2ao7OZz9o24x0a
cZDKkkonJUcNMUz2A1AzLdAF4TPLb0G1dPpeQv1JVHWRrUBVutGbmRolO/FH3lhT4yxOSidMKaRb
sUjr9q0jgcQbdai/YYvZ9BkK3in41nh/g1X64zkrxbxTax1rpV9avaGDYxcgAsbGeJX+rYYqqH8A
aTVoECWXZtHqTE9JNveFDP+E9jsKjDLQJvkpPP0IzrKL2Uao3vCC5tb9XVtkblHULoB9grt4N0CZ
fMx0K5kUZ2hVTrLFM8Ns4tjNcSROuKx4bB/lMdjLgrZv25yTiHDMsK3hYqkjs43wrUTxdyE+FEZl
zQ0nB9jKUVc7xvaA9a5rADmC6AfV/lHiEVru/iDv9QVM5yWvCrLl0hUDo74KRWqAmvjj4SNq00gi
MDe7wFTPTVh/lwYQn1yPG5vvmLUR+iNWp04YaqnJBqxoFo3eMqZysmJl3PUdxKxSsQXaSSNHvVv2
QgE17VBwq1p2uk5/GvR6sZKy8w05f8oa8phXUGaa1T0A29/HTvsqjeHz3GmyrefFGY1QX9cAVNNH
0IUvuzLLvdxU7o0uuQGNxilM8+/g1NlfX91mygbdSIprJlDmklk/ORdZhNltKuwzONHbIDiob+qh
heG+5yUDfYTkQ5ejugd1e9hyjv321q6MM99vFIKxCQLQPFGcafbWfgOA7CCGVng/niTXxKhhcyff
dL55n96NjxhpyK0K3EGU4yGxU4ROc4//3iUHniz71k1RFQzQg3iZFr2YXcnjph31LsLByiVLVR4U
8ffS8oR4t7oHOj27uqyjmqCzhPwkJgM0N6Eyl4A3h7Lcucpo1U5ym6JkmGCssnWAlLSX2kr5yNfN
L6+quo62LzFlUWd8m2kE5bKMAkRJjvrjBFTTbebkzyqyk++a0ztQBW7szK1OE6+/vbm5K8OMt9O6
plKSACI9Q1Fa3XyslV8LT0p0M79crY6lviRTEzZa3aY7sqv2JqjiKr/Hbv6ZyOfBArjWmKoddI7M
pEFvezcVaue1Ym4DVfWsB+XzGBlOFVd+28uOGBo+kIEPBJx+eCjNHE+15Q3XS2YO7aA0ai3UuE1D
EdhDk1pTLv8/TTAXVlDGoFfbJfDS4duUPTUCD7G6+ZZbL4LxtgqENdsig3j6CKyfBCoQ6HJRaTX6
hGzu00fuU25z1zQF9XxNRd+FfRfH8yiPSzKmO9Cs/47uQLsCVIlyR850PAxKEVxoMj3ebHaoagZa
vkiPDXjej/FkzKIkrQvUxQDHeNbLr0SqrBLKH5I4IX9b/oe0K2tyFMe6v4gIECDgldV22s59fSEy
s6rYQezLr/8O2TOdTkxbM/NF9EN3VEddS0hXdzn3HFS1ClNEZMxx9Ovr/Da7+HSaMhlM6eXEU6/z
LZD8TmElB7JtXSg4mDoIp8ndZYs8g4svWegdaIl1SEuV1UfY/1J5Isu8v392Myfvskj8NgnHwXcZ
2/piaIoZd+Ro/hSXPtUiSS1r2qQgOEK993aeg5hB7PMU1UxiG7jcocxVv3hyMBYJqpBHlKC06QNd
1ewlzEUnb/o2AuWh6ErvzAL94CMvpF6L1qCIpqOeremquNRLGzBNH7SpHntZ0z5EWev1kWQZRnJD
arJtMmJfPhJr8GxN1dFx0KAEJoJv9Oc3E6pworGaJp7/SD2MKLn1Ab2d3gWT6PTFcITknxPhrB4T
A8GNAVIc7O5iV5W2J1mmqXBZolUnaI2zkYPYnU/B2Sk5sbBYFBj766ASs8gLiPzeseFPNzR3agGe
Wk3ldSBWMmtkWYo4Z9X4bGekOgadjCrLIaeGbE+VQNQ0j3Z9oeIces02gZNZIeZKcK8hw7UTbuRX
zic8vxPzD1BkDfBoop31chMIR5dDzeBHQIkKFsmZgYJsDXQh3xGZcRsVK0dmTitROkGQhObxsiGm
jv5g+H6bwl6H5HYmXEBigeGJWadp5ApPrsCHf9qb13/iVvRMV8K4nFSgdgcbul+23psYZ3AhvCwc
g13/qEPibHDqmzo0MUGnvoJckVdBOD+z828wRJSkgf8+w1YYbKiEeqoA10XDRGzaYz/xBpHOnQ1M
IPT+evYUskSZJzWmzQXMhngCKH4z1GTkwi7ZM+ew8KwsHKiR9v1YMFX9wscAgWwrwhdhxsxUHd+B
G89uN0A8XbY637ef9/Hn0hY3nqYZ/HY0JF7UalYTqJY6fIbCrTSkphb0phH+1yKKYCE63cuFA/Dz
iiZGj1XmonyXGM1OHblx0bmnBtMRSh6zpwbeZsnKqwaJ1gfKAAbaxx562On9rK97l18p9/JuLiLO
2uPTa/scfFzeTI7dZc1Ak8Jq8BlF3VAfW9OoatR3puYlqJXSxAl+GBHNmJdNrp1+8Ggj/Zo5pADr
+HkD2SRrQSwgUqnTyWr0yKFqyjGxUrbCdp7YWHwyqkRjo0XGfMtFS4TaHVoyGGz0CjdyeeIxK9nB
bAzdH0mGqM05rqeE9GQrEyzI8b0hsv9ii0VC/Qq0Bn8Idu3SKSi/YiCeGhqoF37uH7QmBYq6s+CC
d8EchOGmkaJ7NUDx9fJ3On/3ALj5trM8Gr6vFkqtYlkamVw9zW11JE6rB9egGeWVszlrWpaVIK+t
jK2KNU3XMWAo6FnTXWJ1qGv2mOSABPwrPf73rXisT0evn6KzCzLsRcQsstKv81EHZan3b9IYyeG/
cKtLOzEzX4eTB6eqs2nykzD14qpwe1yrFOhtg4uT5pmZ//zEjN4O3QT5l9STR/DLIk6yJa291ye8
YZePxUoK93PfFk6/iDLSNilcRu0oO7Jr36EmeegCM0WXhfom4/PCnw97/rS48Bioak56B8iw17kM
pAqZJ3mGB0YAmys1cZ68aSjEGRhJMFCyAQbz5y4WcRGzAiB8rA0lk/SX+BtsmQ0Gd+e+QuGm73OL
07gp3LnYzssQ1hwjklREsrouSyC++2k8NViQ014AX0oBhbW4NxXQHVz+eCsTvBrRMM2nUEQf6MYv
nEc1poOfF1PmAe11Ww62ZM+yKCrEzu3CAux9V3jUpsDT0mtMuEQm0KW7zI4dwf6vRebxqqI6hRRZ
RL4ga4utRqm/CwiTMk+TBCtIrvoRqfJoBdKNmNw2/k1CnMtrX9tecKUAs4oZemRFixvSyWC916ZB
d0mZIAOHyoHw+7KF+W9YRiZfvYv5rz9XrUtjPJtf5PJ1Xgcm6fxjnhWfbSpzwKtf8L8zQ5g9phBA
WpNQ69OABhOkPutEcmoksJXU3KRTs1WDxpPT7paOAaTAhMkDfnAbCp2dhuALl8JbIBp3Uua/hUNB
7ZhVTjCgKJgIW79st1rImElJftvRYRdHgd1nGBnoemPvi6rTKNRujHanMvoHSE1vHIYtBfQL8x/x
RilLp9GhLqu2dlL6gC2THSmqQ5SArK2gN2Obbga/c2sivCq53wJWiSpkp27EsJBMqHu1ZliQF11i
npqJLxJt31IBXGVRVR4rJuOdAyqv9BvLT6L3NBuvpBhkcI1+M4gNmq8k5owrrCZiumqAeBKcQuhy
Li5KpIat5vsQfgpbgKt7a9ZBrD0wscsfw8dcJ0CX0Yrxvt+oCHMDO3i+fJbWXt8T+8u6FemMqjPS
xHAbDWDz9lgl9x1pMeUdc64Fz9CittlFyBQoboarjTcqiNEH1jla1piKkXNejvlG/zi18iz7h6QS
AEgJpFSLLfX9UQ/yCZUxaEs72vhcBLEZDrotdTd5dH95+86L7z+NLQvEQk8qLephrEEMKLuIya7K
A/Dkh8SrnJl52FDM1BP4yAfOKpe98aEZy6QT0IWrndHpj+URhWFoTiWH9CPY9zaauI9F6RhbXq3n
zPksFkx+vh5drZXDUIqxl2J2TZ4+0xIoBL/lJF/n+frCzOKRakvdpzVyBrdw2tCaEcOQ3v2AbCNz
JvCnab+ZxwPJnDnuhclFBDXWgqIOGDzxDD8xJf+mGTgVnvOQZmFh3tuT4EnFgL+UVHMhEKqnM8l5
Y4ZPM7yogfiMseWywZ0FNF/2MP5NRZTljOVTlBZlWskMvRnFk9y58Ei3M2NhuuPyMZ4lywtLi2AN
OHIxJ6KPF8LwtzkJbb3Nr8OQHlU9uoecxmZsYmeUyZEawG9o4tUQTbbexZumFsyR1HYsavcp6R5J
X2wuX9Ezx7P4aYsAQAMdXiVLKX6aGh/6rtkZKealfXLbBrl32dQ5RG9ha5EPallkyEGJbfhL9qUG
7FB/zXNzuOo2ZKvd9sgzxI3uiLsWI3LmCGZHzsVZv57fn3zh/Po+ppKaRImXGB26N+FVow+WLuec
0OAcRPFzpct3YywzTILNIcEM2BjR36XmzL850znKTwjoErvQTT60f93r/b28JTRQ7lCD7nwh9FS5
NoXRsDHemAotjlZ8S+l4ffl78qwtfB3LxmDq5s9Zl5Cq7ZRd4QsPxK+OQoCXq+3lP5ftnY8OLHZ1
4fWKKJ/yIQsib3B9r7bqA2be4w+gkpkBIA7ZZhjJEm39CvQzY2ypvamDqIMwh9uJ5FwadeELIcki
JeqEJmC87Z0Oyl2t02zBJulUgRltO2dyohfmcR3WGeRpsf6Fg5RlXzcUMC/A7Pgkb0K3M2esVQUd
cl7Hbr4I51HC90laeKy5ixcaYNP3uiI/ZlEkmVmQb8RcxEhYr36GrbHBH9vS6D9c/sjrz8y34YU/
EkkrCQaFUxb657SpoELTcwKgfwhKvk0s3FBQNZDznUKg/i3/1nghu5m4j9rVn8www6PuRpA3xvK2
vNEz3p4unI+Uar5eJOgDjdKtZHz2oid3lal3ml0Hb6L6K2o4UKSvgs2Fr7iklYZiSlv1s8LXlyTC
XfMCDXHIng127eRbKJ6B90TaZ5ilBPP5rfLSOMZb7U4VEk8MVOISgb+Oj4ngXJ7lSDSAPDJCCC32
5EK+pelroEh2IT3VGe9Dc/zTEl8yMRHkcTK+c970Zg5a51wOXF26YXVvJ8Hb5XN7Xn/8eTmXwz6R
WMpQ5YQ31NGl2QKOaM8UVNRUd+1/AP7krW3hgdRSUYMqbNDfbhjSkU1XXvs02yhS69b95+WlnbNt
LZa28DtkEgVNEQDQU6/Jnw7krhJBpaI9UPTEZryrDtYTwZm5bSEGWr6yY7VjxxzsJ/zDc45mWvyW
hWNq/Ukbxx51L128jgUN7aHikSi3KqtBFKLnvSk20b7qQT9Gq9g2QnEf6YGpUeQYqOv34mMgZNbk
a1arZJbYDhjvuEXF/6lQn1JQnKsJ/QUYmpn5kS2mwaamb/r0R6WYlMtekuJXPfacAOwcIoQVYdgE
gngYy8BcxuJVG5t+xpZOiZfu8216I++BEPptQIwguBG8eQAw+AwgX335m55DWhdWFweozpt2EoIk
+XpLkfvb7d0Msde3+l4Biy44mFE6d1U74BOcrDmA0wUvjlMqxHqe+nGC6pf0OQutyRv2RZ0KZr7C
1N1yi6FuLlvmmvc9tbo4OGE/EUZHcPqLOxUdcQyBbFHf87ix/tojfWpn8YCxapDqRJ+774eZsSZw
DIAZQK0AjVxesrnqc05tLV4yRZlUg7Ix9pLKZNBiHyTATeg+flLczO0/uMAhzuNMF2vL8XgJuYS2
NNVVR0/ER1Wfbi8fzLXDoaEZ8K+kbMm8HvZCxiYK3FrRy2Zex5suFY9ZuQ0z2btsiZML0OVzLAZt
o0kJgLqj27XTU95qDip97v/LypJjPWpiVrIavjMh6ksE0SkzpCCIqQSemO0/1AT+3rnllBzJWEJQ
z0P67Il/JqiEFZYMZmKEiB2Eu2qoGkATyP7/rW6RAhR62ifGPHoxpIIzjgVehuR3OPXR/+KuTo7F
crg98TulzDA/6UXvc9xSWsEOM8MQlCo8cO1as9pd8pregtWT241YLxOgIwytJzDlfZUtTsoSmpzL
rdAgIkW/uLeybHyphMmmIX0WwE4wGMo9keRnxthNPxi8dc8beB7BfRtfuOlO80uiVkhYZ2CGMIuH
3QrOX0qp1YGne/IPCda3tYVnLvowLDsNS81Uc3BlN9sM+9qRXPGQYnpZsASQmqEbmNnVXfg+OAC0
cX3auov5/gkLNy1niaxOIlzaNN2ryW1X8LrS6w7m28DCh7VgDlX0CWucpOfEuE/Tg9C1lqJNvDRj
frcvfbqFc1anNM2aop3fdflzFhtQXuUDxoI0j9izLNfAw42uO7TvlS0cWm2IdUBnIF0telGeeUMX
b/WO48/OlQa+ArC/rSwZYSgGU+OOdolHbgnYXreTjaaVYqL9+C46FPIwIdg0oq3/ye66JyFzIKoH
Fjwe4Iyz1iVgqUtjxnyGe+EPxO57cAYA3cY0Tv+Bcxi/7svJ1RfDsPHVuW5HUY7S9Ocs4RI/cI7j
13afmGBFIflpgEAeKpMQL4DQJPSJIZOnOVJoifcNagkY5xRMHh8J9zsuPMsY9kFdzs+F3M7s0tno
qIapRWY63DPf7L1hAwRWhkqlGVR2CaWq3AL+TFBN2qILO7M18cKZtQgNXcF/O9olWgqkDJmUql/l
DdSTdn9N5fOhwbyPuvAwbZpHQy1HiDDG4ZpI5dVUSXf/y7P4vZKFj1GNHB2WOfOc2cMl+W0Eu7bx
dNnGP1RTv40s/Is0yWKZ1XPwN5oUJXnDjH8Fd+URkHdq9b+bzbQLfmWqk2Y2uOmif2XzvAjgH6r2
3z9j4XU63UjyBpzHqKaAkAWE+KEtg9sbUiflFieXi408xw7+dEBLREzYg5Cq1lCamhEj6gYzY4UX
eDKqxyq8j2FVToaZy1nJE+MrT7NmX+4Nv1GRvLz/vLxt2ZtshJIi11Qw/PA2Wron76t7/zWzpLts
r4Vgppp/Q4ChU/uy3dWLexr0L2bMlTgO/RaEiJ4q2blvKlZ1P2uIKnZyiK91O9lm4KIat7NK2OQ0
3qzayqcrXrtEpz9i0a8slYxKeoX0kSUdlJuFzC31+OHySrnpzRwcnfhGEolCisbwjHEZneG+H5Cg
GqAckx2BAqnN8z/K2ot9uqjFUS7ppOs+oHZeN2J8WaGBC7nAXTuSa8OXmdkquSdU0DpQwiuoFdqT
UP3pWO6C9W3T59JzHUP3LmA3ICLadKIUm2kVbSU93ncjWB3aetsIvQ2VwwdfGnYdZs01Fl2DEmrf
AAgbTtO+LttNVatOm0BNmcq/IDtpk0i/0qXGS4TyChzCG4JqmZiJz3LUO8LIDXbX3tWTLVhWDAND
MKC8G6TYctEKNjMeRUHb/QPA1c4in9RleHH3mci5TKvHSZJlEHLNo1rLAduClmUZI/ZDuRkAyKDt
P/AtHM5xWntf9BMjC8cPWZPcj6An74HItpUPdQG+vA5VTigNj+p7F4Mdnk5mLxe7tFG2kpGaTZpb
VAcNWfg5iJWrkMcoBGLZF7mDI/NRXgaLp79t8WK0pFFIkOM+zRCMB2y8m3jl5/gCfLmD2TtO6rvq
tE/NLd6OSk1jyfex3/NAYqVYM7pdfFVMMGCjcHb1H6jGrh6sk81f3K2+yyTIbuJJxAIL1a3AyFGJ
eCZau3uqQDt7LwAWGv/m3el1L/1tdymOLmXZlA7zU9xDxy1+jY5IHyEWJR0BlPuj7RqreRRsXq/8
H6xSiEUZBBxmy5qe4asJePtGlLj28CQzk3z1q07MtrAyD41Hh9ZbiHLZfAKS9W3+NjxftBOXSXuN
liREuSFl+kEPhKtRb67K1t9evktrUStA7X+vb/4ZJ2Zig7ZME1AImvLCzdvNUBJTSKE3ln1cNrSa
kp5aWlxaKvnxyAqka7VTvPuH0RHM2uuuZ0FI8VcKeICxY0/Ky/zYYk5hQ24N3iu0WtA7WevyauaF
YIw1TtBMLzHnccIX7yV1Rdi7vNpzxPRclT2xtbiXCUsGQnu433hbHjVQGki3M+YR48HXvArw/LPP
PA5Qf2DtA/TvjAMtEEQ2FE2APC4Eo3Ww10EXVhQfukBuZapw/Pt6ufnE2uz/Tg6MkKiqOIXwvXE7
vjGi7rVUdOIJfG8SICuKbw2AQTIa3CpdbIXtBNXKbhs0qhUlIsiq7mUh2+TRn0Ls7zlbztuHOSg4
+WVKG7SdZiCcmtlF2yO7x7zNNoFfmkdfEkzofoVPN1zHtHqsTnZkcVOLVqeQGMWMEeAItqAewizE
QqttSTsnUB9rkDGpwacmxRaVHjlrXn1tTmwvrm9PxE6fyXWw5gnT3yw36VaDZNTgCTcKCPs55lZf
9xNzizvMmF6GdYEbNEPz6e+Z8sZwGoDPTMQTkMuuIWZ72eQXS8Wl0724tFoRC1I0x6cdyliGW6Ds
GpvFUcUI3DaWzOKAWXwXp++qOgDNeC14/Ta4kaEgaOlguOg3CcePnZMZzTf7ZA8WN1sU9DSKGNoC
Fdqv7VHaKAAbMeiE8wTCV1+AE0OLh7aiAuSqKGay6Vh4Y/g0IkGSJ55TXA2Vv60skzCQpOQiCk5/
fdIQlfr75NCYqidAaGgY/gMd+PWQ5cTiIuMQozRi4oi0D9AkKB5JG3BeXXW7Fuy/MzC65Jyg1WDx
xNzCYUlp5zNlDFOA0VCQOTSbbNtv+ah6jvdZos1jVckEjWASu5aDu4ZQpwPzhdIOm8QAI9s0vl++
F5zDsRQzUNoQNCgDTmGdZAiDK68SUK5rny9bWU/cTjZv4V/aVknyosPpGC3NrI/q5i/wPmQDD3zQ
07lg9c+rJS/cSzmBd3sa4Ul7C/TqtRl/Sns4cSioSZUZbP9SdYmuyUbFtMI1N5bmONPlJNWksrYQ
83lPMVFsoPYybQLchVmkgjxzrfG+4MKPsFGmvlp9WUPFzi12aFoLTu3We+SXqHTI2+rAM8qzuXAp
k1GwaUrxOf3oOe+YGcm/eo1Xl+cYURZljWaApmPfAF9KmHEtjY1iguMO42+N/MI5nZw7pyw8iZQl
ePIFaT4vSAae/D/1E0YvmFsgyYYLkyxxP7wJsH/gpaDrTgVMJzIkj0C8u9hISUiCRE5wUsfdl6r8
tnKiG74a8Pp7+7eZZc4TZFDXSwVMY+cRZgX0HcsiTmH8qxZ7/r5+m1jsoRr3QzKkOQ592+/VmF4J
Ar0fBtEOo9DVQSeadMNtmGUvoKDbC3F/7NRxNynFXS8ODwUGlIoEaw+qA5Lpq1z2r9I826fDPi3J
XduDN6zDK5xFPJDO/LMu/eyFV++CKWh9CRWluXYog0hr5rzQTcmJd7yoh/cRFnFl1Ja1TPDoe4EB
jeukdbS85MSuq1kY+f4I8084CV2zDmP2bdxGXiFek+RTGyerDo+JODmXb8z61fy2M//5iZ2E+Fpa
Csja89ohFHdSvNEp59NwroaxcOKj3qXyODd4FW9ugETezB9XcVHsq11ycD6LKkiHDChULwJDVUgG
lmYpoECoB6DdQR5jOwH1SW+LHSZ84/9Fz/nrffo2uXDZMdVKuRcRi0JO186gHANlDxmytpc/0voG
fltZ+BZtZJ0WCCq8miC6RA7siGGUOFcsTBbbgxJbyOzsCgpRl82uJ+jfG7qsGPZQD6rjGVI9l5Ly
X5M7Ou2hu2nfIuDClOsZ/jZCDnIDfg0nQCW6veJN7PG+6RJROJAwTwURV22+1akbXovCphXMztLn
BMNTmqP2ykuf18vwJ+teuJKgjxXZH76K05Ibogjvv2ofwWBCHUgAeIu48VV+pJ9fHO6etB0RCKHe
xU3j10tNJ79j4WdYX1XxUH7lcqDzldwUHO4zPyFweYodP/V2HJg+yG42vKiAc+Dowvv0SgFu6ewL
xjWLbINPz0M9jV+rXPVyM8elqmOWHFf2p/cpBaEi6hgANosDprkluirO57b+1FRTsiAEtvF/G794
DByr3vvE6MId+bTrhSHv0WRpQAyWoSbNk2tYP7UnJhaeqIlGJoYi4MBz4WEuwYKQbCZhmide2C6+
9Y+8msNq4HNiceGIJDmru4QRIITU3i7qpzwMbVU/+tqfmsfZvfpknJhaeKNCLLQ0FzH4JbLYFAfR
6liDuFFyL3uf1UELqHD/+3As81DSFEYMcsyZ+xXq4NRMH2R72rArCmDotrcBQg1N/MM7+6sY8lO7
i/iHYHAIBBgAPileNlk0RK+kBkfL5EHOaKfbvatjUtk3S7ff6P8TsuTU+ML1jGVPO7HEojHd8TB7
vOGj2YwudfPb0hW4WFHOBVzmqEJOp1JrcGwk8OnGQ43v2Fi1ihSn6jmvyfq102SqaZoEDOBiW4Om
VjAxh552GqGO0BIzJiLHxPrJ/Dax3LxBLgqiAhM/ktcp6c242ccjr5+1ftO+jSyccjxIQdcoMBJP
8bHUSoup0nbqqFdUxYahxXf5GvDMLVyxWDRFIhG4SLUgUPVC6qJUXq09DZpkdpX2fNkabwfnPz8J
Bxs/nLK+bIEcyV5DGQIi8aPcFOZlI7yTsHDAkBPQQi3WgG4oiSWzCBqXJeck8EzMu3qyDrmuZUWK
OvioSUC+x25xzh8vr+If/NP3QVi4XDEjXQ8VhXnkDfILWmrJSNkN0H/dadbgGH9Y4Cqb/6AmwvtG
C/8bRChrCz2wNJUdvIOT6xhd1V79W3BmWqXiBuIC/LRzPRQBg9S/bu8S60p7klRRicUiFASk7k/9
B/LQ4UwLvZ0gH9laHf7jibqJO/Hmp1fXqyhENkDPrGPC+ee3RE6dTUkMf0wq366FX6qMzpAUOJzP
uZo/nphZfM4kZ4bPJIQF6bbZtoc5fxwsA5mKuOFp+K4fnRNbi0+oqJUUTmUxPzHdvmImeZ+LWjOa
t95Wu3oLNj6+r18vs/5tVVqqI2ZSiblUHVbjLXoRu9noX0FJepdjvJjL473quk7sLTy+ovqECQ2j
bj9F4LsI89DONLB+UQHkKZmS5iDYYdwXdPXqY/ZdxxMDSu8l9jvBwKskV4i9akf9HMHkPfcTI8t/
AJs36naIGHhzAasH9Nvi8m4QFpBRmf3ZIFeOHwQma2Wz1/5wDuj8ep0VOE7MLLYTVDtTY/jgSNXu
OxtzDh577l90E+ho14BYK8fa/IxdsrZ4S4nqS6KSAftVBfbgBpswtWbs4rdOOl83HBQsq0fmZI2L
x7WoQZA6RFnoMejUuBDAGb2yaX9Lne6pChv3Ekg5rD7AECZojz1Z1gsHsz/9DVg3LMWAljiJwK4Q
p0HpQNc4u60wIWd2g/QOgsGtIOaWEGIEuh4/J41Yfi9cTdKNFnxm8ksq/yrbnplpPQEOpImjDfqi
q7Zlj5qKIfXxLqORYpJkAke1oL7UDYBLhMaWIPrA+wqT4ioU7Keh/1BkwntIfDNtiQWxbrcWw5u0
ZJZSf8SoXwvNyyQfNJ/dkbSG2jIzFUSTwxDbEsOsnh7elp3xLqYVShd5iZnxOr5XBxms9KMpTu11
rGRmG4GuU4AGQUw9PegPdZq96UPzmnWTSVnmKH7xK0qEzpQH7TrQ881EP6KwcCZdcQ2AnlzZ6Een
A68xGpNBSBHCq9DUHrVrsHO/l538LA8l+FXYc02HpyxKChOkBI4RJAfIJram0gFioTRXLHmfmnBf
St0mn4xdlIFYrWebRMrAVuR3n3lRjmCPAztJ310FAcLoKXemXjc7vfocjNjRW/VBLFq7JB9NGaeb
KZaey1HbV/nk5DV7VifBt0Hq+gxJKldMmRXmylGQyC6pRxBtf4RFvWVJ4UUGdURNA0PweDNof4Ra
t5qJAtjqCn6+AYeeXTWtSYTOKaLGyvT8AG05Rww+W4AceoLGQvFRNOVOmnnqaSCZep/s4qp0qtHf
q0V2H4Fbio6RC3luUJ3ptampg9lR44k18k4ZmE2U9G6Iryu677T4LQEXLRoHV0nS7OByD3JljCYi
ubsub3etHrnToO5w2DdjlXliLB8GKNWqExrkEF7vzGHUS6sK0i0bcivH5FsQZakZqcamYI8iI/dg
OHKjAaMK2oPo62YkAoACVooWLlZMokcFA9JpmwRm2Ncu80U7Gp/l/onGr0YyXheQ90L+u5XH3psY
sYAhsOTM8LJRA8bRJ7Za5ZrdCPk29qfAipR6H3SZNSjUJdGR9aCICsDZQoYdi4xdT1K7aXWrDoJt
LshX+VgeiojaoyF7UzF5NOi2OHcOm9StH/2Cr3TTSnHoYFxnGv72roay8jA9BN293GJ6E8OpjL5W
ueQxoiO4qO2oh0x1CxxBpN0CTbajI74XsAPCNL4UFQamfeKmhuTmPXEGKdfMZsTPKZ8EKm2bEGRW
ceuRYLAmME71OONt8VY26kPoS3eqInkljWp87/oplg3PD5pfhpxfC+P0KCeS2bDCGqZrSS/ttC6d
Elwc/scA4I/cOl2pQGsWgYIg2grwDqFUbBMp9Cqy9eXey0hiVnKYmzH+dz8TIFwSm1Bcv4dYwYHh
hjTlcAzBTEuOhaZbopAfRoIuRQtZtKxyKnDbjeGh0l9bvQBeoEL5aa9NgT1KhcPoNSkORIBO7JRY
RXGVjbdSr9p6COVy4SFuQjMCiXY0KVc43VYJ1qIhea2g7jwWf4bxyQ/eR31PfGZK/Yi1gDY9g6pY
KpoyWugsPJZ6bUkE1wafqsdd08EDEAsP2bRN6XUFCpK0d/qCuWP2MLDeHGJxq4rvtTyaxQjqF8yP
NyDsLuPAoslLNUHHXpYcFXxK3b0Svyc4R0XxBDymo0q3bIjMCidWCgO7YZopaeo105orX4n3rAS9
LWTWanITq6I5tYqlTzeYw7O7WHRUcdi1fWb5KaB1Y+A0nWI1sm9G/SPRMeGippuKvif+hrWZrRaQ
wtJ7N9CInRm5lfaqWcaQjkIVrR1fZCAfNRAl+qgv4FIa4l1vvPvZE/XvCvwICfOLbNgo+jvBCx8N
70EI9x7e9tldXT1VPmqSkeFEsWZVBAyruC9aW9qhppkRykxxoZh+h+/7O5gyW04+sxFEQOJLpiJz
wLGsWG2K/bPQbbPpugl0W51aq89u5fBRbQFw8J8iitLf+AZeBjx0gRnnmpWrO7HWHKX9IOxeThoU
siBO9a7LN0SOrbrJrKxCdOnFHUj+q+S2hkKCznz8vRBonmaDkpnUpW0YD8jHTNLfQWhuPg9Vk+Bp
eQigb5GjT1cwwWQ62jwbfwScCI+UIppZelXjz4VmS0Q3Mjoz1Cor0q8b0bCJDv1VAeI8U70v9GMs
HQddMFPhYRquprS0Rfab6ZPTT29NUZltA6orEQoGiW6Hk4qH7kUhb/WAGm9C8HiHppEKVk51J5VC
h4mfbfbbp5D7qsEPpROzmj6nPrUjEQDPEBNjZWaWeM1E48EQqVV2GJystrrwkQ13EZVN3z+yuDN9
jOtpeHw7YXBizAoL8a7RbrQ8xr8xrx+lqzrVn3IVR3L4XXaq2YjM9eV3gq8bYk3Ncyc+x+pnpyMb
wYXHqL+KM9xDezuKczudQM3aF8dWHay6eougMlp3rUOKzyy4p9I97a7V6XVioIJ5l9F3xeX1Yl8D
Ye2Vof9BCGTWeFSEzNhlmm/GXWiSGHINAVCV1ScgyyY0rUwM24LO7U3vOtNIxLuheAl77G4EtRUw
xeqF2xXxNgAOdlIEK4Q7agu0xLIBcUEP8ReEHf3wEaqIJQjdVMTtVWrluGxVAP42dE/lrcCeDPUm
0UEQPvuwQ5ohwGhGM5uCbQQRpCxmj2qdWAmFsaaxYgJOpFjEZu3zjF4p4HFlVWoSf7SE8TkLr+P6
QAdmJqS1m+59am9U/4aqOFLCbmhDs4nvyuQmJDfR4NXBA8kf1P5Vw7HOXD08RumVYDwa010VQ6C6
fB9ww4rmTWxv2ySDOBIcARhKfEywC4IbkTej/wymt7YroG14ozZXILieXWqRHqEXUmfQ5CO3kvyY
08Sqxs0w7UXjPcvuFPoQjI8dqMhGHOQo/61SiDroG0qddHwWjf3o36DgY8Uhxqqn9zjTnLonh5Fe
icJoldIO/0tI9oQeB/9Qx8AUAl+cIIozqucUPKkhZijjERoniWZraeDKyiaMVK+c/7MQHERRTmfI
bxTjTwmBOrWW2H1d2aoxOEE0mJoy2JEmO9P/UXZeu5EjQZd+IgJMJu0tTTlVyatlbgi5pveeT79f
zY/d7dEIrd2bwQAzEIvJzMiIEyfOaaSXG51niN5NQ4FEC5EcWbypMLbZAPsoHPxIorXTX1QF2d00
6L6S6O9xSmAeWrfQUOiDyp5OjJc41/EKMdkwXFlf6S3C2N1dJTYV6ow2QTEaPsq48pKJcYhoPLTJ
TVRzZrQLxDd9szP9uHolwv+2NMDabGTDLgGItNdVO1yFfbS9J4LFbDxqSu5Oyc6x7xrlylQSN7av
2zJxLXapHX4ITfM7C5UVSYquIHwQdhstMndGOd7Pzrqp9XHAzGPNgpmINKO+laZ3Hcp1ywo82hWd
q+XyvTdzTEeeMm0/cgNk3WE1Wm9GYY+s28+XiypK7rBv9cbyudJejZZ9Fy1blZb6mgtvEpGfj4ZX
KntmCbkiQn7CW86YTVbfrv1na39UzlWJKMFoGF5FLjhMBn6L0X6MJ3ckNo5tcp1gfiL620Xe1SXZ
oqJ5i8W3I1HSye0ms/AX83oKJTo+O1sgD1lnngqqOHNjwAJBmvJGEoys0LkOnWLXJDG5oSofKvE0
LZeKfJjyl8U8xsuvlHnNsg9SO/e0GEJYtgYjZyDvcQwyL7XhvnQKX0vZTPq7pX2uXeEZ8kObL+tw
mxNYGic6O2y4U2pcme1LVz2PNhoKIT7Mw7jN+nijZcS8lNCfe4N4zluLiDlsbOcY6e3BSh+1nNnc
/ro2n6TyS3NOjXO0w5OwTu3ItdI+5JQLMuUSImFIbMfVY9Ot+ueoRf5yylCVf830j7LkWgvjV0iS
pAOaFUS1frB6bLwrZdOKcCPFZa/012Q6ydxssOziJh+DUH2Sq+XHKTmscp9Yv0rzNcLec14fsHTe
F+hZDA2PP+9Rg6ZSIX2ruJgEezNHxq1/mJfYFcudmkV+OdxpXIR19Lws95mpuXokWZ7xOJQY+gzX
i15yF8VuxIR3NpEc2ZxKHWO6GuNL+9B0Oy36qGuYULw3qViA5DQodNIGc0ptUl8npPJh3XuoL3Jp
ZO5UP2vpMy+5lYwirNaTlt1Y5rtq/CqG61p5NYrHin0m65vMfLfbCFV8eh4TGJysvLy4M5G1ybuN
mg3k7dA9nXqjrbkfVrVbmJxEo9sYJQN3snHLdiRkJkhl/NYIwBFX1vzYz+9hXbHCuIMmn0KmG1v/
UMOMEmfe1FgZdFMaNMqHwiZfCzidM1nhVPs9JTF4jhu3pptaL1XlePVK4dRy1/PBNPpCq/B7ssGU
I6kumASGBCnlOcMLqYgnTzYBnXMOi+7WeoPP1fWkk7I6JCPirVzuNPTqoUC4Sv3eaPsGFqu6DEFc
lN5ifMjyCbKgWzj1UyMAzeoHrBDvKrW4x0uWS1G4Cdm44eRXxnxJBcZu+tW1j2P41M/qbsoezfUz
gRJt52+JuMqmxnP6yXP4RG1HplK42kBLl5n7TTJW16UZ+kstbmUkr2gcXkxrtuvTu7Gt3OT8cpxm
PXosErlfqzKIotZrzXGflDkkX7ocatfv5u6RKfNApE/SosSsDiS46nIdoX/UjRHOJfbJarTLOTaf
i45yyCDMmpAu571qmMFA9Vpo60XbR4jpUFOoljtQ8Fn4AGf1EW3sYIk+lyL24ubOseNtXEOFpV4Q
Y+6lNMvX6UJn1rMTytEMY7KIDF0tnfFzV+mqV5nxPRu8sp3f5XyXZm9pxF7VMfF2UDSVuV8y0dBA
61kb1Y2NMACQvbCSm3bWXFvPj0sxeankSqrWXUymaOftrVKVNKZLr2PoZs4ItFHux8Wt7OuNQxBJ
LFARjE0cK9/IfLlbudlqcwVxIYNuElcQrAaC1gzrpdefYyveSNW41NbKm7rEo/T2jam6MhtjX2bD
lehZiGS9tjtGImAfL8uFiml83l6I4bZyEi+rS98035oI60KVH77scbs/Ziirro7N+6wbvWx9K2PN
VGr8ugu36vzhpCH4CVa93Klt+9s5K86iWldlK3UCKc5w1ByMSyNMONbSBzZK3UhCkaq7OxvB1pJi
WlsXDwMbV0taw51KhFRbC91YLaZOmSc79myBb1dB8pofClhTeXLb69bt0H3I/BbHN2WcAyvGaBOJ
UiJAoT9GVHVT+ZogKcX1Ec9uV89+q82ulOYT+rNM8Q5eweii6yDoiPEwSjm63fbBXBhZYKNVuFlW
RHAq0RHepPPZW2lPDi3Uk20XG1g6jat3y65W0yvRhdl9GFXRe5/UVRgYcU9FqKjJjmDy3jFWzGlf
TtlaFmCrxcCcASKL5xyitWzLXe0OOdW+aChUOj9iS4x2dYsPiFeb3VNmzJ+joQQlYnrEWX2+apX0
t1yiVwzcf6kAxsKsj/Tq79RxOMjI2BRC+mpo+qFaXXIWsKhNynfHMA95aVEJ5DNpVGo1H2ZVTEG5
zJOvT05zKOv6Kp/txU+nSttgdL3FsYzqlyqSc36p9cmIkvfEr1uISEPWyH0+pe1OcWL0b5MgKmqN
b6deqaLd1eEYeWNBEWu+DWbO3EJ5nRk2cwylUQWizH5XqaN7tdoQ+rKhdI0q/TXUHaKAfXO7JmA0
RgVTSFQ3fdPerHZzkydjue2tfnTbssFkgbVctLRFzSp9Gwt9Oy+q7aGqc0S+N3IrRQ/90AlPcumA
35A1SdBwI9OSufJapwSVKLlAumMbqeN94mjcOuvOacbHYiJzqurk01L0X2OFLtfYbPIq3vVOs8X+
hxzZLq6aVuwT0rS8YA4u7tpT3UgUhE8pNYNIczcdXtKKdGwyd0WYe5n+K5nABos7xX4WbG+FOJno
G9UpTqbB9tavQ20OBOuV1dteexmFyR2vUyXarp2CWerPQw1+hFPe2HCnUKY3lUMh8jBPN2mCWmb4
W+cAdMS7hrvUrsRxcbqdWFR68EVQJwpAFBtuVbYl8IqD4q2MCOZAWqtz1xvS64Fe2+xy0T+Y1m40
y6+1XTkBxxq/e+YCzfawWAsIwrNGFTiP6mYSgAcj5jAStBjXs0HP3SWbN2pRnuLyNdXOc9fYF3VV
kBLAYOi4tSCQGbdiVG/0NT6pao722/WkvNpGdpRoq7rp+iSNjWm+GML2onOlFD4JCKI42TrDva2m
bgfgzV7z9IbX7MtXkeN2inteE0X8uoeCWJc85BMNvyne21zIaR+64ZL7efLUdredU+/qequI9BBq
1lU5S6R1nsvxsxvlJl8VN6mP4GnSibdLNmzSWt04eeFheEYY4MOGOVb2kkNLbJXtA96zrmF+6kLz
+4Ka3KmJg+PGzDO2YHGc2tQNtavG9GtlIJ18Imn25EgRn3S12/N/LyFJQL3u9RjHgR6RJP5wmVnu
hMzg2PbHFm+KVg9vI+4/C2zFiparqehm19bawYvj+i0zkNbHcnsPaiKN10YMF7BPB4qyNVDCcOtE
MZC1BM43gjJJuOMUt1ccYLarPPuVzL230DLvh+cu0YNwGU+pUT4YSe71VglzCrQIjmAVob2iJL/X
1Hy0UpV5RSwmLe2uGCtv6aYNInskS729Ef14a0323rSRolkmXwxMk8SdOzvm3uaqq6JsJ+ebdBLb
glq5bSdU5p86p9f59sV+Eet2ikHOz9P0zqlTzTOcDPRb77tC2fRiCRhsuUr0xG9MK2iJmAbIXi5B
4yw1gC59FSr5CVVbT4zzRR+9Svt2EfdzmW3KmLQ6mz/OWOcIG7WdjdOE5J6qGah5C6Cr9hg6M6dA
29fD4rW24XeTfaCf9K6q3NhF79ap4fX9k5JknLHej3Tq+LG8tDCT1AkFS0pThDqmKttNHw1kapx1
xE4HoNNaMrgN2lNrDMZjvJlN8bUewfEN32DvPMyReezj8FJpnggzW72OAkPmR3M2OULPMc+v+t9d
fzI0i6vJ2onYuojG6LAO3THvVfdc66/1sHOU7Dgo0VY/M8dHDl1kT0+lws3nqBdZjw0IFg243UXv
2ZKQvV0ZavUmdCNomT7mZbS7SC+9MU8uhiU7GHZ2gePgwaydizADVNSTYMmTa+znud3D0psjZS+4
LXNAi0XXP9vyReYvxejsLbA9aQChnZGl6DlyWt/GVkbPwLVwT11n+dZb9c6pRx9FOE5XuC8KaVFA
6DvCtycq9Jt6eVMX+XV3zj26aqOkCCKnLft5n2BXqUL8BQ7zRu6BQbtecjQ6nM3AS7JZtjNgYje+
WlwkinZvKL9i6KAif1wV6efcOZGqHioyrj7/SFogxCwI9ZZQCZ7R3quSdZ9KD7CVssfyEGj3lhD0
JlmCfv7QcOl0Gl67zTck2F6TLVsFTaTVuZZ24dkN3z29N1ndHNDbHoPeeQ7beq9TtCFZwWR9g8A5
0/yy8dK1CaL8oVXfZBt5PXc/s29F5yvz4Nmd48s5CqZU9TOk/iY6XIuCXIk9H+CWuWVzYc0DWn0m
idINQ/SYN7vt9JRI023pfo1q5LcEg65DHr/OD6szeJWa7qw1cSM6cnkmvUi5biPNsyRKnOnFxPVl
V2oQOoc1BoFiV1vOvTGCxl6k2shfWhElu+2oFyZOnTEeJiif50w2kxeVRC6lfrUnTOXqty6uvSr+
XNI3ZXb80dqXdeFitONO4rmP9EDrz96RN0q+Hlb7Lo1vbO2XHTZepoHVJ9dVEu2z7j1t001nHBIE
3uT6XAliZtb77QBuKjJ27UsBvaxMd5ogykCyhVhhQ/Sgwga3dXADb+KrRNO8KK0DFNRS+6qYrjpG
kYtwchOzcqNmO7eXZnhc9U8x344ovaRx7RvjtkpC1yw5iNqjQu6o9HctsVYNt5pK40ielOlKOMCp
OV679uRq1ofkSsvTZ0wHsvnTsZDGNS5Xc9mcf5Gd+nPykCi1N2gFdcSN2l455nts26dsTA/W8Fin
pBfrTZc9xVnoJQJhi/rGhHQw9qcmvGOCkDK2dEX2ounhwVEfpP0yJDMuLiSutDUcLhVJuiVtgQvy
cjlRRxvlh6J3+1TSGLKtoK5fizbetKEkL0z8YRauDFs3jk5VK3dmO7mMZbpq89TZ9kdH5ZU1Tybe
mEMbX+Ne44b67GVUkylqv2XkC4CvYrR2JDylAk+CzLorUOKb5Ea3P0uV9IKpBzsdKMnWq1FVkYK+
nHQ7oIPpJwO40NJ4Hf2ZsA+50m9i4zTAdTCMzygjRVFlgOT6VgzjhdFeZ9ES4GFRm+xnMoFC+dDq
Z4w0XM14W7QLZVEomo2HoVc+p/goVlRBtJHjOWAHVrmN9lxCGCm7p9zGx2GNyTUTRJMyF2kj8Fz7
JgeGDUV4qyodvqqLS/OGQ/g40A6K+hanCMdrKmwsLap8e9yR2dDnPNdYVxWNPqGyMs7vpO4Cs39v
xLOTaL5TVQD1kbe0T2KhaRKayPnedXnli+K9MT8i8TsGQ8hl5sp4CJzpOMynxvioKenSfvWGUXeT
BoWG5aId6frpkWsrSaCsTCo7N0p7NJz6IqZ5b2hP2TRs4vahnhCfQg1Hxjs9eh2ma+cMhKaTVyf8
SCEo8RSQZpwvwvqgZta26R//aQqd0ZH4xoKkJdd457QnE5tguTRuka6B1lF71t1BDUcvpiuUtvZO
VaONw8utbCRZxBthK74+rsABtc9Emnu2Ms6oSmyHSpxMLCRtkUlI+hoGtlH8ypzcw4fVCwFCsqhw
o+zeIrroUQjSYAWDBqiiAQtjrVZ1DnDfZz8/GSwBIyxeneLpUQOz3EhN+DHlInYi3jS2m1lTMA35
TdveMwrlEBb1Tu0dQifxQa+B0rqrelCP6mj4vc1oc7Z6kwR2qXV6TPk+pYtnn9QcoJTg4CwR3Skk
6NXrOdnNmkYmQ68Zl5E6rnZ9bx8i0Wwaow9MW/pOvgZpavpQpDyn/J2B2hUG4kMptrItrS1a+rll
BSHtLyMWN2Zk+mNC9BoZiEWuTEnqoBRFYAzLpgW6nnjrZNoadeKV8VNIr6RSkWtYH3SKZtV6VmPa
QtQrEz7fvLxmtXtL18g+x184ibsmbI8R6fWBkuHcqMz5PjnZSJSOu1T2fhy+rOB4sla9BaCsjovN
0rR+AU0t0l9aXMVjOu3L+Fal1GoF3RqTiMmGCB1Q6DX3xLnx1DQ7s9I+tISbqjcOsfIeKaurMn4h
6tIr8t9zdlt3yda27pa68WZnPkMzALgvqwmlK+KccSwL0OSoJfmiiuvJ3sz03sogByjnA4OUY7mr
z6EGZK4e8LFNowBDXVf0jFfO9UtqPNryd6pdLAUWG2zJlnM50ihJJ8WbksemrC9FOGxLtlYzUdY3
9eUI0WPo6K+AcYqs92TyoY5NjSz9sz10/kQ9YZGgixK8uBFu28lNWu4t9ahn+a5IPsOzqvxEmCa3
tiSDJflnfS6BOvu2rhpvVMxgHY2ACajHvqdXbTACYtW0ZXs/7DRaXMfQbkkmURQcaJVGzpMhmiCb
GdjUkaheP8nicH6sPXN5zpL3zriToQGmqlwLB9/n1CJumRd9Xl2YpvSNQveUJAFKAdvP5LVcl21Z
r36uLb66lOBDL+cma6j/1gWdwvBZLSFtdy+4M265eTWFF28ad+V4LrgyrSzUGlUbzYIbdB/HczBK
/CfBNEXEfj4XNGVDMQ3WIwiknL64RjttpKxwpJsxc9MVVyJOgz5zvJR+Uig+OwUpmUWisJYGYh24
QA1v7O9S4OaWrhzJmdHCXJhutTH2h2WB0QE8bCY3eV9uHJqG5YhfAnCcZr5XcK8j8x2Cp9fja7wo
n5LL2dqPE43iELrsukvJuaczXKyFnprUblcAttkPmF4CrCieoLqZ2sRzuNxUcUVPOFe7f5oyofE4
TdsGOohFmi/ih7pTb4pJ25TKtmiKfd0hKzXeF+ZD4Zwq+dClN7F1i4Mh58LajObOzD61QkAheK/G
2wHcJqe5Bd3bm0JokrbpgZwFRdl7dr0z5LxbTKqHlSvb3JbhS2r1gRqiQFy90dAgQVDsT62mGRGR
oHb8sVq/Da2eem47rKiOAnbU1mbWow2XidK225KmYzrpbpXc685bWmreYE+ehpgPnhreQH7nmNup
eUrFuDXilwy0saFdE5vcSba75lQ6BndQ6clO8q/ORo6nNkpJwk92XuG6NwRDO24ac9c3jpcV2iZM
y2BQoz2zhTsoIM/Z/CCcW6UgtANMO2grgypaBVynJ4Sf6FWf7PHDCB/bxlPjZiOmYmdOD6axr8L6
0iEQoqfqGwINL/WhXYCkwtxvQJ2UKvOLaOQPTHAP6KVnql/J59BKvGo2/BytIi0qNriobKz8sZfk
0HHuW4bjQpHzioXWaPRShNlRBXezio58EFtniyCK5FJdWtuEE5bS8RYqmCapesH9ELUXlmVCWAQW
1mk4DWkwgf41Dpn8kB4MaXtWV17IjiiK0q271NEuVC9Bqr1k5gYjVuqqHGnH0U+c1q0OoqgWzSaz
VHA6dVMrK+p44y8xUWqv9X0ZVQ9rHREUyJ6r6NYu513B2KG08DFNQ8gKxm5ixKqHALMmlh+KUzeg
Xy9Vd7E+hNNd0HPZoU9J9BvfdP3RMse7mmbiklJnzMV70szekGBGmeYXejLsG5xRrUm/no3rlT5i
MpA/5FdrK4O22LUS7D45V609241WjAKaUh0ifdnUqub19AcK4PuRYeECy3kch/wofQ7BCY1hpalF
e/bTkrar6KizCWuXGwxol/M+d34vC/wqYjeNiDIj6eiLbZse5hrdunLYOhKxogydsyo9llJxp4y8
ChMvy4Dylkk/jO8GuHam1rgdfdiGJCHUw5u0HwO9Me4T6ZBrJIHTolZ1ThFJ3NfljIR90LGGjji4
LaB93Wvb1Ex8Uzvp03UMUQCfGneY9W0XQz1JM9G4U5tTE8u92tAzoF+jwzCYUKii1k+Kl6KHyJpf
x1LZjkMNZQ9oBaAZd+t5OxFyhgjlZvMeyccgCxUv7+KTYDKmAHDoVvFe6xKIjWaDUPCaNK7C/CSy
+UI5b4aEME90Mq2UlWhpI1fUswUdSFGSR2jnmUYOdZlVR1E9tGnuqxHEpbK7KjG1spLms+HWpwBY
3ZXp7iQ1NwVd1xRmV9h5sLICpTCPkToDxDFYNofHLiFnLOHDiHQnUgLaokFDBlxYaXl1gIGV7exK
fYEn0HmmCWRSXXddB50K3oetY9RMsFd+VVoPC4615nSN3XC7IpkpQMKESeaUk6iFelCM+a2k3zY3
NjwZQceEPMU0doy+0G3v2UwlzUNL7Ktp3RSx+aFjTUxXhh3zWgyGW2NNGNHRbZnFMWkdJcsuhewS
xTacn+JCUzIAI3HXtdatzCzPNgVy99ZWz+Pd2jVXEuMoLO38OEM0nMOJkqob5iTi00yGQo/ObgY/
Lcq3Zl62Wqi63WTux9G6UMbam1TVLYcJHEs9TDlAwyoPw9RdJCZkN6fdpbkCy2u8QTg1o61Z36ms
z4z5sVkuv2kU52eKG9soDrruOpJkr0qLB14FrfOj4JoYW2dnLE9mVb/k6OBTFUPjwzoZ5MuXEX1h
EiIDWmvvHPOwQZO/9jRDXOrTIg+r1RwbE9EgwIUKwks+9J7en2Z6u1bN5AWNKb6y79DaSiLywiUX
9429blPyh3piXCuGBtfPB9H0fsozMus3kSVggpvbLQ19OdnPxhl1Snyju1iBBZv5pqeQmqzsLprv
9RUJBgOWQslKOjopmlDVzWpz20YsYUvybNB3K0k/HXXaxzV/exVXhhmiQCBPaW9Rk35IhTHrDn0c
uoMTZUsG466j/zPS5Y1T29MIthhHuaqBG7E6bZBMvzfOFCJ1OOpVdl/qvReBxSi0deg2eJ1s71Pd
ad08Ynml9XsJBY0v4Vt69lqfa722CT9S2EdRRIrTKr6lNr4JFlwse03Wryr3qdnsaV+ATfarHyPY
lk53xTRvLU5wG9tBlcGaaEvls1/HQxSFxZas04DnV+zgmM3btg1PWixHrzftt4GXD8ZkSP2QdGI3
F6bq1gaI4TQtMdSKAYuk+KaYuwtzzsy9KLTDyg3oz2OS0yeI7vVmve2MZfo1J121bZTlI6lKitx4
+JBCvSxHUs4mz8VG65f+MDmCFmGvRq6RklEnyoSsoRrf9nW7KVeggWiggzPoR4guN3aq7aeivadi
OYXnbkIz1qgo6PW4m+V6qnUTQL/jJPaT31sL/z1smSCSpvRK65xzRxZ9LmXYK2L8IE1s3KEgLdNA
7Lw0MlJPzcVRltYhmrXmJDoVOLbW0C2PpDFddAlEzB9I+t/pl+Nu/r9nHawvw2F5Z8AjPbsGFURp
mFDTitQT5pt2vDMglgLkOmZ60OwfBvr/6914Hns3ddswDLRA6b3+eySncKJ1QXPxPGMRbpUrMcKD
Qq00Zz4z2+IPxQ5zUYg+S6X2XhwgzvLTvOu3UrF//oQvQ2SN2hWRzEaiHSUMioM6NynXPeyqzCMj
63ekTsezfhC5eZBTIHnLY/yQtC51wMVP4h/fToD8sR5fRpTUVZ0N5zw2d6YVRNml4jxW0+aHj/3t
bMQfD/kyoDROVZZUI21zxndoAh8GNGLEzgrPLz3R1SCz8ps9rBR0PeuAS/7vz/92rsa0NQfJQzx0
v8r0r0MhMgXd8e0SPmYlrJps+WkE69vt/McjvmznssTMb3BEss3DdadnPWmTcWv1FHkOPTCoz71e
fYquvqmA0//+dt8PR/3x7C9bWpRTFa8OWgfNPy5KgHg3AKeH1gVIQXvnJxnJ88f6z3jNH4/7sn2N
SjT1aLOaBjVs4fwqimsbVmj5PJ7JOeRCf3+97/fO//14Xzbo3BtrP9Yo4eXZJhzDD+SNd1LDbKG3
b/PEufv7077dKpbAfhjvRUP9qsITq0VeW/SvtzqcBFK3snz/+wPEtzvljyd8mU5SO2jBcID+R5lC
HBP8Hc9D0v2P+kg/vcqXgaQk7ZfYzGSyjemPJL0CArn94V3Of+I/W+GPd/my63WtN0otYbUUiD6r
Xm4WvTsUY7YRWvs4ywaOcmQdZ6c5plK/S5bhuWiTXwqw2w8/5NsJyD9+yJcjoBSTtCiFuPIaed92
7Sk29JPWhJ8Z/IWGai1vsk0PEWSyx4eltH4KcOc9/7eF+HIm1ioZW7NCWKDHh6q6hLuN6DcWXztw
g43qnyUb8+1PxhjfSl388dJfTgbcFSAFXWW6dBtu6824E1uNud0fVQV+2rFfondSZLWRzwzQlke5
gUm+t07NviW2xD94rX57FyFHiL06CRENzn/fzbxKOJtVynZSP/XuI7KwpYh+sIcU38aTPx7y5VNR
3M2MLJyH4At5g43zNsuHV0sv32Y5nNZhtlx1TE8jxO5Y0N0jxbtifA9s3wLNm6A8j/B6Q+OYhfTr
/r6N/xtZSbyxlxesgC01+eX9TbFCoRpQUUu6JJgi8wSpYGtDuMoVh0wEbGJR/L8/8nuZuj+W48sm
EoUz2R3Uiy3DXQEA7b6O/bPUEdN7pZft9Q0daYBar3Vb9BOTt78//qcv/mVrtSG6V7m5nmPU69LQ
T1fPs0LC+/tTvh8BdxyN+x+DaeerkHeUzWk2KyVSPC/L1twC7Xa3dLK3IwaLwyYxguq+RNC6ePz7
c//RoPgaFhwmEAyhWQBKxpcQXOfmWAuLvYYX+CWdW7u+nIbbSW6bG2TdUHO13eIjFD5I9WnexpeL
T3HfviIQiHX7nXFYD+qmh4cYaPgGlJ76gxPjt2fhz9/3JX6HDDdMVinx00SPVP+EOMNAD0pJW2xa
buRNd4x3MPjNtzj4yaDhHwmUvy3Nl71uCMBlpyNiYtCAVIhP1uJDr/ytHCl/mPLYnJ2igGhflmsl
cDxru/7SXLofPq0CKGOHPvH+H0LddxfanwvyJTgUtFVnJpDi7XSAAhFAO1RccdsH8S49xA8LLsB/
3yHf3dGgZgKih6lbmvPl9KnUKbIeyKXqFEqyeotI6g8x5dtqw9FVXTepezQIgv8Oqg46iVUPWMRC
swfx1xQ+86FXERKle2DWjCYeM+Yz9U66S4No0/rKfjjM9AF+cgL67pL885do//4lVtOl2lTzS5b1
1UhwalmaXc+EC2OZP7z0tyoFjm5JgTWWdMRX9ctx6qLRXCYIk0BDdC1woQNdCc/CCOAnbCKsBCH1
/6gb8K3GKK4jpobXnKFr/8kfB6XQJYQq9GABpv9HfodGTIHpxVkP9qf98234/vN5X9Z0sLISczqM
eiathgahht5owuhFlnyo92qlfKZdHVgRM5mdeOkH52KS5b4BH0zbYaf0dKIZ5Fp0GcDefIIHvf37
/v428v75+75EQLOIOy2RHHOzJZDULVcYoGvZ75S4vMjb4dkByLPlADo4AAbHJyiWx1GNLx1DvlpQ
FuZ++EFD91vVb8e0HKnTJOCfX0KPZeu2Xp81xitgHegL9/84twV27ca/l+twY92MQYvjbhokd+L6
7wtyPtD/CXt/PPtLgImdRanHsyxrad32zePQMshWPoOjBYnc/f1R36+9xeZXKWZQLvqy9laiW5N1
drSEaWludU8ChblnTwXbnyEYuphhXZKZbn7clN8ljCie/J8Hf7lWVDUzI8dCWfus1jFwywoUmPVd
5P+ksfdt+PzjQV++pGyrCHRPSbfsaODfgsGbfPP3VTz/if98sD8e8eWDpeNgJsO5uFZyuo3OfTjP
oK7//5mf6vy5Yl/uARGh9oDLC2Xnmj4LYzrkRRGEVuYZU3Fp0NiZ7OUna8Zvt6Kl46tiabqp2l9C
Ryn0cklDvtJUNPBDhwda6tBTtH0KyS1N5E8qWt/ExnN6a6KWJ+F/mF9volIvYr2X/6hzT4F9kDt7
n+znICSzrL30h1pC/rck/PfTvrxeBuQbldp5LK1R/P9F2nk1x40kW/gXIQLevDbQaEMnkrJ8QUiU
BO89fv39oI27aoLYxt25LxMTExPMLlRWVqU553QaM3qogmoqiGkQuzkzUFlH69t4abr+J1CTE8ns
C4yi50HS7XZIXUaJjkUv3aHKzbyK9r0ow7PG3PZkSDcm4IikzIEpSdXNGPkftFj7WQsNWEzLGYPg
Rybrn6eu2Che/kkA3jvj3y1bnOioURO1VWBVlLr6oBmeI8eZK3XpvRf2LhzML1PXQXWhnaMi/FBW
0YOltJ/pbp8EXzmndfTFLLtT3qlfqbt/LOlQDn3C2Ami9bXgSgJwEAamx3r6LKIRFGjAaRmvTCyQ
mH3gZYzNMi7QmPScKgad/Xj8VaTS+Z+cNxNoCe8V1IcX/EI1+GeeCXjlBJuCCsxJ+znGH6/bWH2I
GP+2oc3x64Jiiy6FGcgzOWWY06kHRJTS+Yy/taCHrhtay9D/KGeYnDEkVxbH2lPGTBvkcQ6EIE/c
5ti7wVHefEWuVgAv7SzSKK8dB0Cc00z2LdrJB8mJ3O6HsZ81HRnJZeB/6301H553jmjyxBF1CW28
ZWITRZlZ+QaAlPq3aDPR4pS/eGvNCs2Mzh/rrZts/v3vzM0aTLKm87ZaMlT3vQKLSE2zIDhV4MfB
OtnBTzAHlFiUo/U0+TvlMUMjfq/fZHfaxpW92jJgkf9rfUlcLXplXtJOgE8IYCDV4yc6bMyN7oab
ENGcewm9hvzW/zB8L56if0TPTSCbywKqNuev8uKS6yLPqtKWu0ESADuOkfK56zJmytUPSQ7FR9mB
CrSYJ/eM/XXvXQ/YF5YXdx/ixqmWyFyvzKwhb4uI3kN17GAWy932i7ZxVlac+O06F4clsPxWziWe
ZZUzudA2uAD1jq8z7yi4hsdNn3p/sb81tzgz6SAqo5zhUzPfek3JTjr6LwwD7JSz7CTn5pe/KSX5
/rny1uQitjWVRMydRV38QHfNNHqCwOD5+p5tmFgyj45pohhmjgkhYaxOH5wysbYO/+rN+tct/ty8
F+HTj4FZoQ86VzU6akXZs+e8xqfoWHzaLD1ubJKyuMQjPQihwKL0mBctbLdDlu3VJvmkQ9whd5Yt
h9lNWQ63Rd09gtD8lo9MojZh+dhKRrwXtL69rSLrdP0TS1vrX9zCNA8LDGnBwRDObS06mVkckAi9
0wCyBPrXzhcVGsfhDXyeO1neJJed//zbYPjGi5TZBS4+/9SFog+3DJplz+M+sJk8fpq58EZ3vI12
wVndKhJtLXcRf3ShKOt4+HNQ5ljPvB/YJuePLI8jfLz+bd/fzPPaNAPuXJO03Vp82lFLR3i3qIeE
jFGDZxlIECd3ohFz3c5KTJ8NWZKuw91sGfpyUZFkdFP0p/JlHsZ7xuT3/rk40o1x4qN/Vh2QF7PU
EtkpgGrmJ7e6wOsH9e8PWMRWNRiUoqkG1CtaKlntqyxM7vU1rhRB3q5xEVBrJSuaOCT3lu8YTTwn
LqV7k1pPt5fsb8zZ7LcSv9U1XdSvF7tnqQWzEALJ7WB9ypmQz4VsY9/Wr6QLEwvnBzioRfTWPbdx
6s/MXhzhP9kDZ97R6bS32NRXvfEiYVmsR5T7yszHJjzIUvggJsqJYcIPFMufPdA2G5v1Pmdmsy5s
LRZmiUyaZbN+bD1DfMrEOFa5Bj1DdZJDcAJT+0uooHmCCInpvmro9xv2V6PKhf3FgZjKQYx8CYEm
/7M8awtRJrD23Vl+/VfhSthyznVfsXiFM4NhWUuuyzqPzHLIo1nxYOYZj/d5cI4/vTKHdSjOVb+P
fm2VXjYsLrkurbiYcquHGj8Rv3jCrxHun41vuOovc26LlAODLcuqo2JaqTLUSCrMkj/zTEnKwBr6
9Lho8qQBSLOTu/yLeb/VkZ/35t2NcGF38ZShm2ZYhqUTSxgKkhi5Nr1PpjhtLG/LyuL1EtWZKeYJ
egZJ+tBRvEtgDG2C/zr94xj8XcpSbydrRiGHnoMM14NFCSqAwTGY97y+URv7tCzSRqpXGmKgUtMR
gfv1H5OQVz1osHojc9iyI7+9qRMv7EpGFeKDmVXwfdUM5Ge22TenRn2+vqL1x7Oi62QpGkzHy7Gm
Mu7VLmv+6D6APUOErDqXB9OZhdrz0vHhA3G3ktsVqYB5r/7anJd/8RAxw9HwTBGb4llGKEDWnPQw
S6dybzq5y83Z3mxF5JXa7VubiztNKtH0LjTq3aD+25E5U2rsL4UbuPD4n/wPMSSEj6DjUfQof1z/
xOvu/3e1i0PWwItYJGKB08DdoUTGAaD3vWdqGwdg/Ya7+KqLY8bkZZsHJUFkcOGFdJKH7E/bgv4M
lxw9jNG5vq4t1/kzsHKxjUXXZGKZkeXVe8mdc3nAlU8lLRLR6Q7JwdgQaVq3pyqazCtdUtTl6RPj
JDXrmFMhPbT74qQwAqPdt1/hvqU0wgjr1nN9PmXvouOFvcUprMEei8qETtA88Wcxd8aorT2+qq58
rG82+bFX7/ELa/M9e/E1c7XxCGGzElp4SrvbDkqExDoKIMJM2bQTFRDqayRvDTVsrXHxeui0KVHF
DqdpXPMw9y2F++kewcO56u7KGxnB7IHXPujiqWACdNbSzKDgc2hOM7Ny76ruNnH7CqMyZ/3iUy7i
i6+Wplp56az63TnDqfB2kgM/JXh2sJ67+ciDTHXyj2AwHC7Vl9S1zvJuvEkfmkd/U29ijizXVr2I
PGkrRFEjmJQnFIYWwW/r5uun8yC7G8dxNc5crHoRZ7Qxt0aPt587P4zSp/io6zawlOQBTdZTC9fs
TfbCYP3G5S5vedAi7KS+r4xeitlyn53qe9h4ajv9VL7kd4Jdo0XV2eVJ+RQ/awxpPGh2tLdO/9/f
sKzLJl5r5LxvZ51h/Tf9jw/Q1d0BDPaO6gmqMKSaIjbWYFKgFnfljfc9OWxVNuXVbJdeuS7D1SrB
2f/2/Ga6KAZxhXObL1+Rj5ASW7TBfD8AhDmiy5FR/9KY65rGP+zlaW33N+bGXqycL0vhB8wde016
37yGbw5apio86JpoKyCBLEANCpMB4FOBTutnT6QQmW843orf0ZxXpLlljtb9ckg2TCLgJgYiAiC7
ADJ/pUHqWBDUbrj3ip+9MbOIVFOfh5pX8laFSgKcBzVc5p3BRpyIVTf+s3L6J/ZkpuREA2W1d/2E
TLU8GCr+qD+0vyF72E9f1I/hR83Wv4SbMWKl5SpZ6l9rSw+2zMEYQosnkXqQ4NZ4DGCkhu4+eKaw
eNN/jcp7OPqYo9pyW2nT8uzXF/dOG0tFWk0ecm7Jbw+cfi9aT0xcQ7cwti6ssXZSKLYVt7tW+JJ6
/p3R0PtofAscHriJqXjxi+lZCbVdINRUDSsJOk3/GwXL29IabvwMsCbE8JIswFac2roJDDNGqMnv
Jke0BFsWZ3gtuHRLO+gCQAzJP2cK0/RDeS7hOlTNwClAHUYmg+3y1wKqVEn/IaWI5k7Kk6AYUMZp
z53onSacu5rUvWqETlDceSY8jOMrQ6W2B2Blqmt4whSbOYsDhPMPfSgf5GFwI72nkgICT39Uxu5n
KP2cmuK3bwa7GgYSjjvg6MZRU2ic4VfqvGSftbcpko6wzTmJlTsdDGqjdhTgnIxgI4dwwmvh3pGt
XT7BvW2A+o7HL7311MICaeU39QD5rhE/ZcWvbPT2iQUVRGzPPGkxpMkDhCieb+xlszs00XBiwuEk
wHCpwm2TBJ8r6aHuX7IC+KRQf5/ZtpsBJCz0M7vr7v8ulMiGbDJ3pmsgp3Qa8m+9Ih+GMooSOeW0
me7ARB9c7w7gQsiJPBCdz2pVuiHbdd3q+zfswuzCGSPBl8wMRg0SYfPAZNeeJ9deRc86dZODdbxu
7V1evzA2R5wLz9clQVckX9bdoDYeAy+5n9pm4331vlz4xwYSLrAHMqi1zOzDHgqypouyg/4insvv
ktMepI9gn76oJw9ZdngV7Pin7k53I7DKzSmfd0+PhfXlkyAw0nTK4LBPi3CX9L9oW9pWO+3hiqI9
sxExVz8nvS7FUA2ug2UmiZq1xASTBuBXvq0k6gnxsHEHvLtp5uVcWFi865pE7XUj8A2XdnoKrb38
K8iEH1m7NVy66vwXdhYvNvrWos+Ev+nO89HzTCOE+aftd+rq7lyYWeyOHrUq1VxJd5ME5l1Y3iPr
BgGBQoKCHPDqdWd/P7L55+PRBiVzUiVc8a23q2oDSTWXuNsbNjBaR04/xByv6R4OGtsTHOlF51/g
1tkWxXlfUF7YXtzduZ57ZpfCwiQe7kgz7vLDLhqfAmYiyE6JqIeoO8XyxvGeveHNu3thdJFtyK3V
wZzM8VZr9YeWNoijVs0pSv3zmP/XcjgLWwvP7CbPl5MSrn+IkRiU2wlV6HT9x+tbuH7A/u7gwi3j
sTBCWVJ4UGrdQxDkjhf+12+5xToWLqlmeSrXCvHXaHMn8yivauldtFXuXw/zKuPqMG1R8Fxm8oXp
TUkmwwfXOLPC4XC0iIQwA86wI3srO1iPGn+NLcI8HEqpGos4vqL/0P1TIh70ciPMr+/MXxOLs6Ux
QK4auYkUmN8fhD79wDvh6frmr3vzXxOLIyTHflFYsFof0uC5U0Ibmgjd+mDBTX/djrwe/P4aWhyb
qit030dH6ABdeuHwzGKmPzmBkqWwX0h0nHbqifH+03SkQP1ZO3jIDM+U4dCi7+Ifqps7/c1/XzGc
/VKTNVVjKBfQwfyjL65qMRbFVGypoc0FcsXJHEXcaU9zatkcsrvqzn/YyqXeV5vemlxWt/wwshgQ
jLODB7X1boYdjjzBQeVAr2kXj9taZavXwd81/ukeX6xRFayhK3ycCGx7ZPdt9CkQAMdrmQmKWn6I
mBi7vtWrB+PC4OJgSGKqNWjIoLNZ5F9DUNpeaWlw2sD4c93Q+4Lv4lsuzoeitUkHQYLJeW/30626
l26sJ0oDvz2ghsFe+LCld/sfdg9VbIknrK4Zi1hJUwp1p6aZB5sY0nhK3PwT8BR7VkODdG27DLIe
0rS/BheRM0jhfNZDXj8QlZ5RjD7CoXFr7mb0S7DfKqTJ8197d7ddWFucByviexaWOkcDG3GwR5SE
vwqM6OYHCE6opIvP3TlwXxEZeaDe7DCwSFM6d8Zjy92vb2mQUny9/nvMRboQNZEQkkcabsAnL5LG
La3JRIcGTjFEpJhP+qa1xrTz6+qQZlz5DdS1QfY8ldahrKrx3BszPxKqSkLvnYUGph/KWadYn54z
A2x3k/kPahb9mFr9oyAVUF8PxpM6QrOsaVCUht1hrDILxrUCulntVaym+wbhGiWvP6GeZosl2uuZ
9wkRs09Fg9BAnenQSSrFK1QLg2PmMmJLk3jyxgZ6ivyojsKntA8dww+QIxGOfTrKNhObEN1ZPy1D
eFbqQoMEt3mA7OFD0HoO5NAVkM/+OYQ6epeGZIFMCe38MWiQ92liKAWNL6Ne3PljL+xiL/dvxDgz
b4qSIpUoopbBg6yDLqOthk+jbsG5EerhVyhokFDqy/3kJ24XG9mu6b27IsuejZaRCr0NodSBVFRC
fcyN2+LoS81zkJV7UEWoX6TTqy5ObpxDuOsN0JCRb0tefjJQeOs8EUnfNOmOeTpTw/nlfa4iy1Cm
v9Ihz2+nSHwMUCeDyPmoi+S4UVOcKlO9Vfsqe+r90fXH0rfNYPxZQXptS6Ke7kQTYa46TH/mii/v
4X1DIjxIvZ0hmA9TJH+E5Co8T970Ql/re1YZ32kFyXZZGxB7GdAVBclLV2yNs6+GOX0e/pNNQ9LN
RU4ZQmA/6KGuu1WX5LZWTTeqVr5W+XjYiHJzFHt3KC8MLeKpEVoehHBgRBtH+irvEzgJH1RHT1BG
hdgJnW9H3xpWXr2sL0wuAivljxGqaNamIWNrS3CataX4OU5yY1fG4py4M95eDKc8fry+2PXL6t/h
bvlRu0T2mO0JAcL4T0kUOBUXcpWgVvTbgqLmuq314DI/FYHkqEwzvr38e6USK+qdumsMEFWaNQ4q
/bpu4j+E7782Fg/4vjHHLDAn+I1vs1N8E57HD3M6VO304/ZNv+qR2l9ji8uJtAQW2ljQXc+Yfg5z
nQm65CelHrINl1x9NF4YWlxKo56HZaTwpICO5ZHrUINeyXB7xE8Sq3M3PuF8jq65/+KFijx0kRQV
vsis7al6yO3UVilvVPf/MHO+cPuFR8RQihWopunumBSPzEnbosbgMvISdeGruwYlyOtrW/2OugWr
uqzPraXFddtKA3p6mae7ypDfhr14jHNUA/0jCImNJueGpXd14DSuKbuxY2bzSRzgcI4TxCQfOiXd
X1/Sqg+Cc9MlWQG2tJwwj1NYsLu8M90Y4vyRV70/QMUoTqfrZlbXc2Fm4YEejILyaGFGg04wQTXP
EtGNDG/C/Ot1Q6sB6cLQYovGeRB6kqz5TFFCNeXyIMcQ79Wadt/5VFQAC28s7f045/yq/WvyT+3v
4sE+TIORi1n/r5ih0Y2e7tMT4n//h4ixGgIvTC3uMNH3S0FG9dKVBh2mbMuR89S5/gG3TCxur0DM
E6XvY4OnG8A6ZMcyb+vZuv4qv1jG4rpq+9FCLwAb6sE/lo8js//9t9qBQx3QOBIwu62u+rzr72LS
hcF50RdbVKY9IjUxWbN4nvNY8/SvjvM/Kv9cmFnEoz6zyqQI8QTVgwPsJjYfgmYDwrN6Xs15xIn8
d57nf7uSsJypWiruDD2Vb7IifEJ971CU5j+5MS7MLD6YUfl9J4WYwdg+DtRHbVJ2mpHcVsG0EepW
He7C1OKjKcnkFZaMqT76pVYfq37jibL19+fQdLH3UzgOhezx932TdDowdkX3/9yTxT0+QXffyd5A
nbi6zbobw9rH8dP1U7m17Yv4qQhiZJUKN084naCFa2JY99Bpu27k/XDUHMlM8HUQHekM2CzCiw+v
ROaJ+G80WW6dzURn3hOs3p+TcLypO/KOGCGuMVD3HW2gwazvDQMuBM/SzrHg3VdtguBacltHcEGr
w/76r1uN7Ny9EvOekm4tR7ulYAhpQ5qM8kswcpqIZ9hhDC1spRenge6U0aPXet3kesH6wubiGMA8
W3Qy7M20Y71z/hI+Zg8097xTcVM6wx6+KYboVWer5rR6WV5YXZwIQ7AaT9IBsrT1q9HQG/VR0Mzo
fcKjf32Ba25liVAHwFkACEtfbLhWqfEUeKYBv7K8U3IdyhLRFqAhvm5m7QhagIgp2MGazD/eHkFN
aQO4FpkQ86P2U6OVX3MFEYvrNtbcg/qqDEvYDJ1fzgNPvmj1ndUaroQsQi+pTkqXtxrlXSTeNfGw
EbRWr7ALc8vGqF7HveIJVPp72zsECqiGyBHskNbuIYcV0f1n9etLi4u9Gi0hbPMJYr0MPsXBOsVV
dCcYm/2h+QJZXpWWTOtOpMUGgGKxV7I1NrE58/dJDzPmuzxPR8h5bZgekMpi8mCrLL/6fLo0uAht
Ipezjia74XrxcwGbXeBado9C1b50t1tQa0eL/J9qoCnp8+T4W0+MmrKVW4OjFaDqxlSUpJ9pVQJy
2kAPr9pREOZgkJvzteyyDb7ZhVlEx1UKdbjbhORDEgSo1QZuWvUb9dstW4sg1WudbLRQQKJdC2d0
jghERtu89j5FHhWd66ds3ox33nGxrsX3Cwb0Fon52Gkk2fa6rrXloWesyYDrdaiaj3qhP0UiXM7X
7a494KwLu/M3uLjE61RkQllnjZ37txXL/OXxupmtT7lw/igbLK01ieqVvh+17jZpAZe3qMp58u/r
llZDIlI5sFLj3e944qSpL5pa55hptbYzO4QUk6/XLazG9gsL8ttPVniNyiMu4JEtAR5QJLcrhK/J
UMsbWyOvf7S/S1k8SeOwFenicUn+C4lBvetOgQQLCUSXYHiQ7ucKis+MpXDK97DrwhEj3DZ3zJVO
u62W4rp/zrhvZiygTFqkf4qudn7RzTUiGEk8tHvij8OssOU9x4wDSfmP6994tV5kKf+2t+wOjVFc
dgrChAxbAzNjqgMJEbfbo058Ru5047betLa4AmRFHjSucpzm2XycE5nmiLqRDmx6Zp+qNu+CdSf9
u7qFC4m+N02dgL3O7ffQ/uwBuQFxRVXyVJ+Kl/ZmfNr4nqu3z8X3XPiS3zcRQwKd4YqPaI4cpRvB
Vp7UnQmflXoTulsvrdWO1OX+LWKnEip1EhZ6+qc/NCNuUIjwD4Nt7pBAuUPH/Li1xFUPpX8JctCE
BHtZxSzaWJXCtkgPcp/u2qmFSIIGqzjCGscmhr8YWN5ym9kt3gVtiGowSPWDF/TbSCBVulWmyWi4
1tE89PfTcfygnKtdd9j+oKsec2Fq4TGTXOVmpBBALRS2Vc377A/183UfWX3oXZhYuEg1meBvRMlw
DX06tHTBE9DehdOJJwtViOu2VkMbhAEz/ZVFxXlxH4SJLkY5O+n2I7mPgBBzozoiWmrIVG+YIn1f
2yaLTQJQKls0qN5u0xjTN5AyjBUyN5vfoCLO4LoiI/qAJJKOrDuS7H0TuwOcW0L+Mel6WxgC8ubg
c279QjDNHgOk77Rb1fyCIO9jNjGiR7VDVu99ZKi1WaZJ1h8QQYVGXIGevXAUBkzD7txayQfF+1GE
mS1kX2WrRBeDmRzoC4Op3keo7ETpMR/Kg6IZdjaWTqhazDh+i437WRR6YjxSQgwWHUbV9I4BLS9I
Efd9A/1S+FNGFy0w9Q8h8qcjKmSi91tpXoMihwjHlE9ShA5399Pr0KEJkArXn+C8+x3X6qxsSWNP
HZB9rveGiApKF6mK21pZRg0RHuwuG+5H3bsRx2Sv+MNdipplVOhOrrc79s2t6uyhSHXH0EO79EGs
ysMrwm1MYxawYfPncgAALRLvY4y6teQhSJbatVw9mvr0pE36gzfByN6hNVJKdAalx240DxaiyLTn
dzQwfxbD8KHthnt9Sm+iPtsrXoC026eoHs6UgT6npXqLerktteELjFEHlR5mr/kuCq2uBrc6D7Zd
ymbFceKaCF6k0Vc5uDFzJFKyYu/XDBiDgPXLHsZ89rrv0a3sT74xyzqT3FRoUSkKBObfEytCJE3k
jzHdhGBuWIK+GaZ7BG/OPZIlkXjSYDgvjG959BRFI0KK+bdUtI5eMR26BpWT6EmOxF2S+0ez/hxT
JVFMzTUD36EvYetKdhsYaK9UZfS5NtADE6R9XqRf0pnVpc8n20fjyfQDRgj8g9dlG5imlacMvBWG
QZVIYwrbWNzqQ9PDXKFRPZ7lWCUDkc29jtza9bO+luxfWlk2r42xzdDaZVCMQWftdXL6++zB2qf0
7Ww4LEUHLWeEI3abd9AcsBbhGdEzVSc9prLxjmZriAQ50mT6hfNQS/ch1xw69btsPM6cejLN+qnc
KFitROk3Fhe3Xj7KcS9YZCdjUT+Gpg5rfbKRlKwlyG9sLKJZHOWRIFW5AWrKf1Lt8Q7R4m/hYWTy
IkSY5bBF9bDqIxdfcQ7lFxkCQrZlIEt8xUH8kivlzmhfg63vtu4iF0YW90GUeUkbmn+2qnNmKoMw
dhhDSO0YQFjfkSIH+yF3la2X2NaGzY+Ki8XpiabmEjoKbpo+B2rl9M3gXPf+9c9nko5wvMhKlm8E
RWolv4Bby8/bBwuNwdJ6RQxgA/klWSuXHG7x187igVCJIrxaMY0tPc+e/RH9PDFlIECQD01Zt/vG
Qzi4l50+g8yUAeI07G/aIeHeMn0bEq4Xr0t/g//bKRKaizl1HXj/z2KpWpRFJ+Q0oZXwkNuKdO05
yUwYAD0kARDLU+gETZUX7IpJJkZbyMtEXvw50s2PoinedHrBtGYh3snFCAuXrJpIilivoyB/FpJx
NwbiAR5x42iF1sEfVdvSRusgNxSTx1PpWy+wxrpxUD1W6aswansdgROxEY89smWiQFzVqi8SOkjo
p/Z2MnDQQeUIfvpYSO2piJFIUeqzEJaHzop/mUh3GKbvgnr/GRXxKRjVL7FXHSZF+FZVKFgl/idh
eozH2Bnh/dcHdDp1uTh4Vo9kUnlWcnSRrObFQn1Sz+NzJwB0rZrkVKPVC+L6HgWcux5Uxm4Sv3o+
1WqRbBc12cbQ3HniuNGtcwkyWyiKXYVYMA0uBGvSo+KbBdIx1tEClWAAKzWU4pyEuQ3ua6cxLcjd
V+/iND15Xt3sxDzZBd6s/BMgjQNUs5x+Fg0CnuWUfQwU5c5jH3s/35v6+BiLmQ4tWHvMS9NEG2Q4
gJe79TPLySPjPuyBzVq/EcD4VTYtOk/AA2wIeFrEdKzKnmig8xzx97knPjMQhYpd1+w1ITvRJXGC
tLFzIzj4Qof8bvhqQH3SdeBRAu3RUpvnQg/hf9JlBBQBhyXFb7FAgQz9qkYPjm33mpfNnkR6H1bx
Q2Gqx1KXfowVao9acg5Hz5V561OFbj/UY/ucySkqWPVBQZwRbhdrp1UxoAVTgzm0RvHaF+IOPbmc
uyS/Q2kCoZnw6AXto8b4kGDmTE5J0cbZXovFqqih2k3Ji8reH+zPRfgYjaEP9DJEZPg8g9FQkZpv
GOXgvWqwmAqO/HQ9mKwlqm8MLuKk0Rjw+8QYrBxKet/kT3NxFP09h+SmOmxVbdayuDfmFuGx7Ikp
ek51KDpp7jicytz2f5XOZCs2OEtRsvWJa3RrGvVP3rS4uN+YXTxLkLuNas+kwjL1wt3oJ+dIRcFy
EFA9bMx7qdEPVjOd0RN0rE6/T3iKQ9J4YpDzYMXi9zKHBkEbTrIRIn4FXlIPvisKtM5Kfbq+HSux
XYYh49+JxeJqrDsVgemUMWsz8z9lJuWsrr03061B+7Xb8Y2dxa6PYkWHIaDLqjzo+4H0vXhGCd26
r93gs+zmLrqUwaO3v7641atRVGhckaXp7+iJxzLMUzye2ZaqQqi97d0Cz/tHb8MLK4tra0T3LgKW
BgbKrU664jJiSZ2gJmNAfAG27Tui5W2+1WVYST/hdhaBjEq05d4BOa0sriolw6qXC4io/RGvk16n
Jj+GmbHxYFvz5jfGFodIGNSwgPBoHs7t9zGatL8HYCHhDveGJEdJ9tZd+HEu45EqOPLkwKrhb7a+
1o7ym1+xOFOZSUabCPRS68Kmpsa4eTjcRbywhsfWUexgPG43Bea/uTjHlzaXnCGGIBbdlAComGd2
Mze+Uw71qTq0x+ueurGbS7SD0FeK5s2t+2rwZknhA7P8t36b3dVVtLGZq4fir+OoC3fVIDvzrJHu
lNxrN0pqooRtbOQQK0GFjwbgV6eRIsHjuHySyhk4Ig57J6TBsUd5yp7Q2Gp9GOivf7ctS4uwkg29
lOu+zNkbq7Ocdm4e3JfkndetrF2Sbxa08H+zN6LIn5Oi1NQ/9arxsQ6H+9Soj2Kdx/dFnd5UagQy
M6/vRBnyAMtk3neMvplG4V7/KfOC3vsj8Dl63YxWLptHaW3UDbiD7DA2t3X3UQ5OWnTuamAHm0Tn
W6ZmR7p4GWRWhOjzRL08bY17k77lFJe3hs+xN9PsRY23kt11x/y7tHmvL+wpXuubTUkm7xllaMOI
8tT26eP1z/ceyizD/yb9NbJwzbLQIwaTGZbo3CS10Xl+iRxd2ClPxp3ocvzsiIFlHuX2Fop61VPp
b5M+8XR7R97OWHsnJx34tk7+Lfu/gyx0KtTKN5a3Wi+4qIYszsMwMLMXioRIBB6dmTin0eFYmDon
Pik28t/Hqf123eTqrl1YXBwNSj+M4wasi27AF70TkeCyOn9/3ch66L9IDed1X/iG3ymJaQgJFYNK
v/MiKWeSvvvQmTIi2NpExtejfBzmO8Efb/JMPxaoN5uVdSMp7Ycu6+utgLC6auq+5FkyxfrlaCQj
6WUGbMFw5eiYwBzy2XDDfXzn/+r8XTjdWwfNjt2tMsaW0cWnFpOQl1qUZ4cieBLpDOjqRtxee5vP
7IgK65rrTUstEz0Sq1QZawoltFIzdzhq4Ph30ff/axNp1V0v7C1OYztMZMQG9sqR/sZOP7cH/8WE
9NIWUchkpmCb1n3+k+8C6IXJxQlJ6tqLhtlk0luAPM4JRP0Bs/BJtOWzq08HlACYKIVMg9LkW5/t
gjASNTW2XEu21bMCrW9qh8o9cA3v1tgP4G0kO3eC84hU3ccuPFw/MvNff7dOuOIYd1FM01x2DHRf
yZM+5cpCndPxIrLLrEUSFADGhKB3bW6ciNXFoqoKFgw9GllZHNBOtvKBlrLhCkmV77oRndAihRQC
udRcRLU2yId9rEtfFTPdeDppa80RRTQhNTE01vmO+71uxKarFaZExKw5562x1wuV6jWaJP29rnj1
ztSAdXGnRALSz2Db4/Qo6AjRd+oEeCe5jVHD7IPJqVoNvfPPgnAq0lutPFq1hp4IwjXpw1BBZjEe
m2B0ilxwtJK1yVULmeJvBfHoIdC/TTLEHCxVyz1X10wHDvzdELtBB/VFvhOtj2l6FMc7sQFqkw+2
Ng47ITgg+Yzy7zHLkcjxcqcxUNkt1F2bVPz8lzA5mXUh8ffv5RLSjwp91PglaGo0i8czWE9GY8IB
IJH5rKYvgsJ/z54b/5sSf+91XkNg4POx2wHr3gW+t2uo8ghpSt2EXkDS7UlTv8pTRAkm56d+D80U
KfSHScj38//Bh901aneCZ3YnGjBdqB16zurJ8EbqZi2oo18dJPbEJdtUkUNG/zv1igciC8NHwV4M
jGOnpTSe/FtNqumTdbshiW6CJr81k87OWwGatWGniVQcCvlUtz/jMkcJ+KGVn5pEQkrpRQ21mwz6
PCWN9koAZ2X7aPg/emT6ajF5UoPkTiiye7lCCM279arupk746ANtnNK60S2YYLLUd0YvpG6H+KbK
EJY++tkuLJ/K9jHsJZtZu3SnD/VeHfND0kLJigBDpQMAq4ebPPoxlDdx9Nga4b3SxjdW/qjT61AG
fV8O8i7MPLToc5DqLKEzzkk9HPtGtnPaWUb0eWxew+hHN2VoqQMbo4ITT94TmoadGqEb/lHrMFci
jQQwxmhB4Yy/LD+5U/p7pFR3kfBbS6V9PwL58hTOr3Uw0Wg2itL2cvQDzMFJ9Xt0OG5SWT+nfeLM
7CJZGdy0Xf4kCMY+w3eFpN7RprrTpuIc6tVJSV8zxNFDxEeH8aOVdnsZHsQcz8/gYAmAlY7tS5gP
j1ll7gO52MVmsovKT1leHhM+bGeA/0SFeWJQqhpEW6/Vs58D0ByiXe3VTm2iiCBF57y+75MCv8l/
i2LyI1d+mVWF08kMjktO34rnpv2Z8K37KbZl4kXTj7tAaWm8ScfYg1c+VJ1OoW4e1s48Uuqp2dNg
FLdmq9h+Wd2aVXKW+obK7ezL5lGUk72Y9+deeK3KDi0aHQFulK0i4q56WyTeiaLvLtOQpUcvWSya
Z0OOdmolH/LkIOc+EujS/7D2Zctx48q2P3QZwQEkgVdONUglyZIsWX5hyLLFeQbHr7+L7rPbJYi3
sLvPjY7o6OgpC2AikchcuVY+H7IeEu1U7Y5Nx29ClJKvljz9bptFex1OWeHP0MHeDck07TU2o6Ya
BVU+pE4VJ3vKGffwInikudZ4Td/lJ0q72DHK4pc20FvaojucxdONmeLhXPLbZaSm3/RtERSddmX2
8eD0SQ4BBnh6UeQ4bHwfm+U77SNPyYsekxFQ6lYTaPQWFvqWPG2ucH2GkIrARFKkZr4xWypzaQQy
IHUyXyMVI5JFTcZ9nUH9vJqrcV/oRVzjzQ4HUFjxvrC0g7B4DW1a6lmcv+uK4ddpAcaT6LGs4vsK
/+FsQ0EnzBsf8pyHpK1BiBgmt7bWBJRl141KvXwq/HjofxRRdeSsWhwIm+DK6yvm0bj6bijLTUub
h0gF11jepJ4N4Z7XWDHQYM3Mr/OQ7Wdo0eOhtatYTpxIbe/wBU1Pj8bEYTz9RYfoFjLah5ovz+ut
EmYVqjmNm5T0Vh/aH32v/6Cg40MfmPvNPN1guPenrudfdRo+JjoJcEfecogVZRiLnyPzsdyPmk53
YQptI8BcXdXOf0ZVDt7Rbr9oRjCqC3iCUOnV7JtIRdw3oO6cpnDbBDEX9cNqPkYFaoopYijrPIwy
unRF1S1NfYxH47D+T4wGJ6KfPPAyvHWkBIslhK97czoZc4bAFloINfot7ZUvaZ58b8vs2UhDt0yT
X31L9uaEMw2SHXdusf+l1jlNi7rLzB+6jv8AA2jvYhzjtkgmA+j15aD1HCXNRt3FEduBU9Ur2vQ7
NIFivzRb6iRa6LcqzVyNgZeojg68nB5VE+TnTa2jdA3DCwIN6gM49fV8KvrYL2IWKCY7kSjNHKUs
b5dSvVF59yNNyS4buzswnT13QAt0UDukSjr4dmEcoG4fWGliXuN/DsrrjO+HPuMIcO17MzW2C44W
kKOmfeQagzH6S1gBTjNYHOurboiRgTagTJWgKfQf46Dq7mKDlC8JC4R3tEB53zyWrQH2iSpUArUq
02v0bAaQyti2E0/hr1zJdwpoSiLoyYcjNKuaBCWIjJEbI8qyqzYMbzhHA3eZHwkq0a5RdN/LKb8f
S3IiSQXQVFeqj5kaA25RgW0lUqnfzdWqVJLuQYaLkzOZFBcXSNyMAcmjwtImmFuauNHQPiAVeZ4V
Y3LIBFlHdbwPJ5wHUMpH6+tg/h7WiEULekqG7WqQXeg4OKYAr+gwY1x11kPeFgfK3gwG2ivzQYkW
f1Hawe1QH3IXCM38HzAej11VWWgL14sT1qnfc+gujclpzND5au5ZCNSgocSDB+03r2sjDyNerzyr
Tkh3TRcCZrdxH3tTTIJGLxo/nzAmPdpoPjReX5aAV6Bp9o/zURTEQZUGImqowohlp9aol6mDYmtQ
Gs3LMlXHRQOLt15rQDg0AZrvsjfaRgL8waCQkeqsrjIeowLfWcMxVxn49tBU6yPjLhvDxzJMZM+z
jRf+B4Pr8+3sjTopHW/aBQb5kj5C3/eF5/ShI5rkXbGRacPM3w0bEcaItEMrTBX9k0izRofjIYpM
geEM93lA0Iusu/y2iLJbCLFLnhTbC/zbsgho7EawJ4cFipQWtLTBZ+NEreFaUrTTxjP3fIEiyQXC
1aIu8dqxMXUnL35NiwQysvXM/WBB//ilknWIE/IPcI13PHO9Dpi+Q2s6kxvvwx8huBClmoEbr84P
FgVnjBt1BqgJH806VU/9ccWDll7VrEjYAZz5qkd/zAfcK+7lQyf7YoJLct6YSdJjobMyXs+svJ4i
siPq+HDZzPZR++MY688483wV48kkYuvqmtytU9C9ZLabTegT6JixAN7osrlNB8GkN3ZU18GZJuAR
WsJ7C7c4APTE3GPu+81acpmA2VahkKg6pO0wALNqiq3H8GxNRq0O+lRnmEp1SIw5DkjG4J0FpFW9
A9/ha/JzJe3ADQFIh2zsYfOrEQLOXvR1NCYOIiwMeVFbo0bZKKGbqew6qrrHlOSSY7Dpk2dmhOJL
FoYxZauZtBtQRos93k2OnfYBxJckwX9remzFSf69pNWDznYzZFNhGBPOtFJ2t2NnBlD6+h7y5W1g
QPzoffxd0TLiJMkQsH54BhHpQ1vrfguhxqJvj1O83MRV+MVqdd+ogSa87FBb9f0PP0+orDXI9fSC
YCto7q/EZ8Ak/YqDxvYhDqIHuT9Atk1StpDtvuBfNClQ3l9gsmu4Mygvs079oX5FkUNSmZEYEqO2
SWuSDRxb38erHK7hJSgzjJgRhsqOL9nHTc89u+SFk6mpc1jbxnrJk+ZOV/PTpNU30zJ+tbv+WJT0
oU2bu1mPf8RzfN9Eye1cqkdNWTJQ5ONVaJFO0uzaPsZ/bktxALsw6pgq66UM/AvFuxwTUqeVhbyF
evoCVS8rYO+a5dRf5ENZq9MIFbjzmP+7qXrm8wXnGJdcN0MHNMYm+ywBwa9auTkwr6Flu41OJOF+
81ObFJNFugpxX5HRCA80izY1HpeoE7sQvHpMLP0bAuRNPetvlz/1Zgw+MyWcmCqv66ldYSNR1N8u
erIymeAhetnI9rkElTuaJtDysEVAfE6gDtQOWJDp5Idon0ag+6SgKhr8uPT0PTjFZE2ozavszOK6
xecfrYN6IVooqCXOXHdGK76pp+57lhR44k/TcZ4KGextTTY+uQkqpiicokxHReIINedp2KpY41zE
99kE2viBXveEQQwSUCti7DEkdIhmFUQZwLAbCdkrCn+9vNGbjvPnN4iUEtB6M4yow2+ok6/FNOPJ
OqMeNnkDiyV39+ahOLMkRojWKJYlhKU+K9+mkeBkAEOXj+QhCck9L5fYiWzZxN2ms54ZFfO9di6b
IoLRrq7Rf1seVZJIPuNmVm4DAkHxyDFxMD76TW0XI2MM9e8ZVBx9TmZ/ZARER1x/1PGfeDwBVjqG
cIpjqFxG1LF9Tqi+DiNAogPyxR+tl6iOz1mPdtTozi66DS70OV5K2yGO5hr+vG9lkX5zR88Mrv/8
7JiUcJCut9GPG/IZZakRXdOUmzJR783rhFqrhg/6bIYYQSGW3qI8BUht0yvHCj0+tSifS3CCXvb+
LQZegi1a23noDluiBGSvJdG0mLkCeMuqQqY5AcYg7Pm62s0D9OEXd/ELD1CxofcW4jykp1wGw9s8
gMgzod6MnBM6Kx/3MxyVNs47HWGHxqdq5E9Vb6DQN4IAL0+fLi93+048MybEuC5vB6AJUT1IMx65
YwveaPhV6w2Z0nicsKci7b4o0XTfA/DrZMNQucZUQygxRamwiEKMiPTlL9uOF3fUCZdcYlszg+Ca
+e3G4Iun4tfgadssDaD+QTyh6tXEY9Ca8/coNo6GBm3riqDMqx1QEnMmu/GUht1Uy/S9AKctiBDV
3BlABODMOTtZM5SfanIF+gW3ZyiSpMqdTlCNi8fqZA4LD0B2DLqZSCpA9VtuWAzq6zA7REwhOGd+
mjg3l5j1IyqNU4ffW6vaDRAxd3YaPgG/9HOO0t1gQuogrwOzma5iYIDX8s1VZis/YkOxEerBypWM
M5CpyfiOeca9Neomiu6YbkhjTBto8S/VBmC+VTK3qzCDwKb8aQmBaOZtgyJ1A6zShHcsNlIH1ax9
SpDx6U3hLinx50ivj1pngfjLrqExqIKlHcTM5i5J06esVPZZEysusdQbzPTe6b+xqXrs9zU/tLnl
8ZajLUwVv9ctv2uKo04xEEQHFIOjH+nQPNd5dAQE+TYd2bGPNN2JTHrEKPDJKvJvhlI8VHV4jDWK
Qie7K63mMWu0O5MawUzLd2Wc75N4uDNQGgzCgvvo0KBsOn3RdPWJs/YlKxOwH0+Rn6v8NVn4Po2J
7WRNusfwl9fS/LHHTEpVqUe7iL6CzO9kMqB0e/ZAyk5F/8wGcC1TvrCIDA6AcwfMdrzrWftLcszW
q+yTDwBdqKPmZaqf5skzk0VplQOYj04jpGi8oXN7MNnElrOGZMDoJfa2oiUSPxUjYjaK2SI0CKOm
rOlqdLbV76p2XC1WO8zslD8Gl7+TYPypfZULNW3d5zrklA0CIIT5aagWzYdMmXssks2oZPIy95aa
3hh5CoW+CZz8JtpcesalJ2xzc//Y/fSqiUcNnx73LQjon/TIuI/tOnIitqC/OTlVherv0llPFTWf
lYV6nRI/SrZ7c+WYV7CB6cGfxWRbCdVmgVbnSuX3l4DtMATNL8C42eQXhyQFm5/yot1hmi3106+5
JEpuBnGQFPxtXkjA9XRpx5QvuIGDCUDquIZelQdyzPvuxd5p/jQd+Okoh09s5TnIxCGhTSEVjpLP
x4uKg749KmL02g2CIeOsSTD/MH3R5+VbbqMrOKvsAQ26gOr1y+X9/iwiA0LKc8tCysH1DsSXEzyN
VPn3pikSCImEo1vY6m1toG2UJrdt2KOUvTyWy/ICeOJ3/BqHalrv1qj2Yo7NcGfVyv24WEK/QaMU
DUsMJfSRianA2udqOMu+0qabAnuMAwnlPiqOzjRj18VN0QOuZ3c+OsdPVplyFzlNEKYMLKZwl6Vr
/CbFX5RJ9MiY/eXyvm1xaBAddO6gl2Z4GYrvC20MFTvBeyLQVfM45D1zamBdlKUK2nJ2ccWi6IOX
+tqoKcv01h4HSWq8WW49+wXi62JphiJMYxtAGMwYA4G/A/rlCDnv3/MFsuLZpoOS9eK1LWZaIjIr
HkAfVmpwUGDu8/wbS/FuwkBPOD5OpYG/CbQw0AKSPd56w4EX5W+jwmFsjBYVSJPQwMocTPf40AFT
XOoZOwiBxY486m6li+f21k04S7+XEtCGnk94bVToAahmjVGpMno0OuU4x50iuVkk1sQaSqXXU6lB
kC/IlN4b8uxQZiBZ0iKHpbqEG2VrTgDe+vdOiil/hSdOFqENDF0F9VjcjK/Ex9iDC072J4DQ7sEz
c5LWiD7Jqq2R5cym8DwcSiXXihw03sNc+8y8ZdXJXq5HSv3U7Fywz6JZ5CjW3WWn2XRUk0DcAQJC
OnRUPn7DLGKhDRpj9pvo7j9KZ/pexnqxmRWcmRHCZsJygL9aCxEIVL8A291RI9+zWpOsZtNHTJsC
gQVe+E88Am0bp1kR4z5Ws/kr66zUM0zimXx6g7Ls4fLObT539TNjwgfLa0DQGlRqVp2Kzm8xZefk
HmDXjonzFoRX8jGAdZc+5XJnFoWPFeeLYnapwQJAdMbwO2CS3uU1be4foHMAka+MW+KjJ8EbVDM7
nLGUvOn8rQpNLwNPaTWP+/+VISbQcCdVmxiNDkOKprl22DuaCukg0PRA91ty+21u2p81sfVyPItS
djrURjkiSvVURS8+/mqG6v3/bjWCJ5DcADxihttVOqb2QOB5pWvjzy4xS4eyXFaP2CoO6qtEjwpM
JaqRQhdjaZquMVD+DiqOOmQInS8e7qom9yt6bEYm2b5tl/hjTbhUIHCNq0zBl1riV2s+4jGFkjFE
OjFocHkTt7/TH0PCbUIre+jtBsuaFA4ode7mnQz9vm0CvFpAR+lAcAr1jbQfCBl/e51VjU4NVFxD
Fcl+bQbUlbvrf2ys+3nmbmpNtYrPKjzb1BimfMMO9Of81Jl0B80o5H9L6tsVmh4hEBO7y1u4/a3+
2BY8Y9ZRSlFtZOPj0vgZh9ppPH2jo3FMcsBJLtva3EtKbQwRANwLts+P6yQ1pxBZw+ei49cxAbCz
ryQWVs/6FO3OLKy/4Gwny3CoaMxWP7f0UwV2/BBjdG5P891ccaTcKMm7dhRqErObXULwmyBTJgiE
n+b1yoLbYLA113L/XyP0cb1v3MgHwQVGZF0lhmzBOpXatLvUzfrg8r5uZ8pn5vWPy7b1rpuBbwWk
dlycBuSVXf0+RV2Qg5qqvAIJCaZ20aNMa6cuZTnW5jWNfBU3tQqcklgwwsOVxgtHAbDI4kd7gmwL
CDO1pHm4vMbNL8sYnqx4sX6Wf8zjHjSIiZ7sSuNn1GSYWYdmHLnKiel4XSETLd9e1B9rQgRToEIJ
YbMWfKGqjTe54Xbdo9bl3uU1baYDAAiBfgOUZgwVt4/frSzi1hghIhRA9MEhx5VmmTth8B+iZdls
79YtcG5OiDN2melJCQkmfKqDNsWOZY3epHaHSAH5lSl96G+FtXNzQmjJgQqmFYVXTprTv89ucUNc
lDor97COTa9kVLxBCdCZPYjsSCkYNxcLHKRBgOpHxU+4G0Ziaf2ojSwwa2Cip268wqzyld3qT4A7
8rCUvRXX4CWGHuOPPbGus1hGrDIIa6KTMfrE1ZxuPFHvnwwwbYVuNN9QpcP6UDoT9rfRLWWkLV4c
U1P8DDtQ8czgHKi1JGAgM5Rxg24diXNrwpEoFW5VZA5RxQBr7AKEA3i2PIwATO6I0JYF+S+g51MX
yczlQ7J18A1U6GzcUeDKEQsRhkkL3s0I6cBGJm6XZM/aVJl76EqiCGzS0avbNIK0pExAcftwGphS
Bp+Z9lkjFW2EqZxCVEDI9/xgf1t51IpdfkV7Z/GHHZgpJFnA5uc0DGJCqA4vbvH9DxIqK2NtkuyU
TL3CJEPvdE3yMs5m5IGko91f3tbNz3lmTficc8M1Tjke/sS66divevLNXKZtsXktGmBoQycM+rmf
prI6tPsHA1S8wbwrD8SdHubJX9nRuebkAWA7DsMQLySDAZSNfVlms/0BMcOL8X2Kx4mY9CbwlynE
9Cuga+tIYTLv80DxzROyAsi17uVjbtpmxLM1pDeYX7Iw0vMxnqcq5SW4gvFuKJXJtxoVzCKNdgXu
/kdzjAqAYqu7zKTXsWW/MJMDXDLeLd2CMY60eEdjK3ZKgKWaZPw60BwFEf0avNH+5Q+/mSwYZz9S
uAXaGipAC2ihwA44+8PPZa/embtVZT57kFHHb7r0mSkhQtUaSUFxQ1e0L9d8g2Z3rFHvapVnDgQ0
nyQL26qGAGqBRBqKpOanSa6pQC1kaBqGkWodgH8VEhb2sq8tdptW4R1A2D+7ybjvc3CjDXIJys34
f2ZdSD0BACstezZQSfvtbQt3wQ3lGf/jbf+F8ORWNn2+XMHZ2gi8QB2pWWDYmIurEy9F4ifZ0q0q
8LkNwVdsCFtF2piEQcWUx4ivc1JJAsBM/qY31TVaOvuODl9TCDxZRbQD2ESGhf79vvp0rZ5tq+BC
IemyJOJgi2B1AgAo5qvM3jWTCK1J4F9JesCbAuA3XEZafwIx0mGJAV3Xmh2fdND4oWIEeBZL8S/n
KZDUNbh7QCanuclK5tM0mkur+Bu4k3+VlXl/efdkH0gIsSZNACyEenjQ2clbqJdf1Fgm/7R9wP64
vJDk9AWDcALIrwItBXw+fQtjFSOMryBcklxO25Htb0Mim8SkYNLAaLAWCw0MR1XLAORBN2NGXxRT
v+UgQYJIWOskU/J6eRP/H+Hqj2WhFlOomWXFhbUKkdAdtFUgXmTvDHfYyaWLNuEUZ+4uQv31hlaT
BlaJoMid0Vd9w6tvE/A8Ku6whxzpm4VctfLqBqNebtkAI+OkJ1mitXkx/3F4ssaZsyeslseqnpkg
E1BAiNU+Zow72rKTbOr6ILxwqogQrBoo5Bicw8i8I8dCPxV+saPXv+d6u5O+l13FsjUJoWo2KjRb
M2VtKLPIGVpUFharrpy8bQ+XVyazJASsRcXsfDxgYWpSBioSQyXJ98ksDYySs02EsDSQIecdQDkB
+TJ5CDDIDoPQ6wP6Bl6tHF1y86BIEKGbiTAFRAseyjQmkvNjkGoAgCKiQbRMUDpcqkeIBbrVgBlA
gnFMsy+ulI5IquObLTBQFzMKsAKatiJzPimqPDMqKGe0drRvleihMrvr2FQjsNmRb3Qg7xgOPJZa
BQfCeKKnqvPsIPD9G3jjCjLUAUmBnqD4VFaSsKH6yOJdy5adVo+9N7bhe5uk1AVI5SWq0uCyJ21G
vDODgicZVjkteQ8Y/TIOyZdiUcG+SOq7DvQ2mW0DnBrFqECD0yFm3r+wDEAeOGhsFX+IEUDRCAA/
64fGMJKr6ngJzDZDf07rX9OiuAWH6zXmZW5zg0+yC38zizmzLQSGFtyvTamg8EFOKvB4oMP/K4sZ
/BY5M555/6bLg74B5D5taDN8wn4kYa/WISaEg9zKPEKUr91YPI1aKIkLGxclWv4IqzY0VlYm4o9R
te9GvAQWu9yVeX6M9O9lziHNaGKuvJZ8vc8RCIBf1BwAMdAZHh9CrBt5tSQLGL93bRvuFrXDUPxb
bcv0GD/HH1gBzh4nc+VkEV8arVlpSzGDcLtPwQJhYPhcfbvshb8LFh/viBW5DLYjfY02n5Bg6Rgb
upHFkDwdFKReeX+fGBRIGX05diE5AZiwr9j80MXD6MWl9U1i/nPq+cG8GO4GO8asIF7JQX8sDwYq
Y/PdWhcbdrEvq4ttbqYNHkFA9rCpYowbo7BuVdIimBvUsXBDhfODZDWbXmHb4HIDvol8glSVegue
TwiZ7v7C3HRua+7WyjAJssfmUAXjHqQNgyux+vnKWPfwj1UhhnV5XOojpJB3BuQ5d5WfHnDb+4CI
ZruG+MqvzptBVlLcVs+RnIX+cyiBcSBtVs0VKNiIYWwpNT51GTL3oQH3GngkTo+4jt2+8aoD/S8I
zz4f8Y/2hNBVV8sCjkqw3s/1a8ivQU/tTPSuSmXF/s1PebYu4YCjysfT1E6A7R3r3zSck31lk2fJ
p9v0SfDZoHqimdonKY2OQdO3WEDqScI8wZBJXXhjo3r6rB5pOO+rrsNwFYgh9Dp+7mo6O6VV3cx6
uEum5mCp9v7y71nzmU/BAKRdkH7BIfmElgvbCQqeCaZRMhAXDFl+SHRzx1Db4D29QgVbcg9JzInF
VIBj1L42MfpTm7OD6WCliw9FQh3FHNylkpFkb+/134v7/QQ5S7kxTZ2oJWQNgnbEoLyFImYkLYZv
nYa1Q456IoR6P9GfYZZbm/UCpwEjzVMQ7QuoX+0UHxf8GBAwjLuqlMpz4+mEfqWJdpcGxBtqp8Kl
Z0+1ipI0p79DKCQSrv5SLRlvof7sXfYPfeuLgeMfnkVMlNbtNRSd7aE2tFmetAVUPJzyML/mj2QH
ZiTPeKa/GlcBraR+23uhg6nKY3kDAoSb6QbS4U4NoqRGkij/rpSKznr+W8R1F8PMUORKd40PXZY9
puh32W56ztzcqQ46KM/jIxhCjrI92HKjM7Mi1XpDzdwcod66MygQeplm3E9ZLwvpW35kWpZKkGNQ
bLUQfSoyKM2S8mKXPVEoWSGaX5n39AEjzW71ADCc5CBurQmlU9QyrVUiVixKQ2x8UDD8AX0upf+i
Kf16Ptg/b51gIOPMiOA7uWm3NJrAxDYR9liH42HQsp+xbR5VHj0XqZX4tqa+h1N6Z0TVHWoBpx4d
VSSJXy478cZj5+MPERyHdGWVmhNWiyJRnTjr7Ox0VV8BaxLeLr78Xbx1aPCcwfzU+jlNMSudazPJ
SpCjBVobPoUQqIjQmeM10H4zdRspZe5mQDizZwgQmrBL4mRZRV118CscVFCQQjN98EDPs5fX37fu
yXNjQuEGyDtjxsAsOGyb8mrm6eyQPAFnRCcjDJMZWosdZ6EnQfZmVQxT1WTRvbJUCmeulvduLh4v
u8dWNoVcCq8jw0QzRoQvpIURFf0CmLpVvg9QLakpuzPD6xZjJ9H3Ql3+zVE/t7eezbN1UcBP2wSE
Z3iLTZ7q19Zt5IMAyPQhQBUo40sk7Zlu7eS5RSG4RElGBtbgwkCZBnJ1wD6BJ8Hsvl7ex61E7dyK
kJXWXQRxvL5HRa++ZZHh6moQEwVULtJR+PXLixcBQgMAe3jzrYTDH3fQhppJZ0wglWT7v94Qmbvs
isNfKkEy/K4hsyb4oWoadcmMlcKyzNUd+l5PCerUFYgWzcxwU2N8KJTqISnyh9IofkUselYySLW0
VPV4o+lOo+e7prB3U5sGjBu3xshds43eQfTyVpv0h9kVQRXZV0MOVpQ0nwNoUdQoyBr33CKvdsqh
REMfpljZXf5em2HjfBvXO+nMEVtax0Y9rPTFR3L8Sz9+3UTQcknziK375tyU6PNRxwkoqtBFAdVX
1x7Qf3Akq5GZEJxcCSO8FFLwz5XxvdF65HVVAEsAEjo0nc++xPvyS73752UOdARRgAB8BaoohoiS
gUiDES2/xerL8W1J1McwnL+YVio5WhsdyA92xFdzOuhRiMkoPNrfeO+mj8WNEnvkiYLFcR1Ajg5Y
4H0CFjs34wf5hbbu3ecD9/cybeHA9Wh/6lARZaDFBEsQ/zZh+lhNXy9/wfUWvmREOGcpnc1KgcBL
kB/4ITnavrnTvSyQEvDLFiO4PbXaYpgGjIoSC63blYDLsE54Hj2m8fxglyTzBlP7Ok/gXekSFZxn
0VMZ1q6+2NdlDp6qMP5xeeHbnvtnd4XDkavRGBYWLrqCg+VOS1CLNd8um9hMgWzAujGSa+OxJ9ZC
NDZmKWQp18L26Kc/S8j25M8WtOoyzOkEMp77DXrc1V//mBNSv3bMLEWpsCSuxn40PSYKRo8txRuX
xefDDwAg7L6F0MVTSl7TatemqdND+eLyorf39c+PENI+kI3yhdbIPzsIimE+2DVmmQr1xmzoh4WK
DbSwJGrEoJQQjL3xYq96XgoDI9iSxa/FxL8tCOdaOD+m0MBOVPYFihsON/Wvk87cKVN+jeDLJjm5
y+3agzK37YEKvfDrSTuCz+4JiGEX+FDiNLN2SBrdV9pMNt+wlasCxIipQCi0a5pYgLfRCKBgGFgf
kysJ0Hi/tGAcsY78NgY9rGUdwPN1wDtWDqvYPIdnloV8gRFoVXdkfcaabE/GFytTMTQig99sZndn
Vtb1n11ypqpYrAdba2CNgJaPkUNS5AkaLKoZ4GOQhNn/C687Myi4flWlhlVQpEFKQsDUc8NbWe9m
06/PLAh+bYURaD45ljS6qlvGO91Pg8LlTg/5IU/1IDG3p7UkWZB8LLFyQ7ppydBdpAE4yxxzeFeM
l6T8dnnntl0RRSiwMIGjW6wsagUo/DTUWQLOol9lCl5Poza8SI1SF5kgJH+aSAplWi+VT5cOWAr+
Y1OIvUAWWIs+w2Z8/VcqCTGzvXb87wrS+vaX+2Nt3eUzZywU5H1JD3WA1EiTXZfXU9DQpAPRXpHd
jXaGFnwL0cIJw3/6SAwn1wwIKyb9Q6XHidcUEPJJUv6kzuhal3oCAvzpkCjZkYGgMNIrtEZHOruE
4boaCiOGzFAic76NDTNwfSCZAwSLQlHh4xLoohgNGXFq9RM5gmVyuSLcs93qUHm9CcYwWfq9laV+
MCgc4LSrJoV0eC6tX2iF0i43/wHSymLFZgZy5gzC2iLojiIIw8mZNqH3a7mGsdLBUldrb+bo57iU
bisLF1vrw32sok+G+xJEL8JpxiBw0bYmbhA83rGjV7/Vhxo83vP/Bsq2LuGTv/+xJp7jeMwt3mY6
GhbQtcPE+ip4t1LFM9CMujNz9J/D7K7zuvKRpc0QcmZaSCLnBZgiPObA+9Q88ew2n2+XWCa/sZ14
nBkRksiJV+ZQchS019ho5Q4k2qnDfDCl9p7mdnfgzITiUeVdjlyypQkppZZqU63k4HOxI/ptjpKA
R+lbaij+ZTOb4eNscUKwMhOIbaCGgR1s41NpWN+yhEgr2jIPEWKUETd2a1D4IzlRCOz5ceeviYE1
OdoeHAwOt75BzhN0elI5AX3dps/OiYEDSyMWppmEo1DWWZvadp+h2Dz6q1jErF+FB76vKte+N3Yr
6UlWe9Au8tR99GBDJqu/Sh7+1ZvOsIFJAIEDxj6EDTCzbgSjKqppY/YwFdfj+BxRWda16TBon63V
ewJOPcFhVKPSW5tCxQfzuZUNgrfivjrGoO51oBVjon/9upwQS6V1380Id2Z3w4MazJKhEnoC8/ae
X/UBO/KdDCD6u8L56Uue2RH2ECGbmxODHf5Gv/THOPYsnz2gso1UZR2e1Y7tfjgu98Up2nE/vlee
IIH3roOiIPT1k32Qde83nfrs9wiRXWmGOupCxJ62p65JH8Gi605gto9l96Pswwq31aTPSpw3eHM0
rLqaQKdvGGxx8obeXg4FGxhsPDzOViSkmcsUQSTCRKDDaFfQfaFH3c89yBvHHsMhDaEq6GI7b9Fc
65+ld/LmQQWWHU1gAlSuOMKP4mXbhDirwZAtYBLWoocy7r5ZVer2iXENAYgTJnKv+gKXtQqNXQuk
laO5z/NKco5+P68++9nfP0Sc5K9jJChqT4pd64U7kBHvrRfiQfh9l5wiv3Abr35SDQclIA+dIpeh
KYem+c0YZHeQCDuQ03yk9/xFuW69+MQDulvulGv7BXrTkq+1kTWtyheqrgFxRTCV/DFrWtK8L7Ns
gJZjoAXEta+Wq2Fvu8Vh2uWZIzt+m4m0ZaI4itHnz4RFYV/UVtOaFIoz74txgtJ1WxZeGzJnBKfU
P1+aAXQF+JGAJ8MahVDW1VEemj3uixXQMd40Ls769VpHtNB8kPXiNo4XBg8wcgBABzXZp2l8o9E0
KwFJJWE1NJwh3V2n7jJ+kaxpTUUEt/pgRsgilKGdUrvCFfD/BaQC9B3YamzQrmkYGvvoGamiDmxM
IOQcLt01GTUPjaMXyXI2jusHG0L0ayChE8Ut5M/UY3k3f429AURsalBdK7tVUROiDBKDa8Pp0/7R
FSWiQ84QgKmPi4LCN55qETDsRcO/6hHIohIb4qKFzyI0w0jzluaWk2bTbcYm97LtLQ+xTBP0CRrk
Q2H+o2miFlzJFyiepNn3NAG7HTKkClSml61snDAUezF5DRoV8HqI/VMehbGSAi+IkaxfWs1dPXqN
2R1UKXgha9VuLujMlBDom7ztwljHsEVVv0HvXmF3k/Xwz1eDouDK1UfRrRQ/1zimpd4NeGKp1U5X
NEhZBXquHfUI8FMmwyJuJLGrv8PcGqDQH/74gZbIyqCJsj4g+eJ0lO+avpNcjhtZzgcTgr93Wjhm
KP4BlKFdj9Ezb/fACDqoiXTsurMgtJv9mxN2vijh2kcRQWvLCEWf0opaJ+wzfyb2/dj111VquYxl
h05Fkx20kiW0b1YuivpXCKStlw+zZPFbT6APqxccxho7fVFTfM26LuzTUme3S0OuK4XcF5PisAwg
eMUKb8gcvwx5eZO0yx1JLS8byqspr54uu9YGfwrFr/lTLxCuhxqq0sqk41vMO2vXzlf5t1UpE7hQ
zGzVuTdixv+GS1V21y8sBqBzq0Kea6RKHxIKqzUH41J9n6AUXVIIINT7y+vbCgTnhgRvJguxCVIh
XLUUDC3/l7Qr23Hcxtov9AuQRK231Ga7ynatXV19Q1Rv2ndKovT0/6fKZOKShVKSAQJMMI30MSku
h+d8S97ed1V2l6WRG0sSbDJIvgWCuVrbEODG5gFSCnBxPJIWV1PZaXGtR6ATQs2tpZLVAjkNz5/S
7mlNXlDtpK1MXNFroABHwdgqVFLBiGEHLsewz7GA0P9mNSKYouxGQDPzHx/9i9+3+N5anUZqrMKL
J9uzw6wig9K7q/nNcYt8cPWJ50CA/ppAXoJZucw7FABVx4rP9tgtfJNehMJpVE0w1X36/Atfs0fm
QBrUBvEsxXG/VEKBvobVw/07DczHGhzD392pgF4zWs738TFGrj24kAN87APtVr7drprMu/XDSv4Y
fSmP0qiJnvV6mgZWwt0xU91q2hdxkHf3pEmoUfGNm+09hfos4OICHWLCpjA2gVAEoxOeAMfmLj0U
32HIxW8MVwdHp/Y5eLKmqwawUGEP2j/GDS2GvFjiTae0JsvyNBiS7F7JxSFkvZ8WDB2C/CvAU3AX
M782dfFoxtYRRHEvHGCYkJENOfprounidyyWshSWICTUWQZGpezAnyvD43V+QhQAZDrZfRZs1l7m
kX2c+xktBGwvCNErIPMoL9BlHEa4hHnggoS7LrDc4Y7jwA44qLRbWcxVakE+hlvck4SVQzhIZRp0
zY+qGRwlCwyYh32+f7aCLK5GU0m0MgwFFPYL2clg6K3APCpJfnwe5b1w+dnULW49s+i4JAmSBjmD
pqbWx2fVxHXXmfa+rPMbHUY+jjk0wGlHMAopxZbU+VVas5jLRcqrkkqtx5xnQd4nb5NVuFq1hWPb
mMklzKuqsjy09TIOYHpFa+NujN5Cc+NFfZ09fBwHWWx/TW60nkUgZcJZArUFjipR5JsPsOH5qvm5
P9xsEeOudRQREV6JBHmnBTLS8m0ccgYipUkiXElFFqQFnNezxMgcXZ+swIA2oGtMegpfOmMvN/YJ
HRv4B/bwF9fS8c6IygezZqeq1GKa5/0XiEOUrlJGeN8PbQwpunafD5Fv5Zs66VePxPl3I20G2FaG
+NLyXuC51oupaQvMFPRxXTBCdrAifC+db2IWrh5U77EMZSbdz0n6YhMNJObNBJEWX8mqzOGm9UUO
lbvO0sEot6Df2pQ4npVMojDECR1bl9zPt9fa6gbhFHKNlg520vKVOvUihZcGvlGns7e86iEgq4+/
/rcYi9NI4bCvQtMLJTNNcmDmBUvwjaPoGkE8T+Ms4QwbFRihLh86yahXVdu9v+v/aHar3/7KRv/C
bP+N0vZ12gYMNfCgePCgxQOu38dXD+wlw2yEFXcwcVIcs1QHR0SRAPwvIVUc2eJmLJhxo7XJo6KY
P9t5hvFbj0SMDFtd/i41LejtmlXfhIlOy6nOvW40T6TsIqp2+VEQfirgMAoYpssJOcIb7qAW9Q/Y
ydxCFfZOajctVFbWP8SeTIgwQMvTQDXw45DkTI/ycIAd28zg1W+n3R8wdOW4zeBduYoxfVhhuBsJ
UbABPsaawgIQ2gLYILs5cFd1gFYD7Ek19pNT0eRm+4OtLHjIvOsYF8oy1pXSu8SryY5nHY0U5ttA
Jm+iJa8ROVA/kaFOCP8xIOuvNN5rMyV2xaMySPYxFCysV/WVnKAN6hh+BBNg//PNtXJ3GGCtoRyq
YgtDA/zjBLZ2gXpWHwHrJ0vBUJg1zS3lEdoGm/DWrUiLi7irZWbmYOsia2IBrPVC252fAQIeGaXm
FDbksvAgAc06Cv7FEAH0Rs3JhE7EsrAQN0Vj5G0GSiucJM3B8sC/cVtl05tnnqpFpjHrnqDENJPo
rtCnZW9OmWTFtp/cDl7k6CmQMtDtzlwIggUiSF3bDSuvldxtGOXa7QzJI3W2+baBOFziDSGeWSVE
AwWCHfvI1f25JVft9KOBch68wl62K67XzywsU2jzIyQWKZ66HxeOkg1i5JHC/LY8GdmdqAgFPAN2
wFtli/VANiymwEOa4QUfA0Fkg8WWCYwhUeEZMStYh3LQQmwNlgMmvKknB1QIM2g2MZxr3xOMXnM2
O0HNUlucY1VTC8iBWVGgJXg/MtL6NumfmjC7j3X5Z2yUj5+v07VbCNSAvwIu3jcS6eBwSxBwLsci
jwl3hqPslBfJ43hMGiqGCvtMAC3dLYDD6qFzGXrxpCmVLM4mBaHFVxZETu2kR04NKr7wYNtvaOXl
rH4Y6HzIXsBdKtyINkC/EY64Zm84+TeYlz5V+8lND8y1vXDOlo7Dk/iWPqq7rZxp7RzCXQnVJfRY
0XRZrKciKqqKEZxDEN633aycXvjIIS4HPcZ/8z0vIs0r+2KYQh0GSx0RqYcn6l71RuHAVSl/Nvam
F72Zh+mYHOpXfozdflNjf/5gy8MIbWpNM9EuNsn7gXERW0kTQx0BCAtsSZyYbJ0ny+g9JsEzt++S
wMiZP6ZNREGBfTLS7qZSCmCORmkfK1tcwpXKAT43sCygFeOHXHUFlQpAuxy1qfd1DcOXfUyJbziw
Bz+bD+pr40GHvqI8sB5iSETdJfdbJaHV4/HiFyzbgRDhErlR4BeogXFQbhOgXOflXe7B8nnnpG2V
u1YX2V9D1hdnhyA2JF4bYLmiXnqMhgH+kEX6C+qUofP5IrsuA32Y22XZL42GzgZfOw46ocJsAz7R
LNqJ9CBYD/PvknZRu5Hybw1tcVRYUIVDLRsRTU0g2ycI8xzCv/rzcW1FWRwRtt00LbzZ4yAm5Zsy
ZiBQw1Gk2+L4bIWZ//xim8jaVHaJgsHYxg6VvIYzOkVbJL61G+xy9S3OgdSYiBFXGAtX76ZYDfIy
R7EDyMx6Q7Rv9cYyANeFOCf62/biToZoZtfmXRYHVdNCA7GxZRpn8SEa5fvM5r9Mtfr2+Vdazb+V
i4iLpI7IpaGXLSLOQqgSjeAzTi3sLdnHOVPTYdP2bO29dBlwUU6ZwjY0RxkBtQBsEeSP8R5S2psK
NqvbyrCQ6MPhR7vSW7DikdWxhHoqpEdFGD62kK7FcU4z3XKsyHKkTt54g66uxIuIi0UyTb08Ejiv
BpaYbqe6oUlWOgbhG8XLa6gpnhfKRZzFGpnyDFI5cx1HC4baYRltH8wX6QRUhGcdCj95NF5/QLRz
b33tH0BrtRPaH9E8KM9bYITVXXHxQxZLR2lzMVUJfkidHGLpFMWho7Tg6o5bMzsfFVdX4UWgxZIp
YR6vahlmtk/gLTGNztBtFhA21suSh8PSJIUwBgYjWn3fpoajZUOHzaDLdGJpDwUtpTlqatgF8Aw+
x435VWXhF50Dz4tW25ADoNOloxfyzm/zPii7TebF2qv84rsvqTpKm/KyGHN89/sZ4ZWiRQELmqA4
/I38bk5Ur2bcBp4FLRBc+kul0lSJhtiEUWZAzp03uV3Q39SOcegCtmcR7XfzjR861tcGuK5hp8DJ
fadv3B9rq2tG6YG6AJM7+Ot+PNhTIyZSJok4SC2yi1uq17CFN4zkRiZb/PO1U/cy1GLniorlyDIH
9F7ir53aO3IBR/RHzm6Zke0+P2/XDglVQdXBRqGKAAz/cVR2pOmdAonNYJALGk01beofta1uHEXX
0GOcEbNBE1BCiGEvqyq9Ig8zI3buzRZ7JkEXLfKLm3xf5+jwbCZnayvzMtpi/vSuLAqjaG1/NMAv
+QPo/B+WcrrJQFqdQUhnA0cKTBKwIB9nMFaEHLdplgeS2VI5I0GJMinIev7nH2r1QTXLA6N+DR3U
K0AS2Fp5IzHpD3T6HxzKWW5tRj/9jefb2hReRlu8HDVgY3nNU4Bb8qfE/i7l50y/VeqvVfbM6oGa
3DpINcyu3j4f5drJCnNrdEABJ8NYF5uMhQk62qRNAsuARl59qu3XzwOsrsTLCIu1Yakila0ctZt/
DvLfjLW4GQeZZOizQZpqBneNp2mHLgI+Gb/frtesThzKbQrKrDbSmcUqNDQpV6wR8ERZwd0Qd04h
b0lFrp1Ks4DaLB83qxovRiMUpYKZUSP5aczdVLqTewiI9bDqA9hi67WzmgbCQhgceTz0sN4Xweq6
lIsWbTV/0HKnM7vHRpf2rO53aq6AS0B2xdj50czBJZHuSugnSuDVqz2Pt46utasHPBrQ9ucS6lVD
YsiatJLUif0r1OF83C7vuctgi9XZSJHgid1B7KSrdyaL7mEC/L3XJ8UvZXEsleTQ1abwY65uIemM
+a9ehgZOCqbvkKqGY9ZiBaGHUU9RLJWBHlaOVN/D2o5GucOKuxgeM5MrydQMb6SQms9K7pW1k3WO
kVPrpQb4A3dHTVWYBftpBq7bLmt2Ir4BjCF5kr/YidOmdNAhY+pkcCcBDzT0TCBpE0ceYE+1Zx1g
gspPJXEiKNWpjxHEM/OHnO3aPKdT+nuyXq3Y4yd7oH0R5CSBY8tLrjhF9h3YDFgnHkR60xE3gbw3
XF+fPj8y1idmNg2FEg5AeIsrkhedNWUVaksxUPojvCnzB1GilTJuqW2tBQK/G1LskGzCfbz4Almh
GYNljnjVSZh7NATdMlUoYAkUJZeNe3/tvLiMNf/5xTOV2VU0dmB3BTWAOYr21GVfP5+1tWsRurEQ
CId8to7C2McAthizqUsEXJFI+UU24hzKueGXITG8z+OsnhQXgZY8o7iTUqWtIdjJDbi7m5ClLiP0
kOvwtkpbP5ZVr2+zL1KkvZQlgwrN6A+R6mvjVlFq9YJGWRd9o3fz0+WIrUQDhGaE8uGsFfEXPHkm
+G2f92vTexFsOeqyNGCwSWxUwFrxrJmgN4lpOqVctf3P53cr0JwoXCwUobdGWfYIZFnxIwOssSbJ
kUSx83mYtfVo2VAIMiHNCX/FRZi8jqK4jjmuyv45NAeaoqLxeYS1gcCuEhwYtBGNK7NxuNG3dYaq
vK/U92lRB1Ht54bhfh5k7Y6EQsMsd4pL60rtCGmgnfUcSVpTwIBaPcfmKRQ3cvht1JuN8VzzMpBT
X8aaX5AXX4aFFkNLHh2a/Hf4NuvTqx4AtRGcSGkehKgJUTXzYUxZ+t3O+DZsaZ5txl/s8LSGsGuj
lbZvQV3mHZPwCj/c37MFoO2p5xH+pIAoRJ7tkm5j069OM4B4KLajZ3TVKjJHy6rrHrQDW3tIxoEm
I3dt9pji0duUW8W2taUJedH/BlvMc6urelk3cAEo1bMAQSzPttzCVhPFyxCLqWRDPuSx8p/c/p8x
T7diLXUE8LRQJkIgcg9i+rsWyx8s11kOe4tDsXok4vAHkISgjXjVaVOYqiZhYf0hnzMfiaXzZ7R/
dyReBpuv14v9wOXW7EptFjaTmNOBsSEy8JLCLZTZ2i19GWaRmQ4pSQedDHmgWM9S7psQKGG6N9Yv
n58k66vur6lbrDq1SJmqSGiqwGfHhAsVO02dJm+cIVtjWay7XHR5LuGREgzkVU9tz2rbwOpummrj
Wbe+6FABAK4Iu/UquRSxWelKkaNaNlOP5XfKFF7kf0/Hc3XqLoLNf36xENIpzscSOGWfyRLlLXNz
bevwWzmATNgw4sGvAEOJF8rHELHgSqyPBF/HVndGklEgmmgvJYHQHyeibhx3a/voQ7jFa7weDGF1
GTrWHJbLsyqisAFqnwLoeLnhgPP987W3clV+CEc+jo6UaTzjwDAaOXIkLjmkhsYk//2/RVl8pqnN
RyVtcRAVRQ8ThcHrm+fOuP/fgsxDvVgLfZxaNu/wBA9V5tfwRe+ezWLa+D4rC+7DfC1OnjAfR9Wa
8SCSwT2UhadiC/O51m/8EGJx6ujVKI99buI9DLb5DAHM+TdcRc54Vn2V8v4suQp3P5+7a0YFnoOX
q3xxBoGqg6LhXL/QVUcL0GEVtA18yeGUeybzJq87bxv8bi2+xZk0ygDSpDUYXUrqd+pESy2i4z+n
0Xwc2hLhGkpD1TAdQ9Pg+XFjHaZ95lr7tga0xqLvVcmt7sRavgTZBUWZmZIm/JkWA2uncRoUC7Wt
wRHI1loncdPn2bHdsR/YrYBMrRvtGmcANMOk9SaTdj6SFu/7y/BLeP+QtEVSTpjXP5iGf2q5KjP7
e+NaWXuTIZYFfrcM3shVzWSq4xqMIGxt4zhitZr9f0TgZwHXv2XVtHKRAR+roLQMoIcMBe6P23yE
/BLsVzA4ppZUKZ9T+zazQkdLt7BDq7M4AyCAVIIi9RLXKU19pmVJy+aL7H8XwJwX6WxGZACopANg
8nFUbYtLptNQccP16cikQsMw8YT05fNtvjp3F1EWl4smiQZwz6EIRKImThj2bl4DGVW3PHZgbbyV
7K7u74twi0+lK12SwelyLv/0Tj9ILlfYUSZbZ/L6GryIs7heMhRTpIFFOPV7su+Bx6Wikx9km/wU
esncXsijKzhwdYq+y+HKyi3pDpolIY01UmwVEedBLTcfnAxnx2tof2KFfvySExfygPYB8oXzjOD+
595OqynDZcTFnWSUEHpLIlx6f8oNzbVnixLn37YLoCzz1/gW15Oall0RDjwMLgUeQ8TaTvPXLlvI
38Nu29RhXr6sktVKOKntoIZBFPZ0lCFfqWwcX2sbAo4Smg5xEOiULSNwVaAIq+iQuMdBnEkdVeXS
LRtAD8Y8+HzvrQ0GusVkhv7C1nZZM4IPFued4LqP9tgxTSBlmpCNW3xtvwEBCKAj8NPoHy0OkVxG
rS8ZtDRIgeQuhfpSGH2QRPnj5yNZg+CZl3EWx4haVmFhSmAUzcCN1qDNUxeUDy1NfAZRhMG1Slr7
7e30Bl8zd7s9u0bL+RB/ca5ELcQZmCFSFKOHE5sASjfzn1MEp7iGNGck8kE/QJXZ1PIXUTd8Y4dr
7+K9yy1+Of7FeSNpIW/YIDOUHI/wfXH1sDhK0jcze52JJSFuozwPKecwKp3wuWXI23AvqZ5g8GEm
bsUPlabustfUflSewshJjfaQdrEXEt3J1GZXtTsJnqfQli+inS38QldpBNegNt2hOVcOckQzWLy0
kfAUXHuR9gVkF1qlUGTQDDqMu6ITh6QHZNDVcEeqk8QhjyrHztBOAPW08lGymAft7AeusTsDav1e
lCgvRqd+k+DMhrLKFNQ63gJ6N6rU6ruO5go7WTyJaKkawMbnGSwZUU52E3jLAAYJ2ymWezC9hUih
UO8rOUaNXt4xbYCKuxnLDrxB9rYxneUijWkyqLcSZs9uCw0CtSr0CTnQKuMpE+TFLMsdg6yinMuA
zD6N1i9bH89aUdyoLH8jot3HefKAuhstk3hP0tgRakdlu7tlkxnYSfFNG7JxZwg9iETR0bDoFCDN
2FHqw52VQCEgrAA0hqArZkdr/UlkEAjUAyVXAmmUbqL8p8XzXTnKqOrVUABRS9cOAbjKJrh7GVN+
X06tm5fyTcnLp7ITR57wZ5lxL6wjPD2GnwVnDjH1Y8mTXUEKGFhGIdTXhnuIsaNQWLh5KLm5XHgl
E1431BRo059q07oqhwR8JY+BENGxLusgyRTXQH+g7ktq6tNbbhVv+qh7cEz20J6j7RD0MhRorfBm
KsWeF6HXSMXOmLpTVoZ+WOlHplUeT+RbXgDNnTa7RpcDUwLbcyz3yIpdWzwJa1+wL91YOqjduyzK
TySqXJPVbmHeGlPEqGTvCwV+HKGgiQxkj12NnhKmT5MofpW9cS6I8kUo7GmSfhvKSREgkt6GueK2
BN3DKKGpfIoy47ab+u+dsOkofmQ5AcRM9qfuViki7stW8pglaPjIkCgbpSMq3u4kse9Jkd8CQB5S
K56+mKU4Gj16gQbyaFXQMFM8HhEKnPmxiPpDxPFeJj+q8GekuEyT7+IodVu4+VVs2k2djn/HHYmN
ZJV3SZo4hO1jsc+lF37HE0gp39fWLZySKrhGPKSgC0V17cgWc4ZvIRjH8L+03TE8NNKdFeE/2EvR
QJv0MUyCkTwWxbGuvVDhFF1njPC2VA6juhfWc6/fFea+zY5GWLty7Uf66JDpZUhhgPeUcEfkDpSM
Yv4rNN0q8+s6pjb415hK+bmDR2KUfEvLmBY2jeGW1VcQewePp5l8ZjqDKtOGUUNo1O5dCweOlHyt
B68DOIs5NewVXtPUSycY8H7jJSC6lJW/dOstkm/6xB1ha1SUVBMxfspJzxmFsCVti9eiuRsltxg8
Lu1SVPHSV62naeL1BGYpFtVh7oR0lorapJH2LSoALZ9RyuXJhlYOp2Fy3wxHluyH9ntZA8/Xg5vZ
MofV4a7UTRpHmsdkxY/CBpAqV39rMzg6OYP4Hn01ute+hxFbv6twvGvHAp7Pfdg6WXZiZ1CdaBL5
LYA45r4mX1BtNCBFZO6kIsRL6ntnw2w4duzsnojbdoCDufIklMZB1uvxKiDFOIsf0ka576I7Q7tr
podUUMNy9chTMGw9pjqjSrGbkp3d3nX2UQEYix8Gvod+mZOMgUzQmX0e63Cv9Qmd0MysKwgk4bZt
Ar0/x3lPe2w084zji3Ywl9wU/Vl5lSB3QHEN6RAQ6O+58EWVgzWSzZIa9njv5bUeMu85Dpd3Wf5t
nvhaLeJDtMVNFw69zNQYfm1aANuY6WkW4pkVhpIH+4BaRBBuswlWUrIPIRf5MzRDJKtP0evgffxb
HoEJ1Qn6HH0jF0dW2IWj9vKDNPRnlbRQYsnAZSvgeIPyr3WTKqXplUnzOoTyWxTKm1C9lSTOAtVh
VpNDxngFjBgNpjeSrBh++HsGp7UUT6gEkraw5nVG92+9d1VrTqcW6caHoIvajMVIDBAzghag+Pnq
KCtOYsrQtxjHjCom6iaSjdyi3YmseRJT6cTl+BKHJBBS/Var4S8TJ0DO1D1pUoel3BM9GEU4ejT1
PMAN1caVHqZSYET9Dlvlu91NeH5ynAT2EXWhIymLs5xEeGlLjhq1+M9sN1UHYMhCb0KCEUFrXi0b
mELX0IVQn1J9+NHrX8Ocn9O884eS347z3gF+MJNG19KkHYl/cbC2m5pgE+FWIT9jPXG75msv605f
N7u2eoK4Mk1rIJ6bcytwpfKfY/4seH+yLUY13Q7GSTjVcM5Z75j6bOttOiqkkJvopE0QcbKmXVce
SWo8WQyS7Yn8u5fzQ9jfkGg82PVZm4ZAh0xy3A0HWxNORzKn59AGH214YA2endpuCdNyw4wOQir8
sYGhGXyvtSJzpbp25yCNqdFIMQ5pXz/YAKFO5KdW1zdxj005fjFlnRo5pNPCH7inDnX7lDdQY8YB
Dd7xsVcshwgIY4onUke3dk4ew5ykDl49bqfg/1Sbm5S8FHLWUNNI9iko1HSMJA/m5i5aYX6N+7sO
ZUoU+SW1IAIj+tDvlOx50EsYAZROH1dBqXA8n0QAuQM3rHEfms99J9xOlp0Kk9VH4TltwG3Hmaxy
/L2c0HqQnBEJrDn1FI1HB00WKDUWe6uCi1ub39USsqEGaRP4puMAhTMwAKMWikh2ceaxuWtMEwND
o7CtgTn4IRfdQZ1upu6eiebMqh8of9C2i/Z1J7yyTF24TFOhGtQEh9+eGdfyF/C1HZO1oAm8VmZ0
TntOsWRSrN0s/CIKDgUaJJ1WUngSU2lndPDvLB8FrIZbeB6q6rk3JcfmBq3aikL4NxmKfW8YXizO
iiGcietfY5lRwrq7JsqcOK93CRy1J6NAhnaXN8RTKtUnUurAO/4sj/UhYZPfFsUhH8TeGKeb2Iqe
4DsADgwJdB7v9KqjXaPeRsNXbpf70HjrdJiXC9O1lf5govgn7D7AS5TRBClnCKHowmSOPv1m0ams
0pukqTyIGzo1S86SQg669qJkeCqQFgl2/5pCx5sgVyAdcDL2bZLItELJNC4yv5NDqgBEVxmm2wiT
dvV3jaTINUDuZS/jiGVLBjoCyjVCpWDjLbhS7kAfEWhPFSgVgoLnx3JHNWhlA5Y13oIDyd36XXS9
hBaPZT61MIKgaYNdNgxH6Grt1UR7KGWoxZDkdgRrR0w/uwoPghDPoUhUv1RJ/P6/LJPryc7xNxYd
vMYLCaaIJlUSe+Ppv8YsAsN+Jk5bKthO9uJYNUlpmGkLoQoOyzl+1zrsDpnADWBLsPB1lN+Khwrt
Tezn7iyS0b1sQX/X7hLoVekElmc6oECLsg0xezBmjQFaM8mIZnYf7nVL21D2WWleYYx/xVgUa2qA
gWtTRypVcuK1luSOAxqYRfjERf5tRLr5+WrYGtJySgsdcoQS9CoMVlFteOHVw78JAPQIsI8zsXLx
8tcVGL3xTGL+IFe3NXygkACEXz+Pce2LgRrN5SW/qN6rRKjQdDcTUM7YoXyD61rQPjPXfIYAodfe
4swJchdNmH32vIU8X0245sYpUgyoClwVnctR15MWxSi/ccnXMKTyc55SAn1/Oh2QYPSOuoOFhLYx
rWs5l4KIxJhDy0ssbg4SI9S64DjZAVTC7IcQPApmfy+AstuY27UFCbAxqMY4MlZYRk3DSZe8d0Zk
J96pqYecJEOx8oW5eB75kAFKA+UX3jXsQd9vBF9LpC6DL5Znz3mZqxOGKXx+O7kKnXb6A5IHtFZT
vCz+ecEPvOO/hrpYRmnbVlqSoFEs95DllLp9WUQbI1o9w4gK71h0DBBr2TZIRDNOYYLn6eDgfj7A
gmx3rr/UD+lB8moX63RPnMwrTtkOXNzjvwF9AAX3V/h5wi8eI7yX+oih/O6nQAcbge7HBz1xDDyT
C6r64377RXItzorNeRlyeQIUcaU0bQ178N4c9iBhSXRU9B99bQ+OnU/4koVeeZkObyQ4dLzUHPXJ
QWuEr7asQe7F96ZUvaWDsBwYc0texKvRbS0BLrik+FZLfpGSO1LFTiiW7dRBR8Fsek7GpMYtWgRq
Y2E/Vk0QMWtvVzFKgNNDUg6/tbhI6OynJJXhz2woX3UJAg94xmgAXnifL+SVOi/mwIDeoW0Bq7wk
7Bc8NQFxa4EAtyWNQiLwEY6UhidyiX4eaPU4gjiGinYb0J1XVrR1nQxdwWA6pway00vHP8QBMhq9
SeUNcVLIEWx2FNcuEcD2ZQsnPGzEl9R5RY2jHN4aUKyIoGGtuJZS0TKIndE3oL/5szrNqlX/bilf
RF0s5XCalAzioVAfhuFmqtP5pWs7XbMr94VXBHWx+3xqrdWTEAJws3TG/JZcHA9GzguIusdpQEwI
dSQoVVUdmkWpWnrpCD4zVOhoDoHjPEbVNZrBGRNem6nT8cjJwwmviRfDrGCcJHld21KIODhle+o0
4ktKNZdDDLc08wNKsL7KengRiTecVXu7lgMuJw+zeKXE6hcrN1xzRs5ojZHCM6JUHGbkgxuLl14G
kRDljDHTDlpf7uoZejdkblmAUYtaCgc6rtPVwulk1e8gHwMVytFhUlOgxKI/MAVJgG6X0OiChZRa
giytclij/ABQjNp67KqV6qqNfMS7AYgGTLasuaOe+MDdOkqE5wy4BnKqOwkp953NHPDSKY8LVKJK
t4dJBYnZrq5qpzEaH3Jgv+Sou1FRqKH9kJ3MDFu30lBZTjdJ6fOnWT7IZ22mP7OQeQVfHHsMDhl5
J9D/kA/EL/x+1/lSoG2KDawmIpdxFqWQOiVKGkWhBORC55UtRYcFOtRaRY2EFi/q3aybhwPPL55J
70XHLX3ztcbiuwbVn+NcZKhxr+hmmiJDzZrjMEtKz2ssGZwGDbJ4OlT2Y9/daQMKq+ngQdNiI1mY
r+PlNMP/7M8dsnxalCgfRwDCQPY8SV1SwkQF/5unP5L01ixQNEj5xo29lgZdBlz0z/RSn9okH+Fn
1Y8+EzBPVMpTrv8wtvg11w648y12MbTFacPyCF1PFA78rDbfcAPlj3YrVWiRxKqjk/HG0Kc7o67g
ctWdiAJBcaM9GUk6Yv9Nb/Vo/S5ENjro/MLNRnLkCE9kKc4g45idotG6JRMEtcDNMIvwvlNGPNct
4zjJWzqlq/cQWo34Bw0NPAA/7oOhg3mx4BDODrvhG0tKmZZyuYvZ9PL5WbkVZ5G3NbWphWndSVgI
oZ8pKJHoEBfJTe/zMOragoP7I/rNiqlbAKh/HE8tNH1UpplZddD98tAe68MELRz7OQb3aa+fpAdQ
cH3NNVE9ezc4awD3DyEGMdHuUO96f0taZe0qBBkffhG4gCEFvDgAGj7mfalBEj+Kywd9MvZKKTZg
Ltf+GBjwZYzFJjeYKHoYMhcByl/VfggYmt9IxflN+yo9GPs7VDbl2wbMTebYe90F+cd+3bx9VweK
REYGdnjWtF9kdVakjhZuYMOXolv8DjjkqB7oSQ96BeOhw8ykG/cwoNr44PP3XB4waP3/N+riHAe4
X+pzWPH4UTc6Mm4llYFOLL9kUDUGMenz1bUGsXsnC2iKAeYDCBAfV5fW6/FkhEB2yvfVHn0W1BsA
nt+HiqtRFML8YdcXTrVF9lqdWVAU/hN1SS7PEtluNNGZgEuRnVk3j8ZofP18ZGvX4UUJaIl4ARm2
G+J25q/7/e18HcZ7KVB3m6i6+VBcfq7LOIuVmtaW2kc62v4kEt87Ey4nLfQfaWWXGZ0K6TsKwNA3
VdX9aMYHIwmPLVoIVBu3KkdrWkuXNS95cU7YTaUKu8aAsePhG27dyx7BOaH+VALb4Z7s5mCmp+ct
8aHVrXo5AYtzkEEuURJJAakRJMbpjvgAFsLZ5WYCC6M/iN+Dax9ypOTMib/ghnZDNz+3GxWlNXz3
h8EvlrHRW3EsgD+A/hLaYijL09SBmaBKQQA5VFtaRFBAW3513JQAkv/XG2wx6IzEEdBqEMPGe0rh
oCHmkRlRIt8LW7mVi+o7zyAGh/ou6vJHdeiRJMO1LlFd3t6zSIHqhha0UVrQQQAgMnCZhkBLEN4/
/D9r17UcOa4sv4gR9OaVro265aWR9MIYo6H3BEHy629CszvqgbiCRudGnNizJmKqAQJVhaqsTN34
scx5qDSal1gXbbZ4aBD4Ua9sSPm1Vi4yrXXr7rtFn9Vh2MqVFcyNGaY9OiVljO7XgPw46r+2FYTq
J3kPzQJ4R6gZGQ+jck2H+rpy1BZCEnQ3GzddAkUzTdr05bmsS34Rq2fmcKuW6ANTsB6GVpXtFFAD
gpIQzZhp2+KHjsVFR1DPneZ9Tb932rdESvcdaDfAs+TNsbNd0NDQexuT/F0Qo3+rDCDtKVArt4qf
iNdeUspHhZ5nXbwzC32bFEdlaf3EJB26ppOXLGjWWsPkRgOqyGhLdPC9tTn7xZA/dk1+YBgiOZG9
aLEp0v0SvQ4jaK0qmEdpciFWsJv73iPgcnNtqfYmrd5SI2Nyo+4844/VrlgDhQylX43Iqoi5pab0
RU/rIAJbjtfPP4wMmlAtoNTs6wIk4U5UQ12mO1eo45nQVZclx6fRcq0DAlakZFNY4BUYuk2DpaYG
MuKm3KD2/r1IAFWxNE+OcvSR7E1tjo+QwfAcIEViitL6kPlTu4Q2ucf8pz93OfocSCKVQ0nplaGB
ziqeoRQkWWf5uBxHpLj1tJzLYxVA6mRqtbs6UW8wOHoJRZYwMmKv0lEfNkffSn5aIFYblJkVsm/V
IvGjJvK1+AfUu9xBVwNDwXQifsdg5W5uOS6gbp7aN/7QQRutmMNEe8q1h6kukNFlm4b2nrScAwi9
aPoxcvSDZJXgYjLdsTc9Qr9ko+5mkCrJ7MrV+yUoWtOfYoh9Z/RMtwAnKFto9chuoX2TFD2046dR
0r2yviuM7xSzuYVKMCdBQwsIRdtB89vcpUN6ZmfqISpyEOLZ2SFDSYVeYhb2u6wP4dw8oJAMvR1t
O0vKdRXXZ1Yff08l9bF26BCMSE3kOPkyLVY4a+jdNwmYRit8yAYUzersFckVpIbDaj4aJQkSEFQS
UzkzUPtPB8YvarnzSAIzyu7jxPTm5DKtnO3YkRhaLLhk1nVat98g5XU+DKAP1pIdIy8nqAGbg3ns
ZCjpOfW5RZYro7f9LncecwpRNmdBF3OwIIgQU0yRl3snIxs1oZ5Waj6YgK/kJT3rARBIHBXU99Fl
KscX0UQBSNJw8O7LHtRn1XKQgG4Y22SXNbZbTdda8qOtMjxHH8o2dk1n8BZ5Cro5/6Kb95kdE1c3
s8rLjfJLhMSin+RrSwZLpfS81HOggtoIrCfAwzq+rT40A3jLqpJetGr60q2asmKvT7bvEBmdq/jH
CERFND4l+iMB35Q3E+pKee4uerEfukdAWlxTIbtSRZMSAk0x1YLCKtC2wlYBdmSrHpB6eK2p95Uz
+RF5atoY3MedqxrQsjN1gEe+DYDCahMaSou6KdLzCG/uFPz/eMBcjVrrNa2UuS2xPMkBWl3tAzPJ
PTmF+p1y1c0/naaCwFgcWl13Vw/yE2723i6noM9BHDF0P+wZJQNTvrUW6fs4Fgcc3V1uom2cwW0U
EEK0+rrad6Vaf9MHp0DJQaGBJtHen83qXisgFtKhbZxRUOFMaTyFmdk0+1hZno0MF4p2mAocTcAT
4qjp3aK2R/ww/TlBUutTnVDfSOH481nf0YH6bdtsi74J7Mn6ahrY9picZW0OGVzdOUQpOssaem9q
5OwVCe4SvsHu5R3EdHynJF8GtcSFUUBW1bRHxcbTe7Zv9XFiiLoHiCiANbkvznPys8MWGXjMdQQT
7MYChYzUjaYG6DxUJfqLvpUCa3oC8bKfNeiLosgCLnyrOpQ4iUo9u2BgcLtZC1WjdNMGyKTpEKf3
xAAhQCe5aXRkqtF5UvjmUPulXQBjBXAheNZ7B83U7Gpakidk/V4GlRrbmM41CvXyVHuYib3VJTPo
SHu+RBmABPa+nBRUbuAvusavS2DU2jHUG5xKNfdUqw6XRmHNcNQXl6tZs91EKu/nNtO93AJ8xpFk
VyL3dZHuWEOzQ3O5KivURSe/6SZfa+KQNs6z0ab+0oO90AaBD5zqrLVhy/J8o36wkyeZ/hwr6Vwx
ak8ymj34kLwlmrYTUG6ysSBcVPD4xKVN5ltI1LUoQekoD3oybXqQ9SsgCYiKrdXFgVSczfTOnjKX
lQ7SyrrUxvKCrdWZqVeDxdpuMVMzglzJMm6kXAqqpnps8ekK6AQrMzzB8AUT866mDbuxAHjQVgGb
UtD3v2S+TqbqV2tS3QnIMEe+1s0+aHBq2+S2JfZVNUeXEx23kd3tOqA10uiB4P9GB0QxkJztyy4A
RTP4XaF0MA7bBhE4qccrCUTMoJb3GrTRLXLr1N9piu6IiqlG4yaHBzCgONTMdNOgTz5F1nZMGm/o
q61cKJt+ejbV/G4cDa/NMNxZlT9QwXPBVQlNFuw+yBZGYnjgDwQqDuycNT2PlSQYh2eQenhaBThJ
8nPM6DYbpt0069d9h4YMsg3b2sROedD12bNj6sq2EfRN7bXp4kdx58bOJSqLfhodFvyaom79sp+3
HRLvhDIwB6auk93ijB5u/AFUl8Demag5xpjXQKakf0+yyR0xdgaCfc+JIRqjx5CjrYHpc7xGb4EN
uGuAfVjADptoDxhN9+Jq9JNsK6tVYFQZkFyADObSXZMqG4sqm7lRdyVcehF/j/ovXS7D0aUgsFlc
ubwlE+DJFA2KYjO3qmc7lwXFKHNJzxu5AeAi2daL5OpDu8vKBsGVgrvVGc5i+WelmLsWwq2SI2+b
DjSyjXlXKrU3FNM1cZpgKpZA69qgw08ANMuVWnLbQ74ubYDJUOLogmiLnxTVlmbWWRLXFTBlUqBW
MshMLN/APw/INqa095syU12swp/Mx5R2nizLhziGGx+XsKkBdCJLoMjAthjPSpMHxgIQiGV0ASmQ
HRGSgPsAsg5OHDLUc6ksGyt7kNLzznZ2VmpuNNSCM8Af7NoMLIRGPTL2VvtTVYqvSltfdlrMPO15
EpEQKKdtQ5RDod1qJdjH+gFBcwzkTsbB1wFbiLwpix8GFRid5c4pIIBImpu0sPb2mO2NBEms+VOP
+qMJ7A3IM71BAq7Ulh41u7sg/e1Y90FpxoCyxm6dqi4lX0Z8r0ZZXKtEcwGsNs7Wwjhs02ihJQFZ
MANVXdBAmiI4FQOowAxIk0Xa0pret+S+6iB0RlxzhP+Lx/osSzW/U01PHtugnzM4Vfhk5AYRSOmo
Wnj2iB5/Pu3z7jqDkOsQIYplzbeyqjeWg98mD14WAXeaYSYAWFAVeMkMRa4FeXVbImzJHtLooEGH
FHSohw7xoYgezHwJW6iQUWSRpDAqL5FuJejiZHixqHpzqxH9DsQBj6SdHxqVBOXwxQJWMwaau9S+
mUuxlZhzsyJAcG9I98TGmssakaZDbXBW/YpEF1YGhZ7J3jQxahV44sg/VaM4mJV9rPvx0lHAjUak
YDLTXZ3V18ir910O9F5t3Fhyd2xsspnaxlPzHwNL+DNogSzFNW0jXHXq6m3n1U3jmxK9t1IJaScy
IRMeXi2sx5gsXm88LCzp0egR7E1hrt7OC8HpL70GlIN1Y0MhCNsjTZvZvCeqfK6ql1WqH1rlIcIF
rIGumBAKXKrEhx44bTD3Xff6HCCHQ1Trj2AUd61xvIf7O0bF1z7VvcaWvAmwU137lg+jm3ULTmj1
VRoIwGz9tracc/TbAP3+aeg/y57iZaTtp2Z46iQ7SAhQuRi0qFNQaA/frY4E8wBEKMIy+7E6kDyl
Mz5jOhppZqZepxNoUA2p3ipZ92Aj6Fk53aTKFyrlwShBHCebtX0/yEFEnW1SCoSw3xQ62VsXjJgQ
DnegxGRxb11Jg6xJZKVQUm30bd0R1+q/JalIjedt/YKZsVQ0jVXdUDBL92clKs/zpBnBkBE2DBmn
ZSCwyJXhQsVVA9nodSe3uDuS4qCXMx9VIzkjoMRzpwEIKegy3oyjhPM6l5dTmXU7o5VEbcfVbUDv
z7IV0wRBDldfSSU0tiYVj2HTfKjyC326SU1B2fNtGYPtwYkNbquLtnD01sbcYnJAOooSyseFBt6U
4DhTXMWEUm22yzgCIx44VSG1hWTw+/sVuLcTcH+aeJnYOelI4U+vS4qadghHU4AL235mJO69rwE0
5mVB5Ykq0+v756gmiLJsUBipXK9ETmdAvxQIwk0QH7W2LdIO1DGpX/vNJm8EhdrVA3FijGuXVDbR
c5sZ6zF54qmTuW2SZZPUmiEo0r6pCLN9PDHE1aETUlZ9m4NYaFSB/x/7xdN1DGKmSQ0PMALzWcj5
RvDt1o4HZHcxPst0BkBf/udttNqp6RctYpAf2cP7MHC+xHsmCWVjVsXFx9tou/dNrm3nqUVuO9Ul
drSkcKwQb14ou+1jBP5l+fq+kTfNNGzlqRF+K2dDK6kCsqYOI3VLgVExhwZT+jApohrhW7EfzhTn
z9Is1xaoQdlhrUsYSKm2JWKnlS1NACjyZYuKXtBZys9kSF9enZ6B6UVJW+ZzoOLO8hZy9RV04wdg
gIpI28Wqdj1JU2iNzQ6z/lfEbgU8uopob9gHOrmu6QxRP8BqUCyxvO4hPwfE7Hw+jmeTgztEfMv2
mmvZxVCCIL6IjhpXQa/Kpk3JUElhiWlK29k0kyO4qaue6PSzc77bUIp+oQ1OcwUhC8XXtuVdfGeh
Kq6C/pN+A6HbJ44ZUCJs/FfW3nRVKMYdq0UFFVdunqn5cwOyUefSMkXE5Swc/NF7YI7hpArN+XDQ
nBa9MzAPRIBuoM2+BnMVBQNegjw1jYGvX4ScDOyGvGOTp++J0QDH03xgNKCM8+n3aD2KBWzUQMzH
sHY8gDeQFcjUA7qmcd8OsmakKkwYVPAA6jF5E/U373+tNc9zaoGLuh1oxWu7hQW8qZCWz0dioG6h
jqhpvG/oLXKJfbCTtXAfrCSNBilHiFvh8Urz/bBTJ6/ApEbuSRbIi235ksGIlMf3zQrWx3+yWtcx
1DSjmUqVBzPNvByo2yrx3jfyFpfx59p4hFTJ/CpkYFE5B1OHcxbtylZ3MT8Y2uCHpS5m0kW7uXoU
X3dT5yJGMZLWtgk7GTfVbvoBjXs/9yaMuUI/hak9i0Bgq3H4xB77PScOsuqNClT0QGM1RraVcnU7
1s9aYbkWCsvTPAqWJ/pqXPyYEQrapcPq7PymRDOx1TH8EAuO/prPB6e1Dnp9KLYbfJe0UG0UM0gp
hYaUBiYbcpsyT+++YFzx/eOxbgjwJOhoQZiMn2mPFKWo1Ua2Q42iM4dHddtvBzYruH3fztuGNjuG
jN3kH0PctpmaDcUxDckSZq1nLy8Ahuo3E9qBqhZMHsZGS3840q0o9XxJZt/4xRO77HOeHA50yszW
ihDuMeY5+IQc1KdiJwdN2HrjFtXtyZsCY/LTPpjD2Gv2YrTg6hafvNM4Rylh6NXJax08ceV2Uvbg
ZvciAwXTQeBO1qPpa3Tju/dSIsflKM1ofp6RYPJNr99Ah+SCIKtnEHTRtVvdWvvEHpeLmkkX2coE
gpBFwVCEgnEIy3LBqo3S2cuFn3310DbITNCmusPf5KEICrIWaE9/AedpErWYyrzV8a7AhOGUBh2q
d60Khjc20x1WkuAQr4W8U3Oco1HiGsmjjg3Wc3qcm+amshJBx1xdcy8YVXBA2Ix5E40Pq2i2NJ0W
QSAwlWJPLqzUk7IanStUwU2n+4IBuPN6ksHHnumYzVJCqZeBtcx3tox2hFzU5Diq1lW6RGjdARXq
LdM4e6ibGx4FtHwnyy3TaUy/dSYYGDO86NFFFKxh9bl3ugYucEuabGVpuUYp9AkqQfgVlm0ZLwEc
Q3J/3u8yqUpMXsGBMbE3PSj3mR/56kVxPoG4EOUZgRtjmQDvTk7NcUkxBUBXHktQyIP6avCjTXRf
PAx+t9MDRmIICqx5ByoA+DMKLGkomhJYDean5jlfYmDcxKh1C+8k2HbCNLD0DQAMuOGD1210Ee54
/cC/bi73ITV5cZLezgAK1o0LyZlzV21yQQT6j9PyaoRLviQpAXs943t7GVL+Sw5A0Q7yONElb3q1
6vAByX4J47N0bwXlgfosM/nAfDJzQO8cl5e1n0SfPjWznrZYm7NV9xRM79Di2WMyCOT8YgYc0U6+
rP3EGuhz0VGqYwZJ1At44miHxpjXnNOdvhVxAQqNcc4QnBy0imTg4fq4uYOonlsW86FfwLmt9L5c
YsGOdGgmcgtwB0b9KkFNTnA0+bJkLNtwvi3Mgwz+kFfpLtL/XlrhT9/yktOc7OfiLHZcd/At814J
+/P2qF3339lkQbORfjgCSaX1d/6rJ3v57yfWEiqVemUUUWjqQIp1jwNI50JG6tiDyD7AMBlkiWcf
+INPzDOwhWKkSwW+EeRJ/BuBjsvSNiYqgkyGY9otWytId78uhThvWF/oiTUuaitUBR8iqLtfXiTq
MwFdqhvfaefodkLfGSkZdTGXLu1E2cJqaD2xy53YcQBbZgX55zBPt5ba+S0aXB31BRGC/SlvrvyJ
FXZwTz7jvMgdcOjYy+VC38hfe4QF21dvGPzexoCoKMFdd2gn9rgAuHQRGXKMrYb0igWiKkzC4gvU
fsIqEE9UreeYJ9a4+CdNkjL1bHWIfz10nOyvIPeBDJcBbaxwObLh1/f3c/We6xYYFEymtMBPvlQY
Je7SXEciCwQTiDcwWm/3o+Cjrb0g7VcjfFAY1SaqlFLFK6jvAJbT02e9R6uvJD/iKDkklSKo6a3m
rSf2uMx5muTYSQDQDBU0jOm5VR9VQDhIcdcDmWKam/e3cN1Vn5jjLly/VDLRJuRj/0RYDIZ4qYIB
ymIrb0W3TGiNu2bKMupoMYNu5TPxXHA8+DCwdGOa2jkeyiVYCcvku5ldCzZvNYSfbB53v6KSwb5H
pFwr9P1Chsx1F/X7tPMxQDVS4tgN8gVLBysfKvpldExi03t/TatJ7MmSuCwyHtI07tAW3URSEo6p
ZoL2qzgkDjg2MD3czmAHouZFaVS14J4JzwaXUEpprmUyYEahvDE3TRmi17r5R+9JF0rric4Gl1gC
JExajCriKdWg5oAkCIXK9zdSYOHlhXzi6+u2NOHsme8tn4flBh0SwZda7b6eeCa+c9ZKhhZHHU5f
Hywd6ro6GFNBAOW1k18G5cYC7xQKGOUU5qHI84o+1ksn5WR1XWrGi2miFXniNj5Mzr0eWSCI7UBp
RoMWIncotVQtK3mGT/zFP8+eU4ya8l8lK5GbWv10J+a4k5g3mSEpHczNAMfK9bEpz98/G+vbd2KB
O36AcmjAEf/rB3+rjTGv+4GX4Wra8WrN5qg1zJkSSmMoqbH6P0B/8wu1bnxY8Bb9UP1ftD6bC2Ig
JABOrsZLijlG7ZDu58ty96JqInSLQltcBIs6smBSDI2bLqx28Bum99tvfEAnbq1iZ5/sJRfBhlGP
6ynCXpK9vjfSoPmuvigigK/rXx1wLf3IR2Rb9iZ3PDHMDu3JjUtATLsMBQ7lZ0KncFO5yCbnNGpI
gQNK9vbmX2Eaa0MvxE9T0Y5yaeNc0rayW7xtQCHskvnOklGi2mQ5FflL0TXgvIgMmHBcA8uBKdgJ
7jKdt2kgBewaYG5jxjcTesnVkH3yzThHgnl4EIyyXI4VoMD832MWXPIwcKm/0Ooin5TdalMJS0Gi
lXLuBVOUsmpUOKSMkWa8lPMAY9mucwUSTZdIHvkmqveKzgvPFG7PiSIDBfg7eJvesv3fgvfrtjqc
d4mIOedAwCFFTjHAUD4vWijwz6uJ3YkFzqfQ1hnUCIpAL0zIf9ZmPvvEPrHG+RQq0ylmtfSw2AGr
m/5kyuD0EiBJ0IZdzWgMiJYnuHIO50v0UelaEF85UAYAQr650Pxl25Lt5FHwgaHa5eya79rdB0je
BU7M4dyKZdRLEjO9q39yPHZMMGW8B3u+WD5ZeCg5z2LZ9YghK2TMycHeMC3FX9AsCuEDYTLGYug7
7pkfYe5qZzKh5xCFY16gjzV+Swme+YoG/oRpNwIfC/T3rSWNN00smrwVpUc8AVU/qiAiJy/rZP19
Bb4NF16++HB8FyRIDudfOlqgooa/oAWJ7pxFg0bJfMEVfN+HQQf2z3iHMYTZLlIU2CzVW0ILPbnp
S03hOQGAd8frZiMaSFTfUsKwUpfBJmohaARaIe4eQsVSzSQJLxBHyrZ90T0oi5L6wxhnrmPG2hHT
SS4YysLewYCTWgb6nHllWuxi51YFct+eHxfM+w+L5OeEbEG/5EHl0lNLaPGArTafDE92nsvhiJDg
q8VFW15kDmiHDRIotemNFgazxvI4lI+6gdHlJPOX6EGODtli7uvW8WR99JJBx3QHikYmuIDp+Bw1
XWhj4McCfZ8DfDtExDEG6GwHOoOEFT0IXdrEzdcxmjABkp5r5FaPe78GYV/RNvc2KGY7KHTQeLg0
ovSo50C4tz/i5nYqoBwAHK+mohuZHYjTYTw28goz9/MaSbFWb6gd7YcIjTyjOmZW8T2qO69L8e8t
BWSvIGPDZOWiYNL8vsqvi/JmwXS73kqbcWqDKlK9vAQuDRNoQMr68fKsL6D2B+S7rCCmYXzr8yRY
lkdLi9xFvVjGYaeARTdOMQaWE0zAMJKe7ghK58GzM/TCyTcnezK7O4qBKTAYePW4uEvZbXMVkiBU
C8e6Ar8hALsYj2mdGONXED4DcjWKJy/vqzM20ZWhMWOSb1be7Yq53xiQznSye2WcAnDnbB1JClK9
CwoZYL6cYsIPRMeN4iUdmoooGxZO6tpL5dEm9TDNKQMXn2FQJ1efMD18AbEa8HOrd+UQuwkbqMJ0
JcbNlsy6ApnhoAOt3JGrODuYCdh0AcWvLHJmgiSzyJ51DA6y3ZOLG7OEblAJupxS3iHAg2hQceOp
9dKudGvQzkLw5wsd1I3TAVtNZ3KPsXzM4M8xUzSqjmpX306m/GTK42Ni6hlyLmncLpIehYO1PGmx
PYTKpPyYMTdIVOky12stkCPJawkobgvnsZTLs9qsMACebHq8mROIe+aq6kLt8swAzXMZA5+X926D
qcwkehiNGg3RHLyENMRIgtcpcyiVxRYFu11sxcEsG35uz94QX6T4U/Q8AVj+kow2JuHSznXmGSjr
5miay+1kfDOc2PYG6LV7SvS5N9/r3edCYhwrEIUt0c7qwCM2tj8NUQt+PRd8NcCFPiNHwzaZwbU0
GyNYzndjO7hF+f1TXvPVChfystGpOiN18Eo4TiFO/cUCP+RZoCZDj7j3xDLr/xF8Xi1yWbXTG7Ez
Vyl0pmKfIYZBPcQgwzou+E5m1NAfeNCup2evNrm82u50zPYxIPS/dbe/0YhbT5ZejXHBDppT4HqO
U9DMR2yIq4D7qZfuSslbxD5qh4IvKFgbXzfCaLIS6TqSQX0T7aPuLg70wW8COax9e/4Bkt0fAoOr
wdzUIfQAvUIUWLj1DagiTQVTt36hZmapYOoxkpLFwzyX22Fq0xU+jFYXaQLeCSAT1BhfSlsnj1kM
Dk+yxvQRM2S8fe6PW+04edImOoOOsK8YnmCNq3nniT3uwCgYXY1K0GD/U0BK9/9KCn5GwJBlESe2
uP1cnLgodRmHk6mo/K3oOrtdb9LOV2P8aUkcZ4pjOlWbYtH2tFR2SZ98kecpwZSLctUu5Zf3d3LV
i53Y455eGFghYA7HGxroTn9ObiQbQ87m7n0jokVxry89oYvRtl250Ubj3NZGROL6aDkYfwJNAcmE
XJmrqebJori8L9edCoNQOI1k79sb7XCicyUEpazftt8nX+XiTIlO+JIrebpRJEwKDTFmRrpZVF4U
bSAXa3pqGx1GkFF7tjwwR++j+wU94qDbMTU2r9yMXjdgTjTEdduIAqnohHARqDGcVqlixLkpSu6b
VNvaM1BXAGOJ7rRoJ9kmnPiQskzbKQIrw4u8XbqVFp+BbJbRhxK437n2NtkrlagRv/rMszDqpOk2
atE2t7OTI4NKqW6lUJH8rr7TG8xQDvfNeJvWGGOOwCed4geYs2ixqw7sxC63q9Ng2RF+EKvHMaHo
1xP6gXKEyBa3sY6iU5VQOMtfqm/pnl5ifheS1B94NotscY6Z6I3S19Jr+5GpEHy8jyCyxrvmucqW
3vp/DAOvX4yviDWWrOmdA1ufCQOrEFr7xBpb+cllKBqQZFTlAn7JxIu/VTsrzELpPN9Iz6AcUwCu
bqCgJKz6rYbxE6ucoy5S8My1FfzMr1PJqC7Nwy8I0wfOpcga56aVdNJJDdmE0GqBcGugEaUdrWN9
mP0PEXkKDgtfJGMyu780nFkijRHKFohZs/XHQAnkLYQP3o9568Wqk73kPEurKaATSj6n58x26k3W
cGKL8yZ9ZVpGP7wUjKqdcYjdNFjOrY3L1Nf+90vO18YcZxgaCgbxsJnbxwr87VGNyV0Nug6oPBhg
b0j8ZJJvkSZ6cUHDMbZvBJsrOjqcm5mmXnaW4bf7/MuDKjo5nJsxAAYemhjl1ZMq54eL4euQqd8f
E8yzf159QF9G0i+4hIOvhDkA7E8sQqT7l47UL8BpTHaMeE+wqe8vEyImfxo2pUgHwgI1f6DRhkO7
TwPwvrZQkCm24rRCcD8w+vCntTidh55oCWspovGGluKvFJ4dWFEKs5pZnOwo52gcOW+HZI7SjQxy
4hxKXYoyfuqZd2KDywPHuKyVJUd4UI/63iH7MkhACKkDLe9PkAkVpmXC/eP8iyZpE236F//yt3PK
67izk8Vx/gVVph7YcnwrDFZA3smXjwxWBIJCGVzeH4AVve/PdJ5HD9q/epUWv+N64U/u3+AD2M//
b/epy5w3sWzTMtMKUxvO8iOxQC3WPSESeplopkC4j5wjiUs51RDw7BBlwT3oKgo/CRm5vQTNN4Ah
C+/9Gy049zzUDbSZeJ4M8CQKBZmSg0ER+/59C6uPg9eD8XJIT9OUSlqgKYS50am/oiCHiWjogJ/u
fSOrI3uvyRAELP90FUmagRHbxrZV+uKD7dGXe9mzQHdiggWoTO+kCMVyulGHMB1R/M7PZeL4XboV
/Iz1U4lJLUc3ZZCRcm5EjadKbXrwdLLpurkNFbAuxxvHPh8DhvdMIAd2KTC5HudeTXJeRStllFYq
tO0/Uxj7j8jzao1zKYqqpNRmVRzM0v96Zs5X1Q5QQjuAgCAK0OhyN+qx2H8y9Lxa5hxMLM/mRNjW
/r0w9fqleDXFvYYySU1MOcIie1VybXCFNsKxwfUaKpvp++ekcA7FoPNYR/WEjdSuZyh9AzEDZEKu
Xf8irBVXUNfv4atBzrEoBFoE84CykWa3V0U+1ZD+soOlMp7+twNpcslJV1Vl0g0ZK/RBsBZP49AB
y3zwgh8HqZA4zK3fADAvGwwphiP4591PJ6NCYxIGP3UD1lOgV2u8p7GGwqLx55J20co4dwKasFZJ
SqzsU4+tdef1ujLOk0RpCZU2dJMAVf8PsXvR1Mj6mXy1yHkTzZz6RK2QNJhOYIBzvy1HT1Zy91Mn
8tUM5zpKDH1aMkgrfh+QX2/WF3CaMJP8j6zr1RrnPUBuWDnKjG38e3YYoS3Oi8xOu6hD/WKLvepO
M2Qh3EF0GDkHokmLM5Q19BzVqY49iYwghioepN5SvD5SQDhXXE6add01FEAE0qe7MRnuorRRRZ9T
cAM1zsFkWhYNWouc5Rc09N9Fs2KV6Fkg2mCN8y1VHuUWkpd/C2OvRTgxKE5oi32Ak0yp0YjW9xLW
xcpHf/cx19PZ32dU4xyLDqfSRxE6eBBh9paq9rIhNKtLsw3ev3rsrL9Nm1/tcC7FmBqCoVa53MRT
hBRWdjOp3cb9Y9KnPlh/BSeDnfb3rHHuJK40jUQUJ7TJ42PaROGskBa8j/aFbbZf4jY+V3Ln6/sr
XE/YEXoMSwPbFLAkf341a4I0rE0AWtE38Rbhrt3Y/ku461zgm9RPDn2eGOTuvDGQFIKMGHX7TFBY
PSgnxrhL3xs5BEKhuxf28i2jeh176oIG1WtBBvm/bSSfNywGIRld2ARhoITlNgvn6WWYFdSFwQeG
WUUfzuSutgZ2cGsc5n8TZ7iRl9yrc6v9By73qvd83UiTu9z9QlpiWLBWmVumdoWEmY3FO5B69tmg
VCS4eevexFEhA4f/QdKUu+JLUipNbyhAGFIDsoSKcQDnVR+At+welZZrJ7Kv6t56VlVzP2nSEZ1u
Ivqi7L69uY+YIDQNTcaP4HeYkLYlYwdwVZ2UT8Vi3FlNBF0SsN8k46B5VQXdy6nRriACMEINyB4D
e6gqzKibxFuI/QRNqasKoq2Cg7YaP05+FvcpSgNKslOLnfn1knhFqn+ggM12+b0t4L5CZ4GDIHVw
f+KfDClRfGdACRCnWi8jxuLCq2jLOYebJRnpyhlbjqb/9ywqIJVuZ3e6/Tm4LAQ3ZAUdfShKc46h
wOMlAST339vD5jP+bbCLb8/6qn4b4yN+XjkWVNRQy+2yJ9p91QbomALw9f65YL/47ad6NcL5gyFe
JK3q2DyoDqLStAg0yMDpZ7Gkb0BHa8UtHkvC1HTVv75uo8adxbmWJ8ui+F5o2w7gcNO9WN7kQQ2u
IcBpQLeKAn0LzRhxGFk7mY4MJTgLbN3AP3JxSyM9qJwKLLfxl9DUbgG33DTbISD5HRNnk3zivr+/
qx7p1CIXuKpcadKJYbj/Pr9ZrVOc2uKOZ4nTglIrq/5bNwwg2z1WD9SLNuUWbJ8QuYay70Y/fGBb
WfLJn6JXwxZfmk96Jxlpim0lUfQcJel5LJWXcNGbDPrASUwfiqnYUjUGDE9IqvP+J4WsI37bSQJZ
qk5vJuyT/mZyTPeAZbl9guoTo1oSvQnW7uXpYrnTm2OgaVIXZrC6rWUwwj50xeZ/OjVoof65KHOx
TcBMYQOF5Wb3q6z88XaxaAs5/1lh7j3vCzQ4xrAsoORUgLwGatUQovBlHy9TcYhYS1pP95Dt8clH
kwszqVvAtGDPuCTNBGYsMFN3phRkJgppYNEEWXRyfH9X2TLeO6Xci7h3WqLFTDLEtnvPAaFtWgss
rBa4TtfF+ZeCFna6sOCfHNjozdD+9ejNWlw/tcj5F9MauwLS25+K6+xkv7eBnH+xAF1dsphtYHlZ
sDoXetNI52Z6A8L5M/FckeCD8XV6JFJxXpWwl8n3Hb2fStV7/0QognP44r1PzuFCJ4tEDc4hIhH1
zP389IvKRvNbL8PSQGXTQxW2aj6C7hR8Or58r2e5QihDQH4iNKzbMmULUrCgieMFixWwLdUZJjc+
Y2v9s73a4u5Z3RbxonSwpT6NKkgti9GTXNbSAXdn/83ZLEfxUfmPm/dqlLt58YgSfQIdMSzwc7Mh
/xHZXy1yN8/WJNUaW1icQFVCN8v2/2i7ji25cWX5RTyHDiSxpa2qtlJLLbPhkRt67/n1L1AyTUGc
QqvnvlnMRjPKAogMJNJEqMUnSDV47Qkzdsqnyyd1/6A+GeNcr8oxx0EZw0U/QuYDTbKlP2CIQTe+
ouQPPb0vl83tRWhU/mWOp1GLsjFSWw2fkGSx3w9Qsaw7rxpNNzQjUavZPqo82WJHd+ODjdnpGK/B
PvYum9qFRJcbHlE/Qid37BmvLy9s/6uBMIPxeDNP4KxBgjUfM9LjcI6ufvrbm3V3bRtr7M83a4vw
DoKcJFwcgjisctSc2GDkDIZNV3XFfKS7z3u6scfFDRB31kjBrriRnthm9tBl8KnTrjfVsT3VgejB
vXtO8NzGW5dqkCjn73EjU4wqgb2JLmhXMlyprk4z1U8Vheq64NOJjHG4Us6VKhc1DiXLlRDzdeGF
R0xogNYaeg4geWJTnxkG+4TFFpFhDluSvo3RqQ7na63CViaIDpQDhHUPPaSZLq9xN7bc7CeHKUoY
Wr2mQforZbotce4VefpaCtXPl83se8HGDgcnRdLPBFNe/7uo4ckWf4sTLSWg7oMt1BSNQHG7IExd
y9UC0OXEUAUVpa/PrcV/hCkbg5yLm5nalY2Cz0WRdKLkq+xFeNcNp96NDqW72iHj6nnFSBUiD2Np
IcJcXbp7YfUW3OgGCD9x86g8sWgOUSdwPJ2Hy1lue70yrlmhU7lJfEsUyeyeHMsiEFSj0AHnX7aN
EYbQlFfjIE3sJrcXLztA094xrqvE7qHw7DHGrviGvBGcJHZS/tjsjV3+xOZTWBT1QsE0ad4g81Pf
5bHyobe6Q4HBLrAxMGmmGZIaiVOV5gdMfYFmLg0fprZ2tKG+6wrtVV/MBSYPw/k2mdWPhlkKCc8Z
7v3xK6lC8ew3ZROs8b/j8NANcjla+JUyRIrDlTi1gep2HrVXEzReIJ4zQ2NMaz50IbTFjVS/N8pB
sZOhg/TMPABAp8ntlvxrGFuKDZmqAuTs0rHvrY9G2riWlUHJF+OQyhCKeLT3XXXz0znUQ7sPpNwK
XI+MoUC7/t7SxxgKnsFKxjzj0jZxQJeNpga2vrOtv+2+3j2vm2Vx52Y12hUTAjBlmt/kJGiyT0Mi
oMdjv/bSajiQiw1VAS0mMzH7BGyzo/xJGhKfWtGho6IGAMF6+IhJ78sBUipAuQWsPu1yVX+Z/dXV
gHZZAIpddHtKt2KIEVnloK6hQ2VWWQgWzDFxMquyc0w4TtVR4OQC9zG5MKYcVX3KATs/io9/23e2
H8w/HQ4eOPGVpiVi5/BlPDi7wfXGHHvQbKK0IjWLqF4SRLvV6EtheoQMzL0sZf5cyp/NKn8Vl+VX
wZYKXM3kEcmEChuNsEQmkoE49MdAAA0wzwGy4MvWRMeEw5Byqlq1z0c0vM1+Xr7Rw5NkiAoMojPC
YUeq6ksc9bjsWEYXxHiOlT2mLkU6lxhXmrcc5OjD5VWdI4cLDs6r/3QK0VdzwLGcICE1ZPohUiD1
Wpj2lFZ+boKiQHdo+2VMRRlsAbKYHLJoxhRaBcj6fD2/J0UPkberVn7Tppifl4qDYJXMuS6skmc1
WupWr+Dmv8dP1Jv8Z8ZPhP36SwY5UCkS8HRUuIUD/WZEyIR4zVWgd3JrdrdV8zFWoT2q+IkTQSzk
PlP8wV8PXep2aIgGo+uD/Fq9GTwIwzooI7jaB4zqvZVfx9+qz8i5f8Gcp0/fyB/NEjPlAZRNWNuN
vbzWiENLKPHkNxCoOqRHiM3hb4YO5jvBbgr8zuKgLO3BOa2wyBfvP9YfDP1DKHG51dF6TjP3/rez
wCuKoiNa1rmtXKa4Bwc0nGL0+6MM7oNDfsXmP9tTBrHp8UXUP5i1+WWPW11i9apWdjgr7NMx6h8n
91kQyKh/IND2jHZr0QoZLGywU0WHTJwyHPveh/Z3BeXdzNJmeRxQT2UuLwUD6gEiiUsVBSsklgUH
ZN+3n7aQA+YYVBxhaoK6Jb42At3R3+bv2U2OnkVf8lCeYn53JrYWvaX3H++b1XEorVoEWu3M0VlC
KSN27mcBDPbe4loH9VBpL0OWp6VykA1FQ7LECwx2feKWaFNmirwZmDuYyjVe09FjZ5UQfvRHIttW
tIq2ev/KeLLPxYBlEuVpRsHVbH20ILD9Kn2onCgw7gaI1h1Sj96LBrlE54fD7XkMu7nQKWrzRuvL
xV1GFUdwfARr4l+7ZqcWCVWxpy/OQwo88PyA2HigIquJlbBhv5cM4Al2kM9Zj4lc0oQ2KO2Do6P6
VGmCzm6B950jw81ijLKcJNS8kWpp3kBd2dYMnA5yracleDQywcfav+h+nT+eOLVsqQlyg74MYlO5
rQm5nuJ69fGOBk6W4UFdyZucRuQuz1VRoWg3pfTk6zyt9oJYQW8Zs0O3HjTf+pa/Z50S0IjFHLE7
Quz8vezSCFUHESWB6ANyIDMruNgjxuvXdu9L5XWCDOF/9AAOVdRENmd0wIAowwe/KfnH9KtAPZKg
Iv88T/vmX+LAp+/I4UifjXh3l5i20NFjVJyAmpiM1n35QI6X1yY6nRx+VDGFlk6qm/6cK6GzGLHi
zF1b+NUKLU+1bqFhntL/uJ889YGpzYouQ38K84LaZGepdGXQ8UYxpruur6/UPr7uV8OnZuG1oYJr
MV0hKQ9yGSjQXl696ILie84NS4KcUINf0izIrCWHUcUwV2+brJ1ruBNn8v4l9/Hrw/Lsq2OnQ0I7
ARr8Pgv34l61TeikMmDfIE9t1A3pwxfC6L+8cJ9WxkUyRZ/Lcg6hSIA2ey1tqMxaO4Y2kNDvhRa5
uGYYyrLM9KYIJsd6ZaEnJHm1YiBWPacGl4P1Wntz+bgIkEblkKaQRw205bgJ04g4bfgBffaCAymy
wCFNgx7NWVExVB/Fb/LBV1XRO2//3fz0lXhgkdFXBpVwxAtQ8U4byx76xamHReTi+4+SJzscriT5
aA66AshkzXlPieLhDlzygj0T+RTfVmYkiYmZ3bP4B6Os3TR3iylrBaEJ30jeN6lqNOOP+ev+PsKs
bnhgBLnPGr9mHvrnu/XXLvJtZa2mR2pRwINfljUS7iSHGC3o5BPk3n4WUTY7KW7JF8QLGocXshTG
YO5CS+XkyM74Bq+D5BUkyxNnaQ+QvoHMQXoD3ezkQVRN2W+ReIpUNA43whHxrFJKMXCjTmwIOJIv
7bGA1E9Y26ijBN1xPSH9ongqajmigF0QoWkchihpFEGewsR0TgEOtrTSHy0FfGlkLCcnXmkQmQp4
84oYOacxe7iMX6LrTuPgZelmqUvbH+dpPbKWWVa+QTHlOUMXotPLYc28rhgYDXEjGD+f7ozcUrv5
QW750qTgk7twoNPG1ECfCAyW61e1fV83/tB/+/stRNaDCULpVFU1g7NRTGHZriNGLtjb5Ds/NhuW
1J4FADvXwdYYn4LXEmshYYfwpJLuzVW3I12UHNi5D36zwKVzwCEYjRLy7b6uBmps2p11GoZYdBvs
oCZIBlRsvQ5JUZ3PfuO8E4xinm+DF8gz7a5pY41DFrOHoFacg+O0Q1rfjw5gAGFyJokjW0Fo3643
IFQRpjp2LrzflsiBSksoJMvmuArA4umpTukmp9A3AxWEACK60x3khCk2cKoZiq7y4inWmjaQMV4g
9NCkx2XUYzsE0aUaEjs0Rd2++3v5yxb/+O+mQqrVFhqq9ZR7WYqcd1wfInMVSKfsxXLbNZ1vpk2s
2qxaEyUp7tUX3nQ72PSbPXZiN/aKyUC/tgbWne/Y1NmNk71VggntoaldO+bxJbDx9M3+yAIopaGX
pYaylgH6UGuavySFEtu1HnlNWLpEnd1RqSH6lqixA/rqHpwLEIxqC/c//hDOOTq9XbuJ6bh0nobK
kA3G16Bz4xUqTdBK843WERjcd4ynE8Q5BjTiy7Sefo3e/dWYhsgWd7lGC0ruUXamg+MiQXH8IrLF
3aWK1EukYUzcLxE92WuE/+28cncpmeRBiSj8Q72BBK4NIlsgjDciXjEXp7Tl8/CReJH7wP308bjb
LtXnMDEIPt5PZcLp5zDXs5QJ9wLQ7TL5zMCIXGMeMWa4v28gFSAb//QnQ5roZgpOKqtVPKrnh6JV
PUOrBXkxAVjzD/5YD5WKSDiSEF18TLLFMRpymqTyZPW1KLwTHEn+wa80VZ2HI3bvO4j+zUTtbmTy
hGc8GWJJ12GdMnAFgq7YUbTPlV56AuAQnD2VA45SwcRuxYQsQFJk2qrzvbNxYCwqL9Va+e3sceDR
zfpEigmR3ffd+1+0BPxmjwOQfp5mqelxjdMY2snTY+zgBeKanlSDvpXxookSpXvh/28WORAZ61Kl
iQk+3HiUH62xPS6t4dJWfchJe1/1yWeaDZ5KMz/r+taT+upDU+iibKro5HCQsiojiUDJTn3NTP0s
0r4OlIqilj0eme1K+ZRA32dWSvUInSN4XCYHeXBR23X0BFoaz2eYFLgfnxsIM/AT1Muv2+evbjpB
/MJnBqxSaxWwldGfM0L5l+xEMSOUlt7zUtICHONHzbUEVE1Zj4dCPEKWyhxdOcWooJZfSZ0l6HIS
IDOfGZj7RO2NjGkUJOi50Py6+QzRKvsyvIiMcOjSZpW2TjW8r7V6W6qPIP91oi64bGT3PkMvsWqo
bHJW5ndtVa2cEEjTBq07u11nr1fWG+tBcVTb+CyWMd5DzK01LraTQ0wDrZiyfNFIuXBt3A52ktQl
KvnBavLf0276dmUcNk991fWLroDJG6pUP0WNnqtLtYdQW2McMKcTGePMxDbS6NYsEnuFioTgXIi+
FIfEZpTUvWQU1Jc262HyGOikFUdxe2CxXRAHuaQYydo0WBBKOUxDvvAwtj4fzLc/MjEvy81vP9hZ
sGP7vtJIGRcDuFqYjlGnHMGx5idBVd4tPiPhtCCrIHhoCL4ar3Y7kgHkDha29Nm6gLv352YfdfZV
N4tifeyYYH6pfwnOiM6+6sZaEa9ZbrXnJ/Hfn/ndB8Z2bRx2SHPcqklBWTFFdla3s4faN2tXKW0c
FK86Nl+L3iGDm2IeQYCS50iOS3P/dlg4JAmzBk1MYDwPCqNb3iVIcByHbPxEZ+nrmsmLWypEtS2z
v5vi6u1U0N6u0ubGouWbQps6u8+HEPxb4zEa2nuzIgbo9pkASisZDl2M605eXhW9FTtkrQpbL+PX
+qB8E3j03uW/3T8OoWYzyruUaXwyLbtQ8r5r2WknlXjP0LITnQ0OokKMMnWK9tKTuHf3Q/GMjdRZ
MsSkOWvjNCi5LidR0HmLl9MvpQ8x8mOF3NPpPKai4T5DziQNRBHrrk9vDHMwqTRKlacTymFWVnko
XdmNLuhyZn/DH0dvY4GDxtrq9CRHu1fQ5nfldOrz4tWirIEyHMLmLhJl7nbTXE87+cdYedmDy2GA
7A52csIRSTwV0+ys3OFoHiRrXOGcwG4kvLXIzu0GRWp17iJLwRYOy5Fphkk2tIYUO8YMVbHes9HF
Z7TQsQPx77tq8oyv1WQYkimxt7XuI1I0IJ8HGlHZQcc6wlPVLh3q1sO1eniGqsmuI/76on8MmkuR
Yk5Tf+52+1v6JdEyOcxsw1Vf6aIVwZqWr1MVH69JusfaappbadYeLKgHicLW/TtoszwOK6u8H4dW
278VXhg5bKzxqBa3Td9qURT86I9QVZ89pEDVP7gLk4gRkxNf9nnMtvx+YMmUdN2ilkzWCBS0eWSb
UN8SgPUOu4O+dQoOV0BbH81jViRBR/Svc1V6Zax5hjQ/yq16mrs+UI38OjGG1KGzImo6ES2Qg5zS
kLN+qXBAKzrakdTbcZzYggXu3g9P341P29N86OmaPZXff+jntfZzytTsB1/w9vNDYQMxk7wOAzFC
uEF/tGLcdhWEyMlh6BN7qCo7Ur4slTCPLdjFs59sjJryjMeVGkeIVxQIx+YYZgqsY+POXgVdKnt8
K7nF58u7KnB3PoevWfrUTJUEBYlxcSxoX+ULJLysMKgoWmiHIbhsTuTqfDMfZEbyIkNLH5rAhuE1
2NZBSabbJLrRnDOFhei2vXzNm3wHH4oNphrPWRRkFdoU0zetBQbosbTrTnYFS9t9kWzOJ4cr8Vir
RhGdQfqFs+0ij+BgJQvDYUHpVsI0k34q1JvCq4Lvw4tVd9MH3eE/rpCDmDKBTpJCgNNQVXMRTzu9
cWO5YDzJjqxWLB/W4YPApODmUzhgyUoJCSELJv8+eS46m3yivjYUU64qhBVG7hmn4dV8aKuT6dAA
Wler+9+vdT5dn4OJtuhpJ/ndeWgwOSm3yonhmfi9LPBzPmXfDgtpZ2lE0maVoUYjZcRbaOhVTQXG
M3TO2vOsXAm+Hbu2L2Aon7rP8qQywLIGSWFjPmld/0026KtiUt6GUj7fVkPc2VAze5St4a26jp8V
Ml0TJTl2SuEOCnmH2U3BaRL9IIa/G3ztRqqbNfvApH+vF8e4aewSasSCZQuOLJ/jl2NS17l8jmb0
sxj3T/IxMQeo4Jbim/eyuNDQvdVUQXqMDsqhP0zIRKgHEYheflCYKoczeKlqRYx6p9+NmbdkV/qM
nmf6LS4Q8CZOGc1HwRaK1sUBDSFrorXQNA1KsMt8a6q+D6iWZCjWd4G+jJ1jqMVwGJpxdFO1TaDv
2FbO3JhQflzp1Upml4zV1SiB1QSdZjaFJLPcZQrYAKgiCktEn5utZXOoxjTpLXAz/Syx/E2BSvTw
4UsARRirczbiqfW9BFCsJzYYldtxdpjw3lpv0tOovWBkcBtY8iWAXumrpZH0MkivNYyuQkr1oKHA
Tj4aGpuRYl2wglhWcGnzhYBsNc3GolMaYGT9LXgCJq9a+8HucvNTaGWqKCYRXNx8QjuRDDOPl/Md
8/9zcfPVAG2QJGWFHtOLktoCZ+JbA5PFqhprxgE1xyAr75P2WtU8MwIzzX0xNo7Wy77AffefIgRZ
FUp0/Q8aIzBa0ymsLenH8iKIo5jBs7LA+xHQkyUu5pJ1sx31ECTT38fukQNwl3uQqDzrDt2/Pp6M
cTDYV+1SlmYV+sMKVoRmcJS4BeVOLDj9/5JQebLDod+yTFVFNeSZGUs39T//VApP7fkZomf7zvZk
jcOvtNcnZRmRYx7DU1J8gchz193Mlah8uf+2+WWGb/sb5lqaYuiS++UQu5rcOmn7AooiANWTCYbU
GyReU+RMsxEFlZewDwsOAz9sTzrkRoaiDf0i9MImtqX5nzabBW8K0aYx5NqsqFyKUFUHavqRLDtK
G4OBvhF1qYlssD/f2lDKSTVZkve/lJUFfsvP1WOCq0+05Xxpfq8DbChahe3Jok/FgUSyqFHXMH0x
rYU8dwsGsFdz+PUy5ol2kcMGdYZk52TheIPFYhowI919u2zgX+7+p9PNoQKSEVMy1ECFJncZn3dn
Iv9YOGp5DWECX3Wj4Urc2f0vb6Inqxw6xMj2Jb0OqyzPml2l0DKSj6yoV5/KQBJdHIJj8ccQfRNZ
s7niWPSosS1e6UKERPJWsIxVbjT5Io0HEdJaHGK0klaHWY57OJxt6eon0dgaJBQcrGDbfRG17Raj
+MF2MkdWp8QocrBPyOYDwP4D+sLvwmgGEwnVBbOagpNpcRgSWQlmSbIoCSYJXRTtVV39IziZoq/G
Icii5YsZlrjuQZKxoM5GMa5/1s18Hk3G+Vn857vy15nkVU+7uOotaTgjlkU9/TQf2dD3WnmgP3Dh
FtGpPJBA8awajcrE6e7qQBShCk8OhynWmFdzxsrPy6vVL1QQZqVg2YQnmofV6zARJJrw0PbDuKdV
cwijz0ZZpTWSPX3cfSrk+asyQn5r6nLPpIrkTei9dZBIJy7RjfdWvRylUnFB0TLYYaZCgayBalyn
TK2dW5Pqjho64qE88r4umtnOlPQAyoXDVLbvG309rov8Pu26w1hDfHshy9s6yV+pRZa5VizZwyJj
7D2zhiulI5+ryfI6XU9sU0/fyQVqg2SADm01dYKylnDPOQTUVqmaLQPo8HP24sC+OznPXsRgcxR6
K9vSSweNA79mnosmYw2qVfQmlyNnWAobveKuXMg21Gjsy37EjswFa7xEq2IZayEx8OuKE41KD9Tz
NmneS9Phsh0RplMO9epJL+l8PrsG/JU1ITJ/jZQzvYZ4F4X2GH5sIow0lKsI2hdo1YC8+ig5WbDe
zk7HuDxA/AxiL8H6BIjHywuoKy2ynOEDPUBozWatNa8h/wUp2LOsjjC+EB1MXps1taxCA8EvQP2G
jYmCz4MNBUXg8wjt5/F5iJbIQp7NllpmMYZ9hi3NG1RAWXODZIGTM3YNN63OFdBn9L+IjHKYN6lV
rBNtTJF9mF3GHdSP9xZUb9m3RNkMVBBuox0FH5NdT5e8goc9DWp5WXgOQEAnSX803Ujzj6abThc2
3QjPK4czaAQkEl3P54dpezbODFqd7zrC4hSe0BoHMrkGPJ/Z8/ylWefLO6rwNPCVtsi0TH+c1tVl
7DOu5P04rSrSOaKr6zKMKjy9TrjWa6uXaKozZt3tyXFSH8r0pl8+V6GQrORyLAJWjd8dQ+9WZP0S
fLuX0GwIHF/hCeDzPK6iMYM1diNJ9u+Or6LdWdRWdPmOUGQu1BrKuS9HtDT5RK5cOQ/yEooB7dsY
7EyX/U5kiAMYSG7GSq/2aH/pW2c2MELaD04od3aYv79sSeAAiszBitlCS16SsCamPVtAcuZK7zHY
ZgaaR+Pn6N1cfg8qfDW+ZqJ8SonYrWQqnI1MnEE3TmphOnmmeFkH5vS+PzZF8dBo3a2KIbFImd8s
CX1TlM3b2FrW4PIWiH4QBzhV0zRtLEOKKtHQ7RwOjoohJt0QTG0ITyuHNMtCoiVJcGmouKaYBKkb
nX5sdekN5CiuOp1LZv+O3gpfs09iqZrkVGMJ6+pxBplWGkDm9HWNjovRTq6rY3hMrptr3c9cqG55
l7f1PLDxh3Vd1XUF3PvyHyzSiR7G6Vqh6Xpq19RLdXJPZ1QBzMi8V4ehPwwlRsO62qB2XPSLPbXJ
677tv7QDnZ1SpsVDuUxekxAvt8aTGg+3tYUMAiYH37a0eTWu0duusbxWTxo7i0aBB+77xebXc1Cm
ZPGcI+b/X0LZxhr3TEQ2K0qqUUnRJtIUdpKM9NCPra8UrWMa0lWRGo9qmFe2LpPGrfXSSXQolaTW
AK7l4iVCnRDMfPpyHM6FA5X7gZV9d3qjxR1Bu4HNxhoHdlJHirZjXans0ribf8yQswHoyj+JpUmU
3QtxY49DPKjbGYmuIu1AD1aggrzsOw0p9RXQCuXgFTnKrA9JfH3s0QT8tq9cNGWV8fi9Y+DMZxk+
6jdGwAr5rMTijLZuL9Z5XjSL3JcGkJt1cziHGU0wn6vYZzQIfltY2Nq9KfFwJt64QISVJDfi2qXQ
jTjUq6slzQoFRocTi1oRJ7PgvIW9aXQKXzQVuw95T4vkIS/tlULGHBwygS11p+R9HdX2MqPleF2c
aFptlbxrjNRGQ7BHzFu1RSD0SKrH0DyN9R0tHjMZor7VYtcvkavZfny+p0m1TAv63fhlL+il2K2K
bnaBA68uXoexYc0w34XMGKn29wj6GTlKkS0OunIFCQeIYoV+eFMedW89LHfsqdc6pZBjXnSa+P6l
Rq8Vg4Q4TVrvlEckWMAmKnn5FepbHjHeia9QAVbwDUwkLpY8ZgGtLJ+yOfJCdQjk9jQmH+VEcF/u
T79sPhqHS+Az0PV0lNlEyt92LghtcUg0x5neqd97Pv/W1m4su1kWBztZMuo5GAeKoFNORof6dVPa
bfgQRcKsoOgk8lgTZWFZsDbIF3gY86ALwQ3frSQbTahXBfKBndcegWqQbnGz+X3nYhLLlY4VSHYv
h1OiT8a3K+llrpYjq6Mwn15u4WdnphXGcS56Mu7eyNCqsBQmAIemut+fcdmg0GmlKOVJIER2WqId
5wryU5cXtGfkzMlGdU0B6QR37UdKNZVDKhVBPvutWdtl+vmyAXaw+E+kKxC4NDWMyxFeiDBr44ms
hhIFUX01dbdjI9vR2tpyc7cu18sq6pBlp+sPc6oFoXEmmbJDY6vqfb2AWjw2ccgxgWuMpqNSzyTG
wUwe9TBYi9K9vMTd6w68uURVFMUEey73pZZereoenE6BBLI5ZBPs5XaZvd41TuZBsYsg7W9rT0Ei
LJn9t+LO6jP+/bFoajIVHBUkLLyQ52qCG9Ey9SrI09E28pNeSZDVnWyyZC72yO4Swx1DT2r+GSo0
eaP/p5hfm/NNOi8i+Nw7T0QGh45hUIjt8p97WJd10FMSoRsLOgoK1OWzgN60wz0FO6yCiTE782n3
gsFSAsEowzJ0Q9V5zYRIWoB8mhEFPbleqhuNeqHx6vI33l2XZqlU1fFYxj+/O2NF8kLXOjNBN9aN
GVtOCRrFyxZ2I2KcIZC/aLKB48sBp2nSTu9jhCYstZjWtoZywmCrkpccWIew+bEmPi3cTj9rBWYC
Pz2n1vlDRAgEQCxo5ICElUOCsmhANRuBbW2M2rdWWg1On8SfVQibueFsltdZjId5pRn1w0TH0tXT
qLuupcozNZx1kkblSc1DlEpQeam0xpcpalGSdtUP+n0KqiOnaeKDZk4Pejk9qJ1515VdfpvKwy1q
NLfzqgXlPH2Uo+TtuKheLtWP2oKsSzN5Ca0furK9CTX9VEed5q5NAV6MgijHNmkhoKjU76xI+mIU
MgnUcjZsSsu3NAslJ5zkxJ20MLYhqI0dnQevABkAmNez+1guv+TKeMzN6FjM4X1YdB+quD0Vq/xh
GIzPZApfGXqjwotkZCJU/WYYx0Ctypt4GV93w/QaPdV3oZzeF/J0MzXEBaH1m8Ls75sO9D2RdBNp
ceWUY1ce8xUknNXamk4bJ4e1rE1XihP1YIwlsUtjbOymiI9oUbqJDWLaUTkI8wDs8/3xefE/W8gC
KLrJ3yamkYRZj+5PP8+dBOLvmFtuP7QgYFi8DgQFsRtODhOjnNwQLTbmt65hrzAzsJ5RU9oLRohJ
iarjYrMUvjgRZdqqNO2UB9MkfetIdTSTtLQJKAmWZvomcKvdhW+MMc/elgnafm5ijKOA2DxX3RgC
b8oVogR0DC4DxK3yQ+tMV6L6i8go+/OtUX2Z58VQkKOMbTpRG51udojmfsHa1L2PClAyZBnoT3jg
n0fVDNUKDQKsM6GEbrE7H8oDK7kQA0ArJMPaa2ojG3vs92yWlS0NQpEC9nDMTL9MVWpLVdq9kybo
x8cT1EPaSj1BWDJ12zSPAgImFtGa2Uvmj4O8+Q3cS6eXY2uNehxkGXLAXmUsradX6utRRrCnjeD3
k8r2bqqhQaw1UgClrwc5Uq4b1Zxed4slC37O3tOEWIaGTwBhLcrfd7TQVBBvYEc6pXnISvnBiLu7
tpWCPGzsIhy+CL747j30ZI/vfqWlslphD3uRlRmvzbAtT5gDnG29yofAkovpGCUtsbVoTrwoqjFE
29LCJq2Zu2ojKa7crHdM4/fyz9r/VdTSgC34Fz9IWiarXkd9ZfpkpB91dfoSmYl72cRu7w9k0lXD
hB4zFCs4l5qatKOqlLJY//uIZWVdF98wJ+Qvbu61hqNEJ1EIvvvU3RrlXoMxruO4Lazvj5n/BSvg
1hgXYyQxXeO+hbEqq3AtpMNdXqaCUGnvS4FfjpiEKpph8jSHQ9qksaZNWFB8VSkPet4IHGJ3ywxU
ZXTTMhSN8EJ7RVUMc9jI37t7ptFlscuAb+a2tnpI1Rc1KBgaSiaaKesatM5/xyRrLptqjIcyqBrN
NtrFjvIvtHqc5tgLFe/yITyzePLgszXGtncDgHSZ1ElfFFwmqTG4pFZvrbB6Bd7nyF0NUEqUqCUs
kgbB3qQ8SKr+qKaLHxfEsQzJTvXlDrNfrp7PhwJZ5rLN/dVinSNabedtcxMmM8Lkvk7tvKxdBCmh
WxHoGiyzlNrxaj0MWTfaxWSFDpmTFLGMSpw4a11QlPhRFFW2ZMmCJZ9zdZeWzPmdFEH8CkJpCaYA
iTtIr1tpsruQusXyKYPc5rrelUrq4Nl1uLzXuyd1810510OnbJ6UUib5YbGcEmWxB70VYcrea9HQ
gNuUqd7JfO+bRouxqlaDjW3PbvY5PaIR5JOBcAgNGpBp7K4ROa5gbarc9CQqY+7dHFvb3F06Voma
5Am8XT7pxYOZ3oXSq2Z9VAxBSzDZe4FvDXEOUnVpJyezAaVGDBmfwPrYOOUglbaSFojiVzcPYwSn
M7mCXvibxsKzg7U95XL6UZ7CL8pcHdcCD+lcTz7Jw6eixVGcY7vU8ldpD+30tEbQiP8o7nrDjivQ
3Urgy3TiuUrc1RwNWw6XY20lXhzNp2nK7yqzrG3FWnSbmnqwkNjro+aL2nbU7XuS2esIffSuXmK7
len7aRm+EHl+VSXrI0nh3Xp4CyBwFwsk1xKSCqQLCVjJV/DmTXltS4Z+N+GJ7gwGfScV8xeqmSKM
2z+aT8eGQ4EY5bQCyhIIu7pP5lraSyoqPTOn+tPpnixwTpeaCYWaHyJkUGSMbkw1FERS+RCj7vQS
L3syxHlZu2BwZygRqBZZc2121eelG99dNrF/0E2qEaR/cC9w79oJQ8LdqptMmwVO3Pi0j+1IJp7Z
IESJRQHZbpyAu+CnOcJi2A1EF7VuzjSEuTMxAit3oMUU87ye4VaMGMF6hvw326U/P9eTTS4BlFTh
NMiTjlt1fqdFmt12ozMVmhMR0ZD5vjM/WeJQg4Z5bqCCYflJcQjHjwU9REloQ/USL0j6djYkwfk4
X59/LI2x+yoG4/k9Zy0227nSHOk0BlMjCAI+yXgsMqIA03qXHVVfPwyHOBQAv9Ak24ONSZkOmtap
+ILLq97tjzF6vPuD/mDYq9eiICgK8na9GeLlMmIiivQd52sgPyN9loI9L7U+rQMkviJRVmzXAzYW
OCez+mUaVbagPCbHkqoHNON/AOdzautx5kI107nscbuHZGOP/Z7NBnZFGC6aGVl+YcrvYyxpLNND
NMalHYb512pZvcGilSjw28WsjVXus6VRizEaacaghrG8kfTuXVhJjdPJZLZnkrxf06yy+5qchom8
TnNp8q2SBNiYY1sZj2ZrlLbWpbN3eSt2PXPzozjwmaGbpBJGyx5G5H7IWW5qfkj6waeyLioOCA4S
37yaTFUWp70WB9ZKPhYkvVHGSNDIvh9dP62H71sNpz6M1hHuWCmv2mP4yMTqE6emD6pfn/6zb1AO
bgaapT1FjcIPu+sVOclRNNKxG4Ft1sMHJ7GVVMRcTV/SixsDrEOq3gVLEr83K6RqpP6DRHs/HoT7
yP7eP2Htl9Pz7apFY7ZVCS0qfzKd3m2P/8fadfXYjTPLXySAovKr4kmTgz1+ERyVc9avv8Xx2tbw
6Dtaz96XBRYDuA+pZrPZXV2VImV3QohAUsGl7ny1zdK5EQQMLswUtJRLWkHCKVGPkzCaIgk9Ysyu
qOpO2Robfv869ny2QAUaSRg/1CS8mN/GgDkWYrEhKJOAB1HakUH8FEkxEtyxtmUtvW7VpvdyQnqz
a3xipr4YHbSYQIyolGpL8AfoyZH6lFWhlUTpnubJcTIaT+rmvY4SLNXiezXob+cMrADxXF9VUXpK
2n7r9mH+db4KRRRZcwXk/NzxjTNVq6cKGlC9y7SnQBu5F76nZrXPMIC42XFbP10K1OtE2VBQUOMC
J/g+yrbUBtw8UY8xX6nYQcMaWuBStScz7r5ZPqgi6KqKqvmq961v1kl6bGqS3l+OWutJDOqD6Now
TW6+LVfJpBXDBL0A2cO8sQxOC8OSvPLIVB0Cq8Sjz9yqEP8Pm4pM8SCCAjhflRXSOUiQCWquRC3d
09woMQHqmmKncSHKWMFubaVeKG9849VrQ6PUUCTEXJGvoCVRpBhxSIEflY9EeOjTH77qXd7O1cD8
xwRfNMOl1wWowEI/YggtXFCa2G0sYt1zNEWTUFVBL4CvgI2h4BdSCAmh98xdrnah1YU17qpNMJuC
Df2t5/JXjLTr38dAJJEkneh83U0I5tbPoirGG1l0Rbt9QKk+Q/Vc88bnV3wWGHm2fHE1gdEpClVo
ShuUn0bPmqYJfU2H2PbUfUMnaTTbNnVppxNL0YuvmkBQ0xT1jR7fllXmRou0CRyrRRMZfuQltDzo
+Yc6+EaT2zoYTCgrX2loql52y/XSymKZ3JWQVXoogRX3J1todASJ7Ek6+P9mhHH1I6I6LYrYTAzf
cYFNDXNwVxDQeteS1aQYEZuuG099Sax4AOMXKufULG6EvfZtY4Wr8RtZtS6JOpCvvECIKqBRHwmA
vb8Hir6WS6ANoiJ8MxwXr58R5YauxgU0LZoq/kLG9Mro6r1CQqdK+50QVo+Kn3xRBP/zxiLXNndh
l0e7DYGUBJrGMMUAzs6+iIF42t5EKTlhwtcum+RUK62HgoYV5/OXqK2/z6K6G5N8N4rloRPHDbaK
1d8jqsCMEIXgm3M5lS9EwZBnArQ9otxswj2wCWYfbsxMr242lYC0wOc1VP5V36Z63ILgDGIsVQSq
mg7wYTyz0XWp+/s8vp2hu9cH73jXaH9s8k/7NI3aau5DkIKm5D5P6Jc0GdwM3mV01c1UoOHVJxtX
x+peLkxyaZQ4obzaFD20jobO6rTbRApw6W+hVtYiz3Jh7BgtIo88zmiYFNjMLNSQchAvATDYHJrZ
U3PiqNoYmE1Cdxt+u5YDg8iGgooCz17CP+3VMJbJgL4w3tnacNQP8z619T04AEdLRznBbb2tYeP1
df6xyP6+WCfGJQuMxsAi8CpXea9bYld4pXaiKbGS5qaNPl5e4vrX+2OPSx8x5qNDq7gAAa0uPAVh
bUsjMqlg3trJ9cPw2w6PQ2sLKVYNvHJAQtZr/4yG+dBPQNXJsKbmUDvBUw8SrdSpEutfkGithVlY
//Ul+WS/aPt5HphG60+kaXRA9dr7Na211dtezT6W1jhv9WWSCxr7in8PkdzaWC6UNV0gp9ncovrk
1vvc7XedW+3pbpPVba2xvVwSd/XPJepqXRaDJbnRntOpfpb69krvBLtIayei9ZM26B+CubyBys7z
ZR/dWiLz4cWZKGVflrMs9t2gLzG53Zt6eou5MEW/iYxjqXwUh0222tVjITHIgCErqsRXvKawweiz
CIhm7/bCQWF64dbXonFU0yE2UAqltS3Ox3aQf8lpC5tcDWwQBgPBBikrN62J6sU/05r/Auq/Vv3R
kGLIuAXBa6Zw7qMZ0RRVbK6QscgMhVMmoK2d7cGLHMHJMDbqzo4S7epNgmOWT52v9o9hzp+KslGC
TsRDUlavCRVNQ/WG4FgpX4Ja3l/2n1WGb03Ca0DXDeTL/OGP64ZAiwmQVCA49518ZCBYkGND8apU
bdFjogS15xfbr+XV+2NhmIsDtTLV00zlXxRH8y4D53FqMt1BsDhs1mlX31jLhXJfsxpqQZwaCMew
hWpHfy+CQqd2qKsfIxuoJhCZb2ztalwF4E+UdVXDf9jZXZxNXUmVDmJs70tfVy/HP8b48qFk5F2i
deBxGqgOTj636F7i9AX891blS6ZSbrERre8n2vQ6MFiyTvkig+x3Y6wzUaaVAaPNAfHXf+3sSCys
cQGAziSYR4o4h+npK2SlWqPZabivOs00ktYyxPg4+/G3Ov+e9jX+tzTHuHChXmMmPRB7VW4p9Hou
PqEK1fqntCcoZl8FmWjOE6hmRMl917f/szvck0mJimKChPavW27eMUVYDUKD79XUlCGg+PtbcJlR
oAOvq0fBzyna3+Pz/01T841BzrW7OUsFKUkiD1pFH42Qnvym7+xUMDYeI6tlJU0RJTQ4sDrgW96e
odGYMjVs4WXiA533jKi8seTJC5zpGxPYLCkGnrZ666txf2GTC786oIf9GKJLhnFGQL8/h6ArblXA
hoppI0SsXmsLS9zt3Q+NLNARmRem5d3Yvx06acPCajtsuYHcwan8QRxUNilXOL3dJk+KGx1qsFw2
yVNgZZgZ3ZKylVfzg8WiONfvC2jgEQgUe2DIOLaFLj2OOvWydHwSJvpl1JvCLErhMTLUgw6lqSbW
PRI21lCDBXeCpEMqF1B5L7+LRvgtC5JP6PU/CdnwVE/ElqX2GVyWj1M1H+Ka3mdtnZtz090UuViZ
pASctuozS6iEO4XNkue+NSix07b5tZorblcI0QlvT5sqyZ0kNHiNdcG9FMq7VqoDW5zojVokpXM5
GNCV2IynNNVUhpzVVJU7ntkgFHmWVT9ZqTHu1EKMfA/crJdZkefv9Mfke/XEZgcZBWWNwmluGkDx
OPU1PhC4IeOrrei9kja++UXc+S3iUeiiqswxCOW2jWjpwb2i1B6VvmpAR1dzY6r+1nDUirPDJjSP
kDgqrDj39ii3JM+jNG9AsAxlY8ynQud4o7+1YgFpGiDBbIwBTO7cqnpNiOS0wcyLhBmRRn8W6w0D
/+M0/bbA14KHELdsUlII43oTyLzmXYU6t2b1jmRBKarE60zZGoFZTQb/LIonDyWzNI86M2nUH0Eq
5AsPhVzZQabYIX247Kgb+8ezhipiSJoqA6+FjipfmYvWhKbdZRPracNiOZwXhENWT7UGrgJGZTNW
B8bARh4YbjxVbUwKG/Zlg1trYn9fJGF+JWpSXoCqIM4LM5HuB/H+soHV+RlNAw4dwFq023hyjqwJ
oGohomBGvcEh5EY6iTt/D9FWV/86SwfVzQ/DrtptWF1dF9IuzKsoEqbzuatDrjOFNiWqWbU9oOFS
38Y2mz/2RA8lhJtoM19ftWdQBXSkyDQIXx6lgR6m1Qh7gR/c6U1+JOnTxpLYpz/L8QzAKADz0TFF
wl0cYh1rcgW1GXCBMBK0f7hA/iKLWTtaKKAbeOFBUx6tsre+AfWfRMlb0JFCCwsg+wBINFeswKmd
v0z6y+XVrd2KC1t8fp4hQwsgqOi7ali6RpUAVf2tHbYat6sBammGqzg2uG7zwMeSfjF8vRIp/cUe
rrq/LqE/hj2UMZfBHeikaDEdTiqUciEDpH4mz53X7yRP+iGfBI+YENW+3rq91nxxaZI704Mv0ais
YNKXwGgdDbamGxtxavVzsTc/gbQR0fmOnBAJWa5Pje/qNDerMLK64FPT/7jsE6vrWBjh8oJeF0ox
FLAOQ3gkeLL579ooPO0BaNM0jHlw3hD6M9KitvXduZnuBCm8E1MAIy4vYiW5wftWZD1fNL4lHhMO
Jaa+17Qel+7oxiDHy/ofaXZK1bsYsrYYX9oIfKsf5o85ngVXaNWp9xWY64DkBPtRHodWm365vKbV
D7Mwwu2bEsgzcD8wMk2p6VeP6bgRDVbLLjrENHRRx5gj8pW3oSdKWr/qUyacmd+0zV1XHAri6Epn
Cskneb6rQTrYBCcx+RhNV5L+kCnPwnQ1zvp73HzxM7iTZIAsL1RzlLgo/Ui1J7yDhXKLdJBtFh/W
l0tlX3RxA49qNYVqDYh9ekKm7yQH7V4GLppA6GmLOmI1oC+Wwz12mjGq22zCrgJMZSb190ArTlLz
LA+zpY2P7/CRhS3utmozNZrmGrY6FVXX+WNSbWLiVt1Q00EJB3g5EmfufsrbJilEDY2Bwept2YIc
/XCFscTGRg/WkqzyQHba9PHyslbP1x+bfDtSzIwyKWL2XhROmpZBySYFYF/bCBpbVrgDNqIwlk+K
EnrhMDyCeeI58TsPLeCNeZXVbBPFWxWgHLR2gUF963uNoAdQHUPy/J4O8ro1yoqogIahs8kd6m4k
Qwg4GsKGl+/H/bxTbYDWbQZ9ETbf2aulEaAbflvjzm45zKSfYmTSv6HKEGpgGm6tGRk31PWP/0LD
bc0ll0a5DUWfMZvzsWZ4DuFGtYarIAGeo/ja2HFjZnYItTpav8NZlja5U00CX8MhwLOkolep+qnI
nnz5PcxeSxvcaa7BwJRLFJvJjlpReEwISLO6AZgp1Ozupp2vuZcP2lqsWlrkLv9s6jAEIYgAVYja
DSQAf/ghmKKUEh0UqAbfyeK4EYjXztzSIBdNtByz03okZ54epJh1qrLbpjS+QbpmU0htLeL/toR5
ftYvW0b8dPDFksm8/n2Lb7WduLTFRRLMRgdKpOOEU4TIw28iVkacvM2/9PoC5u8yDGsaIGow0C/l
uRqaYMCTazDQ+6qUvR7FuhUWpSMA+IdGLVjQ1HK085zuRkHuzKSdNSfTjA9VHEtWmJZPhVAcwkAm
lhp3hUnIpDplLT0ZMegBRbFNLCWAGG9G5KeYqvfpLDhjiEmXOaifiVY5jZofIbBkKsK8V+gMjr+C
DvZltzwPYpIM2AfamQrQGSBFoG8/noHxB7kRoTnEWFGb+xwUDJAX80JMOpOdst+wdhZPOGtcyAxn
v6ibYEZy8DE/QYcGKlEQZTesETDJj0iJUf/a6kCvmURar4lALeBe5bEnKZ1Sqo0ozesSKPzEzxg9
2siqzl9hWJUkMlIPKE0y8OnbPRzGuUnwzmW9EUbNU1mF9ZPp5afU3tYMwvkh4Oxx36yuUCRP4Dq/
O/jT7U+q3n/RRzs73Jwt7osNPfgTsgK9hr/nsHndpzfHjbPFPuUikEjDqBj9hKJDkpqDDmKLIDCl
HeocBGP4gtMiDRozGyeieMxQPCL3/fdtfMQ5QQv3K7g7rx3mCXDrPPai5/C2dPMHaSe5IThfM09+
ac38mbqoWt9hbjMPzGiT/PU15bq0C9z9pzTJBFF62Nce+pO0qz+w9Jmess1h2E2/5W7BMKuEkoQ4
jePXwZntxJmPiTUekkeoVeEkbrYK8PkuLYy7AvsyrOO8zsBRVN6BCjKRko3MYfNgcHceMlnoe43o
br+y9ZEr6M1aXfVK0/0vkiN2zC6sh68OtxOdjDbF0TirbQLbnnubtc3zFPDVM1HdAL5Wk9DBf3s+
9IAUcu6PbALV90q38IZb5dq4Eq3cmXaKLd6IGwXwsxyCGUShB70MwCQpD3FPmySoohhdZoJhAIh0
5GViUm1rslZZDdEg6texKBQEecBpIEW6nEs6W1d7wkSt15VP3WBlnW2AJwEtHwwlSLGlgbq6R5KN
mU2b2i3oTyxMRewUTGN8GI4pFOUL4Bd2kUszU70fY9ZVkV7iu+4DI1HVWpsEZhaaZXAg9/Qq/BQ7
wYP4rTtmR4J/3pQ2rgX2Nc7cY7Eqzt1F0POMyqBr7kiTm6gC40LiS5Yi4A6vaVBYUth/yYL2k9C0
dOMgrH43PH+wlyjVAYz91lHEfsynKkZLs5sfm+hoqA812RIrXPX+hQ0uWMfioEvx/Hrp/T8o0jBH
XBjjYjIIa32oKmNmspRnm0So2QaDDYm1jU+2HhEXdrjYi/kho1FKoHNZdVNzGTom+N6aqknd1Cmf
xJfL+RD7585cZGGOC8BRoZd1UAeFV5GPRXmXxWQfydquifMNh1iPjAtLnDOmYGEETRMW9gv0919T
hoUtLkz5Iii3waD0k4v2Jw/GP0oCm22K1fQVuGIRPW+QFWHk9K2nx2Hc+UEHL3zXi5+dG/57yeBN
QxMBKFiUv99aq0Sjn2kNOUE2bCpi1gbl9hDU23gYzA5LSTZTvVWLWB2Q09CzOCPt8aUqBkeGzCQE
ZE90MdxzhQBoKgfwbkNhddMe84OzFaL0pKEIjskUvqcqdkTFJFPLYFqMnW58kCRndF+Vd1I3tFuz
nG5UU3ZLDbz3W5RBa8cB8zAQwNNVcBjyVfgsGMuIzqrvRn5aWa1RngRBOeZyekz64uHy0VsLkZhc
0mWqy+ScISYaZ6PPlBai5vMeepxCfS2rf/sCR9BamuCCiUHEUKlV9KcxrDSrTmX8oPnHy6tY9f+l
Dc4j8xB0C34IxkSWg4T6a3/VeGLlQuQggl33zmWDW9vGxRERaAoQnpYR2PN++KV6raqovBryh8tW
VjOd5bK4ECIP0dzmtGYkifKBgsNHRHbKZslrB4wUAQa7w6cNk6xKce75vx2C7zTos5hHUQBSXKaM
uJiv2TzT7JOcGUIdDwgnUSZnwAhUesDhBnUcLxlns4h+RIIrzI+q4MXT3caa1hIrUHX+NsXd0UIt
tOWgAsaugAAXJG7jQ2Vl1iBd9xYbkPd18H5twanOO4TM7RdGmQstXnF+nwZCHk6BN4PyXc9MjYiu
nwROCCr4El5ZgaQiSAOTxokTjTdBKjt1PlpUu++UYIPPZN2RFj+GO4PJmMvQ/DVyr3eTa8OcrlDn
u26+KkC8AH5TucJLFbqXd31902XcDxoGixBc3q6/6KD7UrdgtSSBG0uaSXJ14zZfPYTSHwssNVvs
cDhJUVzX8CDDb0yBflFVB2JUG8tYN8L4ZDUV7w2+0VfKQVPmGcg+xjg6VKAkxMy+11dbqep6BJPR
GkOaimEsPvmP56YZyww4IRnjolayG3eGVf9IqMmYdED38tdsKcw9F/a4CNYAJDYD+CK4eW+0ZpLq
9pRFuNJy1bnsB8y1zs450BqAGkgYheTbOUkT5JibZhAAYIXQ7mvJl3zAyNOw0fVY/VCKDqAZaOVU
dH7fekOQQqDbECA2ndPnyj910a1Kv15eyqtq/Pla/tjgNi0K+0xOQxRCbflKMUd7eo6MD0xFqQjA
o8zoUjK/NUdMrfhgTNnKC7ZWyN0GQzPIDW1C6CcGmWl011ADMPutBh/7Ry4skZdSVAVDDAymoCAn
0N5IdLvya3eePoHY1KwFxcIlDmmODR9ZzcuB6WFzFRAFPyMkq0TSi1QFXunv8/LVuLQwxV0GkpRk
VarggmtktxGIOWCkasNNpLU91KgiYpYQvL58rVWuE/ApT+gmzhXIjZGQDNAtwXhRj7nRiSk0bPMZ
vwLizr7bH5v8nJ/U1iMRFfbdjMSNBAmULNVujMedrBeHpoiOSh3Z42Bco+zuNJH+KJSaHebNXaOP
QL5px6jNHiPa7rWkCaHWAeCvKB0AanXHNLbRpPlgjEpg60GYOcOohphb9Pf5LIkmame3htJHjiRn
nXd5K1c/1mJV3CVSh+XUaT6oO7LAd/RqMCvl+2ULq/6+sMBdIr7iD6EOultXCOXCbEBDK83lsRaH
00BDVw9jR6zCk5rk+8t21wM+gEM6Mn0A6fiBIl+L5Z5kyPIldT+hyJsc2YBNHh+kw+ht5yOrYXhh
jv19cVkmc1QXyjxijHCInnRwXBSYpU1GfR+AtuLy0lbj1MIUF4nDCTolxYA3Bail5+lqkLappc+R
JOz6wiAimMMpiC74KaW5FJteYLuX9w8/eXnVJ6iDeKhCuoYTQWIGat6H7W1cXZuOV70M4M85RYgf
1Uaa67Pg1vld1iD0Gw4RtugdVr1+YYTzSTERcTmn8MkIsLwgum6jaavCw/6Js3BhICMEyx1uZv4J
71MBJHQYDsIca+dIbn8z7+LGiqxiX9jlaG0Nsa6tSCEwJVMV9QKedLfXSlrMLSjmK9Jcq6PipQgw
f+91SxPcpglTEKMQiHyzDTDBPe5okpkgVPpvRljkX5wiUQmJUidEcDWkzqWyp5qXFBvv5bWIBNyG
rhHMUJ+Te5STMmYKAQgvLQUb6ZiiDE6XHYIW2PnaYWx/jf94eVnA46/4w8IoX8Q35E4CzxTBBYyk
et/X4od06GcL/LHgnkrvk6SfzShmtFiqX4Ol10hjT23j3mzj+llQ+sGeJD12aI+TN5Td4DSpegoi
0oImZ/w4aoktadOTiJzC6KuDrCQvrTw9Bu30odXkD0pW3kZUd5IkeAzbtLWCLmzsoeqdai6O85Ad
9IrY0JJqbU0cHuvAP9ZVdyfMHdiMFeOrMQgvOUluVCLYXRMNVopr2fTH7okUYWdWtfijzMvYylvj
W1y2g9XWZD/Vemk2lVTb9agnZqcK34VMvg9T4o5Z9uMV3UnUPmJjZPdoX99KdXGMlVvGWQr4Ry0/
iwJUSaMqxdNfeJk11Q3lal+QssL4Rf5UqrpXST3q3pBTAA1+Bgqc2BHiGI27JgXjc3GIsuAkJCnU
srSHWevuAl98AAejbwp9fSMUVLa6VvdwOz0I4D0d/CqzMnBEW0rrfxP8HrqW0fewllzSz7doHwAg
Nc2TmSviDejndCj8gVfBkHrLr+YYZPLVfEpU3DB4auxGpAUl6Z8VcTxoajfZVMMoSJlGpp+nB/AW
PYjohZiVT/AD8uRhQOMcXyTubUUrsLcRcCJ6bZaZjy6Egu5PQMCPqRbGY5IO0LRJwOAt9LHTt4kr
BN29L+fXQl+BpT+Xvw5B+1nUjCddqa9pJN2qSfyhjfoes7vqbPeCEZgTSkUd1RszTYdjQ8CJPejV
S0QrsN34V+C69sJR3BW98b3UssocpOZhHjPfLOJ8pxMUfYLylkmw+aH0vS0x/jyIO/AXATHR+kfV
iJymq0dLHTWvypPvc9wfIMlzEnHsRhFE4GIZ7gMCBslI3Utt3phjknwzgvDZiPIXOQBI0a9VKMJE
NubId0pBvDQbraksH4OMfGL7BN42A+PBkQIO/aJ4AJ2/k9bIm9JC9eROfewlUNgP/XAfKMkDqYza
Lmv/o9GU33TASHZt2zQmSMFdNNuFnTJ18IW0QRN4GkFiG+WZ41fo7VyOA6uFf5XpNVAoGgA6ywVR
hKNRzxRUdmWvhmRq5YX28NK55TUFpDn1gi+X7a0lJUtzXDg1qC9oWtsJbomelJ5eB8Vxot8MvKYu
21mLbks77HpahO2RGuBMS3HbSfnVnIPJJZkw6gPitD6zofG1VW1hWSl/ueINg0I8pp7OEYwAuJBa
JxOroeX7ZeX/XwAT1t4aC1s8cpF22SQqEnjjG9TrBojr/BooftUs3qzaraatS3tcRk6STpYCFfbY
2v5W5HbtuwFzZGB4ClSaGLx/+91wyQjTUOuBN0nEHrOXKQSEi4CnVrhLt0q6aysTweAlAc+tAwTD
dwtpNlIECyPwWA/lb3nL1ypyb6xxLtk2sq+1o4bvVlqjO0NkIYK4DMaCxrsO83DQJd9u1a9kYW9s
cts5AhfKeLigK0QfI20wAWv8+9T/jQXuldGUcT/jM0ZeU7vB9KLJmekbW7T2rzNz3PkSQa8KAmrM
7kt4BLx1C0EogAsojcILxeQUyJFlyOjjCUA4VL6TJrHly5PbUcGrq+iQ6bElJSESl84Jx/ZQ9SHw
SM3HNPpWNvS6GQo7MRQ7oqVTDl/bsbcbme4qbbazrvSI1p6yyJaz5mSE8p4Fiyr5XNcbOd/Kl0Gt
4HfOx4+7Gc0sjKKKkYUMVWp5hO5Rv9EiYaUpbs+IgrgOijMNxN18GU7sjAj3eVB6+VRD6eJzGHSm
GvfXUS6aUv1dDUL7csxdS2NxanXAggkIyfhRrSwrw9KnqPsJfopZ8w9CCsQg1HFvtO5Y4JCBAP2y
wbUDzOLEb4uc85WdZvQ1Q8z+ms0vLKa//RoIN1E8qyWrpTUWuxZ3SlcnmAwCV+r/V5Bf2uLqjn7V
lE2boTwWYezDnpzMQTYx7rQnFVqj8WRth4rN5bHPu1ieD77UQeuxmXJql3sAOCH/ogY2dRl/3Wa/
leUVvHcuFsjfYr4SG00dMgmyf2JvAloMRhyg7v6Fjuranbm0xsUPXaxnaKxhbQ2evkVmJhD2zEsH
oDYTMQMNqMMWOd/a+V5a5PIqIES0YRbwAcdJsuV6stTB3fD+rUWxvy8+WFfUfg5Oeca7QaxXNgRG
USNd6YByh0hk3a01rZVCVIrRJ7DjgaVA5tYUg6M+mgVgkMFWvE/kAA014arW6LsWtrDDLazqqnge
BGg/gIX1EOykXeYlVmOH14KXQRl6C+y1HkYW9ti3XGykX8/QLWc8ouj9HybxJnczr4Lj9/Jd620D
LddP2sIedyvHYZPSUfuF5TaODK2HUvG/w3KzGHh20BbGuBgp5LHm52xujbSuODx3ZQkSOjPutoLx
lh0uOhazluV41YO+O0hqK+mqvayUkMCu7aaWtnpZa2kiJEYlINQBD9H5enunqAKA4orvloNmyyLU
EjS7qu/6HPoh8cY9uopLXRjjC+1pKoFyRCkiQA1qxEV/z55H8m7bMVZjBkgCKatq4f7ktjCc6rHp
RHa+ZP9+ipLrPp420GurR3jx3OMC4aS0CmDxaAIiQbohRnIYxN6pibLx/FrJPd7ka1yk8HWSBLNS
AnueymCpGM3ySG7Ql7BV6YQ07vD3kRCzzURHeVbD04Hn6KN12IlBT37iQxsQ8IIDzWBaigI6Z1bs
dLtua7JrLWi8scnd0HE353nRhSUASuIrStq/rXcNokbmCrfFxmdb8QwYAzBEoQp0O/nWQaXKfm/E
mCMrjMwtVQIP2WimrhzfNxa4MBHN6hQYUDDxqFKgnrTXUo8UxOyjLaablVtLwYuLITRlPLr4tDRW
2qYgE2X7Nru+J9pAZlzNd4wZIbOn4xaN24onAjzGWP8kxcB8M3emdBJKeT9D9bIiN8I0mRChsBP4
e0wxKHxUDOpc9sVz8SNMh6uoeWugzFfQ6eHSqKIeMprHcum1NkPvxHYwWrJkasfC683x3mgsZTqN
sSVg5sNqfySVKQFc9hDbugRmlBl4OgGaL8Julq6hCUB26EmhwxzZkbQTBkttNk7qWl9FUXHmUdyD
DNUZBXrm19BZL8fw9ff231JG/kYthHG73410P1qCp/bWBLDw5Y1acThInRA0f4ErFM/Iu/VRb0kl
YJ+GKLUkvcYgTPlRLiHSJgxbVa6V4/PGFufcWTCjOkyM0hOTp16urRIafJdXswb+AY4bszAQFgGG
j0dzaMMAb9cTto2+13/rb10mFyles/4vaTFWAMziRtVpdQcXJrkIJAg9AdxmAFcnTZ+bQD0ZbXQy
Yt/WlS2ZqbVoh7Ijm84FV76qnNVlqNoMqTqD2qes7bnPr4Lx+1gOQHRr4q5JhB3Va7DrlHdhbGRO
IFb7ud2aE177isvfwH3FuB3DeKBR6AVkN8XRQ0+V+8tfccsCFyyMTGhKLZ0BG8tRMgZjvZnlybf/
ZoP7alIjZZKYN5UnSAU8wzBpuQV6XnOM5UZxIajtkgIqA4BJheG9QUfXj3sXrVVTDJ//01r4zCjJ
MdaSN9ivVsbzbXwE2Yl12cJqeFqsReESlkiTukrzqwrnagYcN3dREQ9kE0/TV32D/Ap9gt4DLHJj
UnZtGmrp8QqXwmi5L9NyZge60fc+goaEuUWpy5w4rWzQKFuJWjkY3/hSt33pJJgDNaF+fBdNijPR
4bMsdF/QF3qAFKSHFkdtpgRVqLT3xY0AvuGzfF+8DZVmlDOcimhqdmpZmarabX0EtlbuDfFmL9hv
WDyQ1FYqpCHAR2CzkrPdWHGIL8C4egs7CM33FAfe2OMeSD5ISdJ+gL14r7iNlYamb3cvgyu74O6C
rJ992clWkuI35rjAMk15H6ZxGnolBBy0uHXKEL3eYHMb11IfDTU5MKy/4trZ3xfbmERC2RvKVHh+
mrtlYthJdq9KqmsE40cAv4HgmdrblETXCUZrjT560IaYmEkDdsfLC173GRChQghcOy+nNqMQ5nkI
Vumi/K40oUW6LVLQ/3F8/pjgjo8PtjW9LVvmMgy9X+8zJ7zxd9kdm3qVwLdqHPJPshs7w85/2jq8
6wHwj3Fuo+NiiiExFITY6NQC1cNLIPoOCcAHWFRbZ2Ol6gnn+WOLOxt5PuvlVA+V12T9FcT1wMYZ
oGnda9fFlDhQRL+NwHCii4MN7TPHUOMHMs/3Q1Xczo3vGMWcOHXSPBkpBh3K8j4g418L8TG+osUv
5E7TkFKwP1VoPKTa5zp06+wdA18K0l1Ii6IVI56x3EP7bBTR1KvQQxxPjZd484Gd1C3Wk5Vjqoqi
BmQu0LLGWbsG7GaCAM1bPILSwIVM99dclk5kDr2/PhxvzHAfVIAOdjXTBInpkJq9rtsFFd3/ZoL7
InPWjxhp10NPQb8ccx9AJzxdtrA2UvxmFVxMU0U86kPw2nnRj+S63cvX5E4+4PJylXvwdrjBQbAU
DeCf3pudwh520ZfLP2D1Y4G1jWnzAOPMP/MEFYxMiqqFnqwWT6VWfJTGqjJTLf582c7K+w7Pu992
+DoyyehQtOD28QIxI1YlIB2gcpDZamhg7jEyPmEg66Qofv+Ocw88JNhPwFrD6lBcjAn1XCp9krN3
Xm+LNp5LQFONVo3rCvdja9LHZK+b/XXtEWkXNOhQee3L5bWv7TFlzwoATzG4xNeLlEoZgnwgkUcS
H9rdzYep3OnGO7Bp6tIKl7DmY5ioaTpG3jR9InlnGhhOv7yOlXCNd4UOogCMOmJskzsOShpNuVal
hQf9FQvEPGg7FM7cGxaYyTdenatbtjDFHQtDnI1hUBO8xUcI8hBMC5W3ZZw5lxe01ut9syLuIUFa
qPaIs8qKHKDrsIDruGuufLvHgQuPtQUZ5ncct+UWch/J6OIh6II58roiQr50Q2tIILc/NpbFLm0u
DwSkHy9AzALKwBJyPl/ISpwVUQs65PKq3v9UwsBl1zqy4THuH7JRLFr7WkwrCgB/jB6uUFj4KlGk
HgpHY3sSIhCP+I1/HxSNe3lha3YQRQAWRLTCFB77+yIxCzvSRrEK1ME4+fsq8nSa2K20yVG8tn1L
M5zz4eKFeJiIWhQTZ88yhONxF1n1gMp/OiEGv2f7II8msyEWmZwzdlaFmlOW14btlV88igYQRBvn
aa0woC5tsDUvtq6XlQyCjmUF5Z7/Y+26luPGte0XsYokGF8ZOyhLlmS/sOwZmzlnfv1daHumKYjT
kH3us6q0G+BO2GGt7xiqc5tYtZeSeMGUAub4rhoDKyBP8phdFU1vVRJmqC5/O3pprE6ufwCjkykp
6qUbsUajKsFjlMp3RflSRu2DUfNy2q2RyTdnZTKDOgkKsTJKzEihETAUVuIoqo0ZBD97ie3R0bx5
p//dOPPiEI6n30gy30hmFFQqh3lsW0gWQUQBaPcdTM7jI4JvvAveiGEUdOw6oY10iKlE0x4wSrho
E09heDIY1xjWWE1LNMhQVEu0sfjkTt+Kl+kgHShpH+A3sIvAcSNcJWW8o1LgUJFc0MfI6MIdU2AV
FGPxflV2Qch/v1Kdu6ST9HO+MQpM9AYhagcUrwL9iMLrdqmKfoTiCViaRj+C8NbJtl3Yv7bO5kFE
K1tpVrEP2wiKHcivQ4Oi8cCFNd5YFl1ryKm1uTpZFCHVmBN8vdnWAe5dXzdo2hO38nl1e2krsVvZ
9embriQJSdvXvQxJ9A4LJ/EMZ7yrr7XP2n6we0fFNZr7AJM/NveUvLtkXIrWR3JTxBgsl8zWCjBW
O5qaHUTDw2XPxRPDuBONqAmRE9Rvk5rYY7wDs6A1zRzPsZmKrO+RcR1yS5rURODxpdvJi3I73LV+
gNYDwbP/dXYoND63fsOx8VNRb/Xt5iQNUoN+O8xCn3LjYA/Qa4xboBWC/hg4554uXyV1GhcMjm0A
mlNuzCXmwH1pxhsXQzpAGpnuQpkci7IWrGbJOI/ETYeMJWawiGN57V0XK1eUJDNiVKhAPeqRHUUC
/siTd/vrneWwZl3JCkCvGlRq1NvBwVhVex9/CZxmp1nx04QSaGHpd+Xu8mWe/um721wJZWquQRyl
ZtMjpmMvYF/cUvQD1de85J63Mr2pJytBTPIQ92VbNAoEKcvBbH8Y5LchFVHhQkL3z2diE9YxaoJM
0HF9C0bs5RgUviBuLTh9mO28YCWFMWQADjeAvcYxTtDQduJV36LIAq58dVR9MB1gq9KusWUDX8Xr
AXH08NSWWllajGHqedBR6tdbyZJz8BHnuh0l94LmixTlsbuu6j9JllenZZKEyFSNLjBQcDbb/oBd
vSdsKuyKXHcva+FmXrcSw+QJiSaNcwrgJ6zww2/VIogONIwTwEWaz5clbTqPlSQmO1D1Hon5iGgd
htd43FhkuZOa8Ci3i9OolXNZ2EnlLhkXkxvo7ZT2ZneqpdP+cOZML/pN4xpWaBf3ppO/cORxbOxU
qF1pSJ1oiyzTWrriF0/NHZLH6Qqg/Wi3063UqLaQcMWSfVkq5+OxwICxmvWSOqMxlBCM9uvLdCfM
paVr8r08j5wKEO+AjBMJZjJF1YAp2kEnRxBtXedZur98HI6GyExCEEpS3ikxCvfNUB+L9inHQFOO
JXq9A0HPHHFeNLwD0b+vvpgwL/EI+ojaX7BO1GO0r+LhxW1mHmeNl5mcQBziXkYAi/wCQPbabMnR
lZTxQNlP/+WCpp/I11fnyNQ0qHX0wFAho10jyZpiL7UlfwaVXn4tVhagOE582eFjm1u0tURh9MuX
sbN4k4u8K2WcCamaUezmKPINYT7GS+VnTcB7ZIg8IYwfyeq01JJFRgquYXKm0cwfVR/uokq2NDXc
qWJ/CLDZVOlVtm/J8JoowS6YtNsyj57b1gTZhPDaZKDqAojUddO1nkLiQ6X0sR02s6Om1V0OcF6l
L+7IAr7MtLuvQyGyorEKLS1q3WlqVWuohdbWI+PTYBpuGIUuyE78pVQcPY9B6rcUd+oiH5qR2GWV
305zeldX1U2BDNFCiEyuWk15TkLyFcBTV2oif1/m8Fkn6cFUsn3Qqn9Nc3+fp+mDlinPBOtlll4F
g9WQ+qFMspeo6vaBrDtYh7Fhhd/1dkAvTfKQn0W2SSlx6qh0zFEbrbGIS1fuZUxphelnDB2J1mTo
dxUamE0oe3pQHROpP06NcGvm3a2oLZ6WtjslyL6GeRQ5jVY/h6PUWTVqKsBQ0b/k06juxTC/Mufg
h1EASjNbEt1JatCxgzQyK0FHlGSYSiiXwpvaZrEHE2B7AC25nYVoccKqEjmWzLMzxteDyy2O0xx+
o1vaL/Vc2CTPXWC1chIQjntiVzlR/ZExbwcPWLcPrSjbRV9g0RAoL6FmzdHAOdR2ygFuI1UxsMfO
joIYuTJIdRaEPh6Cz/F4kES/11w5+TzqnpbUR6yBXva+23Z1FsgkHGGbmUJoEiyxRKGnZ7I1l8S5
LGI7Xp1FMP5hGbC9GMFKfbOCax8a5THrm10hardRo/+Z9z0LY/xEPpCuHXOUAcHwVduzPlEuMMMn
yyJzPtW2/p0lMfpHhNGoMNeMqZ1p1y6h3Qr3c8ubIOMIYYdAxLpGo6wUIKSI7YEQyxyuBj7jC310
vIsmKroDwAHQgF3GnEUZSFE1CrRg8Ii3AHQehecJVbfmEB20gqMPmyp3FsaeKR5KKZ40fCJ07G0l
uun6vy4r3GZJirbeYUSoqJvsccI4kkgnIXFvw8k1JdkySeEOGpA8Yyzv7pW8AM2b6ov1zkiinRx7
l+VvfbSVePaARRt0xqSi4t2NN23+kBb3S8uZKN0a3cG+1r9HZEd3sLUjTX260GcRtBtlUtV0CtES
0ICkrMupI4pW/s0AljBvFp13OvltBqUHjYlGE8J9WneWQo56TF9/n/+3K2SSwkAcpXla5tovAsk3
5+sk061C5y1VvYdixxN2fYtUVVdZVBuU46AZECMDBpE4y674Vrk6qEVGzJYOx/CAEZGOPjWxwgzg
qOQ+vk2+G25/1CtL9KurCtAOjVd/4w3N8DRYpR9h/cPymEyEajBF4IvjEwKf/snAflKRAQVYStz/
7b6ZMNDms9z2MoY60MDz8wGr6HmqHyUl+vuynK34tr5wJhYUSpeNeFXD9ufHuLirgwQAPoO9TIBq
U8XdUJi7qOMR1GzWENZSmaAgtzXg4SbUb0/lzn5HEVgN8BMvLvaHhOfMMv0a0zKmo/KWK7dGV99o
GONZa4x2JrmkIG91JA8Pgi/yQWwpwwbWUlqnCB4JUJa5RdatLZi1WI1hTzAA/tRKEx4h9MT14eTQ
FWtym8O8q2eOQ+dpK4tHooNecB4DmBF9Z8h2ay27AHUt3ZcdFK93l1XoP86GBWZ03UBrw9adiNnr
lbHAAdEh8AkcmMF+vq33xnHcSfvLsrZ9HYgMAI2N/jm7GtuOmpACfgUVIPRga80qidtrXHzgTaMA
uCHcpiq/JxPIMXYbNBIyCTOTHCU1fcFMj8ZQ2dn8AgCx1yRHH6zPbXPs7BE5dhRGHgFiSjbINszJ
tBXhahAGKx0nv1ZDTjTbCtf6+dex0cyIh1ZKQqQgQoICNzacAOpw+ZY3yzZrEUxNNDMzUF3MCnp/
V4tHyeDVh+Gb+DndL668SzGeyEndeEdiQpjQR4uiJTiSmbZ2LoEmUOVsIFOPwiZUugb6QQN97/cY
57oSB9ibQR6/dLspKxwy3CgCYPqK1zhT8GTlLelsvVLW8hgPB4gLSaolnGgAMXkp30pW6NL5+Il6
uPbzZKNTjHagZzqGySlHbV7m6qiMh2uLoUEmgNBBxOqxarVrQdZ5x6Mf5N11YgIOKw2A1n1HihQn
OSi5iqhBZ6x3m6fczf3Kba8CqzqEDo/bY/PbrYTRA69ib6fKsxCiuu3LJdqZ0fAkRpMBOiTly6Rr
D1gbwxRULHHeYVsf0JQkrCCBGBPbVowJ5HFYSEqnYmqUHLJGsvVQwSboM/ix3WHhDkvQcM7e51oa
YwAkSUedxCrSqyu6X9VfYwrbi/3GDf+WkTuGToSOFq9ztaUoa6FMTtfl9aLLQN3xFzG1Ej3dRULB
aYBvi8Cqmq5gltFgW1Vdnxc1KOWhi+VoLUFud7z38masw1rkvyIYS8unNicELwwfo/9+B2/oGw4G
4H62qPJyx7u1Ezj2+291FsjYF15rSxDEEFi2xhETXiGAj1D3BSJs79ZS7krxEltFNr2aY7/To/xO
VGa3j2rEA7N7xLSlFbeyLRB9sPQY42XSXKOmJRSfJgNFQWyZlCboUOpCdOJQvS4xQ2CZWvNFbObO
1bEqTEGJvl92+FsBb3WHbNlcbZZyNNMa+3DAxaELwa0n+J3Pg0nbyhTAMkthUkFvYb6bndWjQtR7
s0QOgpmgfzIF9fCRTGErhsFwAc+LBSXZNNh5QeClzRi+qKpTxl7p1xQTWf/Ug7gtAnsEnFRdcRzv
RnLyRiKjiWY79Z3UQqIszk/5qBzMoHsAUATnabBhU2/EMPoHdwVgFT2rfFD2XPWhse/qliNi+0Od
L49NV6t+CbUEHJK/PhSq2cf59mMfakP3cBwA32PmDeAWbHm+VdCQkvRf34kSU00H0FL5XFIq6s0Y
s30jh3lR9SOJ2yCFHMryrQ4YxTmNqTRutMOYCoVSTH6fMw3wzeuzMa8rZKjTuHQnmcTLd8tOIacy
TnD8QNa/rX7ni2TUL9cjogZUmFH6snFdTW7CpQPZqEu9ORCje0Np6uMEGLDT62naS1awx5zKn6b6
a1FsnbdXQJsWU/s1pv4l1M2rJZAnK5wnTqDfmjp4I4iJ9H2lkqkdIejnvJRkjendsBvvJrvdd1ju
90InmXgJFEcbT4WQVU4ziUpYzAOE0i46hph+7k8CYs1pRFDOhw6vd74VJ98ck4n2gab0qIHB9ybB
NZQRsCAHwW0dNXs8zcVwEWQ2srY38pisDaRJkkQdsK8n0udySVAAm76DceugL/3TOMxPydTz3Na2
awTFnYEhfA1b128zRVIXOtY2W3S89oiwlrCgapTa1QwuDWAOWZMvHpWUszvHk8mcM9aqNJICahJF
72RK4XTGn2no+VjU8lfKkgW60eQ0sPx8zkd2EO4jz7Tl7gBgQwvvUpurobxjMe4SGIDNIBV15S/q
Vd8TRxZK3tfadibnYzHesetjsCqW+Fo/s4HfCTLbvvEsivGN5TiHJRmayp/Tdk8idReK41Ms6bvf
zqOg82cxjHuUIjExggpi6KuvPVGm08lVboN3YzBxJQdAhm8VQhbSdqgwtOQTeQIAMfAog+yvVpHc
wZRstNS/p7rxqBva166KP7UmeQyKOLGqILRJQW70pL7tmuS21jGMjR6dSKqvgZTvgwhzh6PsjTqg
LqM63ElL9pQl7Y9uEjF8SPZKVfhNnnyNQ9meSffaNORuTILv84g6foNJ4FTRnAT7XSHp9sNAOLd7
WSWxU/D21JGglPKS4HblZR+JMsYHudXBjVffm4tl3mF1PdVZXUMEXeQrYjeY3AXodcuTtBNsMEQp
D+C4djrdFva8+fX/yLn+UR5NZJyXrIL1tGhOIQEcHqsyWuHz4Ah4N8n4LAJRgEujeXiRWkH4THfb
L1sC9zSMzxITORZEatw/i4I/jbsGaPW4453mP0Lb+eYYX6WpxRiIMXwVLa7iKZa6xn7+WwGdVwlU
Wf7E53bwPstjHNeSpERMM3wp2gyol0N5elrQZgDAI+jCS8/L+S/7L01k/JeYZ4soZbjNCUwZeXw1
ZWjcAnmI89E2D4ZsG+zkKsA82Lrx0nRKPVP/pQAw2JVt3aSleW+8Q2vdEYAb7/OGIje/nSQSrGyI
J4hAxmUmeqXPApZn/Vx4jPG4BTaxF5TPrXw04i9ZcBU1hjdjkreQX4v8gXNeem3sm2Al3GT8qFZ1
QQkAXngUOT6C4Oh10KNPRO6PyWDs45BMr3MGbpfOGF2hHFKLYDTKm5X4bga5JQGemzSZVwS0iY3U
X4VayylabhrR+vcxHo9IrZlHhoTvkaSDDWjkx1IF90GoSFgeELH1hBfmUQmFyYqWcrKEKXYA/PZ6
+ZY2alMY+v33C5mMT9SFWSoFTakwkYDKlPYyi8cR89Qm6uGXBW3xj7yRRNVzlec09VSYSjKjSWIm
dpyV39VZvFbjyCuj/KGNShvYXiixpDdJaDr9pLsjOu9CiLlg2MOPXC1tsQ7ujR5zlKVa/S1GEs+r
bRnI+i4YxzkqSz6WE7T11MYRQRf7D+wJLJ/W6Xi+bcvw1wIZNxrmYZFUJ8MXDvL42VB/9L13+dq3
ttffXDvjPlM9NiYgawIN1Fet2dVs9WiKVp9a9SfaNRo9w0qOGnjwXpFAv4TObP72tdIRB3DnSEDD
pQzcjIolUhVUUowR3haou90dRfntDhlydiBwHz4wsv8u82TkMYoWh3qPqhEQEn8fwfidi2FEMRrT
LTEYQg2QHSTd9Ti/GvoNcDO6unFK40sucEz1PccqI41RF3UAzqRi1LmfVVi9rDGYLRh/R1FzW5mN
4Cv67IDuA1zj03Ab1NIzGUcwnbTjdTqobq8MtiSPXlVoh0xDSbioA1+UE1szU1hYnQAmotQLN9XT
T7UiiI4IUIel1haANswHsujPZknAid2P1xUBvpXWf4l003jKhWQntXVkmdiLS4T62I/6ld6a5TGb
AtC3tgSdyVR1RiDxfw/75Acxug5TdnPvxBmYxACEc5vpWY2JZfWwRK1mDSGS2EE9goim9C8bwzt7
Yy6QsYV6qoIuHKCJehXa4nS/aBj4i/aXhdCY9ibsMEKY/EHollKYZGBZ0mdCAfg2sM2j3MqDEHgf
Wxk5VDdX/nQitVguEQ5j7gx/2te+7mL1DKyBdH2VN4byvrPOSGMieQrcbF2ksKN0SySbPNry0t3I
sGXMDXuNFRyjQ5e4Grfb/c4pvxXMNkTVVpgHoDFSaNABaF4S0EGBeCqCwZLYGBD8AHk39UcXPiA7
7JOai6EFFIxU9qu94gZ7KIlr+vQpXmDv4bK2cFSSxeYRDKFWTAXHS7PvEQFkGJGsAQAal6VsKwvg
JsBkRjAMxs5oKaXYBVExF/64aA85CkUWAAFsUPt5w6LvB2k4TIV2TKvxts2bpyybH2RU1S//iE1n
CYRLLD8bhKBo/1Zhk3EGUmgCIPvEvB7E2ELaYcfxrqp7O6kiqzZ5Cdbmh1wJZMxdD4TEaAsgRL7F
VCb24PNpXqmrf6c1K2GM2SvagGQzbQtsXDfXmAvel4vw9+UL3P6KpgGAEhOXCByUtzfY0O2gRYCy
5MlBB4UbgN5Bu5Qlh3I/7/l8Qe+7LNT2zvLYDLqb20BbCkN4a3vkekG5Dbb3AeRmekvMLYJ2DL0J
A7yLGMhlbnHB+KpRxmru50akuIoAFpWuTNsDIsdfKMNdoRl4H4nRS9nk35W8aY8LgM4eFxVc3CA9
+qxkyYxdUfIjjwCulcRR6F/+BO/BSDAEuP6BjNfF7KYolhP+L60nS1dzbQFeusIAzmAPrnBYbkaP
2AY2A01nDq0EOCGqw+PS29ID/AiTdq4BzyixldC81+pcW8DR8EeMyRsuShUBTAJQQJz8HX+x2AOF
vqQcuKq2pzVKUAp3NvX/6HnWQFWs92CF42vftlgTU5e6ooPFmFEF7InHjRoCGDcKhGs5XW5qAzQy
hXx3+Ytu2C1OdxbDfNASgPxCEmB8tIlBpRrEVkvc/00CY7V51qhlVmK6sIu+qel1wyfE2sh4VcBK
6IDqBDuSxoI+9GI6V/qAFytJeox7L6EVxfFDbU4BvOpU22mVXclD9mke+7u6QO4jiFxEMN5vYJzt
MIoZ9BKkZlQn1asYppADvv4jGOgbgeTNcRnNGGdTymu1AZekMVu1VNmLdD2lIUZW70p0keaeNxdO
/+E7r4TQick0heCamS+oBvMi9AbQjCtdFR3FTBx1avfJICP9mXMfTCq8eL15mwQTOIaGZ9M7RtVq
WJQ4zsGI+Pu3uWkAK1GMAUSyEi3IQhAli8QGvfxVPRa8+emNJA5A0OfjMBdoGMvcSx34BrL95LRW
i4qL3da/GjfaLjqUwe/OplA/rWDPXAQkLEIJ/UWr7JjIghYbNfx0NJt4gBgYXgrGmPeZNu9uJYX+
fSUlHOW6izukND/9IgCT9APgI0Unw0xzYxk4maE/XXYnm35xJZP+fSUTRHQok5cg6BQmb9CBfy5d
z/nrZRnva1P0+mBkmJCikFQs5lWR1dga6co/sebtaHaWddrhXh0okmolLLG35SXxFWKq7CgugGBt
WXo2/eQocmd8qCd6Z80redT2VvIMKWnrPmoSXxhe5WZELSS2RZBcA6qNpx8bGej6Gk9HX4nKprnM
sVJiYuELJVeKdwKsZKA/eNFO//6Bp8umna2Oxmh91lRGPCa68G/p4x9CJbDG7D5AfbHpGFfyGP1X
2jgEPCGQ8tsDpfZQFrc+YpcFOFEZWkW24giBK9mgpflAqviuTfZWRdl9cY2YM1l6yB7kHxHCnvql
6WQ7ARhjesDqjTXJraXzGIZl3hdlwpxQxkStS4Ra2vlY9pT0qP0MOCDt0wRM1wpY06kvxEBPn53O
1rpj6HSJRbjgJbyfwYTAIUxNURuRk/1RBrgZjVafmQkR4xwrvQKKaqiV4efydQGi0uxIDnl7nR24
TYNNB6di/ttQQED2DudcFUOxGgvEPumWQtzoYQl4ItgNWOmswRWBeX5lZE8xd6bhP5zeWTBzTCki
cibT59XvFw43A8fqjExAFCdp0qYFN6rqOtjcgG6QOxwXvu3m/j0NS4YtgFZCCBs991WQzLYyXlTH
IbJyH9kh3bgBwEIauwPgJ53m058Up+D4zsIZH1v2KPe1xi9O7PGGDsBoV3RV6kNuaFs/z9Kotazc
LIYBMZHd4MMNwOU6lWyE1hpscGECTpmrn9vS8AgHQrqIMgkTgAt1aYyW/Mv3vRylG7qwJF3za9nb
pnAWxXibLBOxxyAK8OfzZ0X/FE5eqXCqJNtqchbBeJIxJOGoachtmwHfqHqI1MQetQdJ4WG3bp4F
IHcAv0P1BzR8bz9SZpAx0qU89uMQeD3aSxh97aNvHKXfDIArIUxAAjo/LKvL6SYX8TQ7BvUTCeE3
NIui9WgUY+l/lMhoQ7pIvT5lcYj+yoAQWDg9AoC7+JSMeDQ9PrXKVlUG7wLAx2KDRTPf0Ry0epMv
paQX/vJIY04B2gmKa9M1aOPmTuT+PiU8jbQrgYx5zdLY9JlQh758Tcm+ddEJD70C4CUdoNl9ffiA
K970jwY2jjAzCtwbtg6kiHWp1yFwNEEw/jO3FgzscZU+9nKDO6wHHT6QUWwGVRO1J5RUcGJ2WLUA
4x6gl7CXm+wpyIFTY9gca2sqsjXsejrcvv925rsSyJh3bERqrxHsrXR0XQ2FbcGWHtI9dhF2whUP
C2nL0CW8JykqpA5qT0ZRBakri3bEYjjJSqxUvE7i11hqrGTiQQVsxtG1JOZYYS21RtnGAequygHU
8L9KAR+puvIOxXivhExBnLQIoB35rpv3sgmeA+Am8mYJttQRoJoGaoiIMsCnfeu7YpwITLtx5Vf1
bskLu4gMXrje8lyo51HuThR2AcX1VgTJkiBTuje8q7Pn0gLKbubC+m2dZy2MyXT0oA2lcpYLf9L+
BsQ/8FW5CJNbxkSZWFC6UxE/2Ae40JlLC9b0Altmmg8+Sjc+gOdy/7P4zvPCm+dZCaN/XyUAgWGi
1q8Z4DoLl90oTHAb3dfLjp5eCftqXJ+HUYE2l/Q8UUwBnIIviMhOk7UeiV9kdRckzU4F9OllefR7
X5LHGJFsLmSuQsjrS0yltR1o94bhRwcYFnCAV1ZHat4YEk8io4GBXGoDWWpUuTAgZOY7NfgWK38F
gPtShb8uH45e1qXDMfpXDQow7RXUnKZc9hVpeEgToIcvEa/utJWqrT8ak2YPWjYpmH1AYohi0+En
PV1fO6KX7fgF602/J0uo2FEmIKDv0l+z0kI5NCclqnGBY2w41ZijRSPOwMkXnDaovDz0lLqx0P+2
+sBr09fLV7qZFqylM1E6HhcykAxPQuV6QqM0nncZgCbDqwUtYTDy8jkUN8PXWiJ1aavzZrmgpAFB
2k0foTTJL+0RJv6xoi9XGmPj3ZBnUZ4g7f6TJ++2LZw/JWPtoZDEbRTjmZ/HuwUkLZFOrLGEM6ux
VsrjnuEejbH1Rs5RgtVxkV3t6JZsiyBTRipAeRQn/wMfbjPWrBSVsfSkXvq+pQ9dpqf+q6/3gcLU
djQ43ydj8EEVCkZp1slpYJRWhwT9RHxjYjIi+kI4PZ1tW8ByN4qXeG28w7ScJTOJZxF12S50gFt+
NZxWdE07bF3ZA8yKy23JbXqas0S2iFnUc51EA4oWv5/z8E538kMru2tNLR/VoIETyZzOafbSU+pS
iltJ8RbXOKYebytyM7yuDse4lkGZAZVYIF0ghmb1ZWgrGq+UzhPB+BLRALiYvOD+1Pq+Nn/kwec/
cY+rMzDuYwRxWghSHNNbbpXi2OzTY+YYezQhJtuw6tzjT+hs9orllUjGicR6H6LjpqJPtesc7J9p
vu7VPkZOFWv20C/WMX3Xe4utId/XnRFqyftw255l9RMYz1K0YlIEIBM8DQmlO2mnu/F+BEc70Km5
Q0KbKdJKGONWxDnsZ3xDwQvMO4PcjzGwEgrjtqk9oX8Z1cy6/Ek3k4iVOManFDk2V1IZPlo3v5TL
HVEOxXB/WQT3/pgEQquSpFxQ5QZaebzLl1/IMHTdSBEdJIGDyxHI8SPssi7CbRrlUvpzvmC6Arzb
jmJEz1d8/Tz5pHdZGFbgMVACKhrAJ7yN38DW0AfNHBHkssAypW/5dDvJd3FNPF28iaTWVfPRK43F
5pxxMxgAWEAmSNmxPM7YBQA1GpJXauJr13SagOzST4olXGNKDpNrJm+/ajPYraQxJrDkHRiKCMol
J2+pHZLX2g4B4Fw18JYfigW88zH3WgrS0AUazjcHWFnI0c1S9sFO8ocMFRplx4No2Ta783UydjCh
mS9mMd7AMloNgJjFaNe3PH42RvBxFo1XSbxKHr2x93pzFsgYhSjn8zB1AyoJ4nMuHU0FVI0vWrW7
rCb0v1yQwg7+pWJSDaLRoczVKa44Zl8yY3iBRvqVPLtRKjzI6XRTSdzFNY6+sON/IGzrADiBcY1R
twH3dTC+Zt4JNxrLXsgd+HWn7dD373WyI4CqWqmCmAJSspcKR+gUW0x4wY+jkSyznhzWRigt8CoJ
VicjG6uTqPUKfzXu6ChX0SHVeZgv/5GjnA/FhFtAyibVXCyBF2bfKWgqwq0nuKL4XbMMK8MKOK8s
z7tFxqkUedcWZQMrqAovxEBSS3j7YzwJjCPJ2q6uRANjJ2UmPKu55PcAIuTEtP8IOOd7Y3xHbqiT
UC3/n409+ewbVcZ1JKUiz6oAGxs1p9r/fHaEEiVx+cj7mGdZjN8oUKURwYOE97Fu08o1NhbREHcH
3aZ8iIBb4j91OK6KhTpYEtHoO6C9+JUhW/lSYMlH9TT1qzJ/u+yttgakAT3074djt6tmJZVyA31L
X7k2H/tnxU6cCiwBZG/aiw3Yw6OcWzN/XY2jlBq1/NVbYJGbPkzoKOCimnZR4dWY8kBYeHdIP+ta
BN3sEkoM4sVq+kmUKpCtA8Zmrl6icOIVbLaa+jKRQXBNy60YfHoraxKSUJsEWHEyJm5mRlabPqvN
AMioZ9J/VYurgjxVCefbbSaSGIs2VZHilrBoQF3UGl0Yp1j4Wm7UyrTaRXHViduz3/xUKzHMp+qX
zEw7Df4jw5jLsJd2pm4Bp/cvck/zO3FXCTuuG6bu4l0QXclk7tOQ59YIROTIqmxTOmfpqfpL85u7
zCltwda00/jmyfJ4/ng7u1yJptexUpu8HWIjMLQE+141sPf09EoNA9BYGrZUzB4O4UeRehwk5Jf6
kjkcc9zMo1fSmXDQASJbloag8NVWAVaGPFetlagBAl0YYK2vB9MeIKtB5mRpcvS5TJt4L2fDgj/L
7SPnt2wmaKvfwgQOuS7Ucq4XAEnm6uz0ofkZXMz3UU1coRgdKVycriaDpZgYPh0wVVIR0+qT4L6K
B5cY6qculXW3yKuXNKwiDyOxvGcizwCYoDOPpDOEBTOwJAb2XexPtWeIHe+TUF27pItMsBkSLDwO
OTrNih/ukglsuOA/9vv5hu6PSNfRQVI4dSDexTMBZwTHNgAhVdML9LxwMlO+qovophXK0JuWAIBO
y3Krj1pocz445z7ZuflELCUM55xOCpNDnQYPDnxf2aZIFae1lcYOvYJrctSDXLhhkxrFyuT6JZKN
YgBsu+L/Wl0WbPMTLQBj0wqJNA/HdHMaCs76H8/Jbo8KatLCcSJXVtD8FjULE1ff1Kv0Xj8OnSXY
8lMdW/VThy0dw11kb37EFqWXvly+bo5fZafhY1Qcei3BNeekss3qQOaJ80G3vyd9r6I7h/Ywo0ey
0ItRWCZgG+2Sz0o++5IG9sg86jlv1c1IS/6Vwz552iGKg24BDsMcy1aj9KMladPDmCxeKcTc2LB9
b2dpjLYAGTrRzR5WT1e6wgRF2dJO7VC6ohUxw2sN9LyrmMMtsB2QzkKZIGiCuSaoE3Shqcer5WvU
Fb8Mc7/H7JVDAFh+WTW2WzKrG6U+aWURs1pHUx0CEFbGDOKvBBcNoHJv7PgPuW13cz4bvfCVMFIK
RlDIUMSqwtkEv45mSzGu60KyBOlx0R45h+OoJQtbbBZmIRV0LJ2C4xkEbobi3P5yM4GVho5ohR74
Ui7L5ekNE85CPa0CMmPTKVXrnUwGb4jl58si3gNuY+REVmQNS4UKsIRZaEGpkcs4mZCStRlIzJFL
3IRR55JsvEmV6LHFuAqWwMe9IvcPddsiWlVfFbG6UZr0GZj+NkgovFqa95d/1eZ9r34UE8Bm8ExM
ZUafmNKVtByF+MXQOHe7rbArGYyrEcd5lopBRzHnrLCnRpDxgQ7e5pc8C2OLjdOkT5OZ4kBNXqJW
VNpd8fXylfHOw9LnZKJpLIDUCLwBjKd+D0Zt6aF14jv1AxtD24/n1XkY59KTxJC0FkWHP2kRcrSB
ZdKRlEQLgJ+DB1+c7STQxs5FcaOolce5Qeqi3gX11aEYrxIOJjaGCngVys6soHrTadeGswxOimGK
6iDuZOMzR+Rm8rwSSY++cmRJJrcaQFegF5ho070Y3aXiG/EFP/dE3mbxaarq0vkYd1KKFZh1VEwL
YaxttrFDFNhzUgBksxwCV23F0ApApuwWiYIV9bR8NKsAfC6qY5rj/VhET3mZPfV1jT0I4dao1Gs9
ETGI11UaUJzH1EkG0lhZEt2pveE1puku3HrodrFrdV806K3ua07nCdwXs+DFwNBwJwy7yAYIcfVP
dEk5mT+yKLkZa1YiGV+ULSl4vJMe+fNB88GV9ql4BSmOE9lJcWoeT3hUEnvK7z4w57CZZoILXSTY
1AQjOqMedFJQGebpp5lhBxWDPbSqB4CcncDFB/4Poz5LY/SjaNJcHQTqQcCW0UlW5mXxrQLaL8kV
d/34zFNIrkDma5ZSPXXY2UPscdvcEd0WTqvTnN4R/MZXSu4JT3Mh7y3gfELmW1Z1QQA1icnY0RYe
B8nJMzDuOUlsDZ/lLzLm9ezGAI0G8FuLK+0ggTjBBOydVe1CPN/lRwIz8WvHuI1ApYCEW3lEChCj
xdc4yq342u6xue7/0cTVSgeYOBWb2B0HnwAKC0NPl8j/j7XrWo4b17ZfxCpmAq8MzQ6SbEuWZOuF
5cicM7/+LrTHFgVxGh6d+3Bq6pSrtBvgTthhreR9KvVCWM9NR2RgBwAAIoQgD3hpWAWGyzCRhAyH
TeSnp2W/3Fh+6JS7t+oZlsUUmTK74perR2mYYqpivmTazR5AezN32Es/0JiC18t6922PtWd5/COR
GN2SAs+HtWZ/Tc/8GpEPsZ0uHiTfLk+upHE3OWM5s+zZI2n22Tie8pHNuGp7KXCIq/mK1zeeuPq6
bUorqVxABpJWEuRM6v9bQF4J43L9vpGmWe2qYEfI+2SyDr2FGhdVPUFw3IzHKzFcPA7SBSTvXfI/
DM8wh8P7Bw1jyRiFpoBW5vulcj2oZd7jzTT7Bfo3+n31bQJuHaDm4Zlg639dPd9KcdaCOderKBLg
eynyw67zmxTZBgYs8R/BhW6Fk7UUzt/WSo8HXA5Ie/O6f0j39bXlhQfyDRkiIJeELoX9Zv4yiQqH
iqFUAzQInJYkWpUGI2Fr5QdyVLBZ1Putn7jNKTuNu3ywVXfey7daITjlhlggORKCBgHQG1S+xkzJ
NAKqEb32Qv5ZYI8jN8tdHgF3LSr2l+9zI6l/IYmzOX2pi0RVMWI4xvqh7XyiFP5lCVuvM8BuYxoa
pGkUK89cAtBTEvbFgPxwQC1vUO3yAXCSe4CVfQwP1ocJOAg43B0RlA62rnAtldPGoG87Aiih1C/L
9zWiY2d+z/rMnsrOFpxvw+BenI/TyCqy8kiW2gyrU6Yf32Jv8ykElCIwHuSdAW5Tw1GO2PE9itam
NuzN1EDDjAF91dJVnZObUKmQxiHO/KI74plLy8YuIlEb8/x25iwAUoCqADAu4HKfn2yrbBVspoUa
pZDSesqOPLAWnG5T/C/4OGClw9wBke62bB1hwWn7eM+COc1s9Xwcmh5oWUZkd0hWx/pE1fdNZIPg
vdk33uJRdbHHO/E+yZZNoKekIVfVQWmhc6qDcbkCYFjY5OiJ5vTBV0obgc5snm0lgft0kk7CRlJQ
O8+bnbW0tqlE2OtTBV5k+9utxHCpYt+WDcmtKUWqOP8MZqcAPpFf7cofNLdh8Z+CzAFBGD02t2/L
+8Hk/nyLXM7XN2NWZK2ZAgC3u1rgOMtr7Phil7C7Fffzt/pHpgYnjVFqqgCtktMWbB2BFKEwDOzW
D65y1d53+/yQ7TMhdffmp1sJ4iJCDSga1EHa1F8UxaF16qv6bUKs3WWnsum9iAndQ+yhoDF6mcqm
itotjazh8jJ0w7LsXSZHnjSHhzZQHi+L2iq6mBjF/COLuzqFLt2kSJG5M+zRC0/pExD3MHKoecWT
aPiIffNXzgTbfGCKQU70aqtomgZ9WmSKPARNHZaPsGTkL7Rh6/qQmhMKECvwgfDrMejKxUGdBxnk
dIfMDZ8KbLwBRxK0idgI3oV31ufASa4WYQWZfX3+gGvBnMUF2FUI2zbMz6DBAKxi01wJNgonhz0H
sx+KoGf1GrFeJSbG8RhGlmq+5qax1G4cAUBm7sz71kurG22H6d4dkBorRFYQXYfAjxe55o2vaCnM
MSMzwvIRH9CDKA6nQMEUgaZGtjaVx4I2BzSsr/IgdtRI/wjwDLuqJIHT3HDLwITETpqOpOg1SIck
WYkGtnd0+4d8L0tPSZW6AlPYMO4XIthPWAU7NWx1Oo5IVRimJy619zH06xY3ygxUvsaJ3biz1a/C
x92G1rwQy37WSuygRnlY12exyq7WfIYDqKNGQkq7AYbwB/FaqOguuRDX6SPJqxC1z3Qceycs5XdG
aggzI+Y5OGt4cS4uzIGrMO/T8nyu2StLjxV0+13zJXTo9BdYfOzPXRLHGV+lYKQr0iFOXcDPrN3I
6nwtW5U3aOA+LjvvsrJs6Yoqo3qlYqv7NfBAFki6kauoNpBw9EEICTbxodCcWqu+XRa09S62QIai
qho1UEHj5/EUvOaonKPKn9CvBn0vEcs2qOU3Rg50g8peyB3olq6SjDqxAjprzEpc/gEb3hQZJhyM
hZ3GjX1GAKCQVo7JrksSt26Sb52lLvu+nB2iByLCOZEwTjPjvNBIxQBrDPB5xSoIdPRdpIVOBzKM
y8fasoH1sTjtBNzbMoB5CSUc40ff13adCSAMtz/c6uJ4hSwGQK81OsB3ULRJwflieZrP5ukruBJR
jW3z4kCEqBmYsAKSEZdvJUpUynUcRL7Uta413uudbGsg8xIvn26ZNR4eigVtxIqrxiUn/SKbZVjG
v5Av/itcw9ZXWgvjspOmIF1taBEgLxPw5JHUGerdZT3YCmewYLQOZRP4CDxeV0zrfG5SieywR/4z
pl4LvnKFfFqW9FSGhZ1O/bU+iYZothJWTAf8kWqx2baVz0+XeSKDNKHz2HZ20n+QjE9B+2AZH6T4
BzG+BVloE/X28kk3FVLDvqHBQDUVhT9qX7bFUgNsc2dmnnnsP0z7pjxaDsVmPllccZjZvNpnefwh
w0iShkXBRuWYJ4CCMTx9PHZZ7tTSgxkOvg6I0VgVjg4x/ePjwOqUFqefVbEAur6wCOrAxP+tn5Y/
vhNXSs99u0uyOPXUp2zJE2qQnYTdoKv8Bjs7TuAuvnkoVA+AADvLB4usnflkr+7lx+TEsggR5sKm
jayumeUXK13qys4CSKtM0G9Tnbz+MGSyK9CcrRQFrzlVNSmWzimf85Xd0GQhc8u/NtbY9ibr4zBY
7uJvYLm3oqtmIawy0Epsm3DeTK/GbOpVE4D/fu+NucsG0SvAHfihBO5asgvzDzkIFoSD4dsmAmxE
VFUofb1uEpoVKVU6Ydn9k7LTvfC4+PNu8jBhg3UTUSYtlMZFO/gVvU018ktVY4Af/L5UlPV3b1IT
wGyjlGNpG+OyTWfN0YCqwxw2djlfY4hVEFK3YhBqJgAaYav8Fr8jlFVJ0ycFciJtro+zXLmG2mIW
MfUK7My9QSPXsrjgqtAiNssMQHDn+XANM8Dge2Qg9Qkirde/e9teqmUYCro+ummYQHh7aWcYEVUr
qUcxHzgjvUdt4wqbt55qHrQjG7gQvQs2nYuJ+h66WYjoqOa/lAd2RE02GGDgeTEVVF0ZMNIP2l11
sPaM9IncKQ4eeB51DLZuEpxi904UqLZ8y/o3cIZo9nOe4jFd+l3y1Chfpml/+TsK/j4PPDU2hU4k
zNruwDSMIbnOjieRpmy9C0wNz3KdYG3tFQSThDGZCURH9E83S3361RFJj8TN5nNHpKj+pu++5TXX
knnz7vS8AEQxam2OZcf7rLju9jWWjFH1OKPgZo4q4iDbdCmg/DV0BsJjvEJO0huwtsQNOoVv6aJt
Bfi1MPZ1V5HHXPpBLmK0QbNk/GZmxE107boK5r1agCbbit5FauCUkS4YfTyzQPBhFz4alTGwOLOT
vpRLTRUwwwPAukOTkZ2kc+0qbfslHjWAPWPApgBgYtxfd9a42CWp7gZTOalz+dhr3UNpZrkbGPkN
njXXehvdSaO+UzA9XVTGXVVlXqUrWCMDG2QfYA63zD4jE971XXUdVOV1Hk7vY6rsx4E4oLSN7VRT
9wVNrmItP1XNuEtmorvtoDlSYT2GQKyoxxEIGUXx9bLhbGaQ6zvgUo+lSSu50RJsmw6FbZn7WIdL
D75l82wvTW5Xkk/Al5IP3y/L3fLxa7GcE5S0kKaDBJQxFH2UKtmT0Y9L2baqQeAZtlKAtSBOt9qk
nQoFj1xf0SqAewMYkd4sligobtvLSpXYz1ipsGzGFRYf4WQxCCQ7KziFvxv7FMrjfEIIEEyzXzqg
mTCSYjahcm7Ldt7sshyxE13j1rwRy2f+2Ar3zu07hLO4R+rG8BvApz6fORH+Ay77pr9dCeTCllR1
c4fqElZXmvFBxwxYJg32YKJFSz5E43S4rI8iNeEClN4MoVSU6JXOZmVXM5DW1atKF2ZqW4+K1S3y
Axh4NtZVM7Egwpbf0lPI4Ld+Y26IACIEZ+JH8+NpSmSZYTbIxUNAXFN5VDRBVBSYMT+Mny9ECTpV
LnxK60OqNhVqBnrm6blc7pNWFZVCNiPhs07wY/eDOeddhhwHTeBwnxqYl2GpmlaAWlVzgH23p5Gg
NC66Q859RFJYhaGMXBTMMXYSXkNDGirawBTdIuc8uiJQuriKcIuL4sjzl2mkBwnbq11p/09aTjmv
UdZS3JoJjDiLr5bmWI93VSzwt1uNoLWjeIWhXxd1QyQMAGC/Uz/+2u8cTOAfzQcxrvK/uCVdRy0f
70pQzL30u3UoD7MUw6BAHwTwAO1KcRnBnOUswSPLZcUT99v5tP5HJL8xkfZBNKRTxnYYUNC326e8
tsF+qz60TyCHvYf/GNAh0hzLdPLPjZN482Mg2+OjaAflX2LA8w/h0peqUPU0qjB2/icGSB6BbIbI
ghigi6Y8RJfNb433gUykaECQY5u0/5jfNzLd9G5gM+tLRFgYm4nh6qq5LKEO5KRvWYLWSEbnGqTf
xWR5X4fYc82TAwB3rg013I2k8i/bybYSA8mHsHIeiOw5i1xyMIubLZpTv2B5/wve6taYHPgTFKiv
CXlY532pwvLUmKgOQp8Me3AlO3JI+jCcwqtfi1uVhZmk3rgWZSybPudZKh+JVD3rQtJjd7ieekQ8
0i5O0c+pPU3RN7zNby9f6PnN/irVBhg/Go0yyj/81jemd/u+kjoYjYp25ghysL64UkuglaqRMdul
1NVeXZmjQzvzkQSHSdUeta52Okv3jaz21Km7Kjq8Aor8aEbY/xjKyunJcgxMJcGWZX/VNfH7XNa9
YsxbW+3byDGC6mpuhn0rK65KmvtgqEZbMzDGM4HIysfy4X1PiGGnhj7sFjX3dFXz9RFgFqqFR2R9
CgF6FyjLgzEWeB0AO6fO9VMQ0p/YmHdBuBXbeWM4bZnshqz6LBnDdRXLh24xnuQyOKQo/WZxDk4/
Ml8NVeyAncy047aX7UCSjrkkfSybWbLnXO72rVkdTJATJsnoNRZKx0P4MSL5oUyXBuNG5k8zzXY0
pu/ULD1c/jabyo7BKobrqgOV5ezwVrlrF7eAalDhQ9+AI7WVAK1lcfEU1D55ak4Awi+LyB4a004A
4E7m+KCTI1QSazfX+ZLYRD+ltRAfklXDeSVcC+esWtfivu2xT+c3cwxoFrWwy5g8pCHQ2zVVdXur
8Ds1f0py0IYSPdNdwUVv29yzEXCW3lNAEQQEQ+wNOA8xYYIZejznsQKHxBbwBFiBC53aAvqaqAZ0
nuLiT26yLqqMoj1Fu+WljylSTGBJA0XNabJST81m2e7m4hGeJ3OrIAnteBmv4kBzaDjGbpYOtyWw
xcCCqX4I26B3ukl/UsB9ZBdqddDi2M8iikmqSbmygHVjG+qnWOntBtXr2m6mxjYk1Wmz6UNO58cq
MEEpHX4ewrp0ehndfXmeD201+ME0DliI/Vl0+Q9Fqb/3QfakSeFd1RpfsJN/PxadZs+V+V0d0hko
XcW+wY6Ic/mrbH6U1dXwGimbYZ3USGG1hI7oKZSDbbQlcQdJuyv0thaI20woMVYrI7QoyFe4dxSd
jazUpQJ7z1X0kDZYMKi/SeHbMuWVGO71hOGGbiiyXtqVC8CaNb8x92mfOeHk92lij9I3mTwRzY+V
zItJZmeZyKkwjeI1jjFfq2CPQ7zgS/2BmmuFjPcbsiRUVT8pe8OyW8nWfEYwn4Ca4mscCOxr62rX
Irns1qgSy1rkGuzWi3XTFZavV9I7sEj9uKwwm/5yLYf7hLFujJ05YQP5Lftym1neymnxHVklBUSP
nsnJOT1Yrpp3EVgJxl17aO/EcGqvGXNBfbWSdi4XrWMBWVKtyDQgV3mzh7JXpNrAK7B2jB0lZGUq
TGuqwHFDl+8YfkqEg3Fbr/61fC6npfKoNWmIWFSO1RcFiR3J5VOD/LlbQMtg5cc3fMu1PK78pVm9
vsQ6iBffEPu2TGIti/376m6jAk//uQ9jP7gOAWQOXD4lxEyXcky/A4fGRXfPu3w65rp4G1wL5Fwb
AaA5yI8ZHUNoOH37blDfVNBYi2A2uTqTRKdpCuqW7XjoR+Nq2f8mJhCzHW456rUo3rwN8MouMz5V
byA8F5+x3GSjdGiXdBFoBYvDl+6NM3CCBCWVKA5lFNe5etWaj5O+2MXidwRl4tIP+u+XP5TIyBXO
XfdmmUhLhLNJIFZN9yEYnXo0fRubYSaKIt7mi2N9k1weItVqCURxNNRbL46uUa9hmGMglEnBcho7
SKDBXCDV9l8s5wjMm9/+BS5gMAYxzqlfM2ZVbXqf7MAX1LpAHTlTq2L9Ivjxd+Q9AvPjF7vQJw7A
LXw+deDrXoLI+2gB5xBIFeja5OOD6J5Fh+V8Sx+ZwzyHag4CJtWzyt7NQIocD3cUZBSxIeDU2Hyc
rz6qyplHzTp/YYirlUEhay4O+5gUx4tbBFws5YvbzqJcnjOTsChqs2VMTK8eyWKeHHZXF0xS5Qwk
1sosapZ/cJ8Zvv/vFvdb9z/XUVDlDCSVlMUoZNzlW7pfWwP25/6TbClYAcF64UsfihH3OTJGVsPa
sz05/T77lLGdK++fzmJ6kF10FsXPgq2EiWAhCSmaBjYWnp5BKdQxGFscc85PxnIiLcbRReham0Zg
ysSiCrYc0cZ8ebieNpmmEBwODfZfaFDqU3aQPesUgceqw0MAO65/dbrNPA3lhj+iudhkDONSG9W5
ZWFiggecELeMDggE8GL93AxOK1mc9alaq1G5gaz+WB2myJ+VQ0aPKahyf7VIUnpsu0Nseo3fiyqu
m7axks3boVkNjRKEoT9hWxlbpKlHDiZWQWx1V+76QLxGuvmOXgnkjBE8uW3eEpTl0uJGyqxdOFJH
sx5l0jpyoFyHAfEMkOKS6uPlMMl05ZUTWMnlzLIiYZIXaAX5Vt/6cpTfhVHweFmEQF11bqBuplis
17Me+MmAMo2a3k8CyR6GW+TgbhZQ97K0ra02a6Wi5zXtVfoUy4lVFrQqfWwG+pqbvYs/mAcJeO97
1t1nWaF1kLCiLbjI7WDxfJPnzvhKblukk6p0Las5AvzLbVnNEYuW7jydNCcHYFKefbp8VNHFck6u
jKNUjjUp98NUu05LvOvV71rxdTLBdK7HgsRXZPo606TV+YIKiOF9DXPEE00/1sBQPpN/MhKGv2hC
CPSSX5YdKgkNASXI/eBp9PLb6s4KbbCB6fbwU/HKHQqV4F/I7csX+i/fEL4byDM6aJK5p9IUxkHR
M77WRe8GO6NkD/pMV1manZxN7pLr2FPskn3bDD5iwF1HSzfpUg/joiIHtH3+51/CJToGJthBZBeD
+BSkDBrGmRabhefPyOn+KjyL5HG6lBhNr1vMsYO7YAQ7FMlRSmMIy5ajGSfqMzx60VtqM1aCivf3
bXMaVaRF3qQ12tFL2aJ2qLv6WDtkWNzLX3U7jjyL4WJWo1pziA3i3JeTxRsBCAmALpeYH8deQFa7
/dJfHYiLWFYHDBl5AUwjxZODbXgD+ZKteuMd8AuVK7OVZscaWY3l/AWlneikXNRq66STulFP/Cpz
5GN3Ve3ip2Gv5HZ3XDCPxgAk+o/pTtQU335qrc7NBS+yKGGr6pg8YV0z1sR6npxojn8xOSFSHC5o
abQL0LpkG6jx/Whhi/hqzgRJ1qZvBUScJlOsNKl8iSgPW1BwyRgG0RbzmMseHWoPz9SkeN+IGv6b
p3kWxdeHJl1LpsREYww44zqAPvJ3zSgi8xLJ4BybDg7JyaSTtAOhE/Brf4L70M2IaDt+2wBWR+G8
lqWN2jhYiEgt4HOiz4Wb1B5bWozu6nsJ/8FkAQGKGjbuqPRz3r9NESkGrkE6yvYfOC+mpJpkZBX8
N+sja4Cddcih/KYja+v8cXHfMoJJGXgOBq8tGQuuL0OiOVFgtTNMp7l4SPrDhNL6Zde1GXRXEvjG
eBcGXRVV4L9m+5IROQYH635Ea1j9K9qCLf+xlsZpSRKnNMmjAQin5oFG7pgM+yk7SSQSeOStYLOW
w6lJSaS8rRcQkcTWaHfWDssYjuDiREfhNEHK6rEjAxgk2XZ87iVuiN5vbtfu4niKF7tIpT3gFC6f
BXLZT+fz6fXRuJhG9IShNsCY3/TM3SoXYOTf0E0L8/joNL5UQE3p+0aXELX/e6l1y4NQhhKlm3hO
G3ypJy1CsFXKTelP1Yd4+tzTH2kfib7a5u2pqgXgHl2WsV/w8jyNXJhjqiGH7srPYV250/w+bAt3
WXxwpTt5PNizdEBbF4OjiXF3+dNtKiVEmmytAYzF7AJW+W2aDKm5tAxRZDgOKV4q4BO/LGFTJ1cS
2L+vJMQpGPaKCm2xwAx9KaicyLjp2u+0P1yWsxW7MPnw5yScVkgqqeRMxWBAOOW2Il9p5K6VAe/4
MU1Fe9WiS+Mif94lExY7YWax+lEbHmpTcJRNrVsdhfOwahVFtBzQf6Jt8yAl+bUcA2Gb6IJov1kv
Wl2Zxr9RyyQFpDHQyX7Vi6a7X9g8IK/enyfR/7petKkTmsm6eUAMwV7NS53QgqmcCxMHDPFqs5LM
w7avJ033WlR7l7ViM0sD7+VvUfwZixEF6m4G3wdrH1pYepTzL+gue8FpRikzVb4I5L06GnBlAC5H
YckMW55vyyZZCB6hoa58NfnR5yiWLqpTlrsocLPloJZPSvM0jmCZi3azfjTDz7Nx3/dXpEwFZvf6
Vcf9EE5JSarHqRS2wEPx8cBQPUYI2+D/ncHuwC19tCRfcPZXJsiJ5D5rMytSnnUQ2XoAif++KLsK
3LDWbqj2yQ6D4ShGuA3oW13pkIteIa+Cwlm2hU0DBjMlG5z510rckdDoqjNJ23RQ7OAAQPwjOY17
kazNTww4B0VB0gXcAc5nBmGU5EmIlmJJThawLBNrsKOodJJeNKa6eaiVJM53VtYABIB4BHWrqR1B
DLJPm8AzCxlTJsv10FA7pICqlsCehpUAlYqqH6KDcneq9jTP5IlWPpDPvcb8iQlWx5Seso7sLmvO
K4fKPt7qnJyuKlk7DUhc8FDrErtpb8bRFOSUIgmcatZVqgJlwCx9ImUuFsttuRVov+CyeEeT0qkd
9MjAGeQj9pQBtR38BKygE0Xh7eXb2jbt5+viN57nUK7VKZuYnSk7iVUsInd+DyIGV0YHChAbIo0X
SmQpzCqIF2Ely41i4nD5BJZwNFBsw5r9kgafFjN4yEv5SzGGH808u9F0FKkqgrVak3EB1Nl/n6l8
qS08Ctpcq1Y4ERx/dJTdL1Of31E/gKm3ggau8OBMr9YHp8mUDc1ZFlamzJ0GAEv10HnAp2GUL4FT
uZc/7qYPXX1bzrksCx2KRIbAbqJ2V/uJOeEOA2cY9sbw9bKs1w8t7iY5/5KECiFzNVd+Az/9+ybL
w3KNAfj9ZVnMhF88EThRnC9RGi2YKxWuLOqJE+Zf5MUfp93Q/gBijh1rIo/yKoXixHEeRVsIiZUR
HoWYNyjladSLDZFuCLyzxvkUJbbMeYnZp3JHbzq0TnCY39WH5igOOaIvxbcTTOQx+jTh+lhofRne
lMPlL7XtKhmCG3JD0CNoL1VekoNUDahe+WGYu0QLjlKQCRbm/sWsnmVwZjVNDY2sGorHpoP+8WDK
zeTMLnA1mAezBBK39eFZIGdWcqpFWRNDH6oS47C3CVaOgTJ4+eJEMjhrygsJlO4U3yikvTsE9z1Q
cetRIER4dZwhDZLaGEPRM++Hq1qwFF76zCPVC+D9/sYjifSBM6VKiZcubHB1bZfZ+mLYUfjj8sW9
niM5W+vz1+EsyRw6TMomsKSosT7EINSJq9JZ0sypg/aomZY7GcY+LiwPacKBYspWoVFqVyp1TMVS
7CkIPgp+0bYb/v2L0BR5aQRIJBVpYodmKOLddxmtZslmDyMJExfAjWOI0Qi24kR2208+C2ZOZxVw
ptAasmYmAD1ul8itTJrsWowiOmNl7ccEHKgW+omxmgmeC0w3X7ln1PQA3cUyWv5FZhlRUXcV3gd9
H7uhFtqqBLZczQvB+Cq4WuY/XosCnIFCVIW5mJcn7KMGsLo5bB+7cZ6CliEW8gmYbCV//I4NhX0r
2ora/JYYHgXOADUsQNi9FDgR7F2Bsgtp7HSasmu9+xYVoV1mt3EselFvhoSVKM6vyZK+yBVQ4d+S
mrCc69U9rmRx97homqSGOoyGvWzr47SX9GPnAQIDABiZk42CcLepmCtxnHfTZnWkoYyj5eVNnBz7
4r2k105hYGMPkHbJIFDI7Yi3ksf5ubYvSi1javLfc5NND7cSxXk4M4vHtI4W3GQzHOTM8LNMEr1P
RV+Lc3GxnKWAtsVxGBL89L1wyWH+DgT0XeaNYma9zVD0fCI+XaipNqdVF9U+4IljO8qKhwVQxS7V
RQDIIkGcu6IIRkZIcHVLCtBV9TAGna3EnwQuQ2DB/JSBrKtlMRiIrCzTGs7emI01MW9MwdN89sag
KhB74+1ou7pIzncsSq9KUQ8jY59Npw5jwxrRs8WcIcCWa6R6sgApWKT4/MiBFVi6PCXn3GhyWao3
nVhaySoZolRv0+uvTse5kFIH1RzQnStwo39NkkcVq6lKi6WZvhU4fYGF8Ri2adZIkTWyMxHZjutP
tCv+Rwmcu+hUJW4lTav82sR4uVRrtiRX9wI93Axdq/viHEWOd5k6RCyS/NIG9vCOvrLJzwTrL29N
W1cCOa9hovwURCXuLZLyEwDi8NqvsY2QCnz76/EhloA9y+E7buX828CSg7FrEhB3l4k9ASALy/mR
mzpxc9B3OaiKUlvUThTpu8G7kATYbTRX1jFzuakPwSnzRXUMgb7ze6emGU1BkuFp04FODrRLWgf6
1pLYSigCOxYoPA+SOCxGOUUEmpLoilMEj2X38bIubh8FoLUa4I2Amc7d2lz2sjo2Ye2X4YQ9ow+V
WRyrBCuHUyV4D75G9jgrx7MoFtpWKWkhaaQdDSih3kQfJs28Wqp218uzGyWjK82SP+WBHXV4ymHL
XWDWomNy/lfrp6zCBg6yDovYlQFehC9V/KkRWfZ2GHs+IvucqyN2aVOSIURyUzfGKZ8yZN/JNfZH
BB9tWyuexXD+tlObUR9a3GQcdl5inmZThBkrui/276uDFHrU58HCHEZPrhIKIO8k6pw6BN6MrIl8
7usGEqcZnNOdu7ru5BBOl00+oOD/XT1K9p+4zPYQ//KV9C9Og6gME01jK6cvz9mDB6XN0rNkTMrt
W2faTx/+LkiKZPGwgXKfmhlopSo/pQDixUIutaTrZTTsZFFPJjgmENEwWVIomAgkxX42xMza2++K
P8flMQTzeMGbqcdnfU6Gx/c1CnWZL8oJXnfMzh/1WRZn7uZIs9zIUchmT19AfPU+tordGYQ8u8YZ
93oqMPHXoNGcQM7G4yzsup4EKGM0gAModmx3REmQ1pWxjYKQDc4rrOKJEnKmIa+fT8/H5Ex+ikcj
W8bgl+7qSOy6g/4jcYlbu4bPgAQxwuUoXuNk96KQt+0GnkVzbsCs9BlJCrxNm1MniIg9Ue9ydBBJ
4NyAJS3TpPUIdH1zUwfX0vjh8t8X2gRn+VgyCuI6PSvJ6MWn+mx/1P+byrHoLFzSlclWTbuSfagy
s5vlvo92lw+z/bp4/hycL6GjAgLhhsK+ZcNptCddn+ww/pwmV5OiiJR9O4X8I4wHmBu6ELq+pPX5
KVO2QGnA4tL1dMuSyDGy56+i8TB2Pa/0HEMyYLoFODQapC89ZThg+DwwoGygMN714QFU5JOa2UmG
sDA/Ks3oXr7NbdVYCeS+VwDs/plE/7jm32XxX51Yka86b+tcOhz36XIrxCRjg2qZTobrzJhYgdAP
hg4QCYNbAyZ3yOPDolA/r41j1YMwKpaOgEg7VKl0KsLuNGr6TiuHk5YuNgmW3aKNTh/3V22JXaey
8Cy0C7OwcsqQuth7B5qDKcq9N337833xb3WSK2pTsw/E/O3v0j7z7eImzGaasxLFJY2SHC+AMoVb
kCZQrLUSYHa/F2HvXNaATXtaSeECSGXFeOWxmgBbXyljd4kwNa8+pVW1B7ToZVnMkV1QAJ2LHSGZ
u0E1caKoD50pJnZWad6MlL7Xni5LEt0dc1OrzKoOgmy2IhOnIl/K6TBnX/T28X8TwcWFOm6mcAiR
7E7mQ1OdGvpexUjWZRnbOZsOQFTgLaPey+/TZ/rvVJe1XpLCiQ6M2hSVUaAN5TPmtAM7sVEDboRb
xP/iGZ5Fc1HJAPi3GQIj/pwu/vYMLGkTh/fN6G5ghBII5GwRndf0KQmwuIGgUWJVWTMCO87fZ+P3
gaBLHj5EhDiziCRl09GuRHJq3xJtVEGAW/nGPNoDEHBoG9slepyTlzhpMYk+JPt7r1R/JY9T/XQc
Qk0GOv15Stbq7hI3cqfbxVm8uD4ArrcXmNpmHF7J4wwgysbQHCecb1geaX/flLcCzdwMjSsBnPqD
Ra2v6oyW/zQGaifVz1wlI/ZO9cfMF7Wkt4t7K4GcPiptHuP1D31k/C/1EbOWzhJ97MDlRPZsW7pS
7gRH3PT1K4lcMC6tPpsWVnAbsDNQH5d9NaPzgamoY3SUWkEk/tWqvaQiXCi2FjbySXGjcxl9lI1C
dwyj/pyHMkA8FOljLaWW12jZETSYhY0VCscgrTsWDVC7GaaNRlTYTTndzr3xqdOD2C0XLFpOTfat
ywG5MwO2Y1cVQDulUiU7kqJ9aeOydwowO7UW9eu8imyjUY95Gdcgd9KX8JrmFPSyha4cQjmP9jQN
0tMQx6WrK4E3y81JkvTGKSeMO0j5jVJXV2nU7pQ0+Tia2X3QZh+iuCruIqpPjatKzWinAa3sVJp1
tHT1QHYtWva7TjYYxEzqz4Y8XNXjrN72qbQ4+dIXO2B5aj6o3BlelIrBLZ3gT+naoQPajK1FEirm
lP6sgSQVBZPqWG1QooZjEa/JkUpIan0dA3snlcbPiVntc2X8Cpr0k9wkx1yZwO4qzd9nZckcmmBa
K0qvCJgd7HGcPeB9HKpMuZKs9qYx1YcSodLOlL6xw07COFn5tTfna2sIH7RQ+1BpM6rd9XQELuI7
UhufrMZEw8UMvSyc7lVFv28r4z4BdLbSyB9SJZPcOkrvqCK55jzuzboqdqqE1YNBwRZnXFWPoZQ9
IgH1hoQmTmLln9JUfihk8yk2A2JHkrn4SzG/K+bom1bP844Ow0ddmnM77jsnrpSjHsZAWJ9CfVdI
tTdF6p1qhkcwQ92AjBtNQ2wG2GHW3JtNKx+yhD7qWrNXZrmDGjTvJI3So9lR18zAFBuT6as5T3tN
jvHAy8j9MBapHYfDlWIux6WSdmPd30zAA3L1wbpNB/BiEKAKFHrhtHT+1AEF7bpqoWJpkcVOP0dX
sYokWgFTTlOaspMmJn6mcigr+n+kXVdz20jW/UWoAtBohFcEAiRFRUuW/YJyGDdyauRf/x3ItSOq
iY+wd6vmYatmVpfduKlvOKc/ZpNpYJElweqsedOX+UmrrduCV7FNO9LYctu8mhL9nM/V4A6ddOz6
4WfZk8iZY/U1SthNN5IQ4CHUk4g2YQyOnJRwvonaMNBM4HuOGSzYmD8lc2G5pAculTK/dq1+iMfu
Key5X1aRJ0fK82TMnT3V3YCiavNgJRh1m63q0MT1bZob0Fo2qDajcmjXfdi4TVfutEg9YbL5U9T3
tZsn8v2gF+DVHXvVSbMh9MBTekj6erLzuMJNG8UuKXO3yUYO8y0eeGXottwNpU3JCNwJiQQDK4B8
R5EfD/yWKdO3SKleWtredZGlu0aZH7KpxqRhHwWjIncAZxp+5Uwygqag94mqfQG/fW53KQWa6qih
Z6bt9bg/WBG2kingEsvkYewoP7Kkmp1xzo88SZqjqo+JXROzt8vcnNxZ+RS1066pTFdN2EPDmhPP
2H5oS4B/JjZNB2fW4lsydnbYxZ9mvnynchidpiU3gE/+lUvhkRTEHSrQU6hZB+AHDjOcb2o9veFa
g5F98hVDR8EQpQcr5EHNk51R/7BwOxGARSMze2BKBEYsefRSk9yQCAzJSfJprMheKgob+5AOqR40
epM1iV2YX0Krtzv1qY2eshaugr00AxALS0Dld4VTWIXTDZ9VNrn4T/mUenPP7Ch8HbJvBDaONQk7
5Kd5bhySqXar3kn5s5EotoGJOZpkdsVjJ5kJLE22e7l2jL6yJzO0J57ZZZIFqhzfjnrusZpC8cF4
b54awn5R1h2BBuNhwD6g86MajXYE/h9N715VBm49aO99EUdP8oRpUbNNQDc+R4dRi5+qido5NMuh
Eb2rKzO1Szr4aL16rCnxfeBH89BjEqxEpb2j5sW9YoSeNMc7xsjTZNBDW5q7UgIjQnljFfSABNk1
+zuzuE+jnwZpj0r+CTD1JzmWHqK8c/Km8jo9UPveidGnMTimsOEye/RPoMp7QlpcUeJFreLM6t2g
jk5v+W0PD+SMzV2tYxPNiv2xfjQYbtA8FX1sk/ghKUpPC7sgzI0HvQcSX/pJ72o3NDIHoQcDdIln
EhSxZiCf9/AYDcKRnuvBJKXuOGNnQJIPM5G5Y8X0lQNMEFh6O/CBOC2XdUeRS0/RlEOJF6StZ80D
QJteRgOOL1OfLL0EY7qsu7MOzl5dbwIAA95WMfmCksLntswnZ8SHtcnUHMOpfQ1V86fWpLHLo/gZ
VT2gTgIOSX4w5m+IXjd63n4ZVfpamoDBlEfbaIg7JfINSDVO/VzfRM2vlsq2FQGYQ4HKRPlumls3
nZgT4w/JsuWnxnBTaMmDFTd3aXticnJXD8ZRqY9VQR87a9qxMXrIG3IgyAha6yVPGjs3412s5G4R
PbSJHkRGe5PFr1lE/HTQPSyuM0ULAB6/73njLX8uze4Qyg6oNx8NfC0z+dqC5beMGlvC5meegI1D
j1yjTvZjH3pqmRxqionG9oemz/bIf8nJI2WATRlBvzVIu7w1XENmTpI2jsJ7T2pUd2hgWHFyHxr6
bW5909P8eVbKz0zB4zzCIr1tdZLk9MB5Z3ru8PxHkmiILeBAGNuDYWgeoBX3gxLt4h48r0Q5mpm+
Y6rk6TmD0Q0ul9oDwaBL1OpOEmZ23UEdpcibCbeV/lVJZ7/JbpK0cNU4e5Apc6pmcqKxcZhEPC3J
90Cv26X8hWPBtgG90Thk7lQC31GzbK6Oe60izjyc9ByZhhEClfyxr6Gd0CmtHe0xwtsEhOlm+qSO
1iks1XtjJG6nYpkU9kcMoLbPR4JyRt29hPyVDczuZtOV4shmquJG8c+BJgeSl3dT8lVOO7sdiEdo
4yk6OPfCdD+C8j1JnuowfuCIBj1GLoH26lrzZBvj10IubDL3NuBQ7HJ4InnsxFPo5BW0XEUanMZ3
TVTZ2aC6rMu9Dh42CxOnzSqHFq/6lKJaFntxXMHhnyyUilFYIXDSxvCDyswrWtROaGdrtLYB3OFM
XWmrRn5bjJ1D88IZB9OV1dRupR8tb1CLwN6wWbv9COxSlJvVSb7puse0THdlkXqxtkNO6UjNnUZL
L8xj1Gu0U4fUDf7X7QvEkgg8gw281L3BVSB8P5pS6NJKdxVG9yEjtt7ca8jnRgyYKanlKTTfsTDe
TSjDacR0YgM0cJaKWhDMrvhmlpMdA8A7bocdNuSdLvsHLsOumeQZ+fw4R2TfS9qOwZ1o1bM11F6P
0aw5K5wKdmsR/GdF4SUDXmWsdeQMP1hrHVJgdFqf3UmWwfT1k1cWsNAML4qzANREcIbYke6/6sW8
DzFDrnAvy/xGLk8UYUqrzKNa5y+FxG91Q3qs29SeNSMwkL0jcYE68x0dEtDZJfdZGaPC0xzKkrot
Plo1VHd1i6k60gKcQXW6Ep2asnU0FR8CgiXUTmadId5IHjOxnVL/MJHb5LO0m7s6mPvS4S23J+gb
RzhqquarEiPCFcMdeAqDGuCNdRa5GTSsyxo70r/zQXGq7oXmg9/qCUAv/uHWMzz6DfzSLuyUU1Wq
nzbeV+tPSBMrexTEjOCH+1ik0aK07aZlC2RhTDR6Z1lA/z0Zr/dvlNxbc6XLH7x4YWFK1jQoKD0u
dm/rWpHmAj1XHxlqpz0yvvFiXK06nf194UCVNMlp3ePvD9NXxHiXxVhfAHztf3NvWHHEjiO2enVT
KJcMeJCUGH5aXsJn87jtgrvw+9422y+rhbsziUK1hJlGnJQUY6xLR0v/VrzOO8U1+tvcn+6XF3ih
3qUAB9z6Xus1KOiGDBpWML+KG52kLFUWL0PbS8vyfLpmuwa1Xl8A6ytgUqlsgT79ozaqJqloNqEQ
uoyL8MZZKGYxr4RVN19CpPO6oDM2vuSqvryLvEBjNiOljGL0Kguuei1ypIY8TPJWpWa1jGEBBxZ0
8EAEEDegupxmZrTsuvz9Ja4dSMO3skA8TDT5rZx5VnZV5DHleCNVmMkD0m35glw8aauNW1udfzmX
IhRKLKUnfcze2lmLNspfQcPjAWB28R/UQ1l09AbyB2trW6cTNMSU9FLqwRThJ9XrHL5iTYE2mn3d
uNfqkmdnE6HyMiNCZbJEPybT8fpKSgeAR05m3FiIHop5h/XP6/JWTexcoOBMoibTp2lCTf63dvxn
L+JPyryrJnYuS3AjeGTJiLqo8/a7N8eVAQtMAY785MJx/ckq1JrfOhdIBJuu1XDiKWr0qOU8VWpd
2D2dfEkDtV5sbe3/LX9MjC7nwgTvn+p0rvT47XShX3SAeI5c5XZxj7Hkp4A4/K/c8rnERWHPzG0C
1Ty4CqEs1AYxS6B27sIsAlzFZcgytM0gOhRgA95yKOu3ClpZC0v9ALIQxKIex5mWQGXkA5JQzSmq
YBk7QzGy88khtBf8ysIJnUIKrivrugG+C15+2Nl5E5Up3RRnGKpDadtuBrzAsYogo5JYb3FmrKUK
Gpad/3NGofbbzX025h00JwFBr4pCVrS1O7Z1GMGLFaDB1gqCRnYz4kEhoxeGm4s35lO3hAguq5is
WgFOGxac8wqVzdHWjV+tNe+vf5f/x4n8e1tiICuZpmP1Dar/vuS3TAXOJyAKb3Rg1/qVZx9GpLeZ
GyPNdArnT9D4x0bjkN9Q5aXCanr0P16eJbgrSaJzj/XFyp9ibGMbuzB/VnNlK5otf+XSbbzfneCj
dDmsBitFVOEe2VnaG4IngL0wrOfjxWNtQlr9P174XaDgp+bYxPu+wg0udDpc/8IxF0tuF/4QzsFc
AgjfjXUudcOYLMFhDAPS1U7CESU8RueyfMLWJGayqtued64aDq9ZyHeoK9iWot10Gb1V5/SB9Cg/
z9QvZeB8RYaHx59HpzrIUc3XJfZPSeh3NHlvMq3ASOW8tYO8Pll11v0RTKec+imqdCRnS+sVz+Ul
H+Ruix+zSzy2q7eQ3Za/J+oBUtz/NEHFqd6RVuhHapAHLBXHbL505XOWnEjx2oFkovyWjpujXKuJ
4ZlEIfRnqMjSOfwwy7Cs5v6J1a6FjPPDCabEQHBRE7x6fdr/M9SodGuPOoqsxiap0qp2n0sSzKnP
dJTpUgzfpXbvNvO/O8BoL1AAmoFLxLvu/NZcLF6wWMDUAaZ6AcMV1jFaCxbMaTb2GgIufW22BrjW
fN6ZCBF+aw6ljOkRvHg2feYylONZqTM7tYidG5+un2bNVM9FCTrRoBdRZT10IpewIkJ7Twm3uBC2
TiPoQqwArX9cMk50u5xMpRjqTp0k95MR/cYtq9o6j6AOc9NRc5CRIhmovZoat7mytS7xBtN9abn/
asDbyORZWtLl7ThMMzTgN5JGObnUHoFNiHmxZIccUPaW4dq42/9JirsaewF69J8qiiFkKkqbpm1r
oIry9xNJ65f5LkpIWSwzlns5x2XmXYtC6ithm6gka9Hw/DSC16W1LnFTG5baBtnN+/GYDge0AtBz
/6M9uXVd/PdE4oCfUaG/1SvQxTgC8nkbe1N2HBj15Qy9O74xxbpxfWLdplHQCQ6X66PGiUiKTYbO
vW69677o/TiCabWmWc5JAwkWppotGZU/kHnS8Nd1KevO/F2KYFNo5pFaTSClbcZdod6nde2H1Zcx
b+3rglZ1+zzZExJ+SelHDT3OxbIuJjBgZtelrenCuTDBkMicly0NEYABQuSnxeBEpLcLcjKq1E7B
lnVd2vpD/z0LE2yJK4VUJSk0rywsJ+axJzc/Y5nchRVYp/hzEW+F+zXdOD+eYFkSodk4jXg8ZdFt
aY12sZSdtsoXG18MuEofn2jzrOpzO+MlsHyxec8ObzMzipMcp+PmzMzqssv7mVBw+ijNGBVDqmXo
h1m+jMgnQqxQWO0TUe7QBbR1tOtSBeRGT9c/3Zodn0sVrEwjRZoTCZ9Ow/pdZeROOT1el7A6Zb8w
4MnoVGpYdxYOpnRyM5UFTEwDSKtkS7O7YBl/eNlrW+zPawkoOHsA8QVsSkMTC6CjIQ0tUO+WJ+8r
75/DKIiiOy3/LA8VeuME/fWtieB1bXkXKb4bgU4JhF0Ck0tgXzI3nDh6JeRkRn5B7zL5qxQHYVHa
5dbs5uoXPJMrXK+lYRJAnfCyk+RbLkcOZ3TDvDePJihJVndVXC07ZWLVdXsxdNWyz04j+GMl6qU2
XVZeRuVnlD32aevyrcHnLRnLjZ7lOE0idyVIDPBo7CO0zu6NvvQ7c2sYefPWlp9xJobnzGCYXHm/
NXb4002hrRMJsYU2dVdj1h6hHyNTZgx4ueh7ZWwOfi6XLyaHZ1YlQsxh01pnYMzAx9kpu67B874P
AErBXb6X0PQD6ZtpORveY9GtazKF2JLLUoIRPshcyjGq9xvYmTy8FRRA2XNd2mrYPNM+Ia5oswWA
pwIen01ftRmzSTch2zeK7CbRVqa9lni83yUVg0uKPXmFL8slbZNgvE8/9qgbz6x14Um966e6rh1U
jCzZNCRTuzxSkshPgQwYgRdPD1+vC1nNAdDHA/Yg1gyx7vFR26cZyHhjjHedzj7LXRAllcOLQw0r
q63Ykab/CqZBOxMoWHEaakxSllbQf94KyyLeny0CvTHPiEoI/GkK3Fdd14k4uk4luTXMPkEIS6cX
Xeu/ZpY2H0ONu5U5HdoiPY5DeNdPgA8aB7dNrOM0hcewS3d6nR4J2D9r2h6zUvIKwJqMct1gEK0I
QiZ7aWq4kxoFdV3ulGI+qoP26a+/jCkvjUAZWJSyLn6ZIVNnZQwZXjo10Pyz7LvJioeikgDKWO1Z
3D8n1Li/LnIlJkGkvsBfamANEYfgozmZp9mIYbRG4vQEhfVyQ922JAghKU2KeMBsMdBq8vQFsIz+
0IPE+PopLuovICUA36SJWogFABdZvDliyn2tgCzbt+jghPi0GMvodF8hYEDLea8CtTnS7Co0MOCZ
jonTmOOPomNfMLfwZIbt5hNC9Bni7xFUXs+xr9PxLPIxyGl0trJvXQl0drviLtzrWAP148YFjayP
Mdy/rL2/SUZMVE0wMlJVfO5lYIEauArJSRk+ZDXKlE2aPecWRjuv37n4Xd8EaZapaToq3xeJW6GF
01DmMhwV6MtsPJ9v4y7cX5ehijFFECKmakY/A75SLiI/67v7ibKTMWASSipDdH1qDEwrzW34Ihep
9MwaHVNPnfYZzKrtT8vNbmqsZFH2S5nY4yRh9zgBv+agjVjiUtsg7zN5o0ewdiGKSrFOIpuWBUDo
j35VkjibR65E/pAP97NCAkPd0nMx6i3XYWgGlmEJRXQRcdciSZumjquRbxDgjGj3mSW9dumjRgEs
bw1P1y9fjBOiMEGHBy2q5KSqYj/SfnFkloHSTAdm0u86+yqre8yxbW3yX7ysRJHCFWakbtJqIBEe
IONN55v7H7MD9uKdsaFXq/7i/CKFNMxs+NBgRi1GSBo8HT38ijspWHHTe3BBOJbLtngGLpXDkrFK
RRGaAAqripGd6xHLi7hI/LEvn/AID5ixlcaKyQOQ/T+IEBytqsxpOUegO45M0OYShxXMLfpyo5x0
qYKIEpi1MBA2KKC0hUdMqJTy3GmQUpq3nY6wmsRYG63cbpKAdrYFfC6+DpczaShvYwNFAdqguJlq
DkpFOQWLMp/ujHJ6SHv0axLZt6bpADDVoDb0u4XB5Lrmr6gHxKLJTAyTELg44ZAWr9KGKhlWQ7CD
W3wibnnSP6GnbWO2FUUaQORvCFz7ducChW9XxAar4hACk70UTE5+i51ftz9WQRhg9t8zjygluxsy
xTcC7tY0wM1AFAXQ9VTER5iqTpFgBrmvnXS/vVeC1ClwRMWJjqq9Tal58coS5IkYCWGx1HGzOf83
DfyNhbmAFm2uba1oqWkopm4gx1XJRVqj1N3YT2qOs4Ee4rX+XnvzLg706oaNjuUt0xFUs8E+3db2
FkXaW5XkPAV9O+eZbOFbdqOlAAgNsuUDRPqa5PV3VuVih9upvNFrZsAGFKcw8lR7GULRAjwC7evf
dsVsPhxfSPERiEvUW8bl+CwgQQuGrwhkVFtU3xeLom9HVTFLpoJtz1REMiqTjfMoFyB9bdz0Vn4B
egi/VQLgmINqtv6U7mev3mF4e5sD743K78Ml43GkyLpu6CY1TVP0p9IYhb2i5LBQx7DLIHxYHp1x
AFozN1ygt+z8MH+PfeOhXmzXVRXbvANSw8l0rC+VG56w2eFZC4M4yIWd65d/eSvCbxMUwGopL7AU
jsYtsJeHX8ZOOVqe9Uw9hoiGrTK3dLOv0T/yxvbxRcPbFOQKX92aZq1WdMilaELObgQ3Qp/YY+P2
Lt1xvz0ajnTCqNoNWtx2dkud8R9pm6nzItIJv0JIG4w6ZnMy4ctg3MovX9p9epC8ytOfyGFysSK2
o3/tyASJQtZQV3qdqxrOjeL5p6UFVsN5Zp8XnS8e/oC3+iK5F+QJyQNSUb2RY5xwueec2+xRQwYR
um0wP4Ji2ZmelH+wXLulVkvQuabyi887q1IRovbqiDF3lJ1TNzF3QNH3Ota4NcXgV/Iyxd8idjCb
T4W6EfIv0zLhwEumeCY51PORSz3LMMFscHvm6g51ihFrMyCXxevuUBjsc5VNR9QPPDNrvl23p63r
XpzdmfRS1lFrVFjuW33ITmiZyW6L8Q3XsubUaQlguq7Lu5jBEOzo7TrOBOpmyYgZlamvPcSPxg58
EF+WVipzurvI2wzDF7764+W+hc0zaXWvZYNRQJvIXbZPb1u3iW3NxIDbb4ZkLDFQdHJTM8Cgrr+t
zW+DuFfU6u02zuT3jSrlUgS1Wrb8Jds4VvfdL/3Q/wSs2+5H40Xf6CHFVgboDC2fYZhhCOiX9jna
yLku3QbSYuCvWpgZBkus6NBjGfWuRC5yX2kA9mOHDdd3CVK/p+sf9yLRwuQJohaYy6hKFTDgflSm
gVa1NFZl7vdgQrIJgog7qFhKI93mwPDi5j9eLMHYM1n+IfSyJgG+hSkBvkKOFHJ0Y1R7hz3+N1LI
LIi7I4A1NhyEepH0UAjUZbxBFRM8tyI1GzaSYmbWiMbzD7JLvUp+zJ0f/b4A6VyH6eQSw8kmwF9z
N3/CytdOCwofK6L4osb9Jlf76uHR0tEtGXzDF2UIlbfTOAKRCoefUQzGgjH2FW3NrpFAs2IbIfBS
fXD2M3lCzCW9VoTcjApEnbTw0tlRwWeiBPq+dll1F9q5K21ym186po8yhXgrcSMc2ID7plEXpC3d
YelyV9cEsIjp1uNuJakATAUu0gJPzWIhQpAzTOCykBAH5F50T35kvR0HtR+5PwbLLhq79SYX66df
aWJv5TNranUuWQh3rOeDgcJ04WOH70eul4+A4jpUvHkaUwWbWXM1bijy2rdELRKbH+AWQD1PuNeQ
WIAuXMjysGju0Hm8KXK2kStdugHc5pmI5SecOT0klINlpSluM59PlTLC6TZf+5n/jycRPloWKjJ2
OTvAVcizrVnfmuzluju7aNmasHkwCSmwMOyyXzzHZSARhFaMtljTOeBj9GqsDAax03tAYjvEP9Ep
drYeOBebEItMCg+DCjXmsC9ctVIPVieb06KKoR+9YuLctA0vfe6ADFO6FQPIafQs3W9FSnpRkBLk
CjaeZTnDg6Auffyy7+1AAz3BYh3rqvtGKccvGgo6GJkoInuO2F21rKKZSXosR/2O9ta+kyMPlKeu
FSVBqdVPsmQGWgUuZF26m8cZS+qj3bI0mEclIEN6bGP9mBtYNVXrHu9EwxnTX1OSOmClBGFe9dPI
ys4uo+S2lYpHNmKAYkij3J47rIOUsgKI4xGP6ag9NJW1RwIDYHwwXDjyxHdMYYfl/21iqTvFAuAC
9WgWcFBAj6qwEYgd0eZxiLmFHUuN2opVae51vblAxRK/oWBjwO7LpDidC/jnwcMl1RjcsdXnxG0/
8wdDtmfgJssAn1ZAjzqekkNxkj4Nx/SJOgDR+irHu60xpQuA/9+/CGCNeLUrCM1CkpnhdnQLmCLw
4EAPBzVrdNs+hZPPvGXIX/Lj8dY0TjH4VK5fxZorwCDbv3KFjGC2NG02+VSCkiG+mw0jUEn7ZMra
Rn5zWVNatBf7SSi2aKA0EztTZmoxqqZG4etpg+Xsjt6yqSuASqLf8bn1KO2TR8ADWCcyDg+VhYmZ
cvKriX03afr9+pEvU86PP0Xw6AM3apYh2UK1KQ7SQ+wDzdCLDluwcqvOSZeXfQYQ+IF6XLhaDW8D
XlZmgS704HW30y39jkfargDUxE3jFA4Z7K3EY+1r4mOqik4UHUneEszOHHtkTJhgyfA1C+t703U7
2Zrtrtrqr69FKJBZ6hSbGihCiMttGJEpiSolpa/3z1NUgrOw3F3/RKsSUPBU0EmQqSZeXShHKuc5
IodeANyhAe0J2XrnrF2V9S5CfOaYSQ+S6agt/Uy2diEWnSuuBX2z5WpWT4L0l1ILADmGOCmaNY2S
ArkE9qWcQgOz7Jgnun5Xq64Dc9AyalBY6DXFnldex7nWw778CBtBt6oXeyloI3LbOGGJXQG9c+pa
rtzv6P66YHXxkmKKj4RMsyxTsQxV5LnVKoUbBYAlYEgD31X30Y8OFaUl2Z/3U+qWBxXTuJiX9vjz
ovjxzygwXhold5rtcu5axn32W8RJ/q4JGa2NFBCpD/oBjFDkiBKMM3rkefyW7zaTgNXP+n50EZK7
6JeifcMXJK5q3wCzCIDg/ZJ3ALEDK+125OG1seGqt2QKCUCaJQkQMUxwhEZNIFdYwOT54/VPurg+
4YsaeLFh9k3HhMRFPqUhNJvFwsCbGj1mZfvJOvB5sIEulAIdQ97iVFmpNcA9UstC1x8Y3ch2P/or
Yg28k8exwDUuTCeFCzS/5Z1k+eUufqIb3f611O2DOCHI9jJXlGlJF4ktH6p9/tLgw6k6GAtyB7gY
d8mjYjnRYVPuiqF8kCtEgrjqSBLOOOayyt18ib82RyCC+aUb7/Tv2HG2r3/FFUVZqHJNNKaBanpB
59LFei9TRALf4MnjnNGAlci//l4GRTUBqQqcjiL6NcuYDUzzwX1aFNOeyDrbfCO5f8OaF5URKAWg
FVaX3ea3lOIsmKltAzApY8bMWxPLz7zMY6B21G7NWrfWh52VZDdzjy4RN6g91P2PXDXv0x5ohk1v
TU7Xct3Dwy3e9ayvHSlXgpEkz11rPQMGCHAQhO/A7eYxqn/Lpfqec+mopwOx+zkDyk+POlTYA66H
ws5MEtsxAGmUImZLZssRj+bvKmeSncUAPEot/bPRmP5YyliMzPiuz9NjJM+FjU4asIZqjkUiMymP
PcoyABsr5cCU6eDWEhA0TBkJGAiMkw1bXss/EHbe729Rk7P7Y6QYZ3XE/UmFzWpnyuzplLn95+Q7
EM8soEZ/q5z0jgfXFWMt0/sgVnj1SWYYc1JALPe0g+yh/qLu0K4Hoyy/1z8n/4xfrgtc81nnx1z+
/dkxx9LssqFFGkKT8Asmlqib6xIGuRCLwhb4OdelrZQDDLqQvlFVUxRdjHlWbgxTrELvKzraan1L
R9UGO7qbZHuQEm8Y2WXTkGLTF0UklAVlvArErDkvtLSTOJqU7zue0xvTyfaO59uWu2BuH2QJ9zjP
9WgOQPL19dPoyhgLgME8TS+dj1beEyvt8EkDFY+aOPVT8jXzt5zW5lmFWMAUpa3MEWf9TRb4zuqy
jTux4iAt1EE1tH1BkE5kQdREqglDYRg0TPWn0OoAQBpv5EYrSvlBghBpTD1SsilaZmrlryAWwU7I
sYBHwZbXhj6upLEfBAmhBYo/ztZC/9DhJWPd6MPRMDdWSddFoBCl6BRDZuJ0mWolWB2dMDGpsdOg
38c8IOlGZF6/rncRgqtSzEFnJcUHYYP2WTIT5pCu9IwBzB1RE/UbZrViw7izd2mCh+qUMh5z1MJ9
GveZrQ/VLyPWsb7fal9ZNvu11pINiWu+GFasgIkPNQuMHQjGNWgptXSOO6S2+XtRLUOJFtCcmLqB
K46oDdYfV93axFv9dGdiBUVnajnBu2AoOUvG2Z9krfCmTnshk7y1WrP6Bc8kCQrf8AJ4Y4Bp9GVc
Xm58LqNnefpspJuzhWIuZajLl3unKxeGU4oytcKsB+iSjLqUSyMw8CzdR1wkv5lBWp5uLm9fdJZF
kerHCGNqRtrnEk18wjwrsgHnxlxtsrtf9Kkt7ckjWBTJnamyVW1p9KIiXjm5iqcX0NDwzt8q2Vw8
+MTfs1zRWcSLEtNsJN4yn6rOBI7L2dWBnoONcqBkUVQhiRMBLHDzHi6ydVGuYKVzi/E/Vnd4aDJP
RouhexiDpjzEjuEX3ti5fz2nJgoUDBWEyTOV017a1e0LiZ/j9FeqFS7wN5whzmzgPrlDxB2q+1TL
nTyT7LFPPl+P92KoEH+CYLjGnKKcFePMfcc/J3H/mIXmvOEdtmQIVmrkEptB/AtsQA1vZQs4T/GW
A9oSIZqnxlMzZzgGRf025feRwtzrF3WR94k3JUQiq640zN3pgP1NnoDo6JKb2JM8YOst3ePmsGxd
bEhc7O48YxEkirwARpTUI++UcJftWdAC5zDQb0aHg1+4AqKCQjdC7fIZrokTPI8lRVYblzA7En7T
TGSXQBQdImvHKLNpv5VGbx1OcDptF89d3qHNYAXFHnd5SJ0wMPzQ7jE2vdVcWDdtwNqAVtXEwJhI
OYq3aYdBkhAoD6mNwXGX++HC9LJsAVcMnffNb7co3MVlngkU7GoCGMaQjArz292iLJqjTp/wmHR0
O7dALvN7DrUvHLP2/uC4q0EEQDrAvae6iSnHjx5UU/shjkOYQxw5QPvzck8F5nZgPOs2mOom57+Y
N3xT1jORi4WeOe1ZK7I0x67rjh9Mf/meOb5n9hYkegw2bH3Ri3Qe8kwZcHU6YNWwFyC2+nWlUsuB
U+Z3B5B2uNpz8WO5aPjIFlQ+EWbEegO3PSNIRVOwHS1WPM65fCIspVKSGrEaEXgc1FXCzxVQHf/e
/D9IEOxx0HPO9VRHOLop9tMtGHbs+TbfN3Z12O52r1nIB2mCPU6WkirtrDFU81E0SPA6WqBJUjAA
7nLUV4GmvXG8rQsUdBT1zJE3IwTW+bF3VWfxp6HbG59iZykdmSHwnraa3aunpOBMpKZMKJHF0r41
gN7FbHuM6oENAkyHQwUwBcvpgb+6C/9kDHfFzWFA4l2g4AdmDhJka5YZZo2L/bifA90dD4PLMJkh
uZvHE/PhxSjOpQmRVhnkVFIzzGVETN1JfAy6DhURKjfALq3l76Qu2kCPa88aBnJThYBj7bpQ+p5R
LbuN+umUzF20ZwPQcDY+9tY1CPGZA4lxylQ13HXwDsD0PUz3gAd2GlvDpObfFpLfbgGccBgrx+iq
IQ6xg1sLg/JSjRpCNhPsrsQYuZKnLf1dDFzw8GhqvksRDEYb2zKLNHzZmvO9nmlAsm3sWv1H1b4b
g1+1p1T2Sc7+cg1FPJtgNVxt4m4wVeRS8QSmgofQ/HT9Uy0Kee1Ygh+Xh5GmLIdZDu1ulB9KoIiZ
wBJvqo0ZjS05Qu6ry8Y4zRzXF5e6XeBxUYSdM+aaYwDK//qR1jzN+ZcSbJCAOy/pKygfQzm1K5Tn
Rs82eL+3TiMYHi9aDXBhuDWTA8l9uA2bT5LZ3wLZfkPQRRlJVADBkvqelpQTEu6sQDuksKQlJjDn
j7KmrYsTUl507NH6TRDjWnd5hXGn0YBVvSenhau9MYCnq6vftiL7uo9+Nyxxk6AGS3bTmpBqNIcJ
zzCQy/mSkwHm+mAikG+lahuHNIQwq03Y5wFMB7QjIZh/qMitMmEx939SQUNwFv9H2nU1SYqj219E
BFaCV1z6zPLuhaiuqsYKBAgJ+PX3MGu6Jie3c+7uy27ETE8rkfn8OafmRCvzDs/WK/aMz36rX8Mx
XzT9aMBiCgEhHyKiP8dfGZoibmtiBSpunfm16PZifPlvPuLfS5yHPCB87Sa7QIgnqrfa5oGBqZj/
bYWzs0gTNbU6Jp5jLwH1Nn9I6v83oebiIX9tk3V2EDkZDHBF4fl0aTiCq44BHr3SItsMVAxNE3QM
/ssL9mvbzkw2tSZMf0xdvaozM6KQ1XK85opXuHL4f+ApvgXfFOOuPQjWUUle1Go66uuYivSuDIpf
fii/vuPMYgN7q7m0g41zQIEPWFUo8+LK+f+Ht/9rjTNTPRqFqQDewjtBVqgQ82Yh2bON9bfs27UP
OjPaFJIJDEPESWzVB0qPmrxWiL22wJmtLrMM3DgzLltedD7Jdga5//17+Q/e4Nd+nb36fkwLMbfY
L1OGfOPtFkYXQ4Z6vFjKqzi25XH8NTb492rnBQmCOTjPdpBzLe2aAoNywNqgMrnMF3Ervp7kXbnW
50C9hLgDny28HM7Z1+wSdCkx1xayJLsSIVwqObpAOQNaDq04THSfvdE+Q/kamI8kTt5U5G4NHyTr
KRr1mDSOC8jA8uD6bP7ly/5t0eX6fHu1mcp0CS0e1N7ADu5+9YG70b6gQbHBQMd8NWP+y4zxH5HD
t+XO3m9nU5mBCxpDgcTVVnyh8qpsBh6eYhzXJS3AyS/dV48ANjUbbizzARhn777p6hu7cpu4cVpo
82hpeXKHPI05Ta4YmL90Ec5/4dnrrwgpdUDC/pHxLjWEJUtYJKTJeoEyrX//eJbX95fb/G0/zp9/
RRgkrjBXlGrPvHgqPF+CG2K48dx70ca/X+tifPhtrTNLkFR5mzUVol1jlndODllRRU9JhuzTm7Lw
92tdtDrf1jqzCWxGqz4vYBNY3t8ym+Z+N0KA8/eLXPmgc1NgEgpKdg+mYLK9FzG7GKA1ewTyrbd3
u+FKh245ifOTwnwh5v7s5YWej/2lyGvnqurrld6Wvq0S6PG8m0YXueb7XF2jbLu0fd8XOzsqtytl
rSVZBlBy5TMOYYyCXnFzl+za9yXOTmjMnUlTS1xtgcBnuHeMbU6v5QmLxfrNnpGz+pQCmAAR4RJF
g2RmNYfVh4Gh3z606B/Fh/wqQOWiL/r2Vedp99ylmT7UYHNYoEYM5cZk7WyhHxiqq6CFS7fv+1Jn
Udxk6Zpn9Rk8N6uPxXgUQ4a6H6Ciznjl4V60Sd+XOvMMTZO4dGg61DUxaw82ZcMvMTENNzvezoEV
uA4KGNdSkku9hmWg9l8Xnix39JtnKKjjmlPLsJX7pTRmIAlCbcw6yAi91Akx6jXXfuXSn9fHh4Lq
UDrE2bnpEqkcc3klQr22wHKi376o7qDvh1GrFHJK6CMWto9BvCuv6i90Iov7+L5rZwa9HZ25VTRJ
Ac12Yky51xBXek635GZe6bHas3DaWcBHpSdvD2x4YO8wnnaFn+WSTyGGBaltAKZNTEb/+TNL05w8
qKTCzhdtDLDukYN6Qkxd3I42lGh5JKbhSiHl4s5+W/JsZ5u0dhtmwrXYaDV4AB9rdvR7W38xcvj+
VWcb63aJUAReawWCUfzvGNLYWsvnKoE9MQInMJ/ZDX9CY2p1rUV60fJ/+7gzY+xxAKNAi4iIYGoD
25miLjP9Pld+772747Uw8KJdNgj67wukD+P8Z6cnUk0DKhEZTv4IOgra7yFudGUvL8XQINb49xpn
T9st9LaHmcxWur4VeNvlErNHBDpNm2lzPfn8D2f3a72zG5nks1OaE2Kqf/RJ1B3/GNEv8WJj7Yb/
a9r7/UPP7iUjUOa0coRX9VxFhmC+Vl/zoxfD9u9rnF1Mw7SSWRpYQwXuytRPVjivaWA5O7oSS3nK
2/APUFMF/+MZnt1KTPzmhs5xhsa9CroNA5S2+tFFHsYE/kZn7fID/3WCZ9HCZDqtLoal0zVtFFpc
uDOOjxZXDK3I5uZv9i0uG7J/LUrOafF6NwUJqmoRBYFbY96rAzt4YFSAat6bjKB898yW4d7IhCRi
dI3Cc/mgv4Qu/34imAz88zNUTjt4rgPvZ3qg4gOvE0lNiJU+6eXsO1bs9Jj+KK/5+YvxEqbaMYsL
NwK8wZ8XJcVgjAzc8RgPXFxuPq2rWIucwxwkcLn/Zd1x4b7514JnMYzulmhsGniYDGpprVg57BpP
yOUw4tsSZ/bMTag3zDO+SUfzidX3YLpZ0WCKZ4gHYyDregPqogH9tuCZcbOZnnfQqQResVuz6lib
ll+Ta+2di9fj2yJnFk1WM4LMAsHfaPw0yCcKnwG3Gh8Ef2bKfD6/d8W1DgIikUt38tuiZ9asa8ay
BauuFzcjh4ImCN56MDuHid2MIJ7ThnAWHT47h9geMSrICdb6PnEgu6qRfTfzA1vY4kbr2SU1Jj/N
5D0rzSgV/N5MLfA5qVeNjdshrYRPtAHT3S0/2SNUGTXekoDjvoLUrv3qeXXEZB80/WbmF83wWbEK
I1vTnV6x90nY1BeS70cn3Zol5sAt7WuQNATP0lPiWs+O4W0zVW0LQ+3bXHyxNNlaiiIWK8cpyuZq
2/MBuolNtWmqcj3m7TrP3BcG/aigMHpwQ5jQfZYddLcbSY9JCnARsI1zar5wUmznPIkbu9x3vHwd
G+jCuEquPZeVoZD1seyrd5HrfM29KvNNDhJRJV9AwXjIJvlgCOtFS7Um0HL6CZicgE5sfa8peao6
lvg2nUg81cMjV/TWLSwdCpPjmyaaz1Lm+5GoqKIyedRa0IVronqnGAUKGpQTYg4SW5A9eodZUrAB
YWbAdzP30yuth8l2VlbWr22N3jQIooIWAeNYQ8izLMHBRlpsVqf5DhCjrosh2sJ9qNzpICFEqo+q
DRxoBGdT8kiVWFtpf5sS/aGBuAoag0VAeT2HjeB12EErCg2uxAotr5QY69c3v3dHl68mBa+zieo/
qCX/bLk8o1COoZbsuE79FjqVHL/690tcLFURAn66Zdzir/j0hNmtPi3yrpAHbAMrbFduSKtV5atw
PGbbbFz9fsGLcR/B4Aqoh0xi/GHZvqULrlebZtVT1IHZI9dAs5Sbsa6QLFuhyKcrucnydv/ib74t
dma1yKR1rqbgbxqQYOQPgsGg2MOmz7vo91/1H7bx12edmS5hMyLqpby9jHQszbt/tcGXAtfVMOXi
xfj2XWc2K7FLs3QqfFfV/jNw0Fzf8DPAFZr5xlu5f2OY9HK+TBcFGM/QTZBx/Pk21namFRB0XuAR
U2S+Aym9S9/IDQ2yO3D9hTkPyd3vd/ViqPJrxXNonGlnFSbzcFcs8piDH3jWijAt49J5G82fXnb7
+9UuXpZvq53FCbxtpCw53HbaAX043dDyNHelX6hrk8DXfOlZbNvpKYDhdgOqTwyIZ4XjO3A6Ql75
nKsxwlksm0N3jZAlDPlHP7kKR//7pbzW3b32VWfXI/NsNoC6Gg2Lbl/LnZXsM3olB794QhgMI8uA
D4UF+fMN7PWaMC5gD5PKw9wLEE+G8LNmDgS5huO9/KDNf9lecg7wM2dZ5lSgysYK9KrHcDoWsRb8
7Wzu8u79Wu7ssFKL9HpGNaQC6UthvvfawZXXWtWXt+/XGmfbVwClP0gDc661/TWOvc9KFxiCWJ9+
/P4hXc5Mv72kswC4ycHMCEbxZlU2H8Tb1+2zGqCznZLQM6AXDlCbrSBx09eR11v3KRhKs8dm/kjT
LGynL29Q0ZUftDzdv/iBbz/oLFw2G4HGMQb9//kU/j+jFcsm/m6pM5fTdqRgrMRS0BJaU1s71oNX
AEKX760ehELQSEp19TV207X+97VvXG7YN8fq9VXlpDaee2aE9vYfDUNJ/mgY/o065nKEf/lMFzBN
KN0awJSd7eiouYOnjcgHMufO7d6U8QaZ4fWcV1s6gciNVlE3QkFLzAEF2WhSi+DKkV50gd9+wNk+
D20PUHHRgbV3O4I0r3+bf0A7uV+48q2tGQILixrMNTKIS4sid1uQqTbc4LkBMrJ8NK0cLOXSCu0i
DfukvHJVQVB/6Zl+W+R8GGPOCZgZVY9BBovsBi25c11k58wttl5XIiQWsSnmjVZWXwX0ykvWvpUp
aCrL+WBWw4YIEqamQhEK6uwZfTBp04BrJbnVPXZq+LRlGL6xSnEwveyUGn0gbWeTC+vYEG01aSAU
qcv51rHLTeUkO91xgsEG83WeHixzWLsYirfERqdHNcldAwT/ymucDYgw8Ocwjge+s6IKoAx/ZCB7
LXOf2EZY0QmKmE1sZ+Ao5e56EjK2e4wtE+iTo9lMIJmTiuw5sR+9sXxyuvyVN+S+bbqIq4VVDdDT
jquVTMxomsxdpV5RRN86vAFz0sRjaEnGgimwr0CasGiiVlMR0YfYTpSfmUfSWFGOXNkXLqjDKqDC
uZdsWh2plDsCfIGSS3ELEgS/JQV9Sgf5NvTikYwwjnOxqVJ9i3ndJyiPh6D6+EhyYPTbmexSbQDk
WpN+UU13oyRDkEKiIdVkJAQ49pp3pwCZL6+bV9CoM+BYyxviNZjdnKJxniLp0dvMRE7BzY3jpmsb
eAPQ2UdCYzfEBPKgzm7MOltDbH41lt3WpIhKHMeCCenuCkqQEOjT5FNzemESU+CK76TdBWTa2CwL
UkUOSjBUzsiuA0OMVb9zbxh9o2hgYh89AaLm5AgBqLu2B6R2NjZ13tYB0EI+zSgkhLMy0PPWtx1v
EV57yPCYp2Heal2yKvkP9JollnJNPyl06tcpcMD9rL01xS0ddZB4ZvbadAEMG09cnYDj8p3ZCaX7
PHLwtqUD+h7g2JEyrMS8rjHZAsbi7TxBBdqqAkxrPSSWDBLj6MlPa6zujMJbW7Wz00FYnvQQVHZ9
2/5J5zkwcLX6ggXOkANvty/yR6Y/FQCllZ16kCgaFLrwRaGiWhd3RN8bXRtDqDEw8eeHfmM3Xtx7
WliNcWc2QFOiCgYoGxi0d0n/bhWDn8oyaodPjQODTMpo0Gs/B2q7Ip3vVYvy11NpPA6D5U/qQfHe
V+4YCfvRwZWu+lWmJ3EGkIXd2ZGT3fUFkljDCJrCOJljuc+bQ9sSkBSlPu/RkhxfS3deNwZoZqwy
Nvo3kfepD66owJl+zAMo4IZXYckQM0ExcMNxB2kQjHSuuN361GahVfKANsadyN47Ym8GnObYjz6F
TomVvyznSagbY/hia7dOJEUXkupTGFvWNlFmk2gwVKgLebRae6OnL7Wp+y2q8kb6JF3A1EZwG9ZP
EHfxx+woWb6vkyrQCzAsVh+TZ+3dFi00qT96DRpbmgpLd4xZagQoD99a0yfBOZtdFiZuvrMLEkL/
OBaTE7leF3KqBx7fs9aO3KyI6tTc9k4RWWTVKDse7ProWeOmBAVJlwGTiik+d6YvyGt92XmxBI+6
rYEnl5Z+Jw65XmPGId8oHFo77Zr+DfTeYdtj+sH+dJ1iU9KP3krAaVohlNQhpDvNAZs+eYfjKWiY
ZcpnSbF2aRkayl7RMvVLdqwycdNqqU+GF5Y0wYxhP6t3QnPOUfZxAyrkbrQxX9KACknCI4HZayg9
H5xVsZUWqzy587o5yD2N+Xqnt35XPbYJQHlaj79S+vC+gWMwTOhXQW6jWFNrPij0cYONFYGh8rJD
pc37ohb+ZHZHjp2D9gMuDt/q7hwm402VeaGmgzK5KwMKDh0cS5LdCloHLf7utLnR6J3VgOar6zeT
a5xq9WLKJiLOKVPzXYPZL1wqvFsBZVXdt1MVDfiuWn+ylUI1vAafO30fusfBQXTa8lDlJORthirZ
T2kUwZiqXVdVfu6OYakXgVXUgUxYOOvFqfbeYPBendw9Fqa5cqtxb0ntBLLH1G8sHZv4s3dRd8oi
BuYuXT5Q3vrpTIKy7SPoWAKVDPp/UBFUcwAZlCPXSSDaGRofuxqvlIJJrxhpOAh7w7Fnukx22mCt
zepkD2Vomje817a1tavG/FS2dtyYoLPgcgUkz9FizhzWpX5nJGJrqA7dvSQwx6++tndelfi8A5+X
dQN2f5h7FJ/SdutAIaCq89vafU0KeBfvHm1+xa2I9zLo6JOeVy/N7MrAZcmmKpom4AR0jSRmXRoZ
gJZ6qliXbLwtTe7DfPu9wpxQiqZ6d1QevJd5QDHEl5JHub0b2w+RwZVw4FOnQ6Y+xsJ5Ju1Dixei
eW+59mbzXd+SU6J6qMDiJ3rCp8sUF+pToO4O+1IPOwjjjuY6Vx3omzDZVbpB1mb4uze0Vk/tDE0L
KBj7/VhHbmms7S57oQVaBDCJZur6baptIWzsdwNoKB0zBA1VSJx16d1xhr6M8OAJnko4XswT+bNy
0RsCPZUHxRgDNCHlA8d6XA2+TDy/zAr8kRHT1KXv2F/msMlNfLOtFbgLRlgO+mL7LTBBobT4kcI4
9Q6Biq+I7eo01fiOEkLA5WfS1DvNQBFf3U7ig3nTM05Bq4s3vYdgEuxjlvSBTsqgyshad+WbkWD2
fdqZE/FJBxOnDY9Df2NV+YkV+wrQxWl4RuoZ4al4xU+vuTUphXun0QS+Otk8C2FHDYx1ze/6BMIc
cqJbUeHvGKPa429DzjbJRANqlns158hKsVee/U66T1v99PLhMFhvoKXapLPuG4Pja+MPb+r8Oamw
Rf1tkpbQO3Y91FBJ2DbGppUnDv4N2XVRScc1q50IF3ijYYQ2FTdm78ZdMe4wXBWQYd2pfGV12skq
s7gexJtSp8wExYODcc7GC+sOl1AgZM05XlHvOx44a+AvkJjQYgzb/A0F7LjXHN/CiQkXVEj9XmJi
zNLf1XgAGcFW1g/Mem5tDaQAkJ+e6x1tYMYr0IiP+lvpnuqlF8gRrKkuTHtvm5B1UqGkKODQ1E8H
3ZAqSzfzQGNbZcclPBy9B6D0/a5xSvyXj0kiI+4+TTg/qeYAaDfEsho2+1a3Mr8RYF5fyrNFufH0
CfAXEbW8PFb0VDEwp1oyhlLDneVpMEltKDsI+PKXenyZSu4P4sv1gEPAvGYOQggY7WyB3qYpROGt
cFLgI8+eHM+NyubNYdZq6oogF68WBMWM21n1UWPwjSv3egGnkk3+7LC1lXkvqqar0e2DxoLdEvWN
13QYn35JFN0alXbQOgfGr/xJ5mcbdIs5bIkr0r3JQMNp8nBiEJmhz5ayIjKxWEtPCd59jggpB7GA
X+O1QsXINKGGU+kBBd8cA4jXaz+r1PJJ7fi55W7yikWDwMfUQD25cIGZtmO2DW8yg1Cri6aRYXbA
4IGoEX1h7slI9iKp8aate+bgV2lzFyTAJve5I0OQs4dJWYQjX1PYD9NsYyexVj3Yhng/LOPBvq53
K90dVzqAh44ep9DYQpsgREARaFUX92BR9LQ0ytq7rOh3nQ4qN7PY2cbbZCvoN9mnNL1XIvGTyQxV
UT3Jpo8c6AkICf1u6AANLcKaFG+hgtu37qWGX+RUG+HWexDsLVcZTUOIQVmfKYiPUm8zOy+FOiWM
BMNo+g1IfRR5cjURGAxo6666U8RAZeU0JneJWUQKwkF6+cKs0qetF7XpySTjUwI9TYqbS4f2lHFw
Gkz659wjhdARnjFnNZewqO7PlhE/tVXEZlTWwJplYMWOQq6n06OOiANAAKFLeOhpR/AzB4p24Zg5
4Lc4OrIPejmtshKEhZONME4FefNI+nHnoQZCxmCc1lrnBUW9z3pQTGavA9DOc3YaBcjRGg/8uM5O
aF+Aodj15BeW5lvDRgHTN8+fTIdFrW4kO+GKREyma+kWK8UVxETstaXx0MoRtdiF73EJO0/XA8rV
mv5TSRK0+u1UH2a4N9t5kwxhcPFpFxaEzJognzXc9gF8y9haltwa0l3R3DtM+YsDJu8CLZ0ar7zS
7b0+2T10i+7MQW0VBR9WokeZZt1lLN8uiU/Di9hs76tB3KSI1WY8pwHREG6/ps0I/lEYcr0InbVo
NtcJ7AOQVsM4ho0pXxruBXVq+0WNn1Jkb2oGxk2mW7Co55WLgSD+4qTdWsny0U3tCHSVH05mf1Um
2Zr5e4pTGVMdjvYjsXZ1fWdXz2YB9GObx2nzXNc6EgJUEjt1MpPsRvdoNCZIVz10yure57zRggys
CXb70SrzrqcC8n83RYfDhdq7Ruu1O4mnefL8VKt8B2TRZXc75WrVmjes+4HUYDeMeBaZjQAR9Eqk
kMFQHBxdBDN23pGsW8xy7GgVulV4ku3wzFq88dQLO1GEua72qXB2tZmEYISKpqRH5oKulj0dvdqa
QIuE+S7B6UduIwajIExNnQLKjnJF+xu7Q9KaI3djabNL5zoimR3Ok7aDwFJUZ86NM0+7dOgyX5s+
s/GtJwhRWjesWb9pbTdq8zUn1oPsO9/pQN3Qxo1yooWj0cnqYysephYNSs1FLPmWJwDpIxOYLIh5
tZ8MEm0WMdZUz3cp1XRfDXgRy9lWhXEQ2tJa5ejxTs1JjgMosGCgs9IocHeSGxAYtD4mhSLNMtcT
AxsU/8BpZVPhm57q1vWibqSQw4E0cCpu++qmabUWuTMw9aANYaUWGxy7YKP4zY41cVZFOt/SvNs0
HJR3hjiMZvnSOftaQHnBu82L6sHxsndz5lvLyJ5mNn7A0n5ZHT5GlvPGpuILtOshE3dz+eLBNtYc
2YIoCPf7kga4uqeUA4BCXgmyoLkw/MSj8WIfwAH4KurpSQCMoFznIWdu4Bp3JjyAHB+FtelAykXh
7ktTP7AM/hA/GRKryLnKyCbJNiX9E0g7Q717mQoaCIMdBDJrjglg2bFj13/kDDGsGQNnFdSD8zw6
R1LDJHfgpyN5MI3ATs/k1sufWd6sXMjhOXq7SuUhnZO3NCXBNL2kKQDstfI793HkBLgGD4ZtCEuY
Djo8jvBJhlf5WtoG87DudYBLKV0pGP/JcsLMOaQINxptqkJ91PeNkFsDTlsznoohW1M238gWhIoa
Zkc5iXpIxVpSIUQZAo1jIAQudETOJpMqBGdw6FEWE+yWzH7YJsDexs6EhO7EdgqAQs990ZeEMs3v
e4sc3YypgNDGL92Goz7TfM4F6PBTsSUDP1ayPKHkTG9zB71iNaCjSyNUerbILpE5obfcNNOudos1
xn/8waPwZWRFEw9ZDyIdz9poDdl7KYkHLds4JWo8bR5kRRH3M0NU0L7J1OVhjn/rl5Wx4UJDSJGu
U2SUDtBOrY5YDtUqq5+QVBXyTaQ/evCrOvC4QLCiTNG+TJZAN7z1RQ1dq46EKK989K3joh6HvN1r
PyYkHTY9SNndQzaZhODl+0qUjGj26Nl1MGRAkWtljKkwv9HUfpzcuEi+WG2elkjIMt9shC759Nwh
caUyD22FcoUnolrp8Je8DZ1WhGIiB9Oq/BmUiRUXYdrZd0brclQkxg1Fgb5zp51hJtLX63yVpEeO
0QRIevpmon1IgpPryIOJsgrqZwgqPYA+UYHr+wPTXwSguqS0cHtO9fLAe9d3+yJy0dFniYN8r9Re
jXxTOsIfjSP6PH5vNFD7wRvXm5i7Cf4xmtMKjPTeTTqCk5lBzYydOi2PRHlPBx4XulqX0Fxwhxe8
BJSauhC+CY7tJ7puoV7bft2raIm8nGo1oqLyRzkJjl3kG3DhHjxzY2bVPp9u6saEVbIbMCu3phMI
pO5m6R5QZfeBtTgKlLXkJ6v4fT68dDLfWSAfw+uYQbKHKPo4m2bUwipZU7XuG7meEoT7nKwhyUEj
qiW3Wb6ucwBDvBGFn9aKJf7jSQdbDM9eC7h6YkJAogZpGefKr5Amp7JGkWnF6T23JlB3TwtmM2wG
IHj1aUVQc6pWs753yGsraZQjoVnk1hExNz/s/AczxsB0t9YsMD3hxuAojpNur9oKbnb2R9eIPb1B
lPVo0EcIB0JNk/u5cYfKc2CIuLcG4CfTwMnAwtA7vimSg4ecj2LowobhbeZtq16wl40YItzVT2ih
ImgaYNBYGeSDGwCCs6sZ5tpEumlnbVcPctUOIsqMORyyamOndlCjljAhvzEUuKZmXAoQQI7VewIT
gUJdyFyUk5181WZQX8QP0WGIPLGDlMotPl3o7IZNL/0MKu56XY08WP47y5D3JHlIhtlX1AidYS1N
M+wKEZgEAZSEs21A8K2j3JJksSVUbGUfhotX1AL0BHdUIznv9DLqzWPXnGr6VjY6EhE7apP9oO5N
THfmWei2WQwx863SqxUqLL4YrACWLaDOzqGfmNU6SdMOpm4v+doWPYaAUn/IHyDfak3FWjPsdZIb
mz9KXSNStf5eWW6ksbYKc63YKebs8apQV4lLg+0zJWAMRZHj3lQI6B61DjM4TxVcxjweRq/coI4y
Q4u+DLzyZS7fC+Q9wtxDn9sC+VMqbz0wnNMGrJCUR7KEM4cYToXaH6ZyYq38sEuU1VD5UewNIgIo
6Y1B7qioALJVNR+LYMJss82AMirHVTLt27lme22+MyUK0mAY9Att9HwECcp04i7JI8f6obfzQWdJ
BHLkvUyPNgNRWnWi9RiONX4Edll4aaSlbwkRgcQYcDL/HPFPhlb5arLghCzEu/ZRK6EJQR4d0t8K
azUP2iMq72GGpJPhcbrPOaBkzpgfpsQNtNK+JzO/l06Fuy8B4Udqz01/5JiPHZeuCMoIHr4TFTJ9
fCf2vDIm9BwMTHql9YYwGWnNXYVaHBflKU9hflNYyQGSGAWKfHluwXYVscgHzCFZuwbiERbqerUj
UBW94ajzzXbpQz48wsP+TPUmAg9Um29mA0oX0+s/q5X4opWbj2ExVJt/aPp2gYfRSHdUW2pqoYcw
fJpq39E1lNVWFYomhWRBOY47e3wENifMSLGzwFWZ1H0APriV3qeRpc2xRNugT9oHgkgCWQxH5qzG
lTbqsPnzfU8SGUIEENCOD4lbN3rY+bRHObfOUf4pUMQU90U6CRS0ID/i1j9nF5GwQZo3z+LrhqDM
nz7broakqItdBC4gG9uqCa4Ahf1cO5DF37hjG6TuNoW7tKvxOFj9gyKbgfUxNE6DmaAaUdbsFbJr
KLeOYVbbIPlXD8JWsKVIOrjTRsP8w55RzdHSo9PxHYNg6IyhDMW+svpxzLt4KBDjTT/R095W1RME
gbe5UwQJR4AiINi4gmbkUQrn6Gjta8mahSQVTL0CcYJePuhEbr2R3hMniSRaz71X3gAHC40A7rw4
CsycDOURKSCZoWWh7uQnO003eQ3PXKrifbLYR8qmfVeA7SCT+rNm2ZFJoUOf5DfTXPgJqjVamvpa
xv1RS3wFX2bm02c1N/eeCYKi8hkF8xAiMDeM2UPMMiQ1OLbUR43a9vuhfzLqck+beT047snSt7Z4
1nG5QPDKQFiHGtqM5gysTcbQkGrMG7ux1mWj7Tz60BX2QSA5g8tlELLVxBeEJsEg+2LZ6JtZceFi
ho/tm4LdW0Lze3PNBpSw6X6CHW1mG9OBDyNcc5U/mojQ0qFHNPa+VE+WYrlnNEHSveq1HtbTowV5
Vn2GrIlVuCj0W3ENRGdX85WLV1Dn2j5nKN4yNBNnAwWJEjPG7Rx47OjaTZgqhnI8ShPymbr5lhij
X05DDIHYP6pHaGvVNbTf6GnQb0uBEogc/ErrImtADo3hp8oGyttJw0570whcdPLJ8X8mihsTs3HN
0eowtWDAUEp/dKwGVGxloKQTKPUIYQlAXv+PtPNYkhvJmvW73D3MoMXibhJA6qzM0mIDY7FY0Cqg
8fT/h557rcls/qyxmQUXbc0iCkAg4hx3P+7qBkeslWEzaqSmngwEYVecDpG2L8eziQhktIY1I3FH
WnAe+k2o2O9NBCFQbWeTaEBrOlmVs7cnwN5JpXUCMB2t5DmdpLVBjLXdGYfIecK8Gkyw0lBAaGyn
UvktLr8V2uAFaul1U79VB9ml//Hm2OB9j2yc/dY2xapvOq8sL+SnH4jwXalG8k0SPfv6je1EXgsG
4MRvWart5Tw5W5Caba1cyqWIiHKvSnn3ZbTqkhvZpnEjFEbTY3dcXqQ6qjeFka7lSoZCCwGc4QHm
YBuym2QaeHK0ZpZ1nQPCtUp/aDPlFLcdi6ejBLzRjNHvIAMrpwJ5Pzf2CPwi77SyPkR95ANE+rJU
7QXQthrc5Gby2FQnpK8vaTRSsiqvaXeJMxxjgqchCtxaCT+UyD4G5vA2hM62Lwc8CTIaPTbPLDor
QXlLrCGj0K21qmPVCxJrDdJ/A1x+Fs5l7JIHJzWOasmNSOapjaSt3sg/Bgfjw2z4jLX4aEjpMZyk
GyUSfh2Ft0M9+AsD2uEvlXUNJT5srfI4dm8jCGE3ferDAkZIfiaPe0FDtkyp9MZTake+PMf+XPa+
PJGglpeboBl2Zh0eM7M6VDEOwmRBNFm5zmcCI6u5XjVRZ+IBCHWZa/28qtTw0KvzPahU6SmCUzFW
op3cxn5XtcMq1OxtFwy3Rqe+qxLVYuGs2rHs3ay2fL0KhG82YGTSsB2NbPDaKLxZ8lEhhRzJRbX7
JDv1W5wpGuszvI3tpN6bsAhKpAZ7ojP2QVP6NLH3td4JNifDVSJsqFR54W5Q++Z7oIdnJweKqKb1
1PWFT5tzNmJyRlKKhEaAbISx7DnadB5VsJoJiYDZH4UuPyPce7SABEiSOIdL1HTc1uAaRfcWqfkP
VR9vGnz9VpVJ+xMl2TMn9Q6DkDNC5QdtoVLDQHpRsymGnpcvmhX5vTqceoc41z49NQ2tL5TB2wQX
7yZ9+4kZ9eusRyP8aztsgxGA03ToChpAEvzLfD1tniOzO9cQIXnebPR52aOzmbZAc1S3KQPXluYT
MOxuKoJdWUMMtgvD1hfti1rUT/qoepKq3BASiRI8B0fLSCLtqzFe9TVx5Fb/lkjRue+7s9YbZ6sJ
6fubg51pt6Y1Re9TD7hMNwNbRaWGLsSfZXOTD9kPRze3uWEf9c48yvzOXTDuZeNHn6RrqagOZVxG
bpnm20m2Dz2Ka1LEnxZwV4qiyK27VMFix3BltVFXQ08vBpr1zNNed7KFLVw1HgTcRp/p69kSj22T
QjpO9qqKe4+Z/3sFrjpFy5AG6ndTz49pOgIIgoTHUUI9J6wP+GB3LNAfwDx4Dd52dNH72LRIxhTD
e1V3vm1IXg9sEDTjXqqggS2k4JmZ8YUkKr2iiiRWw6DOkj+zlOvlvbrPQAZkyyG2Ga4yk96tqrqf
Fg5KE8ZjNYdnecx9qIBdFozWKkT6bNX8G70R3iuR/ElWer3iu6rdfK5eh0Rm4prTu1ePGboGTu9i
E2VKe4iqGV9me9FmiOi5yaBaCfimLou/a5h0glF1p2Bob2ozfuuDCUOcqq/cfjaI100yaQd+cC+3
A9BtVQZbJxnUnRLrt22grBoAumYwUHs4Jl7v05Nepwgg2pdAfbHsejPOyTZqJk9aoNB8xl4jwUgZ
q9U58MccVRYc9FzJ/jiGx7S2T0Ws3qR9u8uzadsC+Y6DtjM1pjoGc2UF9Qb/Bj9WP4A4VspAZpSc
7RWOG82Zd7UVfUsU3e0MFDzkyR2Ugb6umoY1AwVodCBBR/1Ysw0Gnek7tLXTqEC/656hEqFNf1dK
kpvMeCMgDmEYEJFeJZKjZL/1mOcYKjKFuXjs4CGTYcBku5b8rgT6VBJ9lyr8ycQTpLtn1cPWqvNd
Hb/PwbCTdfqJ1jrn2vw0t/NDVyH3BjFu8CGw2vDZUnGgDRQ0+PKPEfRCzwGBsqC/nSL5oETmbuzz
TZ0yjT5y4LO18M3shB2B7NvAydM51hiYaAtp108Up5HxZCHYofqgFJfXuh4ckpr71/KVMUV+hH9X
WSO6jcabvDToJ21z3/bSZjYUt+pDvzWEWwP+GWCU1VT6SVajzMXHEQ+BMpu9kFinimNXz8K11N9Z
WXqnaRXnJnt1Xx3MzvhuSYqvjs7GAqjK+8Y3geyqtPQm0Ocx1FBzGWhCyLPNxq0Z6hsw86Oq1/4o
qfvCHtwJ8mcKzNXU4sULh92zX3WUx22crYh1h+FHX8f94edOvEXmt9Xk61YDlS15fJ9nBF98FyC1
ea6tOtY+rdxWcaJ12w83CqvR4DwKm9Yd5fBUC+cmUFQEYXqE7KU99bm6QTt1UWfLSwpQJQnhZsFL
50FkjnLDH79LZcRAOejCWxfKWM6p69aEIyi5FgKBOmGMrfUltfvrp4apxYtOe437yktD6T0YYza4
dGOVI9LT4EbvnSdMug9OWwCQDc3WbBd68zOKp02gd9vKinO3H5P1ZFheUQ1vBECuJ/xyV0mcv1Hr
XtpMHdeZg49+ZP5I8+hboQzvhYkcce48pWarsuuboACRSOghPMuBEg45BiBB2KV6DUFLLWaOeXHs
RLUd6vB7bPO3p+wxCeVjpDHyHuswcoTAM44+Tdb3ztzWOVy9uSVD1W2HzFOUHdx5htLqaGgzpRa4
4ChxeA3x3RSsbc0COfXFdOmitxH0XavXC85iCE5gQIP60AeFnxc/9LrzNApKJkk3Ub4Zi9gN2MXN
els6D4wy3LM9uQt5okTjcXScbbaUNlXkqfU2x8s/ENi6IZ6w8UNVwwy0hDFlqeMtASrrZ4gMyKLH
THkNnGSrMW8zhE+JvjZa0kLbTZV/L/NzkhVrK9tUWeRWGdYsOdLnrDpNSeZN1sYgqCJAAJnS6zbd
JWJwqH3KgE7tHyLZ6sa3tHgVYXIm7n2eVHfUTqE0ApFs8Rlakerm5eOubyO/yfsD+NqhUHaW/TT3
j009e3F0FgoZPPsyjTykPyxwnI/YhkJXFvvaQWvA8aGGn8LkuSvlesgeG2AHFpMRrpshAJzZldMl
KttNsHApGYrQHFraeteMnTZ8hxAxZ2I3MhRDdDEJgBZd1tyUnpqAX02nlO9sSE56SR41qlLL9GyR
+VgwQZKZrtNXOj2P5M3a5NsVJB1yS43Emfk5TgmLQJ0mR26H9KthVc0fRQQDJs7Y58OcfFObOxFv
5ZKEjuKYcxok5UzQ0INUvklsYxG+6lRr61Gu3NLmLzYxipII8pxycWlfwqdlVxhivlURYL+OB6pz
ivvcC6B/U+lbJTeg6i8FZTU3VnJkLkrQ+dmeFcBpzk4VolWwdcVPsZ25Q6askib3Gu17XgJzowLL
t0nAjYGX9dGhsu+FcpOK3C3r1zojdOB9VtCR3S1P0MJga5gueWkBFm17QFxhHUqQiZnWSgJ8yuZT
n4yr5enbFBCqEiy6RSrn99wiKI6EJUewMfFVKs+lfWOOLyI8J9qboj+q8Y6UEwYNG0JJliC9ccPp
s1YRyUQ3lt3eGMWhLqgKgkk6kyF9sroMHeBbE08nA8M3Wz0OyryBHFWngEYEjBS2sFfPy00AGzIX
5IHar2o8pfv8ux69GQgGkpwCNiJ7A2cgEbuVxn+mbkV2YEY7MRPIkhZy6Y7Wh0qYpsoNxJ9xHwCM
PZg18DMRwNVGBV1PrMTty1MeW24l/4ia79xVPp3E8AboMa+y/HlBjI34JUWNVWkHJ2qPCxkt6aU/
M9o2jzu+5jaaD3z2bQHjV9Qo0/qHxBxuJaWFa5RdBgQvafPaypwgI5t84llNLAFopzu9BmMcNbZ0
I33lM7sZsqdpEQxo6xoBh9V4eqD72E+XwQj5ZPsVGGZMtuLoaP4kSZ8S76k0AmC/pzo/m+FNV0N6
t/e98imLG6HREs4gUTQj2SbCWF4RD8u7EtNjW2r3UWWtJOk2Ve6sAJmFCXUEVqwmgxu2+ILOO4GR
1aRD0SUMIfAVhMgvMac1JJx9N8SG0Ia94qPnB+KpAdnjtWfNDblqu6787kgtVR+bIgrOPN9XHA6R
fhk1v5yoStq1DcAXY/46MnIYI13rEDoyA6m3VCUGG6e1a7Jon023lcpTRs3aP4wJ6HrSHXh7DXIz
FBjHVHo3McgenPcu6teZ/IQq2zUdpBlRcAnMmQnQwItGtjTAb8PwWmAwC/VuNJyTuLnI+e1MVtL8
WScXjmD0aEdn3Gd1SPGkoz2inE3RamxE8yGG7tCyO8g67Fp0K6G9KprNogMlGwZUCIlzY3uB1bpO
QD/dttthklZ6VhzbeJvYtGKlBg2APUSrB/SEkATZU0wV7Zh3Ygr2fAalke9mB/YkkDYBIqr41Onr
Vlzy+DnFFj7taS6Ql6VrkaHK7bZF+hAZLIxhIwrgrI+0eB6b16R9gc/zLFQmonuOubM+uo+R1zrh
mmTzlaaZrhbmrhUwot8DjrHfJPqlT06DpHlD2UP4bi3xqWTGfso4gfPtgAI9vMyEzVeDLytn/AFd
gBRv1NZS+cBGPvHUVZusULGdpmwdFUdFsVw1CF1bPlqqspq1NX30ymp5VamXOuCP6SoeL8Zge3KZ
QqWvq9BcAbpQj7uNNkLHtm5HypIjTa7CHs3sYaZexjHaivSJtC9XZi6Lcq7Pye4Le4CswU1GRi9V
edvUtdtHl3Z4Rz7px20P1WCvZTv2FlmF0a5j+1wDsUtJ8ZGLZjv3rRcEVI3lUQeMkZV1h1Yrtm6t
fsPTrQQ4AYPA9Xcl/gwVvl31WxaetYGxvruJ8MMhVleT8Y2zrZTX4K5TtikVoE5UEBL4fG7OG0t/
FvnzML0gCli1mvAStitVvIzR/RwcNEG8/AVlLD88qwHrkP0XYU5xK6Omlr7bISuabk/hGRvOXZrf
J/WmJ7134YnYD6r0mE1P/CtaEZw1hoLb7C61ao/NjLLDrfN7aVqUqtSE4LYBY7jA73qmH5LyyIun
NKA3bOjzYmqs/3fk6vVhwGM04GifURRRIxQobl84yxEk0lPFAn2rzmECcZRvCzXbR/WOYywXCHW1
NyPLXjNTW9XShoRbZPGyP9sKUvl2zTRpj0a7GRNClHL6YZBaIq6So0x+U3Sk1g6cHRkcR23mI9lM
RCxxvFnWS0fD00qDq+kaAEe/svV+PeTr1NbcuJ98w3num10Z7U2H31jb4Da/q9GsFOOlrjZDcWtA
+9p9SjVx0zULvXfU6IVtiao0NS+a0VDclm6Xn0lvhc0A96bBt5lYSPCrthz7EFTpVu05XwtXFxq1
0iOMp0/X7ikVHnyiQIX7bYCmlHSw7+lJhK+lJG8m81XKbBJgncOkQCTPmyAlGC6oKILqXZNKu6g+
Uo2pGh8gIjDdzG4xRYRTOQglcCWVdZCoF2GEN8Pce4bxWjg6/AdDbwy/p8PF1jZS/55MylGJgCbF
SXfEU2XVuL93O6mSd6OZ+zE3EiXpaipuO0SRageTGzwUzg8ndRb+Lune5vCuacdHfaxWbNEJK0iV
p10Iu4vuhBPvaCnOelJ8Xc/fOUr7BoY6egQc4CWKjTPdZkRkpEbhzpLiNoHp6xF9mR65ugSdDxml
aGsrulk28tjSwZRKTs9phUuCL9UAPBkgAdHCo36ikWoqummGB7P40onlDcIngbi4NWi0aGq6dap3
KmKq1Xk6TfKwoyQO6saLTapLszuZLQeoip6oHJA+CODegGUbHXhHKoRoG04bC56CQbt6HFYUY4ro
+O1bn/JkVaACikBFMfR2HUV4EpVLOH1MJKIUjsHpJ3yR9OCh6HObhR0YF1U21VbjMRgHGffGiMHZ
DnMvYv+x8hEUXtuNpc9xkhpPZqC7TXSD0Arl5J1l40fXUp2yN0/VRnFynB1pV6O31txqurmGuvFD
xXP6I+cx8wQ8DAmaQr9rNOjrB5gbqT6bovJsbZHaW3u7kaieejey7noqitpGOcgFRqhbqqjaeTC1
yFsaBUE13HPYIRNRgmIbzRyslDiVEiAucMxtyN46pZewXKKfjH3bTKvGIppGftZr+hKAejAJRihK
4aBaoUou4CtFuJ95r5mjr0T/qMQLo8YwvrNNQrzwEOap7MP4RxQZW45iQN3SnEvGIZa1FTwQ3iOU
OQ+8ctvcpEiPFAYAqsBC5Misolp4Y8en47Alo8Zq6nJVha+yskt1Xmqp+8vfUBBSDWQSKuFDpB5L
q3cHfMqwS5V5SeGgrCd+5UTxJEyG5P4v3KSutNtYy9ayBQTFDkdFpRC9N1jf7LnZqOlrK206vfIT
J/Wr9GmQLZR6Oy1HNqKxSiF3i203LbhMhEfTeqhtl7bJtSzNFxo+t/qlQW5iw7cgJtGAdzEkXjkT
XBB4WCvGTyV1zqkMVsxeWWi7sp2Oi5aqQd4yy/Ts3KgAZl2K9AL8m9/jMiQvjdKsIOOtUXpQdOVs
JE9DoN/xeo+mMm8TzD9wvkWSKm/C9rGlc0F6W1IEMmWTcq6n+bq2N5wH2xgeHogfYu2NVxtN6GdH
qDLVvpdacMXpKSjflsYg7vm1kzfNjFZyI9aib48qX1wmAlierWYSOgwhLxm8HhnVTor0MI5+dHK1
Z8grVViI5mYha5EtGIKQE0RiuYbz71+daZE824ISDmlBMofrERykqZhXslylZHRe3er6g42ypJsO
y1nFLuUoIVv49xwvBEOjbiKoxRlXS5lLVTx3jHfl7PS34zKgxqqrqS1kcU5Lc4ckxR5wI5scRmC+
1bHtTXXqxcObnJYuDic7W90kc3w2p9Izk7UNtW21W8BfHELYOzmzytBw81i4M+vYbPXjrJLSRJ2+
XEiTkJz0/kAbk6dkkUvxJpvvJwcdOShAB0QZxnw1s0/cOzIrRBrj2eHhRQqaL0PdLAVtNeeofRjE
Yx6FXoXn19TveqGt0jnxDPMprFWuA09a3w89RhfBiIym8DQtIjdGUN9kqxGyTuYnymSRiTMa0jIk
YJqrcZJ3TUv095icpkL3bEWsI/17KdK1KlRprSl6uA/ZDRjA69BxWLmnaqjtBCdIoqVnmbZhivNz
rNanAHZENOFLYynPE1VAPugHHS5KVQcVpc1CFYs7hRmQQHM2uMWcKD1YPGBRgzRv4VvoG/IXxQk2
CGg2omJCR0rrb5ChHXYsxG7FxZMN04eyTGnqb5WAE00NgMB5lct0IRmi0F6JXppkXOvypW2bVauG
uz7eRRHoQ9Bvo8h0ZSncKmPmtSrk6mcmUS+Hx8IhirB/KponQfEd/xiTfmeCc6bGd01VD6XBU8yP
cfWO38LWKR90xXiS1W01EVR3W9GNW8A7SbLtInp4UYIc0gLrD5MzQoOYt9TYY12epEL1SpM+HDkN
I5IbTT6O9v2/2uQZXWBZlQeDoHpBYIFwNqTykL6xl1knkbmX5wP7Wyg+nLo91Gb+wtDfuw1j3XOo
t6D9VWLtNKi+KbwgMQmNp8VYtomsgEOkXGtd51b5Mw+zZ57C0bWVM1b7XBZAIsl6pGZtb/sh3QrU
x47zHPBZT5KD7qY+8UmWgXBtUJKJsDUKGaKVeyM6aopCJ1veDwFl8vJ1kFvWVJw8Rn6sGMhqFS+n
V1I7ujOgNWs+dcU3S7Z2tBdewErTDH1tOdCvCiLNCRRdRQ5kbtMWcHh03pR6q6fVbadVt0F36Md7
22k+EFVoeApgGP1aJ4i++pQx0bicvK6yd4oNAzQDldupeS4y6abVot61pmrpWtUdHdadgkRh2diW
+pTzU9Ye4ob41XI3ShxVuMUwBBrsHM0+O8K+QSO3J0BI452B3SJ2Ss0XE30kxnvGXpOrS4FOfjnG
BsZuRdJtVT42gsKUUdoYnFjtTdh82OiYArGZ563M3EMtr8sadUbi5gxOsGgS9G0lLGbRo9ppnC00
4pHqE7zdS0pkTy2ts02bwplbyRsO7aJW94pGro8+/gt3nhQ2FWvXI5uPrUUGwzm1zI5sBWJwMHs/
TUgKKAFKEPLZQckWARw/vMfj8ltlH0RyHmIzdzP0YwnTaVqk7C1HsCusu/zYgZ30hBX1DARJDWSY
IvZhSbGNwmvpqlSFvguZUZLc2kytxQjPGo3QQYYQlVH8qCcpd6tQIBxQyMypk3MfJPdGZIFH0EXE
MBsA+0ngJT0eZlIVo7mOlWNsNr4t2UxCyU99TvSeElykBUaQZWQ1SrjHC+hblQtsiaXqLpqWnki1
P9U4G109p2fvGTpZdaNd7UwpuIxp84na7CZTmZxQF/CbrERWGvpXIpnCYjhVSroblWBrom+dy0e7
tNxGbBfRVy9x5JblczVJW1lOgCMtse0LkH9SeQ8KSFKSLaLoIgdWFzaix4AgX0VLJzDF8IzG/djN
FIh5sO+d8KXGthnQo9xb0aKrNO0fsrBCX1W61E1jNAtNTS3gIl6Ht7W3YgTOMpB93oFmzJyiSBVC
HI/Qifn2YE0wAjptA5BCwxYqwO9gl89pzyQd/z6zGcTyyvkHGpSd3GzkfgCy35ppfmHrFqgHVAbk
RqGf5zy9zJK16Zu9g3hRLrujLM++rbd0493JnrrXgBgXLZyekRdlnllg5wnSlcvMQwXVoY5hYEV6
oRt2oJIU/JX4+QfQdN6LGwv5GSfrnaatzZnuCtcwY940feSZAzpdxngzhusyZ/xIptte+96yF9G8
h5Bks5A5r74Xy4cTKcewjmgYbxdxi8g2sayv6p4pOohZfpI+Roslxl3SbT0mh5JPQQrvVUffj3EB
nRghIzWfs07eW0Wwp/0qrc9MR6KqMN7YXKy2pFvuXDLXIY8ghdqjEn9AH6RZeVe2L3kGzi6BLSeM
qtmsIfh3tt7O1NwgPS5wKlICH/xOM181/bNF5F+Ol6L6YET7KDWbig6DfS4a9kV8TuyJimtrZO0+
qx6N6DSmL2UpMSSITusOFQO2f6tUGt0ZnR0i3PquU3tSgVJvbLdluYd1X89CY7Sdc4KB1/Y0gHAL
gx5Be3PM+lUJM2SlNz1jYQFe2p1zg0x2l/TzLkTBN4TDKRzBCcoVBfjH1Hw41hn++LFGuKEXn0la
rmeDxZNLsApmpWyzfhnfMzvkqzPWRdZ0cBJjYyr9xIwBYte6rNFuquFWcKSgNlJoeBDZGYzjjfLg
CQfhkz4YO2tyboNmPjt64iX4cdXM5Xa2/YMu+qMXJYrOIbtMDIouBVTHtkxTDJ2kPprmeKKjK7Jm
FyxKSMOxbEBTpOSD+DbrMqfBULyr4E9KXjVeIRV+AX0xW9QZwTQg7T3FUINZ+d4FzQHJ0dFmFaVJ
BYl9Njp8W5vkkOot9tmnyiwwjx2f0mVSc5oRJIh7Qwqe4zg/mK2t+yINWlRjW2Fp56wRx2mh+AX+
bcxtZNVr2m7TTj8XRufXafPYhhEJO/2amSHVjD9h/TjVAS4y1TgobVygepAOsS5wF8ifOPjmsPw0
Ar1ahXlwSsLmWztSOZjG6+J+APsec8S0x8np9uAoQcYMlSUYv+6Mhxr/uqHb5mr+FM1QH3lPaZob
Id2ovvTKbXexuoem7oU3NdRIYmLcsiXJGmS4qu5a4z0t9Qe5rDZSmvqyNa9Sp0djlVFr1AgtLUTx
ZZq9VrPZ4UUARG8Xz3O1fMBYe4DSYKJwSR2G+NJPWQsfCk3afuEm8k/zFEdWbI3Xq6u6CXD0q3mK
yJI+cmRc0BofRequcQOycIw9M2nbrzww/+n08+ulrsxx8lHLSqdoqNqpURvaKGJCPcrN1Z9v6Z8+
NPy+lm1pOqWjDRb66x1FVo2YocIyeS7U9QTcRrgvyhBJX+sqvaiI7qOASem++yowSfmnSQpXJpBb
NvFJMfRrT3cr7Ls5FRTc8t5ZRVgteJj/Af17BBWvNJexQQ6Lr9xv/ulH8+tFr/yTWklq1FZ09aZd
z2vdhap9b1do+vfFHrX43Z+f7e9e4c93eGWkpDMaNRQN3lBzcysFANIpEoRO/8K8Tlk8dJjyD8ti
9/F//w/hvOov92Re2f+ljYgK6I6aRamtgR/2gRc8CF/a0G1dCDbx/nxXyhfP8NooNcvCOi8Vlkyy
i0nKdkPfIeR58kBfljTg8ouP7ndPEVdDCw8yAATFXv7/T4ZFmjNMJBNiyEh1seoQDkpQZyo64v/g
tn6+zuK389N1gtosw7JjWjMhbDWu10v0jLyzNirELvmVX5nzqb9b/z9f78reLRrUXmjpXG+CN8aX
tzQ5nr6L1uFJ92kSnyP4XEyKAJzc/IgYFCtjoa7Hcv1VZuA/fYQwVvnp+V59ElMJ86fUTHjJArru
zmQ3HsP7Wnr58/P96navPoYqBwlwKkz6yuFx6SF0YKr/6grO1XfQhkxo6RS09D/RTsr3UWqs/3yF
vzyVrj+1n56Vc7VbFoOC4MUhGiJTs8SVi/QUNziwaOkPkXNKqSpDnaqFIrc3/KoKXIFoHVbJfGt4
2SvCWrVVUDb0w/NLWLcgM5i+esSyAJeMXhYUqq+PfMHWCD1XjO9Mk2J5lIOU2w4wmxbHh0YMCWgQ
DpV/vrXf7iI/39ry1f+0/FmNfZsrU42T9hJ9zXAZ8j8XFnLVHbGuOKtfmPT9xv3tl3XnXFuDIalE
78juuGQJmd/kt2wnrRZXcsltZS68HAKMvU6H5qsN83en+M+3uizVn261qJyYeAXoi+XK447ZS07x
cjefhq3zxeb1xap3rjYvp8hauyvYVND/o4X+LsXO7s8v7qsrXG1bImrSgLkMVn0N7Ghtou7hzxf4
Yv+9djiMJoPsugzDOMvZhKG1ylByB+UX3+5vDxUTn1fHohhxMKj69Z04AF+FYVCr/nWozEd7B6sj
fJ3JTldsMlfpvioFfrvv/XTFq1UQN4retkt8p77R1o352nCQ2cfGkza2fad3GNuCSfjZJvkqZvs3
OSms/J+ufLUoenI20iln/VEI+/9af+bR2P/H6++nS12tjngCcBMx60+fGZJK1zVy+j8vj9+uv5+u
cHWMydIQ9u00hQy04Vth72zIo//uClcHVCIR2dWO7OuROa8LFDESq/DPl1CWs+EfG/tPd3F1OvVR
3qeGyXOCpJgYpE2baT8AXYsS6yob3zaHZv9QqtkXF/6nzfEvS+G6dqvSwaqkkloqID9NDpMfjha4
fadBDkm3cZD9l8/yunarOJSMcuI+EZ2YAyv9K6P03+4Wfz9IU/31Oy7zWSXxmBNSJG92tJVMbif4
+PPb+uLLNa/2iqGuOknF22HTFIfOVlYlFMwQzCvsR/58oS/W9nUKD8RtW7UqT8u0qi3BlK6otfs/
X2JZvH9YeObVXpBGlLxJSRdk6y9zJi5GekKDNKct7D7govLFefTV67naDwqF0KSwZ+sxwNmr9D6K
bvXmq5P9t+frT2vgaksQomzCSGMNoKTYI+cN/ar/6F2cFI74bUJB/PkRfrUcrvYHNU6qLFzarBIa
zLFqWsk3xpsFU7p/vtBXG7d5tUsUYyaM6NfCYTo7m39n4/7ipqyrYlZVlcquSXYEWTFv2j7xg2Kh
CfoMo79gePnzjX2xKqyrsjaYY0meCj6oub/X7DebvMqvLvH7+tLUTU2jk4NbubrGMFmiTnLqlJ7Q
1aWMoN23pveYZcFMEc3+XH+VB/X7b+vvS17tRdo4zuU0YZYs62LtNO1JD0s/1EffDAoAB5Suq9qq
nv78LH//4v6+6NXmpPcRKh3SKTYK4V0oACKA5Io3Nqdl8MXC/19OLVvGdlozTNW+Wo+6EsdBP0HY
wr57mWL6Qz3vddV660C6cVeGMBbyMZfMg669//k2f/8tQATrjinr/4wbzuDw5z7CxxswmiJmgcKm
c737T6Ew8+9L/dWV/VSvd2WhmGHJftIbtp/pzjoAo1ba8YtK+qtb0q6W6ETogDOboHt/9wX/7uf9
v1zL5rZA30z9uqpuSJlorQqm7tdrBSCJX/U7v/26CUb7/5e62h/z1ppztWYuyOkqTKwYOem1Z2V4
+GJBLAv76iRTTdLXNB1MzwGU+vXkj4pwDMT8V0IEA8PRZfnAmYLzZh9rkdTDp+WLUMjfPcOfr3i9
LtrSgLYZ+phzpsJ/cU3g4JoRUTcHAf4yIO93G9gvV7taHU1cdqO83N+SayDp7nJ/Jv2C5gqZeFg0
Ll/d32+Kw1+ueLV/tVOrObGDX1/jD37/EXxbDOZVhyuHJMeAk47MhOwqN/Tyr4JYl5v5w8vUrnax
ZCimeF7iSv/1daPcOvy7X/eXr3Gpwn76vFvJrOT/Ie26duTGte0XCZCo/KpYoZM7jNt+ERyVc9bX
38XyPS6ZLYszNnCA8+BB7yK1E3dYK+3hSRrnf8/xH2ZXAId9X0l5N8pkW/GYS+MEZ+Ln5GOUfOyl
V13BiNWAWTeJlyxw7EGmgWJ1rCQwgnTCFAu0c0RO4lLGFOBgY6zNptXt6NTzYMe3HtFE0wGKTBQD
/2O/WjHUUZXOOJ7ihwf9UNq5PZon9PFcbLm4QsBxmBuO5RdxzIfDfOgwIwDFaG2+AoGOLi4FNUcT
qdd4o4irIzFfrBxJFU8KZAj6bQqUKj0Avwe+GbZVMCAXhVgD4kjcYHoyfzkW8+GwYBxHZphVfodd
TVtLNAFr9VlOnMps03MzAlMiasgnkuqHNACagwCOwDIGD5WBNRA1B2WaQCoM8gPuO8BcQy0qh3xq
0WOOBeCzafZgZkDXlsGcuHTFrRCXCkY3C3KIRMwXa0DViMcA8wpVH9DxEmxDmFhpKrrAdLNMwURb
HjztW8WmBRpAV9OwEQwwZDYYxWKUFHILvZk89BAP4anBcL0t2coNRoM7Z1/altagtaWoBDEClNtM
nBj1qAbuDR5Vgea1ReEYAkbgUo6QLbVZCWFrwZJci/EU400gAGh9GtFcR0Un0oRzFr3SVRXjSxV9
2T/XpvWtZTIBQhDHIgJoKW0gdMelPtVoZ4lPlD6uBhglerruvkBqXqxpmCLIyhVN1wlhqUZlsVPn
eUDJLOxReu5eBYWjF5ecfE8CYwniUGK8JSloZ2l2MWrl9sJ3ffiGTSMdabvoJMBcAaYENs28AEvb
IAI7pWjbf9Y4J91WmetJmQclmXRJxcY2EjOgyczYngzUG0yU2vv3yZPC5klhFCVygEkNxVRvi6j9
CNMEhTbK9PtyNs1t/eEYCzBqoZzjvqx95R2gbGwEhgegz7uAOb/l0adu6giWXdBlVSVRZYvsTQ8w
vSGRYuBeiee6Gp/BKPHAOY68pYcrGfQ3rAKd2ehA/U0R6KiWdM/D19oubeMrPRDA7oBnzbHtrWcP
MVcC6YdcCZTSwci6CcZNw1zvg2PuFms5yMBqTrqw/aVWkhgDyEJ9kjA58icvgk3tk1TJ1DSE7rf0
k9jVBrghrDmPjlU7H8EyCAwizoG21eEqhMkotaZJiqCAkJn2UPOXJOYET94pqK6sPo0OYOh6AmSk
P2GWNz6FQCoxkvGPDGh1V4zGZZjrVbT5korTt+f/stPmxB/DkOgnfuMDV7IYZUtrgQgkgLLRTBjs
GQp4zWM7N3zzdoJrF2OHcvaWAObgnJL3rRjdK6YGqwcNqhcduI7GAvg2vEyHOrS3RzM0mQCw+i1P
lgxsimoSIKGah689xQbBQJsHmmcAMWeA/NHKngKLc8qDl7i0I5Z9tiWqMRJhhvuLjmAyfwRGwyG6
B/tF/0H19TvyjDaMgzbMLSBn3fGQ2HTB057uKQUAj2Jt6z1gSj9vgH3xC1ETl0XblX4hi7dShHE2
4LRggzx5DuamspC+aZyvum0gV4mMBU5hAG6CFA+rMqtvumk4Fgtw7IFfq3K85GYGRNBbNjCgpqJC
9KslEiMeO2xkoW0XvVSAq0JrF3lIdxyxXpK2d1MAcKPH/UiwebaVSCaAdkMldJMA74IKpVWZGlb5
PpnAqd6Xsm2RKzFM+ASMZfKDSV7xiY1dFAwsW3R0qAJ20qVrbBxiB2PLGu89Tr/NG8X9KVgXmZps
U0qNjrcB6lAexqnP06HKgIDjUD2l25veqP8B7SbYo1YimZxyknVlyVQky5WhYuIMS9vjZIJsaADo
yfRVBzYqBlx7QMrPxFOV+g5U0TdViE1Kzp1vOiMCTnRFpXNvbJsCYCQidBqGkmE4JgUWtLWcBTs7
Ay/J6/z5s/mh5ESSbYmGqYhYbSAK+5ZtakESE7Ev/UEqHaP82HVfOWfaVterBPoLVrFKrudFltKl
9OdTd4yw/aa+aCackem2DlgDpEOFEezKA7J6wrvObeO8imaCyjBOQjebFR22kDzJaV/AgHNHMxnQ
ESCvbvz0iP15O3aAPO7uH3vz1DJBFV7B3RrsCKORKUWTCXBAU3aP6UJtOccqZ8Bi06uuRFA7Wl3s
EFRhrpcogYfhs5b1AOnvLIJJU2y5aEt73D/PZnxeCWMyjj6fy6BbcB5wkb5HkQ7v6xLyQkzg9Ngd
3Be2+d1WwhiVEZS8FnQRTQzFH47SGevmnuyKZ4PzjXgXyKoHpoYCo8NLUgJqN3DAboAJHo0CFp0F
E4vZvMGp7TR3dSwm1WjHuTXEEF3o/421Tof5/o/HWinf+U/1Y8ISNq2JmGl4LNTGQzQ/zUCKwEb6
/lfaLNWuhTCBCKRSZbHQMV0gyPso1dJRPumuh1VTqvB/UarlfTAmJGl11vZ6hSQRJGWeprSY4/aC
/qXBgHwycAZXODp4eR2trKuQp8BUscXhE6wPTCNmw4zB60bkiCOINAG5pIy3gsqLfVsF4dWVXlRo
JTUTijSQ6aACKPxA/zPEOqYEQSwgqqITBYKjhKhuGtnjIHafylg/XWBF/u6zXgowq98Q11ogJiD1
uqTitBwhN0+mDf5xLH9ZdEioDjhBiPNdL4q2ktjCsczFiNmnRcaivAi44ias35mjeEyE8jQX2Pr/
yzMyHqZXRilqR2jS4F26DFfVxSwcVV1uqZ964zdZjayihYc6koka4K/eWg+SRTYIbrV1MYdnA6ue
kpc58Gy0sSEeAvFl/4ybz46rQLa1HUypAR4+rFILIqA7khr4HwN27YFqS0MEFs4GPQXpmhF0vMvl
HJXtc+fgYysUWjigR6XIubZx7EILK2qYlQZfCM+P/8YR/bxbnYmEkV7KCSjiqMYGfoS7lcDWS1WW
DvQ21U1GaXv2b3drrh4e9iqTCYhiCyBVAOng3agOmFENw/tYNwGIIoFRSQAVWoZqoRmk7xZVP+tz
cYwAPifMlTuPAEqKwSW1/3u24/P15zAK3bVRpkm0u6OoZ2wAgZNlAGj3jIXiP0uWVydnwmYb6zEg
Y5EK4MXom+D2QselxOaXL9vGITlFFUeR6d/bsRydCZsCHlgDdj4plTWAPQA9Amx+nTzt3x9Xh5iI
GeY1Vo7onCx9dWAGKXN+CWZYCuE4Pd4XY6InSRXgAfd4xoEwyh+BXi6CK0jLbB0suvtno99+7wIZ
16NFYZrKKVR1AWlAkN1lfeP8gQSFaAZdb1GxJ/Grc1MnEWgZExx4BcbINgcQD+9Bv3mGlQRGCRpl
qsdMoYFxaiyx/raA3G7/DJtqpmgSEWW8GEBo/usZjFIy0POJUZcunkDKAZTIxh6ll30h292LlRTW
TitwYNUF7JQaD7gJUvfiGzUL+/TeCOJIzqm27+16KnrqVWjF0HsYAxQUFXbAlCYt0HxybqF4M9Ks
zsR8G5BftIFR4+tjc9ZtWnDvIGnQJO8LrdwBUg1lPDCAfc2d2Okt3kOLd0DGbkdVAaxdCu/QVncJ
wH+BAc3Jc3kSGEPtqgUAb1EZ+UWRYAtdsRSRk/bxJDAG2khGXTd0IiaPgV3wuQZu4r7abQvAvDdd
AiOawtQ3hCFvq5a+PHIQWOdR8UEfsNC3L2Pbg6Jp8z8hTBTuBeCiSiHUgM6Wl9MtoGQvjTkZiBYo
FaF1lXHeiVvLDdjtvYpkbHaUpFQ1Q3z8qjnSdYqWvkEUrDbQMciosQEKsmBlqjnNZ+DR7Z+Xd6f0
31eWZehGkCiY9/ZDFWRJQIaLuWPL3CtlrFeWUTEXRcQIOjx/GfYBuwmGYf5/2Aeb7pyqMVciY8s6
Vl7SqrzkboFf9AcaBn9IXHI0f4DXytF9rkTGgJNGHQXUT368IlsRX5AONP3tK3KlNIw9t0GMFfAZ
xmDmEXDBK2z5Az09i8SHoNAfAFzAMYxLeftN/F0JZMy7lrC6W41oAABR724BLE0SThPYw4fHtmk/
yB2WxsUQuHnJCDJEQF4tkZRaESjlLaKWp3Bq/VzNsCVNWuDuGI6Q5kB7yh6a1ADw8wBEe+2LrKY3
shqdIyV93wbJI5D+7yvMhwOtBHMpc3eeMRWxr//bXv+n7alMmVabFvgZOmCwpJjR6rDrjpfEXACo
IyqOBKg9ZphzTI6qws5Fqowbi3UNminBT5ozaOLhiQvteS7/AXLf0HLy6d8E6uvxGG/WAsk66mgH
ISy7A8WgCdT3WL92u3Y6NOi1BYbuCl0DdI+ksAIy39T5zHFvBpXx5rwqMU1AwukwdEZxhlaWm1JB
gaouw/d10XhqHZ0WuQR4JrAS4tFuF/mRJnYDIDwzOTrIHR53KGWfMRjsgMn5K8Y3zz1wImMFIGET
0O4BMzbbRQAk0KxXZ+AZYju3ACpXJjkK+j6hILhtEoJtU3HzLHhcMHOg5v3DtEx2COKlEuAIGugk
8bwBvlL+DIwtUKmELqqd9oRnT0WadwsI3MwkfcBgMPhq2yC36kw8FqBIDoX2NUkKQG9O98Wg3and
8gqMb0vK6n8I6JWA7ONIhnJY9OwkA0xHwFqI3BgAYMTG3iwdRyXzNOkxkVovAMp8RIDRFBOM40YA
V9GepRj40dHyOBUaqvMSaNXbj7oivCg9IO5EUFmKQcVJrTc18vqF3lSJirCo5B7uMsW4Eljl5+OA
ZYnwIak/7lvbtj6qmkIMWcL0p864SQNzL209FZGvxsCjq99HwARdjFtZCa2o80eQLhNwKRmvQIoO
AE+6L53GmbeKeBXOuMxmzOQK8Q7HlOYvZU/eY1HdLyeZ8yTaDKmrMzL6LoIQQZaVBlTVMWAvQBFk
xO3r/km2i7BXGQbjtvqhD3o5wFFoSP2vQ1i8r2YwHqsFf6yp9MiJfpZChvP8FeRvaOcg2+em4pv1
w9XpGK/VAGY/JgDj9kW5dQnYfWpglVI4JkBvecUC85uSUxzkj3KSOpXQ/Ml6N8bNfmqKwWRktVYp
xdIlGLrx40MLApXSBsgOtv1yL0lRO/yj9H8lj8nCqqwsNQnop/6cnReCnitYyvY1ZlspTUyPE4AA
6AqTgwWJoACzvy3RG/zcg/SR6NzMedvPX0UwSVelL1UdzxgAo8MPkpM5CvA1sewPPnMfGZds/d2J
GFcSmkqaEBENVh0A7oro8FMeadNhaJouawSDc1hc+DU57vIqDKUaajDaoDVBXg48bECc2uQJgDLe
fJg+gHqX14vf2vUnGOz5KZXR/kwfRPArIWb3Rf+caSqw7UGuCwTycFCcIumOwlI9Al3kPs3Sh2Eh
bkjILSml18SQ3yvi9Fx1sRdm9d0A6GP8jTNQxk+6WJ6NYfb0FmEV7M/732I7/V39ZsZgMj0JYtAR
0Nmn0aU3lacusLht1AO+pA6c+bd9gWRT2VYCGYvR6Q4SipFgbgTxcXOcMPAOlhUb5CEQ7FZuRUcp
QcFpAXQceHZgnnUnP/YMTkjZdsSr38HYlQzutmI2MPRFx+6nIziB0Q2rj/9quoinjoyBZdOo60II
xfj/cn/mYJRBu5lsTN8C+ezPC/6r8zFWVhdilUogXl9XesAzZ5n+xfXzCj3boWYlj4nRwAuTsoVg
Jkxpo0cgjAENDxX3AHDgoNHT5ck2DCxitelJv7AjF6ihRod93dq8Zl2UMCYrYk9KYeL3ALy3rhHw
E9rmKx2uNoDxNBSPfyWEfXcUSpPGBqGrnBro0267ydXzT/sito0SbkQ0JDw9yaXusHrbk2LWxIGC
5lD3hcGBH0Z5CWP/yiip/r3Jr1bymG8HApY+J8aMErca3Egg9jIqjP1O5Rfg6/5JjrUSxXwjAE+G
UQ0CD18XMMMijHdFACSi/fujP3fnOITJsciU1ySvMHoWgPejqcejMBXiQ1WBiEXXw9od1OmIeqvI
Ebutfj+/Grv7mC1RVCsJLA7EQieRjC8Ys3kC7SjnBrc/li7SWrdsAnno19jWa2USjAmmSpb82QDh
pw5i3QBYzH9WFsRU7/8EMV5LIaMBRng8LsocEPoxGFIFnhOm0eXtl7qKYJxUWmiBWU6XoWIgpPyI
PkCLRb62fKTRpw0532jb7a8Oxai6bFaguwrg9q8bectd/a9QQbiyGF2P2hrPPzAC+9rchIDtzAGy
m3XndjQOgo5lj1zEvksM1gsxP4eyDF5E3rbCtkr+vF92QaJviiI3crzajOwBuKJB4uUTxx9u5qfX
C2XBcsTINOMU0c1PlxdZ9wyRN0a1qe8Gtk/hCXWAhjAZStJOXWy2Aw0sj4V60EByAQaHqHzZdxr0
Y7xRxZUYJi8Z5JYEIraXAUCFKj6gFokenaX8WJagD9YdKc7dccyf94XyzsbYMtY0Q1UEDZUfiCL4
MXwDXBSYVT1W5j/7gghPEv33VUhpgkZWEw1ewzwQH4QrbnpQPzf3FJ7/hBdFc64O4DJ4Bb/vXe7N
5/6gucCE9LNT7CkcjdkOb6urZqw+GJKikhT8FunLcNRfFRdkXa75DqtSdv4lcrmpHmsFBvykCOB7
TcfQPYyBscMcK7OD0GY/3jd0pXNM3cb0Un/xBWRDICVfxqPp8N4DHLFsptDkbboAQLYCZDgax4Fs
jephKjhqy5ofcza2JkkUYE4VnVn5ZZt9NEoDWwXm677usKrDiiC/qk6/mKlhZhDRgNpVB3xlCSLd
UALTKC9w8w7DmDpGqrI6EvFs08eHtpUwdtRzIg7vmzBWLulLM2ehVvlFFzmh8A1LOjYZvu9f2Jvh
DPbG6K9YGZtYBbkcaxFC9Bc6uzyIzvDecPIb5N6AE7OKd/HTfy69/JAJLwncSkNV2GItiGEX0N9B
yRV/dgHBeroMSmMy7TyfhdbZP+H2h/opjK07SuooackElcCAz3kOBE+YG06as/2lriKYJzzBEGYc
YxIb8C9POqgUBP1hNmL3787BqHZnimAASmCiqZQ/RYsJHgQSjZzLou5sHVmYL3NxhyttmMeuFyMZ
OpcaT6aG/YblFcS1tmY8CiH5I/2+3hqj31WFxcsUWF4+EIes1HiQwLI95hyHsP31DYLsU8eMJ1sL
brpsmrQOB5pI82gO5B/B5HV3tr6+BPZpRVeAhY51tV8tSAqHWkSvgH79r5nwDpzudqpzato8GczH
1805nVoTGraY/gjSnnK8WwR/X8HexDr68TF1ZYIShe5vsrFHK4s+y7EFcnmGs0OqFC+BN9fDk8iG
HfCppgUg6alEybs0NOkkEV0Pv4zF/osWKr0oVsFXZ2RjUA4GllY18d5S/O6od08JmrbTI+jdnbQ/
onTTe/uXuvnhJFWRTPo0AWLor8qRpX3azGlY+7Gx3JkNqHM0CVwOBsdut9RcWolh0oamT0dlltGz
mafK60wQdyS8vXeOCPalOkggph5G3Fwi994o38Uzb3t/K3ivDsE+SrEJ3g+yirsKwPweGqOlq68k
Khwlfd7/KLyjvLEmBbQ2BW7LNF6qxHSy9L9OeV1MCRvQyOQMtCRVetSVHxXzQdNDehQQZt0ifj8s
vcEx183bWolgMlO0HxMRhFbQ5LKxFbkAVU3nRWDQmYx/9q9r20xXohglrvolikc5xWlMS7SB7H9M
HDkBnDkAMecj3XPNeQWKzU+0EskodBDWqAf2cQ2c+PdaQMCcyOu/cO6PBbobFpEEjQQJKebDO08e
vs7R46hxZuM552Dh7YwG9HhGASlhVZ27dDn1OUfCmwbCD11DeEOpShbfAGYrSZ2BIRnarGFpZ3bl
wFINK3JAiN1Zxv3gFqWbO+Jn3iL3VqogQcGBnyVrWB5nvpAA6AajTZFXaf2LqD0to+KXwsco/Z6D
B3BfAbcv8acotjQAcpBMyfu89ov0I36SpQBUf1/CpjLQrVMTLWM0rhhjahDAMd+ALDgEk2ml6Vaf
JqDsACgY4Q1DbX+vlSzGmuZ2MfQyx2mUj2hitZ4JXjvU2ME6Bm5aX4DrQ5U9AqkQ5xY3Q9FKLvPB
irmu64yickfLfJMbKcFronjIi3T5g8ROugpiLUsuNLRNqGeSp3OW38bVvVRyRqE434s1K0HUB+w9
wSP1gOHO9ffhAtpw0JsLKSe1530tFj6yjSTBTKkkAG6C3AGkgRbNGgyVAgJn6P9E2BN+ity45dwi
74jyryEkBAd2nae0yDNmvWMqIcjZa2CbiyAsTiSAN+9bwKaNaZqJkWQFWaDMWEAYC3kxYVrdD/XB
irXPzX8du7+4qZUARu0jVN+kXMFFjurZzG5i0CGFmLIBPxnnJJt6vhLE6HkGftwsNeGYCi3zZgFl
oS7yyDi5+xfGEaMwlfseANmCvECMWQKsqXEN8duUPezL2NSB61HYYdQZgyppSOiIABj8VFDplcMH
pS4w3v+fy9uXz6PLhiyapkbpF35Vt2JZOm0xEahosbkFdhmYcUHNbeu+5ILdo7B5qyiE/sU3qTje
GTifjh4Ye7gpGPR2oq38wdNOwmsOmhpbNz2svnvtCyC3rd4RHeUcPnV2+lB6SnkcwSPIRZt/0wq/
nBzpOeiFZNNAH+vXky/9sESajt9BnwSN6CwH1TPfy4OX32IWyitc/IJb4uT3IKGyw3vzNB8rsE2d
eWWRLYUioqLjIalJssRGObOY+6kSR0Q5/XGpQGNrPMoGz8y3NGothDksOkLRIkQDHKd0mCUd5Ly9
q4I7TFOqr/9dd7Hmj6FjTFoaOrvoYJgxybtKxNuuTSKsMpuPRpPOdlaB5CoF8/C+tM3LW0mj514l
3EO8iIWez7VfV99Nc7EkcD9kIAn+Aym6ZkoiAe8DkvtfpYQhqE/ULAT7wvLSifKL0QBtKOGhYGzW
5MhKDPXVq8NEYL7LwJvVwBaDd3RNS8JqP1YEJuy2N6AF4TE/bPl+gmocFhMoNgNrAfKSF6UWLYD9
UZun2EDCmHXS5P33u0N+hVvTVbq3T7/g6lDozlXIDPOGTpxgkgB8AnIOtk8e9u6b5j41Z41gy1NX
kbLpbENa7PquMk3IaV3wcNrYccMTX7uhe9HpEy+nurzfWSeGwR0ouarR7XXGnjozJ1INGDi/ANfz
iYAoI3IG7Kp8w2bMoXPjD+Gz4BOLVk96jjJuqomGrB+NJoWODjGBblbAgJ7MFVUT0TZOkQ1GOrDX
YSJmdIbH6SV0ePBDW1aGN4aBzSVJx/8xSYIehYFeSRLutogtVfgALBpwkUwcW6Z/5c2drqQwmUIa
NnlVGVnjG0L6aZjSJ61+BZHok5qaT0v8J+/A9ZmYW4zCtiBp2Tc+xmCNJXDirgNrOQan++LLf7eA
lSS2ghLp3ZIURdn4NYZ3kwUEZfKtkOr2vpS3xqyggySKqgTQprewxpgoKIY+CStfV1K/bvtDqHJe
nG9jCDJEPDRlCauNJoLVr5asZW0dJ+gWY3bFOIP6sLTyuntNl+xDl8Sc07ypPehISIDWJWsKVoFV
8ZKfr9yGVk9KYuRmgo2pwUELTsTTNrYXO7sDB4gXhBaPfYbVcVYgE0nKoEgTdR4Sv5H0+2KsT1Os
39RiwXGHb0FjmIMxtiToioFHmIqD3Qc+5qHfR/eZFzmg/ltOhDjwGR5YHz6OvPT4zYuGPSBjXkKj
N2Vo1okvgL5oNAwrwVyXAGC0dAId9Wd8WEuQHkDOaYMexmoFwar6507DJC5o3fZ1ldrW2tLZn8LY
XpzWUpBmcuL3HWht1c8m+POm5WYxzzIG1YkU2TKWovdlvgkQjNA3Zjg0tdJ3SnJBRazfhW6Kp1xw
Hx3EQ3/mNXRZX8YKY2ylNvJ0MSUqbDon6EdGGvjtpuNovjf4w7H0j+1c52WecW0rlazN6QKVUvzk
q/Yt8QScrLwB8/PwInzdv0bOp7tk9ytZlSBncjiRBGRpmF72u8PoaR45cAMs62zYC6TubiWnVeI8
Acli4kc3NZBqHclqX7As96F7Dyr178iH/PZsgtqVE4N4x2OylTiaw6yUotSvhvqIBOAQF6MfFQZg
htL+Ppv1E8ABclA2i5y1Mp5gxv1I09SJFYhq/XbpLTKfounjAk6MSHgi2fPc3FTxt/0PedH3Pa1h
HFFX5DLI7WcgMr5qp9aq7e798jiOlupOvde4k0tdkQxAz8fopRMs5ZYHm/12zvZXV0gYj9Ri40ob
q5xaZLJ4oMoyLUo/BvBeZ0E2A8qpHmNWwq3+vbG6lwDZVIyn2P418PwxixY+gdgZaOtighfE4qo6
ffPGBGQH1auRTY9ZkPpyaH7Iq/6o19XneTTdUWkOeWK8lB3BiGghg/ODCyb0Flry17thsemG3DRi
0sJFKv50U3jDQblcBjm0vEoXLVjs6AELPVfJQWpEIgJfcswfKy/HyEl9DM4C/6oJRxL997VN51Es
FQX8FPGLo4wHd3Gg4L7EEi2+NI4DYWG71FDI5RBzPH7eYjOsK89kScHcDOB+1DA5SnQpbe7dIeOt
crPHnHyTJr6cakCbU6C6AC44kdnogXU3HPu6daaqcvWpPoIm8VWp/kmy7JiX8rENAqtv0zsyxW6Y
Ads5HOh/Ilm1ikZ8PckgNZ4cfSnPGZISUZpO7ZLdjIYEQnOg3JaT3QKu08rb6d1SFHdBQBxpmKwo
zmS70rqvRW6C+F6TAURluul8KDTJR8nUCpXE1TsF0CqmK6vgwUul8JDFBFXGNi/tdNIwaACO+4DI
o7XU0kEJ8GjTlsRLpcFSlwxNE5SSR9ObQQHNMUqepjBuGAikC3LDGJpC6tekMu8Wff4ST/KnaoqO
gQk2XkGJDn2Zu7IodLZUDLd6ycOHpO5n76MyLjnEdJ0G6059VcEmGXbcX6U0nI4deBTAAU2epyq6
rUre7OxvLF8zRFHXVGw1Mn55AuF7rI0Xe2zvgEjpAMsbxTjlzOvk/CYjvEpi/C/KwUKIISBqj4NT
32nfdVThpEew5zrtsX5A9+gscAr41BDe3ulVJJP5KQAOn5KgQ1jPK7vtENX56dC28vyUwe6vNf0c
N3WIY9GSJkVnGs4EuMaLrXjJSeatCv3mpXIVx6R6Uk5ikJmVeDiEzgRKmSizW19wFWKP3gLyRSAX
8bIUqv47t3jZil05UsWYi6IrJaC9ioeJQF50U6WfOTa47UCv55J/9daqmFcBaBFppqd9V24Hh4IH
xC4RLosvxhcgs6cWnpucDIynlQbjS4naLnGYI3VWoR0tQAlHuLjbH0jfiXSQvv/Lssp2HLyel/E5
nRggQIDcHhE3PKgH4xgfMUOIr5dw3tGbNoBSIoY9MXjzZl1uUMyp00KktkYKzP76MxG/7H+6TfVY
CWAclwnCh37uQfFQLOOXIlYds8NOZRI+/Z0YxlEJapOEszQlAHBE6yh6JtiWbhE29qVIm5nx6jSM
lwKKVDe27YwELQ28QhHPUWrcarN60tvyXgmFR3B/V5h+mDDXUx4nvQVwMPgF5+k2nkClqHXHpOzf
B1MA8i8FNEhqxLmH7Zfl6hcyTq2fjATsbHg0JEfDsJuHBIQsWE48Ka+xbEUu723E0R92ekoR8yiL
VCgqSHDsVGvAX87R0EtB742DuZ6IHZdKJS0i4DJLfOxJjzZW4ECrBJTZc+V2bntUXcUiXukITnvY
/9gczVWpa185tkZp5z4bRuSiWXibdfJLXOpOL/IGC7Z99up8jG+rUIcOWw0hovOq4/BceTFAhrSb
6E7BsZpvwvP+sTarAStxjEsLyn4UVKAF+4Xa2aQ6isUp1VRw6Q4OMK7sfWEce1EZP0ZESYoSQNZC
G+NDeuoO0klyATrm74vhfSrGySQAsJMXgKv6Sj56abfcpUgNuy7jpII8MYyT6cwunir6pdSytCr1
tk9fhvTL/lG2Q87q+zAuplmQvWcLtq9psRFhziKa3b6LPM0pjyA/6ezI7TuLpxXbT8+VWMZvqFju
FCMFEXY8fRzd/uNyyG3M+3+cToNLnOiU2F+rkeNOOffJDmnMSZzH4oLPVqWAU8ke0TGxRC5TKu9G
2VoxSSWlnjVkKLRMBGr2xDPt3inuwGGhebQrot01XGaszYzlep/szEZTakZbdLhPI8SLea6scPys
iNWhNXhzQzwHyTJ/ikujG3OH81GqCcWVD/W39DZ86T3JXj4pN0CpQWmqPy1fOZpKHdOOY2aJQGtV
lrIC8Q257ejOd5SAKwXyd+eavoGl8eXDX8pjnIk8GorRVChLjRG4gfBIqD4UHpU52ErrLovLL/1x
wpvGOJYS5DjYfKYaKqlO0t7MQLLhnIqGkb1bZJwKIOw6VaIPn/6k+eqF6Vs8jh7FwhT4iBMc768x
3gWjolMPmKrEn7Eqq2VWGdsyVrnx3V57b569+TL5hWmD0ZKO+yflWTvjYVAUlpZQRTxtR92ORi/v
ktsaFYK/ksLiqBZ0TjDLBdBvFflBy0q778RTOvJWbzjmzYKmdhoglNQERZZeUwCY84BmvRXkhaX2
OSeEbl8b8nOiSzLiJbXCVRpC8AKpdBAO+Yv2kiippYSKZaJ6tH9t24p+lUL/fSWlnUtFTXroRUGy
D0Sfb/Ri/MuDMOY7yaWgDSGe21kvuqT8lJDZi2SRk7W93SKlxUq6vPb/98WYbFQ3/YKqVAoeodlt
rfgkP2ogQDC86MQbH/pN0LzKYmwXKCBh1AXwgMlxkdEAV2zjG0VGGICeW3wyDTs7EJQTuc9SaqVv
fcZVLmPFuopeMWlhSp0j3NMC1LlzzAhkVIkjuOan8bX51CwuICKcwuYVqXn6yJjxOANeSCgCvPcF
AOlmqZUl6P2nPL/IUUi2Q5YDvdQIM1TdpsUktlGKaPZLMqcCtO0Nf94jO+2PghNRC5lGFKE5dl16
k5iyXwjETfPxCBJNf9/I6NXsfDa2NxYKWq63RURf9d1ROgA4CbU08cBTS97VMR4jL/tobHpoh6kt
wHbXAffLaRD95s1yvTjGXWQiWcam7WlHvDheSBrO6m1+lG2CtojpCN7+xRHeh2J8R6YYQ5ZFkIeJ
uDs9xmggxikLm6KeyM74TT8D78eNEMtsoMAeRLBEhBjS65zCRb+TfOa9et+MvVw6glcnc1kfXrnL
iM4phgmCdookfQFdGRwyHRfUvojomgvHyuExf/zmYX+9csbXkKHpNJIjy6OTNqDmsJdDc84wrV17
/2I9cltVgWIHhlzgBLMzRQDpDLV8gPmVLjKFm/hO92p7key2xuxDZ0FxbdQTKj+5HW6xdcZz4lRF
31rKVTxNmlb3W5pCpwcmsmdMPAPY0hMeNUd913qatbgUZEniDLnKvPMyNpMFtaINCz6oPIqnLlTv
kkHxAOhwSMP5zpya+yKebwx1uJty5YTBPl9cAk81W1+T67s5Jg+kiF6XMZQOYyv7cZrEVrzIVlGi
iVVhSz0sgPwmRLqjkRDFCpLcjI120lIJYC9q4Y/oxyRLcajm1pcFAPOOwm0Yw7+qja/U+suSTX7Q
Zjwu8N8EsOs9M3acNkvXA0abKtXgiP8U3vQe9IwPBPCoeCIFFrGKyepFi/t22PZRV8GMQUtFWxiN
2GIA5Jz+I6ISdqGjqD4vPu3CZYvFd4vbgesqkkkM8hTuF0xWEJljrKT/HjXfa4k3nfkbM71KYczU
AFRXuyyoGJut+o+qgqGrwaNTSiNbi4HgZOiJR6bpJlIDt1fy45TLt7MsvO77y9/4p+uvYBKE0hxD
uQfWJRITPCkiK7yAVC2zVR5VO3FDR7nldVO4usQkBl2gFY0xj4GnvNNOhbOc03N4Cr7SQSnZDs6A
lrnVP/DGRn8TiX6elJ1YrqMkQAlbjP2oJMc+0y1TzF0zx659HKbvx0G3UWW4rZP4Izi+QPYlz5VT
1XJh0yyRk+G+RY2guaduAFGPSCpaVoyKZXkeGumMMJV/N+8xSPBM0RPA3FZZ8l34Tj1HjmmjdJTc
0UYzOcf39QGcDg7m4554F0NFvfGgq5/C6GFhJnVRjALqD2i5dlpjC+1LswiADuXh4W3a1UoSo2u9
2ndqOqLiPLWyg3kcN0HrHkyK+yrNcRgsbkox6EREixoBKWmsBZaU89bkNs8hXTWJiTki0HuiNkSA
BULLXZsAJYhkbkwSDoQc7yBMpAmbJhPbyUSjc8isWIitJPpbJ/R/pF3XctzIkv2hRQS8eYVry256
94IQSQkomIKrAgr4+j3gbAybYE9j79wHKRRBSYlymVWZJ89xZm6dOImqVyX2Ye64IsR9SXsDaMPX
Glf7gyvSauk+tDSmmTePaRlJjY0x8bHySfZhLzbHnU/iAVKNFgnItv4gK+uFjRZGwPihS0bvm+sq
cZuJDA4Preg9Rk7UQEvonfq0NLLz/vzL7rzA0dOmhAPBVAJtPDwi43QnHTqg4Efi9cdJ4ffyNj9f
YTqxN6/gxiM4PaaKYxe2f+pHtHq1D2jMC9JHcQtSOLd4mRTQrGvVBf5oddn4WZ9xYnt2AmIIT/wF
FLTLSeey8aoy9ax4DND56F82tTjO2THoYzOpekNEYfNsG25S4O0MvmKUqpSbzFwrN9KveCMCAysL
5EnHfJzHhS+YLPzwkCejnR2StCdjpTgUHiUCLXLEyZNVgVk87tqt3Di1KxzINttZcbQHlXsJuhFc
VbJfKXE+BBIMSws/Te6lz5mdITUtlEIywaY7ESyaiBu0xYNCACgAEDpImRdqGWcvvCejn4UqJbfa
1uRDikZ3zHxSuxbfQMqkdIRLndxnduHxeilrdtbFnhidBaWWjIrRxTBKhPw7M8Coq4Htq9L/Vcnw
xM4sJNGMZhMHe/aZ8Udnq9hZ5baG77jGMcKmykIpDQAndMhKt9zi6fLO+oRz/VzKqZHL1KDo/pmw
P3m9sKHhVZrg9tUG+XW6AVpqM+6HA8XvfFWs1LvhuryZ9rru9r4a/pWnSVYa5Lq0wNiip33SOZR8
UHdd/rJ/OHVfXzabmJ6VFm+hhIAvU0L9QXszdR8MZBHzpt6U9k7yoYvqOy88drVNv1vybp+cA5dm
ZnZHlEq7xCMJKxH1reWqI31xcnmV9vY+6srfLE5vnCoJCjQgN3YXSFQJ5Vh/h+D01VCaYdGAV5+W
iVfRIgSlD5xUAZbXWv2l5NlGZyguUmMb0wZyJsZLFunrvuRXldA6Ny91PMTSB94mV0PShVaWBqLH
QzKxn4ui3CCjuGc2Wt0infhJY28sfbhC6skDT+C2tDPPbvSQ5NEuarjPJBQxS7qFZvmaOxQk3sqW
GQbo9Euv7mTcT1qxcGs4f89Fk8//7al5Pgzcz0XVJQA49J65Sl9yP08+X+JA+BGXHUA0/6+qcycW
Z5HIYlEnJI7IJw8PXMpAtaC4Tf/fjmsWc4A1tnmXgN92YrUdwd2pl2Ea/XUyUHY0PvQlLbDJyVzY
g3PUeM0bmecDbhJdr7qctm6MV0NR3I5xHjo5XQh004m6ZG0WZXKmgivHnFK1xm8g7vvCBQGDhebW
Kg6l/5g+5zMvdbJmsyCSqEzikqFiNsMK22IDLQoEkQK9lUicpAG29sKVYWl4szBS6YCJN5AsWsXy
Js7ee3ro84CDd5tXxzFe6rD8h1vg1ymYBZC0sUdqNLhoNm23VwfwXsbRalTMN1SQE6/J47Ct8fzr
6JPU8ZUTNdlVpVmeQfjGTpUXtdUfL3vU81emrw+aOVSVpS0aiFGdKVrusRbwyOi6aRqX0HphI/2D
B7B0BRdgG11Ps7XNKoNZEuuAPUJKDold5BynRj+v3JR+9TvfLkEyp535c+d+2ZstreiFkHsZ77qY
tLkrSeOVLYyFULk4qNmCQkcjA8bu0631QXdNj3yVhMxlAcjUb9WdssSOuTSo2XpFRBYqw0V3VSSq
O6oPDOf/8o5Qz15y0DqIDlNbVX4QcDapPMo2R4zVb6qNvpK99tbcWmGEcpS1JlvTd67YY3WQrka8
/za9P11H6ie6Wgq2Z4d68h3Tz09uIShj2BH2JgphhPIg7YznCh59YbSfd5kfu+TEymxX6oRpcl8g
zzDBVbjL/PYXEEzbqaSsvU65POaJ31Al2Vye5fOe4MTubHdCZRVsATq8uH01/LG34x7wusAK6j3Z
DODeRR1gWC+Sdp99MpwYne1WNg4RH0sciUkOrl8pu8iXry3PdD8bB3bZEv/G+TzeicHZdlUrO02N
kkGKYV/QIGlx6lMggdATA+xK4+e3OTrGljpszx/KE6uzW1psUMXhKZxav602xn5qXp4qLeSjQUUx
9xabiBdOzBwHpBJDlsc4Jp9AkklQofydPYCJHQno2KOv1ANq9OPy/jnrt7+GOMcEpRD8NlgFlJUF
OSSnyiBEt9eGI/2P1TCnjOCJndn1BlKLY1TaqBAzlXlF27mddJDIQjluyeX8QACVsQHqeFzV4qyZ
JBePcqTdcptv6jIKmkL4NAd/ssnuTMLcXAaNS9c8OWa26SEvNKSmJyoprKIocFiRuJmk9y6IIEK5
N57wJAXjcm++qbpwY2tcCgBLCzHzUk1rDordA4As32ibxrdXVjjiWBmBfE02I/wHRYvt0uN3acPN
nJajOlKtlA2eIWVyHwsnVHN9N+rxwrosmZn5qCwyZb1ypGTVRQ+VDujvTiUv/2YfQ+sEpLymrM0r
2Iqs0zaluD73UR3Io/1HzcurUhofykJZKJb/g6v/sjXby1TWY5YJBDYZIiHb5mO4Srz8bpI1u26C
fp+jD3rXVhCjIEDUXR7mP7ikL9uzdBGVKXS2q8+Hq7mFTOAOTURtOHrtpvCBan6Ifi0YPL92XwZn
+zJlikKYgVRFlzZvJbSzHNCgu5ESbdAMvs41aSMqzXE1eVjrbfxsxCKa3opHFRqxrmFpeCAiDl3+
qKVvmm3bwtZZLlsoPOqaOJKeSKu6jrgnGRldWOslS7OdW7C6rCQVlpKKPUeptuItP2TDktDl+eyq
9jXLs4DalaKumVZNYNc+0ECxF3ySjDS/hnsSLsFmpiX7eVX5MjYLpopGmEomEEHDcVnRbNcol3bN
kolZ5EyFyJoEWt6fyiWaX97kd/F26oC2VlD+kyDIuBQ8f1AYfT750JmlItMETaI5Bx61c82mKUZl
vw4DriUFsqiSR9GluoagYLeGdMRVdp+ir7FfR3h3esNedYf1UpP5P5zQv79jXohLoxoIjQ5PM/Gu
PctAoToB2SvbEqCQSUp2aTHP47y+xj0vCBUQSxeqw6NQAJcM3tahNooDZOk20qQmlGkosxXpL03O
UXzrBUOXHKr2l8/j+dX+GvLMIWbcrPVIRewaG80rEwAB7e1lC/9wQL5MzPxeBv5O1e4MvC9T5tlS
77fNW1FQn46mv5GQTRg6FRKCT5Dj4+r6svHzTuDL9swFMqNQM9JjZ9XNozHeygJtq++XTSzN4Myj
9aWjs7QB7GKs6SGWaGjb/dIUnrUxUTzjhIBTzplNoZ2B0aGSxgmmPEIsXLknEE7qPOjy9T4Y+7A3
jWrBUU+e5IenOTE5mzkrrbRkGCW8MpuDBZ3GUd+o/LYEkKLWHE8fmH95Gs+/E04Mzuax7MtMwh0Q
10xk0cg6BQYRhz/y6Xrcmug0JNGi41ma1lmIoOAbTloTL+mWvlfoSJCH24VBnW2CswxDlVVdlcEx
9P0Bm5RUHkFTM8HlxH5qgmsCZ0u3/w9I4/Q//VivE0uzyOCYPXRCIxTdUjPbo835vrK0tY4MgWm2
+xI0ZToZVg5lezx2r1hsuQJPMaOTH02l2aHDDbw9PbjQO35IpNqjIzdQPEGJqJWgxSlbriWsK0b5
FZHiF8g9rnjTvhHW5X6tNtdl3N8ypKDB1utbGfVrm0PNTA6a1Ahjp98XcvtgSvouibLQpL3pppbc
uo5o76UEyyy6HRNsTWLTk61y09bDrcLUq7zm6yjpbmgq7vRcfU9Fv+UK+s8ycwn2cH73nSAAZlGv
Rfun1k2OIntMNnSDFoSnOID2KuDl/kTdsNyYef7FM1Gqq+BAs/Q5VaDIeapE+dQPjYtDHTh3U/L4
vvWkID8OD/ZmOJpHwF1AkQEIrFevnQ33hsXq8NkzcPIVs3NetkMdxRWSu5awr2TU7vqmXDraZ/fm
iY3Z0R4BBwP3FhIsbcAfNc3T3uO1Bs1smwfv48RSviMfsdfV7iIIb0rw/zgVJ5ZnJ3xUW7XseZeh
5D5xmNVoJH43VqqfLgKpz7NvnJiaHXXOc4PYnz1w8F9O6eqP8p/mmoB8A7UAC+rg0Ndy05sJXImy
97qKcZNaAjafj7UnHzHzArUT0Vib+FZEGK3AiPsAcd2XPkThKExrV1l4uS3tndmh6ZqE17aMHZyg
14KLZ9ncXPaf+sLOmfeeq4qonaQEpUmUGttGaKBy7GRI8bL72LafVDMJhtja1JEdEtKACVV0Xq1U
L7FKd6TjleuM3abOnOu40Ru3kvS1Aiibnpd+Dv6wLrG8bCBerDteUUgBWPQDkB0eY12sSQv9JjN1
hkCA6c/tkbL385RcRVVzpTfjurVGvyAgWBdEBrND078INVYCyRKQfZLItlRbj+u9H6nMN1oS9lWt
e5cn57zPAi/6pHpt6VDA+x5chDY4Q9LiWEWZW/4afeqnfvdGHtp3qqycVRnm0IQIF4yeXRFHtWT0
cSiqMadTKMssGbjRZqtSfwa1jgnR1Uk/XQrUTSkOZN9B4jn8vC8vUoyevcydmJ5t7opWQ6GlwE9p
5vtojF5h/G7oIlPaWSsngXS2qds4sRWHsHSlaHydxamPh7vHI/RD2FqYdmQVq829YVE/qgfQkiTO
KiuNQ6dnazt1UhB9ASW7MOcLnzTnyIXMBFbagm9GC2rrTqJp5cr+KBO40BbF9zwYxc3ys+x8fvpr
JvRZ9VQyBprqNfAtU6Wd+ujp/ShWVkDgy1QfLAz3fKctHPjzT6ITm7P3SGKNjqgmnjq6bzYVeHqq
IANQCPDPxdvfeWd5Ymt2q9Z5X6Fyi4fJBEcHS8znq5OAqheUeMelxPsUaX5EohNjszgrCpQYKxXJ
/rK7zdUnKR5AeZrucz1dirbTFF2yNIu21BRmD4rQKdpmh7FAc1y8rX372KORws23S4irxWmcxVj0
uHRoJp5gUNAYm9CixQNbg/UKsB91bdAlr7d0GGZxVk0VKR1SpNGmEGdkHkduF13ZIAepveweQTag
4HZ6+1elqJP1mzkfx0yGPAcQepURwMljcEgv9lFOnuXSws08D20KNiY1MlYTc9SEstFW5b2+XrwU
nQ3bX0OZ4wHRaqulegk7zbsO3Nq15E4IX2z8G6gzi2Bqz17q51nY/XMCBN1KWt1JcKxNM1sPahEM
QwRmQku7ynMRXHaXnwnjC/M4Zz0YJKr1SYc4MdXzJjxGbrvlFupvAV56Ie4RKAE1QXIbezKIsPG2
Hawlj31+vH+jqH+w9FL0O8bi8xOiG+2IxoRfAuU9EN77aKtrQ2s7scEtHcXzT4qvV4w8O4p5n6aR
cOBkoCs44dffKnCQT30RZA1gSDBdBGt8AFzPQUfVjUEhwfHV1dJ3TGfh5wJ8jX52RDVqJeqQwgMp
PA9aMrixyl066YlKwi+LGwmtBJfX/Pxd6GTks+NJO5zPWHz6ciWEvkq8pmHkmz6SiJMjau+SYCl9
d/4YfY1ydlxJYrWGNCGGK2dN1V8WKk6XB7Vg4JPZ6qT6nZuaFEFgGdOYV16h/BlANHrZwnmP8/cQ
PqPxiYU4JWDp43gu6Ktxr6zNzfQ2yreLHmfhOHyGkBM7gmWNU/bYl41f7ckj3fePU7eMFFheM7hs
ALInD+J/WWH/2hWfCd8TuyAaM8zBQWgy7sbQCvMjLkypW71N7FWD33jyk9K7S3Jc5wPU16ROy3pi
1B7apBMlcj65eKrpuyhWdr1Ez71kY/r5iQ05Lkc2SpjQusO1zNRdomOA2RKi96yZr+ekPbsBprGV
2tzGA88e0PPBHAlsK6MJzKl0e3kjni8BnFhSvw8IwMdMF9FncSxade9jCK6VQH0QQAsg13lIZJeu
jdUEAFP3/Fhd2W8oBSw5kbPZupOPmF0Im1bvuJ0jlWtAo6Q9TDSR2srZ6uslXNLZR5QNbI0N3R/D
nt+sSRo1HVQU0EBhdlfYMNzV2xJUgtSHUEpodNn68vSev8qfGJxNr5Aoa3iEV1vBbjlyWia61XBR
W7Ftqm4B+ypAXrIGKj9cIiU9GwpODM+mtG+aNhE50B+JEb+AnKXzHOhGZrxGAdDxFEkPc1I9Xh7t
WW9zYnN2AHnHGijNo6ahZrErK9RVoe0LGJhr0N+XLf0QvfisXJ2Ymp3DrKJWBTHMqYsdtLr661+s
bmEexq96jGfxxIKEJABS9OmrOOS3FJeOLFx6W5wvXJ18xizuJ7GeCTmCO1DueNBs0GwatGAtBgN2
ONWWlwplSxM8j+9FPzJbAOxSJPdUtGgz4Een2BLZeFuY3/P5u6+DMgvrlqEkmtIPf5Ev5Yo7TgUB
pDmcg+lXb9brX21o5AggfPaWCje/+m/HOovyTi2PGivBkiGlr4zdkab3ZXlvJ4l/eag/JBD+2kp/
Z3Pmaq5aZMQJ6HLRWICNdKVU7nR7ddxslx/L2h1e4k1bus0vJRCrZTqG83fmr1zS/K4R20lWSh0i
ZfVcPCq4mWoK2uInUlkpMP26dAUqTuqHAjzclEzkb0uIrfOh5u/hz68iUqVIwEZM2fBU3srMvJMc
YyVn8b/zhF92Zp6wiy0u2f1noAFH1G36UgTdmnj2HUhIvdTtM7QmLQWWsxe5k8mdOUHKTSBcElyz
DCtxdUlz60XhoSUTM58HSgYiRgl4N/StecShnkXuLm/QpQWauTqwF1CLTyTzNnmKi/dGfgEru3vZ
xj/Eqa/VmTmynEgWlwUicPyr2gzb4pC+tO70agIBu72BumjYPi2tztLAZt6MtYZR2BzBmNkPWZm7
tkbcCCXpy0NbsjLzZBEHz0itYmQTzWIkcs+pi70os+CymaV9MHNXwop4XtbY3t1o7Ftt9OUqWwDW
/PT+mmWbCpRLNKCBrHndCnMVYUOPqIgRkLGmjVfKzOPqO82Xnic/BzPVujVo4E1aurozWxlJjnLW
VLCE2uFz76S3tC/Cy/P18yY26b5AeEaBVq/5Q16Jxw6lDtGqVRJ1vmgRL5HYh/KH20Z4ti7JKJ95
psIcKEoNiPfIEECaeYKc9Xmepmq1Yu8c/ZdugoSxp4Cve3SBP4OG7ugif7UMBfsZRzVbhroN1JBg
HnmV79fr0qBt1Ex29ZUWFutxrYMyC/o20W5Y14N/eU7PtGjBGkRGoJwCvII8D2WtKimKPgl5dwAr
EMen7/6k+edESDRF/grdHEPorPRoU6EG9p8/v74Zn0cymaO3wql0TLE6+h1bDwLgX7aEWfp5r/1u
ZfYyYibVJSWHWqjEnsu49CygmUULAY7Ohag4NAYX8RE/HyeTRUtWoRGqWj9obktRiIrFGJeNZtb4
GOGBZHeu6vxW0D+mUV8q93y8vbyS50f5ZXPmjg0ZpB2jOlQruY59LTJdUYDPE8VLAUqEMfZYUS04
lzPZ5O/DnJ15sDATOQWeDkl5ywUMpA/FOt7LIfO6KqSrZuH8/3TL383N3DJp1KKPMphT48x3NPC3
owGu4Yuduj8zLd/tzPyy1FaaUfSwA63SwCBACapbgAUnxH+qeNlGCZjhZ707lYnltQHFMu/yUp7p
6Pz2BfOsbyYUtW4nffVOMt/TSga0Qn9QYt4E3YCinajbB6eFdryk6Q+FPL7ZQ7XWeXts+jrIMkN2
B/Q2uiOUID0wgBxHW8lcVvXEQxtJ7DcJfIrQwOqpJBjdID8oxTqmEi4iMhR49GLd4u/nyFJUxF6L
VGyyGNjTy2Nc2K7zLLOddjXTBwGB5cxed6Q8ltnwoRvNi5pCcTSr34miLeGkzlSsvs+r+t21KlRk
FfSjwCCEpmexqb14K27qjb3r10v0g2fHhzAFBiXNmMLWd1Np1xhjJmXQyqwoftVA0+We0h3t6Llq
Gi+nSwH47OlwbBV9QJaNXMXMy6VVqkepjLGN4O8pkt3YOceoebq8amfuE7Z8YmQ2gSTuKU8kRPk2
i0Pd9lOHu4kyhOOwAKOzrHPjUWQFvGuAZJkAm36fQK0YSlvtKTRNjRTUZbn1YaXpvdw7qxQCYm28
a2QUBuRoM8mqZnRbSL/wT0JdsVY5RBcj1XAzyADlJAuc6j4XOKZ0Z+WWBwbizrwdo8ZvrXwdq4Yn
q/f6cF+IzGOdHVTO0cJNqaDrYXy1yEufbVWzduVEAcjgI+a3MoPCXn3DIG2fOg+lfS+PN7VsBH0k
vNISKD4/S+w+Me478a6O15X51ELNQGgu6dB8JWtbliYe739X1MDJyl2mX+GfFGDb7aCgkSL5UcuZ
qxo7QqK1I0Gxit0P2qsZoW7WODc1NB6lYR07QI5If6Sy8xhvvKYGobq65eSuMKBtpSODX9N0X5hK
6VrMIiH+EvE7q0cJvMWhA21497vqS48q1Bdx6drDcyPdIRsKVSrDa1seUCgWmqJwC+NuEr9LURxg
5BGgCsElzxRGkEO5SxV4iCXPuoYIYytXap26jN4wAXiYcSPrT3rdgH8KDwML60EPyfik1Ab4kJ6l
8T2PXgneJZClD/Le8hNhuO1YQW7iVTO3aqa6LKJAfNwXmenLoOVLob3XVkDhkw/e1SG39k1urIpu
38rMb+IDqSCvSI9seJTSfSk+WvJLtW+4Ue1H9jQkUNSBcFKbggLrt1w+gZfJBfG9qzHVK9Vbh2oe
y6EVovcrvfrTkGyvFC95r7tFVrsa+dVouUelVdQ8xr0ZDGPkabbkj9mLRrivqhpCAvN5n7uO8Zop
INIoqVe3pa8i4UHGu55FIB3+6IddXxduqq4T6H1J2pMiOKaWuJZcv8jFI0E8sfCSarFR60Np70lp
YznXTgcgTPHKmebnWoCLqQd0n28ke8XJgtZ8snoOUYJkF+VHro+o3Bi+wbSgM54KqQ9ov+5Stpar
5xzSvV3TvLXdQWrKEWpoIN9wOqhj9ys55satrIHCb8hL4falvopIBXYwTfLKGoQkY7dNkuhalD3x
ZfrAlWNN7utO9Ywxci0FUEkUkUybrwxRebnT3dYyytjo7peQRFSGPiDpJqpbNytwMBOwycUM2o0Q
YGlI4hnquusQW3Wou6ghBQMjSE/X5lB4JL61JnarMYg79Dda4L/jEtzPQ6O0uPwnbgW9YLmFBjwD
f1jlAHcR/eYj9dSxdAf60FQg5pR4yKM7JY89ET8OXbWORO06U7rGTDZVj8WhfxL+O21+a8qNTVU3
hcZDUo7ByBWPa7cVlOHK7k4Md6Z4UcaXMe896Jq7g/6uSw/cqt2RblNgTwb7WDOcAiXHukqQmcu9
QYuvuMTcyv7dt4Y3JM5moCBzS/L1mOwQaXNXk5RVVsSKy9IRW044z5qZPEl5teMk38hE+0Xq+0Ru
vK7QAkcoW+DRXW10rsshc/y4vh8M3RstAmoBCf5NHKG7uFW18eho4L518EGN9Mxsq/JNPcKnDh7I
IQ9x+SKYsTUGsh0bnSD7CkK4muN/Thj4m4BhgXqPHH+MYwLEWOQqhnLTVI2vMOm3o1f72Kz9sZbQ
Qt86bsd1j+FVVMugARo5LPYMyfLBU9pCCW2tdo3CDC0TEBW5RMY1LY8q+KIBne/TMXFZu0f+2dPk
LhhzvlcggFHVktdDD0jje7O8rW0NMrqhXhzsPPOqNgMjnnx07GfZesLT94r0jp+Y8qqK9FXGdyRT
3qXC3FbVu0jMlVmmgUbkQIBNoer3ZvbgiD+lBaobBxe5EmABia9bhm1ea7jA8mNJjk30i8nlbS9G
L6OylwwlGq5HD5WiEsUoHgmfWFvq7GhShE0PnhZlpacvPT9IQ7JTa20bIVRVOg9Kjr5ULQnrNPdV
M8NqE1Dd4fRVyNApE6Npo/iVVrUr4Hj2cWMEhUlDVt/TOPUKjtRAeeASlIvARV0oN4b1W4IiEXWO
cn+bpB9VAwnF6jU2pZ0YHkA2sZUigNuyxH6pHLRH1fJjNDhvCXsySOx4seRs+/SmUADoN3PyR2TC
I6Z+bebWTTqoiKz5gG68fKsYWli2uP8pMvR/BRqHI7YpudG5OmjA/bTsd61lfDBN8a1YVJAr0G9B
VaxuNBM3Zakjw4069G+CUpwibRPluFQjYF2DkmMzWu1KWOXbkNN91lbcyyPxYo3Nnhv6ronhQMHA
eccGJHDFeDUm6m1Eum1byQGA4DdOVLzmmbnNrXqXGDaOG5ydXWdXTHQfWQKeZ1NvW+LaI9FCrYRg
p9yxoGf17dhHB5PFgP/jXdTSt0ZSn9uscG0GX9XjSeOzTLoySnHvFIY3RqnuGzx+1Hr4Jt4VvVuR
5MAyspV5dEPqzgCHh33sxlGzvazgOXB2uf0uRdm1HcWOm45kTbtxnZI+tCTlSsTZRq6TTcpE0MdJ
0Cmaa7dkYzI9wOd4nVp+SNZwo7fsoOQ9vW0GkLfGZY35oWDhNKNrLvH3Qet0X0X0U2vgwYEMVtdm
VW1whp9JbSIxqmFJU3GwBuu2HovfipkHnSOkHTrILTdhYDXpe1X4fcK3hcGkBNRDvVy4nV2tMlqt
WccsQEX17UBBhhRJ17JJD+gvpIdBZWBMNKWXpElzT7ftFpSnpg2ETcs1DpUxI1nRko5hHBVBHePN
q5S3egW227hvHxNSJH5vdBtdcrw+S8LMiTaYtnWmiLtqQGTkUfWGsw3iT2J6TUcOCkm34Mo86iTf
6kkK2QgpiCqy4U7sbMoae0/PABStGt2VmLYG3O9ACqRMdDUcM81FwWLD2gYXKjoGEpxJTl87YLUL
W3Yb+uSkj5UKxTGwFub1H7yYruJ0I5LXFGpJSQGWZdP0II3qWvVGVrhXayRxexnUJCC2y1M4u37v
IAqoKYB+TgeqrtG5i5rWp4aE1epVPBMzIwRSMWitYaXjpmj/wcR7mmWuBr3wlEHyy2aHNm/XzO6j
/A9piNu3qKJmgW3fpuW+N/Swi8tQYUU4Mu0oy61Xk3HT0+6QJ7fomnmMyiez21kOe8yTx9puD5gf
N3J2kOhaZ60cxMN77DibMeoC6OS6VnJwes1NtSGMAJxUsmKtUt+QX8rhquwNbPM/CdQQu0gNZVyu
yzb2bJCW6HUFXgb18D+ygZsPQiMycYibOGbowrQxgP9hmVogoYUkxFBdk0KFBvovIHE9qKmFibK6
/BY5/0Cw0YeKfm0NT4TvD4TEVDs09NQVOFSbJ8UChVBVP2UWW3ionnvyQPl8oqUF+B987t/NFGZk
GlTI1Yrb6DfQim3HqG85EW614v7yiM6lHO0TW9YMJZwqhCsldOlBJGWEuHTlYSS5wnKrgPtTKYew
nYWu0IV0w5lMvmYruKEi6wguyR+dL2oqw1nimgyqdI/I1OXg3vWzAKrDVzUOa+uWjT8GpU+vFk2f
S3aemp7ldHJNqyViIdOhHcFasbYhVtaH0spcL7fwnd0vJ6OcLeQ4JLmoaphy5ANkxEDfgqZFXi5s
lzN5cMylYekytgoSqrMByWOPo1DjGZ5k0rpOspsW14CFbTLlDr5jtqb1+rIxG0mBNAmIC7ElJU5q
uHoLbet12/spGxHCOvujo+jKcXCZdJJx1VTFc6HWD6ZjNUdH7RaycmfPx9fHzHO4eZk34P7EtFro
ZYJoIiE3agwd13Sx6np+r/w97HnZsclY3kDBoVpV8mi4Qskf0xLkVJYd9o36qEHO2UH5zlVttrHx
MPR7SVsY67ktpEKS2zLQ+KripHz3BbWGXI+W2dlqBFAXyFX10Vzi0j23f05NTD8/QQtlFS+cpqvR
0guhShmUgFy+Xdg+0/aYbx+0MimqZcimouqz7cMoGraSvIdmxXN+3T429/ovvXbleqrXP2XAQPSF
V4DF9RWPqXwLjrZ/4bhP7M+zm6y3WUUkQVZcvR+bpwgNtSX5V7vl1MosH1ZnHJR8lpqBdCHaO3nh
1QJRQnLrLMUfwWVUPiIjDlVWT1pKXp3dJl8TPAe1MsJNZ0QGBlRR5bGosFMard01Dn+9vJJLdmbb
saOl1BCqZStqvvfMCA32hm6Pf7PnDdW2FB1VImtO+cBbNqi1hdVKasMdlesUnTKZ/uvySM7u+hMj
s7yiqQouYgWPsBZCUEOKTM9/TuirTbnRv4cxm6skHtDcKBwAqXuc3ax9j8f27r8bxOzoCrSkF0yF
ajJLu+tSbp6r6ap22cbZWH06jmlPnPiHXtdVB6yKOeCZk8Jn7ifHv8hrkrW6zlfIFW2WIKHqNPs/
HIaBYqSm6VBuN2Z1HqMtippqoxFOBRFAM/0kjPbdG73LAPwrVk1QbOxnAxxI9EoyvHIX3y3hd8+A
t7B8pqagxqyCd+ATTX0ybMWMiRXnAnMb5hu8joCDth/IYWoUTP3Ca1+aHSIcLiwTmZezFQe+WZZn
OoPdwlfYUxV6YkWDDO/3yS9AdTelx6a+Z7oZkLTx61WztiBF0bj93TKFxBmg0XeDsy2lynUVNQNI
tay7aGW9T8NVwHQAFkaf7lgweuk6A2xs+bJ0dp9pKAcjRoBp0Z6HOubU/0vady1XjiTJ/spav2MW
MgFc25kHqKOoZVW9wMgqFkRCa+DrryerbxeYxD2509Nm3W00ijipIiMjPNw70hlgwYTo8C7+jsR0
Bo71bt/50q57an8MkZvtZsHNsOUG1ka54bbjPGo2QWK7778ldYHXhuQJzs/WXkagqyus1o1Ob+5a
kKY6h9IpDqmBfjgtaG/xoARhxuImXyEwvj9vbeum1VCQUYCIwLuH5wKIzQ6Ev6qZ7VoDlA10ROYn
QRIjVUdQZVCyo+rwVS/oVdQA+37e9AZKTANt32/b3Fzqdm1WIKvPsFcJmLX0o+6Wx/RBdQs0kAAo
djH91NzsqHpz0B9QYfTP29+6m1BskzHF8BrQcv54VJIhqWvdBkUAtdLjlC97QirUwnXB7cT+DO+a
1ma4cBvAhVwa5CjfJR2IdzOrdkqEgBLghcakeLTKBPZEw+JiJ2WiSdrNehj0+SnKPJxPd4mFusrk
/Kj4JkIwckMjM4/B3XvbXIzHaIECS3MferWXvaBwWIJL0Gd6baLn2OZ+/b1o/OFA3q+z5x6zyfQz
WY/BHCh+I9ZbEY2Pu+6jZurl3EyAacaFsoCBDQl/clP5tt/iodntZK+5BGXy8PX8ntwELGh4yeMm
wzsbHA/cpjRCKhc6zuN823nhrt91oKlJnfxCcXF97VD3Om9wc3fasqbAh+o2nM5Hewad2iHrJBKA
yGoftwWSh0btkySu3WlAYUMzx8fzFjc96MoiN7OVnANeSIwMcN8D8rtOk0cCD7ohjgTHYqOLmWgI
p1AO/jiotpxARzESODWT7kO9uUQXO9qldGAJdFAzBoqMLUoM7FhNvWgl+6EYUelCO/BDL7V4riVB
b0NadwGYocm9uURqI1V+TBLyHHPT+RRc6GHYfa+6FvkjWbsoa2M/V0QQcW7mWjTbVNBDIKtE4Zuj
2y42k2kKs118oC/LBVgAXcuLLubvAA0Du5hdihABm1CrtUXOV6lUqjW5SHPAZcJb4964YbpcTMGt
2w/Ad9loxez8yUcJSdxuJhwut2pqFIVy0mC4MsgdocX4E1Gwn+zMb8rRPoL3/ii6ADaDpdVweT4A
fUYGVOstEpBLJlWnQFEcsjCth7P21N6DV0Fw2DZd8+8F5RtgpsUoemPGhSdB3lWSX2rjbhgO54/X
tgdZGeHPV111ht5jGmeIuxb33R4dehA+ZW2KhavcCKwxf/TpdltZ4/wV1UOIaw/wk403oWE3OSHT
PO1Nv/sJrSTPWjxLRHy3hVzTZaQFLOAPdTRdfTzcNugDc9Jij7IboLz9Jb5V3cVHEYZ8c3usLbE7
YhXR97kcN5XU/7oDgH99nJ4ZdFgOCoAqkUwWNTpu3Tlre1xAYtOslhYbdyoxkd8MFfO+7qZTRaoH
q8zezi/clhde2+JO+jzHXYJAId/V+rwroxAVHkUgOvDOGMHvjbUN7kA3bS5RzcLeGKP0OqtRVVWV
7JDpnV81cedYo/ZmyyA1ibrOH7LZL2jkyXLxmkzqXmclY4s0KHW2+M9U7kGplDrFoECYIaSd6NSw
e+7MZ+UzPsAGk2KqcWpoYfU4myYAHyjfR0ty6mMDxOTZCWXyCP4/e1us+KmpJ8FR2nIOq9ni4WZ0
yAAbaLDbsuHLgnJcrReuPY7++XVXtjaZAfyzivQsaLN5FPTSKFE9z+8ufvTbqx7IC7i9ySGHHuyR
hptfF4860myT2wueGpsPtrVpfs+1RMr0CaaTTD0CowVABV0AJ9CNK8Wg970sB/U4SADsqJGja+UX
wKl9aTaflbmbHB0gaK9MK5EK63v6l1/69cfitqmeIgdnyvhY2aFDsxP6N0Cz2jjqXui6tg7db0u2
zBVPLLQ/zmaIA4FrdXAUzzgxzYvcdpASDsogrp3qUpSXENnkAryM9CHtJ5rv2ui2lwe3MP/9nibN
Wo+Ku3D6PJJqy8CoZh0azTlo70dyrJXBj6RR5PxFo+GumzmypJzqWCum7A2I2iWKael1CNL3HjrN
PSqkkyt6Im/aJAZuGqClicpHkxaNSkNKYRP0Qa4NYK8kIhfdPJO/LfAFCrMcbKMaYEGOv0jGElg2
9aY+gya04AhuDYXY6LYAgxx4fvjXfkaUoZHMDFs9LRzTeKmp6D2xeWmuTbCPsLo05Q7t+iF0e4J5
N84uNsIx8qNLDfCmQ3yn+c2lSAd0a/LWBrl4YCjnEYL2thlU9E7P8fSs853UpBdSKkJ3v5dveE9h
otKo2LYOEC7vO3tTjlV7LtjuUwKA93bIHRz0AHBI8UN36zpY2+KcZapPbazHxAzm6hSPUIHMEi/X
RJBc5tvOjYjzfbUpWVQZMKK0BGLGNvw0/RpZT2oMgYxQd3UIURqKqEuGffT/v1Fk0z5ukTihVrGk
eb6rRuOi6E61Sd3YtJGUBrOVYu51U8gZtxWm/p5NqIZ/NCmD2TwLywFhqiyftJz4Yd/59aIAYFs+
z1n7akmW9KBJdHSjCY5kxIN4jA0g/vRZoDO1+chafxbOX9Kw0cuaVmwXDcCzucQ1XqdTeDBRQp89
0LeCTIDxebSvBWIdT3D/iyaf86BDQ9JmgOYhAvb8ZQAW8IWly62DBr6zR+kbxKCA5v0BEF/pjo5+
J7DOxnZu6TnvMKXgNi1MLL2+i+4mz9jTy3CfH0AhshNffdqWu1vPNOcaZFsp53TQwffZQL+2bO90
PTM9Rc+fyhx7rK5yQFb6h3oBokCK5m+JqfXAyExfGOofQfHPysieiZw8l5OaeIsCisskdJo5nW6A
0rxt1WFvGfZRs8OdbEkB7gaAyWoPPBjfyJI9WEMKUGGe264WDpXTpuSqkzNBi8vmGBVNtUH7yAjP
ufWMWrsJw0hGIA+pRifqlr0194/nl+0dyf5p2VZGuGWLeqSqo7DMkZKW3fFouelF7zBuet0H74bL
tBCiHZMBZHkCwDKCYq879KbwG0SR84mKEC+bUSwUqP4aNbeyOiXF0ILaC/tofKou4hvdnReHImts
+MlDhGTFA3gdhGnB7ckmiActgmQZ70YiiCSYCbBWO2C8ryq5cidIo5+f6y0TjMfBBCGebH5KAPZR
InUF1eB/JutQLkbtlBX9et4Gmx1+OdFziY5LEz2K1qdqGdoUlHSBD6hl86qi7SGziwhYWCLqa9vM
6YAwRAchqY66H18UK4qyB/cr5M2AH3WjPVxd64bQzug9zW2vq8c8EEVr2yZNCM1YBLkdQEY+unoV
GP88Y+wwQxDtgROuq6AkLvlaoSyUB2V+CWbQ+VnkV7cuUqQa/7LKXddSUaUkyyGfkR6ifbtjDGJM
p1CUIthcuZUZ7r62y6XX7RwNufqAsMDGAYyR5exF+hmbSaTfwwE948dJzHMtGfXJIEEBsV4oULAK
ZjLtBpclP9ROSK26uestA/UuA6lvFGM4e03fZiC5QjkBVIjKZHmkFECSRBbY91dxKS3xzFvGxgxU
OrzYSPXWqe2dP1abJmzFJqqBgqTC4/A0MGhmHULVAImLy6rrg6Svn86b2AwerN82ePwdhBSXvGzh
7jWQ8Pnk0rxm76DkOOyXU7OPDtDvHo7VEzRtIZcoKr5s7r6VcS6Kso3SXpo6NgPkMa+G2UL8gpKE
PgfnB7kVoqzHyAVIURe3WhuZ+Q5MmLIBisx4bzbgCVqO1my7qZnvz9vbPLurYXGbr0EwFuFplO+G
/gRBxcYB5/rXwawfFnQhdlmgYTPOwxAJPP32IVvZ5bYkADhos4IGO9Ld0HoIGA9n9KjsTHCt0utY
kI0TrR37/mr/a2Ghjv04ozlBM1yyWN+1ubsYM7o7P5fKVkFpvXjsubay04x6if54sFO0/uRNcIaE
CdkH5tX3zgdAFEAAsH0+i/zi1iNwbZVz+uUi5xrJMJWAMEVQPK8fgD90suwNnXjO+RGKJpLz9FmV
MtlJ7BaqImwtp4sCba42sf7DTcl5eo3mYzenMPPrQgHgIIj34gtFsFx8CQRdIBmQJCD2bVLJXwCB
n9r5ELbkFlxn6OmpBZMnWCe+AqLkRUoaDdmBMKQ/zaW6jLIhoHV5TGKRWIPoeFmcGyF5bgFhD1fZ
BckLOhT2rJbUo3TGGNCFYQdzEp9iqt+H2eKdSGYYqTZgvVjjrgZSoThQb9B69C5XbNyISnWCu8bi
fAekzOcGpJdYt4SitbG/HY387j/a6Ly84qyUQ2EZC6LEIszcwULVDwQXV6QIBVtduFKcz9DNKUrD
iPmmS/1oo8B+mkoP3YVQ4DXjYyKkfhZtes5bjMlIQ1VPzGAslG+Qdb1GBOugceFCBwtyEf+H95nF
eQxwLqp4NyAuMNtpFxfSa9bHV0WXOEoZox2s97s4HtzziyecU85/dD006/QFqzcfwx0j7UWPg1ce
QBjmRZ4oBbyZ9Vv5X17rplKmNMxUzCgrAzLh8tizfdC/umrQ7Wzv3+eB0yw8d6EyaqCEYfDQncxK
CvbYgAByr79Sxdql6AiVlpI6djofbMB1l5A+nJ/RLdeF8JTlE4DOQhLw48XWW7XeJS1cVzRogY3U
zCJp+1x+ossiCgzYhuB9ydoU57ksaS5TicBztT45NlCjvkyuGAaFgRqnO/06ubCuWY5o3os4+De3
zdo058ZoWQ6RWrHb7QnMEtCtVK4m13JIwOj8RPXwzYrQ2hrnxfKQFjOpFguwTSWIZB8Nvk9a62UB
iG2PxVVv3U2XYnWTzRhlbZaLhfLYkOa8hAYhGux/Kl9SlP4ZH7kn34f34TW2rD971r65FEUpm2kL
m4AsGV0sNuMM+LiH5gT0tUWt5rto9ABSln2WKyHokXbHG+Uuh0dA4Sm/zlzzx/nNu+Xx1oY5Dzvb
xlKMlUyCVrbgci4JBXUiaKeL8IdUPJ+3tb2HVqPk3GuoRGo75nq+m8YTRNX9yAcNwc9u9qHt7iVC
vsKtgGw9Ns69gukzKyJCTbRv08mBtPRDQRfIJRqVKHMrmkXOp466Rs1kVKygPy7B4ikP2ZcJ/7fB
0Cj5uuqyN39RgZJRtHHYOfjkEH7PKP/qy+yegJ5HRqZ2Kr+NenwwJk3kdEQ2OP8mg85CpyW2CEvV
QMDnxKjsOid+QWKesdjdCU8/c2PnRsW5ObWVklDOcRrCyWciOfE9juD11EDyQQ/EkyjYJzy0Lmu7
nKohMmtzeqxBdkTRZpHVgnTs5gN9tRtNzqUtiWRrjYTAzLwuHoqb+co42fRheaW72jPBhzxEB+Rp
UTJS9/TePAhvYrZM5yaVczE45zTu0cEXZJFfHeTL1IPInuLZOws4bBGCavNOXO1Lzq1EVFbSfLHA
SUxjR4O8Yy59l+TLZRD1rG3fFCtLnE+ZLaXMwhQxVOcNCDBaVy7d+nHa1x5xZq/wa9WHvLEgiNrc
MUhHqejSN1VolGCuV29ZOZKRYbQQ1WR6CJQwdec+vaGjcM+wbNqnNVvZ4Q7CSEcJ3OYIZ2Sj/glf
5tvqtBvR9B/L+X0CEK+hoBlQx4G0RXnLzZom+ib+GiN34Y+WLaNvvmc+DQydF8tJuWLqzcqlGLG/
6T5XprijoU1Db0aoYwSgfwa/CmiRVRTszUCPv82d4E0hWjr+GEyFio4tkwTWGAWREXu0CN3YSnbn
77qt1JGNTkdsA0NHCwK3LcOsmUmhpWYQW/KD1E1fclvfIX6C8pj2zdTa3ZDFO6kWvTY3R7cyy115
tdyYbRVjY2pohqtDr1mAuCPP58emGiIz3H1nWf0oNz2ysrZdP6EeEkSLrZ6yqrAP5jJfJHGDJM/U
mDuiDz+NdLgomualaZbvk57f6aT+QWo0YeiTfIwk8xbAg7tWjkMXqLYnc+mhQFmjyX0uXkfZ2ve0
2NORWkDWWomv2kPQjvbo5nMGaHlp0YM6QTnHqqQZdTsE+EOd976N7DepQOddTRByC2m0A3Z6l+X2
dz3rd5Ccp84k6wZYcyzZA1AldRsN9G/2nLlTt+yQIHgas7zyBwoeDThOaNkW0Jwbq5Muxz+0Beqg
GXTE0hciPUUg46n7GnQGX6kpHVIVJAmjo+ZAS4GJvtMceVa+xKZGHRBzgspyML8tlu5R1foxG/dR
CT3lDPlz5UCAkXAnfa79sNTcIl6ehio+oH/7qswZ7XN1Wfb3kIDdN03iFujDMMIbaGqOjpbnnqq/
TWlzrYfXBjW+h9WjGu8QyTqzfGPnX7JZO9jNeCybdpcvKWgdGlBBmo1TZPcZPTWEXNSRdQtVoZ2t
PzZjYoNnBTzvc925mQnypErbl5V1lRX3eQulh9K8luGO5vDVikAcos5OHc9+NjwkVekMYGMxIZHF
nl1jR3wDVLTRvEBncT4l5hgkJggZldQLl8pF6R08ArWnx4Nn2WB/wum3SwoahDxyUP8vnDjrQLrz
k5TGjaaAsaK1njMQMumx/mAk+k3Sya+jogRzgQJu+RI3cWDQO5nEp4LSaxWwn0gHQ0QGTjm09hqp
+TyP4UHPu8dBlb7mqNQO+nJld3iRDjnUCuWDbpd+pX4Z9S8JFLhiQwWf1eynce11JHbkUb4aUu2Q
WskpLjTQP1rejJA9734sRe9YIIJK0/aQggOIwKDVSE6+QJAUpCDyODtKH7noVThNOQUTBVicVMst
6QQSjs6ZJEj0EbBV9TGYEPHaUWS3mZNDZIyXndU+ZG15SNvsYjbAZRRlh4GkX6Sx/Ga1xb0eLl+Q
rPDMPtxVnXYqJfObkV+PGcGn7P2sTJ7bUnoxqvmYDcadIZFniHjsk0S9nbrWswa0SsgUzAu0+FLo
8fcC65Eky1VbqLvYzu5nWlV7KZVmp+nKU0qwm2fDHg4atJ3/zuVqQaiQ9Y+ZCi9qQselMsBTZgZl
ebWMTxQ8tubteQ+2GdLaCugXTNDcfSLG1weaQRi6xzsve5mH59LuBWPYvNFWBriLOwuhpltT3DJZ
V140UfpYzNJ1qrSZl7aa4TTh9Hp+RJuJFntlkbuusZHTLIpzoJ2AGgRR2g60RCnEWPB2jBcfhE7Z
Xn0WCQyI5pG7uIF9UwsbNCNYKnDBVadSyGS7eY+uhsVd18mcjXWZpsWupDrAOSGAMdkcH5sxByBn
aDqXgNStIRYerubz2Bf7rq0DKa3A5jKF3Q5aSkc91+2LOMtu9CH+AbLcm6LDcXDOz//mjbj6nFzA
2xHwlOosrKirm2L+3pt3vahQuR3q2oYMHkAgDj/hDdvJtlpbgg1DAWe77Lc7/SsTe2295IEl8DJ/
PkkP58e1Pf9/2eQRiKncSfZYoxMCVzXaqn6Vr8XdhlvFecBeFVAVozDP+Hw/RtRlTG1pmqVfVQ3q
14867s3rwSeoeJle9zW7FEIQNs4ocj0gaQTPrY3WWO7ELFocErsAxaV5zzJaWdBLb0PqsobKdwbw
6iifMnfENaS4ouh64+B8sM0dnCShmWwpCHHH8FmNQdYW359ft61cywcL3IS2g01BXNQUAMLIP6FO
5SR+9bwcF3++F9d/tx4LH6xx239W0m4oa1hrVLDP6RfQU/BICuqh9ghyi6BZZEdHG2nStY6REE8w
VtFscsF2PFvmBFRngbRoKfn1lQIudyYl314oqNl+QeYsEHm+zw9cQPJBdA1YAuinNX6/2qBki2YF
+3Vsw97XlOHVnNuDBPYnL2+bh/MD/Jz2hTEDBOWADoDkiidktbPZ6oAIQnk9iU/xAlrQVqsg2auj
PUMfiqBu8VaalbfzVje2EDOLt7VJCHhgefqEVM3QSmfB98YX7AWYHOcb4jD9ArIXb6HPa/jRGHdj
LnoK+SaNFruCPiqK5miliBx5c8kIfIwG/A9RLe7REsYkS3ttsAD0yOtjkqAHqUplxQ1TqLhSEaf1
5wsBKDDQ56IQQUCowxfJ2szI27Isip1clW6VDG5bGeilIf75RdqaNkVHwtiEUKqp8GtU5W2bqxIz
U74u9X1YEUEks7kL0AQOklIUVfCW5aZtbpSwSazGDuQdmAjbACXM4FcqwGzB6yQ6WJsDwmB0aLSr
usxnwq02L+WSZHaglLIvz5Mj61RwV29tBAV0NxaODGE93h/vmmaSrEpBziigiukrBQm0GU2e5aVB
RQW+jagMu2Blio12lSgi8khTokpWYKgu48Qnk9PuGC4S0rmL31+LeRc+X9jMIiYQ51aWLT41FXWQ
SrA1HNpffdAQ2g5IUAnxZhvpzI92uPMa63M5akPC7hfVlZz20roZb7qT/Wi7ICu8gAyya13lJ+uy
fl4Ed9sGqcdH29wCtmreGWMJ2wxuT08lHH7tdifWiWpcFffDnqkj70igIhyS91BeTL8tN+fP3UbF
Bp/BQrURgE8wQPMJnlLVQH3aZwVABPpR88pd9VzswxuKYip9KKDsWj7Lt39Dt5ZZNTUVYrwKko/c
rT6MrVVLLY776I4QQW3d+Lo71ocyiAKRrXcI5sfk40db3J2el+YwLRlszW52kPb0an5hFyvRHMjp
nfBv5YNE2djNF/HR9vqjfVG/Sof6FShAUZlj2wmtxs3d8CrI1ux5wGdh1DEY946VkYcjKhC7yPsb
YPSPI+eyaI0ajpMG5k9Ym96VPVGogqQn07oudsJuUnZSzs0z52AVTTa7ZYE1xijAhG2lyOmg08FQ
qdklEXVKscPBm1Nl09Zlxu2Bq/SjS6qyEhS0eg1m9/vhgsVKLDDMHHqgPzCZCLYFB2VreGt7nAtM
p8GcdON9eO8Jeif6hp49x9wBBH5pHM5b23LtKgRBQA1GVNXi+cG0aKi1rBjtIO1UUNVWIMJMun3d
Wa6+CAo6Wxf8yhTfGBoSqTeTwkCNLx9cqXlIzAGssq//0Xj43k+T0HpEktoKWnrfqpdoPgI/NEUS
oQvOGxKNhnPnBpJDpE7wktcJnpNW4yzLQ6ZIfyNaWc8Zt/dkCU8uOa3MIIrpMS9xswNUIywffq50
6fLaCrfjOrMbjMl6fw4wnink2p/D98Mb3xqCa2Bzv2lo+1I1DaeJD45aMGvLlt4VOzD3BeGSlF6k
TqGXTANejqMi0hzeegioIDkBSICA2YiHmqQLRDXaRrGDziJumpeIXYOpvGzAP9Hms0Oq/fldsel3
1wa5bVGMFK2hhvHLE8p+5g3P4N5zjWMZSAf1TmBtc+FWw+O2h2ErBniqAfeKFv1FaUFVW4IaLiv7
2O/7xAU59gkpp+e5kG7tIj8uQ74IvBXbGp+c4+oTcFuHhPICbnUqBYPhq6BkjgxNALfdis9UW2ZP
AougV4S7wdFUp7LeIxafNQfghADfNI/dThRGb8Znazvc7d3KZqilFHYI0FY3oytd0z0aYr9aF6hq
+NGBOJCC6D3Fl/fmzSxayc15XI2Su69lUC/LEumLXfWdSTKBbOxR98ud9GTZqCGWEIsUi2F/zufg
2K9scrd2XoMGLukw4tZfAgVl9u7Q7kJPfxh8xc8vFlfxWaFbBLjcSMt9tMvd30iMGx0ug1/3N+uZ
M9GkDtkr1PrQvRZ5PdSnJIG7Fswvf/nEAKINahKawZQnP9UWRQMVcAnBcdyMFH5PKH/5gNewDSfk
VoMugGiZp3lImAMLvCsPpYcrVoy/EqwgTz5ppUYP/lnbDBLtaCZXTWp6ED51x6FwC9RBBMMTnEQ+
q6Jnepnl2cRiaQZNbN0JQW3ul5fUxWv9wOR4e5f1W7IlPG97o2/uw54xOD+jtOWgZg32agaVh8pN
D/GFfTF9iXf6t/KUXJlBcW9ftQGkEpDNfwDS1jN2oNm5BWV7fQF0OTB3QoAI8+WffN9quTnPNGt2
a7fhiAgX50cFAg0dPoDd2GA0LnYi+bTNl7FqMzomC2UYjQ9DZzNKW6tp7WAIBgmU0UBKud/LFq2u
sgcJJxoIA9HNEMdGix6T+dMIDzFPWmtotSgud0PQHFpXe40e0+vYkzUnQ8oXGe69NaF78X2l//v7
9H+it/Lm1/y1//offP29rOYmieKO+/Jf19Ub6HSat7fu8qX6H/arf/3ox1/812XyvSnb8mfH/9SH
X8Lf/9O+99K9fPjCBzq4m2/7t2a+e2v7rHs3gE/KfvJ/+83/env/Kw9z9fbPP76XPUSb8deipCz+
+PNbhx///MPAjfLf6z//5/euXnL8mtu/vvA//fbSdv/8QzL1f6BBkxioVqmKjBQiFmp8e/+Wpf8D
/JS6TliyE9xj7E1alE0X//MPVfsHaH2gzgg6D1A7Ema+hfYEvqXY/wDBJshDIViFhJGu/fH/PtaH
9fm9Xv9V9PkN8gNdi2FwpwB1R2JbpowOSBAvoNby8Xk0TtNYD3ZCgdeDKALTM5Er3+qfV5Pxp9W1
FXb7rs8ab4WdxVVeyJJLxY5pSoNJOjJC5t3SZU4kykF+qqq8m7HB3ogyB8upscGuzIR9I7dTWtNA
harUDk8VxvbvgLrYnZ7a69g30v8FQQF/N8EobCHzBIkN5Mh5vxqNmkKNBGS+TWzexIWyj5vaPz99
fBzMm+Dcp9pDWCFJGhpoLXjpKqBIJbir0XaqZvRz+V4nt+cNisbETaQ6JkVBQmYwRveQOjhLf33e
wifSS35MbMus1spUSWyCaxP0bYlD74g7PoZHLfaiE2S2r6KLECpM0BBy8wso1B8zf9zrV4WQpGNj
939YO3ZDrz7ELDeSXoxYuxrdndkNiHhOReFQUHUkjCzMhx4TdL4Fq/kJdv0+dLzY2NFG6/F7Jmpl
tez6vo5qWB1diBehSN6ABQ2iheUulA6RhrRef0gx4vFHEtT//kmE8CS0PjTdRNqUf8ENYajLQz5g
xHJ+gTz9o1zJjlmWUF5TBTDhzck1WNpZRRMCUkwfJzfXTMijtj0NYnOv9KfSfklLQeC94VdQkvpt
gvMrmMM4VosOfkWOPdJpu1z6mdL8wrK/nt+umydwZYh7qkHSy2xmDUuW9+RbAzLEvlb2i5W4jQQC
NEmr91pUeedtbh7ClU3u1E9xZIc2GxydQQU73mSG+h9a4I65kaKBVqEY1dx2Tp18yxLBg1o0BO6Q
h2BEtguCIQzTM0iQahILIsvts0RA8M94H1BO505wUiooCwLgEkwBOfZXPQq+Vxlr0nbtS5M6DMLZ
XRmoUkKq7+/s75Vp7gFmFN24aAtMN3UX+qCk8Ipm+IZeRSHJ7OZJIkheogUR8QOfBs8LIkt6M9PA
lgaPUki8LQ94V4Mxi+7G5bua/dAgQaJkgL5BCR1IuQgk+lINWZpi2Z3flJ9K3+/Oa/VZuCUFjcc0
Q/+JBgpQbKgEMKZI4KpZP7w4myoaOLe6ZjpUiy7BmN42rm01npESSLOJ3gIiM9xKImNro5SN+e1s
yLDKltvkACxW06/g+ENsvI6Ctk4DCEJAAQE6a0DPueM2g3mlgrQejtvY3qTooyaAh55fni0/tTbB
rY6qVqiTVTARt3tVTz0jH051AbGoUPVVM3QhjS444ltzt7bILVE3JDGZOiyRbb72SOXrzW0i0sFg
f4MLH0FyAp5LsF1CbpuvYI61obZgHKfQOBrQ2dIkhyzWJ6cxWk+t0gc7hijW+XnculjWFjnfC3Ll
KGqg1xdQSQbu9BSDprpJropMkFDd3BKrkXFbIiq7MNci2AEf9qEk6b6NIoGL3FyglQluSywl+C0I
xQKFaedGaAOP2q8d9vf5CRNZ4bZBFPe9lYfYeGnaO0qN3pX664Ls13krW96HlcUM1LGh1Y0K/ceY
Qg2hodmrRRZkZrNHiLqXa9lT8/LGqO6TDjIexQJVGclNqX5bhokgmfl5kIhi3ulibAvgWz6NMVC1
JhmkI4KIQgUzambcNGBqvO1kYop24LYtBIe2rclAhnJpNniKymhCMDNFMVw7ND41/aGiiWBzfN5/
GBFQLQC9mACG8iQxRQPdaEa0HySS4swKoMNLMs2CVdscyjv3DTRJjM/Ht6QkybMW5b029gbyVmev
NZR5zm+Nz54PFT5LhwKxhrfDJxb7FtQHsRXHRRDlVerYVvZsEuhLWJYHqZFLeyDfgMF9O29za2BQ
l4BPMm0TklxcVBh21phWRlIEldIjMlQg9nubWNQ/b+WzLwIuBE99BXpKuvmJTqUu50LToS8UDKXx
VRvlxx5geyNV7qtGFlRLt7bDyhTfXycBfh0mRoZJNMqnrCwuKjsS8M9szJmOq0+HTLShQZmDexXY
wwjJnTlugqbLXmfQy6qG5ctW9nJ+0j6lqRnRErTg8A/wjsh/ceenb3TcEUZYB/TJ+LJ4ccbURx4t
r/V0wOZCh5HyLwCrP5+3+/mqAhUzaCWRglA07ELOD4JZB2dWH4tA7eO7ssuh4AfQwIR+5eopFDGj
b8zlB2Nc3BJCHKepIyDi0nCRLgtEfkGmxmEwx4qoyrhtymIdfSDM+lRG77spM6x+KuB4X8m8i5eD
Ovz7OwOj+W2Cbc7Vsxhw/KpcUpiAFq+v0f42N7RT18nB+RV6x/B+jCbYEv22w4a6slP3XZPp9VIE
RI4jJ8rbb6Wc7qQqsaHZmR66RLvrVOlJTpTAHvsvAutsf5+zzl3HiM36mBpzEYRq5I3Qh5jrxC/n
lzK5krMykLuvoHRz2iaF+PHbedsbp/vDwLm9OVZjhtsKe9NYftDBciy5F8zthqsy3t/6SIPpQIpy
h7udjKmxwJwfqGRw1CXxKuW1X6ZATWvv/Fg2zxnLKvxpSf24iH2RROWiwxLaIS9NqQrGcX6LjORm
HMllQXrBW2/jdoEshAm+U9SiIaHHTV2vKmWYjzpWLR4gGyuPqNnSQ2iXl62dN04ZGehICgvBxbm1
YMjJssKpTOxPRYOGoB8yiWG1GIfvcRVdLIao5L21YuCOgLCChUTNpyqBNSdqDIbTAlrNgLsPxElm
xZ1a6lSmINTdyM7q4NhDqpuorNWFB6vg8b6kFahFA8aIlFZOubhVEB0p2DGaNqhvIPIqZhrYmkIL
2BjAy0FBCfsf9wmkBwsgy3Cwwm+G7VjH6ZAfAery6AV9MHIULMVlvU+1HhaasrSeAk8J7Q0+dLPz
xIiqsCxBAmJ+V1RHf0TKFjKB7uRDkNR+q6D9df40bK0iKgvYn4zN8NMqmhNJba1sgFJQxwjk4OGB
tCFwivL80LVUEAVvGEMUgjcfUYEr/jQ8PYpNGYXLMkDVo0EHd3oq9PprrC++XQ7p/vzINu4dlLCg
dooaFrYoH2IpCW3IYGpVABooh0C4RMKl3ctU4E62zCAYsVCgYQkOnhC6mIreMiVaBYqtu3laullG
PS2JBAd6Kyox8XRgz3/0ier8GUghd21akgZis9lBK/Mh95c9xGOd5aijryW90nzpICKG3hobKzsB
B475+8RyOdgquhGnqgpaFc2fUKWd9dilsUi2b8OMBTptRSbYgNYnTm0pnqR6NBuYGcqdFp+Q7nCg
JytYqI3zjHOMjDLcCND6n+qoUtORKUaEqirww8Vj839J+9IeSXFm61+EBAYM/gokuVTW3lXV3V9Q
V1cVmwGzmeXXv4d+3juTSaLk9nOlGc1Io+lIm3A4HHHinHjttbJ0fM9MTD/hJD8YBrOrywwZ6gQ6
VSBHTp12m90KaLhlhssMZ30ifCk2ntmcNvfEZhlnCRFdXPlQZt+orrqZHMPeGyhgYpptY9z87eQ0
eg/T3BHeP9NbGqMW5wZJNMDLIf/sK9BHJwnmRpTuJguyFYe/dApMUqBiZlsMl4w5N8NjzhWTJbnf
25gtHYCqkKknMKl2PUpchqRzM7NsoCCYMgYhYwUaY7cwHwWmmJr2SI1Vvt3pDzrL3uDYBmYDCKhp
CQXB5fm2JbUioM/TV2DoajFEBWCuj97NzwFcav8LWqDp/Ti3hiczA8Id19dF0h2OOAl6aOLl57Pf
2a50M8gkoAD6i3hQcHT/lubBAG3r9Iae+JPhEnT2nAgxfjwKIwbq1wLX0rBNVWQ2zUomdRkCJyvo
eOMlYYJLYv4AjAUjmTTJdDvaj/lDfNN9Fi59CKDPQ/z2oS+deB2Ve5G/zYzOHGSUyKOqyCyQe6QY
6kHzGXPLaBPwG7mBQI+jvmHGmn39h+BllS//4hTMrM/qBH3QCRkUsG5ikLG+4xBNayHSGG74e4Qx
brdxVbLRw90asnvN7iySVbSu9SGlhV8Wr2OZunoROnKtB3cZu7A6KM4iuQJOAf+c5cY9bUMNGcgk
e+/qz+QALM0hNhz2S2XQCGpcgvGptefohdwmfHW6ptFytywAQ+cX9vQxWaDhxA8HjJq4auqgRNY7
4n34ULmr3GquvsFwFSrgD0rurrV+Lm4hADCgZYhgAPOoZMyWXLSVHifF0PqKkf0a6vpGg+L1Sk63
8PFsJAjA72Du7nJeM+cGje2cVX5babse2Noaz+K0WJNlXDSDyQpwbKNgcSEx3WZ6140JqfxMsh1F
ZqIYsW+Ya9wu046ch7Ip4//HzBzBZw8FPEQkjW+yugTJvH7P1br00hqUsq0aemUYv12/E5YXBo5V
DHJN+eqsAGRwSfQxE71fRp1bF/zGAmFNyJQ16YiLuwdvGRNVQGajDGhdjEZ2KS2zoOh6v+vvlQ5q
50q2EX3vpmDYuL6ipT08tTT9kpMkQSvzPFLitPH7km9A6nHgZegzmThUDi7JV9L8yzxotrCZk5cU
yg99CnPlF//QHP4cfJuGfQJnorMfbv6WmBcnGrkpztI0PQgY+SwjYXFo57EwKl8xya4aPwojcKQ1
bK7v4cUw1R8zuFExUo4i5MWUJ02Ktq0LOmV3o9++Vl54ZyBk5c90C1SeF3kT5Z41AM6aP3X34uff
q9/Nf8HsLmJt3ZbCNCvfrBLPLsHS0eHdoa7ds+rCicPI1D8LnV06tRzr3M6x0GQv8eidRtmJH7rg
/Fp5oi07CmLx9M62jYtWRRCrHHowVoWRyd5XNyiSeMae7Ht3GukJ/VWtvYXoi2T5H3tzkk09qxU7
LrGy/GgfGLSjMIEAbPfohm7hJ5v122bxiMMxCeoIZBo+PT94LJOGlTOEYrPrb5WS+koYejwQT2ay
BvqYotI8TuJhgwKCZuGNPU8whdqNUCuzYUoUhyiujjaYT1Rb3qdQDDChfYMyk2/qrXf9WCwFy1Oz
s9CixrYwOo4VjuSVpncUlHCDWAnICzkYsK//Lm22i+BCCltWwkYD8HhZQlOuchiDWP0WCoMu0caV
C/Sy0IuIcmpwls8mCaQI2ukGRSPQjPgmALpXli6N9tL8yUG4Y9rdcSjkSohZ28vZxVP1YckHDWa5
GTmWGL2B/TbRl/zrL8aQrZvQdoWMz8UkdK4gK6OFUvtSpFsDykGshQrCKvZkwfVhxoaOOwRc2cU4
tNCNqEqGsPGj6IVUD8mo+bVFHdn+F4+PU0PzQ51EidDshPe+Hd7apuJE4MWiofwvdg0dT8yjYFYY
9c7ZtylBeay3RdH7aVffAH1YOCUFnRf6ASuGLgZSEOXxUkTDboJ7XwKTwtCwgwk97fN992q4SuyL
5/SmfJE3qBVPbA0T7QZ9hyBP3zt5uqoksfTOwg8ALgoxC0mqOj/SSpi2JkHGVeH5SLVtcAAX1q1e
uclXO/gmtGQLv9uZa+2VheB8ZnZ2ylVzbMa+imE2LPZ23u1Laa1lJtOfMQuSSOs0AJYxiIYHx8wG
hdqMHVpFgztcHAn0VEYwcPkQKXiIkfrHD/2vwhNbvl1Fbi7cqTBsmyjSTQQUf55CJxkY+lOsiClv
fKUYAbbqfw1Uplu9ILHbANjt5GFsAn/Ah0c5stgxs7UU8BIAMbnVyS+Ygs/JL5BGEFNAEVGA2A4b
/517IHXC6CzZrc0gL37HE0Mz97EFSthRX/aAjUBIYMBkYdau5LNLiQODzILOQB2It868GtpHrEuM
BNtJu/oARjXuqGYBBJYlI6+OuiOj4bsVK7nTFkIDlbVKPAweoniZl3vLDtZcdyFwY0ANfwFlh4fl
/O6tSFO1Lddx96piqwTWUxHXb+jx+tcj96L3npiZ7WzfkypuVby48gBcX6K5N7T80GvBZgRFo0nZ
03Vzlx8So5o2XnZIXUxQJcwOS1olJfrPSeejMF1saaBJR09Z9teXHrYMo5MoKRpo8swDq9SrUM0H
CwUW/lYgnHWWAkK8X9eXcvmBYMQEJJYA44/FzFJaI0KRlAqt8UVSu3ht7uo0/qpjY8Uvl8wAdoMS
FerYmMGYvUS6As9YjZuNXzeB6YDOVfOsgoA9sc3t/fUVLXwcE5BOPLyR0ELufnYfqX2gkKhNW59F
KLaVYf9DVvXfv1CnNilKCROLgoV1nceMGNmILA3Z+lpGWhedCWheQlLdLc3hSbDPv10RcDjA4wLm
g0YAvte5MdRMq9o2S+m3YnQ7dFMU/n7dwsWULjrLZyamTT2JgdzCQH84wMREMWJB2xsIqXgLLCC0
Y3Ph05UDtBBzz+1N/nJiL2iVOhZhXMJe8tBt5a715SsB4wcwJWs562VwOLc1Cw5DpNKqJVhbdDQO
de7p9UZpnRhcZPZDEDkRJvtbtwNR+wsQlw9r5i89/z8ZA9N1HJ8Ld7SLpBaNXUmf9OAzGaKdAJ1A
oAUrX/DS68/MzHO9CpS+gGzCTNKwF2oPR3XgK0F2aSUo0KGZBykyghLd+TdjTComJq2kX0ryknB5
JG33MZZrQ6NLK0FhnkFCkaHHPC8EqiFPzb6GGTK0m1i0O6lo3667+5IJFFbRPcHAF5CPs2jUpErR
lFYtfTVhtZvaXHHyXF2JQwvbNeUVEMPGMxdlutkl0UzI5LRE9l0qD2EzeKleOZgudq4vZaFUjGrc
iZnZi6yKZdeTdErybxuQceR+5KcJZPAkhAYKr3rhrrkGnl84UGcmZ47Aw7izq040PuneTUmcKuEg
MB29UP0MzGrt+BK41XlmisYJxCcNDNWRqcR07nal5BxiI8h+WwlhxLLfJg0Yd02AYfkQuI2A3t/Q
7XoxvmttxjajwXZB0T9f3+bLh/bU0EMrFkxtaB3NPYZFmZFrbKq16iDNVYDlQJdBVd+4+KXmIdKr
tfnehUQOFgFTnYaKQA8xv/3zsWeJZaNU2LkTX027Nd9t1GSSu9DNPFGuEuQsuCsIKCB7aWPID1nH
7EyAPVZJZY1MDe95QKbq44hGc5XL3fWNXFoXQBXoNuO9iPXNM4GyG8M4M0o8ZjzjUbsH16xf1S7Z
G/f5XX8bP68N7S6sC/czEM7YxwUQaxsMg8V5rYLTVzoBOIsbxP/K6FbOofUHqTzzU/RlUa9DQEHy
MS+21oFp1okRqn5A63Cjg69N1YdPhfVf3cQorAzapmANAztd9dITfddzZoDQl713bfAr7tV9PvQB
ENZt5uqVCoVXGXqN1QcO5l23gz6+pLWVbuIouzHVzAIgPOFOJFNgjC31M++re2aLo2jVB+hggRlb
576MBSTZgkPHoi+l76nLFPKjL7qjJWO+KRO0IzPlcez7b/HQ3deD+J5qzXctGLBRcQ9CawFeyaxD
E621d4xXtdON2ms5Jq8Vt390RuXaUXAIyHgPESINuor2jyI2IMZZdIHT6siOwihGaA3pTR7Q+4jI
ej9CNctNZTre222NpMlKNJeyikCoJNoOTQeklOyOwBOqnkoS0NTLyLVTdLtLklAvykANVUTiBWcG
tTtNBayvjQ5jrD8YkN+0SXzD0OF1QfaE2rM5Wm4ptN7pSPsldBv8SyhUeGjb8JuqtIUz1ol0mDA8
qnWYEdTsj5K09yTG0GQclC6Sv7uc5G7VgL+60oMjmAzvssiIXZpZG+Aq/VG1PA51s8wkX5UW3gUR
cUZqHgJDHimVnjY9Xps6+4pH+11V5UeD+9JJywqzgWbiiip22jj80Dl1o9rid2leGI6Sqs8U6Oeq
qQ4N1ZwsUbeVZh3okIPCW6L1GFVPyLP9HGNLOh+2Qi0c0xT7QD5HdgGt7a8xb247/bOT1m8m2OPQ
NZPwtOGEKirIpfmjNeqDQkYA+9MHO7I2asFTPx7rd1IHd0oAoV0BuvAhHXatrcIG22sieR21cQuO
4PcG/OZE+wwJP8roiB7K1qaKR6i6AZLKgeL8EV2U3IsBZQrUeDvwCEdc/Y1kGpzrDx1GMnDJH3To
jKjYS8xmeSRhIM7mnpErvhL3LxDUPuo8PFRj4guBFfLKIfpd0BZuZf5E79Tl1XNUi22ka5+oWxza
wgTOjgvhpGPsU8Xak850ldpyUV93y8C8NVt7E+L26PvyiAEb8N7g5Azgrgr4eyXYb1r2B7xNHkft
90AHkO5nNW6cY2sqP6RtfyvUyCVhsxdSf8N17GpqgOOcuhqpnNC4Syv9hkV0kyYvY5p5oNvcZhkK
UigSmYz/Shio+nR9K9FVarI2d7j4Vkr8t+5zYM0eubdb5INXRdoP2haffagObj0aj1nf7BRB39QQ
Pk1wyzUFnrX2Zqj5rcDNV9A73BGbiFhPdckYJGjr2tE6jKxpabQ3ijTFJ5cQii5uR0tEbtlTbLCh
HOygwWh6fIeAdSAjlC/18dbure8YjUdpoNMPXGMtHAqFNREJY5cK+4iiXO4qSSc3QKX0zpDZT9B0
Gty0Id+6WNuwdBRgXu9ibIgZuFkY/TKadAM5tGcS1dzvWXDPSZ+6VUTBpGzUjtKr9Rbw5IfSrre6
QPkQJO543dS1m9j8kQMN647GeCNp89RxHcBQdlfV0WsLip+D0LTAsdLxCFqGGyh3Vg5GpiqvMiC+
BJxOiRhmqk5kgTwzY9TJVfvJqhQVUvDkqSDNL42jmR5ZI/DKSJk7JQy8ssNj21YURwNNg6vH5HtS
8SO6qtLVuvZYNgiseR+ieKMZX8qgAuYgxJ4rBSbG7RFMVCPH7LHynUvjqY3zN4DEvKqIv2sQCz8a
AzjaafnZ6OwIGaPWgZLLD4NkEGJv7MyhVj9sUOEaNwESnm01mrYr1Szxu1a8IXd87goNrK2xMTqm
qj4pVntrZPWjatcugBi/lMwE7TsnqoPczNjkSolB/cF6yWzxvVJL4MaA0ZeNcZdw6/sg9XSXqrpw
CCfHuAvA8M2sbKP38SeSYbcq8H9LFtwl5vjN1rpvFkuO0O66DaDTigdTvbWK4Y0k42cN3Pc2HtrW
Na38TdG70rVKcQQ5ce+MBf3C+EuI8Bt8iogdhmT4jU+KNLhuX+K23ndt/Ek1+jvSqiniYXl5CwJ5
DKWPobYRTfjQKyxxijohXtaPe2Xk7zRP9yI1qatZqQcs75HqA7jvcTnF0vLrukyBu+IQyUie1BGD
4EgScULb5KYo+3crCKONwBvH0Zr42e6hWGXr6FqI1ky8RAkf6QD9SJQj0RdK2KbrosTT066BCsUQ
+hYpkpc014CO4KNEXGaqV2pZ5rAYVLMDLb7LLKGvjRrdZFy3/ZTheol1cQesymvD898DtxSfVjx3
NNp+A/VrvYvK8LHU49sM+QGiJQKs6FHGViyEFA5MTQwiolDeClt/HHR6W+sxuqij5oVRae7owB8j
BUT6iSW5U1XGoYiZD9xY6USJfdMPQGtJNXBxL74qWDmTwysT8pbG5QfkOX2OoCZkHjkxxKwTWX0X
g+rXLP/eidoFucX9MCagIxtyJ6uD5zKsoVCfTaNuIIMS5qOsK3BDxU9tSoON1UA+J8DP4GFNsWlm
5yQ9QGNZUb4ws61wywNmqllRCxw0SEzLjH7EjNzTiPSuykJX5tLnNHUAroM4jfKs1cYNAfepGwcM
w7Apf+1Hy1es4ECr4CGmzUErbwlHstDGu9HQnoe4O8blp2m+I/C5kGQGE08IXiMkhk+Nqbt8uAsr
nEFdFy4K6ls1HHSIW9DEMYbOzxB+1KJ7HqvkoSJiW1jEpSnzxiradi1H28mGTkEPaqG6xVdq2VGP
LcAXTZADSvqoM/Vgq8ZBMUTgxgaKCkOh2S4EyzZGrG+Zzp3YLLdhA5Ey49sQq/vBML1qQIaCg2tm
zSYewzcahbGj68BrUfnGQ/OWWZ2LdgQo2vp9F9Ven5WbHow4T0rXPQQkg7pbFQcTtxFEKNg+Tizu
WElzVHB7OHFouYjAexVx1h3j4RsxtHszLpw47r+3LbKJWtDaqaAC7w0E43ZmL7djr23LND3ixkYS
qR+1ZigPUsmPmP3xKBObIjJuFbMCRWtGNwjsXqG8VQN07UYMXUgMSDejg2iEeQXbE+gG1bUNNqZm
J2l9jIz6tufqY1K/xu2rQd6D7AcL64PRMk/L6FE2dNsizqhKvSeBcTfioh6bdk/t9yIgP/Gaz6cA
65mK4vU1UjO9EseIDT9AEHlTqvJeWmynptVdMN7QILpRhvqQN+UuSqL9kBZot4lXtcQZVv0wVHdJ
C5atTLOdBrw9DMxx0ASBv6R449Gseh/K6j3NJcO1+SChS+0VlcU3Rq194qDeDcK80SJIXyblByYY
QwhzsC+TRa9VIg+QO9tFhfSF3R10EdwMcrhpasUNCNpwZf6ZxJWFAInQVNKhcFBaaVCoV22A6Arh
DB2/i6vEQDdVcWmV3nZdfauP6s4s+5dQNI9KkL9KXAUbadf3Q5nDTUVxwzL7E4PXaEf18X1UdG5j
5YoDTNDb9TfcH4T47KkD5BEaDMBrom47LxoDa2HIEMMivgHBiIl6Ph/2SSgxva62H4Es1R+yHExs
SJ/egeBXc0stHqSnRGMTeYVEnRFdatbehB10LpF2qoi94LYuqKR3SmqPB1ZAj0WCo3KjVVlyV+DC
cOPETH7a/dAi0sVC3XHRdp9QYmKlG6usua/aqDkSVeQejadPqiXgGdEMxbu++MvaEZ4VIORGk4Xi
WTkv62iJFphIcVvk/niVq8cEQkDXLUz1yPPdPbcwq+j0UWWTQfQDSKX78S0j9ksEHZaxmnzarlcw
LcvLAZwLNWx2yf4NLqnEDpB1YDkcBDiDqvhhbiQrVi4rRtOS/rUy1XhOyr2FbKKyqEPp52rphhlB
Rp67QsS4nVRHyr9vfKNhghIicCXgiLiYUKFgYBwk2NlRx+COpiZO0iFrStfqYEu1tzM7s8qyNZZG
TpoGXQ2M30y8u3ZyR4UDpU/E0kMOtKQ6eIm10ku5/GRYHTwPfQcUYy8mU/I4RapsKqMfdoi2ERgY
05XPtVAzObMw+1wgawf7ItfRFGL6jVKUr0oTbkJVWyteXrrF+UpmjY2yzbQojSrVz5iFekTtiQbY
1uY7aFAdk+Xb6+dqoYZ3tqppX0+cMM6jPkQm2fhD2cebKO73Wt11Ti7zey0vY1fGgLwaZbIypLVm
dla/TCUr6jYTqk944AiMgunj86i0rgVtWFR+6Lg2x7f29WZeGdgDUxUF68zjl1T8aiHoizzs+l4u
XgFouOpgiEEfFHoy55tZY6YvCMtM+gNjm4QfjZDty1w4SvkW8HyXddmz1NsD0TtHyVFKMu4DXmPY
w/SyxLrpCJTgwUQool033KfpS9d9IDnx8+ozUYmfqc1GLygg3Hi7o8QSQKWnBk2JplGkYSD2Z38f
1eGJkI1BzxAzWJBcOF8OvhBRFNVo/BBBaehup2L99R1bPLUnFmZfZawz6BzZ6IAmUXtoUdKBbveK
g6+ZmH2TnhfAdihYhGHybRQIFz3+zfVVLIDEzzdqdjl1OgS8KollTLh7C9mdE7xGGubxMFvjScg5
hz/G2/JZWO7fq6xO46+nH2nWd+h6s86NOtJQlwmgkWI7MSYbpPxxfYmLx+ffDzXvpKUBKommwHnV
2KC45ag1e1IzfWN34BT7v5ma1dxFp/a6meHdQ8d7s3rWxcOoPF03seQTdEKCgLQJ+htzUD9vRdGL
TsH3EgJ3oW7isZiy3XUjS1uGqxbjA6CDv2Q8rDPaBlZrNb6t/9Br4urBT9mtIJQusyIM7Z7YIOcn
tLLswQgzLKQl+ja1oLGbEJ+ZLyJZo8heaIafJ2Czi6JJpFm3zEJzn09m+qMs0m1SQ+GaH8043rRF
vNcj8jgaByvEVHu/1gK9pOBCWnGaZM7CUVkm044iySSZ/RzXcpcYeEeocj+m2jaP8Wy1uDsO9CVj
GPqlxaYY70WKqn9rbINy9INW85Cf/i2bwOxXzUJYRBtb1Dl+VVeBXpUOm6JHZRfPyOvedOmypkag
2gdnBB7lgk+vUQKDxCrurzEfwEDT7midrvRmp0gxT7GB4MOkHp4xU1vx3JkKYYAJpqGNn6FYG8Xa
gesGtJsnhUMOMc/mvhQQqUnWxkYXoue0tH/tznaQcTQysw6JlXFbQYcC1crIw3tmAnjbe/2xgYp5
62bWjt8lTup1N+pfDw8CaAfSM8yioR82TVicL7yrmNE1EUUIzSCzWeXpYVBkA4bSbqVhurRUWAJW
8g8rycUMh0m7Icl6gd7lIxoE/AMlXQhu5F/mXZFAkdMZHwc/2SWHqHD1xNE/rvvQZbSY1vmv9dlG
Exa2MeEN8Pmh9MIsB/atctUO5RKurbjrQkfz3Nbs2i2VtqU5mv2Ifh06i8QJleiGJi+dgS4dveuC
15HkHmCyTgsmSrsRjpp8u77cP0OfM4c+W+/sWobyQloOvNT+XMsoMbjQbaXCjx8jT7/Dpj8iqcIe
OEbtBhs0BNwQt+fb9R+xtOfIoDCuAFgzatAz3zLLbKAjzaCng7ZWImt0PypXy3uP9uTndVOXFw7w
omBvMP5M518UIBSapDkvFekHtgpJx98N/ZFGiX/dyNJ6bBWei/MKuMs8xbXzqOyVqTQokmNbPqW6
9QwVXR86qn+dt00N938NzT9eYKG8ix6ob1qfVmHtG6quUMMu7RdG+gigfhjGx7P4/NiTwSwVu2mI
LyCLTSl6I2HuhMUaQntxx07MTP/95IVlskKwVu3B5NG+D+3PHmr0tfUBQlHv+pchl6Bh7BgIiQG+
Rwi/0LEUWhnhTpbEjxooNxttDdkbHeS96PWHjpraDwwszBBsJm9Ax/QuMn4viY3HAYJDeUW9sTZc
EOOhvJ4M97yQ0uGKbrki6iy0dtMVBMvirgA3gkksHI6LpxLEL4UZAuzhU9G+qVqNLp65GdPkXlHY
ysYY2OB5GAA70z+mZp5k1JRzkZgAphr8t47mWoBXx1q8WzSCIUo8/IB/vXgrKUpc65qFeNf8zl5B
A+XWt/FL8mY4g69A34i8rw3WLxtkqDVOB/5i4r2SDeTVFJx2iSa68lWPX9fdaQrQF7uGSPI/f/4s
taTjUHWW0RO/6njzW0WVdxPmpLxrlMZG264u0DjO14pHiyEbr+d/rM6KH2yceko6IX7jGcNGHlVU
4h/AS/McHgAwcOpv8QO9r4/2Ln3G3z+izRocfTEonPyAadtPTmuP8mKFlyKcBf10Nhxz5QhkyYq3
rH27WeRBg1gkIck7v6P1nVGld1WrvF7/fEvrAFoQc/sqxgcuCARGyHohAoSdrw7hXi2EVyXmwzCs
VN0Whj+QyWighYPAAf5t/pJSI6HUdg3QNzoy9+rr8DP6DYLkH9Eb+wltZBT7HsFvMq65yeLiTqzO
PtKYJwSAG3hJjRKmwEBXVb0q4tf1HVxMYTBiAgKvCRMJZpNzVyjSKM1CjhNgbMV+EkcLzD+0CJC2
dOQL/1RWNnMpJCLt1qZhCGQLc0RzrNiUW5nAJ+sDvzTvlDH3euVB+W9cHAk+KBGAHryk5o5GVc/6
Kup8O+g2wv6oCvOmiT6u794UVOfh48TIvGAQ5UkyQGy+8wc7BVW29SW62itJ9J6G+W0RaE+c8LUe
waJb/LswNqscNGOgqbj6YBNoBDHehtatyF+ur2vp6J6uaxYWTasCaqm3iT/GbMMCAEOYDfX260YW
auiY9seMAy5A3I+YFDl3vTjOe1nEI/WTI30c/1TRQRV/G/goV6AvtEle1hCBl+s6tzg552ncizCG
Dc4e6ueNuVWlcRMzuZIKL+Dbz23MDpTRh0WW29Oq9s0eUKjNf2Sv5e06N9blWYIpnCTI66L6csFo
pieNMag2cAtmedvFkZNayq4didM0fHv9W00/+tzRzy3NYlEAnALrNGycCF+t8XssQUeRbAb+kuVr
meSlf5+bmnlFxU2KEqw2+nZ3z8iOabcs/n19NRf6mwZ6KKcbN/ODoSu6hujTxt2HT2noFI/1i/1D
3PBXCD1xp/smX4DLaZ1wzTmmm/3aPs6cgzdCz4IUzhG+TjfJuOfP1bsCq8b36gnAGbJWrV+I7+dL
neWFpKpaE4gMTFnv6tdhM9yO72bmmHfp0f4+vkCQQktWzvXiByQ6lEYhI4t5n9kau0HLRV/31O/G
zot0y9H5DTCpu5VvuLiVJ2ZmC+sTVVBeNxAd3DbES3Mvh46q9aIdUiDMgDx1qvWJxbWlzd65ZEwY
V8HOgsRN/25AagKUY8HDmDkC0M4jv5PbHkjLVXWlxdP371L/vIlOwlY2RgC+D/iGcniD3MWWpClG
256prTiUrW7sYpA8sTa7YBivq9YgWKSyo4fa9dONvDGcZpqLdKLNmtbc4pZC6gX6fJB8wV/nIbmq
SauXSLswa/RtEn3Py99J9LXiK/NASUF1PulFUbDbqMgVZ0asUQydPuLYDdSTXnY3oqn0Anr1cFsA
fTqJrUGUBWiGTf65OuU6X+BkG+vDjB3GXMHeNfMZVurSanTtj5/u8/vkvi8wo4GXqV+5phttgNFy
u8K7vuIVo3+G+U88Rmdx1WWobfikaHZtwJ4MJfVAF/Bx3czcVf6sDeThTAPHFfSMp59xYkY2ilq1
w4jHuL1vI9QX2rWAOWUapwFzbmEWqUGhhcpCAJntSa0Z6en/55kClh7MFGukKX+Kv9eszUIX2luj
GqtIhpEtb8bmEdOEvwBW/srj3FOhL2YUUDLokr0qxSYErqyupVME9R7zX49KC7z3IF1wdgIFlroo
rLopBR1hbOyI+lbm1CU1JuPDUnGvf4Wljw1m5umJAuYoEC6efwWt5ikrh1KH+E/r1NFHGLyTfuVL
L9mYprLQ4wHBvTofLq5Frlktk5ofiA8lYq41HGr5+/o6lrzpxMac1aiQE++Qkej+oAAclaoOb7h3
3cRSIADfHJ77mHm8LMhMAi1lSRoNL4/c6csGgMTKS5NkUyr9yle5SDIm1z21NbugTJ41LIMEKi4o
DDkA3Wxlrnwu3cgzvGIvtT0GsCel83VOnFXTs5gTFhV451WY7g4TOqUDRNDcGWxTb9kGcD3PDrZp
uTPoVmzXUuyVHZ7fVT23I4BUYh1g0uw7CEK3+lju8BDbxLp8v/4xF/0FA9Lgv0NQx+zSud/nlIR1
XmCY3rJx1MSjxb5fN3DRDvzzCfFaNRDjKFpgs3sjbDWQ1RQSDeGmMQBDCxqQS0CqSI0fND1wyyR/
Dw3tKYzqp6yP8TEjc3C6POu2Kz9kOsLzwIS5/n9+yLQVJ4HWSOiQ6QlQzgZ4lYD6vx/pQbEwQ+Rm
n8HxTzvlMUk3KkDncr/WUVk8+yfGZ/ucGIJlY9mhum881uKF9DeaLP4yacROk4mBFDpeBDWWeXyB
yFbclAXXfYzuo0adgbywTgFuNb9WdnLhQjk1NA8ySTrqWleHkAlNMmDfw+IABsWNHKOd2tBbzsIv
mdKf3dDmbjTNPWlm+3PI1qauF7YUxQ/MxWBIFC+ReUUpDHjAKzvF9xSfZXvfBi9augI++nPHz3wG
NoCCA1oTQ6jzwUUj6uJgJAH9Q3kXRda9IcVDnfJ9PELTQZP2lwysL62tvLFQV7o0C0fzzPb0FU78
FXV/0CZ32GXZlNphQFfXNUIMa/w3H/NkibPzqYIUc2gDsK50Lt2O3iT6RvfNH3l4IEBX5ByWv9m/
+zk7g1bJYmAqpv0k9YakIOiqlXtTqv/FWT/bu9lxi5QkoFZIMbYYOXxvH9AT9pqd9bMVoOh1m3fL
neShkp+a4ijtZmVHF8I3hl0nwmGqg496TqFgcWqm6ahSvxwg4qc41i7eZC55MDkYwTQo2oIJ5oAX
zprdJYfRwOwDrAoGQ6ECcu4wTTMMeaK34EPa0ANapi/xZ3UDziIHsCK3uG9rd41obdHi1EvCywA9
y/mbIMtGkCuEyGhI9MjBEtGFYiWmXfSqpqCG4/2PiZnH6GGRSIPoU+rPH5oPfRf53Uvk/dYfg++1
ZzvaptrGtsNd8b/gu11y11PjMzeq7Vzvosl4Qb7FY+VF0yDGKiXxlEnMg8yplcmfTg46BeAwaQLM
2ELr5Nj9P9KubLlxXUl+ESO4gNsrV0m2JK9tu18QvXLfd379JH0juimII8zteTjnxRFdIlAoFKqy
MknxsxOVXdGWflfJ+yGYAycq5wetMXgA0q0c52Jxmay3a2C4gVQJPIb6qCHv2jdxsMY7ca/7khse
DLAWCxZoi3h53eKKV5+s4cWG5A5QFZYCpi9yHJ1IRfHIkg/tfmE5DI6qr3nyHe9xfFW9+fQgExUc
A6hKvK+Yjwz0LiQdsLKegpFFMJzXZw0krA1EhzuADezaDryaJz4lL1Hz6gNXRpnEtY8Af2kjDa/l
g+RFGDBQMYnoTKfma+QmR0zNaZb8HnwY8NwRw2VWizG72OoTq3uOv/63dXx2BZhUNpzLfByVBLAV
UbASTLNoCItzLXDO6uZp+fvN2tJ2XvlxFDc9rmOKNrkaDlZqyJjvQS7r9VLBVa/eSkGklS0m1pHY
zMMWSsIQ0wGMcnqtfMEW9+EJ5fbREvb/5rAre8xlTDOqVnTUNW8uYACj0Y91Fj1UREQ3vEeD03QM
czzqgeK1iuwi5+Wpb22G2tUPYK7pWgFODnhHzNdJX3uoYWgt52rejEIrA0ygTQleHI0AeCieWvvG
/7+yePGOIwumyPMyV6QYmbDsY3TXLV7F2O1BllmD9Lp+LVpMxnL8cvM+Xn0ZE1/TcJxAcIpbShmf
Y5y5eNqpS+8nrl5v3/y8A8BEGr0ZUVtosEeRENtZWO20dHD6Pndum9kM2zJqCAsd1NJ1ZJw/lVRo
NRp4gaPf+AKOsvZnG6KoExBLfijdbA9iqEdSOoBi8CLJVRt3CSVr08w5SGkHPva+0j01cDD14kgL
y3XmN7GLyfsjAHgYoLUCR885N8aW+6/tMu4/RGPaFRpyGwwjn8Kg30dSzkH58EwwB6BUerQF9Ub3
xtgA2q2grwa0MT3O3i0+wF4M6w9hUgqzMKegT0dcCl+M0M4Kd2Fdh87TQW+svraaCNmaatPvpT2I
FrcfftUvZPePOQtlVkt9tKwj8bNkPzvmfA/KX6d2qWJjxrP0QXXAb7LJW0dw/dXMydBMMxDDiKD6
7gk/6CNJrNaZHcVJHgs/PwsoqghPiR3tk4f6UL4aYCA+xDsIrD6gWM45PVtxbv1T2Js5K/VZXgJp
C4VagwROHUmWIoj2kGCgih7F/H7SiMvZdhZy9bnuYKMBbToG/a/ojECO2oG9asCsTve9qvuDDFBl
QffzeJooXgh640QxhsYbwol9m/kzjP4xzHzuXKMNWMYmVv6dPpb7aKfu6vv4AT2XfW+prvBIPd3X
v+Qncg8iZs7jcisgro0ziYfY9kIxaXB2cPBpIG+Smh9Gx7sZtypMgIb9+UQ274B62RCHBDdK7+FW
cZdeS3q3aDeQXXpU9rd3ctOTV8aY2DsIUq8NJT5pnt7C8ctQpH4mxPe8GTyeGSbOBt0gFZqKb5K0
3k3IQe3BBNPp1qRyBgO2tggaPGjpGIuqF1sA7McM06FSpnvKrDgEfI+6Gt0Fxq/bq7YV9dZWmLAj
GRUGxAnKjKFMP5ohs0vxUZRMT5wrDIVz4DFbgXxtjAk2mLQrmiLKMWquxyCciF1F43U5rvDZy3lW
oNmngLMIB5qtamIkrZNQnIFnT3jBKKErfjPvkDWhzkAdACKhM1Hcy54gnluf96LZ8o21beaikmta
Z3WF75tm49ANb3UTgzagsurh4/aubfrG6iOXv68S+iGI1QwEYroHSNjvAHNpSirLoF4V3dt2Nl9L
6y9i3AOTypowNHBCPPLhG9Rq9wunS2ABeQ7x9IVNvXfn3K0eVPAKocdYP5WH/jhYvGN3RZLM7ivj
O4B35VOgY23VZzQcZFfdpc+gM0J+ClqnYb8opoFBzAscruWtJzFAzFDXQHRBZscEFlFp+1gJ4VEV
1Br20KFzy51WOaNbOHiIc1Z8MwtfW2PiSyhSANpKKkHmuX6Km8pwYlCJgFpKN+w5JWBLoMdeoZj9
Dac7aVTusjzaRyaoTloqmpzkbrPMuv41THYXzxrgypgg9EY5/x2prS+VKfhk0tq00lk9Q1AVdNR1
r1udGv0GVwzvhbBcgmxStsxiEjQZUTtn3ySQiIzHWMBqhFQ7RHr8ls3ojkrEVVLlvh7qr5FofLnt
85u3FjqN0ictKUFKcHm4RpDKJlMs6+Chqh+gSfXSCRkA/2n1BXhFp5WM0Qom9Twv0oezSEFRUD9L
+cyJlZs/A6aUpcwG9UqWL7Jvwpx0MY5evC9fMnfclS49LwJApR04Kif3Wr6JXee1MSYZScYIHGoG
TpfcBV5nLumu6KvtwPHurQsArRAAIRaI+xUT/QC9YLWR8EiJqJxaSUhPSOR5KPrNVHpthTlCapiI
labCymBHJ2X22p+RS52lsqx394tuE3ij/+WgrG0yB2UwTTFVItgUmsIz8IHyUWzRacGcigJ91mKv
tk8tQBm3fZVsZa9rs8yNk8eZokZDqXudjaErtHx+km/ooDmLUqbgDy8IUnYA+KF2wGSAB8Ce1d6N
mV1ZxAVLtvVZS3gEq53hza/ZOYjx1C+P6ZEPyt6MJOtfypyqviTzWKE840llZg9yf+pB9jQIVkU9
sz4E6VMjPhIhe7m9QFs3MvKBRW9KAsqerfiDE65oRQPrYxStk6ilrSNyppF4X+m//8ESeB8RjNFZ
AFniZdSoSSPSpJSw8/NZU09SS62qPtNK5mz55gXxyQOtQPSDXNUYkjwmSYD38CKK5itOdjAGq7Vq
SA7igfgYhJbg3f6yrRi8NsgcJ0J7KVdBxeaNAYrdASYJk6rdG0I0Q2VTNayqLe4Fs+E9B6+GRXHj
47pF/3DpT4MmnLnxs3lU6taYDU/7Gpu+jmewh3f5ITpkdr0b3nvtTv0d3slv+r7jrPEn5S8TDi9M
M+GQGA3JSJegZjhKmStVTbWneYfp0DgvFajqzaX0Ehqj+k77cIjB9q2PdhuCw7E0zDsM9NpV9DuT
qHkXilPhJrqBcfKMeG1iuhVohICScUHbGH/N6ig+1MUUO0M6yV4/iIZdzorwIUxKYwXK2NlYocn/
rzcUXwdCgKUdvchjXroqyXMhCmYT9EUVakRRBnqDVOhAidlQP+qiRyHrP9Ae5izqxvMeqldgusUU
HYpjbBNsBPmfIFJsJyCNKGMuwOFwV/u8oZqtigbsAOuPZ4AKRTTGbbBDVSKr1FjeS6FTTfKc7kjc
SPsw0ypo8USdAKLGWc3zPfjjx1dVqNArb9qkeemkgtxh1ivoLBNVkR9jYcZPkawJP4ZRqV5boRxr
S+1zKBLTsUQTXRSC6WsMymAnyiYwmvYJlKikMTPccYjpGyAP7fvtvdsoG4BjVkONcWHQh6Ycs3kj
OJ7nbAbiDjyIBwhHBLvGDhYhpX3pVvvEL13IG7lDaA07wyU73hNn4311aZ+5cSpUDkIphH3tSHzh
h/xFvQOHil/chwD+Nc7gdC8ptlVweCWLa/+5NMwE2EQGl6MRgEUjLl9IcB4BigUBGRW7O0EfXDNN
bSkJnNurfX19XNpc/r56Z+VxFStiDJ6yVsbI6fSj7yt3BtdornJq/Bs5iw42AxXyxQTzn0iRLi1p
sVriHYYWzbKo7ctSe5w+xkOxl2ywXdvTG5eqflmvyxh3aZEJ68oERaqhB2wUFNt270zQkY3PmT09
LGwXUG47dG/ckL445y2bjPNqTVyM6JMDPQ2LSzjvXoMjdGvtdFecTa7043LUr82ZmJcmqKBcKU2Y
kZDGFNwLyDCGl7mrHwIZpXhFaY4Yu9uVassbX9nwF+ziH4M602jTp1qTY1IrXqWJGMJ8n7WPESxD
M498f+NxsGzeX0OMu8gyNaR+Rtk2vy9figPddx5oVt3ZlSE5HL7ePgVbZx6S6BjEVsFuvYTWS+dU
lIUVbWkKQ0UNwZscwo/2AQS+rwtzt+h1+6G3xq+ZBw5A+7bpKz4eRDqYRiVHIhL0q0TmJla7rgBh
dwT6xjGD4PwLttnpM9MagEXrApDx0PQRhAvehOkQEWz0k3QPihMIXR0MKHpGUeQ1QYnBDhDHxLIl
z8ZOAGEoGcl9QwXMsBsWOKGssCOm1Zqmnaip3ZaGTwdcAYF0RzMosIsF56s2crjLr1pi3SquCIRi
BBsteORwI8rtiOCjldi9HT1A79XOffXn7WXc9Mu/q/iZnK/sFUWnC1OGDINWP0v9q54VIBLFo13k
cVxspPkXX/Y5QLSyFMskpegva554iHblmeJSmDzJ7Y88grfrrPTSEBO+9HwojT5Bt0BI0/skUFxa
jjuJjg4E2i017F01mp9vr+LVaCvjjGxtsU0KI17EpoDKUMAM6yW77BSCHm38Ltj578xPbPBCmj5I
XZ2pscsR4BdelXszamPYHcTvhgGRFiaC9kYEDowYoPQo/z1T2ZbV0CaY6rn9pVdzXv/50r9mmFte
iFOjMv6TZWQn4ha+DOAJAdcCX9B8+aeugvTqi5h7HayKZjUbiJmxGuA1GFqGyRPA45lgrvEe6Dwz
Q30JPNKhb6ZCBPZWLr3hRn4igSYfVFRIya8FAEApbfZBUSyjccYh9zK/81Bt4NaYN79Fg1oOhFe0
RUv5MnSYg0C1UsdRVqrS6rIPsJje3vtND/trgI0VAzHjCmLQcHLww1tom39pQcFhTWPM25bNqLSy
xFxiSZbJVFAQK0g30DvwxGYPBjnVKSYKoml/+6s2lu0ibWauMHWQU1KGyB6NBQ1ngscw5KzbRq38
Mllkrqqq0SAdrmK+Qh+guav3u9DAQwMgdPOx7o79cGpNsBHXHyOoYZKF11hunEkfrKnPbMMkfj+B
WkTOzqIYWXkJYt44fJEl1HSyb7fXYmOHsRYIVAaQCjoGBS5dSAYnh9nFyDWFDK2QDtIHumRPDW9B
Nrb3wgwToZMA3LJhA34IQ/yoaGwvsuLgH7KLSOHcp5t3wcqRGEuymQlCTYDrpKA31/S3KlIxwfI9
DAJQXU9WO8gcg9tn/c8hZC8CQ6YVyh+4CBIpcDJD/A2+4NEGHdmvIYLUWBd3NmmM90BXeFDyDZwH
7r3Vty6OvrpgtREc56aAmSHRT/fJafiyEBAZTuMELwsbugutJ4dXAdrMo1c2mRCdyBOh6YT1zaXc
hq6hS/oTLTVg405Vyml7bqe2K2NMsAZ8TEZHYdnMAJzK78WEqkt6Tw9p86ZC96CJXEU5kfRrMPy4
fSy2ntY4EpoGRTIVFafPN9pqaUOT6u0IdUxPgXwL0JVOcpQPyU4Srf+gdUc3d0Urb1AtDd3UbnjN
jq0DI+nIH8CRBikeFj3UQNxNDmMRxUo97sEpCVpsrT8gbhVWLvAq/lsvTnD//LXGHBpItQ5ZB2pb
j77Oz+VecYIA3Ag/aApuhE/w5b88xy4sMrlLnJG4AokY6vLSYzJ/S4svCmDJKbqJTVq7tzdzK8at
v445JjJNQqFE+QSalODWFKGuInwLoElw28rmrQKRWLwuNUC+2PZUr9ZR0ULm01PM7CgL4496FDnB
essp8Or6Y4I5DkCuCdXUmbNnSqOXpQ+a7ndB5Wcqz/u2IsuiXvTHEnNFNnM6DmGPV15832OuSq6s
whZssOI5pTWCAGfpO/EeslvbBIoEjIosSrBInS6jWUbnoap6GVl8UtpEkK1KPGUpl9pn+WeYHBOf
9tcM4w1TNwwLRYjspfcaZMBB5G7/GPHaUheQMbdjzPuo5e+rOBKBSTSnYBXwoLlsq8BMES1GcbW1
bzvfxq138VGMZ1BZr0B5hcR50coYy9iuQMQ7JueiU3cGCIBrnefuvA9jPGSgI6KxBCht2A57vdef
uizw45AnbP6/eOLf7WIyqQE0wpUqI8dF5DMLqz+rb6FTvo2H+JtkC4fgHRyCb/LT7eXc6Dcgf1s5
CZNZY0JLzxIB29a4kWZlT4NfHaNf6RukC/IT5CL95DzsdCc787CbG9nE2vBnk2/lL6UCUup8uV6J
H+xyr98pvuDX//JygBkdeCLIuKAYwKR9lW6CuyNu8H2QjqmWTkPEY0fY3jkVomQ4TXhDsr1zEcTT
VFvWMEkt5YfwDqo+VzEd7aWdrPQ07MW79NV8mXh90M3LDNXTP3aZsyBo2SDFDeKIakXfyO/qCYML
nu7qj0VvCQeUVI68WubmWVhZZM5CWepC1bd4Jsntk6rux+Q5nl44HrnpGCsbzDnoetFsphmr2dnt
wqdZvqgouOdeYZfg1aje42/lydiFB/Mjf+T1UTZyPswq/l1R5jQEcWzqaZZLXjyAlDbr5/s2gaJH
ExYvYkLvYklrOPFsAz2NA6gDaaPBcWSVRbxhjqmlSZouEFh6QPEOpzzaiQZ69wvMByLkmLepUIGo
ygMPmbZV8IBtHVNhGnRkMGx+GbOhFZALWYqhYv38mQsdiAPWEpCV5javprnpOQbmwZAvoFzA4omE
KYVSlYJJcBU8PT0NviV4/ZZxz5lS3Eqk5YVaGocCH6WxU6fg2e/GcIIkCCXqry4S7/RAF+3WLJ1W
rQ4QoJOtnJSBNUkRJm5S9HCSRrCQwXT+bT/edCWM8IN6EOS/GCpi1rbpJXFsMXKTh68DpbZAakvQ
FT+tIkDj9reNbYeClTXm0AwGhfZyvIyH26I9gXwG0BmUp21EAoz4OfLd/2EkfTMPhF4hgdfiO1me
D7Obo64wPvsakIFWPWkHjMVgESvbi07mdbt/iz9QDcVkOMH01BWyQdFQmcHsCfqAY3AW68BvleQh
Azfq7eVcAiebOeFAiniQgYsJw+iXe6dmKY2yNhO91vw20z3pKl8qdEiFjpxUWt5aw4VTF1PDeN9e
d6UbsVSgZrwMSUYnaBT9ohiVVKwstQy/mK2ly0kc8zEgwDngReaOLsR5YjdyCKcXt+Wu4LFQVQJZ
v2u+V8XosirC2gLKA5xZ1T/qhXRqM5DfVFF935CAs8SbsQfamigeQgX2WnbGGPqxIxSsApmg3Wth
isnQoNwbY/OcDsmdROLMQiP6sQxRIEpDXYbkx8x5ZWwuPjBZwPsDZHfFCasnpFfiEOicIE0flF6A
IONgvN52pY3OPB7W4GnFpB8m/nBWLn2pleUBfTGC9ow3ueCh9oz8Wy9a0wO+OPiqQCZL9cOzqGOf
Jw9FdLw49Jc2dlLZC0QnSCChcUrzf/hytJdEdLXAHw0HvPxRAKjLeQyVRa8c8gdQsR/lMOSY2Ar4
GmTbDfCLYASYrdlD3LBf4Lp4D9DOLdvnSIS0T8gj3d9KFtZWli1eZZGxIUOlCs8crxyLsziqrRU2
UPCM5/vcKL7nRnc3KepukLWGc3I3kz5wbotoWAGrc8WJNc1EBx8Hki/ydQTQX7BKL3aS18QmVvpt
drU7/qzI5plZ22SifGviSgnEAvwjsdQBfRqegrQ9CN0gQ0mD3hdldMDL8qzpwzPkI/YhqtfubXfm
/gTGc7TAMHJpBM9aPRTqsSl76O+mYgfgeRzfEx2E3NBZQ94SdYj+gdlADS0uIZ5Hel4A2XjeQodt
yevBPYnZdiZ5aQYo2EGBy/DALe+R34MfQy07xFSHT3/Uj9MuEjlbvhEuLgwyviZCyJxms4EUJnxS
aACxMS7BDM8EEyxMPawoAM3La2xwNTv26E/Jn224t43OL5fkeyv5vPik5SJcHR+TZL1YTJ/2yv1w
QAW3BP9ZAVVuS4JomWOiAiLsA66O88Z3LpWPJd1VwEvAXrClQVPVhPC4Z2j1sTYjryMVdxDnGiYK
5gH0EBTUdwwVyrOXHwekg2hUkM7zxgkFXAGiH1plz5AgDqA2mCdWkcxg3PxaKZzJva0z8skTBA4b
VMhQbbw0jHktkoTVUij/0n3pn0ewHox2X32imLmIlo2lXOCC6IyijHu9lHmsQr5HQ2+0dQbI9rlg
i48OAHxoTucsPRXNMRM3hS6pczsS8OwyrqPPRiEXBHYLdHXk8CSUvNIEzwKTQQ/NlNZVhN5i9KXc
g7IdWB1QAoC2LgQGE1RrAreGtYX5gAren6D+WSxfnQcdV3mTQpgIODPzrB06O93TQ+f/R6tdstXj
aOsH2eFzLH0+tdiUc22Z8ZlhElFUXbrs5i7fy27ppU5mqy55RyqN1x8Xur1cFbfsyZc+Og+dUcpm
uUQa4TyNTv0g7fo7MAH0tvxj/o2GlZMetF19VGNrfLjtOry787OpuFpmgTZR1qmoTA42GpOzk+y6
X8FX8Ly4sje9VOfsLHCLros/3vrgxdtWNiW5SMRCQ1lBEQTQtk12F5978kKhUXv76zYTn5UPMWGn
70ahh14FYnZXQRD8AKJVyyCvt43wvoY5fQM0EvN8eXvRNL4vgnOEKSjAwaHzy7v1uJvFHMMoV3BD
gBjU6w7hi3RfnXLQY+BE7PM7pbZkh7wFjsLxkI2jf3EOmURniowWotbYrJn2DoUCrhC+315A3i4x
eUyuy8M0okHu1R0EaAOMvboFIepz0+nSP5nCMKMko9FwxYcpTEQfag1Pq5Ke8+YZ1NiT+XL7a5Tt
Bftrg/HuopPjtMoCkLbU6jcD+uYWIUhE2zuD/AYtri2GoG+Jj5PZHBo1eevHeoexDcBLHbkPoLJb
EiuRfoxpG1lJU+8DvThWE/QVjI+WfhugDDC2dgAecTOEcnoT2504ghpyApZsRkvffGp6gBl7KP3d
/q6tVylak3+WjjlL0KDr5myJx0P0nEMMWpFNiOAeMxlVsnJ0bhvbcAmUDiBTBA0KFUBDJgSrQ1wp
NMOMgQ6ZIqh4uIiR9mxwRpw2dgoJCYDoYLiXRI0dzqBJMRtTXBrYKdMO+8yiycSpKW6smqLD0zSk
VtBYYPOPqFHLvm4opjKaSdhTE+fTiKBdWWiRHxiB4aBRyNOSIxtGL/IQ5siq09z3SobbemGBoC4K
b85go+aVzHb0NN5HYO+FGvjRfDd8iGveD48tlNUt6Uf8ACV7MCgmdvAyHrqP7L5OrfgpsCuIVYN5
3UrQlVNs8cfg6BCQtYgXu6bDK4Vu7MrFr2fCwZDISqn0GQKO9tRPsTU3vPGKrRt+bYKFyVZ100aQ
UF5gwLNXPJVoebQAAfffFnWo1Oba20h/L+wx7lykaaBQzEN8spYrd8YeECAn3EHJjwNekJetZa7W
C0tMLlFIWR6SErhcejQO0CvzIUR+Lk7gmI92+XnZWrzJ8H/VL9FSKn0QgviT0/pxYMl35sc/lJqh
G4F65DJDqepsVdtsYxGhHU/UVEM5oAz3zdC7JJU44YJ1GcgXLjRjBsr3ErJvtrBDwbbTxwNUqeZR
AEOEUb9XOeXAq9iQxNpgrnlIM2Z9pBeDV0FfNI8/FAMMLhrnsr264VkrzA1fjNJA9SwdvVnwgInX
rM4PDmDe+nTPyiYYcgCrcWpr7u2Au7GCiIEaQd16qYCxL/iuMoaiNLCCTeAV4JpQpZ4TCTfW78LC
8gtWSd88D0GkBRhpqoIR/BJK9LUUNVCKjdH325/C1qGwhDCEWEswgLNc85eGGlyWgdzOg7eIy1dh
bBU5tUCYBkzbOZ+qe/BNOhgE5XzeFfD40ywgkZjPRhEZ779LsyUkj9rcRBEVs/dvoCt+Q48F4+pK
/61JqE+osqsK9W3MIFNkal9uf/KW22BOeKHyMKFCBYbBS+OAusWkHbF9+vPgVqfh2FSW8REco738
TvA+KytrEC2e2sim06ysMsEmldtAy8IQ7UF4jQaP6UPpX/xyZYJZ1UAnVdlNPbTCFM0e28QdOx6i
jb0tPzduZYJxzFYkdRUazeCp+r4qTiC7KMIMHXjTDn5wtol9KrCmljOyOgNNouPlo2ObjK/pS3ea
Xvvv9Gf4ph87R/DLAxQznqvvI68pLi/7sL4UWLNM6IICbz4ly+EO9wAWtI4Y24ql+aDBqCw8VOo7
8qxZkzMeB496sz05KVB8xdvtj990FkgkqqqJNoPBNuHMuTOlGPN+XkrC+5Z0+7maOCF60wQgpZDp
Qq1JY/n8cr3rmmIaBi/JIqcM6SMQxLw0mL1gl7WURFkBTk9EtZsNlPqgdFVdQyFtnNOfZG49TN3a
YmyC89o81BOUESr0rKz/fu3QGzCWQWJEaTakgWw2T8RAxPZM1Y4axW8B7T6OjS3fBOUApiPR0MN/
TAiJhJDoY7HYCCpA+jEYaqVN900bo9cqRVX79hdtHbq1tcVlVydB7/LaEDoMtk1d4TfV4El0ckmo
W9ksOFrJcYxNa4q2tD6WfJ9NQ4Y8H6uMgrILTMTW3D+QLLPAfWgXIAHIeNyZm8YA48HcMLD4V21v
DaTASV6Vg2fGifyzo3J47GO1xQD+3HmJQRKniRPeU2brdsX1DQfBsNE1lWU5EmL0mAr2IJPa1Ei3
KKBYkuGEIgam/dt7x7PFPC/adJbIBJ5nr1GFX3WYnGUzuSNBIPKu1MXl2LiF7BE1QNxsJua+Lp0k
SbQ0k0pEZkGpz0MmuJFh2ImkuFEdvQ5zusfE1l6Q+/3UFs9KDwrW2x+6GTgXaUGMZkgm3Ifx0kEe
1boTEbMWFlTNT8En6Y57AROLsh3tMreyl/kiTd8bZ9R3FXfaGU+8zGxrtde/gVmELBIUOQ0IfLd+
z4CWoCaG7ev/suWMqKaDXkZSQPqK9zabvGgkTymNOsWrdXF4z9JEtgcTpfpCzzGbSZTCAfkf9W4v
70a4vjDKXLxyVCcAPGMIrR+LxAYA0yel8A86bzqw1BAqQ9QGIxPzmkxolUm9MCoeiGMOIQWjK4Af
GIvmRJitDAx24CsLdBpcAUtUWAU0oaUhRgKxTao1uIt4I/obUD4hn9ChcDceI0cdfZXzXthcQown
It0lqnF1qQplQZcR08Fruzel/QkGTecf9mhlgDnr5jyStBqrESMy9L4sI6/KCccNNhwcuCcQzIBI
HaAHFrtCSarlhRqOnioHPxWttOaS7LSWxxPJM8N4m1SP0TSFwejFfWvn5VtWvk+EFzE2LlF8CzIc
yHhAk4Yt94QyJh3TTEEpHxrJIL1uR7B9SvUx0uUIcJE+4bjd5v5DVxDgDZQ0rwjFWwrmQCBJ0Nmf
vo36S5JLnHt64zGlGyI0Sc0FPHCVUkVy1aEzCeQ3mtinhKrHSo10y8jrH4OpYNBE90O1sZvZ4CWt
VzWaJSRBiNZUgf5ZwCnLfq4OlIrS3Ax2pwlJK/WnU+pFr6rbeEBo7OS79Nf8DydpbW7Z2ZU5yGoJ
dIICjWcEj20tg2KMRwu0tZQAnwDkgQq9fKWtrPRhIWiNpni5Eb6KVQJ4lpQ5kEzZ4Y72E2UZAFbP
ylw83T7CW44PVJO6jKAjDLJvw3GYDVpDwdgbdd03KnJICOg1DR5/6ZYrmmgho4CA3cJs+OUCjmKv
K7OAykU7J3aLsbEM9HC3v+QKUbj4hIlkAIILSMNh7dJGGmLIKs4jRCN/+FJ/RIf0eyRbEgBZEJcq
bB4Qa+s0r80xIQM6K51CCqxUNgz3YqdYNW75Mgheu+A758s2N2n1ZYy3E7FK5aBF4Bjs4svgNgBa
gYEBcsaHwSmc6gUDMT4P9n0FOcBy4jlhYsMwcwHxLiblH82G1KoGz+gOHe6sALpASGi0+xFPQMXV
AQLPHMHhzYJ/egKT1iGkAI0pY3wUmDPGU1RUBXV5zAHekId635dm+xroMSTW2yx7zEoRhWqTgEQK
kcUyR6XzsAmCOzetdIduASajaK47UZFEe7WWBysuwUBlxWKA1uyQK5llzmLyM8vpPDuCPn602jg4
WkYVR2z1yqHwn9Ya5LJ+KXpDt4c4g3B8GJuDpcR5DKifXL2MZQnGaSnDMEgQTHbaqtndpPfBU5ll
qWRLURs6cAay78ZBc8DRVlkl0Mp70QjapwAc9raZ6s1uKvPyHuCv8CSKnfm7UbWQd+NsRBVIy8q4
Nxc9CaT+l0dCRT+rpKNIMAnYpF5Ryi+5ljudUn5IqfpYypECTfL0PlOF99suu+Gx2EUUdYHogDoW
C5bODdrEZqeMnglgK65wQLT9WudOzmy8AS7MMHG5kvMui4t8BPJgka6IHhMfu+dIX+Qd9zywZfrP
84DyJ7TkoAmAl8flWhpiPYVZlwL7N0fuOIF+v66tonqfDMkqIB6pj42dG7UXdZzLZ+uyA7YV+BsU
r9FkYwvYUyXpc6ANI45/7wynQQWzpQlmy/RpeiltqIBKPIsb4Rr8Pdg4BSccAk9MwCk7gNDrGuuq
Wv0nA0QCdny7tSIK7hURJB4YS/p122M2wumFSWYrGz3IezAHjB4OqRMr6a9ej3dd05+mFmig27Y2
vXP1ecxW5qEyzVkvDF6AViXBpKSGLmmuP9+2ctVu+fSYlRnm9BUiqUSZ4hAsiB9MKDyAi+FO37WJ
Dcpcn6LEVh3Jw9IwG0/hLn6Kd9l5/hU4zQ7zQ288B978OZAGlVB//rwima9GQqoDY09GAFyDHZjR
pMYvTsHd+JxEdpBZ0q4KrO6r9F17WbivShvaElVnSbI/RC6od2ur/loINn/A6AoTv6zT+ocx6zRL
Jq3LYppwcff3oV2fxXC3TFW0LjA1ndWWnuDwum6bkXG1GMw1M8pNRROCxUghFSzt2l3rEi898OZU
OGZYjukmm0DyJ8PMX1ox4sm7/68Z5q6uMyqos/hpJn5Qd/2u87KH1u92tz16e6eAAkc+sDTS2JpL
X8rBLKUUbZrJ7Z2U2Asrk+GAk6mzI9lR7CUl4E1hbkUG4JP/GGUSrXFuhlEzAQ80KTk1AKy6fR3d
S3Ma2Uouv9z+xMXX2PQDzGzLgBhaNVc8cHWgDlkzR/AFDSPk6qRASSdyJQEiTOALSCx9aL0i6CNO
RFrO3pXZ1UXNnM1CMqtWb4XRK+VfslQ/KjIireJmQu1URstBNlyh5z4PnIF0H6RdSGHZpD9oRQ3I
jGLyQK0vu0bd3RXNYOnohsXtLlDOcTfapIl2VH3Uh/OsR/uJfh3Id3UEPXUTWNH4qw9bDhpzawlQ
H9HwPsZE0BXeYoLWX6GMeNJNlPwwIEnbj9SlrXmg8fCkZtPAebxuvRfAXw6OEhWFWDyBmDWX2nRo
Y4ILfanfhXZySAo78qFuAGK6rrWEn7c9a+vSAZYWDQJIF6H3yNypsxGmRSNlkycOrxJJ7bH7PnLn
VDZzBYK5EAmvOZjRmLg2QZm5i8Zx8koNcMRa2gfR0Yi0Y1kUjhzTU1yeZZDLBEV1ZwbmWyFiqf/7
soOx+gksfoJCvzgragSJYYp+TW17VwA3fHsteZ+pMwEv1ud4zjJ4sPYISn1HHFxdcuU9WC4QhHTw
R1FH4jnMVlJEUEpRkQIuDEeMvwxyjv5uAwx2EEWW0D5FkC2+/Vk8C8xFCO7ERqCpALKhAO22GiCx
EmxAt21s3Ujrr2AcJFCVQNcrHLNWAh+2Xgv7Rupry5TVb4IinKQo+1DV+X5u0AG5bXkz7KxMs5PE
eSV2SQw4nyfMsm+WolWl04EENYbBkYvlpWmRUjxIbWwN7SnDw6GX38BnCZ2rhzSgvpqLeynW/oe0
K1uOVFe2X0QEs+CVoSa7yvPQfiFsty0xSICY+fq76H3v2WVMmLP37deO7iyJVCqVuXIt4sXN2vDP
4sYD4q5PwmLWtxkYZN55zGyn3yhuCmWtRwdDTT8vfukSAyzxPxamX3BWQSqSLB7KHKc/iys/a/YW
07zSfdDN15/trK1kFmWYwFVZgOUP72Vn4u3x1X7NgxYDNQ7A9KT8U1r8uhTWVAZHQwZLgbKtrtyB
XRpwwxuCCoHjrBz0NVv6V1uGQhNhgL10YzoJyFXcfV5bnltyz6KPDMpnP2/e8kf6e2XGV2tD7GJA
HNf2xsiTI2fZA4r5QTu0iYdkIfzZ1mJ9BX23/2zjzCPGZmzLgcBYd2gbAAx9DhGIGHIMeI544+BB
iLnZy6045iomSlaML6U558ZnbtJkrrRbB8atu8GvIY3Q+moIUrgr6w2U3A/0EoJCCbjWrzF+0e3+
qf7jlH+cW5++w9lhcBN3pA4Y/zYJt1tvGJWnSkb7n5e45jmzaO22deTYDDZGxJdU3PEaQqXlR1kK
r8rzlStvMaiefctZ4BaDhheljaBa5k3jIXEG823ZXTMb1K8R8D0WuMuVQedeIcsVP1o88JOOreOg
ZvatXkYLQ4m1LjU3Kp6PEgADI12J24s7+beFOeVaPCSYPCfITRlENnJ0xHsVHJBaHkai3fJmpdk4
ed48E8aQ/f+tR5vd7I3BNBWFFmxl+QgNAx+gNy/W127aNSuzuIKRI1nI1AJGFfHEMHd5pnqJ8Q9l
jP64+dlSZuFEdhDJ7HsBFxwg+XfBNcg3Gg8/u/naQmZRhLRoM0F3BNc5ucrMxq/6j9QaV8LFio/9
aW+endeI4DEgp9SVgES8769Y80+hoPOtmkUEaNxHRZbAi20+PCZUu+nMx6Z8+nmvFp+vJmqhBogH
TCT8s5jA26Z0R3CZo2tkH+zYJ7tkY1+jKBz7fF+fQJMeg3rv989WF2PDmdFZbFAzCLB2BbIeVRR7
oVYeqfJdWqAEVB4h0+xFwHECtxf+bHX5k/291Fma11N7IOp0cdrkuWOJT9q1Z/niFfL3upypXnrm
FCo0SLIxHTC1J9ILUMR4UflmuTs9uh270ePSuPl/rWj+aMWLg9UuxYrSvr6qtX6PLsFaarN8KZ8t
ahYXEtcFi3cPDylR3wDdTQAWMBBBpzdg/0wyNJOK2x4CK/94qn/yf9SBDMs0IDL3jcM4j3pIJEo8
21DK8WPkvOr4LNHtjtS7Udq7n3fym1rRX9bQi56Irexv5V2ac0VjHV5Pf5V3RWA9u1fVa3VL3iAH
+ZFeykeSQRPAz++U6+hfeCbkiv5jfHbUof3+v8YZzUBX/y7GNaqWJd8/tzA75imrIihCIJi40vJI
/mSqK3fUYulggsIA+aNBt+ObLxYGWGETVIk6X5eeHk6MGkWInOm/q4AtfjCQHwDEAVoWkCRNt8DZ
WUuSODUzMxk24Au/zIm80JXXWMJLICpdsS4ArD8kluLbOfeAm/HECHGm2jPiqzo+5MannlqeY7nb
yCpW0qzFmHr+02afs8Gw3pCpeHBUIVQ2Qxo6BTCjrZ/vMVaLPkH8ttaMX0LTOOcmZ9/XldxmXYxs
q93Y26L1xQZaMR8ktO8Q7jb8PUURUl17wC051bnRWRjH5FNdygFGK8imEWgsULAg/nwuv1E8TueS
oO/iTlNHkKGYBW1iNqqeCkQfcudsLeym9URvxDSRYXrRlQttS+eJXpW7ekNB+LXGWb2USpxZn+d5
KWVqPxhpvzF45Rsd2Kqy7WCWK6nympVZfmfolSZ0E/tIrV9upfht/KyBjvrnnVwzMgvjVaH3Cspc
4PY2L0lk7kpMIo+x3PxsZcklzjdslt8hS+VmZyQYx+CWb3D1qciKNbdbLJoQYKKBzUCw/oZOTaBa
xjsLS1GiV41dCxXjWvqF0e57FYM7pcf6q8LEAAjUSEc1C2qZ+934oaanOG/9FKS2brfmp9ORnqfo
YEMEh4+DWZBvFFG9CiYmojZoaohrCvEx7pS+3dQhX6MTX0qdMH1nAZZqgXV0jgrPSeEy7Y+vFKmn
YODafon1ywiPueSUFg6O4fvPX3Qhp3FROtXQAUCpBhDdr3GWxwUDRzJKfFZ+P5S9349jqFiFJ7pj
65qhna8hqL7xCuHIn1s0ZlkUasLREMkJ7oBOq+5XXhy6t+NbcyS7/r56KX0OYNPoS9sD5FrFmEoo
tsZ1V4RjsZLkL10yX37K7GS2tEm0qK2HTSPcq9GyvXa0tnmCvm9HL1NyIiUNNZbuNeuZMnqjmS85
s0Bo/NpkoJJqn2N7QE7m3vX9auVw4aQhV5lmtSfGo280FNJgzIwwRbmpn6vPSWZ8EnWJYmhKDIHu
QTSd7NfgPUsXG1hLdLBQo1QBX59tx4hRzKpuqwF4Xvd9Eh2OX9Kt2DVB+wiMceCiWbL92fume2t2
rr5YnEWtPnGrNtZKZBVtbT8YXQncTUVB9Iu7zk/yTt1DbalbCZVLucwXq7MoBuRMxciIdZpbZvoF
KG8neMFrE0AiDHx2mzU+irVVTt/6LJdBd6IqXYpLrnBI7Wu1tPzSSMy3HjIYV2NlgsWhVc2VVS46
0NnHnCVQqSlGoegEDqTrQ2D2dIdhQLpiZOHW+bKTs1QIIlVcOBwHqDfHbYq5sjJPTo4a/OwlizEK
k1x/SEugIDvLfqzc1ABqwoUwNEni51F+zy1xIOC5IaUVysI5lXxco29aSk2wtr+tztKftI3Qn4zY
lPFOajzpjiZ+HD1DgDucZJUYva99fYfolHrNHXld51RaXLYJmADE3iDROE+BI1I5EAX784y+oJ21
sZX0Wa1avxmRZYKlX9I8/HmjlwPimcnZ98zjCEipGp46rbmYCEZuFIir79CKHLfqRoSoFjgXiD61
P2W6awdl0WeBy9QxqQjk5Bx2P1IjHokK85qKqZcUvBHFuOJLCze5ixfMBAcxFxii66jmspje1LGK
plNebUxeoNmt+lV19/NmLp2Nc0uzvdRkV5oNR50qVY+mNnqmCwmcNdXyNSOzo1FTlF8xSYr6TnJZ
xjvoT/C1etvijgFiCqwpRq2+vcRqYKFztc5MyO1a6rWrlnVg5CCks0aFI91iTz9v25IPYGL0P+Zm
24ZRoRQ8YoDGOChZ5Q9gZV+79ZfO1bmF2Z5VYwuBggiVB3M7DSboB3Th/GabA6SY+GbQhlrovAnq
1yXKHms1pMUPdra8WVTBMFxiaJg/BFOX6VH7VFitJ7OVMuxCFumer3CW1AnoUXa5CSN9hcE87T6B
8GXxgHkQPOEyn2Kks2uaNYjFip/MH1NCukqnNhOm6WZC0BmB+2z75Ta6Vq/4HlAvFJ0Bo1sLGUtP
Y1cDkxb6mBiY+KZK6Vgl6CEjG1zsEMkFahef8gFjJiqoGEBSW95rxySMiJev1W+X/FTHZDFkczVE
zDnsoLVZxVvJxg3Xe5+RyufdKovylIjM0yM8tzCvg4cQKEVnnkqgcm2DwhnduasurPcGai702B7y
S0hXbpOjtv/56C3VAt1zezPnRFF9iNlUuNXeoTKEYnH8YqKHhJku4xD/hqj3cfDIr2iVsHBK835a
58xfMZWagDGvQUk/mJjumT9euKHptaERQu5rpZRlLTnq36sEamSWjkmCtkEZoX5DWvaZ6k12a+S2
uHBrVm+K2kn3jauPJeYFiQXumdZUAunKeNunqnYfj1EfpmVu0gve2O4xr5vkgsRd70NqVL2ESKq1
a0ihax44GKMBgG2ZhiqJSOl3xCmFr2hle0qGUn+MgFx5jawuBXRaI45n9lA/U10QpYmOs5M7mHqA
GUeMl7QOwJJNmfuVNO3bJCP9x2h3xcGWju5HuYnctRqmsJxDKqJS+g/wMjTupaPI5FLpIrYdbQW5
GUA0Y9A2vMVMFq/T65jIPqx1Ed9JpgyICYBtD/G7bRTyfcWzvnsypnRNgA1wW2C4ac6q51Z20sYm
WO0mEuD0Foy8HhTh9toWe/8BoLq/Ym/6hl896qu92S3SEE3yXMAeqaCtLFwfJVhvABzbBgZU1T6V
DF9CPrjK2kK/O9dXw7Mj24g+J/200PwTyOURHWb+IkCnusX8awbKO09/n2hi6IauBaQ/AfanNc9O
b90PTZ+AQRfEW3L03SF7r2pQpMW5mWx0TYSZAXaxEYw3ZnRppeVqe//7KcbSQXapATGkYrJn8oGz
Zw5JIjVueDFunKMEVWP1oRUhOWFaFdz5VXFwVpLV7zfpV3NTgD4zl/BRHeMoHzeJ0gZV9t5bF5yv
ztx+Txa+Wpl+xZkVtVfH3kmVEdWKLjT9ym+sk9kdee/xbRn0ISCgxQZkLvYYFB8CYqjbFU9eW+bM
k9sqssd8wA+on+vNRFCUHrpuxxCTu40RqorfXbFw9fwsntezbzlz47FJ4kY3o7/O6ySI2OB1PKFe
PXB2Mw/d8NVizNpOz9wXC+2MVof79O8O85XuQsJ5wd5xW760O3qZjDtdRydgN6Y7c5Oj4L1WDV48
umdrnt1CWSw6oxwJ/Nd9Ys4taou+mT7U1loCOv0/387p33bmbUQGdKqCtsS40RLE++HBBba2U25U
qJK60SlVIEi2NoO/UNqBG+MVOQ0RTrzWs7UpdYeuvVaCsJKSxtc72yw8DVXNjyzus8uyb/TAUrgM
QMic+sSq6RXkiIod9A4sv1NVdStYDDWrrK5WAub3NAozyJgkB3BzIhmfT4i6VRNTbqH0nnUIzDq5
oC6/XTlCCx9WA7IZIvDIoTCdM6truYqD0Df0NtIL9wp1x0swEfI0GAoQwjNMAkB0BvKwaQHSzuj1
Z9t/fv/sYyM/RH4KGg6gYOecam07dJiigu0e5FOy8LpjvzNAZbmD5u1m6hq527TwHMjtZkf9hH5y
sgp9Wtji85/gzvIdkg+VlbWNvRmbwxAXByrqlffG9w22zvJGlFS/BsmysBjN9Ra9KL5NIITUg9nK
GaOw+TcDxV8sTXfQWTgutExrRaqPm4yDq5AYcVABLBZJsIPi9K745nI+jFlAaJej74kj+9VaFdcQ
R67wpCF3KebXY6+NPPtD3EXXkDLZSrA7KxD4hbLwKt3r96iPHT2zPLvcSssEDw8uOChkuhCvB0vH
+Mtp1nBOqwuc3W5RCtWxqlEnQLi2AYQLWagrt9I+yqfW731oXf/O2L4vXiFC5v98MtZWOLvXFLDC
mHGLtwYbK89Goh0puNsU/d+YQd5pWvh+mEGfXWTQC29UY8AnrNyTQz8N+U6zm59XsuT9mMmzAKl3
HBXn/KuXOJTlpRa5eJNZ0a9ErR8cT9Cbagh+NrMQwy10SP+2M/OJOCllZ2gCvr8X3DfRsNzkvccC
sIdBCla2mOf0QaG3koBMG/Q1gH21OnORscOsvlNogHSlqATiwDGWhMzClEau39j158oil81BfAwD
zRb5JhEuVEigiD7V/lC64nFz+EvRV9ZetAH7r1/ta79/yB7W3HF5d0H3A0gK5uzx5+tXBMNRlWOl
gBF7kCmJ2HFChyrUc0NUNLTyqAbphpXequzf0jmYRm8ALNZteOnMewZd7wc9d1ByTcGwRUsvQx0h
r1Q/R2rLeytQesK8ZOxA4V+8SfdEMuIpFShI0qI+ELk2WPU9DcP3nhjvJu4jXJqzWK4OoswH0Vub
RBs+tQyCgCgynkjT7gojaj2qIBUDMcrPn33hilJB1INhTyg/6N9EH3Q3BnBV4unSyAZQDrGLbG33
/zIxbzs2w6SorqFek5HON4zU4z1bWcVCLepLljUvgVU6xQS1kMjVg/RU36dhEpiWr6moKnaBGiQh
hmxcgUKA9/PaFur2Xw3PPhpEh3hL1HL8E8dtnzzxXVx54pqH0d7YOuAojcFOmoXg6sdBOq2R/S30
dL/an13LHeid8lL8sR9tQRYXRr+EitkGz6t344WaYtQye1PCibVxhEYMtbdd5edPveLRNVLo7+fp
60+ZnaeaKyyyGjA/qan8HLv8TtjdS9aaK0F/YR7nq51ZNIY+la7oDZac7HVUrEi8UcBPwF4Ribc5
Bh4+Vt9k00f8Gom/WpxF4spNGUg2/3gXmjO/rYt2l14q24H9N2XV73H4q7Hp0jtLtLiSZ12rTcZc
z9L99r38HCD7kG36N/03hriyLhg/1cCGetNaSXcxGPz9VpljIAaM6YHUArkPyyBx6Qh/aJSVrGAh
2mN5KKwSXDKu8Y34ui/VQRpokaIe9dezPmW7mnlRUELqhnymjQdUib5WTVh6+U1gx4k7Rl0YqDeL
wrHjGjEoazfVw5BcO1aYdZe2hGDABU//OQ8shDx1ZD7omeKRNq8fYzA600sDH7FQHvr0idB/jGzC
/w9ROogPaMb3ofkB70HiNC2kyQu66RVzl6XFqcjW+r+Tr80dH5cCqOP+NKDmvByGTKFHLzt8rB5D
2xCNzfpfEUX7xPn1cxxdcvpzQ7MwplkVBLQTPEYHNLmyzArS1vaN+kHpXo1qFeKxFKnOrc0iVTHm
lioFyIAHyzMtj94q4BuhYa+FNN9UQXSFuT4QUnZ+vBYjl07YueVZ7BpoBV7ICDoAWSUu4pZkYGxs
1owsLg9cHASoIsybzslpTNgwMtagzJFdaUwLhH3KmB78/MUWV3JmZLaShrK2bF2cKFYfLH7fxato
tOmbf3O+MwuzqGsygeezhAWARX4Xm0nmw/bYLeSwUIJa6w4uLsdVQYAP7maUKmZlGqjQZ409Haiu
NYPeUI+gn3v5eccWkxQDpGyTtCMKQXPEF22KOlYl3G5S1WbPCkj8PjABZfuADjdB+rvcQBUJqoBr
YX3ZMOie0ETWMPI8j0ZNOsjUaVAKkYGzTXeTTrpLvdTPPALebZDyPkSn1bGvpc+HDt1/jM6qinxg
+iRqjBCFFy6mrj4mUo9874A0K71ay52XXP7c2OzzmTpJSEfBa54VepgN4J/RoFSXrLV3F2+vv+0g
T/96OYMekMQ9xydke/2Q/U7D8cK6JUcA1aDHVG/p1RpZ7fLCcFNOZFb2Nzrsse+yZFQhykbJRcaP
LM2Dsafbnz1zKcwb2t9GZme5bCrNKEysqnC5Z0afUl46zimvpfezncXtw2QqCGZs0Kl9YyQ1MiiV
WRQAgBGSYNKju/YqDpXb4Vq9yx4RRO6GtzXVkMV0Ea+7iV4GVc5v9G1Q+UwzMv5JOJwbPAh8bZc+
OAEUg3bjw7oC5tJenpubpW+koVHsCB25TLVPxn1Jqcf4SRuef97KJTNgjgBVJqb88YadP5otq7Ey
iVTNTsZDXbqflPTMKyx509Z8xT2WfPDc1uwkV51ZRMaoj5iGeWjVNMjBqTaOKwtabKKdW5kdYerq
TDVijMkpfLQgvgrWozTJNkKxLoQxYoaqKjCoyooDH40nWSv/fOR+oivH3AMGtgwwaM5ecmpHbHdQ
bKRsWeLr+bGVjz9/soWa31cLsyTHzitwjdVoPwwHS7+Ue7Hh23HbfkIfFaVbK+x9BdJqZguV1J8t
L2VXoGwGsBvEnDbwKV+jltV1eU4TpHGSFlATrrpr2XfHuKufwXv6W1PXQNtLtXcVFKfQGkJFATZn
3omWrzM0pJ7q/j1gBVkwMaDdKhgtoAcUjDUORakOoE/odV33SWgoHt7nayd/WtU8fzj/ETO3HawS
71EVnbR24xyq7SQmznb/irwOKz1b7Hx3C4a/nNqh00WXoxxuhfbjBGytPefORmeH+wno//8LSNPi
xX5met7QIuj6JnYMj8oMX+qe7jcn60nxSRih345H1ZUWVndKsHYpLSVL52ZnR8UiTWIRis8L6eQn
UgAxVjebn112KWxr4P8FHhFJ2XfoaWZSfMAcN7q4jLZakB5oOBGmVHtwQ227i7X8b8keGg0gqEEt
GUSj396+dQnus55IZJsoseq42KGyeiUeNR+aDXfiuFpUWMiPdFy6k5AROnDfGoNtR1tZ83iC3nRh
FofiT4YL2Mu1iXL8ajV5IYjjKQDuTUgZoSFnzbx0bFHkIxGqyRm8xrfqx5rGt3aMlvLKh1twDsxr
gFp/yqY1JNNfg02iQW2bMzgF6NX6LHxBNRdnr9m4zK8ID4ZJum6zBklYiHDQWzUnniEbg036LODU
fIgcoUYNOHVR+Rto2CLQpfykVuK6ctZ0jfSlzYSIEm4JcPShXTR7QFoa5K0aYqG3McSV5imZmd/S
hJOw6XrjZNqtu21RTg+KOu9+A5iUvBRRgiKzLIbrhtcoSMqahp06ajth2tgS9PG2VqyWXlJ27Wuh
kXTLaNp6DZf8tkvsJJQx+I41acmPujP77c8fbWn7gPHWNQz/GOikzA40iyJWmnjRbZzKCI20BBUa
OOnNNiAC0+RrPfGF3GV6l+IrQd7a+cYVbDZV10HVFPkE1VOo2OTVAdMgUBdkJt/IsVqrDi+uTocc
yQSPwUDHzDlKomTQfMhwEZgQIspdII5ZWBPFyzEVqrgr1/yCNQv9bmwnLlyM9sysGcyJwO8C6i5d
iruqZBZ0o9yrpomojxr1wRZr1MsL9xxKNC5ABi6elt8a+frgJirys3rTKW7vNbTY6Jn2bqvDPi6q
+9Ss9jlOo+jbNTjf9/sVk6+TirUDtZdvJFMD5a6dykkQPU6p14nqpk4VVBrUlcxwwV2go4MimolP
iGbN7LAVlqVElGo1ZgSjxxTzQqWNsy3qZ2nptz+fg4Vz/cXU7CEkDWjLVQyKea17NIu33H431RW0
7kJ4/GJi+gln5d2c08pFvbHeNJb7Bsb033m81tlaXgXqPsCMY2xuDgrgPG00bQIuyYRBXoI3125s
7rQkXnGApTCIXiHau9Cox5tnXmgadQzNpTZvNzFPvSo2tyJ9kf2+IA82LhqrvhON5mVNegH6Cx+P
omBSJRmtV81N93G2VTQRtCXdENn4dY1WRVFvFZuEPFO3rWmcapWufN8FHQWwCEP2l6BmOrHVzgId
0TqTcq2GL/1FNgosJLSZ+jeIz5TdDeAhJkoiYwgI+rZ+KGtPoFICJt7aA5/Kv3C1s1+if/UDx+2j
1KFChR9AhY/+yjjYGujdz0aWshpEIFSikdBMD8XZelvCVYUjsdkkMrpo7NZPEuHlzvis9QKzd+me
p+UGhNK+aQwepC8hF/6ud/8iIp7/iNlSedeXFmGgGGNgblCI9Ev7tus+eF14q1jIRd8/W/AsWJAx
5VFhwpZN+TbLsjDvrRNXXf/njV0K8udLmgWKrtRtEWVuvYFmwMdomcxrSIu5XOcEQZx7YbgrcnpL
Mf7c3ixqcCa0wemxrEgqJxm5oSUhwj0aR1vN7gxL7Fur3zXaGlM80pmlDbXQaABjKxDP32SGilHU
stfcalON3NB2ZAQvI+9zakIng7kMYtkd/RBxLfLQBowwHGjKgVdLu+qpBPB49InkEA0mRrHjOJS7
2s6Mg2PlFEKUlhEIK212rtBQ1gLix7OrzvALo0MEJpYe1Jbdh3BsDKM3mgRjCuHXll5k97LO9MKP
UO8AaKBQ1X0jhmhHmzorQjMGDzeouu1YhG5adB+RXnSuJ1AABc6vhzrZbqQZsIxmXqD2GkNhaYMM
IQ1TzY78VleS/eCQ8kJWsYqR/1Z7dQqhhyXp4h1pgQ9AQqcHqj2KQLOcyGtpxbaUieiyShlIEhgu
M2CWhMykx5IcpFZtjPmWVCNlWFSN3m4yMHhvk15P7pSUN4g/euFVWewcx7xHlZSq73ptvnfgBCe0
2bGE7To3ibyB24ZvJNG+7aEizCAfF7YYHN1XfZ95LtUeWzs/FUn1jCbss53Z4NgCb4DC+61QxH0B
fg/dGkIXrxxPrZIHacbXooPCVqttHQKAh4JHastBNw7+buDdb9s42TKGp2Satc+0joNy6E66yD80
Op5qqV0OSno9NsqT4OldlFhbm47QhYXAUKJA5q3o01OXa1e0My9ZYd/xVD3ZbX6kVnnVjoL5rlvi
bVXpW6vkeaD2JUgV2xjwQGS6llFBYSeunlKe7rPa/NSm2mSZR9d1kl5kJj/pNfnEvLafa+oe2yN8
THtuZURfRD9caYq+r2z92o7p1Rg3AiSUykuVJaD8c2zHt6CrVino/1DEd4Uxz2W2famrmOtrEv2i
cbS9MJncq01teEqkjuAFRI0ilndcFeQK45wEk7Jc96VrgrxEjcwwUhpnn2C0HqB3O/PqWisCAXki
z426dANmXjAP2vll1I0PHR9/DY49+DxhkDjDN0lsEBHaXEqgUuuTdAkNXCgE+tKxf/FCK3dgMoz2
qUkf9LaTYHUWv5MIt1KcKXGIgl8ROjVLNvmIblbTy0kfoKzxr2vFg+hMCd8vtLARUFR06Suugdde
qd6oNrQe+BdKLxbirkgLfiip04AOJsWYoYR+pSn7z8E2Qy3CFnU8wosFJ8YsTJA5OhhNzrCxtVU1
fquhfuOCd8phAsIsqPe4CIdmqjXeUIMAvokuIPyme3HhAgiRmfddoSXbOCo2wDRdl50MLCIPuQt1
4s55cUVthSjbKkFJC7JnwETvtbLPfF3PjoVslNDk7Yvt1I+t5QSOwx/1xr63FPvQy+jWHctrUij7
USE3Isn3PC+v4h5bC4ga8J4lYCBCz+0QINyLqu8qcMK1KnSMteEyK4ixz5kLie683pRRFRQ8P4wm
31PdOhl1t+uy+LfVy9YDjBfHUAnanB/N0f3AFn0y2YOZSLRH5ES+rTSPXVfmXjcan3bbHQbe31JR
bHBA0KVo3zurv81T5aiLYTd21l3u6M9xHaOo0tgnBDoED54+aa2BoRwdcKicJa/xWG+N2nkApNYA
tVxUeHoTp+CutJ9MF1z/aUFyfPvugCb/sRmUj5FXd0nNDzkTmCG30xumapWvc1UGmL/fV+3wKy3F
r7o3PvSaNV41uNlhggZ7BeTCQr3h+VZtKkTPMrqTHHIhJEVZq9GrYHDywnMzpzlETQGC8TJzNrbD
b8fMqALTqXZILd6geACHciF+l3UFD1wDUkR2R5mnKpT7qlbcUcSNitpvRSvuTAvJmNqxdjtNTlSZ
tsW07U3T8sfBMTxVa2/HIbtW9fYGlZzbEoW1IY23egvCArVGg1p3H42+eErBd1mZPOhdttPKCFh2
ph5H5t4VDb0Y9CH3CtN8rhLg9qpxG9Peb0yxGzg/jo0AqoMFaqFvMBW1NVoIdLvsvneLK05o2Ggg
+2eoLkCHyKnFroDcAR/0UKbxwVC0C2qnAS4pCNZBaTM244OSl6excW5dtzjhw9NQF23l6ZRd2436
K8vKS1VDvCHDjubaa9TFEB0axwbvfnIt9TiBG8WFr7Eo9vJU+oxar6WTXUsjox4toh0guxMHwhN0
SDdCl3sLaFVUJwIeU19tDbAqD4FU9AvHSm6bicHHRSAwEtlCmVAPrTHfJLZ1W0jnMtHLsJfjJbXI
BetFIJTiFGnO3iHuU0wAO4mjXWSYzNeq6HfJuv2QtXvFyDdOrwWl6fqWrQQ9H5HJE1y79gUehAHP
++cxkRiFEeJUE/SIY4JcKW2t3EMtToeYQQI+h0S5GphzObL0jivN7Zg3V0pNPsRQBFwTG9CeXJNa
Qy9FbPt8DGJC34D4DHMD/D+1wjtI51VAkCt47Sg9AIupYlxRqby3DjoVg073hJrPeh5lXonXcNcN
91EiXko3fyjL+DYbWi2QVBF+ojRjEFHAwoUexb5JoYBZqO111NWPqaa4m6q1t7ZbQqlyyG5HECsn
uvNhSWOHOp9PM6AU00QcBqY8qrJ9ynv7qOn20XXyoJiIlDKcVW42V7ZefeDpdJIxoncy3GWCH0AB
cYUsOTBEdTGOxotBhi0ZCuDxah8wEMyBCNBAQJJXxViztpGaKAPhVvc1yfHpSyjVM+Do7crIpkG0
D+rkezepnBtRpfJOZ3UamNR5Yq5z0FEq87ocou0Sm+QDDqx4ruse9LK/LC31eZDFMWnkYcxcwECz
RLnoI6v1mdkZIXTu0Ptpqz5sOaTSagkyf5djciStgI0swMviOBcDjttQ8n3cWn5SWbuktQTCdG8j
wIIIAdxTvYfm1ZG7+RvJ7Sfo2ikeZPx+xYa46hR7K7vslwNKzduY99SHKt5dxuPMh45C5Vuu9qYW
peaPcnT8KhUdgrWWAarRPkE1EsosxhCfJhuZNwjrnTN4yihjdoyly+9ctKTBiWumGPwgJ1rQ8aDX
Ob+vncy5bapUifed7mAAOWua8pZEvXk/agxipQNFTUDRqXUh7WZ09lGqqr/shDlbt2mbwSv1qofI
QgLldi9JRav5vTGqd63DIU9f6yqSyqg1w4pr6QOm7UFGLMf80JoMl3dNK0xEx616VVqKeoURRdfD
3VFueyuudxiCKt4I4kbI3fQROE1tK6roKo00gEM5SnXdiQl+DwkUE+n0GNYKfWtI/847aLEwctkp
lZcrOiJII7FPVDypCaT1CvUzszGfVopD1Boh0+LXvBGIiWZ9tDOl3ah42JeR2wR9jQs/mV6GMocs
VHcCmWsgO4ge2WDCblQGQV9F/MLM/YuSAEZKS2kFkklly4iOO8XF3SPAeFk0NsKsyNGGYkeiVRc9
xFfVkp6yWIZuKViotnFgsmhj6/QlRgNV5OpuTLpuDy67belaD7Xu9L6r00urrB8Kk/xG9gY4SP8/
HF3XkqQ4EPwiRYCEfcU0tJ8eP/tCjEVYIUAS8PWXfW8bcXu9bYSqKjMr06kzy69oKrxZJLY9v7hi
baJxGyZ4kfGD1TciHTxrPvC+zITAQzBj2ijL5WabLuu3LduwLhJZgaxitB9HX4PMd0kGPpKhocPF
6TUi03K83Pf4AApDaNnA7bgGIZnVhTPH2OYZUdAQ58xG919lxrOQlUicEEkXHtwLAf5Oa3w3sxkt
71w38wsibV76jcS4G39E3ctH+E8fytE96ZZdoVl+D3yj0nqqZDJT3DVD5z/7RW1HAemLGH5WbUTr
iUZ12My4dT2WASjeEydYY5yyPvKqZe8rvj15bPW/ZjidJBYPEk/zbte0c3sqm/IwkDZDIX1a/FnH
rr01n0tnfst6eKn95UYrXKmlGK6OZ1eJXvQS1bZykrnEXarK6ssqzLOtobN13TJmhdhXVF+JGrzI
t1eVumb6AdSdFJjeosIZ0toBEGWzi7Wpo74Lmgv/pZLBgZtZRKJTe11VL+NU5pbffinlvI+r9crp
9ilqv48giS+Quzxd3XHZ0iBEt4B+ES1RgJfXQgUZ1NLPXh8ESdn4Ke2cMaq0WGIwPrD2nv2zROeC
bnisdiaw9d6aCnixVrAWGqQ6SEJ2WNMfo97SR2oWNOsU2d3+krT9Cq3M1NQRnuS92byswVSljDrb
ZM4H5f8N1Adav9iPEn2NI6yTqMe8r+WuHU1Sev4zW/lLLfgH7cMdTMgwNWjnPhoqxExQlAqJXASe
6xqFfQ2CZ4DWJfa/+G6ZTcpLemgkepdKPrERfnALWb8xIfXJVq+YkoYH5L9UMQa72J22D1+GMXPk
M+HjimLfXh2rPEgONX03nKkOPwqbX2CU/zEb63GZKrOXtsqYqfiLVMTLa2ciKNIj+6RB/zeGmx8N
uny1F+HtMDyEUauNehjbuUSEeYcIpABty9Qtb3LuXsjaJu0qvrdQlMnMyDksvM9OmyMVA/J2EM/k
+fX74uk2Ym79giEq3UqdonPYl2zMunpcYNjRpV4zvJTg6ZKtFQ8Vh7Fx6P6MxvwEnXcTzXbefP/R
lc7NW/us2oI/2hEdVXhJvYbP8+Q9Lp0+c8iworlCl1/S9UggrmpEgyJQsR0m/jHZ+PqifHqa8V+1
be8xr2ZtIy8LX6Et7kqsAMEsLPaD5WGU/nMLX/h8WXEdYGOfY/e1eOGz+bdOzSPhKhUdy4rRfvXx
fLo2mmiGhNoI+OlL148PsNJJm2VDWyNiArFNa8J/zcBXbHh2iVM3rzOWxoN+Ps9t++K1dA/rIGgS
7f3AoeN2iPm17eWwbRWM88Osqobn1VifqDs/xQDb8GLdzsT0h6CuIJSz3USI8MXGrQS/kDbvfRuW
oq59arbh2DjwvpA1ulHPyycUICb9W6jRsiP/ZvIlaCizHFtdXdqpQmcvMs4gVsCRieCOdejsMG7L
MlNkOyjpn+jm762W/+sG7SdyCeC21ASv4TCyx6Fhzc6ewUvY84YDTecneLPcwo41CZUFkqzmOhtt
B3bZcsSTGPwGHi4lVtBo9Jf9OrExNl4/J5vdwKJ0ZeWPWpqfoGi+N5v82r33hNjrN6AVu6lrX8gU
nPVcJn29BZFqymfqyrPUgxs1Dn5ghnIwzDOaWV2d+ml9C4QDQ03enTDRJ71vTo0JlsT3Rh823uyM
Z+NhHkfkXk1WrlW4ppuF9yNUE7nELSITYF+icdPKAYXn0rcZk38isKnZNdN1sywToVGp4R8vH7bQ
wNdgCK6WGHHTDTWUSLPzPMz0Qkx49t0qQ1znFrmr/1zMxaUokI8uyIVI8WavzQ3f9dVuh2zS3Rea
krNbWony+7ijoo1aeHDCynoPliRF8NyTWJYfn44ZR+ba2vqnpZU0MSUgCL9hRwcNuwNpnM8RueRV
/h5pqm+OsL8FbZ5ZhZvdAonKw/FAvPkjXLsyCpi6DpjlosErvoXnpSPiOOHfReFONpmjBeCaU2RN
jWTYaQtdThDukLL+SsF1RGOlX7sC35mEoNdp5xmJGf4z5r5jPbavFZLuNAbwoBxuY2VgpLOssdHy
Orv3TCh2DWs34Sxco9UZbmTG/djpbo75ii3SCd8QJuSME2e/uc2j8EAgruTEtHsZOnp2qi2tZt3G
XGLrvzLB0WsLTHRNtjIUgwF5U8LeE5RZE4iPpSqeBoQ7L/3wB8wazVyLSWDVL7Xmx3WTh74le88A
VO6Uhq1QYXE01f6lv7+pYCkP/tR92kvxMdtrHdGiF5HsFI1bQYCuDQP5XfmwYCPE9Fnr2EfNmyaG
JTPwGQcEideZn6mvaG6weHToBh/thaserLXAyWH2YTT+xXXgsthJ/6FQ4ZcK2cvIrGcke1/dGZka
fLtNnXxpS3KZRB87VoMjseDq1//s0f4HBubz7n8RMcS/GtyFszXgsBmsgpR5oO03MvbfwBMuwlFr
Irg6eE13toja2WZ9HThsqZwe7ot9zFx56mFyT1EFtxmBsgPBbD9hevMQ1+zs9NqeZY+1k8E9okXP
S/qLua5wHryOY2hojmjPnpohPLOwiIh6Hhp9coPyOMDdz7aQi0H8O3D2aDx9CFRwKDU4GQ6bGX9K
ccFAhm5nEw8gm5KIg1C7dXxny0M3n4IJTjS+yQJ4g83WAwQWNySe/80rD/cMhgLYVeVNWmo+IpNE
m11DEGOPqKk44LRKbCXBXxWnnpYHy5BLENR/xMF12hn2rIiDyhfSR08HRUraoYxte2x2iMBooNpt
i4gPfrr107UGPOr3TQ/7EGxWcyvtenZbBDogCcSknqKlNv/AykRKrrFDyrweqthtwxyWBxHK8Akj
9Iv0GpBh5S4AsI/zjnkH0GIdeheziRwyMrgLNa+ibK495Q/E1RmFN6/Xdwj96LJ5uxF6Z9WXR6SW
54DtgIE8QGGPOKX2sAkIhVwvntfhcRx5LDBbBc4UKaB8VasjgI2p1wMzXcNHG7BGXNB3YaYTX0U2
k/biuT/KBdLvsTKWhD+JcMu1U+02tz71m3Nhm7NHuxJttMvUCs/cTjf43HYO7PJBLuW7h07NxQgW
+v+QNPvV9H1u4eBmnH4uFce2tI0gNvvCsc2ctrWPmVgmYVXt7fEtGMS/UMkH5QYfi/4Zxj4OApMO
Zf8VesUr4Pk/pBfmuOB3LQDARbNY+TBM5njUN+dq+gU5n3a0rDhM96m0ITkrlrjQ3rMGnn630MfB
mZ9sD295Wp4HE+ROWN+EO57drWexpB2eHeRoVzW0iYj7XJ6E/KvR9c30wWoYjJBFogxuXjoUGMyf
61aC5gqiuRiTEc/MUNsnry0TtQBQd718nMaUDB89bRIN7yS3hYDFNocZ33vQm8solgxqgsSdETUa
zDe3NvHo2GfNvQSYZQJ1ClIvDWA/CTWhrY+sHo5TsVfYm16xOG3N249ArxMJKDdnR51c9MOtb2E3
bUzCIYhDvcZY/8AoMx6mrd4vnvqwB50Sna1IzFDOvwGONTB97gF7igmOKtsN9puJhfmP4VODdFrh
nDO1NAqacwB6z8PaZD/+05UVV8GHvdpRd/+MYwBjL0Q0+3ZU+w2QS5VVHjvKesJs5KerDzayg3kV
g/eXwaQuESijlzR0H5f1D7u+sWpFZlfOnTKIqorjPkdTrzQg1/KiKj9xBJKugKYL4vzhhkjoiF+6
MPUeM/duWr5Hl12B4MWWOXv6qPUM3M8BstnsEYi8p+0SaWN/kuId0H6qJEk2fDXVfdMXpsHeDNZk
tFGSYAC9GCRNA37vTj06KY290LFGyuKEDVlPHDq/TcahuilVJTPkQWL5utOu3FKgyESi2XmQOi/q
GT/2g9s9ikVFjTeWQAzImwm7K6KL4IBGhwQj0nUMWTQ77Nz0X56CT+s6xmPxD7L704JSjf4KnqQh
0OU1YngJvU4J1cCqu7QPWeYPpsTzRwCiqrfQzdcQvxbImbpHXa75Qa52Uqp3V4SJNfr7mvTnXkwf
A0KuGtLv+9oChfVTh/3eA8DqTFvsOjR3zUM5LJHxAghyCSB+BAwYB6ZIPzAHyArrNg5WLvgPr+SF
lWhsgaP1ZcAj4hxbX+8b+KEVKC3Q3+QAJ8Xy2NXl20ZrrDLNsRS3YJnBaCIH18X6ZK2wPmmw1Mis
t7pBCmDn4FyJONxEGJW2+zRhnsBFHLTnqX4jCA3xZnjWel3Uyu+N3UJBosG00WTJZzbn02B2huMq
b74ptRN/q/KJT5+F7yYztEHj4l2oN+NM1uTkNUEyWCtw1y7n63YU1MldPmX2dlHeYW6qKPSzBYYI
W/lL2jrS9rUe8H7KbGwUnipkhFk/29wmFiy2QNHCsKC0T9NmqbhpmvewNGCVdDsdQ0BaaHQ55Hhe
aeHXgu/U6mgnYrMM4JfRPWGigWdGWT0zwfetD/YILFEF8Mn/x9eWoYZvV9LKOBBhKuawjCdadwj/
db58e3sG97YvBhhnTn6Oh/7Aphlhfz1yi8fY6e3DurWJqoo9wO2YhhKx9MWPllsUwATrDoUSGgKi
fabICt9sP17E9NKUcte7a9xX7Q5y3xg1Z7pP2QB56fAt3Sq1XI7yRk5F+8lRDSlgHLQySlgw9CoS
NgPhhkKY96gkW0Z8oFTAMHwDPbAAPo3gMx2U6YgpudTLdzFvcUdo1CJ5cgHIWbUq4bQ4UTamBoUi
clr7hhiUNEB+LCi4P9XzI/K99j7QoG3kD8H9DBHEOHS1/QK97oENMJAf+a73/dhSzoEHMrO59Qlw
/1GUj3b7ELDl7KBQBp2z4wXb8xEgSAEnL4mz7BmMm4FMFcRzkdWiltTLY1gtR2M1eQNKq1x6N1rm
6oHIGSoT/TWbNmdKpAEdCyDHKJiwmGjYY9DqXNjNs8QszCnbO7Q+eA6u1hBYtz3cEJEuI1YAecV2
/PvG+Mmx6BWSnNQq6jiYf0Jbxthlf+uFdym2Bg5XTuIi+Guwy5SQzMYuu+2ZZ+qR1Hf72GXro9+z
R65MFy+B/w/mc3spRmAVLK83fmxoM0WNuEgE+XUtJjUCS3/YK5gAt8oI3hLXP5BmxFSUJgd8FZsJ
CZ2LE1FnwzPexaz5RrB23hrnTGl1Yc6zt+p9Z4YkIE8YKmibjx2+PpQlR2EDRB5q7ID6I6IDcZOV
EVtuIXduWyUyMgOb1HA/qgI0/tCOw6Oe+x84Ogl0dklDh908t3vAxil2jZOFY4WLzpjwVC7IceZ0
L8anwOZ73kPbyzKwm+nW1S9K8wPm6P3dvg1rrjuiMdkZ+DgUuNtb68W0Zq+C9XcFXQcOdefJKrOs
DQmRcj+bm0C/N0ywZJLfExDEEVB3h+xIQN8YxE1ue/1+UID9SycJW5Hyihy8BSe8BvIjXfu6jvzi
dFBVYPo24YqXXdJyRo6aCFWHZxfCIFYKXJNOjaiz/rcKxV636/s2Y2G1N5nLqpceiGnrI4IB2ppM
DWFMhiojzvwO0COIGS/Prt1OadvyD0xXfIjYEIqdtIrL4iE+PJpszDrtr7S09Wv7vMn9sH4t3HKI
aW2+5GClY1hmbU0fi0m/jCOByAuTAQDdJbNIeJzr8K7ebEAig2exNVxjR/3XwdLVMk409y2wh4FV
kBs0lUsfl0aqq2B2lcGxssxbNYEdZ0YBtm0nmx4M3IZTT6O/8apUIcVqE0ek68SiFVHZWrGpPjzo
RMJxPobVtR8/FvwbhxYkctg7sQi+CcYwAjtiBCFBH4NetnPRs/52VJ/uVHctvxcKFgHbBh1kG0V9
XzW+1PJr889AUxBsYV2k6+57AJydCRMygyYXUYVaoQXdBRWMPzx1KFnwBkFM1Ac3U/WZJyFGASw6
QUeFSxVuyfuQWMlIV0BBKu/BkkgkdqsFWwDqtQ+hKkMD0UyQ7EMB0TosXriyoOwlwd0DCry2X0y7
YJBzWluBc+7tEUwUEWS3TtOfVW7DUxFOHe4kWyVO5YFgbke5mwm62EX0BwvfljOHv1wX4bn03TCp
fX/bFxtfzoJ0ClqzgkScS9CKvR4ObV21CcEe366YwPPyrnKSAn1khLcFY8OlDR6E7rYHbxytU6uW
u3kq4PYYlLXKjXZMRoMuOEFGwCJZQdvXNf/KaviVlfWPqd69myZj8QNOamlVejQWsrk5dj8dlsnC
JOTiQgaTsuZ665qsQgDvvvVs+wbJlgSgjGYnmKg5jXNTpvXa/VWABG5wVVLZ0DffQt2AOUWrUYnR
OHfruoRxr2bEBJgPv+EZG+WbnKaTN6PhnasTMCfMAXdV4lLko18WCZao3rDEXURuz1JN6dEr6c4b
xj0EUSljAJPqhtmJtodLXQP4cz36t1WU5GOLiN4i/A6tnVx/fUPjFbb5qyYpFrMz3YZXYm+wU+uY
lQC3OgPtjBHq0UUd8w4VvvC4hCgGSv29GWVm1hZChzELii0eCi/ZnBHBAF+KzLj0sfxQ9A9I7Hjl
uIGpgJ0roG+68GgcKOClJZGz2WOrNWmnckcCcZP+fOYbWkRHZ3K2UgilQEMALK6h7SCDlcy2fwzX
KUfrHlf+FboNjFxs75a4cfFX77hbiO3ngD1X4hvMFuBqgN8Tyz3v6ip/F9jy4C7HoJGR2H7lDIMf
S516LlJaeRiM8axNZWYLnQPFPCFPKafwM4L957vPQwR7BTxtMJDgoJ1kN2QGD5rEUYC6LFoRBijw
oE9Lndw5A+OQz9qyM1WuyQTf/65e86EcjxALpKZzdxJ3r8v4wUWDRsIqD1V/lffECIDayvDTMNGr
Hu3MAwxoceDOkwXfYfkO2LqArqd4xAnbC6ayNmSIRNTOk1DLhdjePwXXKdb9WBxYZzm98QbUgB3m
I1r/wH0DsLDDZXcYA+w6KMj5CehtMYyJx3uU0WK/bV/+dpRUHQfQ8XIK0RFNz1Q7R0e272GLYU9e
uQ4TuSG7xvH2Hjf/bKTl1vV4q+3mQ7XqxbdoVrZ3uiVw31H3k2HqUhGcyFy9YtA4oPanSBQ4b86x
lsGOMgjSBOgq0cW0rzGfh7g4rZ1v9C/IsXPhf4+egbMMBqvttlnwlguL9cg5AqhK6DH/19OBUm2A
cc2RAyORZXFH2A9hd7e0sTTs/mpy6vHASnwr/uYkrTGnqpvemK7raJraDOEBsW+R90UAlEZw0Nw4
qVv3KA5N3jdjWrmYHAdwQbD8kQQ56NUhXKasDWAzYIbHFtoKQ6EKCJo3d1N5I7cfWgVpC7uxjgNq
0W/eauVeB2xu6k4WOjgbh3oMSBQM/DSjY10Y4E4WhVhgBYUSz8EAVhGW2RwylOHdwnNrDZ9K30If
+5+1ndi+jbr5afrURnGvynQd+8NQqPOCXhMJxqGEuMTQvBouEwA8BAKhrsUDzDic+jZP/yhzAUPR
hC7bZ7BCgrR4cS9GIK3kGAIRrb7ZFqtQof1cE/eueNA0CUBK1CXdw55131fkNvjF0XEBkyKcFsMw
IkilThQZ4hCwjc0eNhICqSNr1tp20oFcw6wEJYm5hBt5KMvh6CLiYHbshPn2bhKfQb9kLf10LEQ3
lfzSrtMfbvNDiR2EbhsSOUK+4qAb7g+1qA5lWL+g/4whelKR8J3rgLEzuEOqa/kgqhMerGuHvgrI
PSwLGBCOC5yKWkyhUs3gj1jcLDRlBciqAbOto3ajwnlnwCTa8jAXYe5tXjT062vQfwVrGYNZADyY
k/VYWw+8nzKgRNFYNJk3jRgDh2QdxUPD8M0ZjJLFhYorsPlomvf1xFBuu8QsyDFlv+3916BwZZ5Q
MPomLoFO2V8bf18C2MRBYqoHgbYTPCayQgb3ndUGSiErom79Nw4oAM4zhIEJ9fkOrq2JV+FGmcPE
I9tt5PpbNGw/MpONrkJGBXtiQKGZx0BjoYIOFVRWErDGug8hUBHduGN0P7bdHl4ku6JqdlCJusk0
Ey9B5EYuenSsDPEeQEl4sB6LGf41vN6TIkz0BHseAoG8APW0ACGr2J/pzpj0LrCMRU1ecJChOkEG
AHr0nNvBofanBHX/tZxNouAXvU2/HP1lVUCXRsJ9uYDttVEegy1qLQtYyZ/vvxcdx77RjOQemCGO
VUR9J9boXEI0uUMf5vCxBbHs/2yj9X2363eLJzsUgCDQwLdLzEJc01xemjE8LFCbzRpK2imIhkFl
PkOXBUBxlS7s7GQFiAH+v7xIvBIA52Q/BeBSVg5vQlgnH8pNJHVg564nTw2Q5MhpKESKywcrpzOc
AaHAktClNxdC6sQGZpthnQ78gHiBEuXoKw99jkpW/BnLAlG3eTGoB0BJLC08VIThva6XYweCZ7Xf
HU4PfmgnRPpJvbBI9J8rFiSbtTrOYHVbXPxrgHakvzsF1wfb8VNr7fItDEcIdzHZQJ0RTyMeunbt
owV7Q9xGIZUqC60+wXya+rOARAYOjOU7RCsAe8AyNUcH8CF1ILbbxqTFkqSc4GW2oYSg7d8mkZRi
PrGpeHY7+qTpVgMaHnKuUNzQRxQKghxsQHqSx3A23oEcvnT+mGK/LwGGkICOzzog4w5+RdwoERby
krb6xwmw83XJK2gex9LK5aLRYoQfdv8F4x1gfuEV+xwQtDxYRsY1luXm8G3AiV71a9M+2pY51cAP
GrPsBpM7A9p+GJTujQ8vrab+mD1IJiWkEQP+D0KhERRxUYMoa35KvCwvZR7YAOm8LfXQ4roQrev2
KVhOCzZ9mzs0NuvkztUCo9pV8/pMlpsULC5CLyHU2flekJYuCiLg/GpcMOwF3R7ufC/SsR6IVT9b
jj53bb/TDSj3ZWa/Q+GyvTTB1XWxPE0VYeka9JkFCJcufqIdlbCSRVVIdnNv5xDRURxZ+Lv5jnlw
OYFCBpWoB0g+UY9Giyafo2vt/ab5QcF92GpLoFeW1Q5K80NdqK/A7i+67i4InMda79jDzrTrgYaU
4yfMWhOCbxnQV9q31oMnr1DdHKjCqFbOOdTHuLzM9uV1dgrQGLsvYby1ODaWPM5os1HOcxmalALR
oL7ZgUndFyH8cMMZQA0ceDYXGigX/QDSGi69Mz7xmT9YNU+VL89lTb/4NEUzag0P35zVebTBbCN2
41rLfkeH8W4sG61Dnzl1BcpsAEXfQGsGpfR8qZl+IkN49LsgJd577xUHHlqRr7vYXh+4OEtvPogJ
8wXCeUMM29CaHLFqlExWl4+o+j0EcBN45rleAUl3d+1CRibvx15Q/hBX1mLkmu8DUf9WNCZb62Ln
qiAubW+/SH5sDTaEOE5mcFAleeodFWmNzQrsJYLAiXVfJWX4Hi7qMfCnDwEcbICsccFvUEHApEod
Izk2hZAubqYtAT8St+M/g8mmuhM/E0mJ4YkhBbpKfQxJGwNuhusmfES3MPUq+RqWGiJEE1V2h2CB
NlfMxEK35xYGmRJtwSAB43rLcoDgnUWNWnJR1Ylx0Kv2AJfAhMV9bycWbtSirx9WX+4b3+SLBwt0
WTowjKyGY1FjZPOHtJI0JpJAtbHlkP8kpTMlG/oqx3ch+R9P0FYmpr7Yil8KpEpEveAvuAD3bQfH
Tu+mu+pAuzUDpw8N4Xzq4YZdQOXU8wcIQ5ClhWEA8czeWMFGbK6f+y44V9149Qugvt238Ek+E5i4
SvMHcOLEt/atkOGVqtMsay8dluqhAVnnhQLbwhDEoHzWB1dB4BpatYfpl5xCjbkyXOJxuIYBPXBS
5U0IibW1QFgsf1nTg3AAY4LUCyjGoM3iiFv6GdYhlWh2hdseLRxEDjxRB+7JC6sYrM/rorAZJoPY
8t2rKZyvrp8f+KqvHXj+2VJ5p+sn5UyXkenEC4OncKo+u6G+Fu1061cMchb851DdbDDeOkeuzrmG
ZGv2/fOMy8CrQdZU6G2Klna5aMp/JW4C9Jt/WD48aQoS22YjUG++bJElFAIQsQgAnSEsyfgyQ9EK
JJnYxXlx+M2dh0fu3tnGwM8KG4LY2QfvQSt8kvJKWZPpBlEKxXDADkwUbjQe/BbdilsAhCexNEsy
ua+6BwQ+4Oo04/jS8v69x1TJjIsCOT57lXktmv7TWN1zQJB1W9a3cKlyYbAnB3No/8rqCgwvyDRr
jYKV59iOxBRvUl3wV5fZGEDPwJCyCQs6BXYSQs0ehb6zYJBAmjFui/WtsMPi3Jf1t0+Gh1psmMH6
HmB6cAO2hePDwG3M7bOZp/3qbxfaLN2Hp/AslO1mosCYTAV0jjdFL/ZafjMMcJUOPkofgIwJSppA
WItGYCr3esS5vONA1hLUgKgKeWhC4VuRcLjYU4izY9LbHsLwrPnNm0r3MuOOy5xurWCl5hRPFbLb
YJ5lWad1264l6Y4+LXbY2/xt2XxqA0slQO1o5FF5cPA9kxrKrZGHOe4qeAMCQgO4Jk7hNoB1ry28
B4J7XxQ44LwfDnMdHHBeMex4Tp9aS11hLNUB6on0MMzUAgYP7QbBfdXsfbxQNGFkif2p+FJ0OQG4
wMMisI3lBb99wHabrwUaPxaAlwJmTbc72B04a7xi/poKaiI6qzR0hh1i+R4KJ8SWQgFxrZRQu9Ua
69DloNAqFtXP2mE7AmTsYbNVh2PB4IdVMfScd4UTAaEdmwAWk0YiHmrFPcw2dq7tMg/p+Kpp+eQT
he2SBgOm573rBUKGVl5Z5z+tahCwV15vlURRDUn9p8DFwlYRQRyiwhCIbFoc+QKyeRIGcmdsfmUN
Kw82Fp0gbZtO21YinlH5YA4YVMDVgFluPPYNh7LVXqtkdWF2FdwlENXHBjAHO2RXhoUWjAPygL4S
rZAo/0Jgp6dG++S1WghL2nKCwmViw/3HN5lfKCuDeP3+QWbz4ItApdDryRhJxuPJ9CjLUd+xWqVY
rrXw0rYlfyarqs9+7Sg8k4Cx5wYixTrEXhKEk0jodCXUvP6Gv622Qu5AZ483r3eAhwH/ZLE9K3zw
RZa82pVdU2i0Oe1haRy6xcJ1wAe2ui/3TYkxGytq7BWCI8wi1EgsAhTFgDUhbNC3MO3+6V30kaT2
1W2SxX8cnddypEoQRL+ICBrP63ijMRp5vRByi3fdQANff8/c913taga6qypPZgU/VLtiW+eB+R1S
wx1V4rrbrAZu5hlWJ9dxw4XpJ2gbXszNb2ha3dIu7atZTcY2N7R7N9vcicwkHaej2Y5AlVr5h2oU
BgYHY4bSwFyas8mrLc61W7IYKM/dp5aQm13cEI1lVLZPUgkWtXKp7y2fCTS+I4jXoMqdwic2l3vR
mmplXkxWZrCfqQszrtQ7EBnZxqadw2iTT/HE3SnrVV2U0abH4bJRfsApb9qk+GsHXxn/uVUaiW6t
usjF+iPn9aTaZj0ZqcGdjPlNIr4ubJB1ROj0EOnWvg5BIw+lG0frrryDl27QXonJi/f2mNe7uoMw
slsamy6Y/F3QxTxolqeqZQeOu/KdgvJEdaQFFYyQfigM453X1vHFHsbgyafKQjZEedMcwI5+T/Kw
u4y+Vz1ZpT/K5RAZ819SOdMpctFVfDLAAZRkds0CVz00hqdJVymneNsC724cPftnKlJr35iJvtp9
G2+tyJpARoJ+5XGOLdh1K3YZe4xoCJhd4+j4syf7mk75/AgpjiaTyPjmB+DGEpnkeRiGgGTpoGP8
n1vhHUE04H19mX2kzQgcAzQoBKozjkd+Y2Mt1Ow8epDQT0kjfrOJWV5KFu6trLt2LVyLyTQGor3C
iLE1DIPi0q9aiv6pWlp9/gXlJJa8jke+HEGtDl+i/eFnahU2vBZLJ1rRuSJmfhWG6gtPJ59+yC4e
wTOxLUs5XzyzmldxxaWN3878sNSQ7MrSwVdDOu2hs6SiHgIWkZZgo/lQ5h4vcDO+56pmahOZRvLh
GEn9bQfEa3PI9lthu1d2NrKuPpUMTylj6med9FwRpeNTaPto5+OcrnM56AX8ybRjmBexptOIDq3v
oTCS0nbzeT+WReixLNvv82bT6sa/2RxgCQ0g1qswD81b4VnFust6hwm/Fb9pSxs7jEj1LTXmACEh
M2mUDbiWu7jQo0D6rZ+86zlnDZSH+GIZuQ0rHpmHGL53i/4875xKZftAC/iXviespgWTWWdh3dLl
YLRbOP4YXcyoZcm2PzYX2OBuXNKAtMmqzjvndXZ6ylKmAeU3N0XNV6wjuTZN41XjXTcr9x5QOT4Q
G2KuXKwWK8tGOasglE4CBfFhbgf1lbuVny7LDgrByoA9TB99UcnEWxuONa7cgJK1s8F/F6aTqZ+u
aW6lEwY3pCLnVGsnONkA/otO+zpZlGnYwskPel6wNSP+apVpfbm9BM5B3d8VfmCvsmYaPqbWU+eq
9dwP5THBc5qxejBqHVyrxh9oLOdwidF4XKSoYI/JUHWYM/Lg0UkKfMXhFG6bwhBbqwh+28IyVszC
udTuyoQvG3s1EeSxKJtSXzC8M7XtgvpouZ25UFUbH4IoKj9snVvc6q7DTRs3O2159VqNk7BWse2P
tzkW2YvbJ50HnYtLrh0nzsmEfwAvGze2nvS9CcpWTa87wpLR8I0yHLbKo7eIB0ZQSavn7TgH+iA6
Zb1YrQ430nDdla9Ghw1VBrbdzhNnL0IcmerwLEKab4bBqczFMi/KDqEnrL9yjUsxnPMJP0ElgWhi
6wIjTG0oBRRyOlaHFk/rtZcYQFb8XfdmY6N4FLJS/7Tj9zecrsm48GhNXwtHd88ycgRmjqktFlnQ
mS94HRMmAjp4qnAbHlk5oJfTqBAlrIB6trQIwR0Hpi48rt3OqjwqLcPPL9IV9i4uHedUYtWCimGP
khsMDr37LLDeRKKcf7PG/sI4ZmVLd1SVXBSGET73KrX2pIJ08MUofcuiHcINNiVU0TayTz2bZk5i
StCq4D/dbgvVFaPrNnp+bcz/E1JC1mw2vbtMbC9d2nOYnZ2oFzANOht/INCza6xxGnYjeRbHYPLq
vUTp3xS5SU7c7BrpIooz2LYG55Bbagk8H5UPaYUXkLqeSUIso+GdbTMwu5aJNFLP2XxHbfVmslMt
1nNSO59ECMT1yjeUaFd2SqdZ3f9o0gfzcyF08e53swLUd7B3LUafSTa7sQcXJ6bped8967UV6uVc
nUtqAsyyo27X5twWa0+GOf7ThlkgqeHWTvYF89k+7b7druAphqRnTxe586w2NQHHiLQRiyaJclxq
OMYwdmTGJp2Yu3D5mY6F/syQ0b1Ph9Igpkadhil7DqUuDmnoROSk9AmKSaS9Y2kPxtZNUrHyWIV4
9Gum4e7s2RwEubPvzHF8zOYaYjRD74DYsiOE/yotvyyvZzQmSVHki5ollHsHGZICBGzZHccwO4Kf
QRiARi6GrobYE85XbNjicyo4aSuE4CXzr/6FDil5cKMAPTWgfpZxpA6mSz81jnX7RSB++RjXQ/0y
maGxdwaJU8MbCUg1E2dlSzu+FNCIhxwL9t42ht+SEICXRJn5lxotuzpNbm5erDDb2RQUd9NrOLm/
1uOYS/eaKKorKcwE8TrdJGV2s7uhPvYs0V1SLnXLTJrqOBW0Yv3YNQe35j9uyEXYdzcrC89uJa6h
3Rzjuj6Z2VDfJwxPvjPC5lvXNGPmkfnJgzDntWw0PT7K2mDLPznT9CuZn118i4uJrxSHQn7pInNf
p8m+pBZYTF5Kb6hIMO/dX6eYzsrt/9W1/ep17r64P5bafQ7afp+GPWqHV6+S0Tl72n0P8fUsRcqm
kKw9Muk++DUFWMy+2nLa+zOZgrN07kRO0933az931Df0KuoFVfDij2QIqJbtc4bDjaS0pI1yohT9
DpNxMjkg2ZH1qJIiPxD0gJyYlvfL2fzKp6lcztq61NLdc4fBhZnMUNOx38KNPLhC3Qcww23y0Qva
hv2P2iuOOb30ftb/9ylNy3M59nu7Q0lM3XJX+vm8iMjIWnVltdMNcF9jML1wg2bbt9WZ7RDrycxZ
utC+9Z14um8QKPvyRdfRIzaKS6Xl3qYB0UH41NbBseEQc4bwLUhg3Qi2SBeaBUe552+DMXuuVQwJ
ZHGy+X41g7HZOxsabWqMHb/tvzkPNkXPlu+Ef3DIjUVqt3uq6v2UF1uOlH9MY/ZZ3z9OIwPIaeRY
9vxHK69/Ah9VN2oQuDEZLw33f+P3OSOeohAZhtx0fnXS8KmrZLdmBPswFR5zO4tLyi/XotcXf5Dt
gpwJsJioQOV0GH00/l8Hv7TMPbFxwVqjIr5lYXQNkoIRYunc3ciUeHGA2chtBppZM/iiQYaLpLF+
V5Mjj0GRbeaE+5ZgiwXTwGBV+8FwGOLwOFtlfBy1OORFgQMFzw5+96XqyezogmNGc+108VEJZ42Q
817N+Tcq6QGf34Uczh0F9jkFBAaV9AjNweuz8EL5Z2FSvvv+bsZIhGcG+kqGRPSiW3PVWnD7Yixv
hZQ3pkjVoplj3MCD/51m+qduvb2ZFDG5piGPSxbSgHXnQMcOSwS9ky/C5zID02sY081RcLTT5L3o
0ejUPP5mRnyKPMwoUw4A0jJgZKoS2t3T7Bafgii1Rcs10JbGLmKhuxWrZ9CLl6gx92SyLfFEPLgm
CJBtURyYBp5r0fH9tHAJJd9eIpYTt5njzcciFAC8ymj2BoUFpuphnUZQnCkpMAuYy43ZqZ3dtlcQ
amPr4HZbyD6gjJ2zcdVT9K4L1/yN45DOygTXTuOXWDcXMkPiVTukW51an75ont28oJZAvhjiXwfg
grQFc08Oy02mtOoFK7RS1pkv457kOLZm8x/2J5JGxvjWFsODRbsb5ya/gmmSqJqYz05QnadwXnoN
bXUUHsToPXZY6UpuhEVkjW/1YL41bbTrY9AmlV2HZv6oi3GT2fO6CICVZ3kUyDF2XayyRG45cVC+
kptX93ttu8+DCt9Tn2FXp9zDNMC7t3K4TE7CwhxjOSIzET/4w0l/mkz5Vhs4jFOFpAj5vK8MNoNO
tb7Orn8ByEOOuYfAV0RV35EOD6k/Qq6OSiD5+rdXNCZQEFF2LINvC9igIZQgSf9a+d6Fw0l6nyML
IvBfOXG4LqXHxY5BZYyopP55jXlsh8eaTxn8K/Le8uBJe1RrILMU4A99TXMPnGZWxiOQJnuC91AG
qz76Z7U0thFm/Gnde3w5YEpt9oU0u5qhnuPoyLyYu0CsRbnzunRbx/4yqfplKZ9is1kPpeb2pxPx
yt0UMXgExagK9N7wflGm6L10Gd1XztWf+JuyRPPziEiAAyPGYGKuO6Bg9sZ0bYuWKQZ0Wxg8ThqB
3v+06mAbSGtNwO2nm7tHD/ksGf4V0YPICe3tcU1e+4FBrvtatuLgW8/G8K8ygaBDbF32uiphbxim
s+WL8Re2tKxEAf7upN5gfAUy+2lIWcGqnmTBxrWeK4wrroSBIcTEZso8hqDQdNg1qrJKEL4B9yzB
WAW3im0+xwquLPpuUjp6YWMApvgkl/bBB4QMNWqWnBm0vydGcxysmlUt+iVGa8jZnxrEabXyeoIr
0OfuAkRqVf96JPGgXEwCBbFmxSg7mEL7O0fobT3oLmhzZlouQS0ZgT5hSu2Vj0uLeZyVffmwxanR
X0gEBdvA2/9XF8VRNm9u1+PHNVdOyfZi+8IyDBJKNlb40LnvYgDYst8nfBZwuneIjEEXrVEeACfc
bcmQjEFocO7tU4yAUwKzEWZrJa6YqJem40EIOoes0dtZX/LisRXxvh2NxRy81pO7yniYmxjj+X0a
gx0/Tfonh7otGexn30asjMlQGLPLHN8nkRE/8C2ywjVv4VczGCdyl9Z5GR+UHVxSRTAVn0dj4Q0b
bgYeJM+ChywUJPO8FvFFM3ryuEMb0GpRbnrHRS2ogco6BpBQy/m0TVt1rRxItmTepUly6YLHvn9v
rC9GKQ+YDXBlaPa4h6QWvNnyc05OifHrjW+NmNe2p5YO1uHijvOo6KrzFp9QvSQ1dukoyPFRULgw
9p2yjE5ArwJQ2SgaV2F/bPvHPLWXU/NBbvbQu6ceRXSKEWeiU2C6q3I8D8WzHfhLLszezF8DM4LO
Z3V4fQup+mZtn+MeUjRLrEtGjNxABkYXBYukjxhB5stgPko3WKblW2y/DPMlF7eASa70MQtbn3kG
PGomPyGbLugri2IHxrzVLGes/WLj0VuW+jZaeuc2T4VZLprorU3Ab13YXm9empKZLXod4i42Okl5
kKGeWlR5l7L0KK7e4O2WdskTqpE6q+UoRqgnDARjtXDkS+Bf+vSX8dJS8SzI8bccjx07uVDtmHFu
zOIyTNF6cMJlxOES5USZiNudtIkLey2TYDkbaHxWfnWDfikGCQ12dVx2XOCWIhr2xzQcSnlnoSSV
XlutKXgWHblYgsllRcSLKlYV5HUrUAyin8r+KVsysqpzYfevfXNrhttIEIHkLbONkCt5X4dUZfXO
NWHqyBth9DiVj5P/E7Az7C4tcd9N8kEo9jB2xkN5v6hoAPz2bxbsarKLbThTeKYzEl9GdgNb02Nx
Fraz0AwJZo6VKhG7egp2biA2PqOaFCpe1q9YrSGhF+X07DWnCjkg48xlRtOmweNYqnfZk93RTrjX
3yPixEa+GyMG4TDfDRe3njWtE4oVhV5QMza/H/atxDkwPYqJJDwijKr8yXARunD0S4JYbOuadOeh
NfZmR02PqW0K3wv3B3BhDTKwNCcSWfTHgENNms+W2OPKW2e1JkglXY0W/gqrShYCYNvR7OSdwtJZ
UWUDIZnzgwzVrUO33tUy+246cheGaocCtVJ+/qil82x41tcsgxRjb/3rmtEXcCYwTKS/TVN9FmO+
loXgFs73buXtCvdDRtam5judi5emeCUe9EBXDWPCQ4K3YWCvofL+7OxQVO9p9RFBzZoWQ1r/hnoC
XXiqsfWgFKzE8FKSD860heydcy/PGgtTmQ5r0Zzs+WWc3scRc5YLamfN+EeKB52pB+VkWHsJ1xnz
bhcZwaYFmCQm9EBaQ72acp4CBlyMXBjzTZIDf27HhQEi2qCLpHm467mn27glva98mwrjaiXhGQnu
Xx2hA7fRw2R7PB2zRbCRhqpzT7MXbRKGXJUZX9Oqvvp2dB6S4D1vHJwiLQtyzHQvfHOFOWNjy+B7
xLYY1sEFdYHHuf8pZfyEtMIYd9jKUZ2Nsj5WcbVyzPRkFvGyH4O1P+sXy4b9r3pTLX1RMulJuZIY
36QrHc1X8iW5WFRPwemuY0pd3v3hr9PlUSTNzCfinGPBiaDt4S1hKLDoLA36aTDmJHGOEKpErjsj
2YqquEL/rl2H5XMdtUsz2Ieu50lT466XbLlyffuniZNkCyCzdPzwqi16j9b1YSonAtIs+yVP6B8x
yAYK5+Skkpey817jUDwRMPXLfJSSVW9zM9ukhrVJnOxglxPDrkAPK7IpH6Z+2GeTOpUZ8FVmPGZd
fU1mmw3q9bNz32xQ0UDaA2HV8ZgyFan2RpFSs8UMOHhSt6lmK0adPLYDtrs0uZARhnmCpqsc3JtT
+48yVo9sc/8hyexrjrOnlpffweIcx/k5r8t/UMhwmr44V2l7CTtwSMydaZ9Ha9Oo/pEY/KOHMSUL
ANXbdadvvxHZcghVsaYxu862hfjS4gN1CSKZNTt+GWgpIvuSFe0sJh17z0e8y807OFRiy7fET1mU
L2APiDhVpxZakDlYR85z242/2LoZWjotALolPss7fEtCws6XKQFMuJxjn9JeNh5vT+p5IHQ0jnYP
vJ8n9y3DqSKTLjlru9cHGBEGwfBQrPXtv8fUeCbUBaK6iFEPAxGREhhaX5LMfn9l9JiM0Enf0yJG
sUmQrD5ReK1TQxjwpe+w+aaQBDummskxsgVsWZMxsoMWXM8tnjpOjFxckqyvtxkjOuD49OJ3XFxE
bjzFavyayxQ3Qn3o7fwv9utHfhIkJX2fnqt3U6tLEnRHGOQBa4TND6pPWVZgkqyMZ5MmcoN7gGUG
sc8RFIzfyrQfLMuSC5vtL2thsNfUcYY/z2VSHHR58BDEwloPubvPypE72S/f0JpGPiUYSjPL9Vr4
DttPZdBvXA2N0waUSKmlV3qqHwVRX1KqnwF6RAXqZhRWfEosxW/pW2z2qG3yXobuCGn+wZ6W82gT
WVDZ8G8iJUBRMOiJXBDPeXwfHQCuxOlf3JQciI6R1jJouYeHpGYuEAPQiLyZVpUzA9QWzmvRGS+8
Fh8pftwscl3snii/rcR36PojAQM6M06uztOHOiZoAENcX6yEIawLeXigBEEc7yIV+KvE0J+e6Rtr
PWiwMSnkT+K2ptrFhnDHS9WQ4ndSU0VxSfOIh6Zm/5G2uwOTq+rb8uae5AiZH6RdhqdW1ukzp4Wx
Shqc4V1yD+GdFdiLIuWl6VtALEc1m9jEoWFwvp17O6Uw7GL4q8Sanp0uiyt+QfO3ctr+PuxM3X92
0Y0vOA0yoA6R3Gv/iKn2Buc1B0Q3B257NRxXYzggwx4EsCk4YTT7ejehq3SzzwOgMDjGpucKRqxf
1W3dzuRRzVmPUQlDNksLocAlp95vYY4J6NNICC3ZeTPtR1UdnbyrTpDF5Q01CMVAqnqXIuEvmSw3
O+hI0n3A4N78LpmvU+01n62q7A3jYFyz4DJ4P2L8qFGsvsup+wnLbDwZCSig3RF4Gd21XA6JnZlX
mEj6hp46+mvn8aSDlMCinNmXwSry1N+pgVFZ5uysUr+Yw7zrXTq+CCFh1TRlt+448PcqAm1ngMhC
m5TEEDf1D8y4IXN4k635kkj/IQLssRzFyc/LQcHlnGzannwunycj2wgJ+MT7q4Te+4mxtS3rZPlF
vrQbFzuAF+hzaqZffg7tH83zGxLl1h3KW3S/xys7YeYQgjghxT2AphySAV12iBSGn2ws3gLuykOE
HDyxeCMM8IU6zxax8zRE3Ws1hJTCVrUyCliiwXrAGJ4toz75BOPGC+wcfCMnkShdN0X6IIP3oKUh
64NfLSaMN5NHc24lK5xnKwOGeMXxj3W4bjhC3fElGt2flqFvUs1P7Bt4tV0GOyZEAJxu0JdvDaED
yFTHyhgvnJ0w5b61SeOW2JrZM3ah8GOMu3h/bOxpu5nMlYV0xmIFXv6U9cNNedF7nYNtROPJNqJr
Ueh8EcgOAJLtYatZhl/cSU+xnX/AIDh1uckqa1t24w4UWpOZKjfSq0jOMcyTm2qGRvz9thqvAUCJ
41qMU5ty742FuCijrzYppyxOCFx/SV8I0GGN1oflYOxwiU/pQ0htJUmrDfPiV475kuwxcvzl2Wlw
9HmKmGVjWk9V8tEL+48QI2Ye6TGa8Vt6apWlz74kHqJPt2PyWkLH+kPB4WJu9RC8e2N1UW5IerNJ
UrTTGziHuy+DrClLRStM5UdTOFtjjBDo2D6EFLQy5Ly7jwnsxrgVDmulGwyzrcW10cIflKVBk/1r
wcO5bZueOq5za7BfPAe28z656cz8lLY5eRkGuDR34UubNC+tpvVVRXPtPDRNWIyLmw73hISCSKMg
e5jNcmOB9nKGZg+6kWfBQHRRFay5RzODi4o+c2M4W4IPEbmeBPDyob/nifn2ieCjo5DhJq7qXTMh
DDju/JCbwTGcqS3TkN0V5aYuvZcurT9t4K0F04RrzxeY4ToS0/w+syi3sdE1w+mYE0JoNMMBXXor
fIP8GvaztjYekXmvTO+O5BmnePK3PrFWNnPt1sTQwJvQukfTI2lXopmHSJD4tst8XjU2uzpaufdY
/AC9jTUizUW86ZzsJuLiqRqSaaFrZYNVqIsq8f+GDgMHm1bJitZVq7Z23jNHbGI0qmEyFkjLgAjW
Vfre3qpAq3tvlev+AUPxWQq9JtRyMZCd5rrDsWuy5zjy16MK7L3fzvdbZdsOeblMBdG0s8XdLTFM
S/uvnYyzA3htABzDfNO/xBOwp1L+S+a2X5Uffg1yfqyFfjTrhKCdsvweK++DUtpZNpCzixLH6ton
8oHXUELkZ2paIFzpJTgJw5t0fpjD9mwwniOQcDr5qhiopaUFy64ZnOFMW046PbkTsTysXpiXiVmv
nSh47eN86/R635Xq4BU56rRZv1Q0ulV8Nx3HOaOf5qkRaiddj1wMttsuSG19FEbx1EUJ6WJFvSoS
+xj10YXMQZoKU7sEYqM9eD7Ock28E+YVBFBjyi9h3N2E3++MONVfWH09BhMs6NFt+OHMrU2QUQok
hfEMVcT6jMKJEL5sWMy6+Rja/DmPKqAiVzwn/mQsy7n3F66lbx3a4NXJDX+b6QgbBHGl4Uh8i1UZ
pyooGTpFXrUl3kG8jZYibJpMiWQxpe5daytnMDQm6tm4bGLDuaiobA9j0HJpYqm8WnPsNowbS2Ec
dJuy9Fv7ZvWdDHfJzSXRdXw165kHPMocRu2DVjuDAOSSILHwPrLFdmYRPCpgwmJ2T8Tvtjva43kU
swBdiwR/SRLT9lEWRYjjMe68lVn2HkltpBr+zrMx7ArE+o8syhKihGO//DbtDDcOR7qZIZFn0btM
KvOfctuwOeSsGQBJ7mYTFSACvXT94sWMRywbBg6gItQZzikKvrmq7q82sbNDl5FKPI1mH52Q5tty
lxPUsVeyxaXnJYI1zYIa2sdbO49kFxGpVO0qqgVyl7C342AtVmU+wWQo5OxtkhY3pMdgS4ZKcIwb
y1zTqJA/eYenGZwW25EoiLcYP9anRerxJuwYb0s8AKdxdmogO5ID/LQkk8K2sj0EivtdzqNzL8TZ
BN4Nf3HSLQM7omUVdhg+uBbKn/TN5s/NJlwOcVPunKzpjpQ0hFAW23zW7wO1FBHA3vgcMSmgtc5/
8i5/UV149n2cSa2VkhBQ2+SQDPGpycrnbIx+srhz1rGlCSacmphOtf1HHfoCwhuczKRDuK0rvcSf
S33clQxu49RclXHZr5U93S0YkBv4vpFW48r7Kkwu8pZPe+XwIO/wphTYLkhFIOudkOqiqs9eS3CH
NvIZyYAEkTqt6Z0Su1mCYIyALfK7KduLbLnk05EXI7awp9Cr/xIQbO7x4Dxa2M73bWe9Mt0lDdtE
FaoZ7zgktnZlB1tGviuIeaO2rNHhNRvDFJ98m6/D8C6lBOFpskncGgxBMDIv76aYcJu5MsUoGioS
iwzCuqfqFXrZJsCRVTRFk2H8T9PXVBO9oezh6CQ6wRrTpphuq5g4GMJfG273KSU0MW3Kz3RMvnWF
3N3PYbkLxntAgIMVtckxbCqzJkVDJm92wdR56AaMFDb04EJhXV6TGV/tcEDbL5LXBIqrdvtlD5ZI
YXyHB8OpeE+yYpzWhZNNh0RhdGmEX++8tAb09Qt5Q36d+Lzn4Dp5xsmhRd9NzfxGlnq1y8UwXCnt
wh9lhUjOVuszA9FWS2QKCWCoO+P0EzMh8TbwPrAGrBZsCDLFojqqO51W5WZRrluhZXlMcd9/FnrC
oOI7LTWQKKz8wGiHB6rTAfGhAbNTqwzVMp9YwUZPyAw/pRyNugOZU/iZyV0FuCEO3btTGdRyW6pc
FEmgcZI2SPt2GowUokw96iHvmzzSDOVv/Gmre/qU0nxodwzU51Dg0GNAZVWkpHW2PPRlx/cKb7Xo
+yzlEgSfCjSddm4nzTmWJMGHUVEdBxXPS42k65Reu0FdR1VMyO2OvebdsTLmPMrY8yUxWVG1XODU
ajGREntegVrcI7kQTgxCLJoyf3bJH8AjdL+AOZyWQ+xQtdQAt2pwOIp975egF1LmxfiSd/zEzvWf
hMo8IuFrMqWCUV38NjcJDQYe4MJ+T3Qpl7Ejf0Pf5bWaYWgKz2jwAc3vVEo5XYeH/Vw5/0ajwFU2
zmcGVW+ZjXnZtZyrqi06atZSTawQ2OSiib91lNsgw4yGI5FLrusgXonEf04Nl7O/Vf9QY20SkJ36
L6x4XQgij09kw2fbucF/OmTmuCyr2l/zyrr8XCd9SIL4nZgwEvhN6y+awoBOjAQdMRHGSB9E7Bch
Tiu79DA9ZQ6B5iST1WvmJjN1NqipOZLsUA0juf9Cqk/dBJLUOgjQO/8qVz4TE67qjlNjzMsJE+PY
e5uoZfaauDjvvTtonXlmgl8YgJqEGG1daz1Mh9yEDomVj2bEHkIOcLMlXzrMg1OO6PEJ19kfM7cx
yaryAe8cv9vVQ1OcBOlnr64QI6Naw3uOxyj7cNn/wDSsz8AXumI3B461kXUTvMWTXe2GBG5HZGjJ
zlQZZ9ssmb3yCvwNMp4fgpnvo4mUPKk8xHvmqfDmjEQTpUmBYSmOQipZ2T5rr/YPdJ3tocbWe5My
sK2ldrwIFMQgQIwEwnvs0ujfZFF0B3aQzaewl7iCzYrR+lRLlMJi6st7emzPjggjtL1NmtjwYzXB
OdifKtsetxZyyGcU1SOz81bb20GwNVDHYfeaWiDNy0bBQTJyBN6PjIxhN+MfzQTKWxp3oJG8cdSO
srPuIpkTNmcnNhQ3BNncjsXjm3gUNgSQM8eM+02TO9hIC6BW4ROpEYl7WIhTd7VPbhBsE36mxt/J
LnkfSsP4zFkgvRsK2CZGbzK7B4V58W+XMIc0u6hdO5Pvr2pPRo/Chnkk9r9ZqsRWWxjuYOkwrXvp
9GytdU97Ho1lurSaqd92rRtik53Td3eKSEQRYYV4mHoD3qqIg5BoguhTNNP8N3Q6JyEoSTXFO1ER
OnKrncFreUur1nrKHD3tPH8q/jmZq3Ci2Tx5Sy1T7xgmdn7oZ5HuwGysByNvNWlEVfhY+22DQ0s5
WIVJ6mIiTVSfrpDRKR5HK0enn7DUEQsLi6fGaTn0QQZfP1HbQ2i9DL5wHknic7/+I+1MdxxHkmz9
QpcA9+WvSFFS7BG55x8it+K+iDv59PMx506lwoMjTlV3dQMNJCpN7jQ3Nzc7ds44BFzichlW9O0q
q9QexqxqPmd6A1kKrH8qN5U0PxmtrR7booIdBbBV2FJkzpSnAWbCvaq2+jtF7ckhJ4MWAr5RVTSg
wuCTnhRFgGhKuZx123zubZOUJoaRQDqr0UM757Vnwwm5lxu9/6zJC8Wz1cvtc2wo1j0bGHqhVJrp
XpFD7abuQjmAGPMMUDOdCDYUygrjZogyxrbVM1c0r/p+wLYSwx/Lg40cEkS3cpPTa/PjUuHJTdbx
FBCsaSPl55q567NkuLDUVb/ynPxpX5VFMfmhOWrlLosUwCyq1moLAETbN0lm+UxvTF+lVK33lpK2
uzlf8NFhoT8w5FefdGNcgI6wvsxdUN0P4Qx5HGMJIWC3Ofb7vCsAmY7KU2zBJBXEcXZseCfUexSZ
64+OpJea9/8oYCkZSkO1b6t+UWuuFEDBmPDah9UTbTtXgneCZwLE/V456id9GVi1mM9lunMJ3wFk
q4FGNsUrL45fErjXFPW93cDApBJDRu+6ktCauhm5pI0sso1cjCzIJY5BLY/8Mvj8auWnOhPUYDCL
aN7VufbjuqkV6TFTcUwSINuh6COq/Clkp9E8MI95TqG/tdOnQQISc93GilCRaZiKDO2casimqKNu
d7U29hCg+FX+JQYdbc+VW/cfuuQxCp7iBkKk/vFfWERuUpVt2zFlWZC4quBZrZKgURDutG+YCj3C
B3XXHrYUxtektEzE0/+2I6hYdbRfIACcZR8IpER6Cr38PnLPB8cty/eTr+y3NTvXPtilSUHMai4C
VYMZR/bhBSDLALoJeUS2IWW1yOAKMrmmpaHCiP+ZcIQIDsgQRxF3kKf4kpn5FtO+bgdOjvEub0S3
vTQ/Io6xv/7JVnzetBZdYEdTHPuN3CTYcbjJ5W5RMegGSs799zkISHkRHQgyecPrV6S6TGzoNh0A
RVNsQTqrHiFYg/xGAXPTIo0bU6C3aW6kzc9hbDS/19UNg2tfzVZ4YiPFiCieIXy1kDdRBiQOCTJm
iwFWZsrOYNDs+hYqK7pcnOA/VpZfcaEjmIzIoWba4hsHDnOCsM2uO5DvQjDg5ifpJv8ByR4TJFta
0spynkR/uTQs7GdL+aDjjlYAxhgfJn2ChKzUGPPtQBXRI+hmsMIBzyDmA29r3YDGItiQs1Y2f8Pi
YBeLV9uSIU17UpgETL5aKAWjrwz9Q10C54LhGR7xtqMU7I2dnHwO6ajw9tKHPWqsjBOnzL6Z85Ne
6u0+1GHt1wBIeGdNCyDY5K2UVXpHCjr+6KvGywz7sYM7utUnBKvP4f1EZa2u9W4pH0T72KZwy02p
82/RhYLEs96bUIyBTQw+S/L8NJ47xC7O2fNCCIHy+HGBaoOi/cHr/7YqjXsFFjCAkyCIkVcbdj3y
F1InM/yMvFOUg/zQond2RRG4gTzhwHBghnwFjzaoUd4ppUQpr6Hr3VePQUcZs+zHB23IYWgIIDKd
YgskXjfXu5I/QNgAqrcwoZnMMxnu95sAukdZ4w7g0QgTgNMC1G6G7wwDnqTU7vc5GCQ6VDbvrBl0
YkDPs1Wyu7NTv0AndidT63cVI/zMk5MHzkLCFGeTDxzmo2NQ5NSl6gwzLixjQWZTDR1uagMWi7MN
vfsALSovO/V+VgKk36qfgAbhXiian3l2/jg4zZeFPzjqJ21Pmg0SjkYnNCztorXrbRyltXBkIw27
yNEalirei9UAe5Ac9rCm7HkBdW7wHB6VI0Jsu/qvu/i9c1M/yMctxWJVXjtHF1aF+8RJwmoCeKD4
8LneAdUz2j1wLTpBmldyqaiPM304PrMLcMDsXHUHDbm7FUZWoggEQoQpZOG528TLMxzqEVklRmrp
lN3mUNlLUXKk0OBspAXKWl5wGTUEVVxnmiWEoViteoAKg+Ixdfp33S/ppb4NT84B1k/ktu9kai+U
ZXah3239gJWVvoqXgho8Mw9S0DDP4UPG4dMVBnmf9beZnx6Au3nscTTcNe+2d3jVuS7itHC9wmei
DjxvuUqjD4rG6A+jGzybgQJnW0tc9ag/pszlzy+iopKbwOky0GIyzQVa+TQbIfiCmbT/FnT2vom+
ooTsWdY/V7RlZ9GBQglWtUkkXpvtAoqVSoBZBsHaHQI4wzvudfv79VO6/v3+tuIIiwNFSNWrxYHO
EAeZquXPtOJiS93axNV0gSaspiiaucSD16tpeSzrzeKo2rviDkTHCQrmx/imdK29YbnUprz0S3+f
3UOG/y8WaGiKoTMRTJoubGPYOXZkmHA3jTTKeBnRmZDU912a2RuGVj3yjyFL2Mkgd3K43R2YUvoP
TsvIjezZ9KXs2NgwtPrJLgwJmTnwp7JNYJf15fl93AIkpduWbNhYy17tCxuq8LkgvNOVjGxkdtQj
Wi00T/g/KRR7Zy2nswZJBoXz/+hLWUKChyxflFlNCco/R9Pr4Cj6AwihDXHl9c3jxSHbliFroow4
7FCTLhnIMI1BB5C4mr7JKUmCPWsfr69mJV19dQUIOwh2JBnhC+19hfkemlSw7W4sRVkzAVOOo8iW
YpCKC66tm2BQSp0Y2PtgNOAo8SFznD3pQ/QCPYiP4ouBeMLGV1o16qiqbsqwhOqKcJDTvLKhxuFW
n4FjTQVkehsPz7Us1NIvLAhXit4a9JKmcPDneIB8FF41Kaas3ivUylAFpOtJL8+GziGfKPkayk9d
yW+vf7wVL7HoblHg1myZO1xYJIJoeRiCKfNHR3tpA3Qf0uJ9aGgb8sOrZkiRjEXTXrVU4STHce+M
2uKMqdI8RZScGZQECLT1xl45zJYNll1zFE22VHP5GRcXmFnnpV5VCqxHIPV2dHHRNg09vXMACo/u
rA/g8nX/n++gbVmwySgyXM6acJgLrTbCQZtUf0rP3yKp/2UXwft0YRS8bmfNHS/tLH9+sTap0rK+
VOCnMhmT0NEjHufP/8KCrTm6BU+sqokXCPjhkQH1DoYGC6BChE6Qeba3qi0rl4dFAel/jIiXR9YU
+QgrvwoSwkj2+Tl+1EvHrxks2sWV+v0/WpEluB09OyYaMoypPdQ830ygeNcNrPn15WqE2FdPbRCE
Ewaq5l4xbuIeyYyNE7q6YQRxxUZDkQgo+LQtTXYXnxfSmoTOk6xN0/s5ajsecJGeenKj0ri4vqjV
cGtfmFx+0oWrxXoV9Qj9DD6VSz8kx42Y792NLvgAkJQuDaYv/ZfrNlc30rGoH+EZBtH2tUnN1usg
piToKzAlS7N1B+Iu2emUef7FF3N4Kzu2/duYsJ1FXRXo3rJnRv08xD9SQEsl6o/XV7P2zS6NCBto
g4zMIZMeIIR8mUCnlIBzTENlEH7YX7e0tm+XloT4nYWxAzUBoLdK/9U4/PcI9v66idXFKIq+XIIQ
8Pyua154A3zmuX5uuN9H9a7qetdOnqxg8obs/XU7y08V6kIwKP6xIwS4oNPrcgJU5Idj+zOtrDuZ
5giyTuNnB2kdDS3x/8ye4AljDS1VuqSxTU1Luq6YurvPLXs/689TeXPd1lrwJo2zLc6xafHaee3e
2VjDsdjRfjkrJwWVrlwp/43LKbYmUxhFu0NMkXit2Rq8JIO/NBJRizEYGWjBIqZbSfnaHev8MWQI
2f/Y5HVVdnhcpDgfCxUMhXHuv5ZGcBup9rGRx18McX+9vn3qEkff+sbfqzOE/QuKouPFAb4f9rOO
CQ5PdQsve6x87S7z4fMkVOxIPL8AEGxO4JaZ8Dkg6L4RO1Y9VAU/rsIwor/NCJ0UVHlocEHa8CsQ
fg8Ly6hdQa4HEeqDlSlbm73qNxcWhQxxBuIOTl5VwR4ihR6H4fOUMcV7fXdXjThLT4dCDiBP4SAk
lYEekM4wXlM0DI/6hvTuuoG14g0Em4pm014Bbyq+8PWFaEyOyDLzv7Qf6ct4F96m+/YYn8JT8unM
7LNLdrbvD0hVGslO+3nd/Mr66IwpjqHxLjZk8bk1RPo8SXnK+kbUly35tmjijRLGShimG6Ea9MYM
YL3i+YZWuuhDsx1InQCh71Pq6Jq99cD/nSW/PgU8tGTA245GrY3L8nUUwf2Ys4h0GqSyM+/O0+Qh
sOFrUAUECwQRYY0Z4fhSQndtHO+hKPHRGziNDApCTOIWTu0lbeV407m8N2wHkkjmbKEmQcZu685Y
aXZZvJp0UmI6NJotVkEkKr+9ilAKJVHNBxPxqYIBZo+uu68ez5+KX/ZG+FuWLm7NpT3hoMQKZCDS
AG75rKJxC4zzLs8ZI0N22oEIdTYA31nFxrP07cX4eo3C5+hSQAJdi1odSKVvctUyCtM5Fe1sBVCn
aWxk5ysNG8wZNEZNFSc1HO3110+TSgraJFX86QYGLtf+BXSFKu/kD15yLH14vk+Sf/3krGSCr20u
R+vi7jdktVYYE9F9+UY3mRnwlWP7vd21e5zUm7sXSpFe8LJVVF73noulChFpHsZ4HsgS/ewUj+ZX
wy98KXGZcodHL/6GKPg++bVl9G2UeL1UIWfTxogv2LC9efP9rMOT/HJ9L7f+fjFTmyvdqODt8zu5
22kF+rkbOcbbGPR6AcIRmCFF0iKAv350nn1onkGNFj6jRRu3xaYfCm5fjHYE+A6fQL6RIhnjpItX
fILi2u3L+VOhPS9e0X0KNo74hmGuktfOWKaBWWslhmET7ZxnZ5GB9LsD+ML4MPk6VP/B7HyQvWRv
PW15x1p8Qapb41UkL40OIQGpi/OEOEmNUL3zDf1NiDJS2HXLgz0g7HlXpD2jJ/r76x6z9kGNBWgB
SRN1E/HWdKoQ7SBHnf3MgBEHdNKXLGLSsU3NjU+6urg/hsTSeFzHjWQVugHpqoPu36cYJGI6vGRq
jTzSDy0CPDZuNhs2VucIO6qmMMHaCB3wNWvYcHbzEZboB2gZvHpHr+o+eEBTqdpYqaK+vScUQ0MZ
HWItkzRWiCxV20BxWCOePLjDXnfTffkBnuNdeTr7zpetCuLKEsGwUPOC51IFIiGcFDlW5xo9vcmP
4pep+caA6O3c2v+8ikji8ceKJhwL5H3aCKqwye/Cz6Uj7Y0KHpeOmVDzQ1PCkICAMPWemwBK+h4V
t+s+unIHLreRapDaAdYRL6XWBJ4mhWfNV+CVjCfDTZErb8IEmFXhXTe1tpuXppYAe3EXKWOLElvG
qLFqGfdjzwD/11He3M0VB3m1IMFBssKMMkbaVBKXCYJktzvYJ7gEPL2npb+L/a3AsnItvLInXDtj
VLQ6jJFk+EihqBnTB1vv3PVPZFERhb6e9rTghVoy9zRWZY3xDXCplKx2ZgON2gTLf2VXx+sfac0Y
Cb5MrFQoVol1nPNUWUyaUDrSjPYd2gIPlYkUppZ8jSrDv25qbecuTS1f8sIfmrzqcyt3VL/XAgqJ
X7pU2/C41cXw1DVpAjDP9eZhpMo67BosxpKovzfOt1iT4F8MHwPowa4vZtUUD73lDQaSTyyyWEzN
5305gtSefaBxT0F/W2TGvo3+1a7pIJl0XmL6m0r8ZFbDVLUQVepT9Sump9DmxsZr/e0zGQwEfsaA
i6mppKqvP4wWLTXX5bWXDgjXwTkRTJ8rxMTKoGDMaKuBt+YGNu9xuBc0iwaRkBYPhekwwgJbhd7Z
Xow8qcOc6vWPsxZ5KBeC/wLjRo9ESN3q0h41KCo1HyTrpymSbuOkfu7D8J8ncOqlGSGByzrFQMLD
GHy1/gF8/MCoPDNe6cZiVvfrYjFCOIiYnNCmHk9zkG3f0ddAo0v+cH3DVm04fBDWIytvnsMaE71B
rQASdTr9AGHoDv6drWxw+a7Ci4+GIB8eV9MorQnrcOxmAO1j07nyCdT7yIeVBWVxplT3MIQwoeWF
n66vas0NLiyKaVJaZ7qedCFw5C4DjN8q7xgXPspKugV2Wds+h2DNfzSDf0R/azszphg++h1TpEXz
BAXI9ZWspUHkQH8sCK42VqMetPAL+sZj/oA2hZvfwzHh1w+lL3lb9SVlLbhdWhM+VcEgIkglrDV7
WriP9VPxCFTO7Xz4qZ+0vX4recXBeLq+xuUvfeMff5aoC2nReSyasKzr0VchbAnD+i/6uU91d2Ye
HRbPdrJu55QZHOWf990JfRd2xbwWjvO0rJvRP0swD6eItqml/DRn58a7vsC199ArS8IFmAwposy6
qZHLVifW6S75bORTFDgNfnS0v0veVray9jJ/ZVOIttDZtplu8imLuxqF2lvw9D60EZSb97pPEeIQ
7K+vcu0yudzO5axc3PJqNM/aPBWo8Wml/VdgoRJuwRl+qFDCZsKM4YoEkv6N23ilYPn6Iy6h4MJq
C1c89Qe2tvqh3sgfs9PIWrUjSsqPptffGPvOz0/NyTzSxv43rwa4VzRlefbJvBte2w4zHRLbHs7E
Uk0ZenjKmDIdjHljX9e/5IUZYWPtOMtKIyQRGKtTolQ/0pBpnqzoDlG3sD49waHpVZZxSOHUhPsq
O3e7zLH+eafM0sgSNV0DhMBahVBnBokE3FYb0TFCMjQeECeTZaQFR2Ofh1u95+WrCSEBYzrzqZbB
uJeYmEjpZDO/lk5+laApfRuGMXwe3T9PS18ZWYLhheuESCgwjxlSMoPtgBG6lqlWGCevn4q1s0+r
h5o2nkJXTkxNZxnG2hotVT8ZLO2phO4KQC76g9TZs70UIRy6m6ZAZgyva/1qOjPEL6F8dtsaw+Sj
7wOOKpeQnFXMHLKUerCer//AlZCPA4M7WrrjmiO+sxGSKM4dJMR+PH6t8w+2+hMajVT+5zH+lRVh
r1FVD8xz5HAjnxBhv48PxgFK25stWMnaBfbKjuClARF8YoJRowyquqhjoaD3mN+Hh8E37lFp3Nk7
bS/fSsVGV2HlCntlVriltTN056XOy77OjPswTW4c9ERr8zHWf/YytKBBAjmntHGtrOCKrVdWhds6
riFBmlA4+v+l++IR8TI0ySBNRahmD8vRrnWLZ+kE0x/zaA2X99Yts3ZOL5xHTLRm+yzT6mLdSgom
3NRGeT84CuSFvaFthMHVLYb0l4cDzdk3z6HzlHVGr6BSODI8mQ+o5vSx9lhm/QPp8b05KCeJKp8+
m/rGCV7CqxiLlAvDwuXdVHSEAxOFDKS8Xnrl/AnGgo13mLL4xzUbwk2ioxDSaehY+NHJPkwfmfOG
O5CJul344QeQNi9k/HvXfbfeFx+2LrHV83+xPOF2KQ2lRwuKTzhNJg0m42sVaQv5pV+NzsYnXPUW
Kk8EGcuyQNy+DrjTlMlSn2WEQsaOZZC2SeMO8vd/Ec8ujAiRxlBna2hV1hNn1e0oGbd1i1yMEdyV
mbmxntWtuzAlBBtLo9Wd1pgi0YJTOd0X08+mPppyvfHeXHXBC0NCeCmNKY5VJIH8MYHzls0zqXBd
37aV7I1OEPMvMogvbiohGY60Eu4IxyAZbskWm2LfDc6dXHxA0WIZbP583draglSVHqzJcCKwTSFy
zRq8AokFf32V9W5S5F5kblw4a1kTC/rbhCK8KsazLdcMLy45NySt8TEj3VbmXfIdrsK9fJzRBNrA
f61ePpcmhT100pmRf0STQGOFLzoJ/jLbkX138l171Hf9/uzHj8wFoKp5fTfXHomv1iqEqFBOjBBB
FRC3N/ZB36MXtjt75QllTw8mEPe6tbVYdblKMVaZaAc4QDx8Pe8iiG07dKfHXjNPGboTEAf3yX3Z
StpNBxvAxjlY63K+WqgQrBBpCyBq+b3DPeyMu8LPD3B61TvpsEzNwMJ2vxUf14KWCtINNCyQJ7AD
r4OWM2loRzqx7keycjecoZq17gGaf7q+qWvvGO3SjHDE6XYozJwmxMaJsvmu8jrbtW9MN/Fh8O/c
+WXSdkxRw6XmJjTt4KTfcqKthQpnUjEauGgkFrrU0xXvhNyl9NukhkU3fuQQfd9Y9GoYAFjtyDKg
E0DNr/dW7YussOeRxrg7evrHIToaEI8A7EJe3ZV9wz1b99p0U25s9qpZ21Adi8lN0xbvoUqVE10H
ouFDAIDsXlTSI1S/bKxtOQbilY6qzt9GhHvIDDXd0js+aFRDiujK++XFD5dR58vhYTmZ259wLUW6
NCm4qtSP4E3NnDYkM37y0EEqCCe+XZw69HELFEuc4VG1wo1bcMuq4LnmMhJYN87oz32GBlmDZELF
8Hdj+KVJutKiUKgrtQpLYL/1gltzWboXjO6YpkonY/nzixcctHDNGCe84DpeMG7WQqU7qrcz1Kkb
a1y76TXmGixgHeCSxEHfJjXjqLZ5j8Lwl4alm0NUViHNYG3E1tVIjmPQwQCcZL2plQZGZpkG0jD0
WtvT8uo7tkcURPzW+j0st3nqtdUttJhCAoTPTL14FuqsysxeQ56sMn8aM6NyxdTCxaxAGUwK2MMP
ywR8154hD0OMVv7e1fAmLOkbeuZa3u/sDG30/ouC+PTcH3pER6LuJi1USDPRf0Nwc4wCBIrfWTNN
4+KhLj637QeahykqFbWrRC9DPqDHudWCXL0pqFTIJhy9NDlEGAB0RVLdG/pISx7ZM1OOGOtCnZsh
+7tkgPJQbtV3OVJYyqR+SpxkgMNlPs2IDsK3phFhu+m0ERCWhEMMCDrYAGfpt9DHE+5NWW/bqjDY
aafMXauov521yc3k4K7o6tMITFFyfujTKRu044blNe+FCE6TZYfxIvbj9TFhREq3qildcCAyxH17
yFot1Sv8pbRrQNpQ7NViV5yZyt/9uyciHFuMEpiOLitijK/tLAIYSboQZvQaFW2nwoZsO/7GGtdi
OhVUOC+Y7Hg73mpmeltoA+EWYjXzNzlEtZeQQJf3PYN8EA7vCvSriq2tXTIr4aOi0anrZM2G8Rax
KKeGGaHHw6ypP/vy3rm1oVh5Z9wYbu1W9/k/v7iwZlGowYkWEN3rD8n9rKJ5tKCtavskT+3JLDcW
tFZTeGVCSCWNIWdCOsAEzNII480ng3TVOfcuQg+76aOyi/ftd4i43AGppbRuQJf3z8q+PgAH3aou
LH75dnP/LFc4MfD7hCU6AIqfjvA1tnCyxB00PYhOIHSYtJsxY+Wc8BahuMkoHkgQ8VWSlEFlwGPE
AO/RfnY+6/vMm7/Xn+STuUsetI/Ice2zD9L765674riXRsV3yhzOuRWOgMHq+Zc1P1b5RpK19fcL
PhOncZ9kXGm+zMRkQtx1lK3qxca+/b7ULq5hayxGLSnYN/U5/2YgKXGTecu498wA+K7/qLlIOXhh
tNO2cqw1BzF1MDUMojCdpwr3f25PpZYXISEVzSkfZaDgOYDvDrYBu3gpkQPcNU59hPsv9qqh/64M
+R2TYT+6qJnduZuGm64wJM9oU+lgIw33CGnmVs1jdftN5oFoDjIUJCKBrXNYQ8g/Tz6SrONhoFWY
Kmd5I/qtGrEozSOWqpGdCAEeBlm76Kp+8kukW/vp1JHFX/dSdcnixLMInH4Z6qRobjuCiTEy87CC
QIzEpIob2zOGqPfbWHq3HMsBYodYPhZl8a0KusPswZbzy9kjaAdsDPkdyQ9QzsxAZqjvggm9MrXI
UaKukXFqpnfqLtrbiLhs5FJrm8IkhQ4OgMcbra7XwbIyjKoZlMnwUUhCOjNNn858JO/6vqwbWUZD
FZAngP9eG8mhPrHhpDX8hOHtJLjtzL+uG1gZPSUN1P5YWH7BxeGqqxBeNC0AL72H3NjL/OpTcGcc
6FocY3l33djKamBywkm5SCkt/4a1X9iKYAmNEKE24ddrPENOf1T1+fO/McElzZqQmBXh5orUzFFE
vYxm71mCFh4itH4MN7x1rZ66UFL9bWXx5ouFhKxEN1PAg/Z981G+zxnqD04ml/KtfArvQR64JVWg
6oAS5LDldyZ/t3BSXtle3ksXtpupyYYqAy454hKIHCLfI+/M8a+uGTY8fM0S6EiesTygqU4Iztcj
wWVIdjT7NHFOsNhbKq9KVO0qOdwA0K+cfpBOtP8M29I5/uIlIutDX5qy4TdS+hSH7Yew6x/yBAkU
JNbPqHYlzyioV1ufcflrxa28NCskI+mUmF1kqAZ1rfND/ruuhd7G+9IPNzsZa/XCV0sUNnNoDUjl
Cs0gSQY7fFd45w/Ww/SU/UUXDk+JtsB+Kw+vV/bEc521Fc8jIkfsNEcGkvpd2g+pi5r54fqJW3mf
Y2gBeoFYo28iRO7YkEI1j7LZr6kKZGdzh0TX3oYGRU2ogUadJ5fq0c66DbO/E5c3H4/ASD2QbOpN
DxeFj/OUdIrpIyhkV/Dw7XrzsWifwtCri5tmvteDrXxg8YdrJpcDc3H0+rnqgIXKJgVY2UVSyQVx
jmbOzrgxj+GjvnEoVo/fxQKFjS1jOwMGRpA5y/cp/ZkcJl25eEbUaCMsr56+C0NCNIsRcgm01jCY
xA5dJR+8Eq0+9esw/qDqCx3uRul8zWEgvzMAonJtqmIazGxvxHDnMhHk6P2xmJXuc6EgTdKN1vcy
CCPUQaJfVWZ1+xHNlI1NXbuCLoy/SYdt/Qzf+YzXdA16SYY3bpXpxc9m6zQQAY3wZAMuSkr32knm
2DyXph7afo/skmNClQpb/65Q7I0D8Pu2vPRG0ZDgH3p7zoOaS8C33lHdBPETnLiIYEl3Ey/+ENzp
u3EfQkkGVjn4NHy3nsqNhoS4l+IPEPzGMHOrRTTZ9vO6IznZ28V54wZ6EzVFE8JlV5gtvPBmaaNC
Ebc7hRf35Bhf51S7CerzsZj0T7DFQ5GtvTOzYC9ZiCy2KmALS90CAi27eWW3xWlXB0KyTB0K9Cp5
uM6estM+KYqbH5y99ME4LDXs6Ln5Hj/2W7ewGMiFLRAnXk2YRNswqmxmWT+G2gCh8MsUb61u41Ma
wk0Y5FkDl2LOPnvLSC28t4fECzzLXegoq+d/XrYRVyVch8iAjkC2MWiMn2YUjR1YTs76t+tX0xtw
jGhFuAR19MfLsYxsHw3S/UBRAcgGvLRefjh7oEN7t+GF8C70tnpY6noQgAOErip5i5g6oTk7pEZu
MhP8tTop3nk/HOGtywDmRS6azNXP6EtwKLxwHx+sgyOfNJOyTr+f9/Aq+Fstpv/lFP35NcI2DIEq
9fVISEruqlNwgyrA3vbO3vkuOv5f7K0fFcda6hywK4jZnKHB8KLHo0X3FZZmC7Ek3pT3Ouq/sOyH
j8jJf7r+nde9949BwXtzJqGLyMSg3A3PZwbdnKr4cd2EumVDcFi5sGxdigyLaIuo0Ky5VvAoZwBx
ds2hPRqH5EXtUZh2LWM3/Wz3xrSjgGWlR9UPqdVtu9ibUv5v34YnXFFAVi2I9Nf3zDmIe7lJdYgy
q/JeQq4X0/PzICF2mSXl504vQ6/ResVtFJT+ppnrtnqaqqDcyB7elMKFHyJGxsbIYx7CKPkWd/3d
fKJ74TpufzO7AeNb6m13u9VKfFNEFC0KzwUVkcTuDErRb5kLPe+ZcuLlcDBLHz4cbxk/XCxXbuzp
t9M7yds8T6sh+c/Wi9ESBgpowmcm/iEhiCGvBxLKdNCXTkOXYGe+kw6IdHimtePxed0LN/da8EJN
s6U6rmDRhsN8V7xXPAUo6kLyiJiO2zzRazhct7geyS7WKsSOWsvQrpScxeLsW5/zYwdLrHGXEEZ9
1JrgOXdeQDef5Dvr0Dwlz8bJ/BS+s4+Qt6b+FtXleiS7+DVC0UUdadMNGb42QP3QfdM8hKm96NPC
SDM+oBC5keGsRrILc0IuN4RNFEopGY6RfVDCb3qouqrDPRWifFvur+/0llMtv+XicaFDbDaeq8Dy
8/N0O3fpzzkw7u1J3aimbi1JSNqK0ZBqmAAt6FSRp52s5mWSuX77bm9HKFUju3p9WeqWQSFODVGa
dE7HJ+t9+wbpkAdwFflNdgqP4wmh6aN2BOXh8ky8q75Nd2Sqp/GQv0c4+7jdwRZfOkLgEHktHcec
ukRKLXTBqtmbBzQ+ckOed3XRohguP6fd+GsKrY0v+7tO/CZ3/ONGYo/KsXXNVnu2QD+YN/2T5s93
ynvK2fvkS75fECbRQ/6eyqprHKqH6iX3zpLbH6TNtOT3W/ztDzHpx1EZg1xd8LE0mIxOivCxOWPq
dcli5++oVCFPxHkCzyl7Fb1nih/qV+XLdT9YvT+hxf0f04LfJdJZMyuVPXDQYk3bZB8U7cY+v6ll
/vfn/WNDcDWa64EcLxoDSyMSSNY7hK3vgh2YmoP5cn05y191ZSd/X1EXp5UgNJZmyXIqhZmV5F2O
shAUVbOOKnX3tQoe5mDD4hv4l7A6sXo6JVJ3LiaC0egHh/Zz70VfMjJI80n/iRjVc/ViHqsPzs/r
6/xf0oy/9/Q3Ic/FQnv4JO255a6NrO5JDhyf/30HXXCbNjy2Bu02ajpEph1/Mob7KY2OQ1tvvU7U
jc0Wbr0aaLdZVmz2MqsNEbpb/pLouzqH0p8+GafrK976ssKFN0bnFnkxFiwlldsWn0PzLjTuKBvs
g+5JQxLE+qeUZ+KHXW6Giy2WcjPVDQmLdS95ZmB5ldnvkJf0ri9s9U3y5wT+vukvzAB0mRTd4vAj
WY7+IbLsaXfb6w+I3l83tBVmfl8JF5aytCtyoyJnmG6Sp/zb+WNb7sJjc5D280NdQzWzi38q99Vh
uP2nxXFxK4Uok80lQr6Lgk/VvDdN2ZsL2oVSCpZ7C9D6holKNCUEm/mcDAV0DDyqEnuZrffUeYBU
6POYIurefw+Ku1h9CZGcy4CmRGrrxYiYGMaTU3wtFBm1gPxgxTizfFsrMdys0c4qtobyN4KuyAig
V4ozLEAxX51ylBEHd9I30on/JSP9Oz5oYi4+kBTVOt86OUm7yJUUF7WukjsNFUp3eK8jbs3KNukb
liP/Jv7SlkCBhK7km7GSOpVmuUkI9c2++5gAH/DCm2ofv897F8kud3t2cXUr4VI2wJbDsydG38Y2
IhiX+Nxqae506BT6ciPAryaAFxaWKHhxaoamNJIItnwwrwlPh3ifN/bxbG4NOqzmYxdmhGA6FDEC
8jLBNITka+hRfps/Vs5tpfXu7Py6HglWY+mFLSGWxsgLlMmEremGCToUVcKTdGgP1kbIXn8WXNgR
Iii6eU0y/HeOuaQ1jTvfOnvdsw4FUOzssBVl1i/FC3vCu6BvlLxEaH25kKYFWuqmNzajlgOMJdnN
1urW08cLa0LW1pW5rcQ5rvffVCWNG+4DHn7pfYmg3kPySdovb166EofYi+6H2/hTd4y+IlbqX/+a
m9ssRNdGQk60jPDQ3q9PNNz9yEd98ogexCHbB4g9b1wk6w/9i5ULMRYl2H4Ka/a52dc8Fubb/nt7
XEa8ww9MDXuTl3vOl/RRvQ196zRtnMfV+/KPcTF4qlMYmM5I8TA8qzdp2LnMXgwor6JJuLHO9Trl
hSkhiJqlXDjd/Nuf0geIfeHX0n7LRpQlX7Y5tW7sn4//2dfUhHgTIDCsRzlGkxN8cV7lL29pdAb9
7BjtndPmoVkP2X9HUBHLIJ8zBzkv7LXUmM8PkZt5ka8DfrJ3ykf5uJWhbzmPJgSfgudGGC8punSc
/fhYvW8Al6WHxu9vJReI2Y3jKjfJUb4FHKKdtswvZ+HtBfVntUJIMvo6yS2NQ4v0CsSyKKMMgTtX
f7XSL8M67+rO3v2H31MISlA2oYqXYNG+X8h6Ey/y9PcjtbAFDR4/blXBto6HEJXss5KhS0kwqMpq
d4aKPXF2XfxNqz78h+sSoo4haSXivnzHBuQlcrrH8bZi1LLzlH1xM91utV3XM5qLwygEncHM41wm
qSPKyS4i3QBYd+G95TKDtRsPvzVFtkgLtyKryFGgtBYCuuhO+z2St/OpeF8RWy3XfkzP99YBYMlh
q5S2kQaIWE9dD5RqaukJQALijcSZrnoZETjVU7pZSeVd/4iLt185DboQawwppRu6PKoCCDHpDcM8
1LqLQPh1MxtJmi7kNlKWGeci5tOpHVJG0FwOQbFxCa7n/X/cQxfCCpTRdtuk2ECH4k53l9s4vu+Z
jQWAfrRP47Hxm7vkqNxnz86p3KPu/P76IrcCmziWUEhTXisZmxl+pJz0btjjoo/jcX4Z3fSppuxd
3k0ejR0vePg/NJO2PqUQZmAnqkd9ea2iW1c+pMf4ubqVXiyXPtZfrRvdRIfifvN8LBfgNf8Rgs0g
9TbxlGATSg+S9a2afwbjf5F2Hc1xI83yFyEC3lxhB2PpSfGCoAzhvcevf9mj/cTZ5gitt9oIHTZ4
qGl0d3WZrMznWk2cRb/toUHVaFYpQIiUYzHisU4U5XyMKp+MJUMQAB1YaxYgXpx+Wd9O1uNPN3LG
hUOrEKLWOFCg9Iyt1ovuy84eXdnNXQghb3KwJXUmy38zHADdtsmWUOyjEmYxoGtHgd8ooFJuJDMA
qxGETBmLJBd8ZQPpLjafqJwAekHdjTUo4eQIYFU7fxkaE0zOCDY4RtWZ8foqlL+ZjSI3kgHnpef9
OvohouSA0ZpFzuwe0mPTHDAmB8mbsLY8yvHosVQrcwtvOqHITaQjoWPniRtWKsB6mxTK+UABUA1r
UgkbXO407bnaiU6cJZ+ErbFYuZ3ea5BJZng81tqoSKaLE+g5l/iWskeKON2GcMqkLpNbgREfKpRj
wYzn3KGhrLn9drDBK+OW1pzYRG4AGhFeKzAly845+9quUV5lyWQMB5Kwu0c/gnfKrXIPnll0uAih
7mARwTZMeRxGRBq5Pe9YN5AsaM085VvACw1cNWmccpVu1pph5xOGidXdnAvW+vVjWaJCmqzqjElc
OKjmKt17b4ShqelBa05xvS9l5X7dGOOBoJssWsFlhsxhWVB/njNI4EL56v+r53Euvn08wnRHJcmG
dJiAkHOD/CZETxLiDeuLuF7DvLBAeZBKKP8pAwunGfyg7QGYmEP9yDmpFb3VvmLJAPsUB2ZWxvBc
KuVJegH4pYhDyU720jvDzW+nB4jbHWW7t1s/2aG0dVPeQ5mZ2dVmGaZcS5fomdiKcGHxLKMC3Ztt
GNtTsi37e17/koAykvGFyRdcOf40gJ7LpaqAHDYCKbfwK3faiD4yQUs0IeTMxt+yTiXlXSDMU1RZ
fPZimGvyZkfaI8U+ci0a9rzbWX1ljxvxbn2NrNKNSnkYI9SUtAuxxtYJPEw/Lj5GV1CuyX1gx6wF
zfuMjMkdUDvad1ZyO+5CxG9TYv9tVqNSzmYJ+QqzufglwWHax2Z1IvKuZQyM4PEttTl7YYU1rPNE
+ZwJZ0lsYkROZOmFvWyGDbTEMVBPpruWc10OrMJ2YbEss+JjWllImVSotdZYKiEUFszErW6GDmE6
Z41oe9r5d+mNTM8Flupop+bAeqSZ9qlqDpcLoZB0OGqk0NEfRS/wCLOefmNAT1cUkLnmD4UDojt7
ekHdg4FwZcUIGuW5xHyRuJbUWeK3CZMyBO0lHTsHYC/kBq7FercZETLNUmY06iAYpEYXhdGPUOY2
kJBlIIYZR0mjXJMyxBOoJdHVaTE6wsdHMWwticdM6bwtusKJhZERzl1zFjooq0QAeVUNXLlwXRel
+KgJin4m0WqSANqqZzw8Yplv45IlKc0yRN9KviyCbgaqtM8DUwEtaorZ5zJltkuufcHLBVGXUe7S
lJsXEg9beWYOuTU/Dnv+UE5m9ZVQh0T6WYwydtt7dqWIsUg6IOB4oM/0GkBlpb7ljNsgfFvSp3VH
ey3AuVgfHQ9g1psrDQMmBoByY9GHcLDcnlTj27qZa2f90gx1tSDqXPJNhc84agD7obco5wyNJda3
op7/EEMbtV4jCFbKk6Fuow5qzv37362Cuk4DGcDlUG1yIWQMlhXDrIfYXDdBzhP9tl9+KLLMiwsk
LHkxY0JDB09avBHQjBldjGRtWL7nagR/aYd61TmpjZU+BowY+bIzkDCtvSW8OKNkzbYAYjbSGeFt
SI3wyItkz7BZpQnWyaNcRQNGkwpquSg5FTs9Dp0GkgAxhpXhVxg5LeubUr5C6tVsqWOc8Roynl3R
m6L4oIAHLpzvqsDl4toqG9bE3qdJNxJoX35gynEMTRMrJan2DC866UrstNxsEZUax9gq9yRaq1ET
seU7EDQ8/5czBAcsaRAL0s+x1cUZmpUqGMIWZyhtIF8lnnqQUnXzkwp8b6c8y91oKjHjobna2IP8
5S+b1HlqtUopeLKbiV+hSjFtSB/bOJP/sNFoTGvU2RE4hNx8jdObwifbg18f9AfMT9nVkcCyWQSq
THPUATK0PkzKBuYIC5yEiAwwXQwqkn455t2t9d27mkBdfkrq5PSSXNRgL9VdJFB3uodOvTdtql2a
ojFLltigSd+eqkdmpEtc5Gff82sP6b5d24yC1moIPIcXRPn2oJvlodmQbiHKM8DeexHDZ18N+C6W
SmMguniWlhSxBGZDRscACiJDjamyMzB+giCyMPnRUhzRLe1QdEAF3ItWGZkGZxoPjG9+3Rl9LJ16
n7hSKIdSQp7f2fN7PSP1NmWr+YJRji+yX9ucumsfSJVI+Mt7Q/f2ArXvo1RAHEPInVQUwkl2oZ5I
sx+yxpu/XCb1gAEsNRR6S4ZH7rv9dJ5+yjCtIj5gWgXa7wT93Tyy3pqrPZrLXabftL7QuYI8/vpB
3U73tZdb/TcQfsIH5veZxyLE/c3b9rGZlC8aQaUnFQXstU58p3rhjkySkHXWB/EmcCfgNdub5pBt
QTmKYj9rvdefmw/zlHNC77tVQtIG09PKb8Xi6xQP9hyLm3yeLV0YvKlOfFFNvzI2l3V9KS/FybMa
qiKWDWj/m2BDmMWC8IZNCF2FH/9xjuJyWyk/VUlFqokkMeZRdhSd2NHQDka+dBYoA5+1zVgfuYMr
7olu9S01eFc4Dfba+iYuc1MaNgt/DJrchH82WwzxzZssu+/j0uQkhRGXXe1eXayWbvtN6RhxcQTr
8VP6NrjoNlrz+7xVQQdVuN0ucGdXuW1BALAooGTPnOSW5S2vR7i/zhXdCsyCsAKcBb9Alh9CrnBm
tbF4iQFLY7lkuhMoBiGwzjJeH9EbbEKOVj2o3vgU+YWfbsDZC+CdbWBsL7WrEIEpqwZw3sW1XaZc
1KAC+KSGsC9jXALD3oduF27Fm28IEDtzHs35NMJXjXvjmFrjt86Z7Y6A1nbls+iN76BnxoRx42av
gdPYmG+RN9FWuakdyV8/jYxLTrcSK4WDajEplSwCiiGJgCHjWz7eRU1pTYgwh+KmWW7XTZKVr30Z
yq3pScwLdYP7LbePM0h/pP5h3cBVGPjlGac8VyGV0xKHsBAchj0Gc/xu2++JFFlos7roZ82ctdVQ
3gotyVqVC7y40ql/epX83W5wK2AGlk3sofRkz+O5Qxx9zf1sM+/AX0Z2enIIy6LLGtZhPVF0K1FV
ErkB5gUP40nd1ttpl2M6HaOFaNjkbsHEwTGuMt1CDBuIy+UhEsl6SvwmRzFxiO2OhYtkBDV06xDs
5G0FzjQ46OzdkF+7KQRRE+CsI+NgslZDB09DGQRiADvSDE31CtOY01sbsOCXjONPU/3JQgjmxBCx
S5NHpxGULmUkeusXgBU50F1Cfa6HoCONpdopN9op8CoMFZnxIyCltdntetfwZh9FX78+gZ7oCxss
y3K/ChUrIWyIMG+KtLHYB0g1gKCJ7tGnRKVJQ44+7ES/c3o/t8fWggxV4ODlW/8GrGSH7iYaXSFU
Qw8nQJIdwe4P3aZ+AXIXPXV4Wcac2CcyinOaDJUjTBBpeL9p9TMoArYLWCh/1ju0rxHalsZtBmyZ
woq0r56fC0vk7xdZccZLfBgKyG7QjW3NsnTmt8jqHwMS3kcW328TB86b+77+Oa/ejQur1H4CmJzx
k47nTBOAsi6+gmjK5IOcsWmstVFPQ5dq+igQfKlef+u6H/z0tL4K5jZRL0MeQwcm4uAfEz/ckCNB
HmHJ4jct60BcfVgvPhj1LqgCN9QLqPswUE/YbmNHBA1lZzbP03eDN0l2pN3OGPYwh9ASQbqdm1Nn
M1bL2jQqsl2S5p/+MqG/XUjqgO5TZKM6BqRyaGWvmTczXM9VMAuR+/p5EUCU+O/j2afajPiO1Itc
yRW3s9NatZcSTSFbwhx0cWQXAZk2qX5LEIGWFlI7JNYDJ4QPYQaLDBWOX2S0E0NrOoD/i1XduPoo
XayTeiyCfBglhQBMIj9/kzNT/aE8t7LJQdl4coBCGvfivnhlYwau+7ULwyR9urj/XZHKkI3DYsk8
LoG6J3Z6WDzMQv2BdNLV4c3L7aS8jbzIqDCSUIqoN3P70ULpMX/W/N4qfIx82FFhgmzUknbGsSPc
w5zVwccbW+Mp+DruWF/9evZysXjKDbVFJbSdjsezs6u9jtJC+mzc8xkqLtUp9/gb7SjfD0+NY3jJ
kfNA++6kz4xLRTb2U8B38RMoH8VjaqLMDLytZ05pS7VKoKaHLQ8Wp8L7T+H5hTHKX9VCpUU9KTkQ
fyXtOsCK0MXzWN5q3e+KPOWsZmUG71+PIDYd8tecVzZi9v/lKfz3A/mJ9Ceo1XFOCzwgE5pbQ3Sr
FXfrG7Pu7ESa2MfohLocUxyNZA5PS5o9yTx3p08qI0hkfKpz7nFx/WYNmB2Q6aKqyYP7WmjMcPqx
vpDr6cvHpp89wIWJIS/kcpaIifguae65ZhtHt4YEKvH8RgPrNkArZjvddMhh1y2T07RytM/ZxYVh
VWzGLphwtEuxdPIosGXpCfLb1hQcjb/dLsqxBAEnL3VAAgrjrZEeZ/HdKN/Wl3M9CL34kJS3KKNE
1RsyoUfKsoTUhsf4UQ5i6PP7azxyr7OdOZFqYXDWUqVN8sgaYGG8EueR3osvWnZJIE41fkG+nMTC
qbObqgczNc94jVgbR7kJJWoFJC6ovoaSDioEAeTeS+VzoJ43MejugZOWYZB1C2iHAYTDmEwwiDqL
1SYTKAFf1jfvk2AB5TDOf7/4dPwMprmsQkTdlOAFzp2lM8HyVo+mATkIlD5DK3eTx/lrveMSM8PA
Os/AUTD27ny6Ln4ANBmSXCEeqy4MC1xF5lR+b4VjwzWMa3c9a/84p+d07sJSWpaawZEnpXWgy+CE
G2ET2NUmxazcn9DzMKJg8Nr+O4SYg27SewErE4GP6T1Afx1SH0EPyGNsIjkHKx5FpIIVvYQ6VUxA
V3FmttvuJbiVCR7ltvuKWflqF/sLIsLyhofWGxNdyYqUzow+F581Lsqgb8kygcn1RGu6J6jO1uW8
+ssfwOLJUtaWSjmbJJBzPW1I18lN7/I30Vk2mtPM6OaBG8xJT8xvy7iD9Dh31fRyMpNyhWJmvn4A
S+dNuo294h0DVS+KhTYXazcZTyw91j31WhBnNXYz2svbyGru802M6jxEJ4D93yZmh1Yps4+4nkiJ
Z+Lgi12U0CKNRoN0lgbNlBPUC5vCk+PWrEJt17YN5G/mu7hhrPX65YccoQJZWRFMGf++ItmShoM6
YqlNIpuicFrGHw16dsEYMTzpuRv5+dx8WKIuoyzNMWJarI/E8/JxtEibvfeQwjuVk0Rm48/HeGsg
rwDFjQMN5Rq9JpQQ3860Ui5Lc4o8FWs/h7qx8tAGmhHgxUIvcTBVMTwuXLZNtMzTUxmYGpVVzyBf
cs0gFQioENkIlfYMEwQjyg/c0TvNIdH0UDKhatfP0se3pu5o1CSKtCjY1bP6xRnJTro8rM7Z9fqb
8GGHyhFUzKzGYgPPQ1iKIpRFMe5oADuB4NoLvd4lBFV4V+6PHKjtAZxgFR+uu4YP+2STL+7MZGRV
0MrndZbHCq1BK3PTAxGvH2Ir27SnecPCsv8mNfuwSYUEcSp3+Vzh4OiHqTS1U3pX7Q20Zolaam7F
VgzAFKajj8MTdwvtQlTjCyag/zcu/+NHUBWPYtQyJSQwt58RH4hCDob1jYyBxy6rj8U4TJ9QpuKS
teKMTU78zic6KqlPSLNZh4llhvJEAUSzI64i+b5Ye3qo+KMRHCVOcuZ++CL2izuU40OuZpv1p5vh
B2gQqboIcdaTIzTHvi4/9D3gVMqOD75Cg5ThAhm+lgaQZj3ku40IHrBRI1MfdXOQFatQEnsoHtcX
xbJE+Zomyv4hLC0AHkrb733wOMUP/MiIXRnXT6PczKBp9SiJSKcnDQ5gkhAh96wrfj3c+HXSNcrF
RFXX91mM8JgDH7cv2dNOOer7ODaFLXEpgcOahr/++H8YpHzKkkv1ACUDNNXU2FWVd0XjrTBvnPUd
ukpyBCjv/x5ejXIjfaIpHB/AjP44QNb5Lt01Pqlx6XbrRgniRSiTn6IfrNWdh91XniGN8hxtGLaZ
QG5z+b7ctE7hy06JzmGL6LjbBhhUF+/F74XLOUQkrfYTc0vg1JXVb6Sb4FgBr2/YrICL8cl1qpaa
9cWUdyJ+U56pZpuhb7xALDH7tv7JWVYoB1NnbdoY5LGqtK9ZMTtDNZucxhQ/YRxYnYpzwiDQf07/
E+l3CWLhOLsDOBwkjK2BnLgytYf1dV0HoH0cJZ38ootXMI/5Is8ISYeodh4n9Ju8h6eMAQWQgN+J
dEigSnYgD1Yxpo9qwj3HPRrF3GDVqQ9hKlEDocU0sYAJjHhHp3wQL+DiSAH8eQCeTr9858EJi5FE
zlEc0jVKMS3haq/SNtqBhAG4SvFWYIRcjBeFVmTOw65odTI7lf3zcP3USmYmKKyDRbmoTsTZTUgH
rn6fbM2NQZFiHGLoZCF/J/PJagvCkC5hZNMM56tTfkoPtIbTCb3NwguA0kdVZvZh4TPOFjmtK+5C
p9xU0cYTB4+BXRzr0zhtphz975t2/DIHkCTjHqbsfkD8LPaF1ypvDOOsq0T5qq6SFk0m7d1oz1tI
bL/HzgBJzt6OFnM4ZB6Tb5VxZmkZZjUVeK4uYFA6pcdoHz0MfvkaI5Dl3WZXvghb2dZPOugRGmvc
jZopsD43+Zwrn9ugfFQ5RlHYk5HCGYOaYJEEsEJ20m1kY4bqNjuSzhLIXjcoK9vr35oRBhmU10LH
sxLkEG28MSkLSwkAY28au8/4J7XC9FbOs1qgv2lmaWDHB3s8Dx2uf3strYxjlStQxy5Rr9xmDxzo
qtHisaTXYJ/u2/1wnDf/sX39yygNmZ1qSDigXKi76u0ExIxxHN3iWGyhLWKtf8/fvO8flqidlAVB
KQWykzWgqVvFJaz16N7cG6Gp2/p96c/7KQUOipXXXncLH3apjVyWeQiSiPCFQeh0CQ81VHPXl3Y9
uPywQD03oLgWQ4FU8eTl0Nd7jHCa2fIlTx/WzTC/IFnpxbMmAyuvhQQO0zriofAJ83G6KdDXbTYg
Ad6WfpQD48y6CFenyqBO+79zKRFvf2G2qIyyL8lEBykaQvkCkjc9Z2rn4Wh+w+0NnzXH95ts7sMk
9YAopRxAvhUr5b3K74/VffeMMLC3ok2yrb+yhMx+U4b9MEe9HEI6oUuVkrsOlWNhT9iQ4FTd+ObP
1FSZG0m9IaDflZWCEOjkT+lRttQfxKHxIzRxJSI4nEEVRsH/PbIeZuJBPjvTj3VSHmbi854rIniY
n/P8qTeCaQISLQ7joF73nb/s0EBXY875oksQ6fAeof0lNRcRcACQRmc7+TTaxV3tdodxwwqbr8+s
fBxVGuMaymUXySOILsnkaXejPUe2cqfk5rcJkTtCQVsqLEgKWn/QnWetmXIzQm9UmipmSP3AkJYB
9hnrTv6anFSyrSTs6ay2sjnOFGT7vzBOXdxQGvI6DXXVTyKWneZzbw1i7w5hbRlxCOZ3KB4LfHEA
Rwrjab4e5H1sMuWNoMQttxqZ7RPkH3IEUKPyHrAGgVg3k0ap6qPB5QtROjF6bGX62AFPlpVfivlr
q4Eq+5ipqTtOb0rkSqkIIWDG4NW5TbFyY2hJFwg6yolIhqAIQ0tzk31Dces7AbbIN4uX7/s9DyK6
wqvd6Ui4IoDk9RXWCCfj1sqUd+pkPepjDVUSmTc2gfHeiXc6902XHnkjAv3oTRLPjAeN5X9lykHp
nCCOQUZycRCKQV7gWbtrMbtd3zTeuGEFmechmbWPTLklHsIt89CgakJuLYG0kYHt7L7aALVtLfsM
JQ7ZDm9bVE8V5IwFyH8Vq3tS3cQBxf93zpcwEPZ3p5sGuHb8EpWYY0L/Kg8hPNyYQhBY4HBleEqS
yK8snUa4FnUJ8RWSTQwt5hZTzYpDb5oeRgkI4vomUBorKH/U1ctfmqWcVTX20OrjUHrHpMVRAneV
5LV+efrPddlfXoIGvSpVovXg/EaD+jjsC1A94Nr4ZEwntf+AnZMRidHw17oRk0glE+nA/u/HBclC
ZPdfJrRPCOoVNCugHRg3zNCW4QppzKsQCCgwZNhF8q6mmDwbH4kQU7ctHwavegRB5Y41ZsDyjDTK
tY77rJ5IjYP3SCiYb0GRuVGc2Fe2xZa7+f+Kyf5syn/sI+WEWsz653yIKLoeX+f0eyimjPzgqszK
xSOmUD5n7rQ4QG5NKNxH0K5UiG6l1uIPYg2IXYhEE0IBdncu6Pe27EY7THk/t5AWYEQvrM2kvJGU
hXoPXi6ULcIXTGFZRQdgWywylsvISujJeCFqsjghyEUeRbc4eRUkl3HHSdax4lroRmavDXUEkViS
OdfoQ2k7wlNHZgKKu8aKQC62bo+1IMqlRFxQRwkpTUwTOrTyrcIq4f8GHfXrCNL8OFzENRMmkjVX
5SeLGyeryA68ttMBwSx6S0jep+bb0GF0t2ARazCOhEqFOiC5UIKBaGT16X0MfsF4Kqw8zBivLuOd
p1lxYqFsJEHBFywWiAtGj3IK1DCYBiT+BXbHbjPFGuMU/qZS+vFNqUSrVUTQDhA4D6nNErCyvJWd
BMWV0Iv3gHO+F05lgTqFCdJnhMsq5U+Cqu56DHcQw6RrKL5n32UrdoIbMitQ7vWTAPJNm9+xUgTW
VlJeRm3FtIyJjEytv4jdbAddbYUJS7aA8azT2sxGmgZQLYCVBDUrMgwEsmSH4Dd7xq1jZTx0LzKJ
Kz5XFGxg5g++CiFfgnYLgQYhGoC83dpkTPUcJ9nr9/03re5fR0ej6jkZPwyxQIZUCQED70xABqte
vUCjIQHDX/yjcSZnPKWnt9mt7opb5gPIOEF0n7KrJq6tCI6QCMoUrgB+6M4h/2RwOsV47HkPqHOL
xS/IOEB0zzIeyyBtCBRmyk6juBnrwpRmFvkCI46haW8K9ERFEOogIpb1bd3V9/wY31Sc4kJIm/VO
MM7qp55lIM3T0GGUK9PH71KrHYUUQ/qKvOEHzRrLOjaDpA1MbW7cKhkYA/RnKuaVV4ruZla1shD2
e3xOpM1EgpCwxYMHE9O//WPu9V7tdbvSU8HoruAcx6fE6V31PHoNrWAbJaHbDqOcmcUKA1gBlkZ5
KJ2rwpgjTQxyvuPN+COyYzAB4z69EZoyViWW8X7S7U9I3TZ1w2EbunFyIUTwHaV+RrbxG1jsx5Wl
Qpu21aQ0HRD2S6Zxqr7Jd62jlWbyAGniA6DsEK0zQZ8SIUQ4EmoINu8F4/LQfU1uGFU5GfCQillr
iuOpzQaz0BjwzeuTmR9VIFqFUC+qcVDJXLfsjU7zoPiZj2fNKrfQ3QDrxfxIUJaGReY1kIe4HWIi
MhUzYFpk8MJ7ZgGVhD4rZ5xugEaxXuQylLfOke3/BjdkDCHXLobwGJvMyqbp5meppr2CURHw+3hh
bG30XWz3ZmOLW/4WExPoOWK6F7pxzmQlRy87pR6wF4Fg1r68AaPMg+qSjV8kRnBD3tW1b0CFUKnK
dWlBhLDUdJvOA+kzmwrYKOvkaQBFXMnqOjNeB7rVKZaypHQiOWlhanH9U6+1JjfdVrnLTuIZkbZO
BVERgvk4z/DFG4xuixAkqSczIBVkEI90r2BmZTy9rLVRnqlLm0GZCEJHGmrwA/dmUd0kcmUK+hd1
YEZqrNVRERNAknKf9fiS6q2OW0QUNpqdfk9w2KmdvLLyCMbTp1M+atLETlPJ3JEwvYvdXZacNDAj
68ntevjCyibozmano1igLqjsgQJhewZ7YL84D4phFjNUYTgAuokZTuA5SkgFL9snN4R+R7V7N334
s8F0xkNCNy7TcJrqUgCPGIDJVswv9qyxvh3jSNAzrxNY8mOOEPzIXvVQ3wKxChVK1Uy/k8ALo/aM
LIW1Isp3TGIGanpCf8Vn9+p8C1VBhnNiRdEGebcuWlxyAPRgZkAdsLMXN/oCD6nwZvqYoWB/JKSV
CH9+SBj40s0YjNw71plntdgMyoPI5TIvMul3tc5kq289xAmt1EK5cythRAWAyR+sVhDz/FNOJFAq
DNeTj0qEbDA4CVXrbiNs+T1p6a3fNUZia1AehEtFvSsI7wkpj0mbn22nHLot62ZYVWuDch0z38BV
RFhS67QZhGEFkE4t3gh9yT8ZplhdlcDT865TM89jHKKCA2waKpupN221LdQaGNHM+tmEHSrPCpt5
jDTC7DC8oJUGsffILuzsFIKOOCMUd6BiwyF5/oOW1uo1h2Xi1i5uhRDrTa2B3coNYmUbG1xgVony
pdaWyuSVSTcXbnCHoE/MQeW2Yau8dG1d22EiAQfSRd8Yu0vW+dsIAr+G/NqLX5MsqGVB+oDc0cEG
iYu5YHtLX7Tnv+wjwhblcaQmbH7iOInku/YiOultIVrBjWqTWrL0SGjaCB8zOK5ZF/M6f8z/olfY
pnyRaGRBXKvniznY+jsqCJ56gEbre+4AoejyTnGKrOhGRpyRYOq2RqZEgg0VERyQVc/zBuJemSMt
5vIOXS9QIHZH5bHymJxyrNNB+axgVBSu5/A7Z+T9na+jvOjpNlGN7zyM9bAHbVbDHnwYymOFEffP
gHkI3kM0eUdbMbJTrzY+P4lvEz8wnrn15h8MUn4LwxD/9C54wFV6L3LrO1LcGJ6Lmw6qH7pfbWJ/
cOb98Nod9A3/LI0WC2v+m5Gtf3I2/AjKqYVaX+lKgs9s1FCeGzErIn4zBjtUIE3DReY43WNgzhwL
+Ylx31ZzNcy0krrBxX0LhClXpxleG3UUIvpcueUB7LEnFAQmNDoBNPHzE/MlXM0TYJXydrlmDCVP
MC7qgXAnN/dTZ3YY2yxQROMs8cS/EObJ/D5Rra60yq/ri14NPmGd8nh1PfIcR2pakdZZeaI5C3AY
yfScZL21bmkdAwJTlDvTskXnZ2KKiH7Vx4JAvWoTCFBPtGNMSJDomvNZqcP1qgZmpHlNMRRgzKhL
JORKkssiQlEyoIIn0ibdP/KO5Dc5JIBZ8+XXhzkv7FF3KDakjEdyROwlD8E2r6GrFIESu/6hf+Hv
F8jWTAf1OblTXahxOYxvfLW0dWGcujt6IlVgVcbTSRYLNtoNZNzgn5Ity2lfvSu/DEl0LJAl3CiK
I3KkaAZ6D+BT7q3sGYn99Yjtwgh1NbKonOZJwqfsuX0p9CCN89XyBaylyP9AKtKiqzNDhD59LHVm
gHz1YlzYpi7G2EXzEpIkUPbyXfKQ3eQbtOXxAKun9iX3E8So1aPEWjHrs1J3xEjKjEvQdXRzDdJU
CMCHBQPAWWSYqoSacxwL5lAFViGMN7rSH8cWj50W79R6dqYx7Jy0Ec31I8X6RVRg0OegPhwqkgxz
+9BokCZsSpnRPWDZIH+/cLxzH0M7gAxCBHVrDtLGkApzYRVer/ufix2lnu9Jxn5qOVZCeDsD4AdB
Fo85S/5bu0cJCKJjk4t59QOLqPRqLndhlvI/C3TW44hMNgzat1D+3sv+320Q5W+gGzmWi4qPV3d7
oZDsAkCoZHlZN3I9MrhYBeVYBmEeZZ0ABtGew7DKZMtW5EBV4EAEjlBldKDygDaabotAsYAbxuMf
Umaj+nrH/ONXfHqhh5bjIjLzRpp30/d0y6um4QpuZMVb8F9/SVz0YR4iA6iZajKhD6TvFLwqhs2k
RmG4B/rVBqljOvekwBG8LhAgrLcl4AjGMfRIZVV19c2QmiCh8/5uG+jnusmkLKl+eiV1y71kX4Lb
+gilwDN7cy1Z2ftIkPHTMUWSEFjavboL0SpY/xWMJxWaxP++r8OUhUZR4DAQ7fnqQbAJflQ4gkjT
SczklbXq62nuxbZTPmgCcDQJSHmbNL7kH5GbQi1QdEMLKrAuC1p4vTRxYY3yRmUADdqC6BR07nDW
74oQh9VoaGI62i1RwGYhTa67P1AZYQLb0FS6Dc4HFbBnCsGBDI+QfzfnTAP/w+wwdo1lhvJ/8H5d
FnDwf40bHxd7eYgd3SfE2K3Lv4h7ZHb6HYsZ+/qsmfixNsr7QaAjWQQC9xotzQw8AoqNt5Ub+OOB
R0y0TdzcQhkBWqX4wg9ogWcgjRTNyBl3pZ26cm7OOwkM8zvWobp+gT9+GOU2K2kKlnLBLmMm+7YT
hqdACJ50VTsMRbphfHnalsprkq6pMi+DsU5V6QpvHPWZoEWS5Kb1kLgdN8luJWuTFY+CYgqFzFvz
kqP9CLVdd8mRbihjJjr8UCRuvYTVVg86jAImUvEaVrzxhZMz6I6v/8ZP7FfUb6SrwyMPXusxzwxX
jsrULZqlzqwgrcFglFUc4Ih8ITiZnAdWCbpFrxKXxBqrUrsPZmBRzDmtKltQo+lFF8TECeeQs8Bc
XUEgRcS08NANPp9PFXh/JdlwRyPm7VmOgY7TmuKmjurAavLEOFaZhJ2fJIXRdCWv02Ul5bw4Q+MF
Q9ckfH/qFE4IiQtkB5IblqHZJemuLGJL6+NdEh/m6XtozKaQfFv/ovS7T9ukDthUGrXQyrC5GCAy
UEWzZ1WlRfpGw4QqKpi2kHTDwLQC5RfHOeGzSBRUPIfcST52aFgEt5UvQ214+hp6y3ZxZhePgpk9
Q4kUeQC5WJnHQgOyfgb5+0X4Nqqgr+kU/Ixumq2W2xjlMVtKxgH9BNyhF0u5r75XOfwHKxjK2Nc7
GUpDwh5sw552N+Rm8iRsQRiRbTNvYI3ZkdNBnZ5/fWbq9JRiFM5Jt4gghNyn3FMb6Kau6X5eDWbc
NYxY+NNQFL1O6tykQpgYdS2q7vQS3YhO4WJ8dEPcNIks4spMILX6/+03nG1qmEU2AKdAkkwlWknG
d3I46YhbuN7p9XKr1QGrqkunprQNKqGaq6muuKJUzzVxwlT8i4+S5W5J+PFpvy5WQ4UnEri2ej2G
JWjigo+S8EA2O1LIJMzAoOhnFPs/xcb0yqhrKDWLBMcziW4hRqbStHagyHbTL7aI5E1oEIYhSU4F
nNNYiE0+G3wdeVs0orWoJS+NMJtd3+17IcJ0bmvqA8RX587vNbCPtro1GiJroJ61FdSFrXuoOOQg
acJWdD7YBC0AIW6jDY/57nUf+ClSpD8NdWmjIgzzmlgik1QNSoikb6bdklYqgSqJdwx75BCtbT11
VWtkq0s7wN7wbQANaGsVp/RR8soH4cDZLL93/apeHDTqqmZxNeuLMYsIbpCDVGZhC9qWc9QHQsbJ
6VbhqLKfQQmd4QuvPGcqRMAUnUyoySIdT3B5ETdR3AvYP8jNQYEVZJRQn2CVJq+8YDCj8HhBDF5U
aWUwIREEMU0yjLAvP8YcDAWYK1rfr6ue9cIC9QENJZi5pI0klDteBCExZ36wguSxqO/EarH/zhaV
wQZaGkZDgfejDsZyO2s6b3OTNNtRY0S2rKudmxkqi4X3EzLnfAE+VkijngHMyYURMQl6OIWPur0B
TrDk9LMnrjnxjwhXwRuc+ibBw1ziiQ6exU1TnyGMIXQv/wBAedU9Xvwkytk3UL5UxbnDdI9gB69j
ZgbbFPljt43UHfBBIBJllSUZ26ySW3sRIKhBGWEGFecViuWg6hPus747JAHnzEn8NOpyba1vNePg
0rjpJauGRS8V1U2Twm21J5AiMCx8ShLpfaV8fitLIQpuWFLwCqWQJ8GMHcPi74ftYiUbcROCQHZ9
TZ/KV7RFymln9cKLOkqC7vIt8AY/AE9g/RjYg8Xj4FrJ7icEtHQYZlnfkvLg8WIsXJDBrOz9H2lX
1uw2bnR/EatIAiTBV5ISpbsvvtfLC8vjsblv4M5f/x3cJGMJ4idkJslDnHKVWwB7Q/fp08BL33Wh
+0Je6KODFSVNSJ60o4qyQZzjwoWfqKfkwq3Zje22g52uBTFv0QwGArGbda/Vlmh//XAXiF75TiX/
wytrSWsCU2h/WT+qpwS9ruTRwWR/2CJSpT6gtbUHFOaNdVPsysciLFUP5AsuKfknSG5JF7yPFBtE
EENA3Pl9vAOYKnQesMYIUNAEuGKkEP4cVi+i1Wn3/826WIV5yohqEhW6je6zDbBO/aCvnvYZ+37C
4esQrLvxGyrgB3yHR/VKhe0w9ld8kfHUK97FtgNnBDwBx0aW8WBgJss8qF76CoWSYdNuX7djhW3i
+640vaJ/aMwKKw/erquSMIMrWiuDpDkFApOI6OIMkbkfiqU8VkuQxlHiL/HaKaxSdSTJ+1SRQeLI
Rb7eOhNa9TpHrgEqpn2+lJNClEo5xE858d1Gi55dRkSugTWQtvVQu8mOlOuu616WdVUI28wXia3b
BgFzq42X7bm0sV/jdNVmA5W+5b0HByrSAQ8Qdw/v2F1G9upV0FtXSbDIAB7HNgmVc6la4x2eri2e
6cmyS5v1YenSsGapogKxpR8nYuTyyojCRNlxF17N4n/0OQjyncbvyzJ0h/6fvCBPZUkBvrYnPZ3s
VeBGRJ0eBAZvHVYCC0btCUPZYh9bUH++rv9btnwqUwrxA26tcjg0Eho/7ROCP43mwgMQO9uNN9Uk
P7SGWx+K0VAldhdtQuFCT2VLSrNadZegKSjm6EacF/wQr9FBkMSne9WDRqEtrmR4WFpP5mLE4fQ8
D8pi2cfWz4ZlwfXL3JTCwEWvu7pFUBM+twKtj7vEEAtLE5a8pyR3g05DJXTOhuP/JkiKf3Y/NFM2
xWLGsQ4jM1ys3BvSSXGczWSJnJxHinGFacecV5rIIYpP4lXW+ul9+wXMl0A2pEH08Hdnnj404i+B
WKl5foF1O2AVuYbP5KT5wdGnuzSzgnToFM8X8bVlp//7XCgvnovhXVymJYkQOI3sXivp+1youKGv
q4IjI9JYzEjUZvhCGSqIfWd6ZH1knYqZddM7ndyXZEEWT+B57QQeg/2ZaA/ziEJhh1qG+/O6vm0F
k9MLk8zHKNJ0rCnkELyKdkNT3+t0CAurfO1H+2WKO0XSrDqXuN2T4DXGkdUOJRRvzDp/MCJfj0b0
yB+jXlHd2swkT08mfsmJpDjpUULk+E6i5hR/7+/MHabSgFOrQ/NrF+hoWc1+/CQY4Kr7AfzeqgeJ
6moln8GtiQMVQHU4QYZC0pPoboNJ6Z68fGAmgwwvO5Rc7lXVry0bsG3AaqA+JlqBklxtMNe40zHF
w6vyZ2PTQ1dZ79e1ZluEiwgNCI+o4J/fLY3wXJ00A0QjY3UzV08FGxTReSt6ORZ+PsgYTd2REYgV
0ex1sYC0XG4wvXjob/MjqofK9u2mGNulLoiLDNOSuT1Gp7XmWBAvirpbF6ZgowE3i1LM1n05J2Ik
XezWYawqQV/ElkcH+KMptxSObzPknoqQvnqKpZWDK/jGBcC5Bj9S7qdHsYDmH8CB4cwdl5nENR0b
FNXyojfHYlOiE1AodjuOlEasGBxHrEHJgh67QO/aY72vv867GKuNVIWLDf8B0a5pU8cgxLiYqeG6
GbN1FOspxn3hIIdqdrx5quZGYb4bn+xMkPTJ5pjoWVkJUrL6Dwub6m3b2F03IhHKpVjFdNPBSw4V
fqi6ZERJjv5Xx3oAFqL6iYzdo9EjjHANs+utPha+3sQ4V6pwwBete3y8M7Hi4Cd+kXeLG+cC2ytw
xePxntzmIQmH44Eq91BuhEoGEjlCoSmMmh/dshNRAxnqeTDxsajtimWtvYfgjKWmpq3qRW18LUiy
oJaoi6JfIt0lwUPSNh1M0tAW26wzmh7ypFRElG0ZaMXA7di6e0FmkK2MzeMEWE8U3zRDfaCkfr2u
ElstNSSZqOwajLoukfn38hSdV90agLQlOwN0q6NnwLjEMHxfesWvFrOmNpgOMw8L5ZVk91vVc2YQ
4EBddMZxX9ItjmZtZFi5BJwFQmZ2FEQ4oHB60V/FhtBip9+6R1W1ZUtFTkVK2phZIGzQeyAtVutH
NjzHa+U7Kpb3DSePYyEZxJdjAEZKya6JHRDa4ODDJb2+0ydw2evtraWXpWeBlc/PaNWAa34t/YpF
oeKDbjR20MTTKXUsNF2JPMHbTS23sF2DAklSfrFtzaMJGi4ZdhhHyVGLyuNC6cNaNQ+dqsO+leMz
ahNQYkOjHOzlOTf0pI6nvG1rsi90jB/2ZYBVIvtK65aDkUaVZywJcsrpG8s01C0Ze2+r8TOPQWRV
ZL/W0VT4nS3roSCXBYjb0vEHKfGziV7SpIJmL1x3G8xB9oR7XRs1ihsXcU7yqq7FiGWhO0LgCKQ4
WBlDutIoQSEGpCakRAGNph46Gl5EwfRYq2ZKt+LumTzpwTYWBq+dIrXhThdfQxBcD/QoaiMN1sH9
fWU6kyV90Yat1Rw3kNVqxo0zJLsyws5m6w3pl5djJyJtUcEw8Gkz5TE3bOhUtEynZ5Zth/FO7iLk
Z0+Lj46+aPoXTzCd7tv8ubnV7ofSN7SdoLarlICG7Wt2UaRAtmEZOpUedis124yDvnhvNtZNN9Xv
eRUnvhNVQI/w+TgTlKYa1t3ysT/oU3aorUaRkW54KqDVf/8CqZ5itL09NEMa7YcENIm6XqfeUldP
Vt+oHrEqSZIb5rZblmOMs6bgUEpA4D5qAY0X/7o2bRjk2Xkkz6uVem3xFVKWxg5W7NxKlY/YTVs8
uTLJ5iOnm+Kx1609j3pvioZdpOUBZ7pXTjdO9HL9PFu3ZjP09V04XIYAfe7urNgm2qRnEcqiyxz0
Y/aVZfWXMZpzRap9KYjhrYA4QqltuUhDzwV1FuuJ0djaXgcdRZKZWFKd/6xKrfrbHwh5GhP6bhK4
R/lA+hTFWpfUzl7T0s9waceIUUVKs5EMnsmQ4buxZqdZQpm2r+c46AvQoWkmfWxb9rOLZsyXDT33
Bqt44zMMbcg10JnV48uATSa761/vMq8//yGSfZdli14wA3VlP1VPy+zcmHr00APXppEpUnzAy8T7
XJZkySitmE1acjyQUYOotMHr1z9YXnvJavqse6qXP66f7dIMIM+lTAd1ErAJssIkuuuu8BeosViR
twBOOlfroYvekqnxk1IFJRHqdx4Az6VJdm22k6PlSSNqr9oj8uBdgzcZBkPFwBTa2PFeKVHc1zWJ
kpnPrlHNA8N9isnhDwKnyRM061Q82H+qtlJuasrJbUoPM2xZHOnQQRowM0Gf52Gp3VcOou/w8/pn
27Lz088mZRIg1yrGvBP2txhB4/4wJ+swToqYfhlXxdcSb2k0WLDtSdL7qFkKYsw4jb6+ufXncU28
IXuzlxQbxiOPEH2X5Qp1vHT85yIl9TdL264tp3cAvcSYgAnIXG0F16/uguXF1uGEsYYXrwho90Xu
OesUvIAllDA71g/RPb9LwH3yIipgC94uYIvwku/9+xJ5HQgf3SD6rvgBGyZ3Kl9uoOZaPJXzAPlL
c1uyVxI1R0beXR2kYrMKjLihJ2eypE+4NFgRxhd8QqQkXlfd8Jn6AzoE1690Q+3PpEhfrXVIo0Wx
MLL8tSWgxaFNkM2mX2haeF3SBq7h7OPJz8Acxo8WIy6vBx8Sa73hfj5YDyCGDoFYBcK/fCp20cus
zDE3/IhBHYIXi8EIgBOSwTk8TcbahWK6WFXVsyBu74z6vaXUY0uoTeBdtB7WdfImm2FayPCuH3sD
u4tjn4iXMnm3crB00YB4HtAbIISnMYhsX8NL+0U/ssfsYQkEM4cgKLW84bZv9+O9+Vnku+le9Sze
qF6f/xgpm0kJOoYuHYRPRaP3bQjTZyysOMY16HH6G9aHghBCYCcbdGMrn33rbv5+Z+3sJ8gpfw/W
43pacR+FgYqlZWDt6+3SqTg3N63n963Lib2rVVPfpiOkRGuQ09Ybi9s6VxbjN83nRIxsPrydtIRD
DLs3wT9Uf8NMr129oBPagLjefQap7760v82Yn3m5rleqA0rpIgHBRZq1rbMf8/QY1esdKdo7K+H7
62I2GvX4XOhOYm+DhVe2XGkgRWUva13GYcQREZNYq78wNHiPxmy1ftfH5kuVNlnqpbOJocHMygZ/
mLCodXSG6X6IazDQaNGqests/izLQNLjMNfWiVywNbBBOmMjtAgp/xcjsG5FMQtc6I3tCf4Cprjt
zciDSovOcBVogMhVOvS8u86pgbzoXU//JQahxoP71teBlfkV+u0r0hIz0DHEYqN/+9XEoKwqA7us
+UDuyU+QdC1rNNOqc/yEDNvgTV/sxfz35mxF8rDxKj6XJOlWR/pqyNGI30clOqpt9K0rmgMbbGyL
1XaJ0WOrkv69wiYcb16zQ+Kmx+tKt2VVpycVqcZJgXfUu67OG1jVlPTPUxU9TKZ1yOL6xzS7qhLv
lh2dyhJ/fyJLryO7bXtxq+AUso3Wq9vGi4gCqrEBHT+/UnHkEzG9qxHXFcgd1mBaXPvSYM/8eJuG
3X74Mt40t/SJYlJdlGBLUINqxNM+xXulu9pI4s9USAqFpNdHNkz4FQKDZgMwktRHFvQ70dDBxHG8
H+p/kF+cXq8U/dLCHPhQQOIMeqHK6T2TPc7YNpzWqg+5UZgUV4yKJOAUSHllMEUxNA1WCP6bRSXX
HvQOWM3o2Oyq1jfdY++z3quU6zeVYqUTWlhoZnYxSKmKO/tmJEGxF1jN1Z+/gyDtyRJRXJFJ/T/O
6PdJpSjej5oN5gyctPkCKCHYJF1x2NgBjYvg/iM3EQ+qXfJsfG9f04A98Mm7bqDbRvOfH+DKsIs0
tmM21tjK4GjrYz/Hd7Oeom6hesWoxEgpsEumqhwdnFN3sgBMcLX7zVGR7whfIr0yDRvtbDwm8JJG
i+TcMDF1xbocjcl9bu/LvkSbQFUREwpwTYJk+kPMu6HvMURb14B1kqQKm6oAG36yjwqsu5nKwOy6
7//gA52cSjL0mfcI5TmUsmcdwHUDiBQW/WeWZDfX5Wz0dmB0lonKFR6bBHnu+fXNOqFtWYN3U7MP
9s16BOXwzqUh4EUzsoNdtatC0njxqyqT3fxsJ3KlEEFRbKFLscZh1puvWmOH2LC4u342lQhJM3i5
ZC3BeqW9Sd1HXUfTqnMU2dWmgp+cQlINUqEKlbToL1ZpcYfRMy8bs7tZRYgg/pULBTyRIilDkU5N
osWQYnRY6pZpt+nY3OZusSsq+vmf3BljQDI7aA/JxUWn00m/ZiQO445hXVSvDdiCvmgqHtQL5jBR
CHAtiuwP5wJgRDqSSZrCWgRhiKgNmeAj6A2/zZ5ynx4xWDw+JDfMz+4y33xg+bNqHOjiPg2duI5l
AURK8Ue5A2Z3mlnSxULwNkDfu8ZfwPoANKl+k9P4XXGfF0r4IQvBTFQ+gIiRDtrUUdKxKQLJNlgW
/dnObmfDxmwZL56TIn9t1nXYY1tCfawHe1ePNPOihFRB39LbngtIbVv+ydcOlCoz7XxCAZ7Islss
c/2eFg7xbEMDRz/nYAOsKucZyyWngE19eVdOI/ZLjCuQEOg+esY4GGHPxi6Ykjb2Ddd4TToTwKc+
Hz02zM+lnfwxAJrkJUn/JTNTsh/5/FRkBTBm82NF2aOOqrAiDKkuRwq9XcI74sR2Gi72LS/BLE9U
RfkNCRSrx1D8R5fVgJs7d28GT+LSHFttb+KJUy+3fPp6/QNfeAA0nYCCpoQazHZBC3AuYI15PRi8
0PaW6QRrgm07w0/GVYxXm8dAToRmNXAaF91L09aaqKqmNDSapffj3EDjH2uX//7nYCZADMxEAib2
/J2fxYyrqc5tvQhjrDP4zuxq9pYmT5SJ3sVDCM+wEzlydyFnVtGWraPtGShUs848sioKrGnwUj32
luRFX4ebjjW7ianG2Dbu8UyypA6kYlrLU0iOe9cvp9YDgFdxiRsKgW6TgZoCAiowNVLUoRmm1mlq
FiGlz2WC/RxAGFppcF3rLpNWXOGpFCnwLDk4BjKOBs2417pd3N+JuQwn9nLfdN6WoPwT62SaQIWy
uiwBCrFgvgDECsP58NvnGqIv3RK7GEMJBUgIxDK+8bl8nsIcxDI0ML8AiueX6AUfrp9260opAAK2
a2CGksizBpNVjz1ZxyLMWyN0tekPEk83ZtMpYt+2GGrpqEvYtvNRezt54g3dzJIiKuLQLXP3WKxg
MNZK7Bw2zd3182xpIYqZNrA8yPItuRbRalWWTqxCSUZL6K5aMe3i5IvCMV328PCtTqWY59+qn4u6
boD2COt/Te1E4IjXC3+owduBEbS9KqpelnQMHf0XsMEDDI8PJaeStI+nqi45wJI+AErpoQ1zv8fC
jO7uYxWqshh6kZcbeChCEy3bMSz8j5S6tkZudxa2sIaVRo99gmlugkdjzn4Ylfs+znidOxjzvv7p
LvPlD6Fo8JowAMOSlYQza6W8KLKwcaz1tnVqlF4pz8pfc2eUYZvUul9ib/Wu4iPxkHW7Pm8AK0rS
pnvCRgHQuLsPzAbJ/TDmx+u/7VJ/cR8OBbgZxiIYas4/eEaLshnGOAtrko5eTkegBs3sp56wt+uC
LvX3TNBFF8W2OGtYkoXgvoG/Lv1GNRmzJQGRDkHCwUgd8KvnRykXZ9SjaEzCpgeZJMvEloleUY9T
yJBP0TR9CjocyEiZe8/W+nvbWv/gok6OIc/N9dQe8oE3Wegm+QGMPsE0quhgNswcdg7YIbPRvqNE
Vsi+7DHDkzhFWBxRWzO/F4Ew9PiTCzT5mxoMeJk7n4uTvApfLDT2dIgbtPRrqbOvZNTjwMlAZ6xh
q/V1RduIN5CGJ4LDTNgb/cBFnrhkowWmWFvyMmy+mNwDJz9IiZ5Hb/pqD+DYAJjKnz62CCi5KEUi
cPbkQmnaAbIJg/Mu4GJy+2EmHU8m3UAUx7Y2MfHId1MgdsNVvnJPjrgySZbApiLkODacmXzINZrW
LG6RBXc7UdQDC0aF7gNGwO5AkuLPqtrPhp82zuRJWXfEiraZhxjyuLeilVft3Zfxht/2O3M/3/8X
ZM2qA0rW3JR1U3IdApdw3ovVwPwP49n26L7cu4GpwK5smPXp6T5qbycq4xR27YxES8JpfeQuPUzD
qkhHtmLAmQgpi3RimlkRVrCEpuU5QR80uELQAwDnNqIWa/2qwVYKyMzkK6xhw8GfyZVsz160BUsL
IVds/DRAsTz2DzE4ndrA3PMX/QASAuJZ9T4yVXmz8shSrB0SLeVVDtHVl8WnWDkZVHttt9J7jNS5
/hAMRx4S911lh0IzrpjGB83gycfUmnxCxgmxIoUZxKzz3rnplauqVDojLv5EzLSMTuZ0ENM4h4TF
2Ks3qjzZhkM5+3ZSwm6QImoZh4jpxvWo4JYIqCDWAeOr6tI2XPSZKKnkEFct9jM1sICemockcvwc
ENfJdoM5Lf5+DD0TJbkSTvLKqHucSncmL2eHlSvpXYVmXVMByXmYS5vrVBib2Cjrly/Vvvat2PvX
viPtl3ooZyOtPD2TvHYeIdroxziFQDQBrRm7I0zkr08rAa02/5opKc82rRpcgnhXiaEIOY2F3nGr
xHxiOHUvFrtZE35w9eJ43XdsHoohT8Z/cDr5yWENVqcvw4xy60wSr6fkcTTAkliASqEKHRCS8lah
GptaeCJRclZ5odmRhh53SByM83VjEUxYimyjatmsiyLP2nZPJ8Ik9+T2ldsYGFoMsXEGtGogSQFf
bEw/Y7Kk9pyQ7JaDFR3G+EZVxt7KUEwTPWXxFgC4VJ7M6KfI7CqKr7c0vr54612LxUF+jVoWRvpa
a6d9w2gXeLObMKv317/pVuoH2RQofgyFXBJmI5losKodp6ahvXh0V+PBZb6SG8sfsX9M9b7b9MUn
0iRbjxMdHEo9pKE+MKMylK7LQwFmwV9sJZFfRtGfuj6QQ5PM02M0V6qesvK0kiMApnuOgaYVaRI/
NqZgu/fMT5ge33Pq/Rd075tB4a/zXhBnT9YyYMtynX7UOrCFBCsgKRjXHW/aL+jOTQen8Zgqnd9y
BhCF2gpGQ4CLkBWZdzWNhrQMV9A4tcmNNr7NrWLkYlsGJcRCeYDirXge7eacpE1tQEa1zl7SHFGG
dsjzdd3cujyi/5YhWf+aWzQdaALr1x718kUHcPG6gE11IOjcWAaG/ugFrjvvSe0YhuBleG0+JX7t
218xrnbHkaMnN8r9LVtRiKD2xBwTdT1XRtE0GuutMS9K1DamXfVnuUv2JvEaNN6rl3of7+POV5xv
U6KNZjimGnGP8uiaZY/LAr6ENEzfP7ghwlT4lO6L9Tx/dOV0XSFx85OdCBR/f5IEtfkAYHyG8o1p
3i8G861exVCy/c1ORAjNPBGRUqttMGMEEc+YdLoBaXoExl7U9EJ+w2tf1WffVPQTcVLOxVuUEWK7
SUPbeWj1RzPTPC3++T9+JynbKnpu02HCtenPfcA/AZSBbYx15tXH4ZPY7VP2Ks1XaYbkiMkct3mZ
wTH12Omm7wrA46AZgn1Iv+vDIiSfFEcUxiqnYMQhugVQBtZgy8mDy+qJg4tNFPbE+uvOz3/iDb43
9wWW3Kv4STY/Gih4XR22Jgpk5zrCCQYhUwP3CbIXL6+S+3yd77t5VaQnm9r+W4yc5dWc5tzgYxqi
DusVZPB1whUGtZUBIalD3Rp5F1y5pBn53LpmNqxpiBlAv2i178Vq+cvMd2PPVX2ujYaAYaLyCpdu
o3t7MUcXcTPC8CiE/ecbxfmD448oWmBdcb2fDk0wpoqn9qY9U1GTty1Rapa94to6DIQ8uEQeLODv
THdN8eyCiwvs4ru8PqYqp0i2cpBTgZLqGxxrfcysTcMkXqnlNasV+/a8jrvZzECBlYN7pbQmEMw2
0+xVXWoEpdsD6md3tp824+xXK6qiTuRQTARzK8jMqn0Cp+L8FC3xF2DzyA4V7E+6HZEgrhIwRE42
thpVXfbamY4R0rqwPc2cYw80orpPav0bx/vHW5t28ApwAPtVN7S7QnPsfW0N487qWgyPiHazP2CZ
7ZsdMfv1unluGczpnUgGg06QC+rCHh+B5EfamV9Z3f+qqfPtuphL/jPUwk7kyAtSMQWUxqk1CA2r
PeJ6Uem9a3ssxzV9gO/Aln0wX8vpdsSSY/2Q6x6ad79U6bYwGdkTodWKYW70FxCJxV2cBJC6zTqn
YcJq19BuXusx9fkIILR1Z5ixwny3PARFyREVdeTXhlxYbdfejZwKFgUWIa/KO8+YVCF361V2KkLK
kozWIPUw6KiqTEmAjaBh0944Fdg187e1TnYVks3rH3HzoXQqUcSWkwu0R2aNw7iIPAYLAZ7Wff0w
heMtkGd92L8XeCfFGI99UkjdukrEYUAtRHfi4olbpUaCkdRZPFRc4luDDyJJMb7OsAR8EmCIgAMF
ouSTU4kVf39yWAA/+NRRxC0jbgOKdrMb7xQn2wqNoGogWAmA41EZx+IaaWVmJkP07xwGzvQaFL2D
/Za68WFoUsCIh3tKGoCrxodSNw5L3X1LgN+4/iu2As3pj5C8IjXTYTUqMw01VCuSqn1r0vhGRM4m
OV6XtOVrHPBZAfMAeheAt89vtOoXbAiYXdiEUQd6knmWBSqCRbVjfNPXONBTRDQHJBjyVHhhjumU
NiiJ/4sorPOWneZV+/InvxOMLLpYQtncFh7hnsN88o59VADOLMH1036YuOxuTn+GlEC66+SyMsXP
aGr0u0nqJT80wMWRAKHkad/N/hIYuxxrRbPb7Jlg4sPKPK6aI9rS4tMfId05FK9EuRk/YljNYDTQ
xGUK136xCcuGaz8VISlQ3jYLHQshwvIwK87vwAEX2k/IiDD+mJpY5cd37RGXTcTmr8mbNc9W4SY2
2xKnP0KKY1UJVFsPbFS43CSfzJ1xGD1rZ4XmPvK4/19wQm9VZE/kySgUoA9jOxNtF8FosX4sGxMQ
bmzkPCgXEm7FrVNZ0pO7SuKCRASy9DC6797nT+UzHP6xvhtv9H0Fr6sHZaCp8Rrb9vqXHX0kcCce
sEmWoQbVA+wVmyKO5k7speTNTfZ5Far71j0lO3fylDCRTZXFOD4AV/gvsoZzNzEnNRn6Fv5eOyw+
7w7VJ8Ekl4faGJiDH3+tgypUvRtUMqVY6g62HWP9DCghU+dol+6bpVGVnWxeJyiGLFHuA6W3FD1r
ApJou3NECcrY234bzt2t6H4sIOwqsTT8OAEf/NQo3NCm8pxIFSc/+YgmY5iWryA1zW/mBavxBsNf
69xL2ARIm6Fw8dvO4EScuIQTcRnVYr2YIY5/sbnXPnQvzpd/BWvrm/GNPK/+cKxRegv0Q/K2qDKU
zVgGsnS0fG2Ud2QOKWOkZNL6NgmT5tNq76jxOib3ZqEgbdhUlt9SLIFQOznjOhm1MaM8Hcam7vEh
96iKT3zzQQYM7X8OYkk20LtZV7QuRAhd6dNd3XnWAXvMvPwOLOKjn8eoCataP5sK6oAgFXOSAnEq
xYqpZUPEqjILqdW/0QQELkPz2se14vo2H37OiRwpYLAOJDLMEfenDzujxLqNNC1vata/6DFm2Fnl
63l5F41OgG27A8gBytwz3JG+XA/Q28oiKJFQFHAvWL+S1UlTvO+SEKyjd5nxwAwscI6LwJ7/QcnU
cX4LkhKBAaA4EMTDJnSM6dP0h6N9johyW9dmMsksNEQAa7hc7jFSPrDRqjK85IY7F50av42x8mis
91X9mfSF7kXuGoDwZNeleI4k8c5kuarhtqlCKCFgZAL2d7GywOEmGwAoyUID2wOjvv5u87hE3WwJ
r3+7j1K2nFwBqSRmDjA6BQjLuQ26vM4ymg1J6Fbm0V3T58WGreP/gugMdXdfn4xDhlHwtSm/FDOI
eqYmqMYVQNvRG6N8n1ZYUqTH6GYZwFzlv6jehitzfNdM7pqafx45lod37j1U9NVwcyxl0Sfdm6fl
gEzjxZqdnW4CRuvECge65VuwfgrPHBBYXTIjp1qroYqaASGWDDt9WPzJoIqn6SV8HroOeD4GRBBk
gVSU7Nwa9BjMAUYS6miJ27ckup/ZQWwTSvaO76DWkHpd/dUs9hpQMn4DtJ9KTS5Pef4LJA/Al65r
waqfhIub+fkCPjBD8aq5nGKUDikpiF53IEhO7QwJmv4uMDjUG4B0YLdqVJPiNDJoZJ4roBsGAiyY
Xdre6ICcIJs+X1f4S2d1dmNyPWHSuiFemCmAKdroxbrOfadnN+ippZ4xcBW2HpA8GNC5gZ0LlDIi
cIwOlBjAR4J3q7+zersK46XNdgtvU3+cVwf1YzLEv/SYdsNu7foCXHJVVH3LTAOLzDUsASsjXhxb
kyeHhVUVUjnj01gNYC1lKE/Mqzl7ZtIXfl3gDDMW1exJVaNw2/6qp/aVLfxzWXafBjo+wWh1hDzC
PCwteuxcroOEK9+Xk347OGSvl0katHpCPlnxUu2wUeWwdC5+M8ZyEzDomCtmGOZRG3xSAo8O8Pon
cxyyILNGy3PzBjRCk/YQ1ekBRbbdPBaHLpmMIE6W27Kw7krxVHUb3fAXe0CKj9U/hxVz/cFQl2/L
CuRcB0bHwa0db5jbZKfpfGdGcLNu8+KCIK6aAQO2Eix0a50HHseP9lh8dq2pezSqkgbJwKcdhhC+
1vPKj9HA/ow0/FPgz6ju+PRmxPNO78cdqX7MXXxLO6zJo5yLXSY5v7OiIsPYpvvFXIqgjtd27zRG
eW/0deKbY35nRuBn6VVrQrcV3kJhC1StFqLNufONxnQsV0yjhCbKTbxcw9jiwXV9Fz7oUv1+i5Bi
pl5o3HTNPgt17PYYRrDNNF+hBV6PtHWuNO+6tMuwBWUnBJRIDCS3ltw2qMuo16YWoJeGYdGw9Wrz
NlhyVyFl89p+S5G7Bm4+LBpZ1iyMm/lpGrJvRtcoJo23rs3E/A3B1C0cu3yQiRprTGIN4cM1sdfc
mdjOcstjZJhhU4JoYgRDwfWr28AwAGJpoXngonWP2o6kDHULWqsyhi/PUeVYTW9ZvRzbkVK/qz2+
E1PN3B+tYDqoyrlb13kqWFYRrpcxW+AS6QoDm5IBWN/arhTn21KNUylSsCyKZGXxrCfhjL2MHNIY
TcFapaneaZebGRGwgK1xQTaGlq1z0Q4pmmEhdE3C9hcLAbdqMIvu5+8G8eg38mO8E5A9d2d9M//k
v6zOc+5BvpiHy+MQaGEhAAUKC9woqQjsrGNhmM92yMW4Buh8JhZzkoUW+DRWFOtK2+dYg3WvR67g
KcuM3ZIkdRA1IPcc0iq5yayOhx1ewPuJRdN3k9WjIpXe1O+T3yR9864CtMrSBvwmHj8M0/DdnIZP
Gs8dz5z1t7Wr/ryu3ZtfH3RpBjpx4KWWw+4aFQ0tE5hsS9udExu1j0UOBwNLNBVqthXfBS/bfwSZ
5y4VkR3DeFqEcDt/S519Wfwx9IZXzSqjUcmRihCZrulYqq4D5t80x5TcgpPHTybsAM0UnkglSFjv
ySOZWelaaQyC2rr5WRUL6nFlVHuG1r+zCrvNr3+nLV+AGjrYWDHLDcIryUrTshqydSzz0I0eE/65
KH9c//e39IBgpSuYXj+AYtK16XNqYLMh/v0OazWAZAX553ukJFfdyrlOpUh3ZqWDniyJgwe4DYak
eAKTHCXzMbI5BvZoqAN3E2AM20JVVWfweLmiRLV5SoawzlxB9iK36pfSaYckBsKiaA0v0e7GBjNh
Vqr4Vls2DCjMX1IkVdd5FVGjTbEKuAFna2S2v+I8MgTXaOY5BdV8FDu//4PPdyJS+nyE270DmGQe
8i6vsX5R/77O3cPUaaqZg009dOG+oSbixS/p4UprY+ppkaPFWGLU0hzBBJGan66f5qO4LCdHUPO/
pEjPpyKmEyEDbtDs0l1uRA+5oX2aB3APx3z9wSgWCo8tDewueqys6Od16VuGfSpcelgB6JEtkwkA
yVD/zMuHnqa+ORteVKuWr12/S2QY5x4EE9hZvrb4aHodf2tcvNk7FTX2lsIj5fvAIABsIcfchKa6
G5kpwkkMMBEtkamQafSW8f9Iu64dyXVk+UUCZEiZV0lVqvZmfL8Ic8bIUZS3X39DA5xtNYu3iOmz
wGKBbWCySCWTyczICFD7Xt412WJQmbEo6tlQOBD1hxxi26TLZzhG+pS7H91SxTQmW8rOgKg8lNRL
TLK1KSIH1MR8mH08PcJhVsRB6TIwUrW1KxFtRVxZU5a2qY1oCcR6c0KN6aBsJ8ncaxva+tfC9gt2
94aFd2FdLmhHEmOCxkVb3MRG8kjs/oMzEhXwRbppO2Pb33fG0m61ilwbiqgmYJFCLpMN/NA2raLi
qTKzrXlnpuatbQM1je7CiD7f6P1GvvxNL1fFlbsdezEs7LdOCD4GmceUaQagXT3kAofirgTP5IhR
rsYbAg/T5bnpXL/DrXcbKEQiZ/13ZRO1rmYWByyxPl82odo8Id5Qq8pAJIzNQ1A6suWXPVbXfCwV
l9JlKxhhf/uJGp6zvtFxfNj6aGfVwcx0P8na0+W1SB9Lr5/ojFGAVove0n6COIKmoUAy0n/GLkPU
KVCiLCCjC8LRZ73yTkTXHnonv7bM4tFpF+ZnhfFl7bSbhRj3I9UUv0t2Je9/lnAle46Xm7mOPdaq
6naxgUEyOjDzHe0WDdSeK5BfMmtgCUD5CKPg9hlIT2N4BI2xjQRgA8as3PhQuyaky1ytC2ZLu5mZ
Ckwn+7o7i+LLW0NmNXEP9X3LBZWm7n5kvPrMeaso3spiFzJEPJZQFcGzV0gzUrOYRuKQIuqzT1V2
reX1Qet+VV6tKG7KojBGpVHopyix2yIGG7T7S+5qFOmM18x+3gyDP6ZE+QDcmkxiPNmbEbxi7WlX
MHfr01B6HGuwknVVOGmN6xuZee+4kwXsI/3Rd11yaJ381ziqqrjyhSIRxeNLojbgdWW7eoWDtB5Z
Y0jHqviWG8xRxE2pd4DLBZ8G984Z1HLWGMo+qYer0yGfmzztgCz2jMAB7bfi+Es8HzJvwINhyhpP
azHf2AjsFq1r8qhwyPqg5xSzVdzKkue+HZcPzC6SmzrRoB7VlEtQQcHiMbf0FYz8McSl0TQwrtuB
tngWDijUx1Ucrp7VgZdvUHWTJJ785ocKcT2Nc7vBd80jELofPGvx85z6nH4tSaw4M5JPDEvod+DV
ZoMKZfs4u7tR8+qiovqcR7Y9cr+d3au5Qan18sbLl/NqZPv7zkiqe82S9SaqiXH/j57+NhF8Rw7d
RMOO3mEJ7ycgqjCUewZWq7SpdRJnyqOBEfO4Lu4pNtFPGWpyo2HO+e/X5YAwAe3ubdj4DEC2aKtd
tW7BUKRvQHTaoiYdVy+scT94jop3YvvkQjR4Y0twCW7rTWM0RR71bnmnpVrjd26M0Z3JfmgHNNLs
ovjgpUSxn5KzCdoaoGMJpXgximo/7dBVSzyDQz6d869p2z6XA7GDOeGKG1BqZyPvgE6OY5yJj9Wa
PjSov7PIywBG1tInDd5eNIMKoSBxdwyWeJi8AjIUA3vCFcH72Fu6ZAXOXm+y00g84JXsRSXnLPH3
N1a2X7Hz95kl/TzqA/yCgcq3YpDx6Bv396B733rbe77s8pKg5mCMBr1EUKzA6cUEbW6ybG5Qqs8s
N1zcLmAgtqvW73Sxb6usV8SL7V8T3RApA/rcmHrEaMv2a3ZLa108PjMPIdTjfPTZAiqeTte/OZn5
qTSyp2kuTv04tkE9aMpSt8xJQNZkooP0R/BKWKlF8eQ3nLaOMua3gC6G9bH7pIHE2nsBJOqW/iqP
mZK2U/otIZKL294imO8XFjwaTlx6DZotCevGoJtW119bK3T0+nq7T95xDkA6AUOQ+IFik7BEe9W8
Iu5RYG1iFvbzL+YaN7mhGj6UbiRgJjgEYO9FqentRxxnsKGOmcUivB+ClD9qmHPRKlXpXtbodsAC
AjAE1gPOle1n7HylBifxStiIsJ+R8istjTqIGcPYC+2TBxS75jsoHoOy3oppAGp5LazRLPG3xjxy
/8W+azH/dmP1fXnjIr+KhsEm1yjiatd66ylRfls2JTr2/scKd5TZ5fpoI7GL0Ltrr0e3vCfoqgSU
t3ow03i8ZS6tg67LbDB6auvVvGbkuU4T9zSPq6FwA5nTbQJTG1DNPG9GtA3vUMyI82hcquu6t55N
rh+cRT+0NlWED1mnHo0qTOFhN5HMitnsbLK2ouVURlldQniHW0bQ0uQ6SfKvE9ePXQs9DUwBLqS7
RY44QenNtMPLIUzmj/ufIGS6VU+c1YS4W2Tl7f2qGdGaWnedNn24bEa5VCH6Z9m0LouNojgnPxt+
rYN0uBqmw5TFoQV4OQcFb5teWZkd9pqlWKMsTOPWAV0r4F3A/Qon253KKeu5i8Ng2CFIPA5V/6C7
/3TJfF2rMOWyWw4DnA58BzxjEOd6e/BSt13yKsbBc936mmr1Y9ylny7vpcxDUYxHoRuGvDPq0cyx
3II7OC4jBm0ctwxL/G+pA3NIFT0nmXPsLQmXadZpqdM4SB5zbgX5jEmARD/NzazI5bb8STz/4KEC
HQ8a0JvCxds9iwen7EmOdhsQSdMBD+QJ+J92DqDvkoVFARZfnS7l42igIX55K2WesaleAm6IaVjo
Hb61TIfJWs2EAjlG87tqpAGvP1d0PtgO4qCliCzS3USLeqOU3wRsBNfw3GkCQBS7mWhxkCQfxmT2
h1JFUyN1wJ0VMZjG9dw0OQ5anJMyyFrTevC0xP16eeOkn8ykmyCwA0lZEdELAA6BtBHWkmnoyQAI
OoxP3EJmUkd10vgoOfiXDco379Wg4IqF6awE2Q5eF3g9LsCf4QnezD//mxHhC2lTSczKwKomvbzl
JWC0xLrelLX/mxnhE7W9a9XLCjPj8qU2lquiq32kdAp3kzvC644Jvm0ljTNC0Rj5zGxhUAh+EQ7L
oDhA0s9i4fDgpWK4CEdvDxDDGE/ZLzBiTEANlt0BYK0gVo6ESs2AehbB24TY4RkwPmsyaJUhExzG
HFiHIfmYZ04VTHXz6R2fZmdIuA45BDSXtkIoio0ljAkJkeIfGzIqPECan6Ht8r8FCdchAfRgrRpc
SeOxvur6IyDbAB0eyluvPboYFyGnoQuMT803dsiOqqn87aOcxdud8c1zdsmhbQ4LGVY0W7lNnp1B
D5rWiIzcfdEo4MA5KGmgVuOvmadoBkij7c6ueLyS2cbtCLuAUnx3EvMjs5yoWpc1nFDOg4suCoOy
KLXP5ba/7xZaDWPWFajwRsyqD2mfXi8MI6jMqAZ/ydcAyIMgacynyy4k61EiuX/NIIUzYWu2vjqA
d0Zr0YX4MAeS0xeUl+/XpuW+k7s3mBU41HYFYqFEYVx2UHa2xWHTNK/BRrsgewUUOrmpktGECoA7
P1m9uyoisiy+7E1tNdTd5tZL08w0gQuXEA5bWHVYmuVweStljro3IZzGpmNtmW6nJF6cAA/BQOs+
svI5J6BoXtpbB8iUTv952aZ8WSgrGZQASibe0iyfMsycIyXg3fwd5A4HZmmK1pH8I72aEOK/BzoW
hrwOtVA8a0aPhG0VeSpZMtlhgxA2RPLwlDnHMDVOX2g80fC26MkHsP2XKIbwuzEhj1m/HOpF1Q+T
DG4AZgAIFyb2Ia94BhjK+qrmyDy23gYJaemCSsi4Tyqw45XmI6h+Up/y5ljkL41u3iZW/1Xn7q8y
S49ltz5f/obSc7/7KYLfxFk3xE2dAiNmrj+NmkKZhvXXG8Vpmk+1jyGryuemipx9+2xiWCWQ5cZQ
oEvoWcFudugyGy02IMccO141eev3gxXm1nLqy0k1Zi3f7505wYuAV0FTwoRgXxuWn42jVQLGDg0C
jFW1/I9srFpGS3o2bCgeoOolYdmx8pqQrEFks8HostL5JalVvCDSs7Ezsf2EfVQZ0kGPNRx5o8EY
B+RTwBJQeOk7XhzAHZgQwADl7hmVj1E1NsojCJO42vPHEdQ1QZcu9pEnFgY3KQcVbumGY9XQ35c9
U768V8OCZ0IwTRu8HBxC3vSYst+kC+dEVayTfSVM+mNtAOKcDxs7UzesJAFe0xpBfU8n0CRT5l39
/UIw3O8hicFj5mxUsXRWVDYMVPsnGxyGxPsyluY1RmHfESr3ZoT9gnqdiYoZzBQxoJWGAYjyjCv0
8+XFyO4ZD7xO+A9qnGfDc9MCmng6zXi0g0/Ozy27iYy2ZFuVIsUMtaaRSDOgkDeAAePGsOfxeNm+
ZC4MbK0EVw4GiFCvE7ns7NL0MjJiCJNwWk++yT1gzxa7rb6VWDjo0ey1+5IYmWf7zjJhmoONyZEl
DA8vi8QZuLV0lrxn63H7bixpkiExA22AOteBy1xphiEAbPv03YWsxeWlyw6EB3wpumCgyTgbmzJi
V0OvASX0voXAmt6Dlr3+Wbea4gvbkti8MyNihLzVRA1oRXG3QHHXnK96HZPD8VXTfPlPy/GEpKi1
tHywYkCZV8MI+z72B/t5fE+M3C9GOBQxsKAY7CCAf3sZ9Kuqaj2kLBv91dJVRA2yLGJvSninoGw2
tEuznT8oko0xvg5UVJcBVygLeLoonEH6lRCxgCDASTzDEE7Qy+tbKIpG9tDda7YbAUOBHof7k8el
ijFOGiV3toS3QerxwkpMDzOQtnszaQQD3fHfoz2cTdD63+UID4EaUy9LUztpZKQ06pL+HxMwpXDw
mqduNV8Ms1dhgSU0JS4sgvTZMpH4nfXYRkwWAbqAM4tZI4wkhBqoFzb+PRI6HYbASny8AyvCpvdV
KG7pOd5ZFu7txIu5lnQEqXr2hXLQtALRM2Yq9jqpO+6sbL9ilx2M9uB2gwYHmWI92KYRyNQf8+Fo
dBnGkVUYDPl2ojmPsXVwqZ+hTVK3J5D7ohg9g4LMQXfCbvE33uf0yE96/VSQgAaY5v6l2kzpMoGV
BEkfQuNZX9FbrMzJy60KMZph1/4glRv0A75bcauT97zjMOLwrzGRz30AWn3RWlSsbbNZMGbWfp5z
VS1KerB3NoSwONMmz1EXxdhUU2EkBnJ/1YTynf6Na1V4OQLLcv/9coTgSM14HltrK3vFSdR1P9zh
IXMZSKbKYDZcv7YsRS4preXsLQoxsgJjA0BJWw2sOLIr41g/WrfdHWqvUZ6DeFD/CuHup+rDcuLB
eyqJnmd4mD7yID0ldhsMy1yhqYY8NinGGx3EOdXofC1HFembLD+BFhBFyxIPuw3m9fbc9VbeQyEY
BwHDVFf1sQRhahd6Ue4X4abfe/kLyqy5mKoCA5zngbZOrMqPVQUgHi1AZbekQTGWDyDjeIFeVISR
v8NkJvelV0L6qCp9cyw/ZRz0SyZ5xxge2rM485tcxdb4frvkoV+d2EpwBtt69G2gLjPi+d581WUf
PYx9Xl6y5MC7kJmF1BV4D2BNuCkwaaCZDGCCSKtRFnCX9ZdWjAyTj1kdTmaToQzZ/bxsUnIk9yZF
YKBtFhYn25TwvHS/yx4ja7ZVvAx5dVtC8/V42ZjksoUxUBLp2FA04Lb17+K2nRutbsRb92/6hVl0
ny654thLd9BGDmkCLLMRqL61MPENPJ3h8c1GXD7TS9Jq6Eno/rrivyB0uLweqTWcOfRucfaA/nhr
rTacZrQYNm9K7nod2taAA605WG7XBMLoZXTZmuRuBa0Aeg3oK+oA/wu7V65LTGmNl36V2zYAsRU1
H2qjix+dIfW+v8OWi0b/htY3z8RoNNdL1zpBcxFauI9D0j8YGBeBBJuKnUk2Y+dCaAfNSoCBoFsq
nq+kw7QGaUFuk4TM8znYp6toykPQrntRAr4kHqjSI6nL/+lYWbjSgR57+9XwdLQ1sEtmEZi4/BZN
ijmufUIfnE6FqZavzoNcMqphHtTrhE9WNxrTEgOra0M3DayjFdYuiGd8jDFGxqGKj+lBJXIrufhA
BvFqUkhoy9K1i7IFa+sAaHHPPpVTDNZMMDkWn9o08W2mmlKRuiUeB2STEcW88vb33aFOW6ctm60a
5OS6D2cKSMcOnDmKsyaNHTsz21fdmWnqqViNmhcR2sSgZyibr6OWaYo7R27EJXB5VDExSvfWSLe2
dUMpvhdaxcHSfav7z5fP1eZbQnEQX+fVwPYDdqtwOPcGbUPZY+4i0AygPax/DAwPQWAw0MBrkEHG
MFFNIsq+EJjxPUxEE+jBiEGxtLIZWFkINtptd1Pp8we2nIxs+ftCAc4w3ByDK3B1cXaurjXL0Uws
rWBfmvxzrN3VgwKnLDu5MIDwvr1tz3DzZo1KuW122L2OnnqCqmpS84iw9rkBoEnxCpX5AkZ8EJu2
rO7sFaqRoevTEutxwYpP3Bygs5fLziD7LnsLwlFN9aHTHIwARHWGcasMEMwAquOfjcZUzUbJgsLe
khDyDM/r8SjEWiydQ4phZgGk2oK4ng6gAzhsuItQS4Z3HKZXo2fja52bgj9tgtFmhchKmvlNo2I6
lI2TgATn349ERehUD41ashaYX+oOYKFL762ws49DVEQbFx017jAK1kAg9DYLVcMBMl/cymLw+T/l
OiHsOTFSYafF6hbKQx2YRCvGwMzohZXxjplKLPLVlBD6ljFDNcyrAM+37IPmLQ+GUfx9jeKNCeGi
Wtkcg+iuxqhhyiD94OaLr9vFF2sCWkA3C4Sp3lYEdLn3v65K8P4+1iAiWyHWlmQ8AWUXmBBULd4B
53yzMMHzh40glnVLERmx4/PpR9bdjco8ULoU9Ai3sQZ9k9J+G9VzI3XSMtGxe+x+cj9X6W3sfHtH
rICz4YZ1cMmKeRJvk0LDCx1cmnr701m06UucmMPt0mQsvGxJ6thb0wCQHri2mB7lmVWapCQgPZxp
mBkYBq2JPwFAXRLjeNmU9IlHMBIKtixzG+cR3K4u2tHVV4xdAZliQv0ju7bD6nZmPgoqPqTb3xGR
KGo425MStKji0mI6clAgJyzqnP4TAFK/TVCDXF6S7NbACw6c3nizQt9QWNFWRRmQ9OE70Z8Oecnb
dyTm+39fODXjUAOm6aTgN7GzJ2Qx4Gs0f8ZFrvgy0mXggwCmj/rhGcFN77b2pHMsI92uJs+pPqVx
p3A02aWE+S0UE+DW0N8TTo2X5JrXGmDbW0bQjaMd3YMwKXVCbcoOtdetB3NIzKAeB4XdP99ATMJ2
hsUuAM066iY5nm0bt6B36sG+Pl8l3kE7pF/cB9c3/UYLx0it8SlfsYuunAMEPdryb+MEcDZLAXlw
8GRpxnXc/HDTATD9LEwZSpj95Nfl82VvlJ1lzBSB3w9QdpuI+O8OLZUkJ5ggJ9P4NZmMEvzGd55x
l+n6uyyhe4PCsw4ZUyFzbilkFIsiB18j5mLGIgn6+WeTfNdY9o5rYxt8+NfQ5rm7DNoa0hZ8VKgK
ebWn+a4NubEq+d014+PlrZPF9I3vAqAJPLnPBlXBwxAbM6Tqom7V58CprcTPjfobn7VEcdY2Pxfd
ETP4eCLiwY1MU3gCkwkxGG+2AjVzdpos49BSjofpyvHoHg6IvHgoJidtmT++Y4WuR7bpMwfT7ML5
S1Cpr5sFPAb2At6Esg778RmylIrTtgW889X9z8ofmNTue/V1jMkz0EBHsw55JehJ6R2I6Ahknson
J1Z19GVwiC2U/LuoPwD0nbl8cpzYdJCW6dcT8+dbEpTXyXUGOETWhaavQ4FSVU+QvvL3NoVa80RK
kBOPsLkJC07PnPvaM8YTI36o7zruJ0dV7rn5+KU9FQ+bqc0dgVA2iDsNMMoUkHFoqvTLZfeQGsEE
H04avPIcAaX1lTelWyGhL3zTvsqzD5cNSE/YzsAWvHafKnH7HpOPW3CiN5rtfeiK1e/i4cdlK9Kv
4+HVi8I1kPhnQRcLpHzI8HXKyo6D2YbYsbGCuyP7tuj2yZrKF4wOHoelOSRm/OTpheXPphE18JfL
v0S2oWDqdDaRYYziiNXdhJUQwSP4IVVVhDRJg85WvI8lOwrtaDxHoDZjAAgrnOjCrBqgwCYstTum
KwkK9w6HXPEulhzovRGxUWT1xuyNGzu1AY64xLobQc5jDNlxsa8gA6kwJhsYgTUPzHSoiIOFS8in
8ETuUAoY4SR2e8yoGQLX8hX/18HLmiuoSn00+iV0vfaHjlshGFMV/EFyg3oY3zCBbTYx2yfar3K+
rOOUoAeHV8R13LVTSKld+voIJlR7IauiiiJxkjf2hPyuyEeH5ByT7Wm5gq5um+vgyTtootHO0Dfd
GYp2Dhhr3h49SpIKKtRI77oao/M57Uu/WJaQ2uut29aq4SLpmjBIBTtABp5dcKaGnCDTwCFWTEn1
qfNYc7Tdnl9dPl6Sa3Sj/UPvBMkkKl2C8+c0N5OKY1DWMICvrXT0F/R56m7KagiaYi19z2DQQ1gG
27chGKJwVOkaMcG17aZzPvbMzXot6jIGgbJRRYPVRX09KBZ47ooAVerIHDEFCXk70RXzbsVss5sz
aC79zB1QLNQR5f9AoyO4vJHnS4EdHCoMFaEqfza7xCrdNoDgREG3cYO0/SdeFIFfZUAI/E5qTFXd
4hmG199htGiQOvNfE0RgDcBfApmGcHs2ZJPy1NOsDrPay8iCxv20AiRweZekXwNkRpvG9faEFbI2
mkxuz6oOPddxTA92Nk5XRu85gYWB7QMwWSpum/OwixVtzPlbjxd1BsG9DW9L392ZRaDQvKogvOQD
LX9FSH9XZGDl051YcXGeXyabQch3YwchQyBqs0D6xZ3JNLGotBYoh2P+MnH47zm3iGInZYYQFzD4
hTBLUWx9G4wy0LMO7tQC+zX1d0iUH51uvuaVqZgCkHkd8Lh4CKFPAepUYQPJ6taUOejk1i5PI64Z
jR+nualYjMwtMENPt3I7ypJiFIr7EYBfUENG8PEXz45DVzNeFt29XfK/p6IC+yy6jjba40AriqWG
cjXtss6AgjHj7Fud0gJTN+7fY7GA+gOAFKUnwFXPquBgUGdNYgH55WqTn1lZUBf84HQx+knfLh8o
iRtgUHIrp4KEluBcvXUDSKG1rjMDxDBnduK3dcWv5jz5PbU6V9yxEktoHgBZto0RQSRH8AS7Hlxw
EKCRWnQoOTA3hPyPP7mVIo5u/8zbLB0dF9TrthECaoNe9+2ChgJZ6Vgz0EZ3+YM5d3lYtdaN1nau
nzB6sybZBztPrjLeqdh8JU6IZAWxD6B/vMVFHKlWu+ZMW4tHpqGPYQeu9sxzrmZo3PmTRRTfTW4M
DPQA/KOzLwam1HAS5pAer586u2YFeAytO3DSX5uOijdRcoK3HOxfS2LdRqeuveabJbbQk52bd0lv
v8c1diYEJ6zdCrChBP2Eobp36+9azzB0qmj7SCaD4Bg7I+Zbx7Czfp4SA+vQwD1qNrepZgY0tQ+T
+5JPeTCMHyiGa3P+/fIBk9wgqEduDKG4GM+p63gJb7XN7UM56xFiw2HSLYENIFmf2j6xVoX7S7/W
ztz2993zbknn2sEERgGxq9zv+PcmUz2DpZ63syBcHDEYF4eljHm0jm6g8au4ToK2fESx8vLGqVay
/Y7dSuqqw73RejzyGnZLq+Q0o9yluDfkTrFbjPDQyVePbCT6aD0nXXoqhpCYnV+7xqPp9FAcpw+J
zR8sb/g1VpkKhaHaSPHRYUEQAVcZj5B/Yv7OfmgMDCKS7MRidri8lypTQuylRU97s3V4NDttiijf
fOpWUEnzpL93m05V6pVG+v9t6hmpnbXQ2LG240znRwtY+nH4UUyx4tNddo+zSmFV6INezDhXS5cF
zfypKLT/tGlIxgQHZE7T2DostKV2KrdqMeuKZ6MbAh6rWI5UWybcWrlR1u5SwheGPjumY33ic3bX
T53i1pBtGhoLKK5Cqehce0ZburmcViyJkiKovMLPll+XPU1qAYNRNqoGaM2JCXqxaNQtMqtA4TH5
kYzzx8Erf182IbvhTfAFoJ6PXO9sakGrJxrHjssjXln0QLycfS3qwdcyyLxx24r6nPLjUjZTpC+e
p2jZyj7Uzrh4G5Z8o7xakypKnR+rc63TH2OtuDGkWwhOdpCzUmCYxH7FYs+DZWjoaw4dhPqyIezR
HL68hdJV7EwIsVXn2ZDHg4HedqFHTH+qgeh2s1phRbUQIbhyambZyLEQx+EfS8u4rwpVYFMtRIih
hplWk+muqO7ZS7ROv3nKjysj4eXtkmDRQZ212y8hfuoNbzRUqlAPexrDsr5pqgOZw+5Fex5qv7lt
7x200qav5oleXbasWJ8IFJ3RdMRwSVpF5vyw9D8GSNTOnoJoRCJc+WZ1lpB+WQVh4GvGd5oC5Kq8
u7J+5GlYsi/8cYpYERR3w1FnRwy5lGVQjtHUXWVjkGwSPaEKfyxLl3Y7bQlBF1jYeu3RtIDuQXNj
a5+d1oKG7RA42j2bqv/moGL7zK70ii6b90Cq6VBTPRiZah5Qokz3dnO3Q7JLYyAW0GYGh+toJ8aO
3kPxXK1/5kK0w3T03IDdtwftV/+bHMsjD1QCg7KLH+oOOvS8wasFoNhb6ykQe2a8OW455ZW/zut3
TQPvK3ePhU5UUz3yb/dqTFiqmcST3momDqM2ngYNcMux83lT+DRNA4PNh/ecjVdz29nZ7axFV6J3
Mcw5jnbk/b3BYiTVT5eNyGPYqxEhUvYam0A8DSMDSOPT9qa1FAUS+Ql/NSAESVrkbdx0uDC1yizv
5wwUYZaxZkeUAJbny2s5b4Sj/rJ1VZEAYEDUE76PpXWLB6axMupplYHyd3lhqwtZy6mEqlgNberi
oGfdFF62KvOKvVXhM8UxrZnBYNW1sp+T0TzERXbLmuUbITxqHEcRzf6fWP26ocKVsK6r28cNXD5+
YelBp8fmHkNDIZjeCl93Tlp8sI91hFZoqah+Sh8TSHw2TiOKwWYRaK+PJoB3mYO3F3B30TRz6z7m
FAQbWcM+zkBR3vVJ8g/U3KubglVuNE+jfby82RJsD8INOApRNcInxi68PRQtc0ta2WuDWD5BfjgN
qk8Qt/fpNT9ooa1wKJnvEiwUbQ3Uq0Bh+9bYmOa8sK28irKEnMoFCrgVGQB/Zu+o74EfkwJPgeK4
fpbyVfqExRYGivBN5tszDexcD2INAMdM0cyTnZGdJTG/owPvXG8CUWaRe4+OU68Y7ERjg5PuMTHM
D8QsnmxrVgF//qTFYtVqb1b4bGlHbI6hSBZRfzi0H93kOJMAPRPja/HsnMBf0Hxqb7Lb9nPTn9wx
Wr3DADx7SBVnVRbt9j9DuH2tuLeYkVMW8X5lx4bZ2pXtJanCiqS9CFbE188p3kogi6PQb8Cgt369
uajxTxkQ34nmKL1O3xFe96a2Fe8uidlsNXsFXW2UTcVhcqrj6k73Mave0Zh4syQhyvW8TFBI17e6
feV35MnxOOYjb7pGBSqWvX72CxIupHjJtHz0YGhZ7dQvjeI3SAZq8OHmKF/wJ3QNvCBpIRWzGKuK
2VLlHsJdZYC1wcPgDQ5HNvtGf1N7riIjk0bv/fKE6J0bzlBMFg6C/dR9rw7rEQIJp/yhPbWHiR3N
EKMbia9CKMrimIPPZ2F4CbpyYmnaGRJM8NsVnISw52nsjw6p7pq5VcQW2U24YQSgQWt46BwI22dZ
IPlOGHqlrQne/UxfGt9r4S56O38l0N3158JU3EmycLY3KWxn0uhjYhkcbsnqY5zroZmTcHIwO9tB
5Ac6hKxUlcFlTrJRMLnINcARLXYUijSfq8pNQZ2cjGlAloxB7cmJFVePyooQqbSKWSjl42HU6N2n
Lh9Cx1XJEklQTaC43maA0bNHt1FskVWjRwfXwvfibaWjrV2QGwoO56DQzSqIp7ny2WDOASCUQPYv
+e9CgxQOn+fnGDrKAUjf+jDhxnteSPtfJQSAjpvJigSximb0vXtqHSiHGONMEAOgbzXSNDldzimk
p2O3DYLbkqRtTa22mojqH1jVBh678UDG/w4jDtpCmKZF40a8EmIrbcDcA+roojCMgC3s87gU31ub
tYfLhqSOszO0/X13IayY/KhcA4bQVDl5swlVckdRg9++gHiZo0X4v7UId0GD7q4+VwtqRK6GxkK7
wEkNoCaZc2M3juKCk90He2OCO4x5nGOcZawiyFdBCXX4ABhVHkwY8vT73ryNbS0qi/rFTlXID/lG
ElTgbAfvCnHyiDWsz9lMKoyVdmFRkZskp18ufyup56ELimIl/dM+fvuteDUUUHCLAe3IkyFkBe+D
PFnnA5+V7A3S2PxqSiy0VGQELpPoVeR63TUm/cBRV5+sMb3JmvSYtN3vv18ZuA02UBqWdjaiaKf1
MseYoo7MYV38xF5/A17z2ZuY4jUkc8W9HSH+09qlZclHXKcsC4EICuz2yVoLKM0q7jbZp9obEipk
Waa5wzCkeFgRqwlzPtbB7FbWIYeiTfSOvUMrDdzv7sa1Krw6ltUaKBBidTSDUtMfNXpNZucBRTJV
d0i6eYD9g2Rp034UC7EtKFbjLsOrg/RuaCyfq/kaUy0gxlLsnewIA/H8PzvCEaaNYVXullYNA2H+
WIGWgTXDHS/yn8MyRv3alL4LgKHPF/KO8sbetBDbq5ZUo4Fp9yiZszDW1sCaVGIRsjixNyG4YJxa
Vl6aWJ3B5xtnNaAKq6JKlhbZgOV2yAaZMTGG+zZQkNXWl9EEsTue2tqnTSYHjbx0ebSQqBxbTMKF
bUtJ2KHdd9Kz1vMx0Qh6UZpAMrmzvuRO5nzJgCt8gvgoLlazYQEr0gySfV1xC/AbubrswhJ4LECN
UGPBvPymMiO2SQD+QVGfIuM0rL71wfZ0Mufkl0OSa3N1v9tOHU3eeAXmnXu3zNEQyq5WTbsdHE9x
VUnrBRi6JYAkoi509oSf+2qs5nooI51bx4EMuc9zkD/3GF3WIb2T4wT4RW8ezHYG+LO+s9rsCD6E
d6QYmA3flAxsF3LIQvTg5lL2+kzghkVtBMkaX/dd84IER1VIkDrjqyERRqtPXbIgG0UKDspcDjmb
NVeJu6lMCL7I4xmgzHEz0X8FqMBVzRVLo9JuCULmazRam40j3uiVd5/Nd4YxXdcajSr29bKPyteB
OVwLVzxYR4TQYBYrHafCZRFYMfzZgNqEqWoQSS8NF2PfwNYBYycCYj3utU1agZAvWYvHdjYOxI1v
3Hz8+Y6VYDjfhnthjlkkUCkdFq+gA8AlWMxPPc1OhT0pHFj6bnWBdd/0SzG5JY6TxFOWjIYHG+Nx
DM0gDVYjyKFmGtphedVdTQ9kDeN71cP1/zGL8OrgA+EzCQfH1lIXnXCniRZQToEqLg3aD2DcXBP/
h3bXfATxTX1QT+HKvtuGD4dNwFrOmNs9C+MxBTcZWq3P5Xii+kM7v+OSxxAcno82MOi2+IrUPD0l
a2/jTrR5iM+GQV2/jlXE5jIfR+0SHDN49Z+D+fQFsjjxouGG12499pH3Py57nizOY5bv1YBw+aVj
abf9Fgziu/RR+zpeAaz1ZTh6kX6bfYVoy+GyPdV6BHfILaN2rAW7Zq30atLMq6JMf/8nE6agWFgW
dFyRLKP+pC/R/5F2XUty40DyixhBB4J8BV13j5U0/oUxcvSeBM3XX1Jn1IPhNW73HjdmQ9UAC4VC
VVamiVn2yvw3YWFrmuE8IesCVe/H25wv+lINfYw+Ra344MBj1Vr7LXRS/sVKzswIaZdSlImqdm0Z
6pi58Wqg2A9GXk7/IgM/X4wQRntDHRO6eUC5UndIBparkUvQHMN8luQy3/36ZwsSnK0gJOuTFl9/
VmxvsG4X3fgXr3TAXv9EUQRTEXWIR+RSQkoOj2f7+5Ldmxj+WFAQufxddiZF8Z78a0WswfNWG5IR
vEEohr/YYfUK6gm7vsZQIDSXPD0YQgvFVbXxUu9KRv62d7memxYu7zmu24jmcL1U/9JbsxtX13ZZ
MyVaJIvcvoVYI/hD2+GYmMEGhFPwcZ7TaUZiHCYdN9hKijvDQnt4LIJsba7war9eFkXyzthtUJ23
4oyPRgcQTzfL1JShmdc/Ro1eQQ1MZ3M3XHWTge6+mv5eIzx1TBvqCNnz5c9q/BEzFdb8IekVMxeS
lUAawHviKbIsRvrq2U715SEljf6a9GT0GtNpvEXJclcF/S/k/0hk3zlAagYZRGVRnu1sRhPae1Y+
1V9Az/pzVcjsGZE+gQViAXkXfePAgLzqxQrOa9spRh8kLzdqGysemGZfyVg+tepyqnLt3ooUD/NN
11RbrtcI2W9d66cx7W4aEBekJio2TdzdJY7VA5U3XY2K8srLGFpb6gTFQJ4CC7FgRiiua8rKuDnF
VXKHuW1vrYee1ZBzBLlgD+47EtRdjS7HCqBdl4+HtEsVti7pG6gfrlVtftA1wEny6mDV2TFVrYwZ
pDihitSxGWyS/ZoF2ZQfUNh7pkZ5rRGMTycEJNrECRMrC9pNroj002GOm4ODiVa6oG3V6FmgVtXJ
WsaHIbaP7WoEuUlOoEY6gHEHUKk2rJz0vlx5gGzzpEA9HGr2x+1hPVn9bZK31FtVvE7auAbIZRiA
S3Sezd4B+WNjPWZ8vCUY7Uua6ReQ/+h2DMZdlhaYW+/KV5q0eC8Q9cdgGad+BeLWWIsTvv4cVKT+
lWmr5TrGErEYkLp0GVsvWSvrmfZmdOgBKs3Rj+6TxHZrM+MguLcdyBSY39a1vKmi6DjV8xE3HUDr
dhTOto7mZmsfRkJuZgNPKbv/gt4qvUeplMKT4sHn6bK4ECCwGI9ytE1I90XpFPhKprmaPXSPqDYG
fNQTFis54MGlyplT441o1tlXPisz6yldGaBfg1evI1yjGH4kiJOe3WuAmBdD6SIN6CCDrZCrCPTX
bFlQJR5zJfOa2elD1DFioBS07q4o9dWd7GzcujfqhvByApI1qVfGMZaICOQlad4mkKitfw1FOjC8
/a4sNT/N2tizqeFBlljPFSl8qPVclWXyWmj5sTP6J2K3mhcjct+3FXfxGGa2ltzAX6+tYQ4dU/mK
WycG0aQZQauudRz1iWRAXnsFBhfvMBhE9IA0yaqzKjL1pymuIBJBORTv8nqFU08LaNV5e2xrelVp
1sg6yj08b71MjQPF7hRPnzAMAazsA8TCOON9f1OgdOzmU5dAyGhoWa6Nk9dGXevW9vLW5yXxdD4+
9CX0GlAJBBGZCiPEcd7tZDbcrRL+VqvlD2cdH9JlMgrW53HDyglpbj6lBgM1Udg0qeOqSqGBl9Qh
rEnXK4cs1Y1acih6QeuDzbZ9nDLzSGbnOOW8gr5I3Gq4iFEMSJrcvosg6sRoO7wby6xCiHhcgrYa
GjaD9sFb7WK6sfU6Z0hOwOY/pMttV9LSa1Tnm5PrsW81ET2CIS5HooJ5pGGaiD/1WXNrJibY+Nfy
paZR7o6QrHxASojoDo3HySb0GHOlwYN7qE8oxHwZCiOIbe3rVC23WhlNX+qcdsfYWDFN0GFoKwbn
kgvwwMmgcQhSg596UZvXU7c8kTX+Nva5DPu2k+tjFgmJ/nZRQWVGSCkbziEtEHGwTs4rM3LM7MZP
kyZLLLYsSLgazq38ubnOqvLwvA4zRDVCD9C8EF7P7cq1eupp87GFds7lm2iv/7zNV23DkeBN+NSI
swwgR/kM6bdySbUgGtXMr5xyvB0xsRyMRuN4XVxmfj0msdeu2sKaFrjCOQV70+Vfsr+5f3+IkLHF
AwFs2UTdyoivEvrgVGALlsw97O0suP7AYYh3GmAaQqIxF4lO1hZjN8lxpC92M92k+VvTAeSX/XP1
3o2UaQOCAJqLZ7CQXhROopZdiQto1JUTxkIBPlnsx3aI/MYYgss7t7md6DCon2G+HMp9n9X7tGgd
p9xaq7Abs+kYUedX1CHkJbqSMe40z2CJ/Erb7hu1E1kXfG9HQSaHF+fGmY6u8ccsympboGw6gKiL
yqzvnMKc75yswtxr1FLGtbT1eidrJMQYe7kbhldQvUDNGz0yscAwGmtULQMyk4xP5Y1Zd9NxBtuu
Z2MW3FYU33CU7lFR8sZr1q7zkC/J1Ix3nhcf0jdh3XaGOF3EW26cdtBpACuyLaXz3fJr4bOaoAuw
KZSmiPVpHG1xiipCMaAMm2S5gfrMY5zY3ytuAhtZll+nBFiufrwCgc3globOUWUZ3i871l4t+cNP
ELLUqdEbfAbg1eYgwnQV60N6y0/mERKduIndjagmek696fugsCqURYQd5/pgXdjkKNXryoqRojck
wzweIPpT8nN7EiTOfDfksvFMmbntm5/H3dhaKpVisXjhsFmp2KqOTB9xDV1F/b8ovn5YmxCKLL0G
UTmQMhio0G+XIbuvaxnX7c6zCiagzbgNgaI3KdxWSrSmhp7CRE9txsvv9npY8i5QnbtKUVk/SqYB
do7EuTkiFEPiIeMJsWCurZYCgjNZxqxylFQQdi6JD0aENymF6MtSVXCJuLpqS93L9ZZppDlI/H7z
LPHogWMa24bgjaepsHVtk2aULkkP5KAK8AKznrIABG5h/UCeulMTyubI9jBvBPETd/B2D3/mb7Px
mlMMxJPex/TBycSzIpjQuJmOPA1yNzqsruqB5TpwMq+sj0PupdBA8GQKuDvfED/DgTQaQa3pk7Kz
OigzR0zfvuEQLg1EoaJOUjbZqSp8MCFc840yW+pkDSVIEtrXBPmqUmm/ptE81sske+Nv4Un4jB9s
CZ+xqyBqbG8gXyXhmqsPVur1SR9k0Xq1mqkfocFyVDGXM9V6QIf4vbTBEcnN7ovEnfa2dYNrAutk
mShPb5HnLLIMCkhhcgog/3IqHkrHLf0EH9Vi8+SVD2BbCotH2SDDTjBDJoCpGeQ7SETEmvFggXM1
WjCbk3WHSnNYjDsKcFI3S194vXiXF7jzTT8YE64JW0MfulkADorHVb21isrI8CiB+pYZVaBi5Vym
x7ZrUPszQwrlyE/jxUU75U03ANfcKTx+oPXagcIBAOAbG4QbQQvWLMlU7t526hZql8gd8YIXJ93R
MjHMqRiwwp74wHR5C78COh2dQNYnoyT87LgLJhRQ6sd4NljnRfzPTIbZMiKweCy2cpWnS1CnMgnY
PRN4yRCbbjkq3uYfPdJu9RRvZaCVp0gJI4NAj019uewUe1t2bkI46PnIh2wa4RS2hUmavo1fJsh/
4F5ImE5QwsQF6F62uHM5IN3+uyjhuI/qRHqDYFEzSFAVo3Gn/ksh0+LYNaJBN51QCJt8ksrWh7HL
J1QjQrKiYa7XgQb8ZyIdiJWZEY4UVYayzwiQbXmHNrT2PSegJpXNge8boRCIBtBM/dRq1nseU0wv
A5ylNsSFvggK8RygcumE/p4h8CwCzQY8AhighWs76tfZLq0eiBhbfaHgaZqM7mtPewnCcy8snJsR
Ng2SLHimalvCuFZ+Qs0D5HTcriUBlcFXN+cVbhbwZyEgYCgRkEgxHtiLPZqDRtGWWQPerofUUUMg
jUGCRlg3gzl0iCRBYe+hjvwAXwmsHuijiZ2g3nTAcbUkVYgHV3uM+nI6TshYj/NckB8pqZvA4vr8
baJGGuCLY9aD0PUJErilJNrvYUE//JLtM5xdZyYmZbquweILm74QM33Lu+igWoZnZrkHgM5PbtSq
2680bK3+LeLksFYYmKuSqELtVFov2XWus40RYpmu96oSd5sSh2F/c1blPSqiq2npJcWDXedCSgT2
BwJUtgi1Mu2R5BBCQ8MgQT5tpsOvrVjpTPbJzgYJkHEvPG9QuP+2tf39bIejCiVCQrEkMwG9Xmes
3+tRxkEis7Ft65kN3iUF6OhQ4QbZ1xOfY1DextbvyxF5d8/QS1bJJgYFzMFHGz1NohRyAOheQd0w
TUdIJhcYP0qb2zIbX/+5LUxaQysFZwTodWE9Jok1ALsx159YrfnVGezsRPtU56xt1LVgmQIJk8sW
9xwPzqAjYbcdwKIFi62qxl2B7kOY5vHzWpe5a67N4GIA25BY2m4uMdzY4NwC1w6FYIRY8Fi5jo5p
DXxpp03fE41vBNnGt3JVa6+zZocNoBZCpReF+lFpvl9e5d49jjIWEOwAJIH/SXiFD7ltcfyiOoyb
JL6PYtIeulYrXQCpchTnU+gojVJRtJ2tBZyCbnRqiK+ayFwzGBDB7DCAF+pFekjQAwLqxj5xyJle
XtyuHRPcjIBvQPlP/IQNtFLqhgKebDlloK3DBi17qHVJwWrntgCXtY4eMYqOIIsXrr8s61G1N5GY
lAmvvXIqU8/SiuuRtLf9Oj0BUd66S6dIboydDwer+HKQikC9WgSS6cbaa9Oaw6odaSmzTWW57/gy
B+0YDV/GOaL3llLL4Gt7a4VFQIzw7PhM+Aty4SlJIjQ2jeg9zUHKOHE2qBhcblc3RhtzyDRJbr5X
DoSiD1JZYH+wXHF7u36Toix74JUjnbB1TCa3z+3c70zyvkIJyCv75gBKpwD15cdq7v1/7kPn5oWs
Y6UaiuEWzCe5pTPYOCa8vZvpJGMf2rt4t0FGQKrA+gbmNyHBVarKXk0CS/HyFqeu5fZh5OUu5gBV
JejHcDoi8whkQxZ7uMhzs2JlZ0n7pjOLEY8FzFFmxbXpzwfqaoTVx6nzcym5rGydRDgvS1NN+URh
cPBmT7dY5Rnf09CgLtCYbsfWHIWPUsYDsZdgfVim8B05AHNqWcGqepqvWzyVA8Uvr6GZRt3El1Va
9o4JUAEqQLoQSbTEBNJqU4RrAmPZQrxRoVe48J/1uUv9uole+lx/ay0nvOyou/uKXB+JOFD7mCwR
ruNKIzwGxTOyVm/y2xR1iPgE/rHr0YuY6k3fUumn3EkAKE6khTCOlPGTFLWGBnODKTCMJlHtRHh3
wlv9yibVA1UsyetvL9ydm9p+ylk+Y/DMLtIYpiKamP4wdx1z2gYZhwLyE4XfxXX69fJ+7i7OUFHY
we1vA6fz0WJXpwO3J4Ck11ZvfWccbkwFBYHVKU561cvkEfe/3l9z4lgGhOJB3TuiKKkgmDH9aVzd
smfG9XqIrpvfWeXbSdiFMhjdTuoBvD/G5MGLpwKoLfgMoPZDCbAlZmpmqHZ2tvG7V41DHpsvBSib
WAQ247WPnwu9kzzmds/jueXtCJ190MIkw1isvEO3rjsqNkt9qMeE/XHUEORkicAe0Arr3LR9DORZ
n0SkNLsqhwYTUeF0GlI2e9XPsfLs1q28+YAhjveh9GymzJ5ZoQqbyU7mTsEZTwpU6jExDyZF8YFc
5nY/tx3WWqz3zRGqQv7MWjzJl9vsNmKVPx3oP6dFh1AShP40PAZt/RMzvzY5ECoFRVqI6aynfB39
0jByNoN2bk6yQFcHyTW9895ALR0PfMyVmhhQEE7L1NeRYrQ4n0AxGNeA9PRPNuX/XAsMLw2UWdE0
w/gDaJc+Oo2mrXFVRWMVlhTtqr65j7QnezElJ38Py4r6OEjeQb4KELVYouuHeAUuT9+uxGK9HfOj
7qc+BEsAPda/JIcZJSFf5qKfclWw4+GqUKEJAP/8pBUPEJbFSR5XICp6HwDMMaf7msokkz6LiP6x
AjiSjoACtLHwmVBCSaMYCmdhVUxf12o+tXl510Qb8kalL5mbFelRA6ayAnN+quS3emIEpFDcIoYH
rZBycqzabdT4EalwdrwccD9netuPA8eChiEkNCjEdnMXDfPYZEUfWtppwmsynd/ttHCVFqAswN6S
rdlb50FT2pJ3wqfLZTOMArIGqjBQ+opRUE0hFVRtD/I8udFbhUU9DVLrXY8wejD8Yx8WjAmBT82X
eEACi7bFdGW3DTQ3n5F/yULOls58eFMKVoQPbavjpKslrMw/Jt90CyDL2XCYAs2nv+TCI591sj6a
s4X2YJ2q5Zr+KWmEVenqrv6YeYqr3xXPJgMEPEIrOfUK1+6ZxGck6xRDq1HRMR2SrZYSGoEJyt3j
ct97s6+9l8EEJKHE3qekQFjn9nPObi1O9HhedGxrRg8LkoAGUCpVy108LCU+KbMkPMyziiZOXsGS
VV2ppGXrhkHTj8BYSTKrz5mHsKYttJ+tySzHBvAfbOHk1k+TD/wm6M1xyjFc4UZMc9zOVY6mLOH5
dGEIVoVQHrc06hyO9VXkt1NnmAz7KnGNT7euYEFIGWdaEbyFYUEzf8/GPZTlrakM7EYLurTwFf2h
iju3m+KgjefALjLUPL5d/gmyNQrZFQoDU2e3HXK61nCNsfabaJY4pPTkCeGk29qDRRltX09dGJCv
fuZZlTvepqe5ZMCNgL6MO0gxChn9we6N9TdqihD50nYaTe2xv4r+m5NjBhhy2z9f3kGZc4oI+SbT
KqeIsTz7cZs2agLtOfFSN79Gm9wdbhQpLdv/YhGk15tarIN+4MfjoEUp6TMQHACTv75QSIGC3Z/V
ruJqi6uBO5CVgOMDn3h5ofvH/a9V4RCCITtP1BFWS+tqwhRsHb2R4W2VcfTuf7O/ZoRTp3VLqWB8
GGge/qhMvwxg4bX032UZG2/4f22hcPJQtyqUqsNHGzyncGcvcXUkvC7wDwb7AS6XGRuZdO4Qxl4F
yOnr5a38nL5tBx/AMTBUQazkUz9q5i3IW2zspXWzuLUe0iC7AzUUSKqPEaTE5VR+uz5joL5o4zEM
eQgx+y2yJElnzIxgwSawgBbLweSigOqn5gyUfgB3+M69rCG6F13OjP5Jp87idk0MXvApBT0xvNQc
HZZz2XUnW9ifV9yZDQtof9CMY2GTuyxMC2KC75hAPTkpPXLSmf0dJDXSktSWnIjJy/nKhFvWGrLS
gOgheE+7xU0NA3j88Yu+dredaZzQXm6CIat+6SS5Soj+1GvGoeWojjsKsKXW9Gq0ecEWkL0xo+Cn
2On8JpeVBXed7Pw3CmECQnnKYsbY/eK6S3GImOlqLM4ZSCSvy2PnuP+Hd6TsiwtBQqct+M8j2Kxe
rFD1x7cM9UFQps7A6kXM+OV48785S+fLFAIGHpfg3RhgMrle3DJ1yaH9tVHMpUcnBOFx/s8H+3B4
zw2KsaNpmoQnMIh6j7uSLxOV4XX2YuC5BeFWTjeBF0PPIOy7uD1l2TE+jNwrwJz3A1NKg79CXdr7
P3y9zSMuebVwU5fKsgKvB7tW40ah4Rm9G8cuJtc4Pp8BkjdvupJe0tITLDwEdF3ltJ5gdUIgHmdw
TM2HjYRsdU3wMem4zRQv/X45Akt2WJycLCjUD6CiXYVNhHbtla3/aCdLkvjsnwWkHxhnVQHZEb5i
0cVO0YGWL+TFY6xfmzLBwf01/P33ha/l1KWz2pXehqn6Nk8py60nM5IVwfZd4q8R4eOUW6FDt7FR
I8aoA9U3Yzf1lcidGjZ6cAkgO3OfHv/N1/kfo+JbjUdZHMXbykrl21iXrFjfbWl5b9v+z84OYRxU
MlBfFCs1WQ62jbkqccioa4db/SQHepv1M8O1iFkTd/HGn3PPMn9EUuVfXuFeMrXBO//buBBDSsR+
kiYVainDcmuW2VOtddd51XktbWQBct9P/toS/LDtZz6UHLZMwlQXo++1m2N45lDghGGEDooB7oJS
lSu9JPcPwF/DgoPafdLQfsIOz8FcBKqbO17hJbgQ9NgDnaJrkQMe+pKd/TyG/yc8/7UqeGzX6sVE
CKxSiMoHFjSw3eQHwJae+nPz2GwBV/KIgUDv8hf9jFX/aFfsUtlNpYKzA3YjzLm5L6vXaMhEapf6
MSb8egYJYU/3lopt3Ry3qyTp+f51D7gp4LNoRaJz/fFVsJaVPUx6js/cwJ+J6SJ4+7mbJQB62ui+
uuqzzIulNoXrvmk0I7VrrLkYXS0o/f+8MBL1z6sOL/PCd47SC2P34J4tdPP3s4yPm5PmLGqNkNTw
q3LG5gLsZObqHUahXLseZA61GwLP7AlnNTNqx4Ae3X/diqXf19utiEWm7oTG1Z9FltLDI7MqnFq9
1tQ1Rz8Q0h7fKFv8Aj5cumPDsvW4QPLSNQ+ysLt/E5+tVDiwIBZZaqIhUliFt71lSR9mgfN1YNwv
MWtbBoOLIZ9Jck9KzQonduJFR5oZZrnDuLd6YLl5+zWgwrMFKNc6yEvZn7st22H9u1Lx/rfycXWW
CcpE6RNaKig+jpa7tVxREsTQhYVctU99TF6GGPD9V6+iM9tCd7mzTDVetgCF7iRIfV7B1ybZ0d2I
f2ZB/3hCOoPi2VnhhNTjwJb4OSdfG1v62XY9FHxcFgTLIOkpAnNsI6vQ4oWVxHDBrnhYbgsPal8P
KAPOvvHehLLQvrusTYqVYKgEhCTCxul23C1thBaZ2uc4djcR/a46D5fD+O6ddWZD2DqMERNuzLBh
U+jLadfDpLqXLez73pmJbV/P4hd0jmK1h1Bj2BTYN2N0+V3hoXxUsf4XVA1Ase+BrwYDqSz29FLi
GrL1CRG7n6vYIgTr4/FT1J2WQuYWMgNCdMYLF1CxtKnCvjjRBBTKlhQoscWDT5nb2QYKATnPkmKK
OTZQw3yU7XYo4AS6q7BicFs3wtOvLgIQfIzYRp0p0D2Wd2v3ff+vKwrROYVoKJgRsI208xc3gmR7
zcpT9zwwmh3AmpX6QygNz5vvXVq3EJ5NxSSJhpk0DOkYL/FBS0BplD72Hm6h0s1O/xjNvMXIs20W
wvJgJWu/bh3ppCw8hSgM//9hhDphtQ12Xj4UkqMtYguAt0lLq8QVMM4jhNOfIqdEnirpAMuMCPFD
maKxgx4dihMkZgoa2pzMbmrKjthn4MDHjRN1M2w1LkFO0VXhMr019LeSQl/5ek3uCvPVah9j8l3v
HgBG9i5v4X4C+vd7iSO/GDXlpjZgDwEBB/tUg6Shxu2GFv4366fqsKbyiYvkdzlEt8ONTB1l9xbH
pB8YVLZmPliwPoa1roOgAQQ2QKP5ZbtSyVX+GMcH9aeFvJe4XWgAFWeGl9e8F2wA8rOJCtU9iPQI
waZpVJJQiHKGto7O8Lqy1P43XaBzE0KwIdzhdEanJmycxFUT4qY8ljj/rsOc2xC2bohNza5H2NCG
sDAfbQSvqp/Y3Dzr/cHM8F8g96bKcSwdidPINlAIKYWZDEa7WniitV/G2PIWLZdY2PZHDFrnaxOi
SJ+1VTVWWNvY/ayztxGP0BZT/OP84//lCuLzq8gtBSPRsIPJIl/T7mqjk1zce9cOsg6Qg1BocX+a
WbJAaEMt0E+DARfwCvvLtEJ9rKx8dbxR1G/Qj3JBsP1weVXblxd379ym8H0cIJ/xdDf7UG07UHK8
LcMNsLO5kbI1+3nZ1N6HOjclfKiZV+VkZFjexpoP/B9FW4D3v4dFRil2eU3gDPgYKCDb1WR919Yh
B5xpiX8PPGO2MYP+fGV8kExN7J6tv8sClvujtTECzw2hsBbd5F+bYD40GDJCs19FdiV7tO1dMOe2
tgv8LLMbDB6pSYMtNGqaJqzXaxvsJZgFcvhcyXRpZcaENHK2yFKYm7FSucfc+KHn3yItlsw7X3YK
gMc/rmgBrW9d5DBSzSaoTyHqg6mmQc99iJlLAsX2T/3vrv5pfqLgTrtG6uYW9HsdXScoXFx28B2/
syDiC/pgcDYAOCVE2WwdC2MagCTM5vaYO7rXLM4hKchpxADVJoZ82dzO1sEc1TWg301w0Qt3Eyaq
kaJ2OsJFA1QQLdwanBigbGVdLflIO57wwdL2S87czqiayTa26yPvcqbT65J+d2Q29jfv72qEzZvi
tU65BvScFqvuQPFEz39kM2BYygzaKVnvSrZ3QtiLhjrDNAqsNQUNZuTWfMLnQoXUsoPLX+nz5Dso
PM4/kxD2lGGxshF1j1CbsgcoGbyqGnfLoTgmDmUG/7WWowdtMpYV+o/OcXwIa32NjYSNpepaKSTa
Budm7lGrKPXyEHGN8ax2236SOK9kR0SUgTPbDdcL7EiltTcZ3r7Gw2rOx2mQsTbsHMPz/XCEeOnE
KgXMD6ekUBaWJJhflHff9xzWUAF2BT+aAe1I4WiA0CfXgDvH5/1RoulusfSqCCKvD0AC9Xvs/cXb
ej6yustetRLzuX/NCuck5Xk7WhammBR8Pj/6bfqA2LvqNyR2hlt68TepRdlChVMDiuMEWCxYnFzl
zmGW20Br5Evk/VgC8nv5lnqVy18vO/TehfdhlcLZgfg65WRF3LGH7GdUUb/o+sAar1dqeYm13s4U
GZgVvxcL6gy5Lonie9WND+aF80TBkZWD8xvXUp/c1y2IykwDg9AcdcuYaYA2J1aCh3vKYmACjAoi
HcmDwVWQuIGvA8IIkfWzG2VEDNtdKNwt5z9KfF6iGIayRIwfxYMkAgaI5afIa3wFPHQefepQ1axl
jbO9c3TmbKKQ4wqFNa1sYVLpge9wxnAsfpfgCYtTkJMUt3Z2XakvOmjI1nwK0/ptohiqG2UYvb1X
2YeVCylJobaqwSGhE+qhFthP+Ykfcnf5sXgxOuORvzzLfH5zr0tbLaQlTRSV8cphsOQjFsSvtET3
G71w8Yd3K7m2Ypn4xV5oPN/p7UucXX9AQk3buB52un6NlhOPvqnp7QCk5eWD9VmaEzfFuR0hahGz
mHKyiWyYodZ5FNVhb149+hz7jkuoq4/bcBBkOAu37FisuYqN6jV6a1cytP7Ogqm6gZAB/cYojfjQ
h5qjA5AUGhKVan0r0F2uEuUVMz6nwk645N7Za6d9MCbsLvraeTei1BtmRYC4uaLSho6ShcYWThA4
tvKDFSwKeloy1OefGrzgSaAGQOZkICiDUFvYb14RNakSaN1od1Zo6N4amJiGaB+HgXUH542G+T1x
Mz+9SyH2CmaVw+XvvbfL5+aF2wKcnLSsCdxq6oLVfHTSCFip214tJH61EygoMkQTRSNtYygQlrlC
w30xx7UJVTO/MSrzuDSz7Mm1cw99sCGsBcW1Tkl62FgLzCODzjIfFG+MHi7v2E6O+MGKcNt1ukag
OqI2oZOhO5a07SNS3xWsq879aJcPSafL9m67TEQXOd874a5LIitLSAEXMcPhqB02+LgVYCDweHlh
u65oYRwBpChg7vukozV3VoXRvX4Ic6P2Z1XzKvI+AWEZTdNtsSRfU1P3+94IM+eWWyUOP2YTwQDP
29sBZa9cm9kI9lia60h2UJ4uZUJKu6f0/AcKYZ4kK4/nasAPhKwZW03HNTBQbw/rdZqs922rvlZF
H7QNuNvT5254Xa3fdvcd2lh3sWrKKJakv0a4A8BTs9gYnmhCPAzWYPENrwaq4nsbOj7GOE7A9CSL
J2ex2vXys68khCqQAIxL1MOsut7Zzm8zutlEwC67gsyGcFqVyBqiqtOaUFuQsKxagyE4K0LtTJcy
Y+4FoPNvKhxapRhAH6LDlBmWXznHTJ9XWaFSMsdNj9sFPuSst0G+/SLfyt2gRDbZUhCNgvxPyOLG
vknsTsdWOm0PLtyKjerPyxu5v7r/sSDW6/g0j3NdwUIeZ79Gmh/RUPFWs7idgOC8bGp3MRvfJmQt
oEsjwsAdsBkp5gxTa1E9NFZ5h0E7yRN8L8+i1l8b4vus6abSmibYSK6dO93FgJmb4Nu8Qur2C//a
/SoeZffj3nPmg0nhpVZEQGFnEUw2cThULVMBb6/5XQuy7B7VJ7t8HbR7s/5a9sohWWtmVbV3eWN3
v+HZooWo05QzjQdwtIbtULCxQvEh/qFMj2bTSrIQyRcUx92avIlHC4xK4QgiYzt+545MfWI/xJ+t
ZfsJZ1mk0k3rYixmE3ZeFBav6mPhzVe5v7ylPj/0wepeW1Czx4BrGqBeeXkfdy9OSK+ABgnT2J8E
95Khte3YHoewLEEjjgaVocRBrCgBoGuukjTBZXN7Y2woVW+DnpicRTtduKh1cy6bBSp/4arNYaF9
zehLvZysNfFAPMhi4z5telZasttaale4rq2CRpGl61hnxE9pHzMD0s9683Wmw3XWpgcQzYO9aPFt
2ZDGXp5wvmAhnGl0KpTaQndltbhfpZgbUkYUacZDO99TvEFJMjNLVrvfc1pqY2JP1cFbAvaZjx7V
200Ul605YKZgNq6TVnHu0smQ0bTuncFzK9vfz/x2GXgXxeiyhPPwUgB6luSnNcdHHH9fdpq9i+/c
juAzmLAnZWrkbTiYvzJwty9r6zZEthqZFcFDnDEnS2NgNWpXu+lcuopqgutONjUg2zTBH6K6IlmV
FjDT/CJLzHileXSoIdVYSF4REicQRa6a2ImWNYYlG8+Wcr0vZWR9kqVQ4RawBtJkLd/OVN1rMZtI
a50GsE+7tr6Ag3khNLjsCLvZ3ZknUCHqg+i1sio7hc7Rl9EnL3gIJxtwKnNLd8BEEmjfGUQZ0lwK
mt0+vpjtnxsW0srIWvB6Aht/mOIkg19rGUGcjaoR/7bkFTNkJW/ZpxNuBAIVtgGKuW2YNa90jhkE
diVxX2ZBiBBLnnTxmmwWMuTDa+6vyq/LH0tynujmPWfRAf2hiLcxzlOjmX4y/zIUgFAbGfZ03wcJ
qGF0AEY+kY0vZWJZXQorJKdf6ro4QCQ+ZmVbvo6GJnG//T3D6wHX5Q7/oboakGGYsWc6xHUz0hxz
Qzaetb+cvyYEB9cmaJQ5Fkx0U+tx7b2O7hw0/S1H8y9/HZkhwaG1GE0vzYZD51P7AmKU0LJT1M2W
625Kfvz/TAnO3JkZHoUaTPXOAriQEqocqIloZSP/ednSXiqM+TIT/HGQkwNfmLiqBQqOq0OHsGkX
FMGQSZDSJUBEDe+a9e5gSgsSikR7y4fbkfy2/4O061puW1mCX4QqZGBfEUmKpHKwX1CyZSPnjK+/
vTpB1JLGXvuUH1Xl4SxmZmcndE+AGVYe13/DhUjx6Scw2qZpnMULUKb8IcL2gIQ3miZauYGRCk3z
kipD8Tnk2OUFT/skkv79xNPKRO+aYGrwxhVKOzeO86zYOgYd1hW7JAUclZJKgDilnxH95mYrj5LY
gS6mCFBKHr2YAJhIzjiAYZfEALtCAbUHcA7O0IGWlqAqDRw7vx6A/ycWY2bFffY2NOXruj4XvNk8
FcTc90krL0UDsFEfmLOZbAEhZbmvx4Y3+XVZjGkQDZAZgO5nP45eFGDogT5K5KvhG2hN/uC7KIDK
/0cA9fSTrz8GoR4nFQQgKmGXD+DKCrETPXLWj+scCktGOVQDYpMEilAAOjO+pWNUZ0ZCDyvDA8+X
nNZPD3plGb7k6s8o6f2JWifiGD8KJCnMBSDu+dF0lXSLP8+SrQgSB23yQhj8pBTzdUySmjPmi/Ec
mYpkC+SRxSmMIAd6MyjawjnWOPIuWveJVszHCtMcWP49JWpUBisasHZWCDZ2cv31j8UTw2TMojkY
QqBCLTB93ZEwP5hL5qLzxik9XLTtE20YF+pJlZhkgRhB6QAC9SNUfhvZijE6NltOohjjFJCgAK0i
RlOxzkAM5miJ6Jjm3fqh/cLCNYqkSdHv2SFvaQR8WFfg41Tfu9Iqj4UXq5Z6H7/NHsbM/2ioFjMh
aMJSlhRV05n8OUpSWapBF+KXbu/Oro5UNvLGm3yruMCx/ZO4eiJM/hwm4q7EerZA8BpIo4doLnaz
lm7HReWYxEXLOxHDRAlcEUElT9CpI4/gkprmr+Cl+pPvdCKDCQ1xXxG5WyBj+S6i0bWRNoLdhBa2
rvsthtSO0n88OiZIqKMuAvMY8lBrshd5Aerg6AbzN45avKNjYkMfp6TOFnrzgTrrVUbDND1kV/p9
sUHh4K7YASHLNx44Qun3YB42sEGMXSB7piVXxsGmRCYkJ2GDwe7wTtoDX2yX29MtdNyq++LwZ0f5
rzi2G66WwTKGtVD7I/CSdTD4gavSklteU+JiYPrQiu2A99VixuqIL6ZOr1G1E3VO7nCpIXt6bOyc
NSZ/0SFdcGyd0+yDJ+NZuqJwlKaffFk2xKVrb+O+s8Urzam3EvLQyOJ1hi4VYT/9BsbVtCDT0nnC
b0CR/ii+tnTh7y64L+5qT7xCjHTWTYV3pvTvp3mG1hN1CPHp5rzBKFDqjWbzH0Uwjpb286QAyLDx
g+m2UXMb3Bj2uhL04lsxd4XxMVMqjEorISGb79s8s8TxVugfm+xNSnnT25ceAieexQ6lh6iOAQkR
51WhC4YVqDgLcXUtFrLmsQQPDW+Um/d9mMtYCyoQ0KlQragTPB2/iPWfxd0P52VixZJpSo8nPVAJ
S8u4r7YVoEOaTWbag4sROS4zDEchlRnW7ZawApgeDjBOf4hBZElh6K5bw/knAqgcBhl0A4VSoqqM
B0llYpZzZ/Z+qCjemMS2ad7MxSspA7czTRs82xzzOw/xEIinKSF0WRa7a599CBCkhVllQ+svzYtR
70gRWzPx1pXiyWDsQK/mpg5HEWyIwm4xFnfsFEBF8KqlF5Klz6owxjAadQfULalF9Ak3pe4knukM
mGlC5a8t/o8B5wtv+08CddYczAy87Sb0EnfiUwhcDwDHQGbrdFhUfdWvBhNItQvn6r+AIIW6EkYj
gMetgYScZQsBrY0mhCJmqFTdmbxuq/6gu7DEzn7qaKbbu9lRN7zxj0tmiVKmgfl0NGTASv7ZSgI1
aQgg3XtfS+409ToRAF8SK84kGTbpwc8rp5y31oXBPRnAlOAzwyYLRXZkPqY0SWU5DcPgy2n3pRCb
3poF4RkLj25Qht8Tfb6f4xhI9hjPB1z+LoubP2gpfvoJbBezS1V56qS6x5QvGvcqALORivQawDhG
Bwy4w/8BOkKD/efLQAZyPQ5awvrO+RbpoBeLEhTT4JtKuE2nbQaOWUnusUfHmcg7j2RowyjgTlBg
Qed0ZDGoDGq1rgZ/CqONFgPyIZY52eMFrz8Vwfa0xaRdAsDuDP5c/DD6K9l4DILb9cBy6bgUMJgY
lPeDYBfls1m2nSF1QQYjaRvQlzcAEBJAc1QNyN+4Awjn9zRO7EQWPdGTZCNYlEWo9BEn5kne8AAP
oHgG1TdQpzqavMOkDWbdMPHcf+MNEV48yBPJ9O8nkhuhz0R5bgY/7jB2Vcuin6r6VSvGT+unyZND
T/tEjmSEYQoazsGvlArdyKk6aOa0zduaE8Eu2t6JPuyVY5AQJMX94BuhtmlAvwWgr3VNeBKYC0cI
Abcf5XCjspI2WVVsl2Z+XBfBOywmPiXA0TYMEaa3TJULul/UAqr2oe55h3Uhp/5kd+wlE6q1PBc1
vop2bQKFKHNKG/QSIeap3GRT+eax4zXgL6sGVFvQuJjAt2VUi1IShE2C0wsw+F4q6pU8qu5Qqn9i
BpoKCiIAdlOAp8/mFizFEkkpxBSmbtVjYocCr6Vw4dpCs/lDBGPRepu2YkPDaWdeLyADKtKHRSTO
PNa21CLRGSOO4ckXowRA7DQQecEC2NkMM0+quikWBPAMU1710LqyIAIhkNyolHBHJMtGbpY7yZj6
bZB1z3OLLxnjcSEPmCuSemUDmD5MCSZdbWGbDlCXIEtA98efRS/VJEsMj4KsY2NQro8KeAGtRRsO
8STy9vIv2gA+DRB2EfTAE/X549RjXaQCgdWB19opxNu8mG3CCzjUkNjbDtkuiNyIaIBCgTE0DbSO
RSvT8D1UpTUq7Y1OOa1Bz/GcS7InyCjnhoCnHXRv3XnfbWtFMvvor7DmqQwVJGuWDADA1ssXtM9c
QbHro/FSu4PTbJWN4AYbNC3mN/FlaT1Z+dmXAP7KHSy6O+s/6DyV1NDBANS2LGKZklrO5/OeDOBv
Gak0+OEU23HzLQ/2JH3RphszeG7QblWwHGJcG0JrT61g6aY/qM+cn0DLbZ/OBD/hvcyIhEAiGltr
rCIxnkOBoJm8GxzRbe3IC95Uh/i4wZ8VjqNcVPhUGv01J5dN34P3PdOanpaWFg/TNe0t3Q6wyFc8
3bCS6OjfiBNzdDyzakZFJl8wzGaUjA5CjSlxG32x2mByJmBVrx/lBTEIaEQFnqZhUFiEz7o1Q6cO
mYSwE4Yvsvocp48Jj8/vogjwOOHFBl7CM/x2I1XzDObUY04amA5yTF6yqZHs1DQ5lklDJGMVOoji
sIEoS7TJzBwZQV44k7RFCB1xXkorEwcUbKrXmelTQzDzvn50Z/GTjgZpdMYSqOKaxvamzKExG0lD
rhOhut7hymtEqwSgOAHkucYFWjif3mDEMReEMSdNG4tI8acQBW/AZuQ2MM4c05l0Z7EL4HK5qVOV
Nm9p4exiepeLgwLLgASaWeZUhbEnuTQWONXg0BGQ/OnYhxKu2ymxytREj5iz+CvT//DsM+JpIYP9
CxxZrHOHUUWKeUHOFdZZ7mZDvNhp1iiOEHc64LfmvZbLDZrCFHelKJv7bIoAUJrsjTRp9nIzKk7S
a4MTgHvTmqtBdKShFbdSnQuYbKixgxA36b4YpwUbnWnTOlE58IjVL5k8sG5AQoU6BTRhbotZEgUh
NrXeNwE/nYPjutMOkcld2aKP9rOT+hDDXg2akS0JEXCDl1pwl7T+0HiVeJ8ngjskPyNgQbbDLuFN
plwKh2AS+le5s/IwcqHaTMUB4dAd3cXJvqPWbteKhbl13DnqYP9BNYsaIV70IujqNZAnMmFqkloh
jt41xTD1COhWZXTXvfmimZ9IYNyrjuVGyGtopWXFTZZgkyOXMOgIVoBtmPe5Q1r5WGvFby+4gS8Z
oQpNYQn0c2fEBFXaLHWtgoIp2XbbObSL68BRjkMDICtsKYgYBraUt3VNz4tPkEn5SnTwUBrn4BtT
XabJVCAgj0CGpJU6sPlId38jJ/8BEQwjjjnZZKz0LMm7AcwawybH3pEoVFisl+0W3RpxlrFgKICg
/QtHS/Y2wPwDvQxkOjcuYmCW8UEFOKGFMauTN9rhUcyd7AbBxAl3FK45W6w8f1/y4rfe2WuBzl2A
aw8LZ7qpg7SCkVshUx3bJJa8tESK0D+o4eDORmPJWesk1eyvq3lBS/DdYc8KUxDAiGaXkLADAmad
adK9CavNctJZiTZ6opw6apba66LOnnfQzMDmGsZXDDy3zgj9kPTGBLSVi2fcN3uBwpdHuH56J1Sx
QEfBr3llLfmidhrdrgLmNr4lk9qPqikv4UKwiqI7igR4KIqO01z34Cx4zq6xlOJK9vhARQP7zc1s
2ZqdrrKxtNg9Ifv1eDObl4/g5AcxqWChxU2Rq60Oo6LcF6k7oXHlUyQnzR5+CAUfi5Oay2mMfz90
JLvocmOj7pwJsyrBzqrXOHQJoPHjU/FF2/ShjRVsV8a1d6ghW4+t+qbaNT/mDeEEC/WSeEqPp2Hk
HGk/8wXiqckmBbVqLxwfRUV0NYzJrJsVe1e+K3gigTlSMYSXSmWne3nUWC1InqvgBuzcnGTtsh4m
GH7AJKyceaWhj9iojgak7928MaTRUypOmfKiHngfohVMRBkAXDjJk1dCp024HtIeevTRixDUmzkd
79qGhydwIbxg2eFDDFMviuuWqFUAMQGG82JZdfCyd3X1LWv2aspbrrgsDPktgT54+DK5XzpqZBow
NO613R1iGnLqzCJiZuti6sy/vVD5bgnkQxr9hicnKGhS2NSKJHpCuC/jY5D87mOHFUA/4YkApTbK
Us/GxZsM3Su00e/iwTF1TgJ7OUic6MFceEIugFMylHSvcpKt8Z2OWASOduh+Lm4HEC/ug5xNmFm1
GMtrRhKH8gLbbirTLkKwZ05Wkr/M6mtSH8vOcAhgmPe1g+RmmF7WvfdieDrRlTHHMkojOQ9wpPIC
IsDoLWidOHjVTMHCTIlpWrNpcK6hi558IpG5X7swDhPU0TSvTBH4UfYBsRQnJJ1lSMyJsjjWdRZl
eTiqmjfvFK+qLGxQ2x1ws7E+IW8AFMxR6axPxspjoqwoRYPeRaLuAWNgcrqHIfGAbGP3XtRaw8/i
iIlUgKmS5PdzQVYyE32bDsD/CR2uBdSzowMi3OzAgYJdAK/x5YAPtsyJKCYTUbqmTpc2Q7RvXcnD
a3K6V5/mzKo8MGTZSHvV78UxBxYL8P24fKQcyzGZ+EKEYWpRzdS9Xto06kGd3tZ9gWs2THwxhWkk
ZojP+Fd2AGRuZ7hSnXJbYCRNv1uXdjE3+vADk4ky6H7rsVjNulcrXxIJ2xQ9qp+ktlIu4d/Z+hdr
JEyAiepslDQRB5dpd0qqWfp0zJTIiZTcSsm3Cv43J/cJ+Hr/m4ZMbBEis1aMEXF0qCUrKYBh0Lwq
wWOPGuO6oLMOLqsgE1PAKYgevzEtXo99yHBOtjlGTgTjqxjcylFmwT23kwnOL2lXhgUnb7hoNWBz
xQqMAuZqkJ5/vpWSJB1Vo0WKRa0m+tL7YIpArMnfGmA+8qo5Z693quqpNMbha+zTBp0Gs+k8ZAyv
eHgCOrnb1S+Svbj1dXiff1s/3EtedyqQ8XhRn5u2x3PCm7vR66QejEdYZ+B8wctCUF+UwD6Ingbz
AcukHZQig5BpGN9mVdt2EW9c95K/YenyHxHvTnKSPAATf5nykmieYgaAq8z2c1LZat3ZCJ+8+4Cj
zru9nsgaxC4zF+3dJKp9/koZt0LXsIWv5ouGZ43Axcz4hRF+aMeYxSQLeidLMIvG6V16E2QOaosP
hi87+T3XCC/lyqdnydjEQgLNUBaaV+IWMJ+Ih6Vrr9povuBrdno/HPgPKd6R0r+fHGkAJvNJF3Gk
Whj4skF2olod1y39rET7l299HCIT/9VYGzANikMMnwximbvMezC3qjPtsFDu5Q8AlfF5RymzNUBW
JnMNdEohgcMERznugGfsq+54qGQ3/1Fd9Yq1+AuGijLcPsGd+i26JR1wGzmud+lGP/2WzOWQmUlR
KCq9HKQboT8a+iY092NwaOXf3dVgVWXuA8x/yZE0wQO7rLKN+lnsRqvReKADF5MxDKep4LvG1skZ
/QsIxDGqQ2Ap5tfFE15GHxBnb8rkoq7iKI8i8vdi33i/DfD9rh0NX+BqBVoJW8khYiooSgLjMaWv
BSksNY+cdfu8GMFOJDCmMiyBrssJnj4pNnY6ApIJ+a0Gb7jM25296N4nghiTiIZOjgdaNGjiV508
9cq+nN/Wdbn4yEKb59/jYozBnNMBm004rsEDWPGhfwxvs2daDAnt5YdwQxSOmXMFMleM0Rm4xFrY
eXCIbiQHqwDbaqPfR0e88/z8W+OtK8j5WOxIUtwKetPBSrxWFa00pmv9s1V1sxWknK2aiw78cZIa
k38YbZOpE7A2vLA5ysk+F4A4DXxEdUGnueYgefNkMddMWsZhXtAMeViIlZvRRsJ7Sr5tsy9RFHJk
nSHaMR7Fdq6kuZnymr6qtPvFK4/dtsCdJtjKgZa6i80MxtpkZ/4fJHNUC7Zmd2KbGnPXNMAOwKwa
BHfO6EpO6kaecZR82UPD+oq3FHD56j75fsytswDGtFtm6gkvo9tt4x1xe0+4FR2Qq/42Ui57pkwM
QeZIpCKn100HSMs2tcVYvdObYLtu/fSE1k6QiSDxYA7zqEHMIgYu8ker73lQAlzzYCKIrkxm0ZY4
txZtrGGvupVpJde5b9jltsQByk6K8Ymotnj4/DwnYCJJIhcNCQYIHkUUSMYrMhwNFePTwFkM9W6z
fpLvNfKVo2SHsvIyAEKhDGmqP7rTXtlrV+Wh/LpswtsIWR6lPO0dwTevVLw6RuSWXLIhznXADugE
UpvM2OPVPdkn18M+3YyH7Bo9Slvze4CzBFfJLa9QT49wTWkmzuSZ2lXAbtQ9UV2UbdWL/jS1mAhu
QEpa65E9zKS0onLetuLv7rkzHqIzuW0YqI2pTdT5RTBMzgTEZDzT5R0oE1+6UArVeIZ3AArUyiq3
yXZtIXEuPM4FxLZcM1kYsR4DSuO07e3F6O1GTx1BTnxZ4JX0Lj9KP0KYzkSVZlCGNErx0peujes6
BlBh4mGYaove65d8K/iAYuG4xeVc/UQkE2FKUULHF+iT8P7AH+/mx760uyvq+8JOeRwO4lVx4FJe
csKazoQcjHdmktTDNkZ7cMo7DWtPA/jFCrSt+i0gKD2emlzvZ2JNjCeP0hDc5UGZf52n+mDW5uQU
SnoFrARHaZ4rddhWefCU9QiBjr485t/Qfr9uq3Ivt+11N+k/Fsl41kjQWErz0uhz6KxHKF5mxUKt
KMkgJiJN5VQfn8JXrswv+nYCR5dil/fFY/S4Lo/jPSzwirGEM0aDIK4pH7pSAl9PbXczcdelcCIQ
C7YyNdi5Lyv4qJQjf0u/z40rVa/meKvnpYsGEiZZUm9dJLWelaDHdmt69PWnMIEXxT2Ay03Vr8E6
FpMEVEWx1beyR2rxdl0kx6ANJhIRQSvxIEOmX8uHNn9N1D9p2ZykUgb9mCfPdgVpgBSUKhKB+Rg1
O9O8rnTes51G5LVzY6JPKwjlnFfvXllsAXWpussmtic7D6wQJbj/g9SZJ5EJPmYXFmQscWxgVrdl
gKMCXppS3xq+6Q0/Ri7tMc/kmbgTB21cTO8F3AXIyUtlmTXg2MCRuW4NPDFMsJkStYzEicZU6ZD0
x7rdpO39uojLtxK26DAxA3jb91hyYg9xuug5GRXR62LBaarQTYrQKUGjThKDo80vEusPWYxxi1Va
R1Iw0rgU3YQb7BBt8IkO5XY5CFtuD+iy935IYyy9yioy6jJsosjs9IkOVmlXy7P5Rb1pMd+X3xi3
7RbsF5v+igcWcdmJPySz9j8ZmZRjd9oTw8UWCjw1Sx4O4OWiCgXs//u7MRZfNI2SB/h4XkOs4jtG
qMtjZE+Vg5nJ3K4oHWMQW3SbeTNuMnvdZnj6MdYPFO0hMzBeDxjVH22UWELe/VdTYSwfo5NRHo1Q
b/AUL7LzW8EAXbdq9fvCzXqH2/K97Gn/Hud7VfDEDTAqUuQ9rfplsSUgitB1UhC0+uWIdIKSL04H
PnkaTyhTKMBkbay1LfyhrI+12eAcd+H4tv6tfpEMfGgmfw74ZMA/Qgea6KtMcmI3ula/pIjGsP4N
Hut/GP0/BNJYfXKURYFucjDg0+mH7GE+giTZFe8HV/CxCL7hL4JzFWSiCsEUQtcokFdDQUr2ChWd
GOM82q72wCTFWV35RW79oR8TV9ppSdVSxoG+55zwusIDt7uvOkDKwMBU94NXkuaE6PehrpMDxcpn
rjYlGvSJ+jaImIGbE6sQZkfhTaJy/Pp9weVEkDHXQykn6F0rUv6cqYslNPrvLhj99Zr7OD0mdrRK
OEtJgCstAJ+7Hs4w+qvR4AJs8s6MiR9NG+iNmL1bvYT4UV0XGG4eN+YNAIlAytnZi2pluOQGt37+
bw7HDhEHfUYwng/RtJCKisB9/Bh4KbUNpzkoNwYH4uQXD69/T5QdH1azuhNFWq4CoRjGCK8pNnxy
by05mLsxP5xZw528ifz/qCUTVoy2wwyxjNhFwwpEevpo0aeXZAMd/lpwlC/rAukHO88pP7Rkooqe
auIyLVRLLHgrALVQgPTEb/9c7Fy/E+H8da8qTDQB1HMD4BPIyfYU3x+MZkDqzvfRRtzw3k28O1xh
IskSAJBNpkW5bB/dxKKL8O8GD8sRICuvs1N6+X31FTMqEuco3y+ztbNk8pMyI6TEuL7uJdviIUPt
HT0LsP76AGm/Xq6qq3wbbXKMD1qZ6FYHY8ujBKG5yZp8NnfplbAvZgS0tnobg6da2Ef6owg6pREE
uutmw4vWChNvdLkyKjOiMw+eCWh8ZTNtzG0LfyyOpRc60aPurkvkKcdEHqBYTjX2uTRPrye7Eq8B
bgTm4T1pNIuANmJdGCfMsaAU6NcAQ0mHtZYox6fXaYd9fOHBiJ7WxfBOkR2piKRE6Sf9PXNXwCTf
P/6TRAg+6LALK/vxXzMylQkwrZCq7aJCNeU6PwJjQLqaBaSA5DXfF3fDXepEt9FjGHHshZOSsRgc
ACxRSiGCS0bhawnSgI609jKrvBEV3ndjogxpF3MQafM82Yev+i7ejI/RfXxQjuQwuBmydkcEN6n2
tv4ZOTGU7Yh2QqRpBS0u0BhaeKnfuO2WH0N5Z8iEl9CYsD7a0LCWfCHGl6TeazJvPoX3llSZGIIV
QrNVTQhp3fZJdacNsRtX2eGOtUN+xZ3eLisRS2WiSKsnwJajBWINvOyGt6R2uDOQSUi25GKRS7V4
dUZOKsYuW4jm/M+gcE1eq0K1VbHiXAMcEWxDdBDSqe0F+vrQW4c0N2M9caITL2ywndCo7LHuv7yn
5ukrhZQbU8cIQdtAG4ZhQkkb4mtu5KDPppWPpTGRI2rBcGCaUEzczW5kxzsTLRk6eCNe8T7TL3pe
/6YlbEs0ljJQUwg0XuAFflX+1H1iafvyYDoAo7jXdimwiSB53vCaQBxfZluiSa4SgIUgPCbbwO/9
YUPboeqGB+vFMxImRelSRZADepbakj/1o1hgHDLlhCWeL2tMwNDSJAPyCeqFg0dJUnJ4cwHu8AWu
xZ9b4h0cEzjyJgDLIU3wcHA7ZZP6it/jJcx7tHGCoMZEjD6pxEkNZM1Tl/bGyAtHHNOHYQKu/3pM
530gqu7Jm00e5imX6PjhMuwm9YWk3KcURwLb74wkM6zH4j1b1HfFDRzKxbhhs5F2k9tvM7f6wcv1
JXo4Kx7MNjgFJdUVLFH/Vc5dnBZwK8MzlpSwrU3ryHSVT0xB9J4BWV3lwg9xgr3OxA9lJkUEuld6
tei5G25aX3AXmAm57Z4ofzfPVDgZI9vgVKvO6FQ68NUoodXWd3HfeaOxUQDsUGq8Iizva9K/n9hL
IehmWcT4mhR5oySPcv6wbpBn7OvMC5/tc3Yp0oxqWBZPukcxTfse5pb+I951V5W72KIjbwKrwYG6
tBVQ2NyyL/06a7bDBBMjTpZOpys2o927omt4oJncl/vAwuLwNfcJx5PGRBOg/89hayA+No5o0xuu
tgF7jBcUhsKuubcNTxoTVNpYQ8czxMebd+mx8spDgKGb2ZGtyh43vCo2zwmZyJKYo2HOLR4ykfG9
R8NL7nMvKgxfbG9bM/crAGJwLIejHtu3xFZePIrze6SJsFxKUyzFL1GkTx1+Tse5B9iuZTyORM5p
4KRlGnoPYFTDB/DohqMU5yJg+5Zpo5XJlEJOsh1dzdM203N4kPx8iwwIpH3zVb9ZeCVKTgbENi5h
JnJX0oOkE/CLEyFbNfeGr0BazdGPV0w461jKC+4HPA6RbWlefyBYYXDL0BJeaFlBcIsNGFKc8GV6
Mp66H0rCJ7PlKcukKBWRpAqvKcx5HtBtdDHZ7SevlG+SP6zFqw6xLBKC1Gq1SWvNtM8YbyjIaehr
PtK/HS/B49kNE1kUAJwFY4DNWI2kVhoA+Sk/LMm3devkCWECitYEohIJOLs4eImmtz7YoXThrMvg
FegNJpDIkZm0Ch1x65zJoTu+jQwmqR5MUljP3zWmy/M5jlbstlmQ9+1QYr3bS4kJsi/BypTeGjEC
zFGM84o3mf6N1MxDo0kI/tQawGmu/8y+ZI7gau5k6y/L03BcvqYezzB42ZFJw+jJFV6KYpmEIiJK
86JBr9ki32kTIsKm77PytYe6mUXnz2QRoFfWaHGvWJ7eNIE6+QGDhv7fbOIHoE+2H1/bo7bJnMCR
H1IQ3jhkp19ht+5L/sw5bt5nZVKXucTydEvzJGEzeeldvjE2WHPA2651FBMP8dQrbF6p8hfzPv8+
8FhQmn4sgMFuQNfsRQXLT33MoatWghqNLvcJNrgk95R81XhannInvuYN3lGlVtIZdiutEPKlj6kt
R+ZsSdrOjF45x8q5dU020GhYtE5osm0eqi0d1SA40OQYUiJw7rjrL0oClLRDwlbROYFor5fmhCEo
b/kuXA/b+RBsAenSviyAPOhs9ap/Tjl2c9lsPiQy7rJIGckVrQGiQwDstDAC0k1rjcv39WN8b46d
f6gPMYxTdEHUDh2952mJiLYOlE3wRems0adGarhhaPV4SBSbBY1eDODJBqZSCnd6yj3M1ufYT7hb
/0W/eFZ//CLGX6IWnEMl3Z7Rbxt8WAxb7DoXM9OgKEY6Za9Lu5xOfQijX+EkJkj6YJidiFhIqlsU
/fIlsKdEcULzq1K1Vgyo1lwqvHWZF/coZelDKJPr51HWxWDJoNNSpaWmma0VIJyOfC3Xba3rLdKO
VliaVr3wBhR46jJOE0iZoho1EgE6YkfLL71Xo4rwZ+WXDwWZ+3kKSZSCEAaPieVRoKhMAg8tgnuG
zO0cR3I3YYKPajLBbgGxtI23dDaAp8svGpX/KkPo5tWJiahK3xpzB0mtGz3kd9196cf+sCv3Eraj
RUu8iu95d+Xl6PkhkrmhlR7lR0IncZoh3tWAugqIyOu/ckyBMPHFFMYlI9Tx9a/9T8mLN9omcchx
lqwQQwjSDpnx1V+XU+TPPB+ndrYSdVjMSYkIRRADi84DrLa6S25UVwVimZPbqqPsVE8BZZf11/sp
4Tg872iZ6DIlpVF0Ghw+GSVLkF/DgcfV/YvE8ePrMTHFFOS/Fwq0e3lH6zAB4qhwwEMGdxMfHedy
WvMhjokmZS1NykyNJdK/oWpn5/VozXHk9H/YPP+QxESPPm4UIaZ18WSv7lChwIZJ5dIXIZY1ceny
uBJ+0Wj+kMeEkboRsIJHRwSifbUX7Wk/HyTJjh/VN1OyiqfZyZ3mRzh4vKuX6/JMcJHTOpR76hvv
k8h3+W7YkAOqh5KvetIhN63MH3fc4738IvxHXdTJPgcatFrrappRuZiNwJvaQbZ0Q+h3QaoD2lIy
HCDP2jJY+qyhVcftGCRPZcANC+v+AUjgzz/CkGql61p65lvxZ3vEzpKjbsmBUpmEtroh/IFHmmH8
OhYoIhOI5MFMgeiLy6J10yNlxEo84y7cUrqg2hNuuPk4Tx79+0k8X4gmDE0CKx536m7ZU/csno1D
79Cm4vhMOIF2PY8DHNhncXCaUuqJtHiR9jML0Fch+254WM8o1mM5MNI/y8DuqpQkdGtb9s1d4Q1X
it9u+csSPFWYSIONgc5oIyT1XVc7KfDtZWFw8unHujLUq9fsgYkyeWfMIzAYFlQQsIrRgPVb1TbF
CKbDmABntXDFtN6ui+SEbEVkIk2sdQYwh3CAsQJcQWCaVRhIUo5peKh71TIxzWKaX+ZupyubWfiq
NryWI8/rmIBTamRJjAzjzInohSk55EXOK65d/HjgndNBP6gaZ4zwQi2VGXaxqZthtCyxxjvlSjgK
dzqQ2xR7+irKLr+szRHKNmvnquvlXi2RXmS7sPmalZkdGoHD+Xo0QpxZzIdqbL82j6ul7d5Hyfxq
S9tw4d4EcCKtLxPui0G++K1OpDHxSisABKzSCix45xxpX1wnhQVUa7GypNvwpjumHr3jaW0FLSC3
xkBEBtDzwA54L+CLjnLyQ5hAJjW53ALYkM5hlXjfmz2Q1meMsj2LX8Lt6ESb4TZ1pkdl9pODzFuW
4H1ZekonUbQumqhOFAifMlu4VzwKV9Kq1nA12NgYwkqtNlmRyyvKXcwbT1Smv+pEqjSJYL6io/iY
1XDbNo2dVpY9rcS4YJeV11k2e+u2dblOfCKRiXniqGn1GOG2aJzZFSxtA1CtSbTqQ/+DPAtu7Uho
Dg23+pX8LEt2plrk4T/+AiYeZnWfVgGtm9Hxl/kQ32IUQdxqd7QvRY08cikSlXzIHudN4PLyZZ6R
MZExB+mqCMZKWHtwU40+qP2sxHwQ9PuufgZLq7uuLM+3mDg4F3o3zjWsqhcyR6ww5z1oHW/67HJ6
9/FN2dbw3JVdQf7KOGZXflIGO+ktwCDYMboNgWU8BYKNEiSvvstRjm0PZ2Oiij29ZEIR+aOcWHXH
mwPjiWBiU0NmmfS0Zj0MQGeOvgu87Inj9mzTF131v/FhkmV4IDr4S/JpeSrlkTdwTf1qJabrVNMT
TwcGYZ2O7wvm1THqQRyRvwEd0hJi0Vk3OZ5GTEgZ+n7BUmOgeTXpt0mTeEUEQEC15KUYPIWYQCLU
faYk1I2H3vqro5Dfpo8ES9eT23oU8iZxQ0/w1rXjGQQTPOJR/nsLeSGxo2ePJhDR1yVcfqWdeBMT
IaJYlTQ9gM21oN+UX7V9e4gPo6e+V5hFK/bUZzBV2xypnDufhdcNBziQPCGzqF2Kd0PngNPH2Ka0
n/l1woHGuJwffujItngNSRGWkmIEjLZhvVdJv+V2Z5nXDfrz0Y43jE/D3Irxs01eVTAbAWBg2NRM
VZfk4dWg69dmJmwV7TbA3HEeLAcp0Tkvlcu2AnxtA/vQ54QOYE0HHIGOD6kOe1GYLCGKOb52uRFJ
Ibz/FsHYSlssf08CdA74Km5Q8TmEvuH/j7QrW3Ib16FfpCqJ2l+12bLd+5q8qDqb9n3X199DZ2Za
w1bMuUll5iGVKkMkARAAgXMwHHVncCKUTXuTNbAA4A+Y5plENpGVRsgoxEhuvMI9AVTQC/KrCYQk
lzWRJ4dxuV0cB0YaAw1ZlcGvnM73edE+S3r6xIV53zyf1YqYeA8VwVA06EBN64o2nRjqAdjgUmov
2QYsBrCQPvEKkdtdMSuZ9JtWbriS1XpODJos2+Lsdpgyk+3B3A0BUJ8BouLiyQVYmGgiJJaU7odn
IGqT/W89Jq0+gnHRCY6vAf6x6gXRjyiRLNJkHDe5eQmsJNBDXi1z0FWgutEEWp+vSfQ9mF8CHtoH
7/QYTzyMiJaTEvoYzGAmJsKtYFSvl1VxMzperYKxLlNOin7KMDQw6q9LshOXAwlTa2pu0+bhsiTe
Ypg4LemTts5p6pEvlTOleJzKuGVUjgx2IEkag0pLzi9TtQPyGF89YhhKvhcfeie6l1zjpXnitbRt
P/O97yA7lIS5lkUA5B7yi6/aQbHHp/DQWbFPXtEAZqWe4PNqnJtHpoiyAnQ2Gax2zEYOLVDk1AW4
uWp1RxSrKw7xtF+yfaxyGAY2NVzVVSIaYEOUWSqKepoGHcBfaC5AR+AETrYSFJNG6l7Wi+106V0M
e2hj1RnmHMGQqlf1ZkYGHKG1bNjXtRU4gbfrMeBb3RNLAdf9N950wqbCrGQzHh8R/SK0P1+EVbTx
qCdKMqk/5X56m1iJG33mZaPbbdQriYzvD6M4qYyfk+HBbvLJEwbQ29IOzlg6cJEP2SF9yDu09PBE
bx6npsh4igYtnch2K+pBGXURNY4u/xyjcUIRH+rl/vJhbkd24HEnhiEpEMZcOOEgKDLevlBWvCt8
dJudchc39k54ax3hbnqmINYtt1764f0XTO6GpEugA1cVEZRudOkrX2wYRZwrRCHntuozataDYM9f
6WwXf+yJ3UdWGOP4NXBSoHQKYVPR2llzVIChXykcb/khfGSlML5fL6qkJRVB7P86Y+owPmgY6Jzs
7FoBBWNhS5xa3/aiVLBdqDi3DwRImSAMkjwIxMsa0BD114tqWO3AA3z8xarexVB7XB3UEOpzv6A2
gNaBEaURoCmVfuDUQClQ7RZXQu3y/PM5aFsHxj838l0koxuyWWaAc6M3nI2ntdlCQKK/ys6yp9tJ
/OmR9rGatv7ZBEqNZiEq4hN7fIiJ2I9gdKYPTbOo6aR47Vb+hNk8OqCeeeV3APFjYENyIzd7Ug/J
MfV4j9FsYsCKZhRJrSMh7PQFtlGq/lzon9LSVqbiRxyqgE1A59TSfqlrjvrSsOHSpjNhRQja1bEv
ob1iNFthfQXEAVdEG+086U5kHvOWh/rG01/mUtTAFBYNAjZ4QRN21h8F4C2LzxznRn3zhVWdb7KV
9k5lZvTGglWpIHNrfA3NpuGVgrGXwk0feKUfnq2w2YgqZSVK4bSMdkZ6aS0grnkxUh/ZTqxqp/qc
1XG2kDA3U50QZRiDAIXYm/AeFDto4gGmnT3dd25gjX53VVzxriSq9pc2lLktmlltlKSiujk3llkW
vtBldgBmSNGIrcvLY296xgzOJfrV2cX1ojdxYRJPWx4VCaTmAheohCeC8TRmaXRtmeLAklN3Gj+b
L6Wt65b+tGSWtl9AsQbOs4kLLkqfeC/tIeNallxso5kmCZQGivKmdgBDpvCUPE/6oQbKbiHjSeYk
b/CWfx4wlrwxs7JbtHh/0U7qbnbU7+QE0EOegnyIrlmZjCMpRUGnrfI/vXd+DyCdY2eZV4ZlHn42
e/Cia67ZMZ4kS0Q1zlsYubIrrxW7PKCp7Yb4xTMgTi0EhN8u6+UvYpd/7ic2/J2VRI3m+nw/TY5w
zpGHo+qaOwBJOjzkf85lwCYr4IZphFLCdip49W136a5H0a3b8e4cjiXIjCsR5VAcw1BGiARqAUtS
wvxZlZLu8fLWcbwHG2tmuVIqywyTFjJ0vpXheJ+LgxdX0sMsT95lWR9akRlFZNESemVZerHGzrWu
/gr2Cf0lKwC8pVTW+GkAUnaJOeboafbrwgKBI7m/LJ63VMa1TIk4YUoFvjmsUquWr1Qw6Mjaq9zy
CGjY5PLnMg3FEEFLryhso3eXDX9pf/eaPObXqrf4mWfcBnvNHw7hY/kYHcub9ovIWd/23fMullEY
khR1LbTY3ai+UYbHPrkfpafLW8gTwdw1SysmjWrAzszpIQE/kJz68/DjsoxfaMn7OqhhrG6ZqDeX
rIjPxhzcTchkM48mQPEVxcRX3dlL9sFLfhN7NS+T3daQd8mMhrSzKv09CNOVcM3TQ+GFrhpaoI98
zh8RMxyS0hb3vxmmvAumH7ZasjEo0RzSW6HD1AN5jmxpP+xDn4YpzWd+KM1bJ3MJhaXQp1BbHCP5
kUqh3c5XSgSQ37KwL5/ldgj7vi7m5qmUrDVUOmwzoNMw/Tq2HR7hcBe0uT0A3wnlzMvyePrJ3DtV
1cV9SReWLYWddp+rxpuX/7fyzJg325gq16VKevAze8Bi7hyzEARnkfV6R0pDccIiLL3Li9q+CP7Z
RJOpr6DHIulAiiJ7aDDxzDy/luLy+bIIzr6xTalLKgeiliGGlIHp30d7Lf/Ulq+XZfCWwfgOpTcy
dBXhbETwqTfV93LgpN/n4PpjFPe+UYzjSMcKpVF6+tpn0UZHG3JSxQ9uNV+xNGtxT6FbvWgnoEs7
8zHA/OVu5Obm1Mde+gTGg0R92y5VgBSKtvWHR2lf7iYLrJDXgBP4wnslIBzzMhm3EY5hFcR0HouC
6CpuvRucwQPCJAZLEy9w2qfpaN7rSNGFHbGa3bSTD5KbO2jP8WvR4k2A8g6Y8SoTKaZhGGfi5fnX
MXTxhMGx7g/N56zlMe6kLI0mLygjUXECIj/GBQ7FPrpPP/3/hLesJMaRkHkZskCDJJARScvXtH+5
bAy/iJD/1lWVbTodh7kbJnSNecFnY7ecwIyKPojhQF4x17Irdrx2kg8F4n8vCC9z/75hAi0LkqFA
RI7G1qveXbziW4ppZ2mvyGg8b9wRGOTtLV6Ydqlj+sLj5eVe9i8q22vadGKQtbRTbAFNar6gG7N/
W9C8dVnKL9KA901lXEwk12qid9jU8UBf6gpvAoubjCd+5chHhuAeIeNuADAW5TW93OQHOumVHmBx
qC2UMXxNswsdXvz6iyrc+/IY5yLVRqUX0bl0IoK91yJu5dW77oj/UYhbAJKi28GNADtvrkDB4YMi
/PIGb2c+7x/A+JsCrNTVQq1CnOWTkACTvCpc1DvuERfapQKimyDdlyGvVeTD8zWrvIxnSaWpyqKZ
niuqONIpu+n2dGSeHP/DzO5lnwrk0H8bijZIROvOOmRLCMaCHULAz5pTnmR0flEgmmQ/71U/OYHz
7fLu0lX8+u5QWRKtuc3jQaRJ7FLhYTlPQbZbefFymsybggspxbHIs6tdRZxlPypdnEKXgqchtpTn
4qa0KTdHeJXhYXt5q73krvxDp3c+55VQtezrOOkgdPCCXXzsd2DVui/2lO+h+27e8pze5QtJPbuL
lbilG1syhBAno2hkqKcp5Lg1ngs4//tagtm3Ya7gyCgpjemV97FLicLkA0C5moPAnV6nBnZBRc6V
npW8OAcWt94jvGgi6Sqd36Jas8ZM2AsZJyD88MTGmNy5jrWSVIHYKog7ODe0tt+huze0ipvI6yzg
KNq4RDziRUf0FnMbp3g+/Pw4thKs6ApZ2gSCmyAGEHNKroRqssZ2p8y+MN2MjUuMT6p6JAUvWfnF
A8M/7u28JyvRcZFnUkX1pXGyR9orhvvx3J/YgEGG0nS0vgEsmcQVfF7qyTNHxusIaS2YI8VZkeb5
TlNPYVE94HGh4biYD4ze7LEycY3S5fFS0fKq2YPplLjyTXMC/n5KKeeWfW7XjnrXn2gHd2alu8Fe
fnTP2b381tzx+UB/UZf8Z7/ZpwBDqjKk22froc9zNISlwGyTncRAxk3cwO05+ShPrdn3AISPeA+Y
sX5KDaT7nWccgBziNvuMwjaDmUj0MrwjRZxGNt7Vzb4LiGqBXvkFcnUVZKQTmpZzzdHCxjUEPOpE
ldPH/W0Ux/7QjMfWAECLAvK4PLjtY93rQjmy0wXw3PGCSRZDFZ/xrBFaVS1iaFU0/Mv3EHeTmDCq
apVCUBNqB17vDqinKq68x/ueC2aQN9rh39n0iY2HDcK5/9jXBVmbwq6k0X0SfclNuBrhkPc3pQHc
3TbbXV4jzxAIE0vp0ZiVBXggkDpJvhQ65g25gxPfqZZxh3cbNFkFjoj2hS9oLpMc+Sr3xa9Ar3QE
v+ej43LiqvPHrhxPkY8GmQWsXH7ogDHvFg7gkJC/LkfyabkD2H5rVXv5gLgLY7bxl8tbse32DMkE
UZVG0NfA+IS6ScY0yqGb0lfjUB/ArYbV69eDPbnR9WANgAU+O71P/ZGHl7B9gb7LZgdVItCpj72M
mmx/6JzOp9V09VqhrUaY3cjs4RNnrZt+diWPSYMGU+jnNkO5O7gydnJuZ72VeGDNSIHMkPtmZtXE
rijpFA8FY/PmXgkm/w4rM23+q/hcN+O12jXuvCif+6l5LkvhG2eR9Lc+RAkrWYz9CqRvgwUtLMDY
oRANlDZh9H4CI+FlkOdSeStj0iASzU2Xoa8EQd2AWQ1oLdCRohvhL/j9EIgmIhcvbztMWK2RtV8Q
9M35AKl0GmhxQFDsUa7P2gcI4E7meMRt972SRvdgZaDClE2iqMAjmg8AQD6hOJxfj7vppUCVJQaP
VvMmNVZ8m+z729QBbrhr7jlnylNc6jxXX6DEjR5JNB4bkZZMACeO4KTKK9PuXPXHf4Mv4h0sG5Nk
WpcVGkQO2WDF2mMxS/5UaJaSJd7l1fEWx3igudIENF4j+pmqT8tyXymfRo3DRrh5ubyfIDt7UmRi
rxU9LU5NX/Lc3HdNbGXxt779pCGTvrwczsaxAydKnOiBkqCaGpGTmtaAQUusrpStEWzFlyX9QjFV
WSWKrKHZmlGL0ZTjqFVoQoArA02GbuADLGwfH+Jd7ST351E8v4HS/MRn4Rn/9krfxTMqkohFVOcp
2rhKcz7UTXBtmtmxMHO8mWhPl5e6mcyBbvTvlTI6IkfaoBY0L2+ju6U8tOrb5d/nLIUNRmdZEII0
UvGqCziypffl8NQAQrqp7i/L2db1f9ZxPtGVIWum1i9ZCjmFLNnpeJLiF00yORrI2Sw23JRTAqje
HNFNClz/Tu+tsuOpHk8Ec8n0uqiI0VJjAnHKwRxz3wccp/CL2OB9p5iLxUQ7XRsJlYxYHVUfTzpR
PADFqihcFbFix+S1PvOWRI9udTRVacaS0eJoSvy0gNfhkFvj4Z0+1cKVCLPtizwk2LU4eOnDl448
9iUn1+CJYFxC0Zutmgu4q+JMsQ3AfJVybEWgurysx9vZ27tBnh8nVksJClJWKn2mzQFjXF73d1mE
ZuMa7/bgsu/uuycE1d/+UCbjBAIh7YNJgr8Jn0Gp94OG6YqfPCvO4JIT8nJH4MzmbPfrvK+S7Sxp
U1LOmKoBpM5z8biczCNFS2n2wltOwE6m7WOn77idCtRtfgzgDB3dA6JpqiyKmNH3Y4muLkTky3SF
5qTDLHSumDeeXHWnXFVcwPDtOFtL7fWSTEYzcZZ6EtAsYLbD6+y2tRKneakdgJY/NwiJeZ1y21r6
vkRGS2e10HNt0HCS2Z5Mh7iQbanJnMuLourwYU2mKZqaLKMjl+3y1/UwJgodzDCqxerazirFG0F7
ksiXUZ+tSBKtUuIh5m7eI+8yP7wOK23UVVMoeyH46zL5tu4yJ25GC7Dp/uXV8SQxuUyFeYpgJAhp
pjS3A/Vh7Ey30EsLJIQc5aCHcWEf2efhKZJGPRjgUgzlGMm36F+zGxFpeZVbepbzHAvhSGNuFqVQ
AmoYFIgMjU8DZVS2e68lFsXxCbk11e17ZnVizD0zx/lYRj1WV/8I7ynnh2DrLgb+bjByhWSC245H
z+XSbjLXjBjqYl7TZmraPyZeJV5Kl+f3D//hNWPTqldrY6xa0tWlMxp6clfarnqkDlO9Vu8ofB58
l/fHa2PMWqtU5Ay01bA4BbsGbwqUha2wyls+ZPq2a16tjQk+wakot3hZpInnz4mX5UjfvYFH6Gko
Uo3oEOJBjW9GCCuRzP1jZGOeRrR8KGiDOxmVI+rf/8SodfZdODYVMrcTIrc+Aw5vPFkGEFnQr2MH
pWRfFrV9g/+zGp19EyZ1ms05RQOjE8R0knc4Krc1cEmArwbEodJVOR0aWx6LiESVCbBy8B+jHXIl
yDFEAmsFqUr4kBmBU6mfFi1yOSvbMrG1IEY1AqFN21LBLgbFc9i+9VHqSulrbO4Uabbm4jBnj1l0
RTJO6LW9PtXUDKKbCEMYyy56HNgw5bJndpGrDeNttGBSIpzyBRyL0289dxPRVFB5UImps2huxagQ
vRFkWhMYgMVHjTvCtBdtpQdxOucOOPebsm5rLY1xk3Uq6JWmQhoNx4ktO/2zgta84BMtEYJDDKWQ
wc7R7gJsWY8SOXdgFFO83Ctqq3xp7PTBBB6/8zttsuvPYva8M9J5KUN8Vll/TebnaeBt8+ahgjpT
14iIgS92gm+sw95QqZU02WxHSm7NQmp1wVGb9D1Hbbe8NcEUFpF1nKfE0oMYShjk89JJXj4IYA4u
v2Fy8TM6t51ammt7qtXUSZrsttITvAcMmHgr6xzv8FJnm03OOe9N77D+GOa8Z2FuhzrtRXSoqJ1q
UdRzwW3cLt0b9VWTO7PTgTGbV1HY8rCAeVUxqi7KqsqmxzImtlSijkBkIj+yqkPyyonoeQJo9LFK
W0Y1y4wwmUSvCCNXkg+mGTmXj3EreicmEDmgMUBo+eAFlBls2tECL5eZdhDWdgAGWa1220w6qMm3
Wjd+Q6AsmiLeRnE9KOxQYpqYwdQaAp4PhMUGSJK1AOiZ9BLCz2NbP04FZwupSbGeYC2PCSpIIJaa
ZHRoSNR8jRyCRbR0veAsalP/1lKYy6Js8lzrKqyKVnjb+xpARzE4lLCtdokWNnAGcuLpLc1YC2Qu
DSHHYQ4jBIrC8DD3yedm0jlVSJ4IJn5Ia6MelSDUwZaXO9HiV93Mi563fMhqFSxkRqbXSqIUeDVM
fAqfLh/T3XQQAeoHfnvEzhXnmOgXX9AFFjJDkvVyUdKEiut86cyLoHjNjgdFwFE5lhYhLsfEnHNs
XAV8K5LVb3qLLlIh4z0Q8+TQ3V15B9hWXmg65Jiks0n4kPcq4gVOmMATQrVkJURMs7SfJgghIEga
ijsTWA5mymtm5+gaS92elm01yZkGT+pX/uJUNwoeuuldjYfuT+3NuOe57s1i9Fr1GL9Qi+I4R1Ok
A3G9Al4lGpgeK3/w6Sg6ECsA4N+fkPT4Mkad/svVsZkQrOUzHmOpiR4HGX0wd+pn01IgF/UhxESp
PXtoan7hNwHy1J/xGSKw0OMpw1EqJHSKr31+ivPsMY/0fagaX0XMaNpTw+sy5gllvEjf5obc1rA5
ykUC2Mm9DHzU3PutqYTVfrLECA3k1LkuQ0/vgrvz/Y9Z3/jUlhZ6FqA+XHjiTd8lqaZkKooERlWm
otFHsp6GUa4jIZmcvrXaXYTkmCKtlLeYKY65+PKblrgSyAQDpVATddCwkxFw+60IvOtZn13Hqskx
Rp4cxq0UC1EKEma6F2jdLlDuizp1ZuPuctzBE8K4FbOfq7nrYPC5RpwhBryaLJFPnaDpnNBw07Os
do1+yMp/Ga2cZsaQwhmXgmhJQxzZajbZl1dDjfXDxbISwjiTDKNimaZCSBDmx4mYxzGMHoqpd3td
d6uFB5HE2zzGd2RAczYFCZoQTwA3jL7lYbibaoVzO5/H6S6tivEXkWbOfdpiVZ2XEWtGWH1fu9ou
8rWd5BF3fJ5Oupc56dOA5AlZ47XyqnjEqk+6PXoj+osH3aH9Wei/cS7v91aaI6/2m3EqRdSVgjzD
eedRWuxw10a+Hlbzbu7BvzJVsez9kTy2AVUVE2VqZgUbHjwM1bIXjOspjixZNzkL42gr23QKSslU
1wKcbN1NjQXE3oOWD0+XF8OTwfiRPF2KIUnOFpHdxHn0pdRl97IIjj2cq5gro6PF3sEEoZZXN31v
FcgSrVHM75I2dOJFJHZp/FYs9K4R5wB9JTEQp6rsRCxKR8Krzt+MqrWnwb+8rM3eblkykesBr05X
WUC5WTQmdZFwaRenxpesGFw/GPW25tN/qBjSY/hoff/IYmPjUQqAOIU/Z0jP1A3vItGKnmlGIVrZ
kyhyXNjmJKOsysjkMZolEbazKi/LMuxHHeNofuPT66w7AsB9Ty+1zhV2pVOgmza0uyce6NVmewx6
12VZNnUgybC95DJYxGJjMlFDv1q8/jo+BB6d8UBoDjoPnuvYikdWwlhTDrNAbEPDQCFW7I6iGpyE
OPohJc31ktuSnu2y+U3XWoGzu1s2t5bKBAt1N5akNmYRY3j9Yx/mbWirOUgGOGK2LgaVGKZionvE
ENkOi0lPymhI4RdJciAxgFHxwpkOHNC8rZLBWghzLdRjmRUB6VE4DA5i3qMfd/QS43MuKFeJcpwS
nbOo85GwloCXdQMdI5qu6GylqQ2gsSJ1ipOnHSqEkD1uF6Dacmk8NrdvJYie4sqJiASEF10BNz8o
gKpTejvKD+Bp4NyrmxqIjjYVuEUSohpGFwhUIZ1KOEeK1fuTne+/ZKHbZrWSw/j5KJClvFLgQBJ/
cCj4TPciX3dudg+aSpfXrLil4EARogtCNelDX2YBnsigrbAooUkyq9eBAoPKEkcTiLzhE1dS2A7M
qRvQ3SaV+l9FZOI2JxVjYaZrHoGVgtQJAD9eYzV2cR0dq0OzM52ZE09u6cj6E5jTC6shS9GbBTwM
BZ2vwCoHuo0pcIRsDkuupTBn14+LOOgRFtq8Zn73dXBEd/Fpm28M4LD5O+XijPA4RvNjUI5i0aVX
noQdGGtDwJnzfObWdb7+GnosK7uoiDnoQxNKXhK/6eKT3gH79maJ7sj8lXPBbl16a0mMBfZ90eiV
/ldSVd4XAMBRfOXGxMrAbsWbSd18TV2Lo4e9Whi6FSYS4HUfDRPRbbxf9t0+8JbDgqmRbhd6vD6C
zaR/LY/NEzQ5n7X5rL/kEN/Hx9rObdoW2Z5aUGcA3NfhDbpyZdLDXa3RCM0OEAVYI8X0NxGvYzyk
tii4WAemWrKPb1rR0jh3BFcqc0l0qRbl5nKWOrrDbXrX7yIHFeaH0Un27Q0tiXJ7w3nKw2QF4ZgB
WyhF4vpznnmExAHQMaA+pTAInCx5sxN9dZZsk2ZSVVFHFKqq6KZ907+21/O1eLXsNUet7ASobTno
ApV97cMf/d+8ynQ0Zi2c8ULFksu93kKRuuUYAcdsaK9UIlsduRNi3qgfx7WznNG9mIftMEeSl5WI
PfPQDon7Z2bPIoab8xjpRIII5XN2Ms6jNdW+aazJVdHOw3NnmwHFevcYL9OhG2VsNSiKmOSOFBeW
GuFVsADspNrZ1azbev811XMnGUbeSnmbyXgcfZiMKZqhNYlPfozX9BE0RrZcnya3s7srflcFx3dr
jMsJB1L0NTX/pAONVoxrWf7eR59L6TRhcunyOfIWx7iaNI4Fpawhq5Q+J+WtNj1f/n26OWwguD43
xqmMbZPKInUqAKN8Qf3tpJtmaCUlD4d9K0Jby2EcidaredCDTs0rmtmWE+lNz/rQMpQmtZQmduSg
PaXpcpOazbK7vEJ6GhdWyCZ98lJh5nSBepCs8IyB2GH5MKv6riQ8FgXe3cc+hgQz3sezCaKi2Gqf
wz1wXF5MsEei9F0/1l78wBsb5GgH+ywC1CuShDlOLy2MT0CEd4e4+nJ5+3gimEAlzI02IRldU6lE
DhFGil/bcM6I5/lZWmjwhhulmsH5DhhtEN3u1N6He3Gx8rscjez6IW2c9pTsmzuCWZbO+tMogn0s
WRQjVJYe4RjZLZgJ1OzM9KgbGVz0tzr5jbbPb3gMIxzT0xk3MhWDMYoosHvNONtmVFpiPdjZyMuN
NissK9PTGRdSt3GrYlgGuV4lvICRvZid2hAtolwPY2/hyWuvqIe5a5085CBh8VbIOJemQFKTyIbo
lQ1YN4Lowej8LlI4XUU8DWVcyxQ0yzi0uHoEAyiygtnbYzlk1h+ZAfsWMotJvYwN/JeuvZXyyeAR
wnK2isUMm5u5acwYBiBKqtvG+4IIuzjjQRfRDb/gC1ku6MXU9axasFVSlPlaNVtjfG3OD2lw05sd
uCB5FTCO7zUY55HlsdKPOeSR/l6MQstHTcoSeANvHAUw6L+vwvEqKwa0lkGKIryMJqhdQdp3+fQ5
txfbkG1WpbEIBKeT+Oh0P0P+VdcdNwTdVgIFViFpKqIzxlK7dChkwEuhxhuTg1RMqLzK6OKISo7F
0N/5qAbAl1Yl2VRVg5Gjzmo8KUONoKJNrUb8iia8wDjJ3VvMnVDaPpt3UYwLMFAbzOQYoswegxvj
0u9DABlePh2eDMYBpFMgVKSEjEqPXxRzetTHlDc5/4vs65+FsH3dMbD+yrqqoMo70wSHOi2SCHYH
4Nq6t7M3CZAvyS7nZETbCvEulMlJjGnKjUUOJK+RT/18UI2XbBQ5nu082XRBG9ju7k7RUCOIGprN
Jo/kjTbaoCP5jnK0K878ikGSb0gZ7PEl/8J/dvpF4vC+RMZFtLkYaGUP6eIBbwA3zX72Rr9Clek3
s/Z3SYybUKQklAqUQpDLji4t/lSYjQFoj4muotnpb8fULmxePWTbA74LpSe88k3BqOqziQqMJ2EG
IBRRmiCFlcfXCUrJl61gsziJvqu/rZpFA1OzGMzlMWIYOiJKi5PmNfEpNinZ1y88gqNtj/gujHEh
UYUXrkmGzYmHeF/v6LHRpoA/3T7GfeRGooadCjExgvc6fFAInuiL4zzzoI1558T4ELNRyrJtoRxC
U4DCqxitZIwcYSGvZSj13uWj2r6G/948jW3yLpdZkxIBfr4z5ts5q57nRXBCZbDUvrieS0FziozX
qLUdBuJOIRKQ6eH2GUPL5VyI5OVsaIPf3kXeYKV+709PfPrJzd49bSWLMTVjDkpdCnFs8o3kzcBx
AZ0trSRT+gIQCjgxhsIvb+kH0oRz+WYlkjG0qalLohgQSdsFm8fpW/Ot8Ja9ft064a2AHN1vQnRj
cgf7uftKNWtl4XUVz8Hy82IIdpUXAOOVjleAgcvhpSmb18FqjYzRJSXC+CmBkibVgB6qPAMOUHW3
xNnb5c3cNO6VHMbqJNIU9TRCjgmcSw8Ani/ojj70ESbrR3Vv5Gi7I0vtdwbhGMb2LbuSzJhh0I2F
XgeQjLvodv5BntUTmez0jjIeiV6EsiDQMHa8TifOvrJ1xzRJ6xEtu0D0FA+h9Lku3+qIx9e2GXO9
r4wdCpfCtOpjkernoDlkKK+XtPK7TinQrTvv40DgNdDwFkX+rZf5WBVqHkFg3VSeGpMXuc/dshE+
XdaVzeBrtS7GrWCoXp8NRUB9IA+/TWY2W4MwP/yZDMadiHGsykpWwZUU8U0jti5RQ47Kb9duVutg
/EckG7GhKdguZdcNINXIAB5IMZ/EwTrDIdnceETcisJXEhnHgfGNWR5KGhrkj6kIvj5ztqrlu0Fu
8/RaVH50XeFIwf7yVp5ziA/R3koq40MQfYMIS4SFdUAMkBW38zG74XT7yk0fR0/0pgMorFHc/50Z
wtWVoDE+BaNGuqiLCGUX9BNJ4jP8mKMqqdN15a5WebNNHA/GdpWosd4EQ4fTTHzjIL90+/IUHZMD
r2WcY2NsbTFUzSJO8haOst2XemNl+UOS8jwHTwiTBEihLpWGCj2plmMvgxJbP2Qdx4o53oktJFZm
E85RNqD+NhqnGfQcVh5WmjNG+VdB72/1Onm6rIe8RTFuIxS0aYrOKeiim7bQDw+lGZymPuAxVnL8
E1tZNMSlbPUWmiBiYjsBLt8Y83ADOMrGFg9z4KOgA+ysbCjceCngVFv/P7Qv0YO+YLpswXA0pFYu
qYv6SWYS2fEdpTKR3PSGZ628XWO8xGxW/SQliFCNOroSB0zBJrxXf+rePqxGxpSeCRo20EUyIsa0
aM0+hu3oBB0UNV6mujdRAOhCxNHt7cRINkxRNA20iLBzckElNySf0LWh3ixoslz24i0F8gQkCtgh
eKCTm4q9EsbcVY1SixGGdFAnkA5Gdl0Gh2m+u2w7m6N42koG/YZVyKnJpRCZoiB5La6NHvCIw9Qc
SKc4hdo5+lK5Yzc6kv5NRcgbtoojatdNV10VgohnHvRvkPRGKDBYjceQoCIHI37pRTDgaZPd66Or
SM2pyGNrHjUr1hM7qdDxJLa7uCx2S6jZkjlxUtdN76Og4RtnBFo1k1EFbWrnqECs6dWD0lqDmF/H
WVvY4dh7zVK6YhPZl3dw+7ZfSWRuI9IJRWJOhMaZFHpQPQIn4+dsRACemaq2eOOT2/fuSiJ1Iqsz
0ytQgwEzhUpUDtLD4OTXLW058VR3+KLb+ckA48A+fZD8y0s9j5t9sLN/BMMI/i24xeOXILcS7Oym
flPc+dCgd4nidIWf9fthP+FpltKk+O3edCJQIdeYRUfEw30i3nQpq+9grjEx0ZpeHkcEikEKZz/v
MhmNrJcXu2l8KxlMzIsoNxlCExMLmqDcod0U84NF7Gr1/8tbek42V3KY2ytNMN/XL1hLu/S1HWvY
v7rF9KtRcQqA2wnRShLjToxcqpcwxMUs7oQHY6d6Te3mTxqGtNNbbT/72hf99k93kXEvRCiyJoth
HGN0B1Tdo4zZiLn4rXfZ1cqY8DdtMEAtZNjDdCi/4Z3gJoiCzy3IR60w19zLerF5Q69kMQ4mrtAE
KRgzwpsE0G3hq0Ku02kAa1u5C+qHMTriQZjjYmSeLjIuJo4ro0qDBc97ZzTHDHiyxWv3WgNjcJ+c
Ct/0aPOZdtKcypUP6WlGh27sCjb+dt865i450ipJ7PwXHGEq+5JPYJxRj4egBQ3L2A8djTw9Sr6l
YM3hbVbdD+JnDHdwHhx4TohtEdaEqpKKCt6v85JH6TQ/xYdp335Pd5Wb30cY09L85ZoimBvH4rts
DZ5wwLAzyHofLysCxwmdizkrL9ykoSH1Ag5lJuFBHsNTLikch8u5W8xzOLKSIUqLlANmk2ZY4Gcc
LOkYXgGm2UmO3dWw40cc29W2d+0+f9BKIAlrIhv5ROPC6qQ+SK/LAHKExMtt41Qj6J2cksuIyBXK
OKZSA56E0EKFGsABiC564B7q2hLsAWQT8lP2P9K+azluHdj2i1jFHF4Zh5wZ5egXliTbzDnz68+C
9jkWDdODffd9sFy2q9wE0Gh0XOusvLI8q12HcbNMyixFORACtQxuXC9c9ZFht7wHZeX00rusIyw5
lGEq5W5SQe0CHUlib1hSW+CLYy9MqI+zgA9Z6kjZJT7LQinKcHLAuwltXY1yK1pWlkKyFkRZonlR
i6ziYf1kr/YBn4927xkhMZAibpuHTyQ1P/UmFhAS+fYLNuaz5WOjlRwyhFojYBuTGMX/4pj31jq/
j903I366fGC7u6iAuBbUtehn/xy62kgKe17UtFFFgNzdckVqajqr+rf7fmwkUMquDJyU8wIPp76I
La4cvDzUzVXobEn0NGC+x2+d9nB5UfsJ7Y1MSt1j2aiXFOUjd/4Yfkr3tV+7BKKfzFhjHid/y26m
69hhhcu7r9ZGKqX82jjF+ZBq8DfCyKqjxubm1YxD1obuzgqrGzmU5tctJhX1HNox3RZPejDcEfSS
BPgsZnvUCnPUzNYB4xawuMVDZKfnFVjMqc3YYtZiqYsxZrqGtBQUh48tHYPeBATnUSrMVbPqn7yB
XsnRM3x1scM3hmTiIP5xOTbLpx5grY4XEcUl8h6u7mp3HlhQvRGFSBJ+ALeIYQIYN0SmYgCMnoJI
sMBC1/WmikCtzr8zFrRrY74WJFPePYDIam6OIaFzdE+4T/34O+moL87yq3JOn/SX8Mg/s/L2uwNW
Gy2SKX+fa5KVK4BBAAxC7QOjC/cYdLLLI3elPoBUUPJqYPTJ7ypi2NlktW+xLqhMBQHoOhe0GXwM
7vhhnGL02CLbaIc+Gv56E+AEi03yxiU7b0wWdUF3ZMoYTVysJRkHYzQF5UN2iACP1tnhBxieLNwU
hhu7PzaxOVjKDElploFRDZpqHPigOUzWP73EA2dGQWGBvKMyfwCh7apD7jhH53tq9SBmUe8kMz9p
TEoP5qZT9qmbWw5oPDhx0noPVorMKbzymQPvs+yCQdjWbrT7OGD1/7C0m7JWgHnRNF7ElhtIS8RZ
66j8R8Y9D23mXb5Hu4+mYigCIKSw6fQEvMiB3TuKyEPT6Uclv11W1ak0ztaH+1KYzMvCPsEr/9Sk
L2nU9ZEnjMauDaSh7PVUvbW2GIg/letINUFn5ACc64G45roP3BXDLK/C6+WELjF3EM01GJ8IpMi/
8Gb3jfLXR1HXStdjeYwieCtLkF1xhZsdpx/VuT20zuzIsdl0tvpc/2AlPLV9i/wllrpVqZgsGUpZ
JBx9rMYTPxymKKjjU6/5yIuVkaeWDrgatAUdAk6nm5lmhosTztZSnlTtUc2wUfrPZX5fE96csxED
W26aeZkEPj27ahyD/wlgJ/V50A5GftDJ9K7Zav6qHdrluBTHiHMm/P3gtIYrocjKfStGX+iP1Xwv
TadJbkxdwIxJ+lELTmPIFifWVldeh9lpzH4o2VHCuFK0WJx6UyGWbL1MNJUf3PgMRqay+dYMj/L6
buj/AQlI3agrZRyiKNWEpoYCRVFrxsWp7nJ8JmPwRWRdCurOx4uet42Co0lyE4Sqi2lgTFF3hqB5
4oA29jm35cg3wD2yuB8N8Fl7M88xsWzyNtFQljHYDZ43i6aMgdGnURiS+EBpbuPo1KeNmbXIyCi6
D4/CFqePy9eUdSEoL0Uv65hTJiy/mZaHtMDEpiS+NwP3flnMX1yyrxtA+STCmgNAosBhJgtYP0Qr
9RcQjK2nweMI88eVZIkPc7B6+dNy0t+nAzNTybiCdJIgW9pwClME5wRhbrUzR0cXjm6KMchQBUxK
K7hrIFGfnQy/CCVFeKfeya21sgo6jBOmswRS2E5dkmEnJmBbA4LKbICoUXbNYZCuk+m5S5iYp/sO
2q+9p3MGqqKvmGaGRMUUg+YK5Weocfps3IZmBUrwyBUYGRmWQMrKahjaruYIz7rCZ14kx6U5ROH9
ZY3aj5q+FkWZVKloV60aoLipD5hwjwwZN6iLsRAA9ztwvi7kZw51E/8lRif0xYC1dNBbMuwuIJUE
knp3ORgMg8faNsoUodqbFUqIcwJ3DExMB0LRmGM8y/sJpM16KAMjLaoeNg32bQrWF5SvD6CiuZlv
jTNB+ZkOCIUunxNTIGVhQl1bc0TX5KAUVwFnqQQqKKAlAzf8IB4AecishrD2kbI1kpHn00j2cUT8
E/7UDvNBcbTzakGg2Z8juJGMNTLu9GcX7EZJ+CbOeW2F1c5PqkdI4oWDFplN0HgG5tOsyFcCyam9
JLSrZ5Hxgu1XIL9OlJ5PN9S6G6YWGkraEUAaAo9qxpQxLCoJbhlL/SRKuuDW0ej/YTb9rxMJWFwX
1FKO4nYefPXaMTJzeR0x3C2npuBhLsNGp+1NwZvlZCkYBr5T7MvbvmsCVNFQAIhqgKKCOuccJJHi
SsxMjIV3no5+VAMz5Czvbfdwv8TQfRhcmhtdSyoWbX+WU9HORsVKKgCQCUGdj46shwwIt/2m6Y1E
Kt5demVo+xJ5Eq6foqcIICBWKCoL/MMMNdc8Q5qoXVPbaJr6VGhIO1tIwKWqNRuVaBt9PuCHqlpR
nXF+lgqJCRyx7GlMZ7iefR3bkVBJTlPl6vXlA9mvQ24+nLJg8dp1YZlhq9bBRLH4hfBMFZ7oA1KU
NC4S6tLcq47szNI+0sBGMmXWisRoM02CWUOZJzdDD5UQ3hOBqXrCH1f7HwrcRLCHl+jB8BK/VdC7
DMRvl0U0tmt8Nh9CmbupT8NMq5F1Dau6BjWGZIdL8nh5n3edto0MSvFVaeWTUMRiq0Jwqvh7Ky1B
JU7eZSmMldBTSVI1RXMmooYGsgCzzwUbFK0sa0JyQ39Yk6+V0JNJPF+WHcfp5HVNbwYgDY8A8rCF
Q+JJ7xFcX9AfIYtcmlyQ2XEwHVkZSdYaqSAVspuuQ5rO1avFlOtvQ8+4y/sjCJsVStiBzdMQyXOS
dCRTzQdAUcbDIPsLvIea2WfKunz0pNI4Du2acTgv5X51+afaNQGNeBc+yPf5k2AFilXdd8/S98tK
Qu7VpQOkgrQiFpdQb5CnMvrWFCMNbounJx8R/xSu038AOFU3W0lZl3apwnwWcLUwzAYGSSV/BdT9
4fJ6GG8KPb3UttrI1ci9/S/YS3+YYCfSgPWmsPSOshJD107yPMBFKZTsUR/mM5emjN3ad7w220VZ
iTwT67VdoNuyJ7mlnV/r3xNfNcu71Iyd0GpYcQbjnaSHmDgNlLhCg61LjNKOsjU258U4dXEd1EVo
RykaX9v05+Xj2k/Sfi3SoJ5KWeAySSaPcw4s0gRZdfG9y4wzgtqTKL8ZAyCYOTvXE1MPv2VJ/ROk
ODXmt/i2tzhtPkSdZlYlq0GUcSnohse1HnppbKCoRggE+lU4pQlQX8rBnoz2Gbjqt5c3gaFMn9mn
jYnpjHKNR/LklItiA/3aqg3nsgTWgsgXbCRI5ZpmIgFfHblvIi/bksDdFRhzz8M8mBUWwRRDkeiW
x7aPE7XtRyjuSOACMqTptOVqFPR7zaitRBADtecZK2TsIT2nVnRGDPJxKC/XpGgMqzrVVFX1x+Vt
JMbwgrGkewWBdN7GcQVllebnRNfs0jiFMSvxuh+xbq4EdViaWAPI2yCu0Ll9wDzpuXWqh8rmTXY+
lXFSBlnwRi9SadTTdUAZMWuRFItBP5sWYPYVVR/0wlbJT7KJ3khGLol1VNQzAPo7I41SrG8UbwTM
NaUh45gYbwDdMdhU45BwEcoAWRh5gqzdifUUmVWm2mOzWgB6tLomfwQYEeMe78rVJFHlNUI6QN9j
LlRjI+k7YrDROI9WX8kDGdmBWdgiG/SHGhqSrqG6JYFPgrKZCV9n8kwictJDIpxKW3+t3ciJzp2t
I2ys7tPbkpkD39X9jVDK04pGoOiliOQwHf7W8UeVC6LqcPl67XtAGxmUr6WP3ShyM+qECDhztKuM
JwIPjcxpsN6BFNUevdkBahPzNd81jxu51I0bqyGRMMiE11zlzSLLTDUP1hmRIppcUxZAPksYdeeA
9Jf3wHXD9ZYwrDJE1dsgyl5TDq9KvnoinzMxcFhHR124aRmXYpqxPFIWW33eyZzsx3IjeTqwmssg
KwH0xcrX7vvNmz0l27AxLYkuZLyALktXEzCs4rcpmo7ib2137PPRXlunVl/rNWLEI/tQIRupxOBt
pFYNGsmiFpsrAjI3OiqAGJuAERXelAfe5e3quvzRWwsy/2we2P1uzI1syl9DNa6R1Qmyx4/uZ/yd
pGlJs4IlBcpPBZqLRmmbiYpFrt0FW0A7bV3Z1HIzwda1L+WJ8FP1B+NxsDnvXwE57b4XX0ukvTUj
ETt+IZno5IlMSeeuaoVBblfWkpqdrQTpYT3XVuRmLsvh3m8p24im7E8jRxM/JGR33U63YoBYf9Ye
yiMfOfLHYktPIrOFYPel2sik7FFR9Fk0kHRIpmR3gpJnVgSYSeey1WPcToMyPoPRZL1QYk+VvjYH
8X5uv6cca/6b8WTQDz2GHPIVPHdYCcBPhmgx86Y3Uw0uPVcy1sPaNMraiAKKj41AjLh0qws/tZHx
yrL2izIsdayrYS5B47VEieyYDztLboTckyqJ1YG3Z6qBGUqQXYGUq3928W6sSS0teYUNk11F+l5K
N30K4kP1uuFuRSb4yt4BbUVRuxZ3TcnrY6K7zdoD2yWyq3CxZkQ6qlK6lxVuz03RZGAOqwLAh/8A
0ge5hNgXa6oTGjbUD2R/cpdTyyRx/Mwk06ZpK4e6sZ0u5KMixLpL8kKihYkkR/WFI3gIjwUwAcB7
A9hHMNofpsMCVt1rNgGDuL+rug6qIBmItnSGOe7yUmoiLHWySjCedGbj4WpJxwKoBLLfB60zKJZ4
DQttVdfLe3eQriWf85PnqDRZ3EK7mXdNEYGVJgCzFW0ov79N0xonYyGUOrr1BycMSnRBJcfpLBzw
MtqchW66W97u7tWP2ZodguLO+exk+K6Ptf0K6oXM4ybl0xpf0Tm1H9fokYntApsxuYI1+QR3mvQl
dQdWl/1+mWNjTCnBo65nSdrBznGH6ko5kgHaBfn+FH1QERvPg/jAtPKpG2nUY1wnkxwnpFemPBHV
a6zKao+F/5m4Y41hXH6D/6Dlq7o2B7kCZC1ooV39KADV/Emw0n/Vc8XYxz+I+bRVSmOZNNNVzmKh
ZdduztodZlkARtY/sqh19vPyv/YRfUy/Ky0GV4oOpMQk/ZkcOhT7yURU9yikVv6+AqxcAyIuynJH
tbK5h7BAS11t5R5r6GQ/F7b5DOolFsVRnUbSS/JP9V8AAe140D5bIiXw2bGg8xi+HEavfl92IYyy
UofwXnlvAWAKoY7U/cZLPNXsThF6m7JrmVUHJGv4u8pqPHn4Nq/NaFRSVZJO5ehJA4IQ6XnlLBkc
0GhVATruNSt3znDRNZ56c/hk1Lq+Q+53CQQXDcReeKh8GB4mDd+eGf66jBjl/n1lWvp//bwZfxbH
ByFFbVNpLHH68f/+sm3lUCZGTKZyqEhrBgnAc5xY5gtOGjDhRC67wRoNoL8AaDzOCFXAZBnXoiVi
wGFGrEHgb6sTJDo5Av8c4zksFiWWXn4e6UZHMMBXTn0P52eyxGB4WkAQW1j1QbwGFbNVuUVpskvG
jNOjG15mNWzFiSSJBjUKVuQSTY1PrVWY7w0x8S+fIMPN1/7odeFGoSpKTK+u172tKHe8g4o4gWxt
/Z5D8E+AjFnWZc8h2qjNp/HZbOoSlYBTI1RGfKC40jHx8BY64pEVwux3y34Zsc+1b+W0LTCMyX3j
YtMYzAxn9llfzQR3tpKHyQsBtxA5ypXxTYchBRfJ3XQU/NEhKrU8R3bxzNhthsmhm2PkPjTakbyS
BFlz9hHJAb4uP3aIHz8BwFmM6Zd9dzCj/24IEl1M5Iz47opwkqdzKdyOrK5DpgZRxqZEZhUWiMi4
L64EezonTmGtdzNIR6cHTK4y2473Ax4NzAIo5Os8TeQxoVwS9yHsdt+/wLrxrLG0v6zol4A/UPi7
Hhw4Oi5gforusoO7Hg04rZX/+om8dmS1MP7lXfiSR+UX62rS6qRoMTITDpUjCcvsS5GWmnysNuhU
GGD1AMpxRDtybcZq0llAEmRZun1N+fUNdI6zVgcx7hZoZt7g/Yt+qBVvRi1rtvwvfsWXGMq9qYxE
SiP+068YbeUENHELVwBjlpWvH2rZZO3tfmuI8SWQcmSMThbkuMFZji9ktkM7Eg8OEx6Pw7mw0Ep9
Pdnzk3Cug+xav2ImWPc91S/plFszyqMmRhlUtXN4i4C7RI52J2OeNHfijLnY/UrGZrGUR6PoMYFs
x1UUPYJ+NR/GwPDI4AP7kWLpC2VZOHkGCIoC28p3ulutk63ooVssosmwmIzLTteXp05uR6B9knyb
uJgpsnwZpkqy0UFHnB+Cz/kjDkRW9mY/lIYayphhE1Qkh3+3mwJXKukQQWuMw+CouoVeMXs2E69z
QVTkxO+aB48KY/mhJR/BRYw3ktmUt+cFILT59QmUbzVnc78KMRY+YMgjv2mQ9otRkyYIiQRlpD1n
HxhJti5vN1kX7RJvhVJRnDhGHIilInCMVJM5kHb5tDBnYFoo662UZO5labvZ4404ug0QCIx5VDbo
20KB1OwWM/vZnyR7PdRH9MZ9Mn8cmpfBrfzRi5leJWOD6TbAUJWEaSQ9iGNU+qo0+8vcoS9vTl7F
mXthrJShxgpl9xqj6MWWlMgma3JIe9V6KB7RGW8SU8Af2bABzEeMMnygqsmFhjR1do7ysTifsyM3
YzA6IVydMuCYvjJriZSta9U5WZICSyzaH7qcmMbK2ESWAMq61b08DEoOk9O1P9rpsTAYiU7W46RQ
Nk2XFlnQOdz6Bta6fajdwuvN4kRMaOslLrM1dN8b/PU60KA7RsjH06BDA0mrtPyEHh2MjLx0b4Ld
XpNJH/2k3M63Cfrrw8ocbspb8T0/s648w5ArlJ0R0jrqQzJoUGJErH0etdJMSlYyau+uqV8Pk0LZ
lVoY8gYJQwjhxzstFLx65A4jyGks9KlW9uXLxnrzaQTBlV8qKRxxjvMLIZ7tXczxPABYzTWQ9Gvf
YvxOkqEoT7npN1bUsR/c/DpUGlowk4Vq6ACwBJq53s8C0hBF8jXMovSeqd5sKc1akraK0OcS3gfx
W/S0WOn35SpxjDv5AeANQfm2gIZmfORsFvEN4xLSTCY6BqoiPYdYRSkDYJO5IKb/fvn8WCsjn7AJ
29YRUwo9QekFlte5kgYPptrslSmICyUouvr1/08cZVbGee6TmWQThRH9MgkaMM7NeF8WQAjWF/+y
rL+k9760gzIxLZel9ULyXLK3NFZ3N53T6xQUCk4R2+Cymy3dVKzMFc7xrWar53mwjEMXoxPlv8Xg
Xx9CeThAn+LrBkgsyEVFyDMm588YnAk0uJv+3qopZV60cM6KidzF9GRcR3cq2ByQTHS1u/KAWv/V
dKo+mztZ4KysmIquRJRrAyi7FLaVwLP1SCWSi4gsA3uFjBtBt7uvnFIBWh+S+NvsbbYlu7yP73sz
OwG1VHIwBuyy+vj/kpX6dXg0tUklJW0D75sg+soBGZQHZAuH5t/aaZ8Iyxb4mRpmdMEyq3SXXrJq
SR2RQD89ZVejn38XncaKAvXG1x9a56o2S0fL8QNgu/fF++WLw3qb6V6ftTF0o5JxS0c39GKrO6PT
TfY7u/GBG4ewOGC9ziwHisYqVMEKn7Y5boh2rwbZIUfRSPc/sgTgMYpVgC20YqyRpUiUIVommVd4
IlA2nLz6qBJWpxvjqachC3O91OY5hANVxLPZdYNZhHBAl4IRRPylYvKlnpRtqUQR+Go5cXYDNWgC
0AlbvcmBp6z3Sqb/wto1ysBUYZc1ixGqrlRLGYolY6uWQNmR25gVijKcGI1yYkQ5aSWJBPPtC7ii
WzDkks6e4qzWppaZAviFrNaUjyk7i8F4EenJgkEQ8mpQesSCWfEydvF1rYXnUV9nq8u6b7mcM56p
vT3dxmVUtBItiR4lElbaAOR5Gs5N93D5OrMEUMHJKodRKADmy13rh156HEZGqLCLTLBdAfmArQ+x
8rpeq1B1/UwojEjR1bCKBiE85wyovEaW/l7+YDH0EV27ED5/Am9tpM5AvOOFlEiNXqREPMwNsGGA
yN9HpsBdpT0raUc07pI8ypuY0lrke1IsNMRTvPzgZN6Us6OQqehoXqy2fI10kXW5WUdHXe64Ajql
SJADQUJYmS0Qi4j7gAkh4xZD3phY+hdD3vsyEXzJSMiAGZCyjJMyayVHYtl5uuHHYyH2rLu9N1eD
quMvCdROGlKvKQ1JlIOAZ6kiWx51k2vvjGw4GflHMahurN0rpcCYOWAtjNrMtGzigjewmXoSOpP2
1q0skiGWBMo8thgjAFI9vJN8blorFQzAkUqsEe39VgteU9HLDrwPgaYziPga/arA5XCTn5hczJ6E
j/A2DMjwanTWT+hu9oYX7bY8Crfx3XIij2fshVesKHPvfUOp4ddXkL3YXL9WSlNe03GIoAM1s+EM
lkOuuLtsuXYH87dCKF3E4MAQVqQlL3xUvdUu7e6xMmsb3R2n5CAc22NvGoqpuqkjYK4OJM7/JcDc
fgClqsuYNmi2xgcQeuUO9aMWKCBsMX9Jzn3tJqWbeh61Ey8WgqulUuXpIb/cqYmRY8Bg5nLjBsQY
jRbMUyPey6ugB+lkFHd6kXLIBJ/Xely/Z8akjyaXp8Xgy1xVFmbSVq2LxubeGvtuDSRDiqbD5fPZ
1fdN0w/1SBe6UkWrnOluKkhHftVeEk1gTOvva7sCWiieV1VdpX1RlNKFVJHQ5UQmtDtvPHZXGAu/
GbzhB2dJ58kmYMa5lzqimzvaZFYuBjivWFXxPXcEp6MYKmB6ie36XdvDrBu6Ma50d8w6C5DhB23Q
LYQF30Np+Li8qbuFha0syiEAKGXdSV1BVhx6hTMfVk8J/l1hYdfv3sqifIPcCOtKwbQHnu7wdrpC
iOG0QJwA7gO6iQhINDOVQr7+j2d0s5OU3RjDmc8HspOzO9toLnB7zL8XaCxoPc1nNWrvGqmNMMp+
oIi3NBKHxsN8xKirjIQUf9aYvS0sKZSRmKpB0sICKtrbpS/nJpnpTzAcClo5RGiZnXtPrOwpaxcp
e6HwVdfHRa67GRidomP3GNs9EhowgafaY6WhdtGStlpCvWtTrvZcquCek4T66EvHyUO5y++s+aBi
oD86FAEhqyS1/DyIXMKZTrhuOF9yEje0kmsmrMCu5dkcLGV5hjxu1VwA98aC3keuAmuF9C6+fpDh
1fFHf8uGvtmNszZ7QNeplUluVz3HTemc1tdlU3rPkLDWPNHWMjTDsDLFu7ODmqrywIlHe6dMt+H0
eoyEY4ITlr3qSn+rdZMc8eS2b5W9HBaYvTwg/EUT2hkvG6D9V/dLNN2Ho2SaoTekizJ6608y+EBI
n0rqts+Tl9ySAx9suJ63IkbUxfc4spiwJrsO4uYDKGu76E0rVQ30jXBv974ALSP5pDxgLXX/5v7a
ZLohJy4Gg5sW8Ccq2t1S5KagvHKsSspuGnJzkp/Zlo2nNBnDuhQKLF545q6Lw3zMLOFWBV4eYJiD
6FHyyGGircrSLc7ncMcEP3u/fKT7z5chqzg5+GQ0Eeokh6u+pLXuCiXguebcTtJHLbmXE8W8LOgv
1+RLEmUqkipS1iaE2g5BCR+tdBMvOg327BSAWGc1HOxL0wiPgqGKpA3692dZyfg1BE8aFOV6cgi/
gQaEpBUBZ2YnTHSRfWkbl5da26TEUrKQVpXq5+TA/Q50CXnA1ulz5B5BCs/MipHX94+3ciOQsnJG
p8RLSEa3gNBphR5ADq5JHwXYJO3FZ0+K/SWQh5X7J7KgazmA5ZxU0CySXjESaGYAXRfQ+KfbY8C7
q0OyjeV5/k+oPxsnm67itPz/hRKjK7ndXX+fAgJKfSCg2P1tkVmhc1lJd2/917b+Uc3JjCKJMOns
at2LHD5xy3UvvFwWsZuK366JcqzQUVjGA8lfNY7q8RZnascQ3eDPvG98a06SI7+XlnEy7ll5zX2P
TpCBFi3zKm47pTP1VAiriqZmDJybSWcCGhRcj97U2+I9mZ8UHmcZFY6MyaW5a2K+5NKzWkk0TGND
ujhif/ipB7IDyh4vtifP6KzYlu5uFAeUUphyXI4VeBZyIA6Vt/X58F8occH0J6mypMgAZKBMQtqC
NEiu8E5LSwO377s4M59m4lz9cS03Iih/r1OzSZb4mfRrC+7o99fdI0ZmSKWTqKyUWMV1ct0/Rsw6
0n5oADI/Hm4BuHLpGe0si4uWJ9jBWa5+y+fRnpZaMOcKpBZ9PJqNOD3MA7glmg6dgUXip+XyfFmx
99f+9QW0+66Uslz3IdLN4vq2RLIt8pnFVwBRUzJ/5FlZ9N1ShCbqoqRKvChJtG2YDWOeeAW+NaEr
Ua3OQ7/suTwMtuy2nn4lvF5e3r48CRNcIoj9QBlJXR/w1PGJnsuiW78kDZrjV7u4jW3N4UADm+D+
sCn49k2FpAg8gE95MPVQvvw0xl2cGrg5IYw64JAeVjtNwf8+A1O+BLOWuQBGc0ATFNgjmX7mriMt
IdEni4DKB+X57y/oMrZliGQcsn1o7AKDl6XMDFO4axg2EqjbIteqIusLyeQniiU/Zfpb8RDlrKzY
bplO24ihdhFdcbURaUgH9y8KmC46c/YTzKqsgQyXyl6fkAezgOe23l9WmN23ZCOW8gl0TtNmlJKQ
ywx7pxXu8hj5KJnFrMA6JVorhZifFmiOC8vmApbY1GdW7pL8F38Ytc04IPVglYo+aVKPi/ZPpotz
JI9cMVZCbXe/NmIo+zGXoQzyM9yvau7NuF5tMR3Q+FY7l49l15XRRVnGK4CKuEqXpFV91RuU/xGT
I9HAW4KtHBJcZMOSvBHD9r3VnvNzbjGk7lnHjVS6PJ2jm1jUeXi/40d8M59Wv7mavMojpDWrs4B6
w0wPgIp2/5MjvBVMRUyjHA6pYiBiGl8IwRFc0weMwF6RSHw5MBMee+q4lUayE5uIpq0qQFNJkNY4
64uEAaLqHH5XzjxwqBM7t9gNOKx9pZRzTItxEjMI7ObMqcKTmNypJWZ9hwbEdrp9+RT3bsJ2dZSK
osbZRRHBxu+LYjS7GWgrY1hGp0mtYsvQAH1pKmrXPQ+lKDoDpwwyI4jauyPbDyD/vtnedAmNaZWh
ReGSm2Ms4Dk/VyFrmXt2eSuFssscsF4MUcINmdbGkWtMG3fvPNaWKG+X93MXxXgriTLNIsC2omRE
PqHGsCzKWMC4Fa38QbZKN7br43KuvNGUzfoN6IxgHuit+G60SOFfAa2KHbNAz1jbS5lsI5mmuYPa
uMZ995TfkF6D0dQc4GACx0B2M5tNKrjbIbPdAsqAZ3BwujiCAhPrivlQPO2Eglo8sHpx9pVX0zVD
AegkTzOCJJWcVaGIvSaCCEzLPzToLDP+lwV9yaEuSaqKaaWoSFIDT9CsDAngAR+qdghFD7R1UX0t
5f7KGo7fdX918UsodTGAhVUq44p0bvsSeoCQDPJ30pku2ssz06ISi0m/h1tZ1PWIgR3ENyXJ903T
rbGm91y2AnJZECzwn52FpctMkU9f5CFrbSMTHXB4PV++N/tW9mu11LUZlVrOjRV6KikfUoly+sL0
romqX1okdRWUZCmzNMYpTpYcqLfctXRCQ5WtnzCXmf4sTdnVPDLpuxxqhfFW7t/Cr9VRNyICGls9
gXnYrcSztN6F67MqM2767mTB5gxp8g8Z7C1FLsLE1ZWpIiTFEGiQHXOXc0ag0Eav8TWH5tTsZv4Z
H9TDcFxuI1axezf7t/0G6mUOx0FO+QnfICtmPpqzq7wkb6E3eMmPHvgpIFpBbgUdsjkqV/o1UKI/
qTOYqaT9F/TXdtN8IXFTDNE0k8+4FTEIKBzC77wf+UJkdi+GVzoAV5bM9qP0WJJ3CdC2G0C93Z0Y
9byiQDIB6FGAyUviuBEwxAUILIznFXCapLOsRyemCPIzLShQwftvMzS6pAu6hiBHADPK74/q2s98
mkcd0nb6dGoK7To0Vqfi5cPlS7uXPEdcLouYaBDA7UoHkCt0Om7qz40ebSAMOrONDhFfxpR+K1jG
lT5axpmMBcjvqJQ8gtWYabqI+0Xd6u0nfJZzNv6DpKya1oCED+2makAmk6LTClwgEciKETOA3FGs
34RR+g1+21auQghbp+ZoxO2VkcuvnIQaUdM9tsViMOzGXoT+m0DK+VxDMcl0HhkIok+o+xzDG+I3
rBaC8/Pwzmr72SvNA8BZVjQBpV9gklH6W4v1OC0hbGT/0g9WbZfgu0kOaADCVBQmozCuqN1GNwN2
94B+NIYJ23kDfhNOPbNToY/SqiPoU5u7rrsWalbydccLhAAklIC1IMt/0K6sXDQrcYlCWq0DcD9N
7LKsD0vMe2rau4yrsWPyf5NFnVxXrbG2apBFyojIiB7QRvsmYTg/9El3a+gTJh3R5o8CYrTI4s3s
tbUSm5nj2Xn1fvsO6kRzo8yLnsOJdk6GIdoOwBbcC2I15Ckbe3Fn+PueFqjHf5HA2z1PBTstIjWL
pBb16rXABxtQ3YLb9DN/CINhtsA/oNuTOwMS2hbOPJwKk1Xl2ssJGwayWQpvIEnwB3ZfbgzNGqvw
JPJTjfGaB1TzbPEmGgAxkV+hUusa/sj0LXatEDo2gAmjaDIwA383uD0uTZSl8ESl+9EmzTOhLWJa
gvNIGotl83bVGMCECspbGFWmC1yDiGsSzzjStXyIUsWRgfuWyS043B4uK/GuDm8EUR6TUOd1ovU4
QLl1mwShDKhmDBbG6L6N20ih9o6PoqZoMiwn9XPkEDoLaCTXmTUB7nf+9i/qaIxV0T2vYSeJxjoj
PGlf4gcg51hVML+rD9q3xO98BXZVe5XvLm/kXobGML7WSA9BowlP0NHHANMmV2dhiIOyCwMdeLTI
DiEVKaOwrswzbNJqCmv6JougBkoEV2iiGyMHWBWnodWtMxh4NwxF0ikbVYFDXO/lCcGhjCbjOoxs
UQqfw84ANGRmMrZg9+3cbAFliMqhlVN9gjJ1weAYL5wJQHqEFa8N6qWi3Z4JIGTrRS5rHmUPrOG3
vaeeFV7hhmWsyJsGkM3ye+EQ+rbyOXxtr8cH2Zl+CM/6K/BZEI2TMXzutT0P91Jmlrfd6GJ42/lP
G6HI5CWCkaLruP2cq4o0wkCNLshF+gdwPqX3CZrttGBtzeJBeeo94Ks7mJpj3Oe9GAFboRto4iM/
P6/ixlmqjWpNq24kV61FqpDElQA8QV+ho3g/yAy5bsumjubC9TzxJg8fihVL71++ry+gDmMp6wF4
Zg3cNbW+G0L5OREnNFVUkmQztpn8T384hpu1ki/5H9Kuq7dxpNn+IgLM4ZVJ2bKc7RfCM55haOZM
/vp72rPfSm5z1Yu9bwt4MSV2V1eucy6+dVKSbJriFsodCUfk0S9kbo9amkU2nn9vm5Pgx8kE+i/h
hMFjtJn1aacIwQ4l222kJj+u/5zFp0adoA7ILiDQMZHjpKXNIPfQ/jGO6LC9V7b7LK1cMZJX1yUt
VaAs60IU86pHRSMDEBapxx88xSXbARnI9AkvGyIfAazVG3XC1oq+t+6Z3JrryBvQpmwPvNtejicv
fgvz6DMhJKVlQOHS2JYdDKwj1LIpXEHi64g+VL8F82Z+o3gEjDe8bGxR1y6EM7pmWk2P6TtoQJsA
Djkf7bEbvMjgkZxS//RN0S7EMIpG1B5kIDOaMbHWr1MZOD4jccAFIRPV7tSfibxKsp/X73jZZ17I
pOp2odwkRd80ow+Zso6PLkXkA6aOZ3jBkfIhVc/X5fFOktr2C3FIMs1A7SFOnTpwC9zrSgT2VM70
K08IE20McV4mbQkheQd62DJyxnRbTf/fk2OiDbmygrygUtJ9sJo3BeJgwPRlD39KEdyEamG66/Ix
spMCQVuPWabiMdI0oL0Nt/IGEA8euec9tWUtRBHbxHaK+g1YQjWkIO4b5BvxpLpT39zE4+AXSbRp
Bs20LVO7q2SASuUJD4RyqRmJTzxLZu4N+9BtMvSIbbC7lG/KV+U5conTeulOgFOXDvlp4GMQLp/r
WShzjWGFhY5ShFNXV9kdoNVR+k3vKM0SN3xYqI1efh4LJUFiw5BaOqEsHSOEwBNmUOnaT7AxDp+w
bnb4QEd4+m1yN90j4Pd5yH1LPfMvv4DxHckod2UVIrkYQPSEEUVX9JpT6NEQWX/RAGGXo1OPwMm5
/uiXRsC+yGUcSVsC+FOlQaty7Lx4HW/jVYbiCiUE5Sc1i+HhWYs+S4sXJgZ1fEu3RmCMgijDAdmS
HVSNp6ogiOgxZMMJRpe98d/a8zmHfyGswcaKnEeo43Tzsc9mvwp7uw3fO/LAOUKeIMY3AHYWUAQN
gGzipyzZhHe0Mhb506t+b97PE7pAdHqPzwawtFH75eoY/2CROKglEyqT/R6PyYaitjaO8dz9EhNb
PebreStjPApjScYHpRPmBZpLHZMv8hmHMehyKSqfKovWgabsSoBOTfIuqz5q8Vc8gghEK51Crzkq
uxjzXSgRY4omAzW4RkBoPTQgCQU9qqlXHGpAnrlja55qZCRBqeBV9H69kfYpQO0MT7vrfGGl7iy3
WgN0xb2uRpzPYmucfd0O0iDAtptEdbS8cEh2ui6Bd2EKY2P6QskC4HKiQxFGqh/0U+ECIJC4ta6+
q5lIMLYwNA44jSK7VgZpVYlRzHmUS1Pgl0qjMPYGACnjrAk4WaNT/b4lIL7VvcwA+pNmOW0veGCt
caqpWolysY5robXNqnGKIvKxIeDXfWebdfLepOk+z6XH6wfEuwLlawTUI9GoC9pAjoLHTr0NGk6E
xfv36d8vLNLQylpctsiLSvV30L4GIi/u4QlgLNHUj6Js1nBjdLYscigOzLhTMauh+s0Ra/0HXp67
HM79bWMVxgRNfSsMqUK9lvowD/uwXRf1/fVL+YdU5yyDMTOd0QHypcdHYZSsdwvUjlDr2xbeMCHb
UNzqUXDETbPPfxuYO6ec1rTkSjAc9W8iBd4JM8aH5EadJimafECJAd1c7tVBtr7+wTzjo7BhzygH
Uqx93uLojkf9RO6GVbYaXrU33cYa/In4vAHipYWYy2fJNhYFoRCKtIPqB2+0BzE81qI9rBIf6IHZ
Y/hWr0MvflQpwq1LMXWxlmPHxwINn/k1sFxxLWKTA87H5RwFfXHf066/757dUhODeCZzjhdDA3mK
eJk5BI3O8v3P9hgvkufEJ2xPMcXsfS2pOPlYes0mt8DO4bSNkamkXEPIE8XYGpQFZ12fYAdJV7t9
oLt6h75LMa8lufLqvuF4NE7moDKmp+ys0ohCOM0yQg2MpCtjmO/aKDzkyZDZRZXswtIS7UQuvOtX
yPtOxiQF01gWRQrFKqO7ovwla7e2QFpXnyaeZ+HpCmOLojlR5mmArqCftRWeE+Qnqq2tojU28ZzY
54JOU091TTcZu6QKc6RhVRjl3hO6od64Mx5nAPCg7etaoDS/foycGFNl7A5QkyJBnqCZ+Ygw1iKS
5dRlG7laOAPPL+yqu+vy/qH4cH55jBHqNSuO1f8VVHsU0BMMGYC1CEyziocNem4CxEn22HW0TihI
MTf0qX/Sy/4BWqjtFkuU1z+NY8I1JgoS+4RYAQ1b4w7UUkDXSkXnugSOV2Th+pJ8npSZdswNPbXD
5Mk0UieV/P+fEMaARMBEGyK6CWp08sooECwl70rIhS3hnRZjOIRB6ObOhOIVKGPv+4fkFcOY8AVA
nToBpi8I7GnNRa9c1AVL1jHZgEbbN8SGuJw0Uw5QSMVA4loPsuOoC7eRZSEjLbrnVAbJ2mB6gwlU
GDUxeIZk8ZMvpDOGhOiCkQAdDT4ewD2xB+ajdfezcwOsvmIPM+XNDS2n/uhmSqKugmyChT+I+0hJ
jBRf277ML+jf7o119Qi0EXWT/i6frG1W2ipGbK0PgdMaWtTTC8HM3UZZmHdxgCdXtIDI7485AEfU
jofauzxAciGGcQFiLpWqLkPMtI3QIjZ21WPuGs/5MTyZm3iluskNOnKOKjnTfXuIc5s3QrhszC5+
AXOjmtxkKorztLiiozeu+cPBvEXE4jYP84GPjrasQOcLZTxDS6ZxGiS8f1SUbnW99hQ55fhz3tUx
/iAZJ22WRJwpCE0FObNFa63x2hlLSAUWbbP/TzEZH6BPViZ0tIKiHQPUaLzcVX6Ma9PFKtJOuEuf
5Yf8efAnN/Us1a3fjE2J5kL5i8fxvJwznn8Hu8XXRk0wmik+NnxHNv5QfjSnwsng3XU7ugNQITqM
doau7n/jsbo8AnZbhxIWK0mNtxltoofRVT1p9ycEbXpMPBGXX4tcztIvvpbGHRdZolVlsiFQ70GX
BwdiBxtxU2wANjnavLB/ufp3IYtxIuKgd9ijxcn2vvGTjhOWa2lLeeZoxMRr1XClMfamU6VJITIO
Uz0FK6Q0h9aONyLwlGB9XN5MP+eFsHtAUS5XUkmLHTL2xuwAMCJo1Ej7GW+R5zAWg+uLU2TMS9Hr
pSIYOEVqXtJ9doMZMaAabcmh9ChFT02wJVHFNp1YKx3e+PdnPvgtEL0Qz5gbtZ3TsDfwpZUnb0dX
Akx5uJtuukOx1XbZo7SfDsKPWl/hP3eoYq2yW9kG1tO4SrbxsfKB4CasyM/2MKzFdeAIPhzRW3zU
bq/HK8ttwoufyZgs0H8VaT3jlJT7zotuuxtyQ7l+KJpjuuu9+ibbVJggB8ob4H2uy+ZdEGPIRt0k
UW9BdLr5U+LWgHIgov1+XczyBMj5E9ltGUtSgMpLx3MHjD/MoPoEsuJrsO+RFoiAbacTYMMa+RZH
7GLmcyGWiWiDJkYbkr6rCEXgYJX74RY7xn4Mfig6CcXLfDjujUVy7ElalXGFrywAnTi1oIRNDU4E
zT1JxjAlWmINlYIba93gJPyMFBu5/+EPUIPmJDflzfj2LzAxeJ/GWKhKrKW8opMLFBMj88ipXasf
tWdiblxcWw+hXzxfvzuOZrLky3LX6aWa4yyjTbjuVv26840tH45peSjkQkUYE2UWg6SnNA2vKQnt
fb4nd5kXvBJnXvWhbeYAbqAjIbVD+d2iVQPEIR7oChVxxUyxE22hnmgNMdElteTGzhUsxfSyg+05
O48+rh8qL94zGFMjxMTKQ2pqWl8C1gcIG7bGjXqk6LjpqVvziBo4roaFdrQGNSzVkmpNcKPVz2l5
0/MQTOkvvnJ47DwbCNb1bBaonozTfVVHu8zAkogFMBFdXGG+y++CkmOwOW+BnWZRRImkiQWRgZYe
Qkk4SkPIscu8Z/5tOE2WZbGLcHKor5mfg0oSEFrdnxoAomBffHmHZ7dRNv8//TAZ69LF00QBjOkz
D1byr/gEdIY9UASApi+8liveZMVyCfv8+kzGrJSKNPdWAnnyKroFbCWMyritMIV1GwwOQCV/jViz
x5wMwiCKgGOtq51+F3XoM6mr9MB7iBx1ZfEQC2HoE0XExapgF62Vx6I4BlPDcUo8hWUMTj7VWiNQ
JwGl3YzY6R9KAJ2Koj03yOIxbt5y1JWXRptMGNR2WGCQG3jBBE4e3mLVHLJDbwe+hr1fuseJ+OZG
2PDAE3im1WSMzVQmqpXruFwKtyPb4V35QTl2TXfc5mtyiDfaTfRu2vWN+qPbCesKZFHcAQb6bd/N
AzbkgA8hWeDP/JozJBEy+JiWB7V5tFO92pUAzhWTlamCSrMeed6ZpiDXxNG/X6Qocowq+RyjeF0D
L4KsK3RkAP1zavY9gjeRw7T32Za8Jo15rbMF8DidFlobhI0Ftk5W3Xq6y55Mr/fVbbijYZbp5uvo
ZtzqbrwVnOgZZw8ETntGuRKAA15+4Bnkfwhnz0fOvOncqi0kyNja0A/F0/REGTIot9t4kjdmaYu3
2iG8VbxpJ0+udqv9Nw93lk7f+OUNCC0JOjoALwr7qEicadAcv/85yl4xbPP0OZLvZ012x+xYGy/X
red3v4DlCpSqMMysA6RIY95ZE5eNTCK8s2rGupVubrt6Xl8X8T0q+iqCeVKNMnRiXUK/hBC7VVFz
TyptcMZuju16kAu7KRC0iJ2wDmqdc7ILUxVfZTO5ggnsZzkq8JxB/7AeMXdH1sYOa9E6uFdR/NhT
kH3pgHHtKbbFvbrm7TZwjpctdkR5ShDOw3CCTm9K3+OMc30L7cUvH8iWNIy0q5qJZqvZhH4quaOc
SOlxfC4961Q2Nh41cn9eBqbwPosxGRPJVCUl0BryOwG3r+SOwNm+VT3hOCJPknb5vrgDEv19cQp3
JbY5Agwp63YeO2CdD1+TXftYoNsBFko7PQV3vNIE79cxJmYqBq0eYvy6tBc9XSxXUz5yzNh3E/31
2OlPuHyxhpkYMW1P9bLiKlHkSQAz0uOPTphsKdbd6y9oodYCcRK2HESNgr6wwDpSL2P4ecYXtS7Y
YTAYVBx0HCndjAx9Xgliwfd+lcZ8XFAocxHRLsHoTx6wBGVvem9AmgCA+JOkodBKx5AtV4BH4uXc
333RV9GsJdSKvrVCfKhyrPfjZl73dr5O31ENRCzFe5wLASuVBjAdXbWwc8k+nsaYQjHOcItdHReP
8gSEczOUwlWpFdFOywfVDsTB2AgjrJQAkAV7ahptrYipsq07grWhosZES5liqq9vsKHcz5H/n27+
/BOZl6ZSbMtWwYHIq+wmRywS+eE+uutQQgQNFi8UWHw5FwfCvBwz6c18ono2+tXTjCHlyiGHYD2g
XaJ4mc+fIVyoj369AkbXkmHA6HuFxleG4qwHIAb1YRz7X5NpUOyVENBkSQnqaK2e7aws9bVgdCKn
cbLonwBjqcsq9MBgOSQrrf6z9/bZq6RZO90CS7e8TuXCmhs+9SyH7YkW05DVCsDE/ea3hKHQbBtu
YwdY6aCUoogvfDO9aKQuBDJxZK+iRtcEECio72a1qfqTOv/UwK5GeF7oezXg66cxWpqVkxLJKeb2
NXt+yQGdQZcVtTvDEZz6d7Op/NKxNjyE/e+Zz1ehjLLWWZnLY4MSRIuQSZEVOyR3CuE1EHlSGAUd
UqKDAhTdJqE61NPPNDyK6orzyGkE9DUm/voljNUTdHPICDYv6X7RCRUdVyVef6yAXytuRqxGK+/V
MV8pj9N/mFP8KplJ7OZQAi8BgWRS/8qMfdTy5nZ5x8fEl+NI5CDNoINKeKvne0m4l8yn68fHE8HE
l1pizJNY44Zqa8IM8uOYY9Uh5QhZNlQXj4mJJHsM5s/tgA8Rt8FWWZPVvI3W/23f6suVsCFj3Zet
VbZ4S9iHdgZdcdDWdVQu6s2ipz1/D+v7AGoXTBoo52ge9kD3X6OjjtSLPKJpROfDYJlmDz/iudsl
noXlM/Qlr98b70hZoEtJmsUioTn+J+rMJ4U3nfDhF0w5hpAlKhvHsiI1NU/1XHtRiUJCiWmwXKnd
jkgHqZ4G9/qnLaqkpgJ7XgbGDWhlv4aHZhnlpChxuEYy7oS4clGxfdaMiCNm8bsu3DVjN8Qkb5sQ
DGngGIlWivDeC7pba6ITVsesbTnBwaKNvxDGmIpaAqLPTFG2xVi5aWPykhbzTu6EjTUD5+r6+fFU
gx3ZJmHb5RbVzmnbAtCbxp6zk0A1eBEnvYkrppcd1NbmoUeHAACD+IiD2Vc/AYfCAUlYgBj58qLZ
SW1JqGehCqF+0abczPfmW+DUbvpA2ZAMyyUHq7GlE5LD208MRb96toBOTol6ufshvK9l/LQZKVE1
zTBiLZbQ+r3kpoC4Cg9oaR0p5kfyxl2jXnwJZzPDwlNM5VynmoaLBLaW+xlRrujIEaXG6NzJHVfT
Mzd/4Zi2z+z1IjmLBNLPhC6M0YKW4ueUYNX5g/+WPxqcN7iA+vT1dplHGJVxV3UB3A9oP4CjkroB
dkUsym/l8NBzedfHPMFo7gpQE+Awi/qDDCgtZ7wBT54Exl33QtprcwwJwC7cqUH+3EoCD9NjuShz
oROMw9ZNIC/UBe5HP3QeFqopZ13klvA6WmZTxKweyA8U3VG/a51yxSv2LRqyC/GMJxfzRrIaAvFN
FLstmNWG9PW+SGqPY8M4ashOYWOluBp1DXLy/bgv78mqd2S/AwMopUUS7zjSaDB/xZCxw9V9mGQ1
ZiBpfNJuhgNd6KOg9OOB9iA4sngZE2NG5smQ1Y6GKNoRdIpvgP/bBpjf97IT/UhA5DWo0po/9d6m
q1Jc7A6eeCbwt8RQHYsB4lF72ktrE+j7qp9ueUOsHNPFTllLg2HEVUvNCLrGyUM/HzvezN5yYees
iyyyQBVYgoSaB/zcSV3Vmw5jNMTBhMvoFS4fh5PzulXGfgxBOed9DWRxIelcqS8xy8JR+oXxwC/W
UGUMSN3Jg9rRD+pfyk2/Ab8nOv3TMW3tct16yZr2xqYNqDeAHKI9CC6vG8h53OxotaHOVSNm0A1g
ewgPRpPtaiOwvHHCjlRq1CXP+i8fqaJZpqqY5jd05EnqJolksP59A6Lo2W2AjByhgRFg6wr8m9oj
FvY4MpfV/yySNZ8k6JtJGGnYTDWGgG8N5EJc8gmeGPr3Cy/aJG0ElBO4gjGMV4Uwesqg3IZWfiNN
1okY7e0ox/t6KvzrxmUxppX/93WSSKeJL8QOY9QJuYxuQSD0Tqbd9uNgR+Jsp3XtdOnLdWHLT/ws
jKmQlIbVGUKP6C9oA3doHkVhXhkCxzRfP0hJZKylMkQtdlehkjTNobQFZEPphHiR7PK3GKKCVXIU
NNkROQw614ko0jR4tOwofcgATVJGvMWMRX1XFEvUKXwnLNfX65nHRsmDGh+TR8nJHJqnrg5fr1/K
slEEBpWkygDEU0T6pRcqUDdKlpYiZAyOga0wkGk+xyu6D4aBOy570HIR+EIaYxTBXJYlOX3B8qpH
vKg71uyKWKvZxU61r1Bccqr74FlwuV500WNfCGZMZZWg0j20eGDqakRRH5iHYNBpPVQVdjyogeU2
0YUsxmYMFmlkLQFuEEah9s0NUPd2ymfC3bjZxtqqe3EHqL/r97iokBcyGQMC29HMWofqelM9BWLv
FJNkC8HP60IWpoPgcM5SPjPJC2WJpJLoPZ25arxUdil0pAAGEmUlvpBb0eUjhPO08zMfuBA4mCVR
TDrMRtl/VGhnCiwvB4g8mA1N3hpOcZpziJ+/5kJaFQD43qQZW5Y9t+JPIQC/8cB7cIuP+uIMmYCq
D5Q00WJ8EsVbEmLQVdH2d3igy6aiW24xrMzTSJ5I+veL75JCMCoALwDWqhjsJnkkvc5Rv4We/lfN
YMwI2B/IWDbQedo0G97nI4Zm7/oGLhoTBio+sPOTO5KAHdLWZZdfdVoMRS5OlTEssdYWaRFCM+um
mOxixPpQXpIHuRw2usFN7Rf95oU0xpoEgFZuxQ7WRLqPn6TUn540GBR0XJ32ibJDdOBfoxOkwi1v
Npt70IxxSTI5w1AU7nJEtj0B7fJpeAs9C88QVDKghZBfQI4FSpkY0eAbt4lH3ee3xIfSUwDKz9K+
cR+mZqf0hNbaKNYGZhDdCl0HEZPoikcxuTjmZvGYL6QxzjyRhSTpKQBbtA9Os9vdtaZdPGI8CIjg
6To/5e/1TeLlTvzMEbz4YC4EM280DvUYH4k3SknswS6KvV4AGdxaFFLEHyIgkfMcFE8i80SxqWWV
8YQ4UwBpYFevwSrDe6I8EcwTnbOwlyTsUaE6lD1JfrwL30AP6/+pDNUrUGU6149xufZwcYzMoxQ6
UukEO3C+WRROEsw2oL9cy8zcMXjQtNBXm8hXs8Dvk/S2C38Ew4c6ZFs57DajVm8zHRUDNXZVLK+F
rerlVrO6/gN5J8I8Y+Cf/TX+rxWC18wpseNY4+FfLYcDF6fAvFgpm8xworF9YtnzT0rRSKc0UH0p
EozjAE+u2RTo73OxfxdN4rkuzoJuYmpfkgtaiDfNfl0b4SEl0WPRyq/tgHm76ye5sGgE+38WxkYG
yYi4u7EgjBKV1gDSLw7xL9XO9sZKRCiZAG3YcHUgqvBM0vIdnqv/TIxsZYMwJyYMvwk6iEwD4/3M
0ZLlkvLFtzFmqMmNXtRrXGBe2NMqOLW+uWqAz0jxjRqnuYkcNMEKx6C1hPi1PEkrzM9JaOGHrsBZ
XuN9LWOYhGbMMUWBwlNWxqg5DYgj1TT1r18mTwhjKCoEQXHQ4S4DTBpZee+BoJujL/Rlffcj51tj
LIOsNnpbUx5EZdDtKXsui+2k/eyKw4CuyvWv+YRGuiaLeeV62htxL+Bz1JXiS8SpDgDZI9gO+8Be
rjd7A5B+Z2fGfQ3PwoPyUf3I7i0uphI9tGu/grECCkid0JeAEpVSZJfyaNdBtRrI6frHLidYF7rK
5AG6UiRKWH3mHuGNugUezvNMwORLN/rp7oeEIVesf/CmwHhyP13BRYgZhzI2hWhmIAJR3jS9sVhH
2iYDbCeGdp36bX4DN5jeOBWqNjzfyTladoRX7zRl7look97uC/HFUk4hr3Yoc4zp5yjzxfdNaprX
EQWqa7x2H30M79qLhJHK2+ZtukkfzN+gokExUVlJkw2QWhRj41sNjvyjPA1HwuX4obd4RZlYNDAM
4Pd6KhuG36UxlquzNELTursPje62rxJfVYbXeNJn2yxqziwez9Cz2GCjEevGROsFUorRWdC3zFi6
Riv78Gdyu/VasskekMig7s6bb1hu/5y1+9NSX9xCjtarWlq54idANhKADRC1QEMWFC8RTxJ2+SN9
I3XmqixV1+AC+dFi2PdDB5mKKQHT7htxamaYAIYX8bSSzWedZFevM7Aa810aNQXXBDGmImtqAox2
TG3nZjwd+x5GPh2T2elbBRBauaWsKgPzvIDsGHm2crFMop2/kTEfFsCz0dhABqyugmRjvo0FlpeJ
V2NLeLant2qlZHblxsDzqxwVFaLYCTonD1Eq4hVelwcjzz+F3dsxE2Wo1eGvRMfy82N0jH9RwlyK
RCzbkoplAG3T/eAKXnZ/f58Bu71jkqDppRz3TDEpQVX3gEbBqnkBVqPXr/4bECuNnc4CmfiCFKqp
yDps50Cw6aiq29qo7nSrmv+T0z3LYYKHgSRhGNWwk2aD6VIjchrpKcwfBfNeGtYcP7Ts4M+y6CFf
vFTAbaZ53OH2lGPxPv9U/MyL/ORHmjgEFB8SaHmNwhnWlWdxIqR/CLfPkpnohbSdkBA6hU7dfXWK
d/OaIDuWti2mhR2810MX2ry4jCuVCWhqXbGETENgZh6CFfbm7GbVo6jZ+c2+tgvAPIWIfq+f8bJL
On8oE9fEBlGIBIhyP9J/WsVjE5puYr78B5T7r9rJWKNEjeViDuD5umgENVc1iA6RUhQALTXiJIzL
9cWLl8CYn9psYrNRYH5oez//iH7SELv2uj2AEU+xz0tQefK+wc9iGefPYiWW+F8ARLRu7cZVthJm
5SlAAU/eP4Sif1+ZxSQr2kgsKS9gWsBR/aSsAW7upa0T7mIP5egtJZGft1h6wQB2JDrtXbqdfug3
vK2g5XDp/CMYc1PFkRmntIIkZx6aP46Inm7FvUqOdrJT9KaMHciyQZxQvxjHycPOuoXREHAMUXqW
4iMqHeM3Ttnn1Tr/oehw/jzG8jRhIcSKDis3bCn2c7gGgaqxHiMUIimK/ew0m/g2WptrnO49v+27
PHl81mGLsT9FHhA5ohvzFAOnA8QecYzV7DmJjanjbseNiRZjQR378aqEIsM33nMhKEK9okOf6abd
gM/qpiOoKYM94ICslH4xHSgvDQivfoAJgzsAtOguL+Qzlm8m+ZSrtMijroSX8EZBrYzu7leutkrv
jF//4tUuBmIXEhnDBz6XugeJIA3E0OODNJCTY5SR335YdGIXghjTB/qmRBLoYFyrPunKW143fmCt
jeRFSgL3ujFfLjJcyGJMX1rJdaDTBlW+R0cRi0XZAS7kvhltCyxlqJ/RqyyfJhcA8W99CLCHCvSE
5k21440lLVvF809hZ+dVNZDGlo4V0OonbbpIO6rFGTqpoC1fcX0nNTjf4t0LeYxV7FUrascJn954
PcCbKSa/fKsjykvX5MirFy3apQthjPUzrCZAjQGF1kRMC9sIBy/OpF1DVGAIlrx94eWE5UIaE3JV
FTikgL6KbCnO7Rb0tlkUr+WmXxtK48k6IIDU0cvmyUl6w4542/ycp6kxptBKYozEJghKppT8Fqt5
o6UTj7iEd56MuZO6NgY5ogjzEwChFUv1o9Q4qpVYD63SR3ZsRCIntuQYPI0xOLUmKK1MsWAJKfdm
TLZCU/1qldnTCnlTChVmJ6LOnkid+dff6LJpv7hNxvC0eqlZYYSHoR/+Is5zDSd5t0FL4gJlnJuJ
LGZjF/IY+xO1YjmUtM00bSk2ybj+2XqyT5FweF6T++YZ8wMukLrLQ/rmS0dJHXJXH4PXbrDNyJbI
VtsWIKDgkpBw9JOdvgdPlDIFBfQzCt5r+abQeGPUPAGMZYkkGRNS1KjKWez0GAsEYvJ1neCoPztW
L4RZZRi0Nhx3uV3hAaDW3suTb0ozRxLvWxhTkjb9mIXUKoOvxSzfTLShrn8KfalXzLDOWIu8H0NR
qWEZrbJxzLZxsDFvx+N/QM5CQnHWanZ2xkSneM5yHBklXgHwuo3U3of1XUlecc8z98vD7RfSGGtR
6blegoONhicgVjlituWkw3EOdsEZHuBZB52xDlEfiZVOe6OtOypOjO3g2DM3+W54iW+7jbr7F7Oh
PJ1gDESiy1nYjp9H2cZ28lqdgOnsBT6AToMXdY89zkfp47qWLGe6aBMCxURWTe3Tklxk9nIhzvWg
QKao2dbR3Gbb/od6m71YB0qmrjn5KX0kz9eFLqvmWSajmgZINlOrQDIhD48zOSrD+0h410ffz3f1
P8ugv+Hiu4QyklA5gAys1fnhWrJRN1gF9xT5hu7D8uoUvE9i9DIac5SEPne1dCyTDzdd9ULq1+vH
9g9W/fxNjEp2hpiTmTos+tQqEIFQlCQdaEU4STtG+ey6vOWB1AvdYPRxlEmt5jQyb1233bf+fFs8
gyVzY/jkVBw0bA6u5hvUYk66RZHyDjMXEZR3rIwfMxuzBDs8bvGp9XNsy8te6pq3vdP42vaTC+TA
a30sv8G/z5jtfDTDOHS6DIlGVtiqvlFMjmbyBDBObKqD3ExK2OWwNmwpb51J59wb702z3Y1WjIJx
zBGmoqyjediuL28lG1MlXusBRyBrwfwmYuiBd3Scy2LbGADIaGWDFgnr1C9bcEHqH1Kb8YpKy+nF
+YIY42EFxV8J6rStN5RgFMBdHoVh/zfUwsv9kfMTYFsUQaf8RaCECjq2b9Do34Pa/ignNuU2ps2w
/AR8onzLh7LhPffPJtaFCZONUom1EqqYdENrq238q5Hq+8RERWCQVUeZpnUoGXsjyXbBmIBupLuJ
4uQpCnXOmdN3fsWWfqI6XfyQTmijOaLT/OYQaLaaKM+GGjhaVeW2nMluKQa+qBjr69aHGrNrQhnj
I2BvnYDCDL3xYGxsVVHWQp8cMcLryVHyICo5j8/7Hzz+WbMYY9PUpWqIFCyt8mZfeKlh58Jti9kv
s3OAkmjzgUDlBchKGj39LZPdoRMT0khDC2sAnIK1ia3VqE+9RjLsWM+cuL41iV3OO/JrNu8HETOZ
EdxXvgW2mhjdlzpWfsixjb2weBKmm6q6Tbr7wjol2bMVHkRU53LQHA4+GbBUUvxIh1clM5wqfiZN
4ObCVujtaP7RguF+Cn1SNLZlneTmPpRumvjOJMe0vknHtZ7coQnZdEgd0v1sgZ1zb+aJHY12LK8s
4giSK91OsiMattC8RMO9JBDbyJEEBwcpkR05Wcfy0WhfJutJAH7zeyc50biJJzuc1k20lQPRyQrQ
hgsOIKz7ArzlijtXP4d0X2Gpu3KtIbW17DAaToA+Q+1kOvStFexe3QT1R9j+aJWPErUwU92SCeTD
1o/RXAmDbA9AHI/caHaFeY9FQQGEm6h5T60bhXtFBhiFHbROEPwayK0uYJEQMbjZrVVzpcXHzvxt
io2fhIMNRHYH3Y+VMqDehh5p8mgaDThowa0otg58hdO0m7BaV9i+imcnRK+8O6T6nTh6dbguyNac
3Kzdhea+Ce8mLHaUTifXABy7V+XeNhLT7qeXKnoqrEe12MbmDflIQwpn/lueV4ne2bUwuWFs5/pr
QhQ7Hzd6pHqxtpWLyG6LUzOd0nYtoVGsrWZlK7Y7/F9VYI/5U4uOnuWDR0eNnqJ81w3HXH8TBNmZ
25tEWhXhbItSYgviNmy9pnmtYxQZ2x8DJo4RdtaruPUE00umzK51vAPlnRRuNWMecqqcRtsOw8dQ
xHZqPLbkTQiwsuu2d1W47oE6Fhyl7lECg14RG3ZY2HUk+UL0oIFdp0r2ZeiPxQ8hjxED/h6gn5H4
uyC5d92G8Dwhuz7aDnEQtAKi2/xlBP4hRZbEaE/sWG8KKvMImnze9MJywfriRTMVKX0QIwDgwWqb
RDu12Yxy9RgB+CDdm1HvxbF8O9aWm2vGvg/AUB13N0CsvVHDJncjq8PKzZTbaUB2dRe9YfT8Ju/1
AzCfOSZ90VcDT95QKawGCPG+hsedGcbylMDuNGrjTAAdHJpT1BBOiWXRhl9IYaLiPtOTITUBzmXl
7fAYdFLmyNM0HwdM8QDnEIyVt+YQt9v/cuumLIpArFZFhcWRz4exJjJFC0k30xMwNsUR4LqULkX0
xQf9uTkaT8TnjbcuxnUXQpm4RMj/j7Qv7a2b57X9RQYsW5Ltrx535qlt2nwx2qb1PM/+9Wc5L+5b
R/HdOu1B8fQBGiA0JZKiKHKtONLINrLIuq9GmTkkl3VZySQIe1ZUTdL1ISQsY2mH+u96rCQ1g2N/
2SkhbNjAw24FBtTbi5ZXEeRXVZCgUH3iT9F90l9wTJYOp7qUWONxqrOTK9xs6qEgCxi5tpvN5K3u
xlq8XXwNgDQhWF7JnFS2kkJuUZUW8Bs4YmzZDezHqtarMylM2lwjEyMkFMwIlbxfl+1lg1/GjvUc
+y1WMr/dXsrKz6EnK18dpzB/1lEswbE57fN0e3GNL9A89Yjxbbu44bW99bLrTvisPevfJM62KfEh
T9uJFO4zTbPQ2hyh5PbIu0F65pgs5UCxST6vQXaN89It/Oa+uot82eDuYXjZiRZCbTWmYzvM0FYz
vq6LZs/dk0VurPURHfWSbHSziHNa6u/jpQa4qv/M4q/5dIc67qlsy4tRiyI7T2e/NrRHsDoH55f2
MEbv1BMiSjWwLh22kXWTNl5Yji/lQl5oGT6cF3N8zd/JEeIKL7Jo0Lf0Himak95b/nDTADGUf1tP
w6/YHR30lF/T6znDOEvsdVeybTw+MncfIEQdLZkXGk7rVmeYvPa+eFwvEm9+5vflqf+9dcR5y6n1
MX/hJs/KhbQuL9tbIfjo0ToidL+56RKMfg5D8idP89I7vHjEsc0xoVBnQGTnAOGVHRvH7sMoZRY3
TONtc3Z3K6tVG+SW2OQUbBwbWgdD4bT9B64f3DPMP2IEVwHzyKIt+qZj3jlRd0eaX+etSKaH4CBN
Bz44fRu2ylTcR5rGSwj1ovh6nJ/ZdJGvtauq38+LPEATfq+U4CC5MaV930MpZqtOlzjlhdrawBW2
QLrdBYWj3+ZfQL19v+FlWI3DLqk/4R1b880fAE49yfpBNjP9GCP+rLHgR0jt0lbZwpGlEScH9+jS
fmXFDzOV6H08RrfbTMFf1LQrrIxCb5TkfOZnXn81P2A460I7hZ6sV/Y4yP7RSvCOtTSb3uwgbGGh
39UBUX+GtXnKYrRbY1L7/Jb+fxKQP9KEk1nTweRkNHCH5AvG6eww85LITsG4VVyPGO+cg0lx5d2J
xzqapknQdmGo5mbcOyfsNL2h8wAIWysuHxZFtytA6BXsOTFfJ9xXzut4bCb/FSZ2KXGjHLjC8cRK
lKp+SVs1tKuwTW81HUOYBh2jf0uu/ggUTuhE63KTRluu720zusZVfoe5ChDFVG5Xou0ylwiUKSjE
GnNYdaXRkV11vK5tED3dUnO6G9q+s6sukyT7h4ck2NmIYRGGXmLBYNYY0/zKiow1blGWHvWndk38
MQER7/ldO26JR1s/A1aBpZtiJVDJ8RwUc3g3QL8KZ3bLb/3TfNqIGBa39LL77NP4+L/ojtkW60NQ
2YkVfN0A8yt4qXGdDG/6a82ZAgBpO4u/UZdkrgy24ziy7KQJzm6wIU3JhNWkweKBcqd8Urwteuoo
IIDfTPkkWdTj3fuzqMLuRZUWgyUETY/zz7RwikeGwWqM6c6pQz+hI/h+uggxHYxZ9leJ4M3mzy2r
6PGzOpZNh7ay7R1RB3zOTyC+OCjKgLjpvKjtEDojSazwaWq5YpQWVcW0sWy96+2RjBKHOzx7/+ya
WOUYhkanSYRdy1BGS5LLsvQYug/piX6b1RfayurBx83cO4GCh49M6eJuhVFuc9ygEWIJgIjqu/W0
fAPSa3VRevGDGdnsszxfOu7B2ckWEo0ynwqNbXNwo79Rd8wnirGf7gIzQK5s66R6CglGma5Zgu7j
7VpafenRqgWYdR1If5h/nuzaw7ssSnxvQD2yPkCZ1Qi5RK9Wc2xQWA3rao+Eg1emMmqZA1YzpE+7
lRRCS99P5TIpiGiTQ/zptr5oL7Kr+j57SG6qYPi8QSpwzDNq7viluzdVu4wcDc/esmej4xno3XcI
QUdL6242QWyGFHi+Nm/MYMNAnX+0p/HS8GbnLf+/2oahFVfW7ihbZiH+mL0OLKQ3fJE1fU0ty9PU
5vN5/z/MLXbaCZEmTkKQPozoigFJXewnOlp0+27unVTnebDUSu40Y1L/U9CxiGmZXAcRguAkiRpl
tWVgaxVdvdEYuCOT9e68XsetGNYfGYJzjKsWWt0A59g6Ves784IF9S0646Ul1UOXB/YLIPaBJqgy
LiQwaVYQEplweeMuDPTTeIWZEbCElJf/C2M8Sl5A84eOFhNz8dYH9MQyy5jKcCJpoZfdMgw6bN3c
hmO8xN/p1/a2RWcY3r5cyWIeHfMY19a5ZegaapbChsXTbKVViix7K4BRp8RIcRZEoLsrMYkv6205
Msm9MGHn9KTg81ggye4z057XxxwIB4N5Y1k3VHZ7OHIwHUVmjgErwESLek18BnOCjqt9ZmJisE/1
T0atSSxRJkNQZxzSZsoJZBRq65rGDyZt5z3Mi/ZqCOE4nooCQ1ypDmDZwiEELfDkDk4daPqrWbzk
64+8rhzwFTiqnjiR9lNiHdvuiznEXrwQqTOaZOqyFUgmp71mfheALYfd6rjJ0lMJpHUpDcBRXqYD
lssAswVwS3UhJLddNK+EICRz5G5XQH+PcTOJh0+lbun+eeWOdo/C5tH1o73l1tB9d/eapwksD5GC
G18f/lSn6m6txpfzIg5vlTsZ4pWrX6oKFcoQFmIX9uLl5Na62k5xgMterPkpZ+iDfn09L1Silzgc
QiwAey8pTIbnWXNal7a/oHnYSQY4j8LVXjMhE+N8Ta2UQbNej+zBqGww6LoopjmzmbrnFTrKMinw
vggDi4L2ge5kKYqQTCzX/ape7MYAP1rJ8VSrvr2LKknv5Fr0iBcZidjDzWOqqRoq8OWND09VlcYW
pUi57utP9XWzetZP5nNqxyW4ZZSbpb4rvRHDZ7bskeBoaRkwtAyTG0T/UBRQolIz1wn2bmivU/I0
Usy4zCcjkezgsX5Uo7pKUYDgYgMlgIhbkrcNalMI/Wp+YnGQef+5dlmXWWhntT21nnzqeMtthKAC
fiTTsFSA74EcQ4hpScaxne1s+UW3fNE7AyS9VZBjzMcBkmlsR3F5y+pORgl+dI9+J1aIZbVqgPtS
ayxcaI2vxaPlJy8ILrfzQ3y7uMk3eqp/8Vtycd52j/p43kkVAlpd93PIzdTCrQEg8SumWhIvdhXV
+bmBxGu2dhooxsS2MedItc8LP1xogMttG2zwD2d7pPKu6Ag0zrXYcMpKVexamTq/ZJlxRcZqve2b
gWP4eU6cv5esg5aBY5bIYmBoeB9bQ6tMw7YhzJ+tAveUKL7XyuGxVdrMVSMwjWborNdiLinJHJ2W
DKFc1zml3PxwemhDXhRtn3B/pGCPLP0ioLVtAZh29uhoy+H7ju5pzDQZsidTpQDYE0y5rMywyMtU
eTsfrcrOrtK74pep20sNdnbijLfRz9jLfxE5uNBBlGBIEzXUDZm2kUG9X2KMWHez1qD3QW8aOx5+
rd0PtcmcOP1xfisPTmQGKnaOkTALOorvBMzq+diXNPRT40SyTyGMRjn9gwhArhs68DgJ+lXfq0KY
UWeEQ5V2aLlfNRS9QnEx2oo2N955UYcmYu1kCRevJE9VrWCoKL/RcLpdMAPVunE7oAZGPpEx4h0u
3k6a4AcLn8y5HCPF7zuvuEU/5F2qgDc7CqprnGHk+3yToJZWSDo9D9JsZiGHMglOTU7Ea8ugmWU+
liF0bDSv297sE+jYAPB3vDfmr+dX9CDdgBAYv6HhpgRPeL95s7LqhZU3ij8ahq1mjxP5/A8CDHTA
MTSKExjJewGh0qpTH7aKX62LO0Vr5up4npTYxfaV4pmEePVfIZuWu2Sw73Ud4z+1ghfdp6J7bPSr
WPtNupsWWDxmmPuyBuMDw+BMM0wLaS6OQtGr8oGaStRW3G/y8Zdeq58bCiQnrhbPf714nCFEIUIY
/OP1rl+NueINFk9vPxkDkEZm2SFzdK6+EyEsXauZdajEPfbntxnoblvaNQLf4GMIGXfl3AtTp/uU
XobOv8z9vJO8LfJu04x6NQ1aw7sMvMFH5s9pfj2/egcx9p0AIWVgraKApRO2HY7Mq7LXKZyDqgLJ
IJWSJxzUhd+JEmJgUi4d62ds1AZJvHhgVLwrT9UF2j+vZO31B7b+TpQQAqPGXM2xhKi2A3wRGJdT
f0qiW0u3XtNJuSS5uTgz0x4HZZLBix7Vbt7JFqJF1o9aWVQ5DsyGhl8zS6MX0Uz6U5iN3behKjBS
UKHhc6wYah18mINQK3nwD7sK4EGGlFdFzUM4OfOmSRtl2gyWdZ4xrG5joZIcMmde/iGV52wnSrgl
LdaUrKBGw1Lno61HPxKDOm38NUQT2nmdDuPJTpAQJIs+m1KNbuZToFsCoH+DeaFpoUTKwcECdXA1
R0mMqoYY65tkyHm3RZOiowAmUvLOz5axv68Uzt06Ay/L2M6RhIrjWLX/ChUp3RtUKcekgRMW4XOk
BqTR7U46tHbo6X80MwSbSPuUkbGZYBMDME2ADmuEX2dQy3W1rAFSJkkwiWGta90qIam0UN5W9Ppm
7SK/DWuANfCqkyTih76+00uwi74qi77RcK7lhfGzoiivZ+SnthRf1KE64ewOEma4ISMSF5MYiiGc
CZguKQmroWSNUYkocjiGvFbw7g0cDWFo8j1v/FvAEg7vvVmKFO5L33Ij26SR+iGMT4UJLC3lXgO2
kVXoDt4zJPIOLRIXqjekQoZ7xvtzZ2SEgjtwQFZnXozza49h6C6RVWZlQoQlZCZfGiuEkEzFnO7Q
2U183bayvOfIGjkyRYoyxxuT3ntV0iJMeNcuWDqantRqjW3DXK6UsvILOkuqYdsXi9u0lyWcO/qs
NGMB8iGf4NLvdcMMhlHEKMkl8GjdcBvSMLNAoZZY1VCiMBoyyPLn8o7WhZ01n7j+/bzBHa7aTsb2
813iwcgQZ5EKGVq2eqrWXrVZfxo71ebz6v/fRG2ethOlJ7W+ZiMOq7op0IxSKMlpHdfuPizi4pbp
0/hwXt7hJu1UEzaJaXkVAx5S8c2xdVaMPnRMEs9lEoQUYJlidTGVbfGSKoia8soYqsd/UcJEX4a1
3X/EE96M5qxpqaH4an0/NC95+eP87z+0MRSuLIL8HSIEFSj+DdVPqBAuxWU2jJesjJ1WnyQVusOV
+iNGPPlqWpcl1Tsk78njSL4zNH2e1+NQAB6cLMtEdVUVA5mhTEpVVqviL1X/rQ5bp40A6XVexqGv
oGsFt3gdQJ0iDJrRJyGqCgzbXQZWlyPVTJwJCCgp/n9e0qE2O0ma4CpWF4eTTrHrQ3qtzNOp6sbH
8yKOjlO+EyFE/gRwMb0+Qxm1/8mqLIhpoIV+OSr2DGqnxPiqJMs/HKV8a/wxIBgjE0IAqBIrW7XJ
wrA5oD46LbpIgKYapTdhn7s8+6dEEjbNUbXD6BwRL6b9SEuQGcO081b14uE+s1a/HmrJVh0axU6K
sFUlGm/jOIeDhqTxsqixldyyI7wkpFT3zm/ZUcVnq6QjZ0WD3VYve28WlTZOerikUdBng3G9RKny
WurqeFOY+XCt5oN5WWK80FOVpbvXEqoFxMzbR74Uqpt0VJVs50HoQLcteIsBZIpLuYimXPV1yqN6
wIRfotyGaWRPzXSRRaUr0XrTSjhsIcfUdMo1PO2KJEWYeBm6doyjoE3p+jvW0Cmj0gxPUKYenfQm
wxhWV1mnKe6im9QwwKLR6OMDi0pLFmQOsjPUOYiFcRwNzymiAddahnKNpuAOlGTdc51muWuVJbiM
aDKezKpXP1NLL+0kVGUUt4drbTEUjegW4MRZo0gz1CxayygABHv3AGxX4i5aqN8DyFoKVLh5vrje
Fp5RMNlkIdiJfoO5orjv0vg/nUlq9ICyuuqGYEUbvVS7YbMTe9L+8QP9THUrvDGKXPRDCXhE1Cgy
oAEH4LoNWBZhug7r6ZtrV7u8jNCS3Ee31ZxclDEBAKdC0S21KhxZOAlaXb9Ldb2zmZ4XEuM7CMTv
vkvw7pSrM2LkEgWTRV+rPvVRtJOUOA+MChV3zjbTNlDoF6Ji05YJzViKHpBx9ul4R83fVgsABOV6
RXNL9vcpi6kyFS8oqH9jdG3biF0SxpNoqeigRkGCtshXXkX0aa7pIEn1joojJjwVdUHVIAwv2u/F
kHGc1H4IoyBOBtUbsJ9ZmNuz0T+wTvVIbFwXUf0SzZo71VTSy/BmoIIBvxO+bepOR9IDzX0ugBar
BWgEgdgLQD6XNlNt9rwR0y3ga+szewySb8vF+hkToBtu6vmodXAs4BtQFMWLFdMNMXdnuBd0xRTH
wTyGy+2CDo4rgOAtThwNQJ6I1/Z0Xt6RA+3lbd+z1xnZDqNlGgc9+9XOv2l/qayy+uihTijB6sgK
oZYlWGrWRtssohEFUZKyEwb0qE81vjgliQEpwZbCO6/TkfPpO3lCAk/AY8sTA0ZkhJ+77q6bZfFc
JkBIflXTYE2tQQBedzH8cFmtssB2uC3/VQF+935bkq4s1gr3uGAx8PQ9clvTrkNLNtV4NPtn/lkp
Jt4S9FRdSdxATJi7w5et9y837YKBVxVz4lcrtS1XVo4/enN/J1MIjeVSmxlvITNBmenn6m4DR/FT
+QOT68mn1eOn4s4sbBnB3nFk2a2oEFlmpK1VXYFw2FQH5vCGAKwhTOwQ1BgNSU8U6KF11d3MzXxT
TcbfJ83Q2UJUszg3P9zI+yJPsyiEzrTAWBN6V2NMds7WapdWbadssNeKedkqkXqU970TKzh3SEm6
KAzBpHXb6/6N1VC7/3/0mrJe0mOn+KOj4OULwPLHjEPYVKBVavlSJ6t73q+P3prf6SM49rhwPOzN
SRzkiV18YYDPvlXxThD77BaYB+3iUNhta+cPpiHlAJGpJ/j8OpdTFhOox5WnpPg2g4n7vHbb+nw4
ff7YiHjVrUBpn0wZlCsMJaj618Z8HibqDTlzxkV2+ziaVjWRgRsqx5i2oYnNgbkZTm2+8W8DunFx
pi94bXGtx/VWBbAi0Cm1Ey3sfwBqeidzW+LdWcPNkSVrUcVB3N6NJA7oEDsmk1FKHW4U52DhswDh
+rHyUWpshL/FgG94LdNLskjKQwcXYGjx5/cL8auOAATSxTjN0kFJXJ2oV/1QP9YmYDzo+JouKUC1
1mfwVUsujIdHwk6uEMDyPqTdyLBjYc/dZP26aJ0PiniJFR6e1Tspwh7pLNNbZQuTK8BQ+g6cpwRv
VE8sk0G+yLZpU3dnDLRO2iFqIag1h2syW/dtzSW5zXHM3ykjxL/MBGjnqLIoYPbkAdL3KQneoFcf
pNMKB3dNdKsByA3lVg3eJAa/OS7qxczjYCPtyN31md6zB+qDne2XrLXhcOFwm0fVHQ2g4G59v3BF
BwyWfoEow0Jb/qQ5cy0DfpeIeFvX3d70pRFbcVpgb7bhIycHngnwkENXu9dDz5jc8nEbCGCv5wOg
TKpQpeiKYkJhZ1OsM2+0OHTqfHT/byIE3+1Yla+alcXByPrRxrz+CVB4ROJCMj0ER9WtBk3eFVYP
NXIvjQESJ8Md3865D0fFHxN4C+67/dGNpmzDFivFgeVSoYKCZ2wApl1nXeToYJJcvp5ftmNH2gkU
nLXo67m3wI0SJNwEK8sM2rFnJbotNHDdouG1mF45xTs6k40zHp/4O8GCBytaDSzIFYL7jR/FJXa2
BO0TyOsy5aTdZxfUV4G+cxXR04BhtU/n1ZZtpODUSZRnmarhJOFD5CvV+gUI97KpW9lWbj/fbaXa
NdEUEyg4rbjr1qs7EbylATtntSNugEipqB0+rt/OayaTKsQQkiR1O+uQSrVL0n9NgcljGgEeQ6+7
nHqq5f+DOAvUmGgkRgXsQ/Fganm5VGUcWEr/lMQKuhsICahVexUdL9U5u2wSJnk5OE5+d0IF05kx
h5MMM4Rmw5wF6CPsX6OShK7CavUe2MNqUEwNO6VdkjpWifGFEC9afs0ndrcmMXs+vwSHtrT7GsGW
xgQVoYRixeuw/DTP6PkIU4m5HiUIqAeh0otXH1MTnzKmco1Y1wzY1Co55Xy+H1rVzkZZB8ShGFPD
RUZFMZO83Sl3FmuVpokxwAkXqTqxIzwvau3DSGR5yNF6oQyCQxXFPW6K7bOpGrN84g2kKAnxTd2M
3Crse4lhHumCRx88KZiUmHhjeO99hdkPzTgi51baEayYuR5/N7VyCuYmVYK/N4CdKHEOYi6XVF96
5Dv1EH4J2/lUzTL490NtyDYjjWozo+KY9DDnNF9DDirKpLsgRhFkRhZUyyrR5FgMZqWYgaEizI68
X7QuHosIwwgxxESWoxT1gFaRBChj6z+8k6KzmGLoC5N0+E+QpMfzMjW6gsIRX54rfX0pGylE/5Gh
7WVsP9+Zc222S6dsuc4IFlgzcorZ3oDsgFe1fl8qOz7Rk3VBZNZwFID3Urc13kkdyiKJdfCHBE3F
Yw/lexM00HOOmB+vDnrTy9OwrtpDqXTqxXk7fEMgFZOHvWgxLoJtJkpiKEyD5JE9GXfxawcW79IC
0oPyC7UJ6reXmYvuEeQV3zGW7aDK+Q9dwe92VgiHRcG6rlVhQ70//Nb90q01ryVOfZqd2SvxyOdp
PaqrstHew+ITnsPxuAf27Y9s800eWSxuRuTpweLUFwlIL5LL6GbEdlefig2cWEpXuK2nuN57kcJ6
FwMt27FEWO45Xl/iPnslGfHMpQ3mpc5O53f3yJq5pqLxAzEA0JaCxyx4Z0pphit2n1/T5KeaT5Lk
9sj59wIEd4kANDOFCaJ/ay7gUuvsJfze51/Oa7GF3Q9LttNC8A6lqPiIZ0Jk0NGo30a8xJLNxuyt
8cq+txZBO8A6/6iBrv69jczo8bz0o5lX3OIMUOjixZSg7e69cy59NbeaAR3VSxykd+3JGz3dU6/A
u3pe0hsAwTtFcSJg8g4d0BgGxxOd4AZV3RhNaGhxwCJ1vc7WvnXryJqf+Do0AHkekKisM+DjSwOv
ICtXR91lS9p4hTrxy2IoNM9SJyPgUwY28GZsF7/LSjx0VaHBgyjP2296S8rrDp1MtpqOlq2ygf3G
iMiSA8KT6L8HpmetEzYEU1wRaZ28UGeQpyWJP+WDIbGdTZsP2mIYdavMaMgFBeNMp1krE7PHmW40
v2sDuJA8+Zn3xueyBrzNxH6cX90PjrctrkUxIIIxAGqJiUqG3vIcxaA4iNZquouygQcUhfVTWw4g
vc6N1v97eTry2y3L1dUPbQpmShU959jMMLrpmXmjkG/l8HPiocTHP2a2UGwvaDtcdofHDE4kRRtC
WA3KGgroc0MgMICYrbnYsJBlQCFHy7iXJnhDkVp9lOSQFtXI3VMMLWeXICn1ShZLFPsQW6DXRr2E
J2SksR8SizGngOEP6yTQ8qm2ixI2jfnKq35ZZQWOD7xHb5KQKBumfjAeMrZQeCCwRKbH7cOKZPlz
XZTVZb0u2Z0aRuVpTOfwxKIm9PA+BZLnKpZYy8cKLL6BwSwRpun2QC8EudXK0aRXK9s5DBiUqwT4
b77pQtKFeRef1NrNf8lK9EcLjF5sS8NQAHqXxT6EwWw5jdiQBJGCQkH/kCd3VZ5LgtpmfaKXo9FJ
Q40UpbAPcx0VeBHVRW2TIG6WrwZKvHneX4dNf92qyW1YFrWtkOrTedc7VMzgHFcFDER/mBftwrHr
mFklAQL6FaufOUkd9I5KrpTb2SZqZgCgAJPZ2xO42EaTDZ0GGNAuwWUSxDwZDW2r47IgeaTKXoj2
3rmLtS6NvMLylRSJmFG7g/IZTLGSTTpyaoNQQggm6D4WEed4ifoeHTEAkVYSpy7N3kZ1/psSW62N
hzJJznksDdaOldMxrSccc3ml5UlqwbEBrOZaSZMBmQrA0maoGzb45RbJOSMTJ8THLl9CVMfmJFiY
et/HGDvoNMfIke7FkkBydKIZGizBYgRHuHjE9LjI1wXHMha9BnCCbOsfXPldpBW1Z44ErT6yQ+bQ
PHTy9raBfjjxXlzA6lRDgcShNC/1Ahd8jd9TTQa5dbiEmETEdqGrRhf7hqxwtPI16rFjVeiurels
PTQ5V+04kw3EHIkyVbyKaqYJKDExDmZohzISZUmCVlnNi6xSMOGOy4/dMeuWph39B+PY2s7QC7e1
Y4kxMJ3bKK+1ZOu7wwRuqC8PLMuuTRJ/tqLhn3RjJnq4MTmK4LTt5u6kjqM06qZ0gpvFy1duTrhf
DPX3iWq3NKT/EjnMnbBtoXfC0m4BtgiKMkGqk9JVZsoAlA7s9bJaZI0DR5EQp+cmjeONTbxmhLlu
VVM1wsPAi2J3uX7qeSmJtod2gQlBi8L+0N0lPAc0Dal78N4iEGq/JgCTKfPsKMOjWkqyjkNd0CeG
LkH0HSHvEJZtxUNUFsOjFP01Qh2LoBfz/Ol0KAGdOgR2p1m6GCXWsee8YRiR1hQ0O45PayObpfxw
YUIugRZmjjzCwJSj2GE8onBlxRF0oOXWoDRPP+fRwAPl4Bcc86hleY+c4KeutbKM4nCTdoKF02oN
E6BuJk0SoBMttasyDRiZkGb3FMjm65fz63iUWVhIrS0VndocV9z3O5XgB027ICjpPQuy1nCnJJts
a+CTXVjhjZ7T31bdfzov9DBPs1QYIsfwLUK9YB9FqFhZn/IEt8GNYmvWvMj7xW7ixw19LHkCo4KM
1+soxu8lCudXqpY0ifMBeTCxTv0AHoASzMex7FQ+Msu9GGE5c1VJAFtrJsHcp/dR2V4tYSQ5HyUi
REafFHO/cxFnmESJlid1Hb52oaxWcCwCJgiOOxS9xZPKnC091XSYPm4ppZvpOUg1qm8SGzi6L1hw
XgNhCIUVsU48TvGarTXieIq3Gl8Hd4Q7qlll4+X/Yow1Ai6P7hpdFt5UqZ/RW+Sel3+UZlho8kRt
n2CkRwy3ZbTUVpSTJCDl3WQkV0v/0obPxFququn3eVGHtgc4hbfOCWRqgrV3phLThVSYzSuTy34u
bkYwo9lRNP78azmmCmgXFBmI/hHS09QUSw0LeBWxwvtxIXaIQf2FqH87CrWh1+zEbPFrdybGcZ/H
Q5qnQW1W3F7Tm0hJHvkkw/E+2KB3YoRVq8I8idU5TYN2tBQbLXU/1lm/NZOqspUx+260aEc+v34H
ER9Qxjh6t782eLb3ii0oWxfgj0tRbFBVr6i62I+0JPWyDu3ndlxEw+VUhh2QQ6eBPOB1g0iOzQND
wWiyTgh4HrZRCSF6RHFHaj5gZQeztjWuehkaldj69byaH8FjmIo7G1orYPuW9cEewzkKyUDnNNBe
eO2s/uqWbvIyYcK3A4/v5K+eZhdPxveVA9xE1tZxEFu2mQmCPxzJsJiaLnlL0iglaWC29Gfe6J+X
KpI0Hb8d/sKlEmAcuIXhdFEZnjreb2Q5go0Sk4lpsBHLKeArNlDPcROnAkTw+Cu5k9UcP4IVYEX3
AgWXwJ2wQqnK2k5q28gdM3YY6u+hS8oTBdp6dB93NloKMheYs6+S3dwqfOeUFfwkahaSRTmU3Z7z
KU7Tfnt1aFzNj8Gn5ExXEXHOi9y0OSdROEtBaaR1fEyyABWsC74Gq2p4ev1bLWSGehAC3i2r4A9L
x2M9NNm2j0A5chvgtyS24rXe1pFo/mDfU6+8iUAHipuhRMcjV9TRK78VW5Ari3VVsy2mNbPiLJhz
cqN1jaeR8kKj3D+/lEfesBez/XwXS8fUWEZS8TSIlhzcC/3rUMiQVA41MXRuIqJoBoCM3ovQdfQ9
lAjYwZSSylsQAe1QqXp7MuO/JrTd3MDAeBfKYRiiEKdVDAwcRaaWZ8G0KC9JUf/GZUPW3PFWEfpg
fSgxWkCfQku7COuT5+vUVTyEvYMrQ3G6MDYeu3ZQbpqMVKcBIQeUWh1RWpsD9+9bkq6526RF58RZ
CKicukt9dVXaF61aWOKYCw8/N2G1Yo6opRdNFxd+NeHUYY3KulPfKL3DknG+L8aMXk5N1TXAveuV
y2Va4GfKnD2WE7kepjl8qdBe7jPatC8lfs1JU0zuRUaVXmZg+X1BM4rmzsRq3cqqCcjRgaLiRNCm
sdWwkhUbDncdUGhojd7wUsUH5UzJUTSxzBTpTejMQMaIGTYfyDDn7VcmRrBfFGWaRVEQfEgzB31P
nohe3EUW/YeDEWUT3PU2TCBUGN7bMLGGUB8UJQ26pnL08JNpUWdKZP0RW9wSLWsvRbh41URRjQIs
q4GRdwHopoPQ6H6EHblRi+aU6Jav1oVEsSP/34sUnDNOowHTKUUWqCsA0Rdi4r5HQ/fvN2kvRNgk
S40XXa+iLLCKb0r4OSu+ZcXn8yI+zvnA9TEqhtc9HLpoYhFOoSShSLYTnAkbAFYZ2k1nT7NdfUYs
QGOQawQoguan1rHcdbK7S+OifigdWdA+PIf3X7Ht8C6c6iEBn4yBqE0D8zJP7fEJRKGX7HbxiUef
+xe+Ecv60uN/M4wPhrNTXjin0oRZ+rgdFhN4uq6aWQPjwtRGNp6OX4wRpdmYYmNnAyRCEx4aB3D5
xZbySVHH4Pw2HB2YO/1FviRQWoxln7RZAKgFmxY/uviGIPIv9HtEW4lVvfGfntFaxAPDBbqv1xRb
/h+M3xWkUBRsDOSqap3aJ1eWl11nQMH/OrmRg3/K3Laxi9qVcRkdxaC90oLb9pPSD9ZcZ0EG7jed
3jVR4Ye6TN2jpAePLwDOxBm6zQi+Ny1jnpY6rbC0ZE29HrGHxMReyHPRdP8QU3Fa60AvMQjA8YRg
BzLKJubFpk/xu1C+8OSlbr6ft5PDSLcTISzZtC5FW1JEOgstwcvSXVdt+Zs1+RetUq61pC5ttKdK
bPPodrVXSwh1SQ9A6GqLrhszUBf0p8nH9Lkvu18cWsNONSHYNYNa11GM1dPWl3agwbx+akrZ1Mz2
Sz6Y/k6IYAxqVHVVU2FSX6P/Q9p3LTuOK8t+ESPozSuNKC0tv9q/MNrSgwRJ0H39TfTe97QE8gjT
cyZ6XqYjplQgUChUZWVmj1VFX4y1fX/7E+0eZeSfAGmhE7J5pEEjY1lMAzEFac4nDByDvF6xprCo
l6NVQveSujKypy1xPY/hFyaF6An6jmSyefScv1fQqnmYQSD6ucIoEJdbgyoI8A1tzJNvcON+qX6u
EgDT7ga5MC9E0aGb8QkKClxp4kV4icdTkn0dF/2kTNabkkzPbtEVvtV5r7dXevdk/7Hr8kLVxaWx
WuilmYANxZC2eND1JdCYG47ml3WUDW3ubpsLS8LJngs2Fiznlhb6tEzNpwwSp7ed2ds24AHgOCUU
MDbswsBeZlo392VM+++g+Q5ZXQUlzpwGaYnVlIxLy4zxlb1YuXlKF1ClFGVsTSwPKuh0jO6y+msJ
FKuuNVXQt0MqcXBvDS8d5L/pwqbFFGibjXDQ6sir5yJxniiT+LW3I8A7iT8YNdq222e9SzBjABta
87Q0erAUlZ9oz6kmm83eC1bAFmMEHKSaKIkIMVHVJ6qW1VDGhWP7cC3ozZ+aq0a398RetAdlg+Ph
Acjnn4Vth4mCVvcoAwF/n6svg6ug+t0nEPvR2uKIA2adIdn8Lcl68nbb8N7+cA009zm/5nZI2ag0
PZ8aFwGlpyGmJoOO1X6vk6AfqO/lsjfP3mfDQLQGxAt4ejcToWQ1Og9pehkb+fJVrVk0TfoE/g83
D7NRVunfzm8gWl5aEzc/mqzQMOfCNBYDWDs591VDIfVTn6aUfSkaCEqrLgj81+R1KpHY315ama/i
MZjxNrEzYJGB6QY1Q4wpcDzvlGM6/rxtaCenRpFON3XIAGBtN3QXVoonPxS3sEfvFz62xGhQflWj
PjY/009NdaDvsqN9Lr7Ipva3Z+ParrC+TjeY5agm+JpzdijLGRy35UEB68Vt/7bx5NqMsJB17q4V
lFJw1jEoAtadISmDf2MBuAJIRjjepgCDK3XtmhQW6m48p2USul7311cYd+KPCe7kRVBUa8srIQyN
fKRnwWQbgWqyT6NavXNrW5I6bjfetSn+2S5MFd0MiqUxr+JML4bvtVmnTxBu14/Um+wwa1M9vL16
O8VcGEQcxoWGMvumqJQueukyhn2gP9hAdQ1PEwvzBzMcI/ou/QSdClkGuY1a3KCJtAucora+aUxh
lj7JTHho6LbvJd9skPUO1pEtbbykMsja7i638G5GbDZdYFCul1OtRmfpwVIfJ1b7upraObe7SM//
vtsFnywLzM3grAHCRdjlk7MUupfDJ3AsvO9U7WPh6L8Uiz0mrloBbKD2kvi079cfg0IuqS110atT
VcVFUQPxb0B7fWzfJiLr0m/vNjiGPuXvmI9sWbhBl7l1vcaBY17louSwooqK+c3nbiGHVO1/NVr+
sTIzGfpg1zvc26hx2gYuZOGrzYXezVSrq7i0izvbpkBtl5HpyMaT92IToHdAlKHjhhxBOGvVmhMw
BWMRrRxcEnn/Qil7uX28ZCaEKDvMfd8jG60whViQg5GgeNoX1PzrnjW4Ky8cEbZfrharl3gTdvni
+IRBrLF6d9uP323v6ycZTOhYI2xukPWLBShlMoukJEMVq2lOv3pKSYKxq+l9mffjY6Nm8z0yRzNc
qqkIEmZpD+WsJzEeRNU73NvGpwmMWUWQDkCqFGRy3rVeo4Qj0mkfd88KEssmewIAJJEgcn5v0M3v
Rs6C6iZEc6GXdB0ArCovy3xE6M691Kv9Qm+gUTFb6/qW5gsLeU3wXjG74WUdcUGpJsiTNUyOhyay
bAslbmM8MRdVFS/tFIg+cOLQskhO2YKWUw6S+NiaiecXXQ7NY5KqAVssiPLS1fItugyR3VTaM7B9
dZjX5hjWCud+S2YCEEiuWF7UoiZ6dMDP2/japBPJ7tuOBXBSU/Alo07Np//FNgtjddu3C8iVEsec
HryxXQ55Una+iQ/hM/gY1jpxfW1kXpS6CglshXlva5vJpOL3TjTyVOA2QZ6mQUfu+jMYhMyKmxOc
g1n71ZnJyR1tPGLGMr69T7fTMtzjP4Z+p5UX9yf0CKZqHFScaUAaY+uQ33VH7zW5116GyLB/iw0u
RzD/SczyOChuMxRouWYVEHqbS61YSbXkrs2JwLXDnIfTfOTQ6CFKnzHvrDv/QHtsb0khAo3EBDQt
APsIO3tSk2xYRk6clcxPXYYxME/5BqrBf5GQeODgA9LR0D2Unq+/nGuM1tJi7inuTMi02+bRWEic
rejyQh3h9iruBhmwWvI3FHdKbNATYgyZlzsVeq3lip5kl0VgwOuDIgQc8YFmIcSE/SZsHz+j9gwR
Bhk0bHdJ/9gX+Uy8XCvXxM3rWAFZpFKXgTu91Y60xba3Vy6saNcrWna1iyFBDDyV7voApN2dCclP
yYbcu3cuVtLRr220bamDs9eoYtYvr4rbnNkgG93cyVQxS6ujHaGCi3QDLW/ZbK/GzC+dof5kEvo0
1ZiStpP0rA/QRL69NXb8gTGkWCh4ADElxg9npZOrtXUaE3B8jG2JqaAfty3suoN+NHANNlJTEanX
IKFalwb7fDFAL6MsYYKo7zRm0CYyORMe7IRgYakA/TuQiwKQXYTnKV3TWebQpLE2FvRAahTx0U7V
9K+jCiF0FXdBX4F0CQIuklXce2xeWRbSxnmcC4o5Q37A+g/p6pf9c+9BPhCvbOg+2HAcI7IsWr1A
Pcry/r2XBir7KFSAuRr8f2KnPKX6SJS2qtHQ4MQIaCZA3fY4QhJZDenb9DGT3QV8k2/WGbNbKm9p
Qp5OSF6TtFDLQk0qGNQOHN8wfsSYU6TEXYxRUUmmsRM7gGj9Y4zv4IuLp56tEbTIGABcneOU5kGG
g2FIuLh3gJ2c8PePESEYz05JB9Tk6tj9kr5C9zEs3oaj8TAHWjDH5nk5/oveG6abUJsAagvD85vR
+T4x8TYssWP+AyXVoVp0KAOugkU/tw+yosTvrS98Mp5lOhzrjuF28WisRbIgUy/zGC+qwQd29rxY
6+Br3poHxmp+oaA79G0z+9Ytuh7ghfWRJfVbWyzPmFZ/pGYeYrz/u10oIJWUSRrsRAj8LA9NFsC7
EfeEHCbrBrsDuDuPpzlKPe8TUYcwGZ0wN2zZ824n3GGak2tuQJ5qW2pzK6fRFaAqEFuBodDPKUSt
b4e7ne16ZUF4mChlheLdXNdxha9oHRWF+khhb9vY/5oXbggpijGq9ui4BTDecXeidzTIQtJGpRa6
T1xFrQ3YucmC0vGTVKrHt7uEHmBwJl6tmGQQDr9hZAMkZ2F70F4hNODnqowOau80ojEKqAwqd4BN
iO9HSlLTZh5GCv4b0Py69Bm60Wjo8JjWaL5S+DLR9Z0XOUTSOKgbDBKgmxDWdO3Y4KUqHjTGULV+
52VQKEmDoj8TcJsH5pSemddINsuup5dGhXsDBRPdG0ak74P5anwyA81fj/l7ck6hs+TGxasV/JtO
o4YqMyQBgF7GMLoYvTs0chxHQWGK9FaIPm5QeCjf5J7kTtzbJ0huobflANS7UcKy2Nyi04hozRz7
6IwrVGdniYm9wOHh/uET/BoCm7AV82pdJqvH6lkmaHyrPFqgSTxPWLpO8qF2nAEzCIrIYM5GEiOG
T5AzQ0a0QuEko+6DMwOekOjR7UPN95cQoWEC4lcA7YHyVbzFl1Wf06yaKxBcNHFtLtHsYTS50c+m
NZ+UYf4XHuH6hkX+72aAQjc6M180RMJCmz4qbvFjdfrX2x7tpGPI+v7HhCU0KLMUvXpHw81dOe15
aU2IombhqsZDz1DsAhIhwSAFkdEt72wKWAWxEE4ytBbFT9Ut+AcTLiDY7k7Vor5qixmuKMF7VMbS
uOcf3v54eHPUNep5QmbS9n226F4F1Ap7nu3vJbo2mvlimWejwugk03wrNSXN5u1GBPc90Iocyr4z
4pAMWu00HBWZTkOcJKhkA9QoOVY7Q+UIDejCorQBtT4gra8d8/KCEMVGv3c4KE/OYT2Ofn+g90YA
KpBQJgq1kzvDmqHjGYxu4raZuNjrtFoc/GPry3LwKpWlwbQYs0/ntooaw1qO1aTk56TvqmCpEJwZ
3tTHnOVKqNddHuVWlvr62pG4nPTlRCyv/uvDcv0T+Ve5yEFdcMPPmY1+Z0lYkJmAmdCPt8/KThJ/
bULYTIOHUkcywsRy5zjH9Fje4U4/Y66EglnpcxeM711JYr3dvtcWhUyFFMTITA0W6VRH6lJGOlpk
1Cv9GaNpBSSsuvYHUWT8X9vjidEcNCm41hgGjsWY3WLwDuqCHW68uc9ORUWHc6amBLROUHo3KhBa
3F7YbVi9tid8OjyNmsK0UV8FV2fiE2d+AjYblKNL72Ns9qDbENq9bZF/qetADosoG4EUCyORoPi/
3iwA0M1zQSyKATz2RMYpcGb7AVzmEjO7C3lhRr82088UMgbO1MT6SLMAJEIvZdlWwawsb2VC/n40
4dop49paiVG8tdZGPFes4rQ0CYSfLShKpSZeFDUaTW1vHAvbe1d3ymlIlx8aad8BRniy3UTS+NwZ
A7n+KcIXHd2J2Svgykh+jYMO0osc+e57YDVfjQcd/HVBc1BORazceySQkQbtflvOLABGf1Qjxctl
MYvVoSa+rerRmNDjAsRtKZsk3/2yuFbwHFXtbeeapGXBenDbx0WlvzHVPTuW9qzM9MnKZIAwmSn+
9xeBbWlKha0FTDkWWuTa4pm+6TAajzXUEeoZlZrbZ2Mn5uDW+uOacLMYeUNba6qaWB1V8IU1dmQ1
3VtWN+8Ht+d9MPrYzdWDo5X54bbl3ThwYVnItAtQ2rR1j6quZ4K3JO2OZl+AZDEDoc6D5cp65/v7
5I+ffB0u1pWQbMqwiZqYpoMbaDNkJkhrzccMsrDxbcf4dt+EG2D6XA0FvG3bt87GQq8TqwGTsg0C
Pq/+hjebrM0gMSIy1umsGG1jghEIpjwNY35ei0Hix+4H+uOHJ4bNaWpLlTcYRnWMwMZ3XvWPYK/C
26/1jUEWRHjueWPVPCF6pu04exXkxOK1JHNQJDhZUOHSwZ5KbV+dbOYvuZOh4NT1UWF0adjpqUyo
b39RPY4OAFnwptFQ6FXdOiC/QA+T6L5tKOyxg2a3JHTvHXGUX22I7OAPSDevt6K6mkUNVdgmdlHx
OdjMAa83HGU1+nXIu37e3o0ya0JAaUDZkOqj3iAnRr9yfhnLMuzdL7Yh+YDb1zoK/Rde8d10ccC8
Meu6Vsdx1pL+ZFPnS+84Ebrox6So7xxLfSGr20nyYplvQgjhDftG7Z0mTticBm5tKvFaNFBVB3vf
MSFdKrnh906EAQSJie4efrKYKqGXCDHhDCqVhg20oOv6gBahNDf6mnEwAX/4F1/uwhrfrRcr2mZe
VSTTgteMAsAs+qgT0aMGZFyKlGdxdyEBHgFHAWeTEjOkFHRONpJ5Xj92/JTdZz/YK70royQc/co3
P1Hlqf/xDxSCeAgRDz0fd0B1B++aTdd2cAZTaSqbAso933dPs18Hpo8Jh+fqTlaU37voLk0Jq2nU
Dea3XL5XvOIDbdSTYnuPLTrVk8G+6s74Yqpjy+8fGSnf3kMCJRH+9HUArAI25/o7proNtg+CDlXu
BiqJzaBJ0elrgjxu64iFbXWSD8fu1LE8D5QLKNlBGcg0dcFdxsgK5o+V52Tt6FsH9sBFcuY78x2I
OuIq+gfMCDub6MqkENdW0idsrBeAkt23avxUUvvIVCXsPZm+6d5z+MqSENNQ9rMH04Jz9NcY5keQ
agfJMfuqhnWYHmTNlT23UPLE/C+HxYGT6frzuVYHSkqDAUVu26fVtb5XU3JfT8o9Y2V4+8Tz/5Vw
HICBROsZmpBQjRKT2QzCTbPVrag2kbbFZM/0YPXlV6+pJN2VXZcu7AhxMzMGamsTA4iLFM4drdQh
SGuoCVMj66NycBZJ3OSbbeMX2Co8lIGgBSY28PMs7ZumVZvYpu0hM9P7mpLT7aXbcwmPWJAiqGgl
bGZdFLetl6kG/I3M9HFQ0FTsuupgNrXmN87fq6mhOXtpTUhWwONiVS6U4mLzQfu0RCwGBBlUTC9r
kPgOGkf/Yor42qDw2tOT1YMEQ9XGDS4B3/GKJ1UdWEAnKIHcXsjdw4V5IRRxgaPZzt4mXVHkGJau
YxtNDZ+lhnVYKRtPY4lptESvIME71WYAtDmF8Gcx+kqjf0Z1wvTz3Cii279m58bFzAo+KEps6nZG
d4Wyi2qsdh2DY+PnmNCT7SnfIQD7zh4KRO/68Pfm+LQU7ncY3MiT9MMysMlY27hc3bPWsTtTn98N
rnHPRvpQKTLv9s47ipU6kH+gX9ugQBREzGnBtRO7qfHQLvYLnW2AKMsylQSWvWW8MCTCPZR2qUnR
z21cqSo952Sw7szW9B5se1ADe3XqAEz3sjmtvSMJeAuI/8AexsmorwOnp2mthk4GGm9LF6lt4Xte
HqoJZheZ8i9OP8ckAWaLGeVN/uKWtLOdVm1jzeoPjYIypPIyW6Y/prlkQ+5+sgtLwsk3TQaa6wQ7
ZJ6KhzxxA9sczrY+/x/NCOe9Kxo1USc4lEFVuaDd0VDyJ6jbS8zsJEW/56Chrgvqqw0UBHlZVnh5
h32RO2BMMrsJehjt4mNE8ftExu+zkb1D2DnjgSLZkfvrCOjTfyyLrYh26LPOwdwIEKlJkKpT7o8F
eVJQhrx9omV2hOTLcDKw2oIBHxIOhesnlkXvvS5Rorwthq9/aQrjN1xiBqT4yBM2XHl9abE0w1h/
nCYfMxA3TV9GW1Ih3ngjmOBH7uJJsDQeAFS51sRd/TSsZ8Xpz+5AJLQ8m9saRjAcb+KOQ0xC7+va
iNW36ZDNuK1Xvf/SYfDKn436r+tcv42A1N/yLIPjLq6NrINp104FgF06tMqzmafOe89usQl7E8K+
ldIA+XT782whoojnnFoQdA8uMnGxzapmDknycmliZ2gBtNCyA5S+P1JifMNaHEoPU8dTe7aq4g1E
bWecBckLeROEuX0HpVIMFOHJI74emTY5DZlRn2R64zuNdTLdEQSiXxekzI3mSTb+zle8ssb//mKr
VFkxJv1Y9qjeoGfR9QYqv4ME9rCzHfk4BZaUq4dApeHahmmi8GRNqC1YTqPFGDur/RUUEXc1nWUD
bpvLhC/ehSkh7gIrSQ1z5IcLCciaPi+qDuzYff3XqgaCHSHw1hUtDahB9LHegAM1BatRs0hC3xb8
yW2gwmSgwgR6YbGbRybVY0pZ4EUBeJj7q4YYL+e6Lw4eeKJZ2Nk+YA6RF7bxEP8Dmn2+VFfZOO5I
IHsgu8wpgAF1vf5qqq30eecip9Ly9+2pPaBQGa7OYeoj5278Mqm+jE1hu/FB5MAh6SpwgGjV87+/
2Iot9XrTQIEhBt3m12H5tloAYrtZxFbzVIKS6/Y53+4UWAPsDi4ibdRFGG/Tewyy9Og9Ajvi69Zj
1j0by2mY//o0g9wLywc+Y6j8bkChU1GStfYaBnRKDVh8PYUdxD98PPWfqsU8TpUteURtDxsM4piB
iZ4zRInAUBD1ZQSNYBYvdQ9Q6JvbvlTux9trt8kH0DVHm56XgMBNsKHMZSC7UQikuSEkXN8ZzSdP
g8Lu+mMki28QE5CmX9Q43ja5LY8INoVARUelt+0ZNiFSNYZz6H7I0wCM6b+aE3iw/8ljamc/XnnJ
V/piPyqr3aJ6n3ax2neh2R6X5Uuf/LSnKlJlz9LdjwZiSuBuAO/ZJKa8pO3WPWFxkndxxggEnYpv
XiubPN8Ge3w3zAKgxQkwzGbPq13ZJeCXamN1aA/T6txp5SSJ9VtpEv6dLmwIuUfVViqobJCSktw3
Pg+hdlifwGQV5Xf1zzLiOBIM9xsBeFFC/V49qGEXy7g3d93ERI6uYvYBzyUhkNCe6VlaW2iOtflH
vJc+KdSKbm/HTRkbXoLqCHhl1+V6WEJwRD48qfmiYCUbMs1hk+tWCD7dJE5ck4TmktYD0A6rfseG
fo1v294+vblxBwAtxGeAIUX/1nUZTXt0kY7ftyczamJU7h6MuxTi7Gkoq2tt544Fa0IVqLSNjnjA
nMbJmAeEvl9V6hvMisH++DjQIWioE4PJKByKD7f93F1j3Hyg1weH6SYR6wyzNozaHACqAllW+tib
aUAWM0gXdmxojS6kbN5iOyzDff3dkMNjdMtXbCWGStxZG2K7ywPqPEI2wa8dGs3L93QqUcxg4Yr+
SNoc1rb5rgBvUQ4AuORfB6WV7LC9kAC4H4bocXmghyBsYquzU0rdjEJhhsWNR14I1e+UJft+e5H3
gtylGeHrOrWx1KlZ0LibtNyHktYc1F0btcw9Ddl0QJb947bBvcPpIbEGJzTG5jagd3fSjUp3Kwo+
RsXLfaefTd/OS13GLrK3fiiGIYfiz3B0Dq6jd8d6x2sMZ4hHzQZS+r6bHABrJbf73ha9MCK2V62x
yUaQNwyx1zyg/hu07hh5yXDsmHHIIXbfK59vr97e5+K1epBp7k0dauVitTYZaNy3hj8lEH2awPSo
50GiPo+OrCexc88DBYhZAc6Pv50V1PNmqccRsALDxflnSDtOY1rQ2efyueelJ3aoQnDtrkxKAzS2
qEtLkpm9A4l7ykSeoeFbbuaIPWh8YlwZF2MfIcoSEIcy6ju1nwfWlzzxDfA8sTLImkCTbNMtug1P
wEvLwsEYp7Ky66xFvhGvuLXCDENXJuBdaCHYsLu8U33DRfatnW5/4b1E58qwsHF7iOkUAwTZIGam
HXr3bHlxHa1Hcl4OKrtTtH/QBtrZVRcmN0r1y9xZXdLAJFGBklXbhwrSJXimRaPR3kHb4W8721dL
u1Gsr1jaNAukU+IuReGqOK5qZHQ/M1IeJEu5E2vgF2KNhqiOTJ/HiIsMTm87TNryb5gvfqf7nKwU
/C1NYH7OA7uPmmf7TGIZrdBO4MHEBhpAKI6DTUmsH+S6SQvCOharBj3alfsCPcewIumn287JzHDf
L3wrE8PLWwVmQBQW8LLcRD83hqy5vBPgrpwRVnBIZrxtXKxgUhvjS5Yb6V0CBsnQmbyPbZa+14f2
SbFcEt12zth5nV3ZFbLIemknlc4492RRHExv62eHQdxcez9B9aanr7UNavw0+WQUNCzHCWUZgHZN
7b7r7KAFJH6enubC8jONPSVALHsg1UkSEnT18uq25YmNdlwV6x20Fg8D0PS9Y5/S/nEqnHM3KbEL
Jqae2eDVHcM+t4JK62WBbYNj4WfgYpcI13tCk7qfZ7wL+3H9MZn9Me3yOzJDONCs37urd+9561dH
Z0+tWkmO306F69q2ENqA40K7huCj6jPK7eZQ+LSz3nWudezMOpynLkwn8ja6ECFzCrSQJiopHe7H
uAvvhRiXG7OqopPIYsxVsyg/toc8UgJMNGUBJ4POD7LaguS0mAKkXUGD1FUB946BswLvLSCrQLBC
VGboJFRO/4trqIrCPUxpiJIXRllXhj7hwzbdD6XVj2v/DteoP7uftYWCsyHzZw3DPey5xe2pND+n
9dvts7PrKlQwflcckDoLawu4U6/1EEWNJ8hIa07r04aGQyfpDe/7+ceMOFee5euSrtxM10DBTI/4
JxzaKMGYJhjboCOR+W0jCei78fzCplBIdGfWusQcWVy2w7GebTvIOnCO3V4/mRGhhKgBzgXBZhhZ
9fJpqKyP9mRIhgG2sAt++i8cMa6Dt1GXeWlQxuKKobY3h0Ua5pH3SsN58dfK9z50QUGlE2B7D8cr
s8KdMXfJ0vcrvtky3E/NCrQQgfzBGLaT4dvTW5u9UcCTzNHwGdAgMy6V20u7G9UxTvy7NoUxXyHo
WdaqGIhpuE308W4Y6pd25D2K9k6n8/G2qf2v+MeUEOOgvkXdvu3xFUEHo6EwpY0SC3vO8PFoeKNy
ChDBGRAm1mre6Agp2ouqfVGd+9QBQjWXPWR2w7XBW9tgZOHMBsId3IB9Qm/blcXa5EaNSg6a0UUA
XL6foIPkMxWSpwZgQu68+pWW3ilZI4tpPGRcl4KBnAbwCurf0EyDz9fb1RqhH2HbE4MqEd5SDntf
q+PZWSYwzhprbOOhM9bDr5QO8ZrbZ6+Zj7RhJ6NyPxMkkxroH6o2PZX19GjZ6qekHKVNm73r9PIX
Cju7NYoWjHR4KRMogad6M/tj0jxDpPVeYeXLaABjaJXhOOUHMBpISl57FZKr5RE+kDqU7dzaM4vt
AqR9FCzfdeXcGRUNVSd5JsYcai6NKru5Y/ksuUr3ov2l40Ki1JZK2RctHFeM7yS9b8xXrYpuH6Xd
aHVpQ9jpQwWWP7WGf1NATklMITHKqTxwV6OQV4fQxVCkKr+yLSecX3eZMBnfw2bRtP6s/szZK7Ms
33S/UtoGxcSCxMhDiaO7R/pinwtXJ4V4WNmkGlJ38jiyj+P6CLnDkp7buTi0s+cv7b3WcBT6u8T9
YDVN0K/4xvMzUV4lv4SfqBsnTuQI9eZEqYwOZ75qfBe0CAHo5A/pAG0HDQBWLPp0lEq77oXMi88s
AhD7nHmr6uHimx09BuLjyJT0w22/9r+qA41H4GPRDxQu8ELNCZDOiJkQW/Eb+21xvoFEEFInyIrq
lyz7xPQpvm1y36s/JoXrfPLIAMVhmEwpgqXR+yNZJdfarglQFaLxiIrzhsuHdI4zLaWKAJ1OUQb6
7TSRXQISE2K21dAVOlk1TCTIq3rtg2LLUpLdvf/HCbHTPnmjMTUU68QJewArbF5ZXMe4zSyATxO/
DpePq+nLD7rMrvB97Go2V6rjzClECSe1P+ZW4utkCdaZvt3eCjxmbA7VhYvCNZZqCTXmHIvIyv48
rflncB4/zx7q5jaF8CMKTLWMNnM/dl7Y5B/24pmOfNVZrAw2i1PpnPlMphsaVTj4nCK+DG0UryIp
R4VstwgXkgF5WFpiHhMBO2s+L5H9gfNfLzS0fWX4PZtuYA5fcgp2z/aFp/xDX3raO2U7mQhZJO9n
IACHeOlZBLmGsGPkgEwv0LwqQr3/x+2vuvsS4Uyh/z1+IhzWAn24wadP4wpE30D053fIXQO9uHd9
I0oG7FnI2d22KdtJwu1k9EDgpS1f4BLCA6Yz+KUFiqZRjcz5C4r0yIu0w22TUjeFy6lECPBU+ttN
rmHXYucc0uRO/8zCJbTP03HpZTGBn70bB+Y3QuHik2akd/KVwGRah3SF2M/6rrxzIjUNlwOymubN
Of3fnBSFN/JiycqGf8s+Mg6w2/lFWAdgq7A6FF3LsDIx5SrZuLsp1J/987ujeeFlTfWS1hBagQRH
GisFfV8VluI3yKclidQOogN5NCrpANpDCQvKNddHxHJYSa0GsW78VP1gd+vBOWhH+5fi88aoF4zm
wYnTQPW9kwNZQqlU/b6jf8wLu3bs1NUeNeRUdRLVCyrnyzN4ugPJJ9wNPhb62JiPQuFe5I0q9LV3
zN4A4oGGLEL12g6qUAksL4RC3Bxkxx6jlwdXsra7VgEawXAypzUVgwAmEVO99nB9kek8TaYPpm7J
Ntm9qC4sCKtHiWOiIgALtEZ4Wx/ssQ5KvYpQX5ZY2j/qF6aEoz70GBFu8VCOVTVeQdTksrAI0TLr
wyaLzEN9IPpBRqMicU886w0YOeZihM0STR3MdWvLh7oDh2P511ymqH1wrq//finxiFvNXOaNAUMu
Oc+WgV7y/Vx/u70JJbtBPNKgUtdLYuOg0eS+xcRCUny6bWD3srtwQkglBrAiObkLA17zpNTsOGKE
syjevHIJUqPz65o9a6knO1r6Xjy+sMrdvohU3cxU0PVi6Vj9yyk+GzruHvOtrDH+yIZAq96SGsQz
9hg57HuCAtJtn39DojbXgY35L85yB+w7jy8X5tdFXRgGH3llcR79zlIe+rE7VkoHaG6q/nK6On+k
A8E0QIumbglKKLQmk9FvlLQEKUSOpwvkqQItMR7thjH89/Fe70c7yjTw5timooXKtI7ndW4mlOqt
6kNCdO17XTeyxuZOJARnHpiKgDRDRUOskZp1NxODViNIgt0D6dy3VlWOZlUcb6/YXmXg0o6YtisO
Q+qnlWMM6qX24JHyVJXUC4pBD2avjexcfV+RLjZT605rE0mJlgck8XPBOUi2Q/dW3cy69Na8rCBN
QpE9c876+M0wBlDNnpWERYRoGHr5KPGWb/pbBvn2vdgfZl0BGZvAYBeO4fCOhECmHE1/Cvt3XbBI
+fP0vZB16aBwCDGZYGeNBXsDNKCywi9+NHeteXIC9fsUWpVPoi5IIf+DVDsAG+iBBEmAjXXvvMvf
ZPfP7wvmlvPC2ZzGJB8Az+WZyxTRR/WhxZv2Hp3bj9AlOil33c/+nfUze5GBnXaLuperIJzKlo6r
rs4wPB7UIPmlHcuHMqjvl/vm0D70slLg7jcGFtsBXyNGbTYveKQ2TUZX4IUPLmgcOBUphjFP7ODF
JCKxJUlBdz/xhTlhS01Uz3sth3Ol6fxqej0C+CFuiu6zV8o0xHefahxm/v9dE7ZTqmLQHxw0/As2
X+cxmN6v3wBx8nvk1+g6Wk2gSFOyLSkGbkP0qDH1hgkHHo2uz4xCxsVRVn7tLv4SED2sH9MzOSRh
8Q0RUlcOH82DfSxDEqTE12SsqDtx8Mo6X/6LE8u8YcosDdYbpzw0bfNiZMm3Wv97kPm1k0LeW/UN
xv34lW92jeXnQwK2WnORYHH2tsrlSgr5mZKDSqX77YubP2UNiQrLfWu05mCtyfvbkW4vvUAOA/5H
rva6IQDgkmcGdflHM9zz1EHNtk0lIxy7u9HGZuRoNMzlbkB+WclAPY402gLcNT1jbq6fotyNQH/4
5gL5Pa6xMh7XH7c92zXrABnKYVPQGxFnMImJwchx1no8ptNj3QY09n7PWrev5NECCSr7JuWR4l9f
jJyXJoUPN6ZqUXjE4dUKNSA/yjvrmEYlrDanJUSB+UAAcFek3MZSV4Usm4xaphJ+P/5HTw4V1jeA
i2ooTll37hnpU/Yiq8zs7dELV0W9PLsxO+wcuLpOWViMPeDSP2j6qK7ShsiuJRNQMdDeAfwitqFn
K6kpxJj/U85zDpglz6PiDeNGd7xoTyJX9csnEsgIo3evQefCrhCwu27AKIOHjAc8lvNBD7zRL8Yg
C0aCKj7m9rm0V83QCInyA/v47/bShXkhhre5aeeDkY2/Rd8KpoXT1EfpgB6C/j4FxMCKzcNIaB84
LvWb7g7SqdI12Auql0sgZAJZPk+O2dZj7BYTxA1asNgVkAyWqSLvvhLRd8T0rQZiVNAjXAdvXTem
tVeKEUy05bFVgqGbfYccOdemfWjjMT32di5VK9kFxv0/5q5sOXLkSP6KbN4xi/tYW+kBZ1WRVSze
bL7ASDaJBBI3EufXr2fPjLoKhIiZ2ZeVyUxq6yYDeUVGRni4n5idN4mKYZ6aYgeznMZJJdt4/JZe
aQyNzcw2AtmVNxb1kpyhvXnt+Cy9ugwuJI5qKMoE8zokUNWlIXCh1DpNAAV+MpMPlLTtDu3iZnSf
jSiZFyv1tQVXDy088JlqkIPhlO/nk6wplQA5K4yWGO/CuCXxGvn5Uvx2ZmG2XUKzMdHSzLdsZ241
kji1fMixcw21ulELkOaz4oqaUgAhYhekmvYom3d/3emffcIsCAmNNBPlocAzxS1eIKaqO4a6NV2w
wHjonypcaoIV0V2LJRenFrLokCJDPgxA0/OpHQuIxJYJXIUUN4AdTfWzNIKf7OuxLRuBmhR4Eri8
zuyQEPAnFz0fWp5kNsHYBPPhawtL94iBtPUfJuYHwmos06xAtBSA7aX1Rq/fV45m2K2PblWUMtDo
EF2t+dnFYUE3As0iaNFC2el87vC4ByNeigfsOAJ+U14Z0fvXo1o4agY6VEElCfDkZ1HQUKKlMjA4
MSpcKv1BaI5qItsRoEsR2db4v+G0+pJZeFucvZZnG6IsurQQ+EQSxQHjqLmrrjl1sAYcqmYPXgE1
+zWPsnBNnpmcXVeSwZRCbzGPSb3JrNDPpmOpFJ6m3n49nYt2uLimaIFAEYDU8/VKy0oPJZ5wELSb
4gaoZlsE+J2K/tdmlu4Ezsn5bzuz8bTgOzG7DnaYD8oTC7q44VG+nZzSBjlQdRutR1ELyIszizMH
SWOjrdUUG6U240eTam6tSdu0v41CdA8UkRvmoV8yIDRl+fvKYBcSHGBCRhuOCNfM+/rPJ5VovZYQ
DQ4kftCDERi0JtCPiJIZaPTtMXWyO+aUKJfbeDqBCnr69nfsc3phfIOsGnPfkoYR1rXB0PGKC7q4
f5kKldlln76neowqCXQDJO2NKM3lIMeHUjYsGzpBUHkRGg8iXxtIBT0hYxKMSf4kNYb39edxFzAL
q9HA/O+vm7ulKhHVXOkxO6hV8VZ9PLqmhqG5Ml55qiy5ilNDs2XI+kguuY5PUJmlk5YIqMirZPij
cRM24FZAEbCppBW3vja42T4vhYxN2HaY9qS+Li1yoQ3qXaU1yYqdpXgWswhCGp60VqQ5yiu39MIY
dRiK9fY9aqa7jMWJPaqlj0TsRouKu1jSD41oTHbO2LtOSt2Np8mP0uFaHUOvVjUPuWi3WSVlWHQp
J182fzaNTa9H3HUZYm2XkwTEcut1xNiO9O6v7yQ0JaLbE3cc4i6+GCdZgq5OVVOIsMcV6PlMYrgx
psYLrWgNR7W0qKd2+IhP7OhtLBpjBztlYQOHyO6A5cazYWM4RoB0Xo3nkif+CXDw4g1+aniWnyiK
SWvMFIYJJCeV2AZSRLxP/Hif2sAciZ3dEtvq7bXLZ9Fbn9qdLWGK/t3RpLCbPaBzsHUzRHdAOzkW
8MIBz/lwia2VHb20bU5tzgKiXsylsKhxyTa1X3dQg4J4RoKp7eMVmPmKIYVfHCerOTRK1XHin4BW
Bz059GwPPGlVrDF2LkVCJ+NRZt4nlSqxGUw4YQjXOTV4QeV+xb8tNSGZqCqiTxy8d+DmnW0PCrVL
TYgRQ+JNqxE736KxC3VpdAVVt6VXdMjGiHYSoQfL+frgLUzhmeHZ/uhFDS4Vomp4SYZ2Gd5nPSga
5GaHV7/7taWFo3dmabYrwKZs5oVacX+a2XX5GFpbQdVWtt7SfkeaE839KCIZIhoAz7eEydjUG9gW
gRC5ssPva8GrcC05+pvkJWheVW++HtZChHBmcOZRjCzOGh0lpiDNIocp+uOUqg9tlhyjZNpoY/jS
G2vQvYXbECYBiETODnzvP+bgZNt3AwEzKSg1goppYPuapMwupjBoxvCodNGx7xU8p+iGZJn39ViX
vNiZZX5STiwzSJjHJsPsNp5a24ZfBfTechQgqZwatRBxEzpNtLKki/vmZLSzFWUF9Mn6kU+w8jEI
rc3ovtLXZCkXj8GJkdkqKrTs4khguBdCPIFHPA4sKJL11SOVV4Vmli78s1mcHfZc6yEHX2JEyTbe
1LIziTYec+ghYh/QHd6UB/6gC5HPcizUWh+/XsO16ZwdeEkY88aUMVJWgl9DkuzKUGxpLWBbtoKo
BjTnCFvnQM86aqFfxmp45uk+UdA7Sr+BWOFv7YyfRuTz3ahPkCKgCYxkQunoY4cZa4Hbvf56wha8
P1brp5XZ6yMdwiyVFHjIWHiUcs5PuCqqwH/FLI4+MzE7VqpuJclAyi7oNTzvhSdtUzlKZucfSGTe
1bsy0Fec1n84yD8HNTtUJNb7aeRust9VD5Or4fVyBYpVp/NKC8QJ1P8TbC9re2J2xoC7QpdSjuXK
eTsPWuHu886nqFl7w27wusNAXVp57eNat+R/uBN+DnZ23rqxFiiAmQhjb8lRccvbSPb1S/Ut+m5e
EC+5F9euuqWEG9RtQAGHkjj6mn94gBM/2U1EA9M9LI7EQY404CxPk80ArCl8IMycdi1Zs4T7OrM4
O9a9VDKtUrFLIYRh7qOD7NANWhRAPMMMGKah3TkGlheX4C5mPGHkWndfH5TF9T0Z9OyCnzK9gUjD
iE/QPsL4LbWeJOX2/2RijiBKJTEzlR/RihXtqsaCrHQLLaZ4pQS9eMH+HMk8lVIq9cBGAQ56Gh7b
wZfaXQXC70h8KMUg7V5FLfK/HteijzFRWuS9U9D8nR3HUDWyxIh63KvAQLLmJgmfvjaweL+dGJif
vYaBlCXvEHwxzTYEFQHYE7Qh7JKkKwHlsms5MTU7bRJgNyGyADjmhvJE+/pGk4vRoaiEjJVyMzJ6
iVy4P/VDwKx0U+NxgAf8dIu3Zm0zVQlXLomltZSRvVGRF0OD9jy7bkVN2potvI6WhYEuNpWDpo99
VEcbIojbKTb25jR4DDRDvxn+r7fhv6P34vib/27+9T/481tRjqAHIWz2x39dle/5Lavf39n+pfwf
/qP//qfnP/ivffxWF03xweb/6uyH8Pt/t+++sJezP3goCbPxun2vx5v3pk3ZDwP4Uv4v/+xf/uP9
x2+5G8v3f/7yVrQ5478tiov8l9//avv9n7/ouL/+6/TX//53h5cMPwYIe5zHby/zn3h/adg/fxF0
6VfQnsgib5dA2lfi8I7+/Y+/Avcoly7ibCwAr+IY5EXNyD9/kbRfkX1DQA9aD9SNecWoKdrf/4b/
MtmSwVgBcSzT+OWPTztbo59r9o+8zY4FqEUb/F4eM5xcxfhxWIcukqyAFRRVzdlbD1GEOaoj2s/j
h+hGA3YWOlQpwlsg6X3LtTYnM/O7+TNz/DDMzYGzC2yABkgOcUWdhzBoA81KIQFsvr/ud0K4M1oQ
sFGvA2e8LV3Hss0qJwttDUnG9SrivO3vx2BPrc/ijlhqQynr0GDUOx1eS41T7fML0Ve86Go1EbEw
sSABRyHRVDjdx5zOSFWkcMpSq3LJFs8FcF1MG/0IBpxLxVuPb2ZXER8YCgpIJqEB/kcn0Pm0mnpt
9fEUYhUB7x6RIjT6+8L8a4HhJyOz2RPrqEnyEUaK6i02R8CP11KQvzF1zvaHBfkw5H55AgJ1yfOB
JKooyKOJFeqidAcPt60qxYYW76bVRbvGQxrcE044Ur+kih1BUJJV99L0WKEnO0U7ZH8TSrlbAkYs
GN8pSbyuSDyVvMviMa9rGxrotjmETin0Ttq1u0Zib4oafWvV6snSdJCQ7VrpQi6RriozdH6GH0PL
vKphx0bOLo3autdL4N+G+Fa1SiBU0LWHzGUqo9uYFPtyeCX5S6J8Z6zdMWM8SsNg96p0DOPej9Ns
q5aDLUUXiTZdFbXpk6TcoIUSD6EXXdpr5TVNIVwv3Gla5qbNs7aNpxeT2JL8OumFC30qV6uvwERm
5yaalZ4nKT8AeLVr5XobQwYBoq1PSmsE1oDfAnRobDxpnbqVyEFT3436amwvaXGD68FJI4Rng+aC
U8y2smQ/RakLSnI6EadVgRFJvrfVu6pAuteU0BRhOWEmO0n2rIlQOapvDbajCYatSY4hVJsqfx0S
ywPhpWtq+PdS7dT6A5TLfLPO3Iz3CRdQ9R6eSvlISOOIoeF2zR2ZEhslUrdUqFvl1B1Hw0tM6TEl
0kMrqm9iXroSixwDnK5I8XutXqV2mekXTVV5YmheSQmgLeiUV5XOiUoofZa3KoSGm2ifJHdpqZtO
1mQBOoVuopgGhjW44wCTECCOMt0B/bMHPmN7lFK3iYhdsV2TRq4AijVBkK5RE7c7SzokHagNoocS
kO0oATVVLe/MWMLTSHUHvCPDQvEjrXbU5HGkKZQxx6AdG2cCl3QWX4DFGv0AeZzZYQf9wsQ2m4+k
0exJMN2KQqiKWnZdRF4hJZswVYLYeqX9XYxO5Dx14lTcjjBpiNRhsuBEXeOVk+7QiblT0bhTg/TL
COI+9ErmV0286esL0ShsLfw2AsRca5ZDzNiG+I7bJRIW9V6Iv8XTMVRux6TckwRlpbK3aZc6fRW6
ZVb5Cb6nTdRAML9R7btJZF9KISEla3s5Ai5hAhvBKFwJFByZ5mtdiIBHi3YnfocOn98Q+QZyJ07Z
dr7Rgc0EBRLWIsKp0Cq8lePbYhR2Un+sosLTR21n0MvM1O+NEQunZ1s6inbOZ01oHC1/yovOBx8Z
1CtvDaSVUrrNsRBAUnlWdcEUwxXTV1Y2dynXT8fEyhJa+Oq3VL6BkI0Ta3eF9UEbEEYpLQ79c5re
NHgWaNONBX+PVHSlQAiCUr9Ji+taOTIdxdf+uQTaQZCsjVZ2tmjkjqbr9sRy1NzwTBN7u4wy7Jfe
TZLEkYtbxQiy7K0xO9tCjSoaMr7mxXQtFweteYQGtazcDe0AN/VY6/ifPnbGnmxktXRF+cOIc79F
iiBlU5DVLWimo+sKVA9DvqcoCaMIcydLdIMALwNpygC58O8gqnKFGn2Ekmir2XvTXDGcSEXc6c3z
2LyPlCFZVHstWmtHZtoqDmmJ8rwJxaVUAUmPPNiQdnXGEXyBYuhq8nZKr+rasCUt9SRW7VoCmEkp
XYphiHeV/B4p0q5So5tYRYcderBjDYeoreFnI69BV7jQ4enMsMmEp2rc111mW8ODMAxBpBzE5qHr
HkyjdBhEDPWBZywmzNTgtn3k6/mL1L1E7H7KjyGUeYX4RoYYVRh9mCCLjjTTIdajLpaelfe2Ti7i
4YYoKP6xR0haejnIMdE5YucKFImkcC92qatUD60VB3Ke2oV4nMpNBNU1TFaNb7R6yc61LWtDr4HU
iGSEXjr1W32QgzoMpmgfKqDf7g1UKT50+DLoyTm4aHcyZrEjk91DRA2bMxceJygNGI3DcHqbvvTE
SXLlgV0U8uQWtNv0Xe1IEQB2vYg85WPTJU7fJrg1bkBZKNLnopnsuEbaoZJzcOlqdoK0Ymd0G4UT
gkW7qOntRNvHFpxU+AD2bJuIhS2HICbrw0NcjR414Qog4UfAgxIqxFbLBMrukwdWEqfOtw32ABet
Set6o8vEDgdjJ/emm0m3CjgoojTFRt23Fth1zTsBX0Ihxjfkia3n7yo0uej1MD621kMM00P/Jkfj
RVg0thVGwB/BsSkoCJi8WKfZ+Xgr4vbTq22fHYmiQtVL8LvCcM36Squs3ZCHjllYG6HMXKqKnlQW
rooN1qeTje1nU5zZDpcagZfI6xslfLXAEFiatSvLEtz4GyUgdakmTxwewanJ+iSQxfraYo9W9b0b
QY/aGBsdZVAL8p+1mD7qsAQIE9ysbHq4YbLEE0Brbmt9SAKtll2pSa/HCbGfIftFJmDFgKQfwaxi
PaThgYyZo0SGM3IC7KZjTk2qnUg6rDsiUqZLGxkoO7Dq7eQo80fF8quCuDWfP82y4b99LGhhpyLZ
JKg2hcAX6X32QcbWIx270yA5k1Sg5E9EEQK9dxSATCV/1GvjrRqlR7mz3ELIdyi/B6Kxz2l71ct5
BoQqqCAjBX0NMmYyPJTxCD9YeF2Cg1x/q4ZLPaeXSTvu4Ll5SXobCbjWaqu+6NTbxMBhUl/BehxM
UCzr8tfaEh1Bvx+1wZOQfYolaSvGCIOtB8Ekm7a2TBua3TYxpPsE0NjM7ANxqO6tuNjHZvQRJ7hx
o9zyory/gvrfRmSSK9KhtKHggK+lkt1n3yHeC6WwdNvVEXwKksst7u4wF/ZDBHIkvfw2KOC7p90E
ObMBoVtbqpdMIxsRrzVs3/pa7dS7TkB0It8NyLa3Armmivqt7RJqJxU6IPJpI4rlN4Qsu1o2HItQ
m6E3BmCaCxn7NDUUh0WEovwnFE6JkA/zfNFT624CHaXNRHWnZtFhmp7UFgusm8J1OKnYl2Vzr/Tm
lSqNW8qyPVbostO03h4NSlwlam7jyXjvJHYVVuO10BeHrO8Rlxb2JKnvZmvcsMm0Te1C7tkuYoLT
hqBF661nptW3ecquIRTpGtHgMqpumJhcyQOeOt1byEp7CoHMSZQbJiePVqsqkHEtt18/v2ZpF0Tw
JkpunJAA5NMgcZ1F11BotGJLSWoXUZ8zMiBz8xXE+Dwv98nELC/XYWNVZUXB7hukR+2KP3zIUfXQ
R4VuzPFp8uibsRd92eW1kzH4enzzSsMP62COBYIc/4Gs9yyvlOOVnRCjrt1kmzoK0P+DC3aVixgC
sunFhKxrCtx/dLVGhTXPuH6yO0s3CWo3SVSDXbwrtuC+9qTNAKVgwHX8+jpeRwh9fu+ZwA78HOds
IS0ZT0/DhL3OH9xuWwXZXj52O45Spb5+0IEEXsu4KkubB5rfgG0akqx8Ii+nBOkrZnZ8jL1HL0iQ
3xev3VO5RdvhNr2C671QRLs4qKAyQTzpAarX+EgkOOxgur2PsOXI0O6h3uA4FWt5BZ6mOH83YkJ+
fty8Ml7TkoJSBx+HyJkT+A4X5LV9En0GLoA1PbPFiTA4yFLnovHzNoKqDg2IFILSTQxxMX1r6m8r
u/hz6gCDAQU4KJBkYM3nrXTmMJpCrsKAsOk91Slvid/Z8ZZsqqs/UabgJ/LT1P20Nm+oUxsyCZ0y
8nUVkYyp8RZ6LoJ43zkIPfCecoeHCOmY/pXzrK11DS6f2BPrs/xTm6BnQOSTGeG94A4xGCVzf0AQ
40yBFhjPEgqt6Q7FKL9Z2zPL04ycCRQhsJLzvqsIRJbClIj8EJm7aZtApa316REPEmzTteMzJ/H+
zUVwtd7frfGvOSmRTEOG4LCCtd5BkaT4kKJA9GIPt9Mj+dCucU87ZEcOwjUSDneJzdvs1r5hceOe
fMIs+RZNo5qKKT7BjCZXaO/NYY3obSHDBkQ3Mpk6JIF1U7ZmJiyRQVutl3E2dmyb7QabN52Ydv8n
GFbnfV4/ZtSCYApETJBI+oShMkexkENR47Ys4KvNa8XXLrXHyLM8tMpuzSdEp1jMwDiu5fx/1Cfm
ZwYJNxGidDzFPh9mbMpar0LqwK285sMM2sZO3WGDN/gLUg9HaP4FUDv0mZcd1cv6gVzoqY/XynXy
vNojueT4AInQuMQbnP48YZbFhWBlDQ+an5nLtv2+fkwe8gPgM6vA3oVcsQntDMw1AmgIcc5tVVY1
pGNIGpf3T+E9VO0ij8tGGgFeHCz4nbniLxUU/mOZ4Ky08GXZ4f9jQQH3+XpBIf/HzXvZvqbx21lp
AT/7R2nB/FVBuyiCHYiYIWEqoRb0e2nBkH8FTFXVcTtxbmtU1H+WFqxf+YYBlAZtUyj68c39R23B
+FU1RMiVQTMOLU6WJf+l2sK8CAf8Pk67jH4prsOgzKMxyH0Ko5jIhVcTJgZkYrrTN5mcOX0ImRa7
A9PtSyGCNChrJXTY12M4HCwjyf3UQDnDVnutC+RMyKhfS/ok2GYRT4qjy3m0EhfPrkA02EoKcJga
Ll0RAlJz1DGDNIDemhTZBnLZhBrSem8sxis+B8OoIu/rrH09WdCFOgiPz078x9ygMQPyCUZMdKuC
wZRcqMVHNgDrPNjmeKGtqjtzj/vJFJA+4GvHwDDK83unaotYj0uY0lrA7Hhxvn6FkIIr+8kBmhGb
tWsVG2vBnol6BP/vJ0aDLkLriViVpTf43BgNep9skGlbub1nEfBvMwidBknVACT+JNigQ5FR69K4
9Ay93lhjdmMoSaBr8l+sjKto+UI7iIKTJCoggJ2FJ1SZirg3psrTpMk10LwpDK1DIQifJ5Obk9Ep
5Q7ohjXFmU8dYXO7s2hhBKmnADYk2I3A2lP6qOBej8lFZ78ZaAq3QEJ1bQzA7a6VrT5PK68b64g6
UV5E1ZKv7kmUkutUbWJFqbykE9gFjsz0JFJWP9aKkr9/fQbm9zeWkKtcoh9WAgknxAPnO7OJ+1iO
5dpr0OEj2D21Bbu+VB1lwzZSkBwmrzmmm2SHVp9gxfTs1uSmsaaGaqJSjnacOaGONWRygQUHqi8w
nvBa2LCdFSSb2ll/N82CLm5KF+H+NAVlXO0TZUQVmagG9CgjgWbU1cvxOSXxCsr7s/s6NzHbLAUN
izhlHfO6yqAeo+KjYYEMsCPdQ07CByksFc9Sze8rk/jZs6BOZ4HQ/weA91M4IE+UDWGcAiHvA2Z0
WV7h0eVWb+DbdpocPU2r4O4fOJRzXwa5M5AkQMNL4iHm7DQ2RiKYKchusWyoR6g2Z36L9xRyLdRp
fH3bcqQ3h2YmdnyVFJdq4qxh8OahH19PEIDg9QeGAdBN6bNvSAQlIcJUtF7vhNfmvvDUXZbaKCb5
ObHNbfPN8oxnA2wR9FiDXQtiPHiCtpt8v9bbtXBUzz5kturQ4SpAl4sPsWjrRv2VmeA9UVbO16u8
ZoVvghOHQKosn2Q+3KpOj+pQcyYa4srptEbHuODy+MTiKkbwjGmdF8zBOCepBAzOnoEcoqe48hgU
73FAt/QuxIIWud3fUr+/MFZOz+cohTsCLgsH6gGuEHg+wnocazA1MbQZghkKSV32TSeI6FcQ70vz
CAYAHl0hFPokYF+LkM+t8h5oR0F3rV73IQKNBDLzvl6uxVnUEA8CEAB1tE9U5aYyaMSgyDlbzAmf
oxvRq3bVfegCE14A17GTHLzFUHPe/FU0HD8XJ4bnaYSpF0koREPrtQyl0w49//Gm0LSV3uH5G+TH
8UPQirgX/VGAv8z2Y4ve07QaSYfjN7jKpfIablGi3HLVknSw16KMBedt6CARgSYUXDhSiud7IxLz
sB4Gip7dcvKMhqHZYjUDsrT/Tm3MzjG47cpyQMsdRlQ8qHg2K5cpGiEsZ3CGB/R3cCxMv1nLBSzc
GUh6gDEM+sB4C8z7BtqqaVVmFdDWaSoUNo+VqdlVnzmNqvpDD1ZScSWS+qF7P3PeBhJaGtw27vtP
1708TEYh8J2ZXE6+Ze9RTQJl0xbai56ROOir9EY/jR3mjBfE1jfskEGGESCB8GXliMzbK/lOPf0Q
PjUnLs0a8fwQMnyIGrBt6qIpKci2PCG9Sr34ORaGJb5t8JKyICs22z6EGsDMlCrIoS5jdFp1dnlE
EcgNj/WFfgl+Luwr19zEki2/Csd2o7lfj3TJ55yan+2sou4GqjRa69FMt2upc+vQtJNpraVmnv3+
cSZP7czOZESxeaxM51fi4EYQrTVtAnpCuu3dKUYigryv7d5PoMsfa3gys/zgnqwheNAUPUGbsUcu
mTt6Eo4MOr0sL7WVHdmAVfdPJEqXnMHpMGcXRVxDB7IM+XSCH8G1kOVvHGAhCEgadNtAf9mzgC6G
/9sSzgoLagSmM8SWraeHYzChgC6A/SMfrr+2sjQyyE7qkqSA/OJTXcjKIWCAfktQS9IechMvzSoq
dXHBTk3MDl3bl0ldxyYaV718O6AqJL93WiDdgINn215ZhQ++6tXkGN94c5dzanT2mpEFMhgCwy5B
4wm/Ca/jZ8vTAp7QFu0U1AKbr+dx8SScGJxzjOtKh8KxwScSIYx02aEAv50wxmorgq+t3wB49bXF
eVr5x9k7tThzMQrtoPokYF6TbfK9/E4344E7NP2yejKvFGc47JKNbIubPGgeE4e5a3O8dI+c2p/5
mDjWxFEI+YgHCUgpAizIfjL1K7PcGxMYNro19oklp3ZqcOZsxKgZCNOxphLb9UbnqNFLpdK/4TlP
jczcC8DP6BEcYSSbtiZKtAy4jrh+/HrtFmOZUyszh8JaSD1UOuYufM7rfXcnbSxPCgZ2ycn9itu1
3bl4yoGsRMIauUG8us99ZqamMWUqtkqtY5mg/juk5d+ZtxMTs3kLW1kBasJClKvfVOFNGe/JGn3d
p9ZR7voBt//3MGazlnZSKygNGBc7X3gTYru+Q8XR5UxEBmh6rI/OcupgbZsvPT3PrM4csZlqiVBx
nkc56FwCWULorwLnghon6Pri9xoZCwGZmeq2ueu/1zfUX8tZLMUSp8OeZUuINhTKWGL1jHDy1EoJ
+s7am7x31gRWzvzeEQtt6mudPWt7Zua2UxOPI32C1dgS7WlqQSm6/foUrFmY+WgxH6uMtJhYkryI
VuWoMlvZlCsW5k00TWoaggIOTS8E6C3SmGMJD1+PYdEn4VVn8Uw3UmczJ1xokjYppgCfJFBkBq+o
8b1cUxNYszFztBCFrExqwEYo7rsROOaQ2jR7+nogy9c0SMwMnmLBW3i2ywo50iSmRB2uafB/ohRL
kMZBOQ0a2+h3JZ51XCvd89/46Y4+sTjbYUSrtVIf8KAzQSpMwN8Wy1e02+YC8LtrmtBrtmZ7bTAB
gaRxjKY/+bId94UaHQoBuSJRQUPqKihk6WGHYugfczlnpgujJBOA6Oy8lu7SI4GTIq5xYKMLKt7x
qgUPH3NQEqkkB7jkr9dxebP8ND3bkHosDVGoYRnT7IpUj1G7FYRVlq2F6ApvcDQv8aTJZ95SQTRi
sPFqnRfuw6APop3q1t7kACvHWeWdtbf4vLbMQ50ze7MTMMWNAowU7I07yGn4RTAFyg6xDdQI1t4X
P5JNs115Zmt2V1qkGZWYwVbvxBQoDMktHQt4DHD8IlusuvzlBprWIMdnUEe5xkvHq2I7OUjIfiZe
ePg7u+nsi7iXO3nxAN4iTYaELxKYo17LaPPwcn7reQA2K/uaKweFdnMrHMn913tpYRvj7Qr+SrAB
gQZJm01Fk6lEh5Ii85ImOaggd85UNLW04Utp5c7Xppbi5zNbs0EWmHLItBKGaTeD7MaiuFxxr3vy
LdBE8RPQf1T860flzCQ/SifzqhUxRSciTIZQmZGsa0PjoMRuxcrqyGbxA5AKtJIZzHR+vi3RlYsH
617e4o28ne7Hi7U6zkIeENqcyDjgPyh0yOLssLTCmE5R1A98Jq/DAEjhGLX6bmd5ut0Ak8BPaexH
qyKc/PeeHRwAPwDGQPFEQbEDmdzz6TRYVclZWveoUXUFxKX6vHxtpri/QJNA5ZldpB2GMelz22oS
clWqgIqEWgyAs9wQdJ5aAlnZU5+2Lz4IBXCkJjlXHfQjzz9o7AdzlNO+96YeKF1QWqNX0x6Yr3cP
f3XzzizNpnwwp1YGcX3vpY14oZTKhqSDLzBoAjYD/lx+a9BrUkGWN2bdjV70L/0AXQCIz339HZ8u
ORxStH8iwrdwaaFacj7gjpk6UYoOKfSJE9kRHVLydB+p04XeVnvo2a5M8OeYAclYzK4EwA8o+rHm
5wazTB2FcSB8q3G4GvWaffeIveZYQeHX+/iqWkklfn4CzCzODhOcj0jk6YdFtDK4jV3dNyAGQT//
ACc43tYBHqJrTwAQqmAgs72tImfKa7OSycsU5wNtlTqXRpb2nmApJlqorFaEmbAWX8dWmDKfGqjJ
plDNc0EyLId23MjGcw4J71tB6YcrE6TN/pSjNmf32mAypxO1kl2XIqH7tqnSCz1SBRmPi6EZdpIu
6OigMmLJVxJNzx1gBtpvclOPujt2XdyijcIwvpEszzbMEIwnNDmP9znpAe3v6wR7PU4bVMZCgT0M
ilXuLCp1XhKS/qqp4niDjLC1RZWwGW2LDhQ8DKUib6qGxNsGQswOsD7VHRSKwREVKuZN2ke66DZj
q3wDpKMHEjAZ4x5iwDW0wuFrzO/5OFZBSBM0F+dpBlaU1Io1b0SKmdgKtMkAE8qz8WLKxv7SMkin
7jqtt4jfZ6mItpqGELQEUAnwwzhv1b0UMeuQ5mG700wxHjxZjOIXtcjk3aBTU94PoVl/oMFU9kYm
l7teqWIfCsZS6owCkbEWqkq9PLZqBtKPJhL2Qi1LB9Kj1x0IdYNlYGeKWrQZTtaLwNBJUET5QO1s
oGhi6ptWekWGnOCyV9UJ4saos+0zYmm2gu+/pWGXQSxZGTI/6uTEzzG0C0yiAZa8oYsaRJNTltum
2iehkyE6SHXHYkJ+A2Fp+U1I8tAdWnRqIseARiSrVF91ZnVOkaqOaLA7pgtenJfHRNCG1AMgt78c
lbZ8pUbGRE8XCAGKsIrkm9zKSSCAr9/RDT4YuW42oEW3NiUwPheGzJTrKm/RaiKzST+IUVE2Np2k
7mEsxkZ3+1zPUcrjNFJ5Te4Ti0L9dRrD1pm0WNS9niZqhdYhVQtdsLZZmmu1mYbuD6mvN9OU19mG
9MaIFocmCdDDBzg/5WKbEKqN8Dxnqdru45pM6GaiJpmcUexlt+pHcy9M4ngvhIxmPk+BRDdDkoad
q0mjku2EhOo3fUS1i6YWShDQqkp/KdAcjXyFIbtKp5t+mvXxfdJM9DaV1OkQm9n/snce25UjV7p+
lx5faMGbKcyxZNKTmZxgkUwmvPd4+v6Q1ZJI8ChP1x33SFqqogLAidixzW+YA/t4aCLmVGTLl+Wq
rcyi2yCmMyCcW4YiTkeR4Pl9D6uq0f0fut+NjmhNxc6XWqbJyShg0hb1tZ7boZqHpdvEbf2C+xyM
DaEN5tu+HpoBoL4yVq42S2IC8cw3jjnGPdvWL5Jj6tdwQ81Z2hWNRLaSDmJR2FERvNfhOLaOrJXi
cziVxnbstGIn9FW2B3o0pa4R0pSpc130yryOLyEpQ7CNA+G5Mpq69XTcu119HlKU83Ut309tVO3E
Yhq3TV5mME+msHWMAdrRNJUkq/2gP8tN5NshZI3LAKbQZMuxorpQupR9UUjGu5gJkeykswkhopaC
2gtriQq28I3Hnnv0ohGs4tiyf2I7b/Jo3sqdwkhGK4tdqcXTozr4sMVErdmUUx6iUaSld6IpZc8t
qI4LX6w5Y9iXCLt0imB4xzUjXVDl3yPf1A+pVETXYxGNThMG6R58UhZ4eqmZRKPUvMe4HqBXJ0l2
l42wMAWxgKYTl90NH6Of7U5o/QgJ0ymQPKUXeiz1Cr1/C7h+Q6/EzjJ3VPLI+zYLSRxxE42uMZzs
dmVhBjYBOXwQsjrY1l1JwR5X1nTrj7lpj1bPVGYcc+vbFDZl6AVBLnyXh0FH85JzhzpREtbVNphx
FO9zzYDtJdZd4whVVF/0AWSsTdjpmgv5B+y7LhaiXQmq/4Kde3w7S/Nbq0rZxjesuzBmIquYEyS6
cnj3uXRs0Di3zG+hq+WFsi9V9JBkwSxuZCEJj/UkJAdFSqaNToRxCqhz9dA/pb0i2XoWF98syY8R
q25J8Wa+EPHiTSrE+0rvv6vmWD4T6O6X72NXsvWIVMul2eMaFVYaJJUKzq5EDmV3VVE6DWognHEI
RHpeemFYtFdTYSa2LqOlUYfZe1hWN4JasHAOOQ57z+RYS1nlDZmfbxXYMbamk0XDV69toYCF6M9t
aLcCgbQwY+BLptC6TAOAkRZGd0z79rIRI/E+E81wT9JabgfLj51UzI+1FaL4OzfiVqgmjjUYQlvI
U3ilSa0jcBw9Mu9WIbW1s8GFYklX/QzDWag01LIxyNNsKeyaa8vXRzxb2vk67If6WY2ldGP1rf6r
qVrLDTOJGehAxOYXe0/6InhCLEG7lOLufa56otqQ13ajMj3zdQUfs3ooXWuGaZr2Y2GPda+5SFii
6p+P04UkwIpVwuhHmkm+K/lRggtZlTTsLgjjpRwejLSCGB32z5mekkBY2SEZl052I12D5VDc1rSq
l1oQcR/G+SvadR0+jl0W3aWaVcKtzE3UMQvrIKjhIZpmsSVwzOI2Q7QF5p8gqrfpJJj7uM/6a7Gk
LO2aXnIbLX0zAlO2h1pud3AYJCcF3AEjUuZLVuO10fffq9Iwr8xATHfsF/0mGDpp16RD7CRiQ+Ia
q8MNuVfqiFU6WXY+SOFeauXcKXxYj2ot+C5XcOyIEy0Vy8zbm7Sy/Au9TCC6BklxHQdy4hRZXt0o
am8cJK7JfZuO5U7vu/cm65LbQmxbpzFRWQufqk7YaJZn1XeKGn7PNCV80TpRPCZaV23EMXSnqOlg
atbCDyEPE5zmyvmy9Ydq13SNdC9PGV1LqSvUG3hrgp11jXHhKz4mY6ru/yrjCT0A/KbjyhkjOJ92
NscT3ykide+ixJWlDkarMo/pRicAMyAv9cG1xLJEFKsjoYEi5uWJnLuxbliHrh38vSbMM8p0elnb
og/MzAkm3b9roRE7ChnlvkHFy5mFqXH7soUVNfnGvpzb0tUstdpYYi04TWIWEEJ7favMQbvrffih
g6hHR6vzyw0K38Ve7Ajd2TxNe1UKq6OIattGGo3MoyXDqHduH/S8u/SX55mKb3M4z8+N0UaebzTS
ITdCyzYiTXEFISkvFKMlcR/lhp0FRlSS+ae6MbVu1U6tPXfgYU217r4FCMI44OZ8u+ogjssZfe+5
cYF8AFYoRWaiyBvSia5UWpR5u6vTEImBso2ocax6b4aace2LveyB5Gc7W7Kw0NBMVwVCaUchMGHo
6yJM4TDeyEqJSUxj6s4U1BoE0ySCPK5YUKGbymCTFyI08iiaPRx29dIdzCBWNoKEbbSDgnGw6UbT
uhgVLAKWjI2cRU515SGSjeAgGxl+8H6vhE7bxqTlVeDD/ECS9pbHS3p7TkbRC6Sp3Am00B4MUt9f
nZRzVXFdVMekjzjWWlS9dvwCL1wFIf863TAIvjX4+6mRHoJmsvbNnA8QjLNBv6uDvs4dI1qEEcSw
0R1RGWG4FN24jdR4OhZF0r1FKa8qtxLcflNqXxvyLrdKzcbFopLPpA7SZajH2X0Z+jPECkPOnmur
8u+MpOi+w3RPDDfmCSYbxIfwYMyytKtzH42MRg/4OROjF6+tLINGFA+zG0E/utPqpLo3C0m6ibm0
o12lpuHVWFedb9fCkN+hZD6XXrbgKHf/b5Bi3qAVFKhdw40Z5jvRHDw8MRj3j8I508MvXXtQhUx6
wKeIgJe/AJnGMLEU7uzRo5bFfhylhv4MJGuBx6/rOWZhskVKSloKJ/JzPSe2VVmF/jR48s2QHGrF
GeD63s+0ZiDvOar1otxgMUF09Zq9fCSOn5O7PvGOnx5g1e4qwb7nwTgPnijcJfJdCnf9b/cCPi2w
qljHJFPwlmCBBrGRTSWiklbFL22UgAZTENcQ9eoMmu7rUJN28MePuqrNy3jggOE17jWD69fwcog6
FOYpmQH97vMIia+dtdWCq45TURHRW4EFR7iQOdfOa3hlOa0HYGt08v+FGcnZV1yNLMxaaUIkrFFF
d4032Zt3C3EsvF3MVDnk7t//CXXaDeBdaT3wn583aZmOhRbl0uBppE6OECkhPmx+6JL3exIOeCXX
0Zldc/JgfFxz9YIhadYUlayJBDYz8FvEDrZ6ZVfbBesCIXB2kFxffNOLjbBXfoTbP7+yfKKFRT/p
3++8amFpRang8sz6Io4oS4dHfpBVW3lNE5wL7BL3bEbyTntZbF7+mjhkLjOAbfgs3KNLfw6Dc+qU
wpJZcJtQzbR1SzPptWpOAp4mN4KfsNe3Q3tuMLWcw1Vnidnuv5dYfXBDHUUltMTBCyYBVYtrwUAO
dbo/81lPvwiicMguM5f6/dk/tLpLK67Vqlle5KIFZ58dpF2KvqdnXos/Rqcr8NdQvmlbYj/0AuV6
etL2VIzhZXeuY7gE1s+va1BNkEIbpgbm9vf++/AgaRVkQWgZIpOceq+/L7P7aJ9/60BLI0buquck
deXl+/1hwfUIGMi2XwgjC4b7+H44ICTiMre/W8hrnatuwHU603PEY7xVfIUfA0bi2UagX3ap2OrW
PHfxfG2S8/78APoigU23drW/Z7PSRnlKpd8woeW+yS4NHkXe5F6wKc51S0+thruQxuxm4QCtQaxx
UEt5qgwSM10kEhI6c8sg0vHv/DftIdqcOy4nwiPTY2gVDD5hZLPTPkesNNWSMGksyTOu0nvFrUDI
IU20X4gr+XN4RnDg68khMGLmIwMYp2W5Hr1rc6xYrZIqaCbhJ6heNHPrGeh//fnonOg4GzozBBrr
kKiwhlxdpFEhTiqZnsLRQTBmb7xm74j0yHuF0yJ5xVWu2vG7fHtm1a8N58XJZ8lO0AbEDGMV+yu8
EHRU3dTf+0R2FJeMbqdt9Q0F8+7Pa534jlgR8CVlQPiLtsDnHy0MRzUq/E6FTRDeNZq8icLhcUqz
M1v/a2RnRACWWpeIpcYX7yAUWsLKx1LM0xq02+r7aLikFWeP4Y1+znzya7RjKdjOBBgFJ/s1vRvr
2Zg8NVM9tc0uZnSZfS0/h0b/AiVWLEYtbMDFLAVbwVUGGaLnJFhxq3pJe4tASxM9R2PjqNKTj637
rLiDdAvT8f/jG6LjsTRkFuuI9YulgUVdGigs2r2UMxJAA3aohYlSG61Z88ef98Wpr2iaGN4utozk
4qt9YSVIvbe5rHol+GEjmL1ZF/Z/XuLr1qN3jH49vxas0y/UiK4Lx55hhuqZ5WSLSuAEIj4A9Rnr
3hMvggspAwHo2vxo6ygoxKJsNhiOe5ZUuAXItwVy/+cXWVLbz7cMIU9C2ZF6iInY+rj6Sd+YPhr9
Xm+9pQOTelRqLFW+EHXpzEqnXoYBH4SLxVAKFu/n08pcpklzw1c9KUC+Ug5eDJTQzmSBJ34W2JXS
4pQmERLW26xrs0yawXd6dUDDtXpJpRF1pumvyPp/JO//sojm/5nkva3f85efLx+Z3csf/JPZLf1j
sSk1oA4sYj2IrvyL2Y2eLD8JlEVQCyqTfZ1d+E/RWPkfmCSA3FoOK9xMgzTon8xu6R+oASMRQNDF
Z1zh0v47qrGrMP77GHEZ8hC/b/g1sWFQxkBIhDJ2S4mes0HjoUVnUyz2FWOIGsk2kk97xKAy0XQb
5cJdLIfuKMD3EJ6Csrvr9WlbSuWZO2x1Kr481ZIIfUgrzUTITKvhqUb9xQBioPjn4JDr3OZ/loBd
oOlw6r8QR/268f0srlli019ILko3CDfdLkLnNVyVszikNeZpvZ62IoojuTVNulnFbkNFoIKSFPXe
0Vp/l8SaQz9xm1hXOoKfkfxqJdGZ2L+e7P+1Ovxcih6AE18yuVHrqxhhudg1OvQv1WDvWzSeYt3u
85kec7CrjcijB0UYanddqtpMZQ4MlDwjDL5/OB3Xf0XRj8rByz3zIbb+9Si0gjSCq0Wmt0qF0C1U
5VDgw9fgKIrX1LixusY1zHvTkByzQ5yxP+v8pq0C+pdFOU8fN9QkJqKfmW3sqkpzEBADbCRlN83t
j1xLJbvtx60xSE44ilt9lt1IfJk7PGDlV72Mj/xY9iiFTIwG1OSmTaPdhGVkOGJtfKtyaTfX2v1Y
Wm6kRZdCGWxLeOxF3FzmqrERGPsBg7XG/NjMr3n80JUI7elMAswBFVPxuoT43snpdmzym7aXGVf6
20m9G4vmVkvFKxFFlMA4wu/a9Y1q++1rklzWdIOFCBWFnHA+Fk6gqW/RaLrCiMaOhTIqwo6tLF9N
FWbd5mhncXRnDNkldl3uOIKxqIc7zUy2ndQ4eSyj/Max54aru/AwN5j2JNpDWqmOMWteanWu0OKU
2lVXPfqsdLps1Q/32JDeWZl2HanGDi3uTVOPRxrs6Kvpz2UveQLTnlmV3RidwlodvAJwiT3n/k9j
UL4lhY5yp9Vs/RCebRPvdLV1xBC9TMFy0NY5xKG19SUm5Kp2EYWZF/r0ntuWAbtpp1kFITp0pgRt
4VTdhdzLqGrcqnWm2BWwAUtEQsaK92r1aHapq2XFZjDGrTyhywcLTxYrB1EK7EuETaYZXmA2O3F8
DMvAnqP3ZB52ufkE8h3dv3oZP12j+ubC8QRyESB5KHtJP32fKvFBxdWt4ejEYofyfbkZckwYy/xM
jri6vL/s3FXa1pRKbpR+E7vK/K0MfxTitzY/V52cDLcgzLgCaKKSwH0+HWBk1LAqp9gVb/KL8ho1
bUe9Fvf0yS9myufg7iwqcwngX4LAkiRKC/n6i3OcGgy5EDVEQzNFNNjMNhHh1+h2ci5fWZq/7zmV
UxExPuqOQ1wgBUh3Dny53UzCTa50DvScXR2Ybl7fRB3IC396KYNiU4Txmatojb/7/QMscVMGIUut
sy4YTWFM/aYlXml2eK/+ysH/snGReLQrd0Fq6hvlIbuT/ibw98uyq+4rA4XJmEaWraj3s4it3StO
mqjun6Px767j+pf4+HrrcNyb6cggI3blm/Be9MxHDMkc/Df6HciIQ1o56bfxQWcw7p4jNa6bk79f
ESEOVUaxywCVutp2IQpbbc1IEoXBFrhH5OmHcUP80iGWCQUNZ+XJ7L3ownwjuJnB8V/CRJ+MDj7e
RaeyH1mWgTfKOmODNSK2N9lTUz/GQDEY/UU8iZrsx+p2FDt71vPtn7/1qUvo42rLMfyQ1aDIieq1
wvvOyOEK2rwTJm2T1uVGOodwW3c5fn9agIMQ4ekFMBdZlbMpA5k2Sg06cFvrLbOcRbzYi7bVd/X7
5GqP+CchzPbjXIf7VKz6uOrqBSsUlGU/Z9Ugb2yj2Ev+UzidaRP9xuatN6yKBNECVISOq6w2LJiJ
CdCeErkoZR1kR0X8n1vBfFQ2iLEFTvQgQEFeMPnNlb5ZJBsyYNav4NgfzvbHTsXNxfMEJQCAQdqa
h6WZOq7bhc7ddGi+RbfMV/t9dIgu5xuwadlP/5jdnevunDyvFAumbgLLVfT1FAH0VKcJghq52lXy
Mt/F+xKZyvIOGy7jYXqTCxvRWjtFNtK4//PuPfnjEqtxrDAkqu+lxfVh906SCKQOB3nX76fLaAp3
keJR8ZwjI5w6knQ36QAa9K++cNusxGozYeC+D7W33Pi5iP2XXeeo2X0FAOjPr3Tq90M2C4EcffGC
XctaCZKazIgdRG5SoGCMH/xQnnPIkpeTtt6ugGR0+ksqRds6xFASDkausUZHcOtd0dN2mgjcEtR/
2NvZbbaDbXlV75RtcF2/ZMhcIzbyFt+cM846lXbrIqBXoP8W1d4qjxgkuUYlnxAXIqU9o/yRxUjc
twWATSTJzcYGY7yv4jOb5mSZRYvQQFoGiRXjixd3BoBwiBMKKoZbflGChoocqzvWVeJlpYwuvOgU
AGl05KkH8dIqxr/aEv8xxC+Z/fr7f3yA1T06QWiXmzSN3dwHUCI4g0GNhRxz14ebavql5mcVn07t
Ks4lqG08Q+jrrGJvD/iwEiZAFYOTfMsmu97j0X1kkAkr6tsyGTgv9nRuyeWffzibSVk0yjSwJFL/
Nu1fm9HQn4+KcurygqspMuyBHPdlii8RdpDrL0iD/MnWkvI5M0FCgWvBiMERcC4FCWzrarlTpAHg
GTODRUu5fFHLbD8DSZGGnxnNx7CJPKv094jj19ZTLaQ7ccr3fRzSmGovY6Enzxl3VqZoi3b8Be3t
fd69pUq/UY3ysV0qGkN2JlM5d62ceb+16kmZGXpd6XnsSnN1ZEbowq11ctW3DfRMtU6yhfA14L/W
yUNq4oPm3xqxdgwlzZubfFMJ73OOVSfIs6h6gnNkVzOwcaqXRrbjhIwa+Wixlc8EsJP3PE1rTH+Q
CKTKWaVQhqp3YLTJErGS2JjokBq7/oh5gDe5NWaM/yvvnZOR5MOaqxNlVnNRGMualZe9jK5gJ4j0
Wq854raI/GDcvm8fQQjcxh4QzfZvckB/ZzYf33h1/del2GrCxOo+Eu0ifsRomv95q5/M+D8usWoW
9DlomE5hCXkbXhdUqg7jxX22Xb5r/jh7ixRx1TjnhuXKcoN+CVUfPuwqRPfiKM2gNTnF0PCK3sUm
hhE4rjmLLgYduJtFjNk4zI7yjQaNh+afjXeFQ0g5oA+wjQ/dbtqdG8udbB19+BrrxpVFJ0iSEp5K
u/JvxgvJXohcWPLdNBcaWj3nKXungtly9S+ZFVPHdYMoSFusMXwSjSS4isoHqZzPnJrfQ+L1h2YQ
AjCB1J+2+ypCW3FlyDVdGLcKbhK5tMPkuU5MJ1LfWnhWeLPYUpNviwHBHn8zj1ej5Upd4MkIs4UT
AC4dVG5mAYST3ElSz1xYJ7ffx6dbBfMOAOMQjiZZtIF7shQ5WPo5UdcC3s48lUqw9pM91h+2VbRO
XuBINODXW5qHvJtxQICkoYpn7KrXkj+/Tx0SkHg8SyjPf+Fe1bM2zUFFZl+7nPmL9lpUbVD9N9Wl
siN2a7eLDTniXpk9X4aH5g67p6v6ErT9Wa20pSv+5ZQsqj+8xSLktM4o2sxvQQ5akTvWl3Ga4QL7
TUSwpd3F1WBL+s+JyrwAyVaHuhuIz0l4ZeTYZrQvdTvcthgHJFSTPgAxJcGPgLaDXFZeMvjujPeB
32VA70rMb6gqotmNLX0vBvXFLHJ1ya2jB8FjM2ReGT4a4s8+1bbBoNgdqEVmoOqmwXAilPDCNgKs
WN6meT5mZuD1403BZLnSNmL3qFbBZmgxaFo8pLpyr5fSHShmTxnxqVlcqKAK4dO0hYflqHPqIr7q
0G2iQfsMmH6bw5Gp8tsSawlVE+jfKm7Ria8DexM2z0Xfk1f6CfDKpN6VQu6Oib4vMsPlDxxTLcAr
IjuTYYHQC+5isWLWP4NRpfh946a25e7ClO/EwLdna96Q0IHi5PJCBcxODe0uHx4FnJFkcMODCnFX
E92FEaPJ8WVQSdgxfRd8aku1dYXszs8EW8m3vkFrrB6OejNcyuZwCeXENp14Gg9ZRKobPvSA74Gu
Xg9F5ci6vxXF6i5JQaha/B5tdh/5iydV4EaG5Pma4oWS5Ko1LvQiwtr5dEghzGhm6OF1uxsGFU+b
3O7kyauk50Qd7Aw7qrKSvWoG8aRjOM18TemEvamWzuJC0UTms6glTq6J2z59rsXRM2vtoIiocgps
a+M1r3WvzirHatLDVCbwlHRHSvSLhER+pAgzXkMj3+pYNgXY+3SY4WWZ7KbpQy7LnqBisgSkvlCR
6RifhDLdlr1mp5OxMWIL06wMGzHsfGR2RAwBKaR+80dOUmljrpTOT9JQOjT2HRnKjyrhW43bg9Rk
t1AUcbLCqEW6TtrGS/TvgJqsVn1XAjiKzaZXZbsDmV+mD0Jn2SGcnlJ4DJVvgvoCUdZlpwACTiAB
Y7NqxFc0E7wes5ioH/FmirnhoEeE9ymduJSUqxFLJ9UHJ64Hdwiflh+nmI1dPfLcGFZ1QeuZsYzn
B9WndaQnt4Ou5OajD1UTJTDxRziCCjJNJxdDRzB9Nw0Ed+ifK8vwBEasik/aOPS7OWucYWBAoWzL
cfDMFAOWoaHjSzeSPrRh/cqbG3CPdxJZmBm027STXEX5GYhY6tQXSTJ6I12rOhi3nXrdxxh46p0b
C/OmSgWnNWZXIskzZ6x8M6l7DXv5Lon0q0AyfinsEiWsD206HXLzhU+pN+axrG7bWLzpUuA2XXAZ
jj/TDkewqr8SNPGJde7HYDwMVfcm8hP3YYBUTr/R5/kVEPx7qRSwAGbCBMpP3fQkCbpnDvmPup+v
tUa5mdvkMOiKoynzQ29WBw3jJH8K7uVSfZKK+qZTmFUIOAO1z8z07YmW50R+Xxfyrq5HIP/sCkWf
380Gm6je2oyVcIgz7FLqlG1Mx7AbDqFswGUoHVVsiTDSi1C0l60ZJXal4DMxss8zfLw16bqGopDG
la3D5hpE6SIri01uZRsgvE5Y67fSPBOLEnPnkyMXeJMtEHhBsAJbYcBkW8F8NBJctoTqW44LrT3F
GrD2eDOY1XU/mU96jzZUnJfvUxF/j5ogAcQ67saOaw0jnralnarHR63PnpukuGecwEn1IS62ZnwA
d29nieyV6QT+Q3G5keCbvGZUVZV5wD3em/r6EFHASyamgcNVhzVgIZv3moCbTN06pT46Zmy4fj7T
7oPJBpi2hFQIAtRR8tqpghFXr+7boApXwwT+SLTsViq2lLWuQudZwnUp1RRMWHVbrE2npa8ECt/u
JnUjQpzQhcBr53tlwt0IH6xO6mhqXxWt6vq68JKq4zH2u+++JTi6AsS+aJAe9p/yQN+IRurIVbqJ
RDxv2rkA/xE5QQxo00x4XPFORSqsAO4VGc9DZe4jq9+Ho+6MBNiSmUzLPM9S2k1R6BAfOMjSJsIU
UByUmzRiUMIUF41R2lPpDr0lfoEISzd4m7Ab2R2NJG6D5nvNsU8Ca6PBPOQgHCQGVeOUb7SEilK7
anvFa0rT8bVfWV7/TK3xypis2dYEfTcWT1bz1MnigSU2kya5Rn4rQoHUm5cmvjc4FhryNvKEU07y
qJivvKytNcahGkGiRN/bDIbN5PrlCxSlfaF9l7pwp9X1HoKMrXFdwF3jljZtCQaMJgpe1yzkGZ0Q
ZtkweJyOnzbKHmts0fQeXji/qEmb1RQuCjUleCaAlCjZ+ncBxMisUsTBovfBwarx6Db+dGnwsaUI
wySIgPA2nVRpdlIEhhz7p0GbYfYYTgpPi4QsjSVuq2STdBymrr1okBCa1HhTamcGPydbJ4jTSiL+
qosjyqrSgYgcLYpgEWIV82YxooFQsiHhIOk+L278u779khMzB8eshN4FYMbPLQRTgyasD6xmXI0X
yi5DDGORNEgpKs6UV6fye4CrYBcWWoCir7LvosU0GiLUMlBJIQMgfhFvcPvOj4u/RHpbuAkJ5c8/
L3qqq4iUKsA7VLFF4L+f386yRqmNLd5OVQtcxXCRLjKnHt7z5nWMpP2fF1tLuS3ZMuJBWP7qiyPv
FwheVcNUydTfbzhNiCcHV4uD0eT19wPA60rYLbM15VDa4sV8Ke+mV3humz8/w4lu7cdHWNvoqEGE
H+VMuybWfuao0kzae9jf/HmNU92HT4usWsLJQJmcYczqanfir6X3MB8HBM2fFgBssdFjx3w6b5l0
Yvt8WnS1UQe5iqps5uNWQgnN7xjn5/BSaz3z9e+33i1tbJD1pMt7QRUT9BjOMIRBH38wyJNNf9Ek
RzNd0G0HRuFsp9luqke6rtAGbzVD2AYM2iXcQ//8uU90Mj+9+KoujNsu7gHD0FespZ3W3AfZ6OhI
ECS6BGrnNg6iMwueaPQg4gzOWGY6B6lmFYByayghUFH5d53q5tzQYgtVQNAg8g+uNir2WBh22hh/
tRr/D0j2Xxa17B+AZN3Lz/e06Mr3T1gy/ubfWDJgZMse4DbAuWW5MYZ/GZDTkgUotpgc4HCwNBX+
iSXT/wHUhr/SUE3Bilznr/6JJdP+YSooylhA0xDJYAryt7BkX/tXCyOBJjHPKOEVwjN87EJXqTQE
khIgTYmEx1ZB02hJfg/Rde7Fz9nTh29z/dfN9HF0e6KJwywDJgezQOBRGD99Xi2KxSjFOK6hS9de
TAf9QErmUnUQYSPmf7NXH5OLAgCDfiy35wAMJ65LVqcjoiygiSXaf169T8SK299vaPLDHrqWdgn6
5qg9brXrP78nLuP8X32+mZelwIYCXAeDYC2h/kNzX2gtAD+61bi5SpWKzIQRkCJm+lPEyNxQo20h
JRuhk7dp5MOcRgNZa7c4Yu5K7KyVcD+jbjhU+xA5DKMc38OwvAOMrGDqi1iPYcXfK50uozhQ6sn7
xmfwXxcz1rT9XdQrF5kWeanyrvaD0yqNLRfHlO4BNo+BQu9l+qX4+qYqn4YKDY+rKaa2Fw3PTI7Y
CNtalqGIBq+6uG2ax5D6vpvv4/6xtWT0Fi5S6N5Rj+Yu8lN6A26pqWg73KsDkKY58+ocwoF0JXc7
pG+QMTkq2WCLZOGdhDxMhUJH/175V+gQmfBMYr3EH/dXDLs4KN0AH6MmecEixjWawgFUvRNBJIXD
bGfVhTU8d+hatAwUC5FaMb6vkeNr5Pc0xl4QiqYePQQmYBP/AUtNr0J9JwnEKzV4sxgUkuTP1VYE
L1nGGpauW3VpHMm6U5t3rXoo66fSn1xaPBuBujkunvsYx48HQcqo1y8sazpCPvYi9AloqdlgPOwp
OZalupOFYGcFdwO5cttFm7patJ5VF0jeD1kR9n1xmQXQXPybbvwe9N860mYMzoNUg2G01yNzCzf1
IgwYIXYXIilznf2K1J9a+61In4GTOgI2V2W3C2q4vtLPZC6u1OrQENelYXTaMsQyucBR04CaZYCo
efcLdRMvpUfW20bJRRNQjw8/l6hf9j8EaWtlF1p20KJzme/X5OXzjl8dbXX046QaOFz9Rtlk0PKA
0I1O+lJBUtP4H9VvCOqcuexOtDhZ1AJ1i6MSfiZreakoTGVr1IheRofkb3MrHcunDtcbHIlt6TC5
tHGQTSw2lBt2Z2u26CS2tT+XqJ58DBnbNQ48hxBmwOfTHs1RgssHjxG8tHvAhRuY2OBhmm9/SckP
m+m6ukBS45jsJQ95JKiKwVkt4BOZ3ZLDqhT9EtBgAMyfn0KFJW9knUhwjQdnZodlwQiRmA4vxn5z
A/y3S3DUjjZhgjEk+aWo0AsHR5hHP63YyOw/B8Hf4IJ1DPz4PKukLzUaOPEWzxNj8xzHjdfS3UJ5
59WYj7mme2JCN6N+CKvaoR4/WPI9jvO0/vLbqIEzPuT+Nh/7vTorxx+Nkj5o2MOf2UBf81IKJzDb
DOMkHUjbEsY/hOkuqxWtmemo4Ho7ouI3Wv+DsP+Po+w1QZa8lCVMHbz4gloAOPd5iTSUmo6BYsel
07vJbbfNLt86t9prjrpDleDsR//6SosXHVZxiIGBYVhfcsVCcBdzLOpbtcQFgivDomD3f8XpQ+vn
Hq6DTHxrtymDjRa9iQuwuWh3ma8eovZCyl6rcHBKKPgt0RhZVU/t3s2OK0LGuVDL60dJ/zWHb2Cw
9nH4UIcpLfhhL83JlSmXT4VY3haB6aEP0HEjxF3M1aEc6ln1BmVy5xipnUF39KQjHGt7ycCPZ3xi
3F/SbWyO3QQnsiJaJPIWvd1dq1FYQierlNn243Yb++ljPOs/o0j+MSUbzZePfX8Q/AFf47m49Rv1
Sk8NXJtTXkq/aGeJBiLT6ck44NCu4sQdS3QjUkwn6wQorsBVGi0IeodpmS3nzUHWAbXRDsUhmDFo
hp42Sg9idSUn0rH/b87OY7lxLVvTr9LRc9yANxF9e0AAtBIlUV4ThFIG3ns8fX/IU3WPxGSLVTWq
yjwpbWBjm2V+E796oc7Brzo6lbqSxrJvBE6uUJ4sjWUu7zQFaMb0lHqmi2yLru/DMAIamThSt+d2
2LXxg1++4yRVFu+RskZ3dzUf/X3yUKeK3fqK2yI0FETqUiAHBSOrVx/x2M0m8z7whwIogvCeJr9K
5d3Ae16oX/tkJSJPlg53gbhp8XYdkBLqeAkvus7R1NDzdqEGKb2RCuNo065TPHIpAVmNtvNbdcnB
6qaC5RhDzd3NHSY2i1j9QNuCmEC1bNGrl2YhuLCgUe5BiCk3uSF9J42FtT4VK1n7rJp8Xw/WUhJp
yjVvuVId/DaL7bKm8zaMVx3tmiqNVqlvUvQVFDa1dZUEJtKLkVDtGg01F8WqqLS2N4nf3xp5tg4b
GieFsomwMorjQ5D7d4Pc4+7NPFwXMGZz6bX3d8aAkbLqL30FajIdoDItnsW22atB91Zn3hotkVXH
r8jKZNN0TMr0YDDBqsT5N1ZuP9abqZO2eSI5P599f16GM5WK7a6LUN+ol3zf9F0Yd1iKh40jC9fJ
DEU3nizaFj8PcuKA/T7KUa7noXkV9TLXTiriVhL4ttzfh3SaNN/Wx6tCeg00dR9pwqER+mUae1s5
r7aekDoGRf+0j+009W6wcltWobUeveSyzJ9+fsQ/D6P5CUlhoKNC+hKP5oH+Eql1YjRODlLbDy+m
4fnnAaiDMpXfbxmGIJmAWAaoD2uT71Pdi6jDi2nUOAhYmv0FrmZLBC9p3SyLQd6MSAdpmUEB+Fed
XRvCVdPQQWIxF8VrIrz5gedW6m1M+TATDlUX0GhI7aCgdIn0cownUSG9zYpPg28RTht2WaDEHN/3
aLXFlKyj4cPslY1ZP3Sp6MpsNjOrV53RrKciu5a5TZQQZxPzJo5eWupljdW7yKzAuLzqK9QSJ9Ux
NNStAtnuptsiuIpBstj+EFxoLVJBGkUZOl9JeKcZL2OWLevgoakgvkj3I1ooZhDsjC7h8CoQuiqc
KsV2W8HaffqgMOiM08M403Lrhx4yKdsjIh7QhdLWxgwrndpVspheeBhSp9WWEMIXYziybbM9h/JC
jinrckaPibUQ2mFJW5NtPK7Qp96HNfdBV28gYJ5Z0ycKqODLsYczsRacLY2OPmeL1G0bCHzO2p3B
FLGL3VUENb7cqGvtWdmcWT7z7Xu8er4Md4wgQjjcBwpUzrezaI+v2trbqAs0Wjf6Ut1l9tkU9OR4
msRyVWfu6HFeCEeM5hBSpU5A1C6hfWXPRr3pvbTXtJ3yqbjF2WRUOXUYSRqVB4q3RDrHQQ6WGGrY
BjE7ZJNtwKT/qhx0syRnHtdbe++E7G6rLoZf/iVB4Ox8ZGybVfuY7lrQIrFjOTMoqbjxXAgty/Jc
afmIxfs7QEKEwAIfS6gE2/r7BhYG/l5pkwbYs7mdg/d22RO4n/fGPHUYkfqDgwN3pcGq/T5QmWVp
p7YBZQa6kCqY9VJ5PbOcTh1GM1QTzB0fl//3fQixiEUfwn9Dmbxz6L/a4Q06PUuI65fnkEen3gY3
J12FB4j4vXoUV2apGsZFS1wZx++a99hL58xN5rP5eGt8HWB+gC+xcT2gU9jOsXE03tbqAQyz3WrI
d3YPP0/aqeX5JQY/1sVIxtzqwowXQSyLLjWgws4iLfk3dRhYZiZsXyC9qkb7QjWOPk0yBGLSGzVx
sTMfLNJieiRGcWaV3GCrn8uG/9zn30Y7tqKpMyGXQpXR8L5ZEyM/KgeB3qLduZIrrlPt8lwqPD/+
96/FgMgVMJMwk8GYf/9aAwKwqF6gCKau/HW27MAmz6zIc42gEzEHMsOIQ9EggXP0h+1kWgqKWWZy
DZCQq2xZbQyIVNftg+SErn8/7Dq7pJyxSDfFoYsXzSFwzxEWTmCtuPGJKNjIGLqDbP/+qolco3s5
Z9uzBQkK/qvwvl4iP3c/LmcjOgFFnPHsKXpqu30ddC70f9kNjadF2DMUrdMouu0XN0Hz/vM2OMGR
mF+LM1AUFfS7j4+ntitjq5I7FFEILNKQjn41Ae6gxVZ7G722Hocy26XTy5i+yd2loV82Ih1r88kw
klevAzSDjd1SFNvlGP9CmtEO0mqlmuMiAt2jj4gi6Ln98yP/JbzxfdV9T26PzohKjKxJKDjvOmMT
aCDuUr6JkC0z+uuBVVKGSAW3CrSNoEl2l8tLKcgczcci3lTfwW1dNF6wrZKBgOozU4EFWHK0Bjyz
6MdyrWK8JYXVssohDdb3WfoZDTd6Vd3KgXrRTuMmau8kMksjQFg1e1cS8L8V1Va67EU8ukT6tLDp
/SvTEnziwtK1C0P9qIDTJxmmb9CTszZcebl3YUkHvVJw5cEaYug+AlXZlclnuaiapxLMuyQBKkWs
sDcf/dGws5JqFphZIfAv036yzeKzJ4giswu9/mYEX6W2hRNK/EvLI85Go0Q7aDWAGtl3wK6vOjlz
dWqhw6Q5g/EpV82F2OiX9OjBRkmXSa/Ykob2IlqGVtu0dp1rbixWT8qAjGaEGulkXo6meV0rzWoU
wRomox0o4T7yFFdQ1FU+FaAyIu9XAAgnTRHoU6pNfjAV8FA9hMsmtSCJZfdhnzhFpYMo4udIgJMi
eVB649ICh5PNaDcNkIcGIKgt7UKo1niIbXNLYvzERX3GhQfmiDIl0tQcUFNNyNvz26TbDyKoKrJk
M7tKrBtRG+wgsqiBiq4gGwuk9BZiSTpQxW4YJnap74JIhmyqA0ZJ7azZ+6C6xPBJa8ZlCYZMQwZO
D8zHoRAurDa+nWAE6MF4lb0ZykJ5Gko42VmxsCaQTLJll2O/VC3B6ZqQN6GGBFsaUW9HJLgagIGM
wNzDOznvPrKkvazCYN0n0nXYxNdIki5JFzcS5suqUTttrq+nvrGHUWQOO/HCyLWVIjW3bfkLnvSq
ifQ1zoPXSdDappmsDFJUP5nRJr8KlQakfpviLlgTVGXefVdJdkv30+xMh3a+3ZRIIrfVrqpefeAy
o/7QWwDEmmQZT9FVnUqrrIP0GoWO3t0Go4cKNth9XwCdFpjburaW3cjKEtWLMB43AwqQWXZFjrFl
WcJzFkRbQxVzUj/N/m7yjWVj6AtNERw9otPimZQgWFTUstOIBe43y6FqXEKaA37FbN36JqLPn5A7
D2m3aXuQ0wBYGnBlZf2URR+Y39pBcoWtwBI29oIQIRMSV0OtNYANgjwqMohUFETBkeT7Njr05YHq
mNOJCdJ3yUZr69tUiVdDSW2coIKUdVEg/EwrBbDWiFmjMitjLusMEiNg37GkultD5hzfiinDCule
Tl4DnaxfB2mCrGOquU1EGR9FNkS1IFI7lvrYVU+9eAhUy/VGUQIAhD1HnD/LEq0LnCx6QfilNB8l
u0AJy30/viLnue+UDOlt9ZrjaNOUPhnfS64Gti8JDprKLypAY0Rd11mbbqwWMcbopTMLB04kgCTY
yBHn8Hg1JuImmJrPwnrxWDvI6K7SKLWTMLNDbVoO7XVmaOSZ5WcBd7msPo16ckQJkVSyLCWn1pOG
xkUDaEzuwgu9P2TSRc4xa3rwSktg5IV0A6ZrI0oHA8XKXvXdyTBdM1PXpZhiixVdNopwlaX1Veoj
fD3+KnLxkA6hY6bFQkJ11wBtmFnB3SCGV6mCnfpgYlUA9NDSKJoN0rNYIBo1pjSmSlbyDUykZTvJ
yzYJLkXrKYfsHergbKlzWcD9QHptp/zNR927p+9eJtMm7yKX2ti6od8kZU5aXEzNqyFu8uKxqYLr
vmgXYn3IBh+wYedQobBib5HJv8R6WOrWkyz1SJ1ybI+HXhOg+Wv0uy4b6lhNva/ZFklzHfigVZX7
rtRu4/zXaB3U5gHVJsczfhFMslrg7AuaI4wtsm5XEhjdSAyWhlU5VZCDRBqcie5JNmVPVp461ABh
dbaLEDJgcjnFPHmzom+/RX19FekibaEsXJgoKvsyePqMu+Fd14u1n0zbqmP/+d51q/Z2ql9P6V3g
6ds8vDcEyprprxbXSjB3tMBgOkqDm7TXcc0aK7adfJWU7XPt55dZ8eaHMuI7nPsDOvh6vIDU6oot
sNv8pqQyIITJ3qiabVdkF8ir2mKNGUwm2FVr2HKdo6JpQu25DmtzjWHaVT3Iiw5dak8lm2rpqeL5
6vd0eivkknOl3LVydFDabCH40bYpU9cOvdymBAGQKnqTU7G3tX58qEEEtu8DqDWhnPWMSZ+YiqVS
yPepIO2xOrmrVQHvMNX2q+6hKAC5AqY2gN+XpQmeGGgjp4rY106MzrdofapitIjQssXT7ENIlE2p
v6Wo86rytogurfZeBbFWAdasGyhgD7J60MaLpH7Ni9QOwfqmReYKXuCqQAJRuqLgoS9Q+FvIPuUO
Twfcaa0TgMqdhAcKYFczROdY8y/79rEPE9cXbzVV+BzV+oXs804GCOhJaCvF41rsBI5/Y5sa+EdK
2s3ENtUT+BJANqe5dI7GQD1az1r75nseoZqBH2iI+m8OxqQ/tGa1SgYoHwkttiK4iOv8VgMEWWXs
3RB8LqjTcewXzW8nMW/RVtZDr/VrNcbCCAChLkZub96karyySqrTUb+aPFQ3KsBxeN7hDJGMyUWF
+OUk4TvHaaBIwNuElZVftxwhpYV6b1jYUnRVpY/wjNwgfBd05NGCj5RuZ9gKSzD2V3oV3vR65UZB
6I6yejFgtlj7CHlr2PeNdI1wavF0LuTwXqXQrA/tOpZnHf96kfGl9RKceYPZml9vAgruagHzezh4
ibZoCuzKxHHlN5+N8CCjN21Jyt7KS5fKrRa9izxhwjElZd7SKnCkaIU9TgR2yRnbSMGdFfcXaiP8
8j3hIBWy3fgtyr3JLsT6WbCGNZnVr7R6a1sBceJ+E3FQ6/JeRgldz7am5S+jIL3yrXqRq95VZrRo
rho+lWPB+pj60eCtLjVKyLicyyaFz6J+Fnw4BWPV7LMsv9b8vUwj3aqfdKNf9QKgT3a2rNRoMXr4
2sKnsLFT2PnisCyK1obEtwlQ+87qdtGg0j+VL2qjuKN/EXesFLHZltK5sPtkjcyE0jujKKRZWOh7
LjIVc6Jbqy01sjkHo8kYLPxL+n4AuMDhqYefw/xTqc+X4Y7JREGkJ740kKDLZb2oCtP1h3NezX9m
r2Rzf7+RdpS9Su2YmXldU4bbggteN7t2aW3l9TkXx5PNuK/jyN9nLhNVvQKDgofkBknXpcRI037a
zplyYhfO2TLAqXrQ1/GOijSNiLte1gOit+ChZPWLat7mNdBUJK9H6SGQn9IYZgdd/ODfdvP6XVez
kJqSLCTyFON3WfBLxhpRv2mR/kcw9m1aNtflynRqx7vStnP7mRPvTDJ4Al1jER/+Pd5Rrd8rE1mP
aup4/n4GAHR4clqrbNufVYQ9uf6/jnRUAECqVxYTYlYnuSg22rpbNwuih1W0mNvq50q2p5YmIC1U
+CRwWn/oBXhjCnlDZBo7ih0KkKF+Kayq1bmleaIKBq+N2g1YLx00w9Hs4TWi15NWQAmlYV/lH2OL
a3AantOH/rMuRW3SQL1wFo1Bdvto6qrIMDohZ0HSAoX1uSbDsFvkZ8FHu/IuO4u5MtUT5V2EugDt
UCngzY6rzzhVjHItAgahj7+voQB1NIHjknAZXwNB/1CAcIt9vtbFelubN4P2C7HYD/hFi5pLMxSA
TqoDZizyrUjLN8PoBOmnBFxVu0BSfaGOoa1NhLjmi5Lf58VebF9E89bktpKTTRkWu8qwnE6YDhVx
qZQjMx7exmNuC5jbT95VSbdQvWlAA4lx6nrJNqnRoKcQ0Ja6M0GbloO7OHnUQ/wWhmSVcprjiXKD
/spDE4+Xfpxei75Es13G+0Zb1w2WOVYjHoaOXM8ChBOPxR2J/irFy5EmunewYHjoJCuicD3HkgaP
pPfWdaKg+qmNsOpRqpFf6k4jEKO6NQ4vqW9tlcq3e+1lELkqA21X4UMYmEh3eglorXiBO67TxMQu
SbRvUmxK29DJSEfLTIOPMXELq5iJjLqNv8KVzi8QCnVnqugcC5+e8RQI0kaHNTtYd16grEyTOagQ
uCI1IueBin9dR6SPcgSDS2jfDSi8pgeWjKL+pu2mbcIjRDLBmAAxJfuox7ecLzxq9fOkxzs/MD6M
ZFhNtY6+L2FmLvh2Y3krmaS50N9oLdlVrqp2QKpnqPFu0PAlKXapcceby+OcqDITGo1w88WsMHUK
3xO8IrLMxPUrtn3cRipF5xbHsKqZ+ove8O5MVXBTSIDtZzpdq3LsRNQcQqIMr1WcTlUe9EDYecMz
FL6FkRqXkW+QAaS7SvzwNW0V9dZKL1ssvLJuMXoC6aoJqaXyNlIIk7QbLnBKcPLmaZSkRT6sQ3KM
XN74Nf26Mi6ftFx4M4ZyKzcvo4TIswgjR5Q2jbA1abaZo0qKj7s19EKdOL6HDDEOu7FOVppHc04H
G5FpThUFK4ycxUmjEb8uCt2lEF+1xGXRo9nnC6+oHUG5DPLEnf2hmqa6ahWdVXarWM+t8vtFSo+V
4sENmQiR9PsZtRDm1aps8a/UDRYu5LISHbJKXwSBdIGj2NYMwAx2yQbo8KqvDYrx8l60puuylR6U
7h4qwk0aph9ejFOTktCNHKlZKChxYbIGLTDHbFWTNkMxOGnawcAy1ce2PMCmlILqKqq5g7DbMgZ1
kUgYk3gwo/r3mJZjE3UrEaeHAf6NNLTLZLryrMAVx30bT7dVAm+pU+9k/xFTeTJODGmaZNUiyVeo
wSqsDPKYEe0rMd/56mNgXMXBCJDCXwQpSJhYQGutwmTGU2wvvO7gFbSEsHoIO7Zs7mpFuRsHxZXa
ZBlR8xHxOutxMqvMmxAGyTR8FNWTJt6KZb4rTEilLGE9LpYqfNnBKHcBLuip9FzWop1EKIN20TIy
GpZEahv6QdDbJZ2htZdd+EAh5JHSVwoAKwNX2L1Zw0Mc68ToL03hkuyPVXHhZzChBhPcKK0kHR8G
hMoAWyjk2pJakam3uyJ4mcwbVXof9KuUr5uTKSQ9JCiqOon/qgjs/Mp3U5OjtMEd1ahcL/tVjxMd
7HIpKZUdEZ7mCSAR0YE7j/TBr05SN41nrtpuICn7VXBItv5dFd0U2aOSYW5R48EtfXZqt1GK2xGg
TUKTOgKAY4nITpnGOooe+/xANQnmV0tZ8kUZ3zvIk531GNYvOAXZTfwZguOheDqNblIfpgIHGP96
MrD6UXYZrPlISS6FkYqHzxOnC6VHxhJyacfTeL5kCxLQDlHblG3pNAGNfuBDUWbsdc7IDN++olQc
fNm2VcipzoFZIPSl+aMtDNTnSmsvRvENdyTL5m2sPqVmTrWDdQ6bM1HuvS65Hkd40nBAMz2+l7XA
iTqAlHm1FHmPGWOqpO/TxItQDlCbR85gxyizpTdmtpVX9hQ32yq1VgIGDHHB6eEDrc7BfPl4eZEc
DsNFnwrX8qhso+q265Q9hfcrvwqWIvp8PgVNWvrWc2DArcHqrdeqXz2NeV18DD1wBR3eeW81vDmF
6UEjeuGNYHs1IMAGZVlLXMpZD+9cUylwvLZNCQT43sp2XEjbwog5Rfjg0MiSkkgtaC85zrbC0L77
sM16HyFjGW2ZfBIAYJGXZslVLJuBzVV7K0fyStHKldFiUAjiVE0mu1VfTfM+MjZNCF4CrBXi99jh
vURla/tlfGE103YMIVk3OJyN9HX9Z6GoXYRsJxWLHFwGFmJLEQfaPhLPd0pxI6SXeoepri6vYr2C
Oo3ZjSShnUgmehGZD2q+60HURNZBNtcZRaS46t5iA9/PUllG3R1x74IL0/WDbqFNT35vOAYLUeNM
C7nWjYjjMEeNPdjx+RyzuPI74zIBnCunK9HgPh5/yXRK/Iy0StFIJ+uFJ3LkQx7BaOUyNsy1T8XZ
b5+jHPkqTNl9Kwc9b1Ly7myp2CktpVerZsoeLB/YKTIyw7s6mes+j1fz9KhYqkQpyLoicVQvWaZe
vJvqcc1lijmT7PoUDFpviRekmoXPQrhty8ec9sOg7oz0uqy2Q5ssxHyNueoypwgY9CPYrACzxEOg
7cX6rhVxg5IgMQWPBg9iJb7TgFsxpDVy3TMWGZ5rj3+TlL5VKWJ400P+u6zx6AH7wrsWr7qAwxH0
WIZp2XMufdSAU7hkmbxFS5GsoFBHeaK1wHOXASjDz1noMoF3aR2QJVp28YcINGRSuLHTawIeWOZE
Q0ruqlSkpoqQLffvTYlVMPluhBhNj/+koOz96WUuJ+Oe44zqgzkdymFrKhd5XFJ3H2ctIEcvKie0
1H3WWCs/8eZyhRNLQDbwEBwt0xbNehV73sIsLzCwYduaizz/CNt+Yxo3IwMkgb7BM3MRJfqmKD6p
Bi5klSfQsQfLY4eCnVPnxaqgPFVbgS01AKittTS85Mm9QdIdp/7KxwK+rKtHxecoTvFBMukAJLdS
CNXeWHQDHh1KSrWx8Oh0hWu5ws0ottbeSBhiZAhxPqrwxz0E83zvpaFIIaNXgP67XZpIh/Q33CRh
t1eLZy+kcQHtrU8+aHtczz6TQ6XabYWG+3BZZARB4ksn34b+kxZ2oOxTN8U2KxQ7twl5EpbSGKG9
o73FOV6O1qXsQ2vHJVcxoBH38Xoa0QztgbS3lwIAJSuCqD1UG49e4vR7S9foM6qubuz88cDSUSkR
N3T3qvi15sC2+K4BIP1ifLQ4KEMp3NU5UEOluGyikHClXDasVrn7iEAehjEQ7M53EoQwEhMARv4Q
mNlqsmJqrNV1FctLBddpbFV3Y/ScxxLR4FvoiReCHr6KVr8MlENK7amk2g65BBvPlMwAZQfz8+eS
x6lkFkMQCcs6CUi3edxjNqpI1yZdb37377MrPMts60YHKXDWH+JPhhi4tS8jHTWWDaxWWjmnsVy7
6T5zwq3/UGxEt7aTq8AR3/n7DScPNVr/rFfEidR2loVDrWX2qBaPpfDaTATsm4HOm1PbdIvP2bLe
NKtz8ndzTnnUJP42zFGT2PMSnL3gtzg6aktKdGPQEOMmU4jHPVBuZ77ciWoVopBgq1C7QyPuGG+N
lZ7SwL6ZEV29Gz1nTnmZPSavis1ZsCRoOou8OIWvmnXSUKSeSXcQs74XlXypEytZmaEBzuzAXN4E
17PBSbnqrmQ7+O3AVIhO+dGtLRuVGjt3wFcdgq3oyGvrGd7LE+3WfeJm9+Lu3NyfkB60oIjpujVP
iKobRwl/J42hj5Uo9rRLaQlTuv+IlpY7bDtXdCI3dHJnVjbLr87VM06wERjYRENdBnJGkfKo1Cal
WsqNzqwE/a0ubaJpI4qgdZXnJL6zkIEKlYQU+CodL9KeYBI0uhxSzF/+vBxOrD0MXqiFzYAs/Q+4
itbmgRwNaeuYNHoSYXASgk2ccd06phmDzvHPw51YfN+GO9rMWhspfqjN2iZJjazzo+6fYZadKBN9
G+Co9NsCHYRFxQBYwGJr6BB/+Vro/PwWZwb5XdL5UjkMU8vP6yBrnQwFbQk3164NXTUpz0zWqUP2
68uoR1XfcEDHXtT5OLm5x7oBnYtnMzbshiYxys7LAdCGZt4LxuPPr3fi2KMcKrEnEI+FlXE0rCqj
FqHJHq2lMF+qQb4ftYk0Ur4ojdG2ZH3VoCBlVcH7z8OemtWvwx5tiDiXKgs1ZGa1uAotLr5d1J0R
xDs9hDkLPnGj4Ivy/SRqxBYv+J4h8DwmskCDQCL6SabDf/Imfw9ztAjrPgPwoQZIw6A0EIROQfLZ
i9OZgvKprQtl9p8vcwzNjaRMzdV5LwH12nXTu5JuaoprUgAG2fz4+Y1Oga9YE38PdrQm8qaviemY
uRk+h4xUsOgvy4MkLzJnNpgjtIQ3siopctjaJx0uLNBip5bsiXbvL/kcevDkdwT/DLtXhVJ2XDON
GirO4HcaB1vZfbgjPV5sDNsVLnungdGW2ee0h09uCYId/ClmAtkx6lqTq6pQJfgKWJ8thuY2ZAIK
sqBgDtAUqIq6k8r3P8/5yavJ+HvQ4w9sWEkoWCFXE3P46q8Vp75H7/g+tJXV4OJduJZ3wTa5/A8K
+lD1ZFydNHi7SAB/3yRhPo2hYfCu6ZC7Zj7znnJKW2t8zxEKiRcFZV6xL8+ZFZ2cYvxiDIXbSDN+
35dfDlU50SpdA4cG4v5ZU7U1ZSp8g3LXJz7p9tx/uYqF4XA9hcOiTw2EZnUHu2O3gFWad1h/Ezl5
eroa/cQ98yHmk+coQFNoj8sEChoouGP6YpupqeHlIwHaZetiQ7oS6JhD3pybAj3Jy5mN/bs/+dN4
R70O3YP3E8lMhUfrfMbKpdpLJ81uszJ+BaqbJNmevwaGNLlFHKwReiNSxBO0rJetKqwQE+Mr7RML
WRBCSsh1VAP1G3SEXLkYnTHuNzltgoD8UmlHmvDEmwYIszq5aqVwg7jYSgwEFBEQu4AcRZIR7rqk
eVaFdF1Yih0a1cNQSCsh053eGBwUuew6mesQtJuMuHJjzKfDQV39/B3m1/5jWpAI0GZdcz7FURyZ
VYrVD7nYOgXAD/iOaRiBdtiTFv88zqkuKOv+74HmKObLUmwi32/rkIHmwy7Fu20hHAxXXRQP1ja9
CtSFdCZqOaFHSQyG4I48Hy6wEI5eLTIrXcklRpxpFhgaYcyxnbU5wW7g4LFOl9nlv+nuOrc/vw15
/JJGmcdBDnx97A5+uEuyX2dm8dT99PWdjs4RT5GhNMbS77D/8yV5V+3EMa+hz+VcD8Hat4lvF9FZ
AfPfqeefy+TvuTzaPVErBgisUYiILoTbwZEgG8d0W4cbf4WoV1a69eXc6eWiwrjXzlzxAs97F+dw
ex19nGNvzLP408PMk/RlKWV9l6qyzyxPjWnLQnKbp+WZe+LUwQmlFUmTOauDSXs8RDv5vgJlBvLf
ul41ZKnB+nwD9vel+ser/D2OMTcyv7xKA3VDMA0SFrCazpzAha62B+jnTBe0SrbavrOROnKkx/Cy
dHpHXwJh2oZXBol7dZFnM2do19z/C5yhk+fClwc7ik2KXBJkb84vRyYAXNj0y3sPPrO97BQr4YLP
6xSXyf14Jsg78WXpXeDdJ+nMOQiC79NRTYSqhkALFsEEGgVEPtH7zzvoxIdVRYXag6RCTYJ9/X0E
r5U6uPszwWTIXKN/m6jYFmB1ylkHAmxeqL2pcWn/POiJyfw26NGxoGuW34cWYJZAhAhX32paaovi
hRKe45vMT3+0nFSZnjfuIyYVHu1oZ1hC1VldxTY1L4tNYAeUrB3hkOyUbYa2qA2sefPzm83nzU8D
HgX/hiGmJDO09nVv7xX3FUg9OTijKXsKevHtrY42Iwq6Qy/kAGhEIb3oes8NFA+pkU08fqQU9Mwy
tqvpRexQsGvJHekh//ySp+6urw+gH+1SLY19c6ABAMNqdpLA4HRlXgOBt4WVuRvX5wiCp9bol694
nCu2tdBQ7/W731flX+iPf4VWI817+PjjQUsyuVAollBO+r4XKEL3aaexF1ock3xw5Xp3FYu7Sr7S
XH28LWj2alWAjKTi/Dyhp7b514GPVk1BqXsU9HlgD56nvCFNPTPCqUqQSmiJ4g5QP9SMjtaMOiFn
m3VsufABooOLQvsycABAXUnbOcIErndeC2Oerz/n83/GPMaseRAOotBjzNJFMfVQbuNt5HC8uOJy
hO6YXs8i2Pn6XB51cnl+eddjIFuvKG3T+RYl1ScdMmN4g3zpwrySl6lTXfpOu/hPvt7frzlH9l/u
LINKeVeNbMdCfYjQhC0Avf4e4d8S9roqPrLbpvr4aC5fi/8z/+gbq6IK/aD5v9//WP/1Z/8jd16b
129/cLMmbMab9qMaDx81fM5/OiDO//Jf/Y//6+P3b7kbi4///t9veYtLGb/ND/Psq/wWdd8v0zj/
/n/83P415efWr8gH/PHv/6HXZUj/hZsxZPXZ90NERIUp/Ydel6H9lwjrjWWswIGDocRe+odelyz+
F/58VIARENSRgZmDlH/qdZn81ExV4wfnqB5byH+++fVfK5ZJ+//Licxf9MvChhmtkjyiJiJRicKi
5CgYKENR79CT+23eHS2Ca9XNVwCKLTQwl7kjPp6t4x7tJAbUZEq4uqJjkK4gavV9ieVVXMVjDWmm
W+JWsJXdZJlfIsWJVCegAXum6qIzYYLruj9XvD7WZJzHVtA5U5GdhLzI/34fWwK6FVZWL7szi3JE
LzQGsjZr6owDUpc6zUVnpFBhJytMEHvEVNBcz+ZnOVczODol5wchSsGGRaSxbcIa+/4gVmUaQpEh
NVzID2L41opncHnHtMq/BqAPM+dl1M2Po60phm47NY3sigijtfvZtVu9Lp+a9XiNt9+FiANJv0Ny
46CuWhs8yfLLBvjHMvsqzHZ8r/81vo55Lig0g7bJ0UyXOg3qtGOmi6fZ7yZZTuKiwexacsO3824B
x1fCX8NhFjCH8xTdju1WJmTgoihuZUzRDdCpg9NdYeb5WwPOSllRBfHRubPyuNz8e1B6NLC/8SmA
aXn0jq2qox+TSrI7PEXXNJMf6V67ASLwq3Nw5qNQ7Hgk6yhIaSD/1sPASDUq0Qh/BejdKt7nmW82
/5bvR8Esjvo/7zMb2H49/CeAcTn0FAhha/gzi3YF/WQZX/8LsOkTZwANLg0rohluzqDfR1LNsgko
zsyfi4TTyRwPJKz3DOWDeqjoVC/ZCuni3dnb9NQ8fhn3OCUblR4UJok22Wu8n03DlF3AsQONRF4g
rk7ryrOt9c/TemqrUzr43bQifD/OSvSg8buAjrCrjDtT0JxWPGeHcHKzfx1ifoQvt7aolYjfDQxh
rWG4gpU2IcyshEVtR7cebzfDprNLz+5tdsJ2XP8n56rx9QHmef/yAMP/o+48thvHli79Lj3HbXgz
6AlB0MpLqczUBCtNCd57PH1/0O26RYJcwl91Rz2ommglA8fFiROxY28IU8S65AOmGqn8I2xWBei7
57q2qy/+fX6UttlecUp72AF3Nf4o7mGBXj6Q066Z79/Tr5ieaidfEQZpNyjTNCAlCGvahKxWN8u0
D7MX38dhPDUzu8A6iODNjHSK0wTeV7GgXbWO6aACiiFYwsPnm2ce/10Ym4XThaFlhTiNqVyb24B0
hXeItiKcIsI22TQivMKfG7wyOPLY0H1RxSet/FHXOJlDAGqJOcopQhflrem/Czyf4ZsFbPfH53au
eeyPewneElDwPFPOF2soO7lpwwLYCcwWxgbESHYr2ONdcmNsp6577174reQL4e08bzhN56nVuSMt
lSCkeyIjJbwfXq0NB+RDx8Zc9U64q3g4LHYxXHF1ZxZnTpUHtGwIfa46UzF/nPhnfIiCV8kfgkOf
JVcToMhb67tL1nhhKa84Ht5+UBqgcKPAEzeLMYYY22pSq46oJIchpKdd6vb/ZBUtHLjCLQ9B+WwV
hTbSlcJsWcXnmJBqoiePj94t6EB7OvHDDoTlkkO9dOKUFrjqSeAhQoP67/nOyTStzYYypcXc+G15
ylo2bgfXXJi8OSkEO0WHdwWmOLYMofF89orS0HtdB3k7rVv2pP7IDj57pQe2Q8814ZP5U1jcLZen
D5ElrMFKhS4ufL3nQ4v6TMXqBPdV3gnttrRhrsIQKtJFhcUrk3hmafbQc8dYAlKApaDINxr0S35q
2UH2trA/Ll8XDIinujRRFZMLm+3BcRCFLpjMVA5aLNB4vPlrMtqwIY2eLeyXwuo5afe0agoR5/Ti
AgNFQf58AvO8ar1Ri6ZVcx+9p36tOpGT2dR7aaJfUe1BEhQViK17l31dGOq1tdOgIp7sQo40v+d7
yBRgmFOg3DsMB/kABnWtfO1X5m+KvBDX7eLH7qd/qy7UXq6sI1lVk9PH7LJXZwMe3HwMkr5RHaGl
yxKhA0HbeFAJfD64S1cCZ/SJldktxEGIrDzEipo/WGqyEtkw/8CCpOk8aUVDh0/5fOHiCBoYr+2g
dWzTZ7Vst1omLeQaryyQCorhPyZmg4hDoUhHsBqOqx/7qrBNtG9E/TbtXj4fyrVNqKK3y9veUFXo
W2cOiu2ZeEMColLdKtMVsxn3CfLmW9GWqAIkW8XYDN1R3SQbod39fa+PkDK33LT7edbPXUjrinRX
qBiPIAfR8gx5kqXK8zRR53EWJnhSTgRBlL3nBW8jyXJonAfVGQBmPrVwsN6Uv9P7ls6olbKFieLO
Q9n0xdqK62izlD+4tuFlDjlSojJF5nkaXJHloNCm+1SA1Unzm6lHaNiadKp8vopzFN7kShD0JdUy
VfahppztyKrTjKD0mch4bMQHLrr6NgEms0LSAUSl7qeGQzc2HJWVmsS7pmhHB6iz3CFvEgjKGprW
cVtUgqc6YyLT0SWDaEEnDTZKgLqBGQG8dUPlNqY6gSBXqekV9a7eWAed0B8sM1YesiT0af0uJbSs
arfUbqNOBZws5UkHDLzzIohhEK4N7dGvaJ0Rc08+xmY+2LIlNKCjS8H+fE6uvOpBJcJuC7k81FAs
/vkp1RRJG4Ux1XDn0maS7Gh36gu0rjb6NTtzSaLv2lKfWpsO9EksWmvwkEdDrDl+3exiN19LLrJT
i0Re06U63854HJJwnFjxIgNWBV6pZrDEkpBSNtoucCQa0FcTOjffVovx4JK12cULjY0mdKjA8VQS
7XaPFO8638GMSO3tb9ZSP3bw6cBml69lNLoHj7TmSOVeg1dIMdOFDXHtXji1MP39ZIWqSpYUocKC
SX9/AOu8lZYLELQPfuHPlme250whGo2sZsIKpOE/8jiHdK86qJ3uGjpnpwmkMwUatHK7mC+YZmhm
G/82IZgYJdpnM9tD3vRpqoa0ybHfTXTFd8rOcrpN+JR8N38OxyXnfeW5xzV+YnC25X1PdPPAwOD0
KvK/R8dwDUMFSVE6jybSxKWX+5UFPLM3c3KSkqLeZWJPDLpvkH18qVFK/vtX+5mN2b1L91KRKw02
6pFGg/jest4/d0tXLvYp9jF0srvEDnOSRNgfyqoyMt3xm/437QTpkH6jI5ouJJTsPjd15QH5EWf9
aWsuqZM19P01NY2TE10d9AUxAhfxT9JHxYuHIqy3lm+XEP1zgMZ0jokoUffVRJ289fzK0/MkTYW+
mGxWaDUe4l9T7z16w3fE1V8s55f3Erx4N/GP3lFv1F2wro7GTfilvh12S6yA155F6AxSgeYWoDd7
fiuGhRC4cS/8232Ve9Wmq8dd0zlhD+twVdqSA/P2cSnDdXkTWBMFoTEhB1jiD87eEz8jR03W06yn
ORqN+isjthxBE17jMl+Ipi930rmdmXNuyGGBUpzsCLW3z9ys3yeFJa5gmVFoh+rG14XtdJmymgzy
1ZDpT1i5+fuZbIQYDZGGop3df6MvLrtLnPA+uQXubd6o9+a9/s06DPviedpbS48H5TKSm8ybBPdE
dCqkDuf+W+3TzmgbxnvUVuVNQzJWWOmH/gXB0bV+CPdAqNFW3qdrkJubfKeuiv14iB70TU/2Kfit
8ciPd2hbP3aLFZLJ9LnrPf+0mdfIWl3plYJP68Jkm0uvja6uA2i59UHbCeUfn6/DkrHZMhiRLzV8
HXGNYFmHqg/oxTRRd67h5IF+yU0fqLMof/vyPBvhHBUvCl4CeTJEY75WOvDfOylEMZ+P6+q5oRWH
fg0J8ab5S6TGu+uoKGqO2zZ2l98IRbTymq//nZHpUJ0cTmOsmlzyMaIq0QbA1TZGA8DN0/3nZq7c
jczXyWBmm7Xt8rbvYMwjFToJC0UHI6SLKl7Bm7ctIUnY687nFi8vx3ODsy3YV1GhFikLFKX0RkDh
TVL7v7Mw23dtawby0GBBz96Dtt0q/dIFv7AD5phosc7NQC2ZNKt40Qa6UcvXoXz+fBRLNmZZKzOI
495KsdGF1tewLr5Cuf1o+O4/cc5/rf/H4+Rkn5X0hCXovXNeGtR2Xjpvx+lZLRzKqx7xxMgUEZ4Y
Mfxy8PoeI2AEb+shuDUhTR1L6xhH/pMi1PBSjvJCsXZa5QtXd2JzFkW3kNrLecmrStPUL60oPGZW
ddcY6DhJJHO8att4erGq1WrB7tXb7sTutK4nY1VKJU88Hbs8KzdJCMmjNzglSqlx/F86oo+w4sTU
WJqNoI5sdAXaeAv2K9QUeI/4Cyf26k4kUjInTmYwF/PzRM29ig1G1I/9Sitq2wRY0EM4+PmGv5Lh
wTP8ZWd+qnpXb5IcQg0ishQOWKe+ifNV81i9xSCRYMK70d17yTF3/W14WHqUXPFKU4UbMTBCBhRZ
ZqetMEUhVDveXEOsQlIR/wq1xeLMlfvwzMYsDgrjrlbFDBt0jNgj9dke2BHJ76/1LkBOrf4B+dRj
WqwQh1h8IC+Nb3YCzbaPyy7CNsyMoi3bzTaMbNqP2xXyrdL7pHwKi2PcL2S1lszODmGZtZkuTWYz
wJQGV4sLLebn22bJxOy8SalcqHBTEOxl6QP1wkcFLsjPTVw5AABKZIIRCiMq6bHzIw21Q6YmI0+F
XicxVsFimEEYGyzkxq5ZQQDAgCYePlgyz+dWDDU1pCoedQeVtb2YShtZ8Y9m7i04/HlDDw8fi4r5
BGA00TdAfPLcTual4mAQwjjaPeQpNpyLlHVROFhBWAM9t76CnGWdLj77P2o7M4d8Zne2F4Q8nxim
sDvlaLI7+LkPynpKNJQUYAsqd+ozLa+2tzW27iredTd0+tNCha7bTWj7b6Yd38S2uJwduMgdUStF
iGnSVWSBkR04n4+kTcoR7WfdGa2VsgGfsS46Mq7w/jrDIlDrYrfOjM18AAxbXpW2yGplVCwhiRyD
pdr29Atn00wPrabT0cvj1oL/fRbQBVUPE3cWmk7Cs/o51FGScfRR7P1X10ca3emMOM+2OpRdcCN5
5rNouiYrkkgIeUPA1Jh3mSZEyUIEcPnEBZhC35pIQZP+NfCz57OsDbFhZcr08rD7dfcq+OtxD0Zs
Y90Fe/eXCQr6BnmEo7b+m0d3MmvJ9O4bMDAa8yyGaqW12TY4ICEdnA4GHd8iCwnP5edmLnO42NFF
SkWcW5VyyOyONJU8D7rBI2d3C5c15L0y7Oa2DxnHo1CuJATbZQKRhUm98BiTUUXkmcvQ0BOYLXUl
+jgrkweW5Lkw4aS3Ecw3SFYuXMxXzZiaCMAQVB0NuedLp9A/Q86+YQ6H56A/VOKd2i8ETZfABVQK
ZKp8cOtRpL1AtlHvKXuxoBZWORNgvPnQ5DNs/04iBSKvxFW6XboTL3GLk02SkKwWqE9tPn1qW8pp
klO6Cm/kA7pT3Xu/rlbSt+kdBEv6T0UkCTMpJUT+FtIPiIYeu91icfXC/UxfQaOjPGV/pIv+Ch9y
BctKxwmyAWXGXXTQUbA2V/DHL7IXXjifmamZBx56wZPiElONdOtTWPAgAP/8HFwE3R8WSLmoXJaW
bs58KQWsjNyHCNzVIO/Rfg3jr0a/bWCOhm0e6bRmHSNu/LnNy7hxZnTyiCdh8DCQqiwajJa/jOc8
WCU/1HeSiM1dtUXWAKIetAdsWJAmNb98u5hdvj6rf4155tkqmhfbPsd84eQ3ymYC3oG63etAxADO
v8o7fyl5P/3imYufDXi2jmJehrhrLJq3zWs0ki4NES0hh6TSTTZB5pc26UXkikEqk5Cs0CejkaA8
n+Gg8upIj2XVgaHR3XQwQD/ImRlsPA34XdhkmV3UUr35fF2vzStdOZQLUQwTLyg99VSI6hCCLET6
hLuiTHoI0ZBn+O+MzKZSyrowkjpdRU/5foSO0P/5+e9fdWyno5hFdTBbNF4tYWCqPbR7KC2DDyDh
belMYLNhFwJe/Lm0Ka+4bGK7v+Zulj2qhsJNNLL1Dno63qpz0/vc8B8zrwyXDt8FvHXaGieWZneQ
kJaSnhRYUgO0Q9pupWbjTeS9+l27kobvbl/ZrreF/WshWr5MXE2G6Q2nniwTys7r5WbQIycM3wtY
6OIH+gbw8Mh7SPVbZ2r6j56XSuSLBmdzGnqlXkchBqf4VYtulPV4jISVUG4mkGuXr2HiXAjmLvIm
szHOJhelD+5eCFochZg4+To03+OURvi3RnsvQdkvbNWrB24C+cBQLvE8mG1VQc9StwbnD1JZ32ob
FPK+Gnc+tXlK0VMhkNSt8ftzm1dN0m9siryvQNXNHEsnofpcg7N1skB8rkSIvBQte//cxrQuc2+J
Tg+i6QRKvO1nk9h5hDQelS5HhI/K7OoNj+FVD1ukYCxFMdNN85mpWW4zRPY6yBFpBQhZJjanD1IK
XlXgwI5UcmHw+Xxk8340FYE0HqQqndp0tNDVMluxTi58l2IjV48cRPtCkoVjWMidudKsGKHB0LNQ
2s4aCRUAQ4u3OHH1IRsj46s2elArfP41Vy4JtusEshNBul4EMmriiqXh+lNaXInhaGi3uih87zT9
vpUnSqPR+5vNmx/DJ3s3dasbMmWsebTRAw+TLd4U7YbWPztd1xK56wnFW2/9t/B2qTfhilflDQNI
BxQhooAfiPHTQMPtE02fCjtdTTDjjuW61ptjG7Tq0lG8EhTyEoXMGmQ7AfeHLzqxFKWy4Soez5bh
4G7zDYT6m+YGnkqYs5cGdW3ZeJIBZgUxjGbYdERPTNWoHgtUrEgi9hAhIeoiSU6XWrALpnZcbD7f
I1efgVOf7aSr+NFRfG4t1bQ81ayRKTyoByN/yV+gc973T4J2zH9AhjgBCYMNKan954avLZ1FiA2I
kTYpsh/ndtV+iBtLIbdoQKpZqc9KctSqL5/buOKt6ZMhhclLTKf4OHNmvpgMiQ4LsNNbCe0BEA7W
ivclRMADpMVW0YUKekp5SYuTevyF1wFHQT+SyX3PE3fe+xVL4WCgj83BM0tIAP3CVW3TkAUIqpV6
2OlayGQ3GeyYYVcULYLLYXRjVLW4sbRAfazMHjKlzMXB40D3+uAOh0Qwdci4TPlO09E38tTM3EaG
ikJ5bHXhXaG2qGgIEuStRWXeVLop7wVXM2/ywXB3TWDRfWaZ1U2YjMq6b13aUIqu/Wmp4nAQxkTZ
WmLt/kSIQj1adeLutcILQJsZyn0HYfChzr0/FKHhUWZAxBoYAczMkYYmYG69BGJa2v0olOuuidN7
rbIQxQ0afG2tQ8TRxf4ObaFqm6OVjHxmp4y/kyQeDkFHBmhbxb7+qFRdZG66seogAk7Khy7Ic2st
ph37L5D84NaIFIN2/Uab2E10K9uHfWe9CEYRv6L8lD950jB8iS04R4GqyYei8Y3jmA4hRCd9oJLs
dD0FbQ2pDe7kNi3uRU+T7kzoOnd4LN0u5dj6DuevCVkkWmB51un0HhhtUqE91qi3klSYj1bYIz8l
QYLb3xmZkL7SNg5Zp4pm2ouO7O0W1ZX+i6LmurYuJLHaQlsFOVc4NGW9NsayuTE8b3q3pq4Kj0qc
vlluL8L7rYfJiwfg41YqRHNdVD6aJ8lIY5Ap1T/dBPWXMC61vdLH7s+07M0j89JvJYVkddSblW4r
uaq/CmZSpZNOtf5MEa9DeQ29lX01VNIXvfMtmE/VxBedFvLgH9rQFz/jNnDXdZMjiCvHVW/njBRR
H7muY7sJQjhpZTRhnlJX7GG770PvpVK8BJmfJPIPUqwrX3y4sR8DGBLXddUX0iopEvfGiwrERMw4
zu0sTiO4ZRtLRyLCMwcSYJD3WBWEuytYQLvEhlfVO4weozNH1qGBwYkcnIEwDGq/dpB0GZJNMgLU
CehwOesnWSxNWFtiCy1N5MP2E6ayTdepdRSyGkRIbrQIRraNoyFVsjdz5L0g9hdu/KD3tmGRBz+L
MShvIA3ON6ZbhzvVqDs77Jr8Rg80ZZ0ZPoprpEQOpVEHjlL64hsmV11lfCf4u88IOO1hFN314HnB
vtRaFe2SztxH04fISpahNxaXG1kWyBfIIemJApl42Q9hsi9gJeZKRsmoESYi6SFHYsk19q3mZ89N
DUGr0DWQ7ReeeQjD2oMylXCBTEz3LHHTIeoywOKKFDECd7KbuvuIltpD6fcpPLo19PAu3ODoZuV2
GnWAUmFdV1al2WvWJkZZfN2Pg/foa27sw0jrd6VdhIOOC1QKRH1E1BPTpgJRE5bCSqZ55FEZEkAh
xhjDPFPG43jrZX60VQBcfgdWD8TX8L8pATjpyGTwXWcaLvzRLbSIra7fp76xEmon66qDgsyfm1g2
XT47o4Mcq1ZqROfUarClwIQxxAX1MOCfN2FhyZuwbpvH1pRyaVX3w7BXrHFYW02WHvyyD3cD6tOr
QT0OheCjWRANUKXKq7qAhShrXWnDn9vj2A49TDmFPzzKhSscRRE9+MiDXHbAlT60sRUejCybqGzN
6s5rEnMVQL69CSMRHtbBH6ujVjacdxp8997gAupHnVx5TsrYf6+9wDu2GeQCapiNT0kJ6B7V+Gxj
9qN1Vyv4DUHWvKdoECbG9mhEANgQ/K2e18mmNcbmW9kq4Z1pjOYxKS33qfFh0pU8rd/qXYACQ5UN
D6aL7rzmpcpr5ebNF2XowDzR9/VzyEvEDaEai46umIaPvuGiUJSlzTdNkDObdEG6liuW0+p8FE0H
a3hTFZDsQSh2jpsF/XEUesuRonj0Vwit0Cag1qLdaSq0bT661RtVy5poYvEVnyq6Qsen0Yghau57
OTpWZWTsw6E1v+tiO8gr0tbdz1gyfQaflY8DruVbaaXe12RQR6j1/fa2Dca2dswOOPWqLxjNwQpF
ub8xu1R7pWkI5vJRUOp7XWrkTS8H4W/QwuZ9wiZGvCGKup+NIQ3bVkjCCv5rdOjWUD2o5ZoAPEQM
uilCrlYQx2/UnqxDO7rQhHkB7LuhBjcKKGEDGYSqEleKGHW7WJfHQ5PrNbS9nWchzytKkOfrnbqN
E3VwpEy37us6Qdp5FDsSx1n1EHdlLd2HSldTzx18oXUCI2u/CkJlPVuNJm9FKNBpn+euyyHbgyAc
cQI3KB5ayxK+dJxYWJ1F5XHkut9WFST1Zl0FO88zCqfvc/edu9G8CyMPWuw41J5cxXe3UcOF4qH0
9gUnPa6RVuQpPcpIhRYgtsa2DblS2mYnKW267Woq+I1UImmpeuJGdA2EKwgk4aGBQwX4d7M3Uyl7
ANTmPqWhWqJwOf4qUnooNa3WbLw64hT90L35Rlxv5MiXN2k5Wg+9NZZ70zMUpw38+tbMhSezE1w7
tBqgiKUMatuPrJhCtIbmWAKNp7GK9Va/cWm4p6t8VEXy7ShlUaWzfGOPXKtERBCYR8Ntix52siJB
wNTMWCohFTsJ4EMAeFxDfS1YGW3pP5qNTk+nyy2wylUBkhRTiPWfgpq2oZ0bCFukioa+woAo+Ypm
3MiEK19uISwXtPqFR1p+20EaruN322LtdiDFVnTsqls8Xb8yJEiCJdSa1rHZdQ+CH7Y3YUwroogY
5DaNxv5XmnARZn2KQpU8xNmLCg92uoKXXDQgdRaRVRkUtx82o95kz/rYZOg9dV31ztEuv8DgK3wj
pda+ua5eoGkG3n4zIhF968URJOu01K6MIvHbnYjm6bA2e1faoQtILBK4qxaRQbQ/QukRiTiq/SV4
SK0okekqjprrUtcIa3VY157p+fDBtSliW0qKbGghZqZw16dFv0v9YuKnh+Zy07lFtYskRX33ueqg
E6v8bA81f/gYpT65/aju3yIuNdtIm2E7lH3rhGXZr0Qv19e10f5sjTCHAc6gpuLL3MxhSP06DMRy
J2lpARuKF/xU1EHfeHmU7dOxAU3MvCKtFhHjQrQTfSOQDBO7GQ0kP4LOg7cv6rT4WfC8EK07xEWd
JlaA6iZC+KpRM7M90wy+56k12nkyoDoyVAUKnh3KBFpmFdCUm8Om0VAVS6j37AwZ6VkR/OpznaXW
pmumSybaTyoDsvCeavpOkglRBEP+Tk/fy2BtY0/tcLUEzZPUqKzfulU3Shs9MNTcVsXC3RCqq+xF
xS2/Wq4IZLCT8rukY30RVujiu2YMintoaNS1r5fSs4yX23IXxZtWH4a17426uqoj5GYrteod3rHq
tg1kKyfrUdZOnnfxJojrllAOOKoDTxnBj2xU+65VjWOAG0err00hlhRbpXEAn9V7OjqSL4mZF5Yt
aZGmr0vJYhI7xdr6mgJBUxjVb3UPBd9Y5Jm3ZRHMHXG1dE/Sp77v0rZ/GPS6QQggyfUtEXB4g6tp
DwYj8laVNHh/JFZrvQdFzRUd+361kAa6kiyZqhLTaxoxagY2ewKiu5GO1kgZy72lg82eVMXQHthK
Tn27xCwgX2ZF4eGweIwRjmJ0XoRNybFlJQ8IR97mN83r1Mrjxit8EmHTFkiQtTLpUKg2BjJfkKx/
MfbR188fo5eZNZ03qDUVI/mPeP78wSvkftMikgFmQQ7eUE2w0ErwlO3nRj6g+ucJL6yADTdoaqZy
Pi+vhmgA64KYUM5+l98T2PYPGuwewi8K+xsT+HJ1M6yLTQuhtD0+abfFzURnbQir2PZ+fv4pVx7B
p18yh5AnfRJlHmTWDi+slTf8sGpkppbqIEtGZpNaSm09QpKuIwvz3rRQVkqrUF9YuCspkrM5VaYk
40lCZhKD4yrDiLyVfunvvLW+Bo51V226b96D9d6+yUdIRhYSM1e3y18L+QHeODEKIbZZtn6qO6lY
25b+4sVLTauXadjzYc3yTNqoZHh6hmV+GezwxX1P13hr4S6ya6d+7fifzYvq61J667K3QD+3O63p
ychSo4+7Adlqp9+4WwkOHEQooCdEDPa1emlvSzjJFjuOr5QkJ6PAv6fG1Ql4cG408ceyKEWaJ6R7
qj4goJOJqxBadw/EVRGuOA8E+1DbESSsl+t1i/ZniWi1CNPcG1lOF4KKcg2ret6SH0Wj9Dhl88Mn
dV07+iYlcrhdgtJdPyR/jX2WBoMGq0b+lLFX7rOUvExgwaBfcOZXbVDzgR4GukngHefzixA0EZzI
+HTxuyU/hI25LpeQNFc37ImN6e8nG6fopTrKBmwAE3DE7tH3fID7x75cgnFe36Inlma7RXKpSEgF
ltpf8nuwix5pGr8x4jUiQeth59rydqmvevrFC799YnG2PzxowdEmneYvIszxj2of2uiqGsnPyqiW
ktlLEznbEEMit2PSfAxP2VCvS1fZm3+vrxsUFspXD6UFlC7/IDz5/Ea4UrDjEP41yPmVEBuqoEYa
difIkQdyb5dsYc1FVGF0Qsd/XEKFLxqcXQ+jnmtiOM1qfFP8SPeyA12K3doJyYft1B+/dNIuE87n
A5zdFEIpiUPl4tqs3rSz7j0iekt+ZdkLqjiOWy6VWxbWcX5HWDCMdaE+raO1qo4TdQqqtiCBjxaD
JAPDvQtiL1hEH1wBVzFOGNZJqU9ImXnyXsjQ7QhC2sPUrXngyl2j0HSfUyuYFFKXGsOuHg3iJlAO
ogij2mwRFfLLiRZhrC858sxr0tpR9F1EHinpl5L314JShvaXtdkSQhiRIM2BtfQmofEs26pr89dU
6FmWfr12xetcRtB8qKJB8fzcn0VKqYqd3OtOWCnyrSCEw6bzqqX79ppnPrUyu+ZN15XMLB14UFmJ
XXo3eqOtquH186N9dSgwsGgmDVbA+2Zr1KpizTcAJTWieK823tbtpOd/YIIOwYk5QVUvmnz8SDIG
k1jSKf3oW6IHex6MPz43cfWWJjr5j43ZDZO3keoPNTYQEUzW1BUDfdVQn07WoFD3FoFRCr8uDiRb
KaadS/8DPuVrZ/r0E2ZXjzAgE5EGfIIUvhXmt1S/1RsJXcKvC0O9umLUM6mbSsbEMHq++RJBywsf
qSZHfnMfpbXx1bfHnb5W741hBSrL9g9LeI1rZTEee5BTTIQGxGKza6dQ3VEOOeDMrrkF3hf/Rks3
uJswfhM5YbCVjuJrFtjVaPeUU4KVtMqiVXv09t2N5m3EhFYKu/3RgyS7R8EKSdCdf/wntG3M/8l3
zklQFUE0Q1DhdPJuoE8L7NhdZU80B3B3VN/E5+4bEqe7cNwK+0X8wORd5mHAqenZOYpzSYzaiCnq
c7Toaspfam23vbeyctQFy/tq0NZKEK/S+KU0dlm21Ol+/QT8tUbazP0lWoUSm8oHtJvq1dwOjp4c
1D/gnd0i0nfgRvnIg2wOwdq9+0ee6sT2bEsOiW+1ZKaJkRP/UQt0J+9h7Pb03cLWv+oRT+zMPKJf
0v4kxgZ+d9/FK2nNnJrvZIjhf59i8SkNrq+z56UcxJLZWYgMv1gpeBTDKIzCNEaDb1Tch+FSTDAd
os920MyFcdtodVswuD9VtfKXdg3S+i5wppYCPNgrgsmpDa3uojDa0ghnvktBSxB1QA5Oo77ovUvx
lAeV39ifr9+1IOv0jMxCZa2OxsQdmUeAbuNK1OJDHYb7pjcOtJgd8664KdV04X67NjIQS+RVpoYE
nlLn3jLP/d6g+9MAMo4ymYA2qvoy+ksKH9d8/6mV2eHL46R0OzUwnPRX6ceU8l7HaB/FS939S4OZ
nbM877vR6jFjFsMqbF+11CPznqz+/jKh2gKAHB4bUOQzK2NEYWeYpkyk0AlwW46qp1zVoGj1TB1a
Z2mox1WONPaD1CFgvf7cujz9/PwcnJqfHXJJKeuKYr0BWaS8De4Gh+LutrKbJwNdIHed7vxuPUBq
7RGzUrHhKnGsdfDz86+4dslOlMjkHmXDAgxyvm2yOArNscwM+gERA9DFVesPC9N8bTFNWg3I2k70
d/PERqmTq27LksUEl7mp2f72aJiF04rKUnR0uT0JFxD/QlDioz1ntqI1VX1FCHKD+xu1ZtXWD+19
YSc2tAiH6iaiT977FWyWUnxXriRUfwj8p40km+ocVEY5TowtnREi71Id4r13pKyk2/W+gNbQGqE7
C/b6NxlqfRJHf79dBeOSqpuAc+GOnsfoqVzBfuu2hiP1d14IcYH1lFvmwhpewSSfW5ltVgrZY2dW
Hfvk2XjWvwDE2kyMjUO60W67XxNtTrfLl5pVruQ1z61OW+skn8K7KhNUkbGVa+CRN8Y3w6PRooAi
Gp1eeS3g6b5nmwipjs9PxfXhgmkFukdT1AWjMN0+ZVKmA3v2zR1sV9oGgtPu043gDL+DaueVtyiV
QDOyZPhKdpwRs4cmAiSFevbsPMZeOkjIkoMb2YsH/cAAHRL/tLgERJ13kTPuTPpLesd6N7aB3Xyj
jrqe9vRSp8u1k3TyHfNESAKzc2ZKvYEm+KMrHzMKnbW/t5rHhYm+age6GPoXqQXA7XO+wr0eybFZ
idjZjuhY5g/17+QgOJM8KnT+b/pGPw7L2pnyhetllk+sTn8/2VdGhcZwrowGhNHQ5DKpke1uEno9
Ymc5s3vp/86NzZzSiCBhUGkYS+V+1XoekPfYBhy2MJNLZmYnFOI1uRhrZtLfT7zbE636KtsGW0Sb
nfyp3xbP6dbffm50yebsfAZmGyVFxdDcQV33w2+tdddKvuTVl6xMe+hktSxQ+8gEY6WzITtT1upo
e6WdOP1xkuux+i/Fpr8NnpcGt7Q1Z7Fi2SDgngyY1a14HQTPFHVXoBdWQbSwdEvjm4WLrd+PrjJw
1vz+OYv+iOG2C4eFg7ZkY+ZXtHIISytnd9Tum1I/SiHC0OrPz3fD1QlTabzhoocUcN6NnA2SK3Qj
Njo92zZKuW0E4Iu1AIxJ3P99U/CAYYjXAvm92dpkRllGocvaWBJIg+6xNWzXrEDS/e3OZzhTDc2c
uI4IrC8MJUDi+rYM0J/bhpR+N9EBlvJNtJ1atfLXqcUhtpX9/6Acc8VFwfQJDzxZKRDC8xHWcq2N
loHw3WAjAvIg7TwnsqfS8/+IHHnJ2mwLgnoJAYgWFhdtvy5/N7f1DsTttv8B//N60VVNq3Me+aKH
gLuHLGwSEL4QjVPcrLE6rFWOi7L8qnrN7iYG6AiGNSW3x8eWQpO6A9C1lP6+cr8S5BJngjtEeOwy
VKvakeBecp26yO7V9qkRlb3iFreG3K4RJn0QwZmCjnkQhBdzMA5D776K1MRXpvpUjqO76hRp7eYA
l8QMskVB+Na5+THLpXWdHHpJ3JqN/FYW1r+7RP6WVstt8KvMquy9Phdm+ZAY+Uu15f87RZepeeB/
/6mTcqHocviR/Ah+cWH8Wx5m//v//C9p+hd/arpo/7LAZSiIcUFrzIb6S9LF/BfvYLK9cGnROEAL
0n8kXSTzX/TwUrhWJj5u3n/8qz8lXfR/ofWiEIvAwUXLBuHIn5/28O8N/JmkCybOtznkdCBypmZE
QCSg7M/vrVhvClerUBkApLopSx0s/VKm4cLlzkzMApk89qDIMgfXCfP4MCbmYUie+va+lar1ybT/
v7Gd6ohc3B8YortkEq6VIb+bE5R1opEIScRY2hRRCkBXdWjZppssJIeWzMz8kKp0rlL9X+rOYzty
JEnXT4Q50GILIBCCWiYzNzjJFNBa4+nvB9ZMTzAiLnF7ZnV70ZuqogVcmLub/UKa+Z7gvodRMgbQ
c9Q1XMHZy9vAON2CA8XSIceqJ1HGJqa+FoihJ1zl+/r34smSX+m27JW3tKNW6b7n0B7igXaxJF5o
H6CXzwtBVwBaSaUVer03vBqdDYKTvroPutORtur9UtLrX4Gq1bz0U6fYwL/8evbkC+vEJO1RTV+U
+5i/z79AkIWqT6F6ePG+dRWvxJpi3tXvs517+muy8dHKmbxqb/xUHO1Q0EGudjGMKMFdO1AvTPCn
H7LsmaO7XDbIpjGaVehVKKAN0U1pPhjK6Hz9uefdcZhdx5+7/IrjKH06NhPQeG/xQcWQ9KYaHKTd
cDTJXMCaG/1FWOPxrX3YMgNHIYUerHAsElK/GTaqM+D1e4tmxp7usdM+6lcDwoFrr8XzLufynSYc
BF6qOjjn02k1IrSPyjb0lnrH7IZO5SBk7RjbxUGyWdmb5+IHbBrcrkS2joKJlnmybQRBU0bfzCKv
2SS3Ms/RlIJVfN89LP6HCebOyT2YfnRgkrvuGSjf6qP0QkKlpQvhjFqHifPAybQ2mHpNYSFFXlk9
d8NDq6yw5C/M4WIwgJkBDutLNefzHGZFMiHCCEk9ETEWHp7H8aeOVNvXi/NiELR68IOCRcpj/3MQ
EMtyiWR25GlD/z0ReOuW8mRnpryiQHQ+WAtxFTHL5X583suyBvghaVKDWK2Eq1Qm0eRoSH79LRdi
cJAi9K8xGeev95LWnamMMlICoXUlJ6CfW80YV4JcWOUGzg8S5cl/OJQnI1akqRYHMlhV4052kGVA
AmbBJIkeRKiXtVff+fQswcB8MkFofJzeu2c9TSwhGmM8qn/VaKo2bOP+z9fDdp6NOQ0kuIUoKZGm
TtfxCKxthLoUe9X4I0pSu2yfTOVv0uorI3d2z15OHc1YdGzQoIKg/XmpjYkcAegaYqDOMZSN9wrI
Thb/iIsnc+0New5kWWIZvMZMReJGf1qGbNrWDJWaWFJnm1vozO6INPqHRFT4qCNasA7WubT6uMPB
DaXpQX/45BFoRW1TzZkek/1Gl3xErczf94tk+IdxTY6H7tfzduFcwbz7KOJJBtTkycjrmIiLsQSy
IfH3BVqyuGUp2UZ0of+s5/jlZf7pscTAHsc8ebmr0M5KPTViLxWVGFcJ/ZthhNtyLt0QMo+NlrNm
B21xhUCXZ9S9F8uT7CThHLtip8Gz0junyPvnNJC2aaI++oPxaDWLXP/XY7MyGaciqiGUiNrCMsXz
wSr20TdTW1NvuLQzcRVAfhiJ6aXG/3k1L0J8oZUzELAPQ0ed6IsK7wlmMAY+es119dxaXN7WMAGX
9qrCLoWmqwMlOtMx0Sn7VBgEeH6NtpAW2uQHZ6zGzQCd4eshvHDAMtUmtilAQGnknRZDQ0svOMyF
5QuRhXmKblvP/2G8Ybdrh55/PU6Yiak2FzS0gDeBE2/WET/nGtfLcjv6DWfJFieDNOJ74z26ni5E
FUBbshOX9oIFFXihN9fDtfUqwLvb4TvAduN3LaD0/EG4l1aVepYcdbb8j37PSQ4L2gwuxsDvad/M
h8UmXNikmMgst9VFqn+tQHBxGR+FW/750TVOh6qi6ilTEFTcxItFC0Fc2SkXz7PjIT5ZyJNWpdE8
fQyxecg9fx/sJce3ZSBcqE04Xy+q1WgnF1McLypFLfLkI0su7ud54lhO5WoHfZfcwY38Ot7aAJ4k
ZVmF52mZUeJV0k0Rvgr1yuPtwlPGQKtOp4KDABbFnJPRy6w4QMiI0Uv3Vo1Fe7EbHGpk14sG+lTZ
C0oniey6tlPDzvbXErjNyRa/mUxlbq8X6i7lh+OfczK8Fv3hAhp17CkWOUJrvbKpDmJOy1/IV66n
F4+f41gnY5sJUmWa4bIXfi1PSEj2iW3uDQcSum/jGXvQH9ekly8l3eOQJydelzToZOmENLLYESWY
fT4gjcBYWaUXnsjLrFLMIcPzWD4VVuurIlcTlTgJ7t8JldzOGbFLLb1FyHUOIN1U+5gphLCF6Vd6
sNy1TPOhWnGaaY5/wsmntmJmlNnMT7ii0XW3KLADp94sN5nF2KJxffs23YS2LdwMrmxnHubWK6Nw
3nZEyZMxoFVOM/n8ACilSC27Vlz2qkj7WHdQsIICv4jp4OzSI/6UO+rj1xv2wqqi3QhadmEdcMM+
PeHUcIwCX1UTr3ZpwSFjF6OLlF8tUmQArZ/S7VqRh3LakrVPx/o4BZ6MtSRUoDRjhRtwg+iTYvbZ
Vs/g7ua579tJOVwj+/gCupdaSTglzjCrB3UcGfduoWMMcW4rYbOzIF879RhdVTMy+QPW8XK+K/3I
UdXizUowP+qVYINSHtRo5KbqXHeSKBrsQh5RWUznP10bHEo9v8nbZpNrIyRPodu3IvhJOpX3aEjV
mz6u73Klj9CUyHs7NIebatK3eWH+kLQQVko07jK5fkqNWXex5vomZuMt4JUfYzg+aFjFInhgbUYj
D70gKyq7y+s9Ba6d2GiOUEe7WQoVW2hid54UKJOq3WjJvVEiM534odu3CB4ABZucIjR9R4QtbudC
86bVyktdSU8xQmH2HNfvmdoLjq6kr60GqzrTX03c5ERhfktCX8AOU05dBNQDG1Estlbwd6C14FRy
Ie4MI0OJymoe9FaG2qtl5R5HdwCMprrDLnWDE+2dHA6S12gpg9aooZ102S2EyEOVlkC5zTBzNNNy
LdyTAmu4nrVo3xrBg5xCs6dLZFctXNkKSJQbq+Zm9ucfcYIgR6Rk+7QI33mEDXYZTKLr0wdzrMZw
RW3k+/sZ1OUgUJnzA7iXkJTL8I8UyL8arLLtvEZIX0CnQc79KyUztiVqnVMvvU6QD1GkCW8HSXDF
Jo1tqfBvrGLylKzda3HUbZO4kJ20Fw9w7hq7rfVwq5TBdrKku0Zr35NMGtA1zq/nTLxLLRPrF2N8
8EtUUWHBL9oFXMRjHwD9KDS9PQ0SnhETRX9Yxi848fDWKmAJKdV3TYtQ4DeExZbHAiHZPYxZ+zcX
w+965As3YwD1VUxVtwgt31MLo3HGhAphIWVX1pSnHiLCzzSfYrdQ6U/LphNK0TbOi+tCbWW30+DD
hjHd3lD5GZp9e5PI0pVfGO9lDHF+kvqnbG41b4qDaT9VfX095upb0iavkx9Kmyzyyy3lo2RnhcOu
6dS/vVXXbmZZxSby0e7QKkihsRHdoUywD4R5WybKAWmJ7yhS/511HpOFKO6GjknIrKDYy7m4HRrF
uKqD8hahCMNu/MFpmsQtlOlelcdfelykqCooJWIL1VY0eSrUYNV2YVAPdhv3z9qc/A7qyBMg8jtd
o0d2UaIfEk3xYzsJb6GYVs5oJS+xqbqpr22FSXuBf2/aPAX3fGG1ZUrUhUn8q0G/2i5MOd/CzYad
Kuv7uRDnlzYc/6SFMW6wDFMCO5EEHZnpCEplFNW2UuqJx74Q77KW2kyHHYVTRfxfB5F8108a189J
5GenCcjBVmhRRxlzb+4k4aVAQcSuaQx509Satp4P36W2k/fpnCS7sjUOeawIz8pYV840ytW2bBBX
iYMCXfnUkB09EaStr2sHa8yqm1Ad0C8XhZ9IOeBbGIclqZALuJRz2LdSuMvT7CCK8W3dJY+t7H8f
QEujid+9TFW0y+rhYNbq96luv8Ms22oJdwR1hgmv5VP5FEoyNHTzT6ikyb4ztKcmqGonDYSnUZ+e
5LBvDw0y0o7RQl/AWo/EIEQ3o5Zyv0JlxsMYJjrUUih6wVzh1VrGaKmA47+eAPLbg2rt4F8gHozr
nVbxPo3zFGKnL8Qu+gTzvk60bB9NE1oJYYP39NgvToaGaU9JOXuJNZS7Km13g5jcDEN6HeXWzuxG
r0hrx6hUr5BnVyyrH6gUbbR8+JmYxt9yKH9WabUR5Pgm8pe6jaLsExrQdqHlf/oQIYJJ+KYVCU5i
DZIwzM+MPv3iKcKbJg6uq0x5V+cxs4mM2nkC5ibGtcvBHX6ykfzZBun4IiZYKDfznTmbd7463wGc
u4mBY9qS1N6EOIeAmOFVqkWPRWLdxFK3s4boUdS7h0oq3bif7EQI3tNZvB/TBAJ0tFeL6cYImp04
qD5HxVR4Vll817rgLjPHW92a3XI2b/uqmewhlBy10x6jBP2PHEEQW0iq3h4VhdMw0d/KSR4dbY62
dS/9GDL/xSyz71o97PQ031kCwvhzkASO1CixGzWJ4YiadpuL/kEusxf66QZKRsntHA7fG6t+Rj/l
AXGoeytI7qrQ0AH4t09qCVymGV/UMWltIV3WVNVcN4EA2yAYOg6yhN85Cvs5id/ztDnIWWmrbXmn
dlzYUqVydH/s3JZBdeOh2fepdgjy8CmetDsgCjtkZyynRvXeNsLEt8lChcyZ034PlfFRt2qmNQub
50aF0j8k4nw3K0J6paptd9ASJUMWJAg36IXgut3U921YfLeiSfWSmocON4tDqJmJk3Xju+Wb90Op
9e4ga7FdoOvkSQV3zrCEyxb2+Y9YFlwjkh9CcbxtS/2BkUNqKUKoYhgjiUWlIyph9S+AHl6HofQi
vUOJTFSnhzBhwZRZ7ZYK8n2Q6TMdCbF52BW52bsy71k7QOCWneWhgvrNDPCD09ObKkwHZ+7N3STI
b6JU7Caj34D267dTiydz3SLIZcaHEVWjcgrfJ1LUppJ4AAxq8ZjgLoJQmJnasTm+yI3a2mON0bDf
UqwIYixTEO7YhXJ2p4AoiDXVzQSgTnX6Nzeae3wORVeuMrra1ThuTcmz0InYhj5gl7wjjadzntpj
irJNOeStM5jisxZbV5OZP/eW77txZ+xbU7+ZI9wWhOkXW3688Y1uK82NG+IKKQW4E6nlTk7Frc8T
2+4kpK4lkdkN6/K3XwmLnED2O9UqbByj5KpM1WgfRPJraFbbQtYR4UCJZUqbvVoF9+WEQY8WiJ0r
BzNuTEtJJrfMV1H3f9Z9c0srpt80Bc9A/jp6Fk3hKTMJMWx+dtH8RHnj2mqoIVVx/1DPSmULvfwD
vAVP4lgSHMOqle2IE9hhLDghVKF+rJX2XhX9ZwM9gn3Tlm+ZoR/q3Hi2EMZwK9n/pmeahlCR9G1E
5cAum5zbzzQf8krlsOvM7q7qFcstFpm8PrMeECB6FgP1dyKkGkIiCcdKbm0zvaa4M9wVc4wGZKn4
rh9IixB41rlSPiKOQ5aq9DxCZmEqt1bXUeqMMjanPDBw6MQjgVEEu7jW8Wpqw3tR7x/kATt43bqH
jJrZ88xpIiK0KC0Lz8cpaGfJHODUFa9zPXpD9xJZLSH400TFQwDF+xolka1RNr9nKtpIENT3TSa5
vaD90fSk2SrTzBAVscVpGKe3WGJqDoiPbINydA9/MrYiO0Hj66VNkDs1E0DcVo7QkTHIL63u33DK
lQdRj16LJUEFaRqgCxJwTFHzvxbnXtyFGBffBmMt2fooPMmt4aTZfIXM0vePcSybazExf/pJ6SYj
2htIdcmOaPLZiZR6fpzsoyh8bvLsYUyCl1DpIifP4q2sFRs1Ed+nmRpqIOme5ufiJlRaBEuF9jEw
ptSJlaL1ujobXHP277lhP6hi+m5MubXxy+IOL7LZhupyLyb1bdtWkmMZs2WrY6q4fpU8hkL0hPwR
gMJZyFnxQ+oYaf1DjITKFevm5xRMrd3XyJClg38zWfKVpMUct2Lx7FfdXTvXd52ZvGT43DgIQ5SO
bqBSVUXcBDoruY5i3fOb+rVWwwdQSoiOC8qLYCBUioiOT09BgT+qJ2ifCL1uTxP3CrzUHKXSuWn4
V2gCHtDxeYgmBS0XjpAgljfdVN/MWnETj6EzpPVNMSmHYFavQyF59w0RJa4RjnHVGPeCksKM0sMD
65CkBFejLvaTMHv6rP6olS60Z/IzQmRWbItpchsA+XZascGjbGhuxsaA4lr0dh9nGVo58k8lnO+6
MLxqRh89YPw/7GlunhpT3ZctmmF5IKpOX47XOJFd46Z1l0TW76EXWDKT9ZLzhPEzwXDmtHgtO0V1
UbzBqrUwUb+ZaTxocZ3YuT/SPhKZpynoy70Q5btBwxN4rq+HtnvxexND7FBGDNtM/sySYJdScZV0
OSyvoG2duhnllxlAGpJ1+hPZBbJdpUDymmpUTNSrsot2teK/zG353PZcDP28u6LTrTqqryiVmygy
c4RlyEYTUbSJJu48w8Sdp41nG6nVm0SVEM6tGsgwpvFDR2HTMbpFEGuyaHzpxnxdpeOPzpyEXarM
91mZG/YUV7KXGXXgiLL5rQ4165ssyPhhJDEP254itfGDKxdAVz9qnVjIUXFccP4+QtxxAqOobup9
7vcorfVyYodxeSNnir7t+ri18yHZaVn8BLRfIz3LWE+IrWeUXPOm+UovVUcJRe7THFyCyCNuntJ9
1Y39bgrLbK8geIgCk9tn0Z3uyyICGCg5VVngmVH9Peqzn2E4g4MwaxSPMvlRCtAEV+dK3Ik+dI8k
7X7pU8ajF4kefrH6pysjdHfKmzgr3lDR2lSlIMEkKPCKG8JN12NqqWfTuO31SNwGUx5961trdCuU
DR05CBD44V4qKBQdsoxZiVFv2ma53uDIRWWpLCrJpgwS7bsiQ7RRF5+EengQa9HYBpBxd6ICwt2K
7hSphoySFOmNLHWmEy8VgGoS77nixA5rJKJOpcPUSmH/Klr9vdNbVPQQH+B6B2MwyP3UtbRM5uhU
fG/WUuO5SEt1V5T6VSFxGAVmnI2OKAbdba8H7W1eJoOTVRwoUjEZv+p4VHbsWu7Y8aC/cmJNvHd4
LtVUsLaJyJ/K+qTzQlLcVq7iztNHDXXrAfHAPG0fmzGObKTFEtdPfIVTXvgLy/duhMJs52pwUwcR
YsD5dNNVKRJcY/VzEtr2WsaMa6Xfcc6b+Og1qGjO4BkKUOqktRWpShCrAhW3RYxXsOEuvFSHZhu8
LE2GfBO51oLud1FrXCm0Xaz1YU71X5FP4e1zRMWn6YgsIY5mh/eKJ2/oHrpI4jvDtWrr++TQ7zSM
RpQf/h3MjR0PVErI2gqO9WJz7+h3nEDEaioZvrhUdBegSrNNtoOneusuDhe7swqIJ4BydOTBOHxu
ayi8RwWfp9vSO6u9jzbKLR4gW/Gteh726wEvdQFU4mBOAYECaN7neIEfm2HHGe3RE941MXOLosG/
XbcEdnAUQ/4cwzfDkBcUjY14P4cuWklLoXZhQCPEGt3/T3UFWLJH9fDTYmkD2ZMHNxPWbGCeYilv
QFNg0QBF2GatrT1//ZGXxvEo3Km/GXXHWPEzwpXNYOvR7Wy8/e8CnExUJvBkiZbWhSE/puJDbK7Z
e6w0ED7aU0cNtaGjNoE6JSsv5h6lczEJ39ro1//uK06Wd0++E+alS5GX2DNrvEG1td7L8idOK9bH
M7HM1NF3iN1cZ5myhLiOHqXrxYRqsb8KkcP5kF5YS1ErfaWPVsFRvDlZcmNFI1KLfqjyNyN/s0qD
KonufT1057ben1f0BwfrKFBuWcEoSXyYInjanb7trxHd2wi39ZW9KP4Y2xmOxVb16DavdlvPtSxO
gp90tJA848aFQCejOm26bbbtPF4ldrvNnbUBXdtKJy2HYB7TIB4INWTxte9T8Mtrs15JShfb58fL
5ORIKy2Zm1bNfhJ21p2c7HoqI96P2LcVNzj47rdvoMa9wQVcj4qVnjrW1ixsX3EWEXPBVX5/Pbkr
i+ij63Y0t2o7tlq0DK/aDp6+aJNKgTtboS2u8CTWAp2kEWqYJdJxBOqrN5m3a6rejRqV02ElzkWI
xNH4fvzzoy9qhMr3TXT5vBTfJyqhaMdtEFs9aJulUWgAQhw3CkjPGRXijr6Z6NZOvl1bS6s/4yTh
+JmKKjDyj96HPfzvAMZusIlu0Ib2hAOyxw4qhdjB4SmwCTzj2rxZuzispNWPC87ROKRGoEp1yTj0
erpTx7c+2+Xlmonhsvs+5zxThRgNVULG7lsTT7YMpbOoNrUw9Sh+23G3y6zXRL6emudujbl7fg+i
94gfAwgbEJH0Pz9n19ikPRRhGco9qN0jSrkbPAiWq2CeSw1WQJfgO4ATAlI7RamZRh8Ag1ZTL70u
3+K9iVECie9RoyoBYPfj7kWfrdp9vQ0vXL/QHUOUQkOX2+QldpIVpCwYzV7QU/q6w4Y6h7ITNirx
EHTbzH/W5Y/OV4epGZgliJh9ANg9vd52Ms90mqPgMvtgM1QCwsilq4aBs/JdF+LofJIiYY8Ah1M+
mbYZJdusXXLq6FWvWNbeLRIOyx26eZa9f7wn1rbeeRo3F7I+0UQVLNjpzXIMgsAwkiHzMpKr+rPK
n7/+pvOViKca/n80wnWcXU//fmOESjJUQ+6Jh2CXw/SStuGu3a4Kfy0Z8fPeoq6GoihqdADa4AV8
XvFD1SW0hHwivC7SojCQHpfsoXvytzUI24VPWpCZrD8Gja18EqrQ9dKsui729IYbhESfWm1ve4NC
Wv40ys0uwg8gSd++HsfzE4HvA80AkoEJOx9HMxNpEPQk6vqZojP9VJozUbaRhZVA50lqCWSoErwG
dK9ONXsKwywqQI6xV8vo8+iGHejXvMltQ6e2Lq0gQM8WPLsXMTE2FQRtHh/L6jxKuzXmA2GgCoVX
GKIX9sm2auPHTvDdrwfvQhgFRYEFSQsY2TpFtmqYN1gdosiepfxGA95N9dz1pXTlsnK2LhB+OI5y
snsLIabmMWnlvx6f9SbcZd7aUj/bsSYfAdeG8wNPzTOZDXks01jV5MzD8qEWkj9Yq/79erjO0zoh
Fg0PhR2LVO8paDuhdh7XRpzzKjPRX1hQboCxcge39S1slitErdddcM6BM0tUitkLXhI/zdN9FSGl
lwOPyD+yugr+ODTtBQs8uMV9v023WEPs/ycfehRy2XXH66/o1KpM+yU76X/De4oWB+tWeF0IH+JO
vdJBbK4pAZztL75yoQwZIrJjIoP7OaSIXDoeFjOyGbGMLewUxXYWtzUq4WZn+1J2o8/Vt68/88KK
QQbZNCnIgf4Aj/o5ZK1Ti+9GDDCq7lrunsvs/eu///Fs/pR8uQFw+sP148ziFFl2xtEwSq0FyaUh
QLxHJvzDK6nat9sA/OXXkS5s5ONAxiL6fBSojND0j3xIGFN1m8/vTXbdtCuGb+eDJcnIccPMW5wW
z1iGsDvMNo20wkNj263MmzZeQ8ZdGC5Il+DscelSUcs5xSUHc1c1dCEA42H8rF2Ze/XORLgR95+V
iTkfLjicEDLBAMKLOLNX1csM9o9B3vPL1xxrB0pv+j8P+X+LSvv/HUl2EXj7v5Nkb37WbZRHVffn
E092+Y/+kyeri//BOQywEF0osBkwgv5FlNWl/8AMUaR/YGHzrbAn/psoq/4HInKY7MEwg0L0keD+
iyir/gfeUfw32O8udUXl3yLKfhSBjvYj9lc6FHew/UAO6ICcZlIzHaMoFYLcXSy+AMXtkHnZ9kDc
F2fStYR2mrfPop0kUW2qJqUNwxzwsPhXul7on74XbUdAloFjfls33TtZ1ktAS1E4n5AsQLjzNIUO
ZtW2EuYgrkaHXsd4pMAcKFgVrz3J1GdhTr6rajPF8hXClG/Twfg1/Jyfm8CpcCf3d0m4ER6MAwYc
T+EPCpVH6+3+n5k6ZgefPnDOQi8/7SjPJWoALiNYJtCZ4biqm+Ag7mc8iYc9dXxvDSj7IWh+smA+
jejJ1cXo+4B/nU/9kHd9bpxiO+4FDzQ7/cZ4G++n14Uo1l+V7zHGyG7l4ob5FgB8Hw+GBtO38NJt
9GTGzurqWkb57KdxNeShx1o+S5ZqBvrTahiK1u1dv4Fru2g3CE6wN7YJwNKNj01ztyt2X0/BxbA8
9XiJkToR0/k8A5gPWVI6ETZPVbsfZq+cAEpmnq4aK5Eu7R8LnuTijKdg/6cty/1osqWZNOIvoXhA
HzrL6X4s3zd42bMeusqmdsTdPKyssEtb6Djm6dpGdNHqIvZs0vxSym/ddJWsyVJcDIHsJ8IATBtc
0s+flVt6o0Zlkbu1/gsocmC+FPH3ryfp9KL6sU/QWvtXDPLw8dA1AgBzpCNyV7lbRC9Sd7atjXXT
H/Ir6aBsxJ30/d+U6f8npGFiMkhLf7FQ/ByyAuklYPGVu30k7JoUBEDur0zOxe1vHcU42Y4VACoe
s8T4h4mXuk3hCM5IIcC3scFqV3U8TgvHZ191coNTBEvPegy3yOFoAmFAg2JJg2QU+CH5aq3Ytvyx
0y199Hmncqt4DhVZNxNs0ivUZ0Pbmt4VlAnKurPHfnYyYFhz2W2+XizLoJ1FXQpihgTH9uxip8ym
2g9Ti1XWqNxOBmZrIFsnCV25TD4YracoK8XVi595FPBkcdZlX4rdUC/7ukXrrEcCptmvq9eeh0Gy
Q11UJDkVIbmdTF2JIFatpIRZan3/3fPsVtLU+XYmDDRB3mbUFrXTdZ8IYxpBSM3dGQZv8FsKvLZf
pXKdz5HBdYpKEQ623IdOVTeFSBTUspqZo0Hfa5Pl5dQR20S0NcBpSqh5ihnbWtJtFQ01VZwppRbI
G4AkLbLsTE8cM23urOaXnO2/Xjyn0nlskM+/7GQyrVmGzF7zy7S7KXMxZy5QJKQguJ3ewtcWoODj
+Locgmv+0+fn0Oe4J283rYnToCyWEcl8VGpbnMZABOs4aETaWto5v/AssYDFkHoWf56TlZQVkij7
6sQ32tov9SH5uVTsxm/LGzy81cBLOAz25v+BU7c82z5vzU+BT9uypi/lqdCIJASl2xddbCc5fk1A
joLsewKsSR3E75O167QV8tvKB39kxaOTN4tDqylz4g7Dj1HTbamtHFX4PXT1YUxWzb2XJfLVV54s
IcMqTLMYmcrIapxyehP7H10W2qUl2L5Rgcz/28Sd22EMaMSqU/bmdmUNX9rCSH8bS/Zb7lInR1c3
RND0waZxrAyb+LfKja666d/LK9gYdz68Zi/wVMNbiXpxck1JozBroHNxKqoh6oXWqQNRNSW5a8Or
BPs2XcD3r/2jjcEmDbKNhr1XA5BsJfLJU/6fPXsUefnnR9M7DjzzKuDcHGr+VudOK5Q0lebtQv+q
HTyuhOdhja/58fg4m2V8gJeuGpXv097E7Gdj4MsUGJvNDAoAtKYtb+qn+C7bdEzyH+kqc34tbyMw
efoOpzUIVPouPUAduv83i/v/OQD/+i3WMjVHAxB0RiBGM7+lZGGVQ+fFxZrs7sWMbZGul6cuIpsn
a0qv2pJnEgaUQlHdqDO2YzB6mgorihLg92NarCynS3OKQAvXbKItjNXPnwSMdhaTmXiieaVQMQsC
ZWXZXMq4HwUThf+hKHHyRYEJZykPTK7GwYMoIlKnqLepbxwKac2u/eK3LKWZ/4y0jO3R9DQjjhrg
4XK3qu4tv7CTeC2lf3SmTlcj8CRMkDAHAxZ2cnzUIjJJocXHSMVdqkP2wcigBdtbNOmzsXAqYIaZ
xbs/d1ddUkAYae9MWNpB9BBpyT6AuEW90hbMazHIDsV4K9V/AuO915q9KTwo4EXDJnkuNRNddUSX
FTzZlZUcfYpq+1jEx59wsoslNWWOMws5fgRNp78LrsG/TxV7sTfDZG/44FV29wNMPBxwV87Ei4vh
aPyWlHo0RRAisyHuCV61wOZC3fZTAdLh85g1K9fTS8lZpj3MU5dXxVmtTujAEUxmWLh5+Tz018ji
g9KM3a9T4qlI9j+DeRTlZMmJE96ggUIUeSsfLDvZ5W56B7kNZppF67Z+53bR7jqPvvtW9zIvrF9Y
IcG6ocza557s45LaK/bZ/JAPZ6Cr/Hkp+BdO/o6zruTkmwwNHHutdXJpNpEigiUJxFbRjJOgTVBg
6Fr7POr7b00q20BTN4ZZHpTi/etxXppKrIzPO4/ruK4gmIeJzXlNvG/yuJUzXtiN1CJ3HDiNELjQ
3HA4xjEHe9gI9bdCgB0gc1J0mdepnS1FL/SZ2VSbHrRrqcPAv7eaO3m+A4mIfQD+ZfQczSZC4Kh0
FFSUu3jag77caVW01ROeUn74BI1zM2FonXRXeRnda6mFw8ZbJYZ4k8N+MJKfMVjyJJZuLOldnAlr
QHDBkL2aH0RB80qg6wbkmqQfsPIt3SpSruTxScGRQoFFyxfzo9tHmdO7D0BsyL/S8q4heB1e+yBi
Bu27j5WK2bBVRGunQ6RjKduz9jcRruuRNKOn7tBPAZdZMPBwNcPIP/jJhImzjnL6S6c3jh+ZOH7n
Xoxxe9fiBjv+zLPBnoo/gSA+zcKDrHzX9O6uz9BeiVPrUJXGzldku+xlu/ILZxLooovKbQEvTisV
l7TnZNNvhZphD1BJb9+0Nt3H4d5IVCebR2/SfScsUK3D1Uas010p6rSgqqvG1LZmkv6oR3D/xuSJ
XNbUfNpGQbWJfWgvBB2HZ7V5FhDxS1EP7PriSqBL0RsqpffITkVwoj20Mg3NUSvZAo52R8v4EZvB
thSFDayhQ4sBcwQlNcFCgWeqk6m6LUS7qky8GY27rO3sWg/wDwWCXbNi4gIin2GHQbmBkXQF+/IR
3/NtFI3uOBQu5vEuzFa77kboouqhzQ9j+zvRxp2Zz/sQWh0IfzhwnavDIQmyV0MAqptCk4lNpN7/
6vXs6nDoeHmiGlgc5umpRh+ia381PJspgW96oP2Wgb1QZDhFDRYfNfoqUfZdpruJifd2/1vBeE42
DC8I/F2Ol63g8wGw+ESw3KFMH9Z/btsJJWAAyjpicmq3qRTzZy2gPdSpmzykzgqJvHkJ8/LPOGfX
6YhERRq6xfxu9pxN2S+hTD0x57KuLqZm/4e7M1mOG9my7a+U3TnS0Ddmdd8ATfQMRrARSU1gpEii
73t8fS3oVlqJIT6x7vC9WaalUggADvfjx/deeyr2C7PdkgEqpvJKGPBRGyiWMGq0ieTEM8nfmezF
Q2T35WPdYKfqqq1u+DddNrmFfJLEaTOPxOYuJz9B5epccBB9R+03QRdCS96kSbjvStktEsK2htke
ZYVcT32l5Eg0kJuLAR4i43qMW3eSw1ul6t253IjjaKtp4/Tdya8jFtTWThWJf72d5dAOtf4kTtxa
fArJulZafztomMwC7JMdUex1yMKt2ivJOKbxo4CKXyEIY8C+UvqjG+LHHwFGpxJ6LbXb5lrgTgJb
UqHyrBBni/YyJgW3ErqN8qNvibLGjTA2LbY6yu5TqCaukohOB2WkqZJVxguus+S7biYeJ9oEReu2
IbcujQFXsSI3aEWbY0AvIailM7BjVTcmMYZFhOMRY0YWvPvYNaCM2cL4oArbqo5tw2qvxj52ZbF2
9VjexVHjleqhMgqM8Di+CiDw3bWqPclC7FWmfjK6GxiZGANuW+O2DVH7BxFOqHjTJpmbsuEukztT
ag/6ZK7r4VAyHQo1PidEbK3fHkyfeNkRs6D1Hg6qKwnpRpBrb+zO6Zwd8Rw4Zv0imDtYRIdA1N2S
3fRsvOrMxzCLHEHB6xZBUggtVxj9tTC+aH63ZTpxCgHqANN3TnRmEAbelFnr2UAE0girvHpJAqC2
bGmk0VoDOnZneVhHtboZsOgTTu6E0fdxeKyCdj1UR7W9D7QnEQC3qmCqKKfFwLPKBe3GbG5Tsq7n
RLWFELdzgildX8/ie+xjxeNlpI28mieNNGKs/4boDtPoTeJD1Vc8W9QNZYsGxV+VweiU5hpGnz1Q
LSddagNTwTOOMWosHTPE/9H7WFonNw7QcYqLjTDaiJWx7koVzACGGhxuEiSYKrhlinbTTnYkYV/U
9aORSBvNIM13uNXz+VC2d3Hx5JeHoRfXWdXjoWlxDBaeIM5eXZzgzNh+IrvSOLsxlmK9HJ9HvJMC
cs42JxhQkpy0VbamdsjSktlndNsMCasfIj4RMddpdqb90Lo3KqU14JY9bCG+EXmtdK1T9LhdstQ2
/GpjsOdKTNFDfOSqZE5DRhiNcDdOtVdMpjsF27iCkWBUWxWTq9E8qjLOM0F1Oj2jqyTY+jyTuDRJ
RyEjLdcEnxI3q6IOHnPVcEszu/ezyNasmID0xmmXNHDpahSBx6gQBAzNbZi1RmLezP6b35UbgUQB
K9tN3ISEKyhh9PQmMyN2kTFiVNF8NGPEl9kNe4x1r0UeBlsjVk5xIr5lTOJK8xYsNsO1rDIdtgCH
rAcguNe4Hb1gBtxnYV8XtlptHoUaA5MJk2Mw7E6O8LTiMmVCi9pdR1IbLTem1sruq/fOL9y+Sq84
OdsYknA0y34XKMBLSb8C0I2f0UtMBUgBHl2FMx5skUoQrC2siehS6LY9+Y0F/xyImhislsDxTr2p
xspNLdQTiGPHWHK14nUgpMS6jrTJsaL5OuheiIdG7ZC6gr6W2tEbMZoJJoZWP6ZyEHYSfhncXNgS
ORSP6k0gZAz+dN/gnppUDOSFbQo3UcR7bWQQGfnazzpHAsMUim9GoD9F0lkLseQOL42f7qOmXmeG
sJ+tm1w3nTkm9DbM1mLdu6Z/qzbvUsG050cbvdwqkeoqc7JOo2+9/iAq6mYcoI3QkJJBUkuZelRH
UqRbMOnqypyj67AYnSojoau4Hwx9o9T1Flc9a1tqN7yEPI0dVTPdRDY2urxLCW5UuhEl7Us5VU6V
yo4gyfsmUpkfgQyUgVtpTxyc7HRZ3QQLXdDiGwSjUI2djePxKtOmlaGnqCtNbF0UEyKJDnJ+NfTW
IQvi/VD5G7PxV/0E5Yc9v1xhX9TfDD9ay0XoKDW3J+46kAr+fNtJ5N+Y9Toc+Bjz+c0Kngu1POsS
Cdlibk9qbKc4/tL4XE0N8Qf3czI5UfNahcyVNaHBdbbpePOCbovKPtcw/mNiTItnqYU3fPDpGAbQ
aOa8srWxd9pRsgPc6pBkHYR6gFcSVjcGcK9squBFp+rqxx9WzzgRnjT+6rqxgT664ZCetD4iy/Z7
NrwNeelM/UOVA5gojeNk/hCaaC9r2mZstMdOOdX5Y1X3O2LYHRmHUWAMjtLYM6CLGDsdyJoJC21d
ccpgZs9tp97yrFhB6uupFTgOwLlRS1tLfuqbwG7TM1Wkq6WkFDC31NUpTX9MIUJopX0ZqXSLxtgp
+CkxnFFb1ytfASg0Kq4ZDTfG1LIK+iBrAxEWCp3brN8ks0KyusX34W/jnlJN/9ZN96Y5UFnFHH6s
Cm4sYoEV686bTWNTw4iwBoFaH19VxElQOD/3gEHron9JonjXsDgXQ+d1Y8nq+9YKoxMYuNcjdXTy
IFlZ/lMO1UAU37FsO3KE7TV97vx11/qO2WuubhR3tBu9ic7QhKexBbkVi9k+a7kreTxopbweM+m5
0f37Thb5yx+ThHQ6ZiU1+JGqCAOFvaxozKydXaSven4wapg+C/tnX9HChedltww8y5edPA336ULS
mYatmclbUctx+habKMt/6FF6E4tHbVbXTdt4MZbC1Ih40rh296MyXkuh5AInsqWKpzP0+8CizKle
Vdi5er6O4vgOtRV6yGjXiIXd9PsibNedqZGiN+6KQvSyxUHfkuERKjBMutqZpuAkyMaVOSSPKh2Q
rFlWxVtfzbll+Ryx4jK4bupQfw6reWOInIfLtY7tPvEUpfzWVbM9A6tJWK1yaViRoTTapgz1KV1P
5rM0QvRTWzejZZCr1UNeV7swCPbsv1n7cGabBmFK1khr3XTLTl+FqfEeCdMhT2lLdmrJel+7BZs8
o0rvysF6CKQbIANO0mnbUpf2Jt5LORmfS5YtXy3cLhO8Wj8D0OEzClyDTWccSzayzbshf87Dh7xT
PHyn3lCXvMGdEgV4jn8EPgZG/1obD0JxY0mBF0/Fegg6V0yvBaFdtSBJZPPHbFAUqUZ3NPzyTvSH
jWrxC5XSlftmPQcxb/MGFlJgi225roNpb4nTN1OtDobV3IiiiWdDFAj/KeDPpJSsZVPveYI3ZkiJ
kow35dA+FE1OjS+uMkz3soBJVGBnOpcyRUr+oiPIytOIvlx0lnVIGG2ijLbMzfoKeLqSKadLOQA2
+71cGRROeoKlqGLfc0MDzjErcDJDONtS9tTxIwSK+LRPGHz1Js2UrZbKTwAxr0LmHcufnsfK8LKW
DhcbMVG+N4fRlYze7vrBSaXk1OmKNybCui5LNleD4zO+Eyz6vfKO9N4zBsrDJFlrauN2wC0Q3YkZ
/X5K4Zjw8e6tTVm0oscquzbV0avad+a4F6RczlgQN9onbqfMXm+qjjEbt9ogOmXe7TLfXCm6sB38
gjXI37X0DMROfEkK+Tyw0TEA05bpukkf1f5ZgDODo9iWYsPJc8U2Cd9siNOlH3gdGjgQVIGGg7iV
xf7Ooibws8eh2yeiApurPMRK703sO3LSaJKHcbwdDDqGBd7YyLb4rmfkIeJDAVArtgI7J780DTYi
a6i414Z9MT0DuDOFu7i7UtQZZBYN7xwVBeOjr6f1XNzM1db0k5WGHpd1ww0DmrlN7U3QNUrtKGjY
Fghm932n9L+B5T7MOpWurHlC9WrkB5Fi2VDO7F8L/z7qznra5nampo7fsby05jqe2aU38bpqnmWK
W/9gLLw7U3Pk9r5M71VxPdenyndLgGEKCWPdXVqIrpkODAoVjol5HEXhaprp0Sv63mLRCOrKW1ow
kFHsqS6A6Fm5U/knIQ7oyyiDl9BYrRrAgeobTnNHK+4o9R5a49AaiZ2x5M1V4mr6g17shqJ2E621
s26FwZ5SieGa5uumO3TxqYGhIPN3BlwjbSUoRP4ab7cTMD8Z9eQJxBH6rJ6FdaeGg611uSNPtIQq
yKa0bapa2wfSNta2jbmCy3HVWXcTb8vczfX3moPLxg+cmcdcM5zz+JWq1w2VxyDSPCwVmh+uZFhF
QX+rCZs67F1dPMiSJ1eEPbNiCQq7w/BRNq+bQLSHidesMo/p7bgS2HxJHJ81qRMV6FfmiIQf/xVS
iSN1d+G0z4t7s8BeHV7n1U0DIslvUImmV5n4LZoFu7F8NggF3DbuLTzBeWE76xnq0wzdyaQ/AZ6E
KvgkDw9sNO2CeTTzE778hKSa+xYimjrsclPlzGUzV+zr7gP/aerShUxy1WmVLXfbWTkH4quo33Cg
uxEk1e3p7rRz6zTmXQrULmszr1YKd5z71q7UdtuOhZfHaOArFpdm2cGE97Uh2dFc7yIKyZbauFbM
vWGij5JEXhonOfS4GlpalfZdGnVHHYSDyJtuRQBGeJdkhHjm/RS96/5DPb5CJ3LkLvJMmEZd7x9i
n/SAMKTF41/19YlWVxNBI1EEp2OoTCx7gs+2Wc7vTOER74UjC3trYAwkg41l5iqLFUcvxr2vAmOj
OZYQd9oqmSsn+l7l6DFQc3ukHoHAeyW3bNiVk1nptA+gHhClNbF6dv2xmmVPKIWdPKmemQBvZDDm
6Qm/yPVI46uek1Xiz9uW4544RxzG2ljIfI3VY6fpnhZ1jlkY8NAacC0p6XKFU8vK9Thw+CdjiK/M
VUb8mR4/m3m0U5rhbHTKjSEUWzovfqjve9B6PqVlZICt0x4Mie+Bx7DsgFrpqZSqQ8lWr2j0zTzB
reLkdoh/6MFNr+7qli6rFUA/UEGdtV4DF64RmnUhPIt0iVpd2HPuYtfjbTXHTpcN2yhdC8C8rOaO
fpdnGM2qoolSwEySIzqUUQHsMGWc1xs54jsPVXssNC9P6DTqlgseBxDVVhJLV1PvRemb1pgbP3sQ
OT7ReamBKa+kJHEMDc9GqvHv1JIETYdAU8yh3aKSAq9TXeXqcw0DaGzpXdTBpjczOlbPmf+mGr49
UltYfsa+KzuGwpMhPJMazW2Ga+BfSnQTTE9VU9jzULGxGld+GNwHiewMVXmECedKAU3b3l+n/XUt
0Z6FH9VtwwlzUbZPi3oTptsOhkEx0oXPy9uZQCu29CrTe5OehiHwJFJJp0GndR7tqq63U2BzDRg5
9OsW292Mz2uqf8Rds7LYMGvxnRzdTKDhylMFyy4xr8X5QYmsLTwZjiPFg1CCYTMj5pPSaRmVQwFe
0kToRiow7ShSgAzTU0USr/pmS+OBHjErVe5pQ8yifqUaAdAbSAMx1I3iqmdHGpBiYHwvLdITxTfB
OmYz2sXmPfNpao7QVKgmq/4hqic3CvZaCP2CSr5Mi01GYy5ty30f72BX8P1Vt/WkeHlbXRdsI/o0
clqluwIBsyshCzEpXckQO/p+Plimh1IQFNlN0pDuQfQtb86zLJGWC8Fd6bWZqU9C2jvgUWgw1Uwb
wybp5lVczbu4l5+aEZ4ks5zMRGaZkyPIsFeUeB/V4bYR510iQLbQm7XE74WRaLcZvleKLys0T21T
PLRZvR2SlPZjutMb69pPsMAmvSvVnRvNiddP83rxKDXWRI9oW0Pd6aNkdhORTJs07XZBI9sFjpsg
D64nnfjtvAYvUCVXaXKAkuUIrM8awseIMFNNSR2hFTYg1BfGEyXcU62+yda3Imc/VQ52zJ7UbxKE
mb7dtyNEl+wWHeDGL5tVnt/PwfuynoUSqdK8xnLs7SI/t/QbQxKSrQR2zVIfUPP12roPLduY5qVn
5abVRg0pnXTpKoHyIdACkcmUiBPJzaK3AbBTXd9pyqtEEWa1zAhuaW17qDuxehukIdyWihYfnXNT
ucr50HOByje9hinsBG0EtuWd3ADSN3HatkTAlwAYnVj8UZa3Vv6GZttJ2EdUBu7CkVCtLlz3lOtt
dpcUJPiob71wI7cH9qROBtRH6IptWd773XMhX8nzNqPKk5eqAAEfe8WYrxL2mpOzSJh9zCRXu5LO
jLoIfHhzmSDvCsKiZUuG0rXr2EXK/nBmIWFT5+ZCudI4QZLbwsnC74rw7ieANfcyQt2QFtYo7luN
YD9wf+VBtrRtrT4PoldIhWeEEPbpNSiR7E7W0S8o9046J0K5xSm3qThZdlXUT1V4JfR3AxV6ZEXM
7ewjwa62umXnY+dZfYlMJj6mhIWmg+JO7b7THjGMUVvRDJ9QVuSNpwaHVNyO9DYU6kMNcA4Ynqhf
aTmNegQPXX6qylMB+Y3cma1ay04bT15rJu5s3ufRWkyldZGfSM92qoY0H/U1VbD+ss+xiggRGCnG
TebU6L7V7NEIZ8dgzgnTp7BYGdRYgrGOR09Xb0KOcaypcxJ8y5ULUwk21Z0SRo4BqLba60hvrDG5
S+fp2TeClTKYKyssIbmkG3OgwpLVbDUXxWrKeiAz0Cjpm4Z0upREfh2yZluPgNYYNe2YeqkWerVJ
b8hMnZpFK0jfgdbeZ1KyEnmHDf0XU+UjJHERdKMtzadi6Zk1D3Man6BG2Kb/Qt6fLfAd0cs5Fw1/
sMxWfarcyYgkW/qgssw4oSUl0LOT8ptKeBIM0e7Ss6A86aihG87Uclq/atx5Da0G6HG2NjQrpVJo
RvqORCtghtDSxPm6mvCwDwbLf+UIsGirYPBGgFlhpdgV7Z0S4JXOyRMjDpoPDNO6XZE/zxbqRqPZ
agma3Rrfp5BjhNB/aIsRMByQp9zg0dGJb7rpnJe8mU46D8L3nMqiCp5xfxXMDOEp6E3Hz3tn2ccN
8ETLKPAgTtyObfOtFFOaxIrdCVcIw9imvyv0fjISh0DtTAYDPf+mtc1LH4vnOSG5ncVctHrXSI9g
mQ81JyqV3z//+Uj39wNr/YNK+0JJQYrFkBYmEvlaV3YcgW7lad82X4UyXNhYWRQ+XuVC7JAIcZvI
A1pwvTNdAjMdLbgZqHVRYdBoNDl3GVcyLbKU/VyeSF9EEn1iHMHGTfgRHlN8Q+TAfZQ75I0x+FEe
LKfyg9eequVEfr/Ipfz9tPlKSX2Jnv8pRlBkDXMY7mp0h8sj/0VcIfTxIBVtRht6pT1KK5Utuj1u
2v0CnpG3/rZyF3pQaTrTtbiiEXgmQmAzMN5cKh867//uC+beEavjJ1EJqDQvXrDeGRWgWA7K+u6x
SL5NdA194Su51CfSbq6iMT5URdeQBVyo4gULwU/flssTnrnj3M3CnxHEg0tde5VioVv/+baWV/ZR
h8AFyexDu7kYRi8vOGkFpLUSjaPWsQaqy9nWoyCLbiO/TJn+xTP8TNGkGIaKMweTE4mAH99ols1F
oo7LxcxyndAELNmN/fl+PlXiqlj0JIBTGOV/PuFfRk2hSv1AtwwV485cz251zr6TXPvmIwZC5HYU
aBqcfO+rWPD/y2XJDqUbZ+FOvbg1KZ4gLvsoqfTv+nl4F65Z2bSfOH3Iyo85/3icDl+ruz9xh9BX
BHHw93UvVKNTMAR1HaFAGkKnd4NNtkvWiojvRn5cIEnzydp+ldn05TUvPgWGbgM5lGvCX6wPyUbZ
F47pctTBfme7uMiiL1n9v0+v3CYGcFSpGLvIt/84crQR8iVYfW6T3udU3lgqJ7H+0xdjZ3lYlx/D
r1e5kD91qhr7ZcVLDLflduHygPUEyYOrYvM1Iefnb/79arAISKAxyBy6mN80rZ0HS+VqqQIPmeNB
YuwN4woN3qo3FbtptV2jyz/q6jhWjRcE+i4t06sxfjeQZHQmB8Zf5k7+lFL//pvwnirYIJjpL15t
JmpdklloDlvpzeB0Vykrt2dJ1ecM6HrhSFKziyCcppH8xdzwmfiKNGM0iBpGeSakj284G3p/iFTW
lnHg+OZBUhVY8zEUwa+8TT9l27/dI8gJzIGsKkxHH69kqJlg+prAp3pVb7v1uE+cH7AzD/8L7MSn
w/aXS1284gpK/xCZXCre9tvmrd8mHuAarDp0pyNHc0ryfjnY+fMwXmRql/dHPa7jksfJIl4GoTac
++tsw5aL+gTeJOtxRyn6ZUDhZ9JeFmdYghQEFiv0x8fYRpJftTIvbAJsR4GYA1WPtdITknco9zRO
5S+gYJ89zF8vuIygX2b2STBKJezQBHbZuxq/1f39kH41Ayzj+/LZwVgRAYsuYaW/zTNWWlZaHheu
ebVUHJxSE1bfraDt2zFh9d0Xr+ozweVS4cjSIiamgLwY9alQSl1rRUuNg3L1O8cNXvaWPkzX5pZN
13eI7+ROTXtOKlEJuoZrbYYNqVh/HjCffHoffsQyLf7yYLMumkal5Kbbae/T3vPrk0w/WRlu/nyd
z8TvXEjRFzTKEqV5IbDkQInEp4aKriJnO7lBbeKvzV3zzFB1TTfYToWdEroVriKnB45hnUlhuYI4
uB6/+kY+KXsWC4ukq2CCKKov1pMc6XJeiFWBACQkYv5tpgMRa7s8mhFPVF/Iaj+r6rgahRaXQ8Kr
XbxlVR3SvhObparjiHSf3qLx19azR49jPWy+kvV/fm//c7WL16kg6hdx0DGmEAEFAkcIBcdJp0rN
eKXFF2Pnks21VOkf7u1ixehovA8yzG9XPvuTI3Hui29EgwRsZ4fgYHlLhFgQ/fQANy9U56GHduHL
D+mzxZTvVbPI+NQNwkovfsY8gAknPJ4xDHLTbrfKhlPuHEmBhwkZZ3R+ozn9PfvzvrKN7Z/H9Wcr
CvMs/BgcwfqStf7xAxoGUS3LQGQ0rdMT+vNtt+oOS8RY5FZf7cE+mQU/XOvi7WIEiLJCmwuEZzB4
qDEzr98UP+adtIvuaBPINq3Or5/v8tdeTIwfLnvxfJkXA+hDXLahbYllBRIK9Lf4KGFA/l/EMH5y
OTyEPEusCcucf/FEy4CsDAq+wmWqP+u7bt1vzEOwrb9NUN6+fH+fPFM8bTTqLAxu2m/ONoV8IXgB
SBwqr/Oyo7bS6VZXKN0blz7WcGhvmIQfaJ58MW4+mXjZLSA1X6yZsHou50MZig4b6tJFOetlDV6v
+2j2tFWzJvXLzr/VnCAQwLGa/vbY/n/O5eC9/YHLUUARfqvr5/Yjl4P/6W8uh/zXQm4x8ewvUwSG
l//hcsh/yfwX0+Jt6JLyE6GbFyTO/vMfkv4X6ccQajDgm1B5lrH4N5dD/0tnN0upAHprIbMp/06A
Pbb0i4+MkhREDngP6o/Fg3exKok950+dEo8u2L6VGnQrWY+dIcquhMR4DRGtoQ9cN1aMZpZAEDPf
+rJ5qyC6dyK9v22HZh0rSypwqjkahgCfcEBHj5WHgCwTORh2neSj4pGzg16lm2Gk6Tem38FhX9Uz
tjdymUwzv+8TdTUQUzTXKKIN2OCdHhwJNNHcUrP2FbFgiWlurV4/s1HY1ZN5DAKJg6V5HSNEJtfD
jgTRQ21M8/e6FyXOc4P7oizdSMhDzj85fCNiAE4twsu9Nm5HEYKC/9Tme6tv0ZLWNQaA0Q1oww7Q
8kc2fH3X2Eb0NhX+uh/ox7cd1oR03avTpuVMbxAQcaE7TUXCuA3OYavKMRqf0JJucgyMB6OMxKGC
wzGQZyoaAoGthY0MahUmtzPHj03Ur4twCGwpEY8odt/yID3r5uyqUmE6ejTue/RAuSCue4zGYsWp
oN8hkYn2QVRwks7JehZ0+z6IX0tleiu1XLWLoDpbbb3FIIR6tGYWK+Z7AeGikaFvmAmVIYfgKCXL
XSLeEovlPETiaIFdIAEVL4GlveKc2vzySZz+NWH/ig75WVD+Oo8vQwzjocmkw7dA9XOxVJHxEkk9
B/XRMy13DslWleloQDPKBzSnRggvlWDDVe94RJyskpXx9GWM+mV98q+fsDQtVIzEv+3lgxB8sDzy
E0b05E4E5ns/b4YnhrSyZP25NKUZwzgf3fCt+W8D5r818V1FP+qiKd7b/1z+tx9FOdVRELb/5z8/
/Nv/a9gifGG/jAX3uX3+j7e8jdrp+Jy9/fMfp+6tbov/uIl+FL/Ojz//r7/nRw04EQsuTDd6kFDk
WK+Gt6b95z8E3fgLYJEOf8SQl0J2aQ3/PT+af/FHaYqCLBNJJl+C6v+eH42/sLrC1GMqE/Ex6sa/
NT9eNJ40upMmxk78kBIkxwVC+HHw5vA1+5SjHc+sDDueRptcGHcqBFQd+qquqq2UmFutKG+TjvOs
WrKbcLrmNm0BlULTBKtcrrZKWm4oPbZNhPQwYCOpd/6h6m6yadrLfucOumrPIVK+koNl01j1fbeb
Ct2VxNHTstzTjR6NBAkxVblWa9FNh1XXlIdQpPgjpBhZ2JQUJ+B50NjVdTFkWF8mb26NbaqRl4ia
HWnLzprzDV7SFRksOxmLg6EXJ11ODvogeL6EOmOCc47JY9A4V28JcQrNo9Gpa7Ytp1C2TurgnxKy
a9r5Sm/Nw9hlhyGM74QgPfWmvs0T38sbH19Qs5IGL1MXWFl8lNP0EIfz3jfVddeNa3ZYnXZssnFP
qrzIsWky67jrT3W6SBaYFNN3C3vK0Be34xQjGTNWytS5uZEespGUA7nd8fIPedZ5pjKsLGG4Vm+G
cDx2Veblg7LJg/4qLvpdF5XrX0bvJzOZ8tE4rtE3YwsJX8sClQaOTb1o1g2lKkW+BONyisgZRHk2
pnjI6Np1ympEb+ajl9ZETtb4I9aiaysSp8EFJWKz4benCgdvUmWn/PHUyjd4HTZox2Tz7EvYXyY8
RpxyLaeWsjrbpWC4eUXxScTSn+/jYxtluQ0SAhbKG8wvipKfjeVfNt/zEAptNuV45SpyIwJTc3s/
PcpG/n0ErTn0S7QLevE/X/Rj4fn7RS8Kjc4a58j00wBhYXnTqY+jMdtVXE2ELnzF+bloKf7rWtwh
cJBlLmDJ+fjRtp0S5WHL+V0uVgi3gsz1BxTUKBhxO1baiFJbiN+r8lGXhZc/3+ZFe+Xntek3SGBR
mX50Q7u4Tz0syQcsM4K1fWGHQSxMxV1SeK1Ii2EOlo9vP5elUwbq3o+0NQkdO62ynL7u7utG8sgY
ua6RHGDqucvklwJAYoj1WagPxMWd/vxbL2BF//1bF0giLCQawuKFG18veolEU7Q4VlIcRjO36Vys
oUCeZ828C8clnrO+ZVJaZPd7o7EeJdTtVbtva+tOHJMvHt3nP8dkFQBGyXnKZS0aabPSzKS4uaSF
rSAh4uCqopdwcadO9WMpUrPQWvBT49pHC5ym2XtTCl4bZAeti997vbr94vlAjf5QHv98QhAqNZM6
mxYdO6ePI0nJRwHNlh95EW7roPpWatUxzfQGgab20Mr3qh6/Z0V3V2irWdURC8yE0ya6dmY32aAU
Q1LkM84KEvkG9WEur4o4+aYq8TuxUodSphEbZJjRxNm8a0z1HGYivqTe0RprSVlM3waUczjHdq2U
voSxdicFxtlE72qW2kuheFKcHapIO4NDWFnBiynopEVysi18Exv1qOBMaPv5PLqQlO6KCYt6EVYv
mtK4oyKhtJNWWpgfO10/4H55yYXwPYvLrSVVTwS/4jCQYN2UNdlWyq0kS6/asjrIwoCktH6kH3CY
fOU8KwkHv3N0S5qZnUT6MfH1n/dS1Nq5KwyCsQb1jDgKD+15HNNDECMxaSbf7bpmX+faMUz1Y0EQ
MLKaY6cm78tPH1rEqcudNVKwHxfxHNM/WUx6p2/FTH5t8FGWI7aaSd9KOetcyOspqpcZV6NeGEej
0dbplL30RaEg7eNsWktJ0JzlK8HCoxM1Su+EvrZt+W1mBeVX0hHETqTG9qaxJbHowTRHhIddjzQ8
x/Wm3emxdQYq+CJM7aMfGjPCfuRFMXg0tS5MN2oYFWWfHaY6w5BcrOKGD2oaBAThsXolJcErqa+H
QUreI5Lnc9lYq4R9Y4IzkbYY2zFRz12m7eWyuk4m4EECC2bCvsWV503bt8jIklt/Dg5GWzoiQnqz
QytXzSgQxaFrvUkIvouQihxONFK8D8449ImTc4jizzFOivZZKFqZwEH9WClUCLOmP5HDROJvIm67
0cJWt/xWUx69vqjWmCCIQ2wbyxFF8ZAZT4Gq7YQsjB0twQnedTLvZ6iuA9jWbLZkv4ht9jsvemoc
x97E45wR5WVcN+l7VjKMJhmHLRtatxCKs2CExNVa11nMf0kbBg5SDnRd3dZgBMt8GgkxYKixLLTN
YaYgpLMUjA2xE05kfRF1bauCLniyYedRTuaiaBwljZc8ZOPBMoYtDq4RcZtyLpPs51cxDD/Gun7l
b7SLgu8Fi11pBcQ4KtZdj8bcN6ebqFzeYAHmYAy070Ni2aEhbJZv6r+oO6/lxpFsXb/KvAA64M3N
uSAIWjnKUnWDkFQSvPd4+vOlumd3FaXd3LPP1YmZiJluVQkEmMhc61+/8aF3xy3xpZaOZFtW+eW+
FH10ju+lsQUVCbFi0nMvkha+duOt4zfHvtSxgA+5a72Z+ZViIcqt6paSSaQnPHDEFgU5Ec7O7JOX
VqueiyhAt9dI7/N4F0hK4lkNW6DYaycquSFIXyc9+MgcCKzEDd4qlnQj3rEqTz/syLqilt4i03gd
IPhzX6HbCvLVYP30C144Mq1tlme6lWQR8Z5fiM845bxlWm+4gZL/0EUcsTK9G7F24Li4h+121diC
BUQtx9YhV/xeiSdRxco6l/wtBZtWxzdO2B6p+1jJCEgGZ3wu7LqhYxVc3yJ60APfw+WAj8UWF6Yf
MBAuJcu+NQgmpsw0YcaIj1b76avWa9ez0u79AFohJKl6YXfWxZx2R7GnkJLDMkK8bLVKAgf0ata1
Q1WlHyjjL0TNq4bW9vOB96kUob0dtlZW7GR2Bymgle4GPv5wwO/oBcSCY4PJ7lSuiIe9NzrIfYa1
lU3ritHZq+RkCHmmB3kWsnBKar80t6PPd0YO9U1lwjNm6B0M6CvY6uU4+XDM8bKrTYmnidasFZzy
OSZkMHM7maeBmBIRKC+5Ut3E6vAmOwhE81ZTeW3l3h0opctg7t1Jte/FF1No1sUYXyXipClVhzfW
5olY0aEsMIKaM+rgeqU0fCCxgGUjYmoJBw7HJi+Z7MgtFL6wzqyOUcEvCBEiEFn7oRjNnVO3l8Vg
oEycH8WpqnHaxGl+VUn6oQ0kb7SRhgwSmYUWDicQ7lBGx6TzRsF146DVSh3lUEURwnDluvf1q6jn
KWA/CEOrzC7yNnuNdP9+toKPmTOtrHe5Fe/lrjoy5eZ84HHFcuppSu4VRryeehjzwl+gq++JML/P
9fqYxtx0gKEAe2wA95bZXs97gEr6NarNq3BQLuUX8f8q2bkvu/6tzAnivXIaRGCzwd7Uh9lbVWHR
oB/EsxvZYMWdgrfeZ51xEF905KuCFdlexiT4hceyG+EoynslbldKL56q2DZs80pT22Pg82JrCWzl
NneulEk7fH5C1QxeHbSe0L/4C3KUYVmTuKnPyagWF7pUHiWJqbXa8zapF3bou30Mf00eKijQrfaz
yqadbwaAQjmnwOQg0MmMu77pHoumaWn7eDWnGfct07munWqf4g5P4CSiX87jNq6PchC+5ppyCDLE
uxqugeJG66i6cYQYHS+F+45c83mks+AHWlB8jLH2Q36IS3/Z2Modtlz32VAc5+7FGqO9OLpFuRUM
cNUDLCLa1N6Kgz5GeMaKuRJ/vmqNK8MODmXfuflQ3o5ovujMqCsITJz8d6X2vThvjkOOWdsBzh4n
JH+9wu6eupsFmjrjTRVfZSjz64CFWsp65eKBIHrVSSw9jGbZ5WNqoqJSbuH2Qy+X2NgrVAKoSoqZ
D6LBNmlWslS1nq2nHcSrpPbMQVgwtSQjlmPr4dBGk7NQSvWHHvD90OIjxZDujIYuoA+GtR2gytPD
V0NyPBUGJKJ2NAKqchxSXrW+TF9FdR7H0nsyW3BZWaL86c+tXzhqZDJfjvms5ByZoqzPehaUIStk
IIYQFRudgKXhIjVqByOPcBvxEMZQPxD9LPZ9V286uPvmtrbC116D3TVIhzg4pJ9OczpViGXyBEJR
PtohH05D6DvDxM0vNQscQqHq/DyPpJJ9WrLvx8i5j1BUOvawTvP8Yoo4bape8ohZJ9d+VSjBkTIV
F02FRSNO3bDka5H4RvzM3A5x8KNCWcjxz0syTskHlJirNiByrYb/OdRIHQw8hxBuiNusk7c5t96b
ZkCCJOrcIuODZmO9sYiKXFQKXGW7JrJdRpfrYzrj1mZ7wJ3jQx78xMNrCDayvrXmwq2AS+UEBnYW
RR+p47+PI26fg/0YUJyVhra20/ijrCkGoJOjs0XfpJAHgWfJeNPY48aX1UOaUCHUspl6KqhFNayL
Wms9swte0yF6TVN9PWJ9wDv34uM7hXKOV9k3psRrysMchMU6z1Ky5RrHQtE7Ga6DD0+vG9dKpNxE
FgdbGRCy4mNh87lklVYEukqwllNpXphhVq2MmAxeykcovlU5YOHRI+zq9cjVKv6sHhq3gW1fDrWV
eLnd/bRqnezpnKBlQ4kwqYpi6Atts6ynoaY+wLGsll4yYsxXcnShJ3QUGtpUt82No6p068Cigk19
ySNRhwdBjE5WH8Mofm3lB7Opr3ATBdCRDRI2C0xmZjVdBkXnBRkop+435UrzjYNRwysnLR3ovHI8
pZi1baiLAsepV5EI+3WmwqJLbXm0TrCuTUWQ+e2VGZAsi8MIvO1SRtfBEQGpZ2+S1AnarK/nUg7R
8G2Nll0t73nFIW3cJHG9Ix6XDHmx5IgGHRdyYy+qQt9pxmzDNkcqGLfxXs+0QzEZI9xfjkM/ShEm
oueRR+xzJCPw2h75aKbOYi7RsDp9GTviikDoFF8EDG1upSLlxVYxI4H5c2fUxovjKAmoetYsFT+9
7wO4/E1f4i1FXDixG2TWyX3jFSnqqmZECgzzKUBTqJO3WYXhWpHsca0QqSjHELIY2SyJaH+WR2Xa
YhhUoKOlpwHYukwH53VqUDH1g//iNJx2SsiEoGiymx6JrtVR2aJW+PzJTMmgFJjKQk700oZb/fzX
4KGhq9brSZ29vGqvY4X3Cl8NOsk+faDSvE9M5aBVLOA0NyKXTT+K6tu6B+r3ocbXHXuXPSY7q6iY
71ldsyyJ0BkhXRGaApLXEpwYwVXHKIUztvcPCAy8PKBhUH0eEF5J8M0DpT2qpv1uFJDdMxQpfm+S
nRSnr6J9qygeF2bJiVwRAIxYjTqPyNWPFi2iavnXZV8fP7s3MKgDC/mKf7EcRnYQf/SfaVAuEUNz
V1n/MWCZKrayCVmM0jnIuPMLcYnMNq6cNn6tEAwmNZVIG1zoc3uEmrboe3vnK82xIc6ZWHfjSqyY
SoueWkRuRvwqSlsUK+s0LXZCy8AmdS2aCwFXTFlAyie7+czanMU2QATLx9gkH73EXYgTcCDp3tX8
kUo28F2jNSkk8/jVGpNHTa+8dOzNZbgpD1mBdU1V/TRDrEzCQ1Rkb5GERXYsr6YYaVxdrlsQ2r6c
AY4lL8Q+ye5VRq3+m9za9zmCu2HMd4Ez64sGEC6X2RKHH12J4Y8ZenHDXfvxpmirjRxZaEm0bW4l
+2SSAOdmDp1mRIzC2kKRPQEX9KhDepmNlokXCOwicByq64Rn1EW0OY2o7iSL89xcmBKpf9XwlIWA
jqZc3fYdWn85fQATZnOcnqIS+xu5K1fTaHGC8E372V2WBxdd3r90irkxlFUTZE8crFs16e96XXkC
V7gfQx8a+gVCUoQbGJ40Y4yPaCf/DHsQt7pCFjhQqOoT53PBPKss36Dj94zLKLIS6d7uOUpUwNKF
z6vZDcVN7Yevac87kATZjVVbu6BE8jzQfnUceFMZvkYB52RSRx+xyVQn9ceNVXV3ZSfDyubmZZ9r
5Up9nMzklZDKVUUcN28UNYZa+ge/V7a18x5NweMZ5EggjH/PvARuhPkxhYjJEFfXYVue4EYZk4l8
nEOvHGIPPfSwNC3pXgAAVdhvfdQXkqGvg8K18BMZIuQmc2ShbRnpcSR0ROc+zpfPAzUPyjVEA0wX
mWWc4FjkpjcdUArHjtVfxwUiJbdtw13U1yspNLxNHMjX0ixdO3a1S+JyB5ln2QE8ZLxyitDk7Wzz
tcaSaDCR3icsWOiiCgI5s0RBSFOmU+rHOtK/Rr4dGmndzGz0WWM9JUNyKzo1tQsubCO+Ri7mRnKG
j9xF3lUruV6b8bViIhpO7OXcBOsWixJOmmXuz2jUeN1+2Km05GxS2BFFVTwgmw6xzPNb+U2Kpius
He5kJtRdgKo0RtQoBVvW+OAQjlCzu/nIcuR9N0FRMaJiUY3GLpSALMoMFKbDrwXtm5qyQRc0gyZh
8/5KVXu3Szo0zYPniM8zVR556K8dqq3OipYDskPDpE8wwh2jxX3YiCIX5AA9xgBwZ+3j7JjorFyO
Ug68wrzqx2ZnjfbNTIuXKMYW4+ytloP9MEtQEjIVIqAyLfK9EuTEiHH4ZDeswui1V4y7Kp1WkY8L
uhR3ACH+sApK57Jpk+uaV1TGeWfR6jlxhAUHADeEbY5xFxjrTDj8GDrvVeU4a2fS3x253FR6uS3r
6bKXyISvrjBmcxX8huhhNwVo18Ic9YtJCS6SWFrKvnbJ7HT3zwvyywQCzgGhNiQAQeI0GZD//noU
pQXWAkt1iRWp5PVpVlIKmVsrfA6M+CkuKdPEtvzPF2VCePpWclmLWoJLKyIM5QSbVzsNBSV+mctc
lBiFP0F5zrzoSg3pzD4BZ7zykAJ3OJDiojHxEdqxpkP9iGhqOpBBgU1OFasoo6zsfdyNaI4nNH6f
Z4oxtEfRkHdx/1TxWxSBBn9CFANAgngLMrW/VMzXSUteE4kxHQhnPTr3BLwf+9zeThEeh2FzJMDg
kAhqQmZlF+Bn26qkVSfW0w8ZoCO/OXazfhBIzWiLYwwgKijpJQU8o4luRvSgnTjUCr8/9nTCZg1C
ZDReMjvXAtIiTfdKdHjiHoV4caaoFkBt51RHPf/ZgI6BsXB0ZEbmNn1/zCnQLX/kYJWX01gdp8ra
WoWx5v26L/LiCPx+FGs70+xDlnpVEr2qUXVsJfnQ8zvTQmf9WfcDwzl9xk6oPDZgvyiLHA40G0Vp
dfzcM4KaPJOI3s0Sg7RRzV2tRKQpQAFOYdwG5dhNRF0UZLAagrCMybCtYwrNwKcuhoDpNrSBbm3o
B6QKy06S7zn6mMClzrWjqPDrNXkbyJRuUksJ6zT0aFFChSNPNIqTKT1JZnvRO8HBz4ud2vIVRnH9
mE70yH3aLAG8X2smeVNP6RZI7wIR0bhTAV0GRXm0enpdE8CuAFPN0wz/nWgCbuVGMQLBKfA1dpqn
kILkz13+P+IZ3BcZ//1HksH/jIqwfi/EEL85/VW/0Rea//P54+C9ELP/3/4BLTI8gAMMgOn2venS
P6kOf/3J/+kP/2ITcJLDJngrurwVvw2CS/4bn0AY9P73JK27F9xG/3XRvUUvX/7Wv1kIpCchh0C+
w9BJY19g4/g3C0H5g6kQ6isL9j6ZZSZzzX+zEPQ/mAlpOvMh2AiKoBr8FwtB+wPyramRWaJDbyBH
6T9hISC5+23jgnlgaQwzP49wmQ94Wk4kI8wDK25guTY25mbho252Hs1TgmGnsg0zZdnVxO8Z6bWR
Uz2W85Ia2ktruV4UBkNqKTFvyjHBGwEbz1rFa6eSHxTJug5SZTXjb9B1SPaVD5V5rBTOG+aqy4Eu
smHR1pWwx2wxTWWeGeJfpx5Vlr8+IXtjB0eu4cUOEsrE2JqRtGpV52iC+2SpfKXF1TrUJbeM3qr5
XaPf0RHM6qiZmx79K8z9XHEwLEFK2jf4McHPmUSDH67sAuexGEueUV+lXbjzhTWOReIuTbVNGTPA
VpvqK2vAKNW+YeAqEEOArpEpUrw2zIje83GeH6sMzlbe32LbtxrShr7+Jamwj+5MrDSe55FcTB1o
W7YWWoF1ygAHIQvdOZTdNLmtUOa29+nwwzafEku/M7LgTscrc4IxGdcE/tRXSdeu55hcT3DWKZtQ
ZEeAFL6bmmjvk6eqwkIGV7vawiYBuxCLWZJZ3todQZaw0po4Xkt6S31iXfIpqedJOVIIOTSMiyRB
vkr3qr9ljA/i2fzUpahRdNPwibWh2ta4F+ZJ6c1m4cq+fQkA6rUEBcxqtNBizgDMtvIWs9Up81Lc
ArLyxte7fZFgxGRexlKyNoFmxnhY4CfZKkjmX41BWliKDwp302vJwkAOWwaPc1GiEnprEEMamEZg
E7xUtHQlweGY1H0V6OzF6laago3Fwd0jheQMkHIMgnCKmkIM8+zxsaKqnVgBGtajwOLRCJo0N242
MNQNEe+rndcm99TSL37zXCDB8e1s1w+0vjL7ezMdxwp2nfmcVO2bj8NJFwY3paTf2FP2rEWlB/Xy
2gmGazScq7blJE0WUlG7QYzjJYhz2zorv5YeOkRrghkS0tlF8bGbYrc334qoxfFYoYEA7VKgEuKE
qhVbzgbMZHeJZWwtHsfc25s0xdWYJizL3jgqr0N6pjxOL635MbNlSH50ssZ7ACOnbHzsDqD71Ph/
2uAASggTQfOC0di3UrgNakZ1FjxcHT/f1AKRKi7s0mai8VAjcoM2uGyM+bJKx5tW7dbYXLkD4HYK
bALktBxqc11p+aawLZxhUJIjpR/rS1bUQso0d0BPaVgQKeN96qynrl/3IL3TdQH1cIo41ePuPqtu
DNECxu+sJmBoWD89DdU71TnWP5eN9jNOKzJphuUcvkjcf1S92e2+rjd9OnmqcxtjRVFFP+rEv/Gp
6DN9ZKr3LqdMywPjJoXw2AUF3c9t0+zzONqF+osZvVY9DoJpvYwq4zaxpLWl3insEVkPzGNOe4Xy
2oxgN6Y3ZVBvOmWTVT+mAJChLbwx7Knfd5NSruoEBijfxCq1k63DrMjKJc8MwZMOlHmLeUpXVjC5
nTR6ypTvcql/QOOl2i2mMAVGGzyD8q2UM+ItpJuZ0wPXueCYppc2mnEL2ywpu3Fo5SX9I8zGTQZl
dJ74++GyxtYnNObd1PZU3Q/m7CHg3U0S3rS6tta019JQwUUBevsHVIQHTdsE00PE9McOcYApF3Wz
dULLbWcGIZkw0XuRrGcjpz5QmIRWt0N+MVfP4ZitTZzHJqVf2InMO0nKszJ6jnWVVSMlCy4MFfMl
ZvJSnuOEdOfHELXSclvgE+A02TKO7/Lw3pkNr56QSo43PYYTATsqothFkuBFYdf8aGLv47tHhSMc
qjpfWI9kl3kUQw06Nv3ojuHLALU15gtIlN5NIpxtVHzHsGKxsgcrvRxaMAhjXWCGO1k/6UEY8GS3
XZ7P+G/gwZrCZPJNb1QVvDBkjLp0ttjOxUxhYeEJYGr3RRO6pfkG4DMHMgr9eVkmx6ahhHYe8E+4
aLsQiOqnT0HaT3RYoD0Ds+t5GnbQezDDwO5s1PCzHOCSYbdQ7Rzq77HdlD4WxJCA7ejKKa9VxqKF
/hTWnESWA4mjZJ9rsZoRndZK6ZQfXa1uknLc1L7BhGNeMAVwA0l1K/nOopOLrXJbD4zSCUp14Pk9
qbQuyshPQChG7MziPN7jjuX62m1WgXr0bwlmuvkEUgcNCVoC9s9yxdOHi1wFrsiSiTEdsUPAVM5I
PcbDoOq3BEfvW3w/46rERMDH0CZcdNadbTxIBMM2DEKGxwznINNCAOPgK1bKm5TNu8XkrXWebeW9
SR/JYboxKxIBHWsPUQm3n0TYK8dL+k3X4czxw/pGLtJruaMYhnrWY/tXmdMPiEjLmOG6XTNjz0zP
wQs2QxmR6zIuK6mrwSnWVIbwRe2Vlnlr9tFNXOhLJi2HSNW3gRlDzCNBVlHdEFJT0o0vlPSYZBti
jV3HbbRsa1xI+3DVxIixVBmLMWw8aFLLJtlBwsb5O3NJ1V4Kc/wJk8VS0pZO+qgV4ULWf1RdwiMA
igicnW0c67pxm27GQUL3yvnayl5zXwFpYgrDbEFCvDri5jWV41UeDW7YT+sYE490vE+lzJOa8k3h
9IdkvZBZBjJQstbUS+AGHRfyDKvgOPHEmplqeRGrozso1ro39U3FtpPrzwGIal44N8EkXzIodWeL
yXh+G2ZPBsw/nKjdkgfnm5fKLCbGdJAWsGjRMbE2Fg1dnZ7K67G1FpW0t3E3KR0Dl6StZCnHMn2Y
0h+NzFAJEyvXiO7m+Thq6VVfrMjygnDAZrA1VSx1CnmBY0obEhiU4tpZM0bznfe2+zHiS27iIZyq
cKgE0kyXoz4G/XUQMLoFiira5675wfThclAYcnSsfF2GCHOcyfBqgitYIAdNajYRwN6o+hd0qqAf
0z6y52vHR/ldO2t5YCwWzOtA92+6KD4EGPkQBcrbWlxyt7o2uzLeiL2Njz4OlG07eEZYLeTM3tbq
tnWeQqIl4Mu6ZBewQaYu89WFoTvbSW8x1vxgqr0YpQ8Tk4XKvs3kYSf5PZMp4yKdMEjXGPwwiFik
Zn0nOf1l3VkPOnaggY99agbHPa2UlRZk11FBU8ZuWHKXWmFcCvcwY9B3PjTbPkn2TUsh10TYQTtH
XyLLUVDyJ3knzRaWYfNaq5wby6JSnqYLwP6rhDgDfcB8vSeVE3/JZc/MQJ/iS0JQsWutk8emoAjw
FW8aggH8Blm+gb0x85zc11/jLNqH0bQq8dPWW9QXtrKG07+20ToEQ3Yb1/DhQ9ao0yz1ZIV30yrj
aUQCH5vklTGoTyEFcIax+Fju015eh2rz6sz1QTObJRiLO6UZ8ELnxh15JaazC9N2lQbDjcPpAxcH
o656O43lZTn5bjuxPvmWhvHnaONZEFzU/Bs7rVa6f6HE4Mbao4owIhrnVZeAFaTLjBMJ/9Nd00OF
HRjZhMwSOH90IPQgDB+jQFtm4cTAwq6fJxr0Lsy92bL2Ehi9aaxHuXlrq58VboypjH1qLW0ymuRI
gT2bZUtbUog0HHBorHctxrkyuQWNXr790hB+Q+xVf4dHP/srRYTVCTo5SRynLG8l0Dm6SVlGagaf
CQ+MdKvdgM9ujD14WLonFWCP3b3kYry5Asp/wm6GSiJfO2fi50/45n9+EsQ4hvCsUAHHToDaFKYZ
rtiD+CTZi3W0VtGOWfZCfovuyyssfdbK9p/v/RuHFTrfv69onpBAIyeWFaX6vOLk0WVs+k2+GV19
1a7JKrg/czUBfP8NjP91f/h+APuZlEWnphUyy9OuFCVFCd/iHZGvwqVxO6+NNSbhhH0p5yiu5653
gjQqsVoETsf1hH/MvEyBSDd0XP2Hs25REaoiuMD753sUKOKXWyQxHotnDentaWgd3jKZFYhmPVOm
TcxUiEbBJbNpYWoxLsLnpNS/g5p/PdG/L6ecfH8FExnbaricHOAF2U2LTvuQQ+ncCEE8qC93ZYgE
RJBpoWTj57+QxpkSTE3BW76UdzmC02Rde7gOufICQ4HVOT3xN/JlIW0VUxRDE6mw4qZ/uRoRMCa+
cRoGlqvodl42boyfsQu/ZuGsCzRUS/9/8aX9ekGBwPxywSliZjRKXNBQEldCwDVEOLdS4dvmddP5
/5uXjtg7wukBjoB2TuZDahHN8igb8P12nMELIcGn7UDCtUUhxnRx+c9L8tuXXLdVBlKowZlOnSDf
PQOOlLG/2FaqR9Wr1vVT/oSP2ou5Yus/u1iEKuZ0sfx6uROhhGNLU4n6lcCXLWkgbrMOl1jDr+NN
vDun7fpu+f96qZN12RlNWY4R5v1RgQx8QskW3xbqw//b8zvdJJF5+xkmFyyPBVjuslnQHO3w5Vxr
Xrgzzq0O8Zm/Pj4UTGgYwCRP48TlQrI6XkOxaVGH3SuL4kdZLJjkkDVdPYArUOK55tEnsWWVr88F
TX/3RE2D9xx1iNijT9ZKIemEfvWwmFXl3h/BAQDWgnO71jcCdk2kFfNuE5WhfNklsxL3S0i84h77
5XiBs/5evpkw1dKfzhlOnQgL/twiHY2hiQhnt235ZDlGDHpyO6EjTovFeJT5Aq198Z648Ye56C4Y
m/2Izm5h37gUEBvBbM3AXYYHebphmmqYKH5dwLh49C/x+cte+gsShO7CZbmPLqjdR9x6l/T3FykB
6h2SlIW0PBvx+bWy+e1TnJ4OXR03MbrQ7PP8i58njC0/X8Xoxl7pm+iO7NQzO+k3ezeXtI1PKJ1E
s0896C9badeHce531MODi7JpPV0Wlwxlf1QExaOBejh7Vnw9mX6/3skR7xQOTPee602HeSUjhcOs
LVon2+kiw9nTOxdN/81eKq5n4/OFzMdEU/r7UdEkMqm7fZfh+yCzdwOjEEMv9oLcCw/V5nPn+Y+G
Ov/fyULFhvXfD2QgoebRz5ef/3rJf/7rvnh9CX6Xh4q//fdgRkeX7lgck4YpfvDvsYz6B74J2G+Z
hOYxYhEK0H+PZZQ/NNSkmByY6ECRuf09lZH/EMZloAj/Jav/FOAylbr5c/tloIUg9+9//lXX/HWd
M/0xyRmljaX8+vKCKyOLgBIehcQuII9qxdxymZNU2HvycryKVudKlC9DoN+vd/oqw+93tLDhejYd
fA0XL1YewsLZKP77L1/HX3f66519tUEUV1JV3RHJ5LZzKsTCC1YJItNwyJFYZPt8O17IL+nP6TJ8
JrNkSdAasR0L/Q2RxLK8BWe57j3OQa/Z4NF8zvqN7/j3s/Dks5zs3RZdsN5PfJY2v++qdOlEPxN/
dP/5jr+eEFwFXoyFCxk5xPKpOQ9uuFGpzpbjmj+0N3On0gilK4S93vSG7PZxXNN7e/98zS+6ePvk
mid3lsA6IL+Ga3aAkriAQCLwtFXx6LzNF9anIQc3Pblx5YaEa2/Hy3xcnDsaeVO+Pl+MGC0skojw
MfVTI5mxL+OxTmNCDZIR7Ud/oakBYLOt7pI6vQyn5oCDxUtXTmg0bKzY1Fm7ijT1I2jb5CJRug5D
csYTjjmvcVxlnEDeRzqb3TK01WM/NY91iM1UF92RRuN1KnavnWVhMeH0P/o5D6DZSOzS+Qg2Mln4
1mLGrTpk47R585AGxBIqDb8sSMm3YtrKsD9zHgoggoVajEsZFTnixelSauxLTZU2sqOsnMl41hsY
N4W97ejSq7B9RcpmuvQTJfBwTIqRTMQHbOB40c8dE8nWfmg6boUx2t6BIpALRYTWmEs1gxmSVvre
NBNCBjHPgmen35JKdqkX3VNAvHAvlNttY1/HXfGhy/EHZf2+NJ3nNpEOoV//rMwal0IAyQV+PW+W
Wa0aRV51nbMdde3Dlv03SU83aHuewrhZW2a30uBIyaZ0F04pTFh7uK6qQvg1QNix1PhytKJVNjV7
JWFpKPFlUrQw7skQgfEThtVVX8HDyuxHyvB100EINKX8oDqMuKT4qU4F0F9BrDdTLIoVAjANe3KW
oUIIXBntnW5agyarGPen2aLOBdFRxw7chjUGmIsjTdShDW+mtT2RFU2yd7ACML+SEh1T9PhHbkxb
Ra2UBVGS+IlrVxUDTa0YCLCRWgiSzc624F70o3md5fV7XGdb3xp/qhYbTE1yW5Jc4SdBYpWTPiWO
iXlweqsQJBXkBIr4NmFlMnHdtpqhgrDSH1qa1KCK5U1sIiUC1CepZVj6BvTEMFvFdrbVW/3WMWAi
avvUzMh9APtWMa/V2lBbykNteV01eUUAY6ylzK2ScZs1stfVkI8Lncmhnq5KWOJB2dySdkU+eNrs
Uv5XbSBcTlbwrlkolHoGO3gVdAszA4m1KsRQmpS8YI5fQ6RpXslVu1f8aRVLys9I7h4VJfLUvN2G
bRx4RgPJrEiyn1Oq98tSi4xlZGq36FGeGiNlFq/DlXd6+Z44NJopLeJlzEL7XI//pW3DUEZs/Ohv
TQ2q4InZQR3kFXOy0neFjZ/o8YMtfoxujWPYWRu6b/Z1Rbc53RVMQfC4FT//pUqUq8pKRpvRtnoJ
/+yIM2v7rB+CK1FQaa/9vvbi29rD0uuBwYVXJjt5FW7kfXx5rt35UiFz06ZsI4NXZQ07r5NWfK7q
vrcIR3T94WHw31qcw/55o/92i8X4EQ86A3wRS/jfb5Vnrc2EyICvLs11va1vyGTLPWs1b9hgrpOt
/ebstEdsb3BM3Jy59pfimLv79donxbE8Z7nto/NzG08WrivCRGvc2c5CmKZO+3PduCrQpt9aV75O
/IwAueBSyX/6Df3ytQZ5Cd5Rw7kU7oL2uLTXygWW3cLbtLtEAu+F7NfY4kbb0dONC0jb56COL4if
+ARguICLhkxhdlKepwRMWRYzMze+ILbOFbO/53Iz7/pHrL1W3Z5hwH/+jH+94pfCDJl0E5lcEYcd
f01W3ZooM2EVTTbndX4pncOIv/lOwXBom+EdiSr35A45D0sVka/vitb5T3Cs3xAHue3X+fqcJ/Z3
Ze6vVzNO8EWG6B1qz4Tg3XW/1FZMuR8kF1nTBQjqeng6e71vylwTP0z8qCnJgE9P3hbfyabaCgpx
d9EVNHJ/l2xACR6yteVmW+SK/cHcRKuz6+abfeC36568KZ1ij5YZcV3eFFf2ylV6bW5bAfG4IMU7
VOHnis5vVipXJE9A7Arc8QnQgpBonEnjFFeE1o755sbfYsHiwtT9aHE01s6B4d8snN8ueFJxBlOg
lt2fF1Q4J9caIBYVG/O21XilnsddviDh7Kwmtjm0XPAuv+zx3UQGVZg23CC7e0ept5k8EP+V4ZVP
4yF80Tjmm0V9BTBwtlv6OtMRF+e9NKD1WWA+J+sI1BXdCCoAVz1I7VqeFkF3S8CF9Ga8+bv6Tn92
XOeyrNwErViwjik9LTzu2Zpmot4Jo9me2SW++7YtyIA6yAj849OmyuDUjTH2Ibn5YPtee4Fx2SJb
o+2a2Qr5us+v6O++7l+vePJ1S46lzm1EyAKcp/CGzCk3WwcXxNmPHgln56/33Zv76/VO9qWOXBss
e7geRDgVIuFR9wC2XRXF5wKZ9kp5nB+kLYlT5zbEb15d6JaGavAeoXI4/aorp84ddSAbvF/56wLz
tnDRcNiUG0CgZX0bHWNUFT/PfJ/fFDCWLOz74KSpFrOe3091K8v7dvA13yX6zdVdwnAotJ/1bbNi
QWFjRslpPJ81fRfP8OR8tRTuUuyP/Odzt/7lfG2YJ1FJWL4bPMIngfSF9MI19so+W8PfcIm3sK+t
HwKCqF1peQ5r++6eMbAVDkL43H85eTCsgzOukoCnET7f7nUZVpB0+88P9ttrWLrtEAENcfb0uUa1
k+ROxzWC7tXJt2Z170tnHE2/Wy/KL5cQP//lIdqJNdtaLHEJ+bpuPoazZkfnLnBS3Br2ONuzyT2E
RrwKmmbdqS///JS+edcs5f9Sd17LcVvbun6V8wJYhRxuEToykyIl3aAoUULOGU+/P8h7lUl0H/by
OlenyvaFy9boOTHDmGP8ARkGnXxSR4lqtdfU3oj8tgzA1k7WRrBkzO0xfRI6yp+W/Xmos4Ox0NBQ
aCTSklstdMWUDbycCdU2AfIpwfdQ7B4/D3HaDaDOBLgaHVtq5QRaHda6II68cfki8R7IkDPvfBcG
wBZjrssp8ZmD+EOs5dh89/XlNAq7eIk1btSD5C4pqflmcO+CrdjEX/6bW/dDvNX8IaoZWIRb0n+u
eZcb5xewjA1GndvAzV4+n8kz6+JDsNXSnkYEUcZlcA12lOL4EMhfU8otmf78eZxzaeGHQKslrmM/
UWPMBbnKVfBEQkR7J+2ia3wldRUh7XpbvVw6588sxA8hl7G/+3D+KIho2xNS5nEddQ1WNL8+H9W5
CMsapFWEGwHJwyqCYNbF2IWCIwj+nYUhd5QF289DnPtA70OsLuUYs5V0kgjR4aejdTpwdh9sV+l1
04WD9PxgeCdoaBiSgq2WQlvAvB2x+sUeDGyjFDm59P3zsZx77ZmK+HeI1SKwcECNGjHmFCrkvR5Y
x6A2vSJPscjz74W6+j3L2o8u94/h1Ls+qEB17L/VFiWF1nquc4RKmvI61YCNDvK+LLIdpJIL870S
ZKP5x9GCuw0ikdyXiiauvmkLi00yh4Ljyx1+B4sQuDMATcSGIbvW4J7Zs9ce/7xLUe1u9tXtUsq+
VGc9e8DBLEFvDzgDesCrQ6BU+1IqxFJguxh0cumJX9ekJ/pG3F1688vLElrlCKayKGeK3NKirK4+
fJYajZoXjFhPm2ujQi6sHVGGDa1XDl4UW9QnQIwbcQi3TVLCwUuzY5x0JWU0HdkEZAiNOfyqjtAy
8HFGgKOVqe6hdimiydKUNRysLt1U4izaaqB+8Y3odlL8XWpM92KgX2AKnnbbls/3bjCrJVZrU1Y0
VSU46ZX1cxEBN6+0+8HVnMS9XL44V6oxF7VPU4XzoZ4kH2peGZgHM3XyFkf635K7uGdoD/GLdC/9
Mc8Q3MItHf8h+/H5VjpVk2ecdNspEYKusVisH4+eWZR6qQJw6/RfzW1/5SNTe8QVZiM9VK62rfay
218raMtdtGO6FNlaPfALK0j1biTyKKQLZYPi+bRHx/AG5/JtNEj3c9YB5DSbx9oSF+a+dmySGLka
6acsij9DUOdJme9DGVz8hUk5U016PynWOi2wlM6A98GkbKSNYC+a7MoWcfTLScFy6a/3zB/7K8pG
VCVPkhwOHqUNOsGB4uxh/OsE9yjGgPbLveF4SVH/7A6lQibzGESGk67Tx4/dZDI2wTHRRqEC4KsC
a8p1rMVm9Q61IcnB1ulbZJY7FHF2SVZc+5W6DWP/MBjZnt9/1cLPh045POeC+VsI8y1+3/mVnwcP
ozHcg3bYY4NMjXhun6k+vtZF/0uUstGxEsG58InOHTY6IzDwvpI0Sn4fh1ILYSBnRg8b6tW6WibP
+ip72QHbPvNby2uah3V9A2Tyh+D6F2LTRFp/NZW2MA8Rvhj/OIGJ0QTIFL2nElY2KVjdsvBfqgTA
eTTKmp379RA7Rq0FWz/AkLNDpmbTT+bw2indT7WvG/DOACKUDkNsehk0800BCpVVUmPqxfE4R1IO
40mCu1XoOOAKEtARRem/DVX+3SgMmEx9RssiCHvciaLpUBZWvvWT+QtCvYjE+jVm3oWpumkC/8uf
pOrR1Old8p8tAi7jrusb3GWD2PJUCz5EaOqjhzD4z7GTuRpRTN7SCkl2cozQTKs1AGdluACQHbat
VaX3vRjzzKtFDJMHc7DDDqaUWanpHvtcJJBC7Xut+5AkcmOhRmH8mPTw46DL21yXqLwUI8wvbZ/S
Yeux8RZ1Fzl4CZQ/FsZtrd4qQfhNlwP8gma6zW3Slre1MICBRxaO3rCo8rnbKsciGly/2LbP5SQD
kgXsD8nAm/1CxNlEgrBkzLK4r6RSxebATI1nxUdqzsLAwyriO0g/31Kzn7Cx5Ac1UfEa990t3qNX
EYxpe+yV9E6QwoV2ICqD6kZ5ishKm7f6xuooL7c5GsISyOuxQNZBh9eCdZTVHnxIF+gXiBT2lba7
a4TIpACOpMSTlSXIwKaj4UAUpMkTqBM5ElKPwEgk1++Tatdg2Nv30a8shj2ZNAZyTwZmk7F5VNU5
2GfJeFWo6hso+5+BPj7gFTZthbl60xby1AiS2Y5MHeJX1YXuhGgdAvUB2vZhjh+I7vVtRNnAwk8X
2XhFqfaNQv8BXuQLzUnP7JQbrUofLbkKNoYgCvtgLB+NXvyajPmNHuc32mJ5nqn4L5eVDJHdFGoH
r3UL8eGxsi11uGuC/muVQUhWAlcV/Mcw7X+kVsjPUhtWLP2+Aq5ZVsQ3kPvw8JVKjA79WN1AhzwO
8vCMmN6daUavdAEx+Gjjp6hNJScaaMCxjG40uUPjXmJ/lGNMzaGWH2NLfcmy8RUS5p2sNvBT6+B6
FLtXUlB/0ZGi7E9vjTIoGiA4e2e++KSX0d6o2QQ9pHB7nIznsNBvY4230RQHbtDqL2XR05ItwBIl
JXLtBlx1c0I1bjH0AohuSd6oIvIRGDyw+lzJ7/L8jTfsdJ+yIt1Omb/XMRFDAb7UrDHMFL6mZykZ
JM3aquF7Drdhr+xUje0VTw95AZkqlIdrNIeQIbUeRhUXhMxod71WbzjPIe7k2m0zqd+SNKBTHGNg
qilP1tTTpVf6G9hXOzVVE3ZU/VaIBZ7WvmbPbHkVgQ1F9Q/8ITeSH7tp6L8mrD4obdRvIvEqCSRP
z/Mt5Uxcj6V4WybRXaHD3dKTfT3226aWrsM5/i2oyXWktyyCbGjdNBNeZWRNbdnIns0YGHDc0GU2
WnNxkx4e66kMHD0PXPj5JooUjXWQfZi9Qqb+xNuVVrqgXiVhTqMyqQenTWrJNqz5JqXSdi3m6EOh
p7zzh+lqnKwXaZQfMsV/7IMZMIZ/O5SqF6cdohaIaahZGdhiXx+Ssdpaw/xah91brY33olF9i1G9
dOuhfUSqAN7BdJyFaNgAosGQvPORIhs4jYss/GK1bWabbbIVg3TTZfWITVTsNab1qEXDTebHN7VV
QtmSd/ocXsl9QkebbA6juop6jrBDmOQxGttHQ4qPiL++RBrNNRT5i8OcT7MrCeMNuw53nrmbNnrZ
07mVOf6VZoC1KycKgoY152nO0u8nJCulFs/6vnsRWpXGWSHrmyoyN5GMINsiHhJKv40K9mffVq91
AKWykVuIIL4Q7810Sg8+/va0j3XFMyosbeOyetWgSu3qVrz3I/E2M6ytYjVwUGpvChCHNfpZ3je6
Av2twEPXUjAt6LsB8EJdfxlFLhdbkuPgGr30RVS1+MFlZM+V/OIbxlVd6ttMm2VEiMxd0lQjugnN
t3CYFhlPL+2MTdpOb5CLbjHpvFWNdLYNZb6rat2bZliONKdTXkg4fUzxRqrVzA5aMAYz9thdFM2H
WTLu+iwgG2tkdnI83amxdF000fdOxMRGKsaHup4ofkbmtzG19oFWselC43kw20PiF1j5FB2GQWJ6
j1QQlpUVduV+B1Y4Rg5HA/oRI17kQNJ4DVjdx8oKc5lyhgY/rFN6GyuV4bqegv46VSp0PedBepzg
J7qNYflQWNUDrtDpphk4iRU/iSC4Go+VQk1a8zHyaefoRW5yH7/zYt6Z9RhtM7neLaqZspr/iszh
rayDgyDlz2maHJRuRFimu0rUZtNZ+a3ZzEyMgXdiMVRgEIKuKXbGBPYAcljuoPy5hbD8Xe8zBWVJ
zlpFHDhPokCGYTeOjxEKttfVGKd2LsKIs3LQJpLefFHb+g5v+emlMH0Lhht1FHS7RyhiaM99nrKd
lJDpNSHaq7F7+cL0Ij5mbHOYYxyVgSOjy7/NN6QhG+1w2eLopPywhMH2g+Y61WKMXj+GMSCx1DPl
RIdpt8tZ8rDAuZAAnr6qVzFWFaFJ7aQoXmI0nrRZcOb+ProStik5+yUc2hlmzsfxrOoIUSolI/UF
MFlu70439EEdrnWnwHULRSM3erwEELs4ulWpqAykkQPyz4eKdsYxdHmd8BLEn+9w6UVyfnRgMWQs
tURqFKsXSdBj1ZuRZjM6aQM4SNsNwSH4w8uB5/mC2APYPvWiHdXJA2/5gFA9QNLiBiwq67LIMKcc
NTq4u5ISthA7PIH3GhSzDm2AWULZVGpuBujJQnPJ2Prk7bAKvaqSRIaciSTmJLL0UMq71EV3/jDj
3oZgqiNv4mN+mHbapRbspairXVE0cxQk8PAcFRvCea+YdgoFCslQD5fg7bBvHvvKxnDxwkv67J6n
TYDSP6YIJ031tofg2uoMdiG1JQfLaz11U28vlrnObvp3cVZni2ImSpfjhkX9pHim2etWW7O0QcW6
vt3eRy5KRrvPT7NTsOqf7/j30FZLCEfmqS+Rb3HMa/NLu8GKT+OpsMk3ILTuwOx9lbYl7YSusk23
cTO0f+3anq9RCtgLdxdPpJPn8OrXrFZVPDVdFSr8mtatr9p9ukmuG6ALKE3NsYPxkit54g6BPly2
6Fde6s8tZ9CHKsYS3fiDiobmcGK1FMkxH7kVLGei1ugMmbQpzWrXh+LrEETInZj3n0/+2c/9d7w1
NiTHn2TODJ+rJH8K0QyezefPAyzb4ZMBaavqglwKUVMpBAgQZZ0qREDuhuJCifEkBkUEuk6LxzxW
bSfiOhNy4lqcjfRnku+ZficPx6x9/HwYfyxVTsbx7s5djQOPjUIfyB4dPzd2Agq6Nvx4wIbVgB9W
VPzOqsGbLJS2KrDdQRzs+ll4nc3oONRCxNsa2ZxRnO94X1+6Qs8eSO8+4WrHonpX+X1ID2LpTikI
GHwbn2LOQnRMPeRw6pthX2yii+jn8zPyLu5q2yryLPfCxFLVbOs2OqZ32qbbxlA34EnayVO4w1Xu
MkbhtBvwcYdoq/0Z4RI0dDHDVbctUGc7f1u6jbrbuf1z62HT5qEERp/Cra6Cb01pV4/JbSPal1pZ
fy62kwXxbvireyCdZOo2Ggu78cyt7jUgv6uDcRXc+Nv6TtvT3IodpJGhKqHLkn3RbngRjQettoWt
uanv5bfUXs6S7ja6SIU8rU7+mSMqI4DLYFb8KRi/67O1uRBQ92eOavh72KvWWO/xDyRAopv+qkdy
aafs4LH+VGnRts+RYhu/JeQo7P5V+o0mKJTQ5kLH/mSPrn7SKhVKpCiRlGWVjuYPDMuV3qCScekm
WZbc6TexIGzxF9311TdBIzMcsoQgSzZZzHZxowPMN/CsuAmdwDNd9VHsAPXVwN90OP32dFXei7tL
l+i5Q1XCj2dpFkGfWudEM/dHPtcIxg/AVqp2sHPzHwNmmM73IVa7IPVlhFElRmpeI7MR7HSwQYhu
sQuG0FuQoZehI6cUi1XM1eyqRlvFU8eGxy53O81kmPHGd6k5fvW/Bo66Sx7j60vJwdkUGnzxAkBD
he0EdJUlMQohFewGjSSPVyR7Xd4bW3o424uxzuWy72Ot1mhqKb5a68QSD9GuYsFE2wUJBMR1f+E2
OWlWLFMJ6RXjWNaItsZOl0MZ+sUCyYz34d2CN+WZecBvk42HRvWlG+LsenwXbblB3h0HZipyO5p/
AKCIn0UzzZGYp8jPFlTZzeIVW15fxEycS2QkeiMYN5q6fAJzQgMhbscR2LL1aG5FT/WUHYJj3nI3
4GP/PD8vFsDF8RJd8s+jdH0EvI+72hjxTMFdXOJOh+wmQLHMGzeDFxzRf9koNwq1kG3jThvlOfQg
eGzT7SG5Sz3hMjb03KQDfuUMMCBKn7ye47mZMB+gSNl4/rZEnul5weNT0FsA+eP3xI2Rj7twAJ7d
oqDZFstDKHQn4gxpW1ZppDD6BTrdPAzbmDNh3nZusRdd/5i4lntx15wf6N8xV/kHgvVNG8kLQD10
+oXkLLlos5OAQHLmnHBh+1+kcJ57DakaTAfRoBJy8tgdhTqLqdAsSUCwa5jXYfNfv4YWqQS0XjDg
OH3dliWGDAvwfxGfUDb9XjlG1yoXtwBvfDlkL12Tp6gcTgYUExaigUw6u+ax5V3ZcxYWAPQ47/oe
tGuE06nhoUEzegGFKO9/qxT/iKD6n0mK/n9HY138Hf/vNNa/dEWfo/wnnqd/uKxt+Ov/bOtf+etb
lP9qPoiNLn/UvzmtErKhKrAZEf47hbEFnvFvVqv0r2W5oBmO/TNUvUWH9N+sVuVfOD7zfywHgm7S
qv6b1ir/S1MWgjkUd+DOUAL+idjoKeDCAKACDGG5XigIrfGX9TClfSzUCG7og8P+eWmLwg3Qn8Rv
40gbi9YgjT4s6YYUpbliOyDa9W4e7/46bt/zT08RCctPWEZkMiKEVVevpaxFP8VqsK8xr/urxHui
XRe6P9Vb4Xpyv2jwkSxX3krfLkQ9Tf+IqtJOVmEP01deTo1391ys9r7WFSMUQ3fwoGK60WHBZ9Mh
2Og/gotY2tMrjnCLOAA5Noac4iofGls8oGikYgxIwyYKUEavO3rM4kZNFl2vyv58eMsf9/Fm+xhu
dYt3vl7qGm0UdypvqhxtN5TnFAp9/29RlkG/m8N50Gm1LFFw0nX6atH7Q6YwvkTWOH20fhzMKtVK
5CRDnJpPVfA8oQlPAzO1TQ3Wf157n4/ofKhFqULSLAw9l1XzbkQ6VgxTTs/QTaMCy63wiBMF5Q75
IIpvn0c6vZUY1GIasDDvFo7Sx0hqhc1ctiyIv26lfjfAePuvanQf46wmLx6FZBZFJi8Ts9skLD0L
VbFFXdIoys2gFE9t73v0pXbBjJBjpruFeU+jFp1Z5VJquVzuJ4tyUUpeuEyogKz2gJ/1g0Ezguv+
WtlIbnPd7oxryUFV7z7dXkxkz25w1AKoNNPo5GD5OMGIhGcxvc3YxSy53C95s7pPrhq0MEmpvGF/
meN9JqNirt+FXLKfd6tHq8EyTBUhlwzAgveyybZ0se+taxBdNp7AkXu8RK08f4K/C7qaVTGVzShM
CapulQ02lihROelx0arRIN5dPMjOrtt34VYnS9unpgVwIqZYEFAYMPfJXtjKu4uqOMupf7pY/v58
q/2RpLI/CRNxxIOxQSAelQ8Qm4ojfUluL73BL41ptUfCqqWMviwVtB3ANf+VIWabSy+582EQCv/j
FnwC+uu1oO1N8c+XCnZYCm7ng/ofPBiV0ySbZWhSGlaQvtDAoH5chtmI5m1INxxnKuW7oP4yWt0B
7eYZpfiQyvrBUpLjWAr7ISq2Zfqtx4mJB+Z3oyl3LXhr9qljjRPQqGRjKfg2j8Zh0n8iJ+rKle4M
ZnUMwIvIUgA2tAFVKrjzgCkaOq/W4lcg6k44PSGPeOG2OVNEXMZFKk/GK5InrJZE1oRF52dajMZO
5/VPGAmOj9IO5o9XRXYlg4Ow5StUsK8veRX/OYzXi5F5RDcBuuupuo8kTFoX+szoJKODKNmFiNYt
DXOE2jci52gahj/KNAYb9Ss2KltPNMdPk23od5GdiuMPoR83Wpltmg4DFJSfcZ9K/QmvFd0pfRTI
1J8R6XoxgeBI5H0x/vA78yrKyisZuKXWJxzaJcKJuWMErSMjciq33bHnfdjIz4JiPnXD4MZp6CE3
sA9rdEl935N1bReM+MUv4AYFgzh0SyO9vzeMEFMmn/aeAOGfKr72ElgZQpOwb2j8hYjdBgMoJM2E
yjvtpETlc16NTHEgWk+m1W2VpGfGUTY2hUec9fCOpsUS6m4Ww6/osRYZxEtXx2m1RVbefYA16bbN
I6FnUcTuXCqIht6JwaGf041RNg4q4cbY3cpxilj9xYL5uVsEVTpY8gg0kqKuk1PcuqRQVZcjffKQ
HNv4gy3f1d5Sf2l/IWF5yb1nOWtWS40TAiyyvKjXnFR7ZKPoW3oHXJJ0WGL2mGoeZx+xFetp8W5N
UB3+PBE5UySX0fij1MHZoyN2tLooJcvXc6T1Y7Js4RapfFoQgNkGvExS2/ia7Kpr5EC3KHL0nonI
t29r4q54W0oyvndJTfHM0fXht6xu0NwMZySCFTYacBjVR0A+ufl8uOcjLMUWLB409IE+Ho5i6udY
DiM/m8rPU4LGc+VfmNBzNzKD+DvEkge9SwPSAKSctITASnar0mTIrv1N42oHdZde/3OmKXzE99FW
n69UJEHDVJvLC8a26GVe9Sv4Urmm7dvNrfDt4sV8JkX+EG/1icwpxaKByifPNQWUdo380RFHmcP4
bH2XN4hcu8I+eaHp+fl3Ww73k33xblJXac5YBmpcDYSdsXsxQs66GtElH5MHPd9m6fXn0U75xMus
0iiETMx77YQakEptjTvSIsvvXWs/AaTvEe6nODfcFPcoxuwSmT5NSdGXAqFbvJWH/Fp++Pw3/GGE
nwx5OQkMCKenWhWhbjUtIrYMmeeVEB7r6ttkUiTNkqcCpGccJ7c8WA5asdfFrUjHWWt/p6iQYkTq
6uFjZhpeNXT7HpOudpHSR6Q+0nS7ryBn55UXLtDBALCFr2wteMJTXtkLyCkE5ItS+UMLpzUOIFMD
wiwjVMoD3/18hMs3Ox0ghCLFIEW31i//RJjrNAmWSVbvexn8+HAcqvlCkPPbESTEv6OstmMP875r
FTN29XvQJsfAQ8jfRoT5ZjnCLlVV5bPr9F201XbEY60UJ2yQXb167odnLcucoZNtuQYW1fW2jvu1
UOyY420dZ5u0sA6lDIgyAfscIqAhi57WvqKDtcOIeRt0pR3r3+d4L2bo4Jcx6vy+K6tfxVS6sL/O
NE9Y8e9++Gpf920wpUXED8fA0VuIQCSouI7tB0w/L74iTrlky/56F221nWUs5GdB46N0GhhyO3rI
38bHZNdfZV68wSrXG716tkWwia65GTKqQJeS/nOvNZTh8PmRkA5R0TD5eExjgOhLhc+A/e+DFzV2
DjlUcBq3u5oP/i2uhi4fwfnHKx5+E/K/ZF+wDtfltqDXUTrqmsSdjcmmKO0EoFlFHKM+D3NmzSsU
oqkPIsVAkeuPGtm7K8goBb1Qx3CRZG33AxbP3tLEpG3kVaAY3UuP0NONrKBxAFUcMBClvHXZROWY
kqSA/LhLoQ3hwZC+8OsurNDTzOhjkNUClXPwpYJODjiE3UOLNNWY1l6WfEfazklqbWtygnw+jWeH
BakOqT0qtPTGP66QVg3LLpCIGAJlBoXv1KaIk1B/6YQ6g8cjwwTURIV4eeGIq5eNGCjyiFw6VVjV
2Oq9eUBt4LHMEpTjlf2E8XLcIyqd9XavYW7KIytA4b9p0+uqe0rxapl4bPnglztBu1ba+X4uSwyL
LXfW2r2h3WcjpsCzwhMNltNY7Ra5qmpud0X9Mle/9fhpLp4m4aZoBvTn4LwJGCwZxsbChltb3O78
N6wROjXwhCj1cgC5jSq6ajk4cvGI4JZd426UmyTEY2jXY+50Oi51Ev2c3HR65dewmN775TZYMM2p
5Qnpb6DukKC0o2olx3awjs2UYh18rHwTgg1O3miN5Sm+9XhdaVa/M+UKiwodgsx3jP4ArtO6Nh8q
jHYm7XUev+SNYUMJ2I5N+dsq5idLRuM/F5xJ+lGr0iEOQDOm+bWVYCqStZupLLwJU/Ku17ZqKG59
a961rG67FMofHXZSKd6XcIIVo0BiLXJTAQnqRsI+L3PnWX/G2M0uRtPTZsH7fMWdaemwEjTq8fBs
l2r4aiUEMtrDvUACXH4deG8g/wW1yl10YmruKxSxtp8HPLepZCLxqkUHDKGJj0ucImRbTy1v6uVh
pSGNlko/pgjlKAlvDZV1ME77zyOeqfdz8tGMQ5yaxoe0Bp+2cyD4g8phERXWNsN6W8wSLxIeFp8Q
bC+dUGW2W4Rzsd9USu3Q1LddXgKqS1w9/9kW6PWX2oV5Py3NLL+JapOooDwKI/DjNICKyiwrYNqH
7qrE8CmeX5L2hl6lbQYiT+nfY/Xl82k4U1N4H1ITlyfvuyPal8c8o3oTu0BDXMOCWF9pexh3O5nL
t5l/zsVtIQsYeePq1kUOPFUnxoypvS/i6YjfoWNKmJpr2UFSQLSmJibaL2bCtVlNDv6wroWLEHQ4
UjewpsHbLAE0H3xX7IwXRPZkrI0bnDBmJTjiLr5t570KxS2ybtsSEwgLXaIRU5TgVZ3Cx8bUtpHR
eI2B+p4huslce5GfHYta3lBnOhiduZkNUpWyfVFVnBIAu0FvuA/F9ElIAnTqH0VZd5TIcMZ8gufC
w7LkwtVM3HqybSiKToMXamYU9gwfe9A2kq861M23hYZrUjNdOHCXm+Jj3vlx6lfnOiYvFYw3pn7A
AS9kuoP8wvvhfARSTtjFFPhPcos8iOQqZz2FcL6Q2Qxxjft8/ZySl41lEH+HWBViuxm52gmBSBpY
5jbcKpAxZ7eON8kBJz/kyNrIiY+ynX4XLl73p09AQgNrVZFdW/okq90yRvLYDMvjqDAQw4ke24gd
q/2Cw/H5GC/EMVZbJE+UzBx0HkDldKNNIT54vt1hI0zzZPd5JHi4Z9bE0gpEwtuirboeU5vFHEUx
blIw6N0xELFAEra4EnMCKkhmtV+xNLpSAxnOZePWza9iUb81KDpK8CLBNGlfoZ/YMlZ2YmIeG/Vr
JgjojU5Ym0mOSGVvVqkuF61TJdm2gysqtUdJ/4n9spuNWByn1DtybTPTDsxAv8owuhTrEET3nabZ
ftt4Ad5OcDmQuOMph31cYeFOLBSuFohu1/2Y8YeCWO+MItqqQePKY+nmypuKUVmiNTddPGwkKNuz
id13FGyq0fckDetw+TEyXhTjZyd8HY2HtHzs8bofLRXHclQ+TAnGUe2FI+wvLAshDt4s/keigqLm
CM/wm4B5z0SPrKPBiKmRUyqWJ4oRjnuNN6uao2qwENMev2XQpmkvY1EeNE7Bv1Wt332A+mM5/ywV
4ciP2mp56oSxtPE1UPpyvpun9rmQF+GjYidW4DTnb9TovKEcbsaW3Dlqd00dQju9isrIDRbVL38h
jmpeWIg3YlhixaS6MII2c9M5xhjelbKyb+C51WZR2XER26qAHFkYfUFp6i5tMbSvjtH4tUFVNNAe
WriDgS6jYZs72qTvOyzOpwFPOCw+xAZT2kDdQG481JmJ8w4OJ218CGBOyfFGUZvtyCzluBXAtewO
ofGWNi/J5Ff4mM2uls1fP1/C546cdwt4vVmEbJB6WcoSt9G+TvmraV3aIudShfcBVqdm1wWDYkUE
QOFRs6gROgVq6HcKfh20uUC4Cxu9ds3Hv+QaBPcS2v5cNv4+vvzxwpxV2lz+SHyIWY15F0CdkLsL
1cGzycn7IKt8yBSHyJJygtQB3RCxcXNcQ9EzcUQoKzo2k3W7l9oHlbRMCpJtBkPPAFnEXW1BrpJl
1xAuzfsyrvVtheQTUBDgSyicr+Z96IdhrBp+Uqr9ghijh/sMJ9EsC9wouaIx4Mblb189FByQbXRh
PtRLwVeT3lW6lGpWisr+KO/aWcLdsrpJlcEJqum+xGrNpGM0iuyRLNxHde2KbY5Qc+h1+rQZpGJf
R/1db6mQO2fs2EKP320rITlC1+3qCtmnKtzn+cJoxmRjjA41ZuuRIXH8IO7bW5tWRQiyw7V0/FHu
VEF9xrANt+jCTtV2K2EjGUfXshpdeECf20z0mehzWlioKOvbYJCqCJ3lOnGxtMw44RcDw3++Xd9F
WG/XIk4CLnAiKNCby3Ti7x+fRzi3XzQ4DqRWaKtB8/q4X1JJHvLQJ0HQi9lJBLhHeklmV1wYyJn+
gSK/i7OmhShaaBaNSRzzGqdJ1VFfO8jfWE9oDp6uu5J3llvtWyzut2JOh668br90V4sf0z8HivBL
GCy/BiDpHweB9yk14teJCdaJlFrK3D56zWFrRi0VWv1Cend+zO8irZOvWJ/GsOTZNB0mJyi23I1o
C/xFt6p/wNjlBaw45i5/bn7qV623sAbz7z5XQWx//pXPnliLWzXgcQZ30lWW9aYpx6ZI6FD5k2Nu
g6N21ThcUjuav9f+7fysOfIO87K3C4HP3AfktrwdLYnWKEiWj+sLqepKSkIC618skpffDSVD4YGM
EMtO1BV+L7qTKCnsOtGG0HKp5PSXPNfqXEQDAr1REMOqAv/pY3y1JEHVh477oJM9rUx2LQWSzv+q
W3emXm+F6gkwlp0Et635QxpqW0f6QFMFTzIaWyuj7ZIa+ZB0xlh0ojY/RAm+qrypylR2yvLakjo8
miBqkyuCn0LCG0ylAP0f0+UUkoiIsTaSHkffT4/xnHu4KJB4IWGNf5RI9tNZxykMaZf7m8GEkc8L
IG6+KVr+1A6Y7g2KHbd4B/p4u1YvslxgKFoc+lI/UMRAB+M4CKaTlyW+ljPeycpW5D0mNdo+jL8b
0U+1I89DE3AjtfiyztDpc9nGmtSt2/iG4qNdGNXt6B+MDAUCpJxGHbx9KnxBNuNG0TLXEjrHUv3f
IsWmOJE3hRxv0RK49zEwVupK30lScjShZ4Y4xiYKMlFzZLxCr7/LxeqtpXFCL6F90hL51zxYvxvB
2vuxMqGe3x39BkM5GcxGYJS3OFH9Rtn+l1XlXhkarhlFR4kplM07FfFOAxUQfIMdP/5dq4UToAnQ
6xKMNtwjR3jwmARYWsZ7/JiPb3PwQ0PAQJhnezLJrNlyo4Slbmu6pXBsNcjvuNYGgKXjpvXI822p
qeAIRrai3AXS7RAmttnUexNJkS7rrkWTp185742G29wob0IZ5XnzOUjAfCvU7X1MVUsnVSMcgL9M
lYnf4c+oz+0h0JxOUu6SVMRxvfVyoOJqcmeVoCCkX3o37IfOtNsCJ041tsPSwldb5fUeOqag3wkq
bWP9Sh1Ur/bJintMa5NQeyjzbjMX1n2RmW8ZKWSd8ByXroKosKOIpCpRPETeuBh/1fpXWUTNPws2
bftbRYo0HNLvkGZAzCvxTRaqNliOwboT1fjalxsWkGk+BLG4jXLQlbOUXcnSvNWxpNXHK7WAPBjh
/SwKP+Q2PfQadPll0tq82OnZfJN1/VUj6QgowOYfVS+b8Wpf7mxV/FpnEuW+33NGha09DKTgbfcw
SUdfRRW2fxRZy+00uDlPm8iEtc8tb1D2KWV9n/K4CGYDD80npXpQMtSeTI03wreJ8mSMTr4ZXiVm
uS0rgEaUJJP6q0Exrh+xGYsxkte2iYKNZ46GzfA654qdjMcxr5xUKexGquiTtVvIkxiADp6I0kUU
9XZamhtZBrRU9/i+CWjHvMXcVoHxrBrXBspok+jEA0HKbu/7w2FCiWK0NFh79/L0rHbPE3XnWsGR
IcNZFNttfZRRCLGc0Lj5H+rOYzlyNNnSrzI2e7RBi8VsoEMHg5obGMlMQmsggMDTz4e8dm2yWTk3
5y5nU9ZdmcUIQvzufvyIOsLir7fCot6PsrhLltaL8Fo2hNaupcclDWcShluD65h9SguZzhZ8pvSr
YJCooyAyOugj2CYtNzczTOhjkt3pFyWp74Sidrr8awEbqSDNJ8ByTW+4jW5dhoEwcMgl5s3EZ+Z9
kFu8UbZS+7PAc+BqVHgcc9gpdyNB62w0lk+6Jm83RGFZ2F3rqhPZ1Tpx3DnBjNGnsQST8dB1xzjW
AExzVzKeRKPxLRYw6m0GJyXzRmQxw0QrEfHKsrC7MvOVn5OSHBIY6HGKZq28yDVON+LIq/ssVrsG
ZaEoXcT6tZH3mTrulCbl5TU38vDC2gCn0at9uz3lt/sl+RTGvX69v+mNl0+zmy0ESXMaJYJ/5QmU
lUA2Xo0a5bj2ot1AnAgfXaLcLbVwxq1D1E6Szr9R6VPp0IdousQxXiLFzan6U94RKtw0vi6+Ckm5
a5eUmO1qM0DyLuEumedEMZ2lUOwI5oO8fEZC/dSJjW1B1TFq2ZMH6PWx7M5GcuoF6NI8c6SA9GLs
RzKPgFZsWY08Jun9lNHX0TZC7X5ZA1OSBr+bvLNN9Uc3fCXDmqor2IuR/6UX+8NOS1HAMUW8W+Gr
AM38e00c2Fp3YxkTfOnGup0iozHd5Flrg/F1VScROYCeECDxLyjyH4AaCjDrJnYYEr3At1YT3ZWY
YdbCA1P0jkhcqo6LjqI8JFL+l2noD03t759kfoOE2qWde1KdaTry7ULZM5QHpfkLNPuHVSioHUa7
cFVpm63v0sD4JsgaFio5BI4Sy+7QOn4uTv0wnv/uavbHzyKHaI3FMPA7/b46i3Vcws0qXbMG0XBs
ViWZ5WmB5HWHv92ldXfwvWH6/aO+NUxZMjfZteGjgJ/smQxsK700wmpYRg0R/tIi/2mTAXIt8jQi
MALm/za2pro+pATfgkd4MLU0Io6GcPy8eiw+FRrSyCv+9vD/AcL7t4d/fXZ+Q9Sxkk4XiOJr7OXq
k116OZ4WN1/y6tP4H4/hf0sH8/+dwmWdzP7vChe7S4e0T/7HU9rFafU/Nn1BYlv/b7qW9Qf8p65F
/Rd8ONAImTYK89FVW/efuhb1Xyb0bt4fkn8ZENa16X/qWsx/GeSimLTtKy7+64/6ehyS//U/JfNf
vHOSYbGvxhkaG5f/jq6FHfe3hx2dF2t9xhNYm+Sy/dL+/fYw3Nq+qKZriUuaRFwbpjSpdZyoTnTR
xcvsDxHI7RzogJx6CzwfO1O7i4qjpJ86c5vTMk3d7IjGs67dt91jnGyLZisKWD9JzNAWDcaLbHot
tI3uOruC9IG70qSfM/Y4XT7B7PwcradGPdFaG1MckjTvzcOuSi13tqgF81OOwFqNSEdQN53CgZkF
2vVnOdP8sM4lrrzI8DTEjgmfp8w8FtlW0rYsycbbdrHuuuFeyk7Z3BNgNOKQljlCadlS9UIH4un9
qSo37EZZrYwDfkd7LJ5WJW5+uCEzADn+mf6sb4FFW32y8KnQXHyXDtYxfUtwi3LmD0VyGtGVln13
kjJ/k5xazdUZhib7U+htfjJFkcSTrXJIA+L1MF6jmPGDHlUhjGK+5k89MWy1xErReOonrK74X9Iu
pfdstEO9kG5+Q3dsNq7QoDAih2EyGYnM0+yM07NKd96YmLhNsjPUP8f+TjU+JtCEhu27hgmdGgd6
8dbfjq1ZAOLq/k1UWFwTEPZKQ/NsHHNyICwNJrMmUKS/GlZTwNS/qBaLEF5xN0sDpbN2Oo76I82J
mX8k3U5u31ohJwa4ttv2zRIdHZuGqoRwOxOBJz5l6qHLceEKWHg3mS0J3mAeNes+zVWoPft6aR0d
czvY5HbKphspkItTqq3HeH46o3pp87dKeBatUwHuXA3nOopZEFxiWrFrYeHS6FadrxC4bELG9eps
P97uNVj2vdsQa9Pnj6kVyNcg6jdsqOMR3texfdFtBBQX9aVClpoKQeZdyRjuSKZRT019MePXIjs3
8U8TEg0dlWQ5tbCLrtzE5WbP6Q+xcfG9ok+7F6InA6PbZtuozzFRpRmS+FE/NNXHKiMwyM7Y09hI
011uPSz5MdY2lukprS1sGhaJmEaepzJQUsFjkkVlXmifVrTF+NS+yQ9Ve5C1l069jFkYR15a0xu4
XXqehrN5w9jXAjLvnWv5oQh29VJ+sSGh/ddFL8X0D2aDGsAKE6/YSd5Nwutt2csNJDesECZn8WFD
4M7Eq+PV4mYtM/m79ZrbE4uXbYfV2r1Iupt17qsnc3hMcDcQts10P8HjFbvLYP2sYkwOAe3x50rx
87MeEu04F2FBodqa6UmVT5F1lluiyNLNNdmOoaJcVG1XTm+l8arVj3J20udPbXNT36Y2GLSzRF8q
RD+M6tJnpzF7uF4favF9uN6tpoiZtNOUczIEebYxRucmqrZZHpsorMfHpdXsPtsmLY7R0Y+OZkDx
Sq7zHECDcsTOx1a0/2iv79V0TyQdG4t4QLaM2V31tFgXwXiKrz8m9aWYtkl0qfW3uXlEaWu5EwY4
9UnW79it3NRTPP28dTuRgMG4e06lx2uOFfbow4wA98ANaRUgwzPhcRLD2cJ1VrHTYSIeUnJ6RCzC
Ioa3ON/rbXoel/IiSbtaeKj4kmnmNELQ4nlpTYEG+1A7AKjYVv45cdgMJE/L0JeJ07NTUIWb9G6A
1RndiNhI9kW869r58lsJO/9Hc/O7uJCK84c6QHoFTF/+jPXetzaElLeskRLLdBmSttfofVpOTRKU
k9vJeP75aofqWyw80cvBrR8BTqJgVPyp9xcXI0uiiEwvO5mufC8c4b0ssMQ4govsFW2XXTpW58Ah
MW74iDpjDCeV3eRdJQVSFiaRl3BitPcjcoVsl+JxMoVy8oR3q6a8sw5fPSewmeNHFvv+KdksvioH
RrYXvf5uBXMAswIzDvkLSohlHRnQ2ZOgheq4N5dQue6G2APvm3HNYj6BubGmQyXQCDHn5fTYzZmE
WO6hLD8663XMjlUVxtkeefKV6RWBEuc5CWVQCJoL/LOZQCKO4W2zHPkpDibMmOMkw+7GI1T52BxU
k5s+LN6MAenIvAqJ0RlmR/ixnAvTuyH9u92l2GCaSK30p5u1sQrXfGlFv5aOVnk/t09SfJCgkb/2
nSfaS/sYu2gSOKhuwAheRl9osGYEMAmZ5fTKXnQSivKvqQr1mzsNEIfulHmrKxuz391SPyYh8YGM
Qy/9pNREVtAldwmvD+l1yLv1wi7GN7b6lX4Mp2eYCBA9i82gOvguq9P7AJTWhVbsChUThKtWoRZx
MlHFprsyOzUsZSOUcpQNrkB5F//VzPgf3fHanjBYEA5Ei2wov/78t/Zk1JVCHmaTsD9HDyQfD04J
pdixxCMemZ6EKdjf/JP/QRj4/pHf2v92WKYSL3TTzfalbi9uGcpYVwymfRVtwVF/aAGfndhpBY7o
Ftu/MWMRJv/7+PH987+155Wqx0rJEARmTobE4tagPBvJN99xj8YnEsDIfNPOw6f12R5NfEOEz3Yn
aI71w3ysn8b3fFceV/+e+k6jat8BEBp4e53YGh30e2DDleNlk8L2ZHjlY4mMC4c31wrEBwlKPFi8
3T5oZPauLtUs0ncduvzJBdphZX5QFafvXOAtCAZJB2+CxY+/prRqfrap3qyN8DBuhVN7Up8ZAb3M
xpEhuG3zE8C68zdkW/k+x3y/UN+G+AjtQkHOFQYtnV88sHnfZafbk+6kW+NC14iMt3IVQHWO5f3s
GLQP0O+cpLW7LcPV9BKdqLqb0s3ewDf/xmD9h1/Q92+3Nt6/PbmxRepp2/HthPvJSxz5kU36sNM+
4p957CScDT8j/DO9lBRUTLz2PcGffLuVLPg21q4cgpHuyg9N+9v0h33+Hx8wE5092xD2QN8esBYb
leKGCQNR9tsaPL3f4gLTOtix1jentVy1DeBEDT4nf2/sSr5/s9NN3GZ3HUmhrUuFBaRusf9pnfoQ
HzXsullcOIikkjvydrAngXimeiuoQvDzQzy7luQCcOHVLpWvLC5F06/73Sh5/Hcgx7JBl3NUcXGH
tQkwpthsjLKVJesOqmeFRhrIDTmtdnx/PYwP8yH1kwBy1AA05kTbwp1D6mVJUQElHQJ4aZPkDXjk
8qGeQNNp9zikcI/pSrR73XSas3q5Od2eP2Mt/1X2tvi13FN6j6zdHPE5ZvaBDuRQccHEr05ZuVfZ
6Sp7DhsY10UIZJ5DTg7neF/Om9rJHXxftKtPhcAEVZX96Cw4JrWu3eB/nHjNzVZr/xq5dNpS8VBB
/krMt6XZ6PnTMDxPFY7wXnJFP4gFd9i3xz4ZnHzqnDr2m8Zeyn2O+GDt/7LZRTfoC/Q+fmS9DDw1
mM8wTrUDU8O5u8+rj3L1UGxM23wqYZLpG2ITsgirwZVCvYHp3N4lA+xSAlZsa7zL4alYxxsF0oi2
Lao29G+m08078eYJyCdULyaiMj+MYqConsSOWcR9nfa09IrcN07zvsND6GLBbJFhoRs4NDnJRsF5
dKwd+b3FQrb6EqZdEx0quAi1SeTdvaaH6vCIKT1JwvPteDOcTHMk5Wj2rMjnvSUfs8mZjQDMdiGa
OE9gxPky1unChnP/JdtS6vSYbVn6pH4Ve8i0KD3yY3vkoS2wAL8StXvd0Ggabku/bT7GUmBIe7Dc
RXN6JYTQ7qTdzpCeRcgZr7kFqT3FOXzZFThQ29cHDK6UMRilUFIfe5XKSa0hf1ZzVclfYzSzsNxf
vVixS5+nBS9bu059a3VZdq538+Sinh5EZ9LO/bRRu8eqfKBdKpfA6A9xE0RLUBu7xtrIVdDgpaD6
1PcoyEM4Iho2Qgabmyzwm+tO7s659FbEx4aXQ5LOU3KQhG0tb6dsk+ehhUWt4rVXv1KeManGoyv2
ogpe6HldcOhbwg/oMbNgNvDQ9w1GFID2H4pyvJkPVb6Ti4dRCwoU7oR7PK82Sb2nJ45+dYvooMcH
VX6ttdqeeI30S5zrNoKi6UZn/I4Y4Sr4ieTqndP3DqtF3XrQja2Y+uv+8DX6Oao+97AV7eLRQMqO
cmDqnfQD+nC9eAmjj/ludgzKnl64LD4VWxT2C8SI+iwzQUgwqmSyWtzu8CNzCgR1pRsbrvYzPhVO
Vtv4axfCVhRx6arv8nHf/ajYmuAg6bJQ0zkikk2BDhRrl+aHWdwb47xVOz9niZWhhWSTYx0xgywm
m6VB+5zsRw8NqFh6UDcWEU6ZV0WHGuzU2FSCz5EliDtm8LyCXAd7LagrW/wQDVvvKcgeeEkreXLq
V/KOVeTyM3XHkLHvxLUjtZkGSsw30bIxCf0OiTSQ2cXa0wee9/iNW0hXyC8oILPCnObsYzfdnK34
3ez3FgpK5TxXrAgqWM0xCm9neJWfzR0Odww76XvSh8trBp8oaHWGOrpmPD3rnlkvOzHyKTDMGwJR
hRcmE8yE4goXN1b9q1tV6XxmN4+u4ppe1tzdUvcLl2OjdEqBXpp7m2t+HGohntFJ4ZdZaNJj29py
Fp1h0zYO1HXuanZexkAntxFna37dbeNHr4Zlz5+/vMXs/sDDuvQbkRTWDWxWBiNKxOAa7Fle6R9g
XSb7hF+ldKt+Qw41bG4n2uTAMp5yc82rV33oT0SPeNed4LSfJGfAKiOa4W25Qkx1VQ8bKpqbASoa
QdJSwH83Ar/0MzmpXlv4sPlu16AcvRbPwCsboo2yEuDsDul2FsqKm6cMlrtB4lGBou8OLYy/zXj5
dYFYPX1JkSM1UBdGvPhdEjWACcCEWRbGLJFCiXuqeRxbQ2nnjzkNUjjJx6U6Xm8zVmAkhefxbijC
lLRwzcvz/Zh4SAQWpKFiYAl7kunI2CR/x57jg7gck/bJILYQrmrt8jl5Hgz6Yaq5PnZdBSosP0do
3ObHoqBOC3hNVj92t5/RXB94xIbk0ms+Kd8UkXQnlI44o4g4LMojQQG316u+bXFH5/k3T2Zn2XR8
rO3L5KIc5LN2wN674xQPyopDkkkegIk8UEPerIqIF3FBCTdDUlGxP+xt4529envPUjg3gibQ3O4t
fyklzuUztYg1VNYQ3w2eZrOIhh7IEk207OksvJmjc+1wfBJdMRz1Te4iqZPiEH6GI2mOqG3z0V8t
PgcdJ/S75aiRPdu/zlg/EhKdHjkdYUZp/B18Qs3jcpQ5hq8HACGWgqWwWbrdVb8TO++q2emD4ohW
uDyVnRsrzsIGOguk0WfS+zQOOoh75YlDmEeBoPm1yDfftrejoQRdFbaop4s79XrQGNjJ+rDbaHst
Ayjh0RTcXjHnFze4uNTtiyYGc3YfCX7NfStdoWQocvjbDYf0xoSA+trtKkCaNdgsVCQPrtbNL2Wb
3zR12wYyBFDoig3GAKyHHC9FfDCsDaPpwInT4wTvSrKX/FjnHzM0KWr1rop3kgqX5XRFkcBp7Bov
Rulkiz+rjiK7suaToKM+pkia2p+wxMxXI0y9aFPtxojpVA/zzq04EfaJaCMwm0iFluz5wTpR9u18
q78LJuWo8FdzrsVJaIG8ZQsD9JGU97zbDOz+GA/55+r+iC8pd1R+5bVgQS3eWx3SCKBRW+cRhpVW
P7HZroptXl2WyibmYRpOXcMu1l5kDxF/T8h5HC5wl/f9Y8zMYiDxd3pwGAGbfM4cBG80MxxsEMVl
R9kDvmjPs7phTDNQxvnrTdHD9nPGjc0AXINwD7IVpMOjqvtG70phR1aVJ6veoGw75mEZNrDDDnk3
UVsym9d/sdxPo3FiDElAO154WRx1dLrUAbFUP/uXJrSc6zNZBXr7dutf047R/R4zBRJlvuYn/cN8
yUROWztVnOo9b+zkaOguAMqx+lLHjTq8GlXICZKAKEJZ+eJSOqJv0ji8CN7n6CaX+ZLHYZ150+h1
mTOmn3Ao5vGIUdmGy9B4nHA02SFmA69ouODdIs+UMYscPAJdaVJxM6P2gXRiq597V+ylj/25+5kE
xSaSnNgnsKr3bp72MH4AZq7mTco98QJfi+F16c5IPQBFRT2b8z7KHBg+bLwHGYouKxFn7DcC/UAf
QusuaD7ppfWggpACfVpEPOFomp/3LranquwNYL4w64FBxDfBcGcpYKseN3adkOLhZDlvqB3vzVcE
s1/CzUNaTigDMkLpdfrI3iyov/yiFPOLjIli8XarYAbYy2MsO4Ju3wjGUM5p9q5GNhkTHlYul/W8
kXcF56Bks1ad7gFXn1jt65LLW9anNjyH8TxgLDuEnMKUgXmhZ6Ey2/I9fyOy17Tl8aPL7E6w55NB
jYUlUreeuGBiP3AtRBv1FNCLI00hCEos+vq4vck40R6q3s+aYzQGwldSe4A+fRy0LNawldEvHQeT
auf3yyObiro6dDHxBfZw0eI7hfvD79hvKon5dHJ5LMhdzsidpkARiXc7cSh0xZZ2UmgcqzrmwlZQ
/Wl6Fn8IlANwJYatX/d82rOhuW6rzJEx6nrVT8XMo9fSUNnLXcXDQpxifB8nyL6IBGJYcDktE8uH
fwjTK5hzxgluMicyXFW4Q9KCdYUrrQxwTjN36txkOcmK0wBDQRZ7rF/6AEXK05VHj/qKNfv1bsjd
ZnStyS5FhDa7svQVGrb6OMQHoL71bigXdhg3kjBX/oC7hotcRmjslQOkBEGuarcsk7PX8akgPVik
XhKXzPjDGRhdvWGwhZsrPLGvP7fLEVYMeSJm5xm1J3PPqlB4VFZWhXutEB7QxRFREfAaf+qfnFKI
A7mYsbkR8bJn4Um2B8wuen8cFelaFCfZ5afiMKhuI/kanHVeruGcUtdL+kVhV0++UPtVvDHh4k7s
kxhF8OZ3lOnQTJ7lJkF0kDbZW/PW45J2C+aZOWA4Ls5qHJu62qPV+1fxNBxrsJhLz0Iismu3eoNq
VT+33uRFeFynl/JdvZtPYvN8n8dnIyehmcIa3PaWMx5bh/kxfZi3yjbuD0IRTkNjT8KpUe6k6D63
GHwdbXrnQUreRwbuT1xV6DTGl+UCCY6fZR2LZ36tl/SMZrjdTP7NVTxzh0dxQVn8GJ9X0eFWLZx+
TwzMIeJf7rrLHIygf7c7rbUp76gjPFMlp+kFQ15bv08PVHiPjYqtf/SKl7r9cxE7PRbIpHOxHVSw
4uBEql8xP4kfO2/5stbFNpwBgpMaV4PUSxmsHJPBRPYF3sof4E0K3TBtCekHEUxYPhm0rbtABLqp
Tiu7JhUBnBVTgeglfZFh0yrOXpRcdlSDc8tRYjrRCkukjEy45NGqdPbevFdiO8mhYeFUHIUQ5nDU
Widslwe3kH2c5wEzs0cAIv3x6upft7uEYS4/GxS+zPuvAXfQyz+hMJbGkleUMR/6xVf9DR8yZ03A
9gYUhkk0Qrv2jMhjpm121cW5Va5BV8ftKz0DgpfudjSNHGEkuzyIhpumbCORptrV1Ykh+QDDzJHd
AImb8IlFXwhHXhdvoKlhcdW4xpFIjk35CmkRyYglOWx1LC97wt5MCW4cg+8T9GeJuuwhd7PWi3t7
yNhO2EhbSZQSrQ19SvyAG07CMWhHJxZ47CHytxUo1AkEtLaVx2vs9QhXfgiLJ/sy1CCXe4Arj0zE
weI07JfpB+xbavewymLn+iZUAZ08CBzQxbTpMve/vsi/Qlt+Z3KAwRlcXqKjSHW3/uHaWMaW1WcD
GBzIjG6zJn0YZxbRPjId1fQGXmzchHgVh/faXYDn+KrqRrl6NfAMkb1/EQlI1h/u+b99n2/Q8tgr
ZgmNESzN4ko6EtIE8rUYQO4AwrINTZ+RuJDD16hFow4L9VRopzz60ofXZPTVOUi145L4SePKsQ8M
R568ZfCsJj8ktyAWs6ppXs81e9YOsqV7E0+ZDI3RRoI2ftBcQlEtPbUMop8WeSbAfEo45ocYSF0v
N8V+de5Z2i0xQH3nSD19pgNsAuUF5aW4Tc6rRwvjIjKmlDjI/FD+JC6qPwLZQQWYN/N965TObdwY
6fO4nFN53xFkppKcdsz5OPR3sw/vcGWF9dtcD9kC6flbxu5zciMoon1yWaSgfQDbGj8nV6VH91qV
deXZ5LGjliSh+SGSDl1Dm3WU/L4m+9GNX3mqDNUXpLs53RCUxJIJGvm4AyScg8U85HhoQy2zTlGx
prjsJtQhXnVIQhnDBrI9XXAxsMU28rTMZohp7rTpXgEMmDFd8CETRtmB9eQo7Jb5Lq0Os3mu1B25
ckA97Iuj7C7PiWBwqVZNZC9nGYNkIEM/N21Dc1qP4A1m3Zbiw3nJggYaI2Yi5G3ZptOyyabzGv5G
KlqJZP948NFjmArmLPjefiOa3ZZOFuMrD36yJwEzQCiauo2v0ehvlKBlY4bHP1jn9SCcx2f1L8tE
FDd/+nisWDQcd1eWyjeEuYsVnZzJ9Wy7hRnIAQ85Lp6WXeFLJ/5swBy7j1bzTemBq97NvgZeAly4
hC2NNxpX0FTv+kPHfq24g1y7drrySYD0+sWscjV9CeYzJ9g70xYjnvwDbQ1RSlCtQdJnX9chDDta
FRqsffNjZTJjfPDQ+zFMlOlQTX43nxXirLVguJ+M3RRAxGbZOlDNmy0E7yt4x5P5afQ+e470fGNo
tbaMmxXTbKyd8/Egsfxz470G4bHhjEX1ZjPL2iBfleJHi098GDjkuhBDnRdvQYaIHUFYQmbdtqp9
Uw3AwvImjK9HALN2Qs/oYVkzSL5FkFLLss1XNLeVvUZD382Oc18Y/tr+Em4HfDI7sVt/WGkw/k3y
q6/EwH88Ob/dum9LlYKcxaReyxIjuju+A8h1e13wwGXGL/2NkqTPZC7QnDJxJp44uYDnNRC8cByh
MuaHecdpUjraUbzPPgZA9s7vX/psL4OiwTeGWry6z81fN8EXYJuyiHI0Kcwqd3mUP0B06zDGtJSO
STTt6XmdAApmsJcW1x6N2/M3VYj1h2WIIa7m0MSdrBYg65H9WxmOligSxglKsnRifwEvW/IJ1gN2
eInegKTSJwje03suesbAFodYIgCVtUQnIEkak6tzk7c3YolZSZ84zwVw5z1n5T55YFNNeT2ZXvcL
8epckBPgr0vKVI0lHxRG61IHupv5Jf8fZwF+ebp5vOG8pMLMYAmvG4Z3uP/HeWd5NxKRuLJ79gk+
x3mQnXhk60fVFQ7lPgqlrXbXlTvtzXhUEl9/gBdyTjfJx1mgTONX8SQc4Nib+8Vh1ontBik0mw67
ulgB0Ez0WV1AM3bjRxImz9ahfIhpGDAAdaDNHG8P5aZ3lSMeLA0zL6B7bdckbuX+7bkJssPNrn1h
I++gKEPINEP2pL+iqNkm+plXfpbnrOOotMVQme2Bk7fwxl3rMasExiY6kk1qnBtH300hD8VpbYiF
DeuQbRbExDBmDiZZDKRteHv+a37ZLxeFfzzv+INjcEySLk4S/37/hfGK97sYW6D99vTFDgw0xUK6
gN6Ec+MVrOyGXpF+U7tcrfc2FF5ZVlENBwC/jewJJhoUZjTa05SVUwQQ2gbdD2hzt/kRW4ImWRct
wieAaHHW36GLNWfjk9ODAIsEmv0K1XanqbBXNoOoucDXDoKQ8xpNaYNYELvFkYj74PscO+1Dh4LR
JQRjaAOl8crB5dgreDUE8t2WQ9b4Rg0DIYxf5yxkFoRaProqJ9XaFN8eaKLz1+zjBogEVpN4QHKA
v+/WOxAgg5QwvINuxd0Lib6CQYOo3Vl31230IG+I51tWGARDkL7dDvG92j/zsuYf7BoqcnnUY2xB
fz+IvWO5xsN/3cZxM/5wKK0m1LoMX1vUxW/lLIkGSMgFS5psjwmLO2/8+qipICfverEd15xFCHlb
FTIJQ8Po19WxG+/a4SgYHsETbzV67tgrqSwz00D8Q6JFacG+UJS7UhSkxWYyGN+5+EzHMFR0lo6s
DLJQaRyakblkd3Lso0vS7ww1qNSwjzfR4JYvaYnUhaLuduqmzgJaM/zCUFrBD4T1ct1wRrRIm904
A/z0iw8WgomHjCpnZyQzetxTh8HOJHaMoGucjJlXIC2wB+iScDwSNBXewnk5+QZ96yUjMJNXcAdq
wYzzgNUgQbrA27McaO/9KX1VX3SfYY2VhvVg7Puwemtyuzj8jSIhr33q95dGgrtKIrtqmBDZ//2l
Waza1HQB4xxanr14ySxb3q4Wfoy2lFWn2q2nTL6ZXldbf4Y/tk7ak/h389s/Nhq/f5GV1fTb6W3c
zF4sTB4MPBnZIuIknPkI6ylW+IYlOFbVcF1AS3lyNa/K99Jn/ARnaMEdL2zp+yH7O82JIYZr7q0o
wRuIZOkA5VO6ahk9mz29MiekINlb9GqbmD6dyA2wTlQ6mrbuIvpXk+H3Z/wGsIlrgI5g3jdi23qE
LSa7SH7R06jn4eN2yHwIobptgvgzA8P3sXlBe6CHdxbGIAycI1wveof0M7vouyKQsCeSmGJtFe5O
7zRH83RzSR7cJZ7yg41hp4AP2M32Zkc0msoLKwoEPHnrpU2oMQnGNhAebNArUMWv//K2a+8556XV
9+KdzJ5g/IvuQP4ucVhHrt/vyLdXtZjappENHg2cGMSQVHFgny/jykADGYuFLS32pffTB/3+6lnb
2i8C5pxQ+OpZ9n38P+S0/Km+M/jpOG7JxAd9N9O+joIYdwNPSLUn45ZcQU644FfWjSNs/ias1dbG
9p8vxv/5tG/dkzY0JVEhfBpBhjT8YFGody072nav6/g0XeaKp6N4lkC/KK2xI6HjIxCnDpim2Swg
CAW9WUOtrGP/E9AHf0rNwfeb8q9RC3alc8V7X3kqYW/tM++2Y4sPuVPb1JQoMPjX//ro/eME/fvl
+/amd20cpaOQrb9QebHux6fpwn6xeSBwOHflM42K/CrfQw/iOdceVWBET2yDJPf+dml/Cb3/cWnh
rFAHyL/5Rw5VlkbZpNx4sArFuSX4ZaFphDZiWy+R6jcr8c/VWXQn1kHtoNHYg5s9wEuAmoiOB32t
hA2HXem2ynvhNh/DgubLhRlhfYoeSFYZbzSk36/il+QiLlnVZ/j5kovtsnwaItfgDohuCt/kU6Lj
ZRT+VD8Xz4oZke3rF8aTOj2CLSae1DhgsYpTEPhl3YmNR57ZX+7KP4zQ1rdM1vHfJ9cCozzz21vW
GoOEKFMw3ZqETmoHaNXq3E5WwtW1OBwwGq0hbPLNYKlBjbFYz2I2FKPSYROCY+7KIkGlBiOlSl0c
qdMZ+7sjuAgTzobn8UHdYWWN+A18yQc+ABTL3pWn4gtq/O0H19N4a7QgLs5q8QQKqf5MXlh33opA
NndWd1jSlTCgjpe8fYJBOA8BWrRr5slBN3gmEbtLqMXvOTiRU4i+xD85VM29/GmebycEn4Lia63f
XsPUkbYqvc1RwDGbLQ1bw1fjAh3mZ+7w6nwZGZ1YCLYwAhBHuFFwjotks1NprfAqBz1vF8117+Ms
IzJI0MXAS5vdznCFnzM3U0mc0gogkidVSAaeUyPfQ9rHMZ2hAwMsDFSOb9Zp1LDkEWPw3NUe7ps8
kGhiF395VwdPLv3uiOEvbm9U9gjmG94thflIRpGfw9Z5yDZXFxortEoAal8PZCcvV7Bggqn8kxIN
MoALjvwROfHH6Lijp3QIc+THhVIF3y5CX3kQx6d2PEr1JVbfq/wz6u/nOdSSbf3AyjregKMNzv8m
7Lx2I8eydP1EBOjNXAZ9+JCXbgKyQe/905+PeQaY7qxEJdBo9ExVpqQQufdav8WDKKpBzA5CpIut
A6lOPpdzisPiL9Aa5qQ/HHVgaqSnIyKT/xELebvWSW+oPILINJAJWzcXEdJo2aSSYYPoBgBu0D+9
vNN05KUocsrNLcBGzkGnmF8i3HK3AD1jTtjF8ksF9SelM0JvkZnJNYdgGexEPuq9eOyNo4WEkErm
mBvProsvXHtBxT/MjQ3meofAvYbPGzatgoeUb76C2zmPnXKG/Yg8Dlv2tTsAxwMejDKhjP5uhDUs
2vuaX1CFgwIL5OYqbRkH6TcRSTuuwOZRFMIRPTEbVOs84N4kZ2XaMvfmGCEK0PWOM1jxXut8M7wR
Au+0WxQ9AspvWwyi7/oMeg0VjN2btNnFsAFNEY510UakylffYKiF1BfKMGX0BheFXaJaKjvCVq7A
qhgSNps/YFi5ETxvIgE2n4ToFfRN5XjtUR2vVIo1u/KwIkqgBjUwA2+w6Nzq9ZEgjAedAqChYE+p
H1dhUt5xgG5KanXFR7MhmmjbfRcZ9gHv2lyWcidzUWFAKM7X+iVBPYccGHtF4ibI10CFgZdvXzeC
QPF6ZDbujE4Cw9zE4eIi2Z/RQQG7wMFho99OeG2I/01dBZzf8PCeZutpA90jSru0P1nsQFfwPzdH
0q5sMIGWwH/LYbxBNoU3dpbq7crneXUV/uDwGQveJF5YfRPbyGHdN0Pv1UgRSphPNCREKIiblLCM
0p5gCxxj3PJjGl9x7OFZolm0MWwYk4FP1PR7HBL+bIQpdzQPRyNS03o/jtviPvW1A6RQXTzehqDR
t/q0nZVN8dPuZZQ4ol/Wh7Q+VJxJw/1geOsdvl7PuA9YNQaDeD6baGD7hoINaVivnkrI2MhTy63G
ilS7pXa65gd9cTr2fRRlcH4dAwIKvRVO5+G4kSagOQpFxN1eRw+ielbsIO7uFvhkRPcrjauiOZpO
qsiBipGfN+87L9E9EmjkE5Mw0AifenERtnxvNP5ul+9bGUqoFeNt7KBe6r5BuOhvy6EPACK1AMxZ
GuwrwIIUaNS1X+c3azmnBn6JINGRgm+ovAQIIxCyPt9uiKgIk8ez43aTvyJe/qpEul6qryRydKiK
hNAaJ84uJndntRG34jsaJ75IZKNj6i+o8MmHNKXLeHUNogyJEBM3MoqIklCgTQp7hmuV4H8/2ifM
jbkLGgMZDKejMufDg6ruiKii2KHI/BpkpH5OReB77OlvONoBYPCmm4TwMB1JdpY9CSjEWHxR1sWn
VVTIL2xwW5zXhnoP7DayN9VFCUdFWpUuOmX3MDdbtYK8zdqZENVNbGBq85b6PUWqxHD+SjRYSuye
t6CmTm3j+qRMl2oKSDtIaB0UzmITJHHvtexAiGh6H8Uoi1J+hgYsvX7+aXWfS/chAndmqFiHBq+Y
toQOVo8DwaEckANR1XYrXuTM5XNmBXOq+PzvQ8Svyff3gYrYnl/hOrgJld+QD9lsMtIncNpJiisj
/EXcR1oQwm5+Z4c6dxQOnp8IrFOCaQobtFXtFpWcc4PZTTfieGDvtVaOirQnQw7AhK739YOhbihN
mBDOt7AITjY8rrsgZw2yxh8NRBjOb3pV+l+Y2L//RMqfsEsGI34mg3ACYvr/exucNLNU44Tpe/B6
nCrEphKuMG+E++6hekjdmoMBBcywW57jkjWV3x4RcTJRpTaIGPnN/Tn1MpRIX9b5b3Jw9Y+rAaG1
9Adq+ho3/NvIthBFnkUJ8+v1DVk/syufr9ZtYzb2arENeY/clGKad123byQ6i6FEokS+MkUT0jpC
Y5pNx6NrbQColPYlgcjo75rbuY9eEtTkh1WMtpm/rwx+koTYV3gdpM9YBTWaXhGRZc2zLrCsDmEe
V3t6JCHq281tfLWUd6EI+96RSXm7V/QtwFJThNa4RwEWzS5w3+RCESOAkNzcMz/kZw2XFVTqlhDa
O3jyaMshg+7ntUBz3RyE8XGcdgjvBmkrs/v0dj74ZeMM0B3UVn5ahVOmXssrKwS3/bDLmntVO2vD
zwqRwNwE2n4JYhZeSHqSITbI2IHajF1XvHTP0U8kQ29p8UnWAMcYMq7BuLyY16DqvVuMQsC9NQ8m
yGV2D16l1Dg+XWkJx3FX12GSHgolzIVg5kvLu4K07NterLym33Sol9mhEiJkkaamd6PicUUV0xOi
LH30VfmbTqjFOtMejmiq5cCbvJJqh/RRmLAoffeoJvnyPmsA85ekexLdTaWd2dJZYLVF5F7bGDrJ
PzC4WVDV0GLFQU+AHycKA0Xu8Lb03Oeob18s/IfAzg5WDKSH+z6If3SfJJqWoY4d+h6ESfZ0boVX
efD4awCLFJx5/MsE25iIBN2SE4MbCakKn5awsWgiwZXWbAtfP1bO4qEUo4k9eoJuyGa/RQhyGomO
QdK1bUg58aC9ubqS/M5QZ1vgKEQ+4aWdRxQDBjDtc95eXZQ/e6rlaSItt/PT6A4eG4eTbvnvLphy
bi7iIDbNedjrPl7En2qPAvqpdDGveMi6R+4bO76XRXCKEHLyQ1FQ9a66QcxJL8MTdAKcTojOYwTm
oBqCUUPzh/fYN8+rDXfxrQM89Z4JYGVT1N3a24VFgI2L/3My9sZDtDdO8k/pFo/RQdgNn/UTUSml
k6zG98kx+MjpoMHNtSpVkYLg753uEEAKh37P8cAoaLgGbp/RwS35PZx1Hw4ytMIorJ8mJ3enwPL0
LfIT5L87rtTaNi/SKb7T7qtwxf97XBG4TDfaqQxoJgkNWEy+J+0zOjx1HkjiIeImXpXfCFlKJ7t0
P9I7ardmR44CKUoMrHXlzHgZkGM4KyPBd6tfIt5V1eeeb83NjVvGrn/QR1/r+xHqpcO3LLsD1/2y
yTJHpqMPIHSG+Vs+pXFttyPNo/G12dctL4vv+yvbMk4FvTh01Z0AUPm3o09aT7bfLxoiyXGYw7Os
68J/H8tyXFlLH/FEqn6V2ymH27v53p2kYAkQt4JQd5AsNr/rPUAnO8tfVhXlj5yWwoWgWyr4sfQP
jN/qTCPPq3Ve11pXxdzgObNdpfur/HrTEHvbNaJCXrxVuenV+faK9Ms4lxnG9fB2PcpokjOPnqLc
xZ9BFAxBKsIqloMiYNpkRFVcNb6IuNLQHVOdjkvZ9I17krlv75BDhfXZ3Xb6SHj0YEt4f7rFYxQq
WASxyMvNY4bNBOAUHpsAciLJMDz0jrashfP5JnsCMEyaDbZSLNkLHRu3fRsHjeh11Smm2Cl7H/Gz
d4GqeMb1Q2f+irpDNnG99LZwPUkL4kg3qTaoz7PrtggxzPp1cpSgdjq7GUgP9xJuJMfEpeEpbPNi
jcQDN1B0KG+HVRZPQkTua9EzOqsGdMM2uAxY0VLtOHxljsLuumR7VSffckBSlL7cYmwzFuE1QJid
m8o8a/eVtZmvOwMOvPEgT0gjchAgcJXxOeD63SSf4nHiBLFYty9Xn0/R3KwS7CS5QH3RGB3eKkCC
qEigEKGxkOvKkdNGZ5STq6TbXtyENe1H9izN0fDn2FR4oEBMQ9oRrsyZGTLxeeTW12absqaa/ERI
uOP/722eTwbSREdK+RmgBrItOpl1ukdv1FFJix1eUB9067OxZ9BVR4dIRirvKtOhTW0wTLadlQ+b
1GOCRYQ4zIURz5JwA2CHCI1qF6M6LE/a9aha7wR23eDemgqfC/aec1a66XxEKQoiDYCW8yvOJsTC
IQYFfpz0Y/nOiXBv74kXSLaDEGjCXWxcBiJ6oleUdgNQyRVi+DSSOKSLT43mQfJ1HggUBh0VKbBL
O+PEgyr0wYLhQiI8mqUIHn0v6UEMGN05v7TayBu6eEs+V8T0RkrTXu1eUvFetXxWiVuDEARPzcOK
QY+CE+vuiMsf5q9cj8t7ejgIhtuYPfm7qOjcAqmhLc/ekm3jkUfdk/VTlSJgue8DKDZAD7I5Rahk
blgE8G4UcGyZRVjgl5uxTiMaRYfW+NEYYtArdHLXSfhyzNyOOFvBrndz7XdY4Q2E0usBmhd/QbOp
oP3j2fV/R8f6z/+DYLCk3CylkaMDg8Jx9cXaxgc0ERtk4kwf9eInqVffqU+YNCMzTGL4hMSLfYOp
SLCzT3hxV3iPEK+iyUaCnbGjI6XG4aC1tv4a2ykSt73CgINDwV0f9xXeVV8JVxr4jWJJsg1AKGdl
AF02dcAF5RueiKFMx4cFo2A6ymHFqpATdhfEOTyNKPx6izcczOKOEQyazKHZ7uaY3c9CEgArT+X0
lhcjxQQ56Mml2oCfaIfeaXO86ZBQKRJbCNHD6p8KuW56Xgt+sRCdCBKd+fba8Fn78YJ2lcfIMc5/
83b+Eqj8485QdWKFlHVc1n5bTq6a1OupUcD4kSHykx5X8Ej/5qTGOGP61ZmuDqDf7MDpQ1MNcC65
ug+VdlC7U50eRXnXtPfGSAYZ554EQVLu24Ta2ui9hmURN+pr8bHKHzOXTROFmtjtxjBBFcR+nOFf
Z+tbvkvM+d/DzZ7QG+X4QOBxrp9xtSGcuSRLWg0M62nBE2R6WQKEfOI96i3ykP8i5pH/4HOFuPi/
z+K3ZzC6Ra0otzyDgIJb89E6VSGuO9bp/rAWguf75r2nhx2LgD0+NP7/dll/Tv9D5giX2Hwri//M
BlB/yXX+8csgpka26Fwgteq3X0a3GKXQmmyK/DI6J9W9m8GkDnLmkX+W4btjCsmdq/hamO6EgRXl
p8PKX0UgcDZQaIq9NT/01qWawQo6D9ra6ZkijYMavZSiTb5e2pJgERamv7Rb1ViVW8VwaJXM1nT8
hB4zapOQleuYuKu8HG80ghECNUgSJ9l79Kt4D8jW4wwQeSTyye4Ep2lWZ5Bgj4YrDjzowMXFIXZZ
cxjxEFvU8q8aUABxzskRkIO1dfYMLgsA/3Kvqn76vIo2UN4jeBPdqAtvuDqyyBluDoAqJAcSLzg2
dM6qkwgB3zRCC/Ba1CMeYk1AEPmQN0dWtRTka0UBvZbeuA34LKxxjvuVEiM8qpsIgSkgy4hcWmaA
p4/Qud0O65iaACXvUFmURCMGTYHs0ytAekq+Ok21K9AHSB+N75bg5i/QDpJLfhuqthn+niBut3+P
XipwhgQXLO80dk9uQNBa+IvCNwukvb4yeQMllwUrvj9rQeUzmd9YnboV+UloEOEgW3DaEQ6J6ZvS
I0hOTkIBu+IUcOF0g01+nnocNQyuh1zZLqwevhzdy9E3X1ryatIjRf4dwEAU22voTITCW9jfkGc3
hwFx0c0lK9AeEZaH6PK5n/mfifXKxTBpOWfnoc9Pc/8wlo9kNAy0iiDkx50+lgeDEJLbNgH/Tu1R
cTAY1ASCZdv8epA5whriOE+k0ZSIvnsvEdwFEIpntnLZAKf22RA/q3kPjaJ/CPhiFn4/rrLYZn1Z
tJ0wH6Rxj3RxTj4nCaRVDYkeXYptkh841rmJTXtS/cVHy17tJrpHEM2chAR3J3r7QG6PS7nXpouU
7aTxHdcDhKtdZU+I3bStIPFEuPNMLgYpno6oH24ePkfMgYlrzg6XfFuE0UBIvNvVxCe6OhKaK2UW
NrkSU+2xJ2rKthZOjIwyHbZ3n5bGKo13F2TWDIz02SqJWjwMjWcqrsDWRf3ncGhwLqiQJWGe+kPt
Gh8G9yhbYr2trk408PIOYe9l75IrVJ4yBpg55vWm9zuccP0+y9gVsXh0oWqFKr5m1Ds3X2u5SVyB
4CVmLjXzamJbbj4RmYi3V40lEz7IRbXXbiTrGd0pSj7H7jgBJnU+o2DSOuXgcAKkpm0aXiy7DbA8
9wxyd8wd/Ac3CJmG4b/DRX9y6LONiBKdSysx/HvBSr9MMTl9cJvtjPSnCceDdYoOvB8XigWsFyb0
xLt9j4B+7+sqvryhMnlWLuan6tUnci373d9WJeVP/DG1t7RMihZypN8xOeiUpsedj4fpx3gxOd22
zJ8nyAnotSdYSnyA0ZVkJzZAwBesRiM9B6vCPm6dpPNWdwyuKTg8jCfEQXwIr80jJ+RYBmv2b/LX
dOFfq9M/rob/+IZ/u5uUqhtrISE+DEjIjoPxwD4Ch6hRqwzo/vcGLelPn5AqayKtaKQo/kM2f2v1
3tKzziK5MSeYrfelZ4P55Sl+EJlKi2+THvfN3xIB/zgG/udX/U1nIhajqo0qX/X21O2HEEEIMOLN
x1r5g85zuzpa//3h/FMKCWls9HETfWLqILz/PXhKuZgMasw8wZX5xhl6Z5yIZ3Xnx/gNlOKCoQGa
8wZmvYlPf9uYJfUfIwdNg5qiqTqqCb7+7z0/+UR7b9Lo68hRYHFq8Rvic9PuGjOM0/srVVCIozij
OS8mliAPIg5fPXg7t5TQX25YO7movqA1sLvj77qrPq6J35TbHtQMk4HwVSfnBtNt+iKTLtcfhO7c
E0hCKtIICOQzovUTUMH2FzIH3bCpcJH0q6JichDcQYKtUSYuex6vQCRhGKUW2CuOaiDgl7e5Nu3n
mefdo8T9k2ztijAdPFKkljn86SMyqnHYxQ0HH+gks7P2VL2V6cMYNI/1yfqBTEyv22sddJVt9E/F
dceQrG+yIwMo/drwb4mjQTDIgfKg3iFVjbU9LRtd+ynmnj56lezRPNbTbuykRH1hXMWll/jCtGWT
vIKEkHWxksAO6AD6kP7q9ttx16Q+W05x4QQcVR8/3r8/U7L4DzHMr18rXX5gphIFdOvL9R/bTJ3e
9EXuJGiUNwYzdK69T4MH2vV+jSrY6P46VWpBfMd6TIcyKUW4ZdFnboFCqUfqRxfbZYXLL9+SAILw
LmYPbxFBOPMdvbsYgxnLUVk0VB9tpOspa4OWSw7+tXGTcUt4HfHaSh1Epi9RmYTg9tZC2r8sOJJ4
KvDOzex2Dph9fQTDJHgLCzVulXNKaJOGGlZXjgr3OIwvchnw38ijBjos/Rs219KGqVxv4dFblTX5
o3TMyJ1F6G5u5BcWR/BgvCuLtjG1PRRmupwj8SDkx6bdtw69kR3houb9tATyDQ3B25T+JDBs1vBZ
LNBRRCM4zZPxho1X4sPDmgDAQuyF3575yxbGb8HXT9jyyPNCeWah3nxVZXBIp4wfK0x25Rmc3yIe
Q/s0nWxDx4Mwh9b1PMx49raKgSXa6xjKyBJPw9ngCg9SOPDN8I1us6TOEukZB8FqysKOo21l5WDg
nSa8kH5hMKjpvuhttbIVUqvJb4DpwmEAusIMnYH0+Ne6tzHtIxmH+iV7ZeQMxVoqv6s7NIYtEKeX
f8wfSmEzYaLI//eHD0X176v0+vBpsq4i4NFVbt7/fvj6PInLeuRMoZijJYUtw4O8G0fZAbxMR2fs
PmRgF5TweAT45aoh5sbs1JzUbEe+YmC+6k7tjC+zh8sv+SFkMb1hHqvdbPQKUhjRP6zGXYenbcxD
8AVVebnCP147QgG8Sj1eB49SB/y24z22O3gR66EC0bPKfTbiMngs1UOHN/KkQYcVO2yJ9YoJy1iy
w0hxx8zXGW4WNKTvc3TQY5sdP1MD5bmmlk2UvXHyxXyfs76Mz5VB0rItcgqNLNtQI1EgTlvyuSWZ
t4PV5FXO7wt0aHjPxCeOUNp4Nj2j/kYqN4qHytwTiQvgjBk87aM7ydhbny3JRT58xclVuuPhOsL9
nlv1WMpeAwyN5ACj6LTTnwwLpnwzDF8Nw6Uckpc46AdkKHgAY19/mKwdY7Gm7rCByvpZJS8SpROa
Y+Q70xaSg/D5hUyP8lG7sJlIIRX3euoJ48ng5Z58ubNNnmAOW0JOeMhmqsE4ZBvmVbvpo03N/MqC
Nz8lTsiXiJ57tK48icbe4p+K576rN8VOMS4Y+nHnBbUZ9pJTFnvCDuTpASKLUxol+uiLii34CF+N
9Ji+VDlExUZr9nn8BlimLIfpZ3EHf5n9hJmWqvd+LYBzoyzUQWGvaMNAa6tLbPp4rmN2JkfuERvZ
U0/ASzARXBkOPG1IcJR2L/WPdfJWAGzFx5EfJfVWxxLzehHEZLpEtNLbRLDniHWFA3h8fhTKu56D
ZtrQmtTVTyOa3Ih4exYYeJ4I39X7iOIQLqUPSdDUMn+mgVi8pIgc5NV5P7mVBdhy1xNPAIAh+7dP
gguooIhORDbZMnBwZPN9jlhr2RGJa4+STattOSTFHgCV1TuE7C94y72gjTxOzq7hAtqalnsjn4dl
4PodDfwFW46I20Rcq28ZZOshFusHY5Nkj7K+s66eqD8YV89szzMH63xWoGCU/lUcv4QhVMx9clE6
3H0wajiaTc5gei4dRMzYXQWkFaEJPU3gUskHlWD2wOCOG5HVlhr4SXdVzTEQesg22tjiq2ovyl7/
jifXYPXQDwTAAIjl981Z2XHvga71vFMP08vwuQBXiTY/7GBtpS8ypjfSen36ydsU260Z9A83axM3
7qzBZyJTId1+TuiZVh7LCec14uqqDq9Gd4nr+7+aBn7dk/819XKU6bouwueSz/uPwtMyFfpiEZOr
kzVB/yszJr9S0bfXjfWEVXp3ZqkXyL/K7nuQBYPkkmugnNZjdQO/DK7N7A49FoVVuCiIMp4kVAHL
RS/3RRVw8YoCAmNqN9B0wBrucrKj0IzUbtXd01itrHJakRRxiZCAICU7iQxGZGzuUAYIw5H6mVy0
LlAgPYRqmK0LOkhhSPgRXnn43dQmXJA0KLQzY+3OEW8NrfW6131b8+qtg9i8JW8d7BpgR7Np1rRX
R3VEbyTak36DYGaCWVXsHoWiwD3mS7MhOAEUmhSxjQgrZX1RNkHeB/2mhHasugpeXgpnSGB7kj0W
QagWhHTA1jJ/ksExJoETCkxbcdwu2ZFry62HxB9paW8hkjorqIlRfOBvmEOM/Ld5JzsK+f9CULOo
8YN0yBGh6uQuMMCMdjXJulz1MtqD2JlNL1YCwlJnTtb5L1eb9A/N82+Pwzp2/cdYlasiUfUlGM8E
BW0XxBI4E7IRlQwnREGbbIfJ3i8dIcV1RqXK5t9vVvnXzfnPx5EWF8MUdTpbf9sVTL0t1OvA11cP
/MiTQ+7IfuWsqAvFCIzvTrq/ws4mNhjnhjZ4+C/AKE8luI8j8RHn26qn85b96Hd7goiQ6nEPxTuG
5G39Lm6v5Ii41kmDmYrcDLEjZ0hzvl549pgUCy8NUPkFtPvcd8/IFTz4bpsAka0WkNUJ1k3l0Xle
7CFsQiJImDVsZDI7HMcOgoMjxoe7yb6Lt+Mxvhgf046bHEex6fVU7N6TjRIyUa0xBdqlCvLwhut7
cRW38vuPFTyfsLH4yl26/1x2gOG+6pGzglwTXIyxBvGJhywqB5gAKns2z1dAs5AZcf3/CO74GHMb
nSKkZIREiGEeEh3zrLkamh3FLj3rghN9wDb7aoaWXTxjYfbhpbfqaf1rjS3gMEOq6ESb74TkRLrH
vfKcA/RghLKxl1+yg0xs5Xw8IAqo/Fd9bx3SEK95sBrfSDzyCwwa33zHr2IgfHUFXJPhjNvbKf2o
3fRI7pNTXKwQhRSMAFtm6c0B2osbaTSjPd8tr//+LEnWH8FerFASuyeN35C2vz/M1ZxJ8WA5aeMV
1KrwwnCq5b4ZhwUiFYzclvg0FKeBJlbZSUTBqbqAEgX4vbHy0Swl4AwyZR59+7H0NSleT01va52P
3kWoLwa32egq69BXPGgZiVnO7JI8eSyfSDYRSDjFe+UYJBOjlnti9IBPqd8gxdF28WQzIofAhJfF
wQ7Bv/HWIy3IbjtwzOllnO34JwMwQusgNs8AVeR7gaLw9flvFZmnQNYhYKN5WtYWombL98RmITlW
t4rpkou1Jp1e+Xbe8/f8B3HXKm1DpJXWR1jMTEQbMHsxdq2OI/iJ/Q2jans3vwHmLS6pt61PRLnT
Yvuz6oMR3aXH7KvZa/cyPSHzhtb2IOHkJXzhKLVknJ1VdNkUj/sCkuebq+o7cdtzdvW12+6HirxF
QhN4ZbUn1QwQXX60H6atH4SQj3g6mXfqHajzeTmtabwSCPgX49frGqw0XdRPdWO1NC1tRELIHwn5
RJ1oIwN5YOJG8aTlDhNqkPgs2+CMRJbgaMGSus1PdYDGgAztHHULMlsH4cnKj//oxk7+6b5Yxq8+
tIe7PAORRQ4mY8TkMUfyrjtbOqgw+rxNvDXD3HCT+057b64+6hd+00hrrAowM5ggR2X4rppQ77T1
KL0Boy83UL/w5075jU0CpJ+pB4UiCncH6Tc2y23k98+remV+Wi80GB1mhsIriUpHLMcbwvyO8hju
uD+Yqyo+OqPjR9KHetAlRIvYtjicGcKwRMEXodbeW9t0NSedF8pIaECYzU2F8mZ9d2GDWMfJvHjF
ebdis8g0jujetvKxgDMdP4veH6ivugLRIoN8LtFn8VtBD4wlc888Ag+v8NHjXfyIYJw9jHEkBLc0
Ap9Xvcl0D9VQzhuUf2xps7Fqd2hGbdilIw81YyMEMpZjEu7RN/Kn4Z1Q0ZEH/olkBzMTsnMSNiHs
UOk4syO9jzoFHAMmE2nbWSlrBHIjaBliO83HcZe4sLoEV+MzdievF4OrdLhJkFfsGNoGZ6tz22JJ
urBeE/ADKgLzSJ86y3h3Zo/hVGoJKQFE9PDnoqZTHjpVh5RrfRKeyHYr0KfSV3G3ZtKt74JNKmbX
7hAJ/wrPQp7ssyBgXD5DtZ2JuIBr3zDF2tlFR5HiBJiaRa9t0Vy3mF4A84K+DI0SY+GTMd/zE3Nd
fRPmTw+sy4mN0wTuqyRvBlUQ8f82JN15DapKSYi060czzNDx8BN84TP/nju6OJd9R0ZxFLTlO9nU
bHP10fqSwTxQZehbdj0PTRl+JeV+ti3lKcZCxvnFjZpm93UaZJxU6MfXeDtlHaesJ8KybQE2wlx1
4cuRGSnlJzRv/hKzixREa1Rei8IZASrhhaT7uaR01DyrP8b9GtqwKiCufoHoQYUmw6ISKkikGvwD
80cEO7P6+yh1vEOqHr8x/FR+TioC2n4Ang0YAFIZStxudcCJse06P2vdlVob40Awt4RvUiqIzlck
t3vH2ohdOP5osWNXT/JHmh+uEzaQdzBTLJv4ZQYFUo81NH/SBDKSfK3Bw0LGb7Un3ZKxZSOSRXyT
Ax5TAyP6qq5H2L1ikEx+ABRc6rxJA9Fi+FE5VbkcBuGx5TTE4M6o5upowJwF6Zqyu75wmGHnlfBC
S0cKQ1fIf99Zrlw52IqKUO425QfxdFBVQEqDtNOBdJyRRMf1r45LH0JrRBPVVz/oQdJn6bs5GCgc
akZSwi0tZwW8bYUPfvgR6PiWaGjvdusrNXwv8edV3bEywZFha0GBxipsl3Q7yI9F6hKSNZNagOO7
5sZrwgZ39Fa2GX88AZVZvQaHa9dLqm2S11LZ9sIZJq9feZdNZYQ48PI5SJ+z4QEg04Zjl41tLN/J
0l3MvU9CjsV3uQeDecbfzOyA2n2nF/CJrmjab20e9MNdxCZk2CkqoJaf4UwFPELk2HBS1JhsE5wE
Pt21b9zAxGg2RNgBDXPeKO50OxMEyEtPzHk77ofH4Y7WAEDcDBFyT0yv/CqsGeVUPfJr8gg27CFz
MCLs9fI0KvtfgmUh3croO9Bl5H6p7KaAtZbMo3aP2syOMofEpFsbdIVLigs1ctdyI5/jb5RfzEL7
aPCoe9XVjZyFw+Kh4ISxROzK78vsj9otiBJf9NW3FTwOuWN3SSjaRAjwcXPrHiJOWfoLjutRnh6b
h25fnDui8Hjnpd0QlNsmhF29KQ9xUHjt98J2skoThz26yoLrHp23f9sa3BHPU2AgpSiOCdXUgCv3
tH4RdGW42HDehebANxOQaL9F8zwTTGkeo/5UjZdZDlfjmBLxvsDfCZucVxPomU2CKl+gcOJXn3J8
7+yna4EWq46mAJADXp7xGEt8xhekSA7+nkVzCeMbRUzRXhP5CmYMqvV41XtfjIPceK7Yj0oyPTXO
laPk4W5BQRj/yDDK9FicFvkAmonktid21IMDQ6RzfUe6qfK7Th+nm09A7/LJJ2uAfkBIkqRTe4TU
TsMqskO3pYEkpejTBnIK3BEerXe5HxR4bsFenV8L7RUIjHet4M3lCX0okxXCfPfGc0HQg+JMeTgP
YcqPxMVH2qab3qHB4s+AhSd3BHHAwSdfOdhIUH3M8lt83V8VSPCRa6LmN8KTOtyJ9VHTkMjZjcwQ
4nTCloTZhRSoWN9BJY8KQQ/t3cAohjzvEyVVytDzoVFzByRGHJ1+INvyiTD0BxJrOA208HaaAL0q
b5hIW4YQu28qAtqraBNhjM385lPv32/Ft4otbtyP6Or4SQZpU5a+BUaPnq3+lo2Xa3RgKpheVw0N
epoI7IWca5B6OxdfyAmxmN6h4bHOw3OwsyjPC4aGmSEGBw2xL+ecVknGnZgkPJuCS4Go8cWXUQJl
aApi16TbjJo54WlOdtTIRNCo6EHfyRPQRiZRlM7lR3JaAgQQvC9xugFO2MmfpJDkfvvaO8ZW/0qJ
I6YDvZPWnQniniOGgjLC9IgVBX/upR3mfUqO55cpZc2qMrIalZ5xW3rkgymP9ANwlfcXLOxS+97j
jZyeUwXLIPH/zySyWf5CuQQ6H5oNuJKt+jjHBKpx6SMjIkAakxb9f/5y+9YEwPefId1ijOb7AAXX
XMlET27LrHjdtrAIAe4sb5g10JjXiJSi2ofVUcmTq4XvkdWzfEnI7CIEiOkc9uS7IubXxWE9IJyB
x8JAFxVYR0PS+VDQqVUQLx5lMAIzxJUMoznMRJ/Pn9mRFr9seuoTtlA6TewbDpcNUnP0gEZCwQhJ
kaEZ73TjxJ2m0YpCRO34lC1fIuNCS7bPLvPw2rTxbqruy8/4xkKFPc8o3gyqaGO3ZY+MXYIpJbx8
DopwNrlp/8uai5YZsg+N4hztrxkKzKdOBtg9rkG2bBAaSv5un2NgqnAJ2VLp0IZKsEAapgNKOaJ/
lNEmirgrilWZkMJ9KfSqO6sDAEt24ZoZLdF2LHlCzXy7BihN8smUjxGyTRPhC5Q5mW6BUG6Fq2Px
Jqe2cOR7Z054wzPnT3YihTqQv2nPaDU+cRWh0ySSD5ewCfVA65FrAk/MqCzCxdqN10BLLosIDjc8
qMWDgMmnI+uP78hh6U7WOMUw92mr7dEk12yiyF/RpRgkHTx3H237ONIT0LHkc58OF/qXCpNMPc+y
F9EfkPQJ7Y6MAvBkKBscS2WgaNshjGhz5cNaUSqiGGlK3FxhiAAQmbyOxh1wFALop1vvqo0/mKQu
EsxLj0Zwe8lhYbD3K3uJD2vxwH6vYP4FTSwA+7PXkYpO4qitn1anzuA2HT5LZ8oca9ovmk/FFNZY
LgY0QUybEWPHE3rFkUmJLx6HI0sR/DGvllwgAJ/43nDg8Ba9sl+U5TbGiF9cA6YaPLTai3ohoiS1
4+eiuDMMd+x2KTySvlaN2yY4VHasMH6adyWqfUN8S4RjQXa8tiuJzMBblQB++zVPAh7hPowrOEMm
wkh74+0hWek4k91yQ6fCF01yV7i6peIY2ZkZPhpO3LsNv5XRG9dr2DcH3xS2FCdV13tJfi2S56tG
CIn3C4arpBcFVT65oKmG+WCHDnyUzoTuQFyVtihsyah+avudMb7e8gvhAQszEZPO96q8YEhvmk0b
/D/2zmO5kXzPzq+imH12pDcRIy1gMuEJAiBBcoOgTaT39o30HHoxff9qtYaN7mnG1W4idO+mqqtY
CZPmZ875Ti484EzhN9eNI1znCNuFXzJ6CSC3ytxyJpd7/d4/U7qou2Zl3lMK8soZAJIpwnKJwNv4
vjeOeueWBEfa1mfebmx5Z5ILVUmr1lxHkPZMbta1ms7s6mko7rFkOkeUNqa5LKudDxIYarNCgbm1
vODqmfJeqw9mudWlrVTuC8y6gUv0TpM95ci90HQx+4OQYO2hLwJ2ItwL9dILci4y1+c+92P1ctdg
04XvnbvoGx2ZhtfrBDQa3YtbwFhmpshpYrqJQvly7zvLmtHlcFdXrpbvYlRszjShOc+8y3v71Qjr
STDuoMuml12mfV2yZ3bJpGoN6XPH5qNrYNnPKCf0I7e1Dnkr7lLMV2xh4Ly4o/8k0/9WXAv3FGpF
wAVKqWx/ps45lu/9CCtH+JSEXuOvkm4bXk5XhsKCo0stj+DiYhzs4ayfEOtkJC7z/q82iVsbh3cn
vrZF7fPvHnVrWVeHUDklkas284SFajcf+pONPQ0fyRbsMkNVxqgZX/IQboJw43QS4ttJxAwXDVy9
EWsOaBWxa6V7dixY3uBXmrXHTeKU1jrd74JHmDXjxEXjKnl8E1hiKNo75skeAhcwbVCI0x0YFloX
iqm2fg7NjQmFw1cecrZvixqNe4a0cQJtLpjlnrL3z9ZRRlUQhy9oS5BlMlyD4IF2Z+7T0a4qxuZ4
Z8JVrO2uKAz4vkjeStacXoSIMdJLkzUJs2iKBRDOp5PcYNUwHmnKkLalxpuV3YtoA2leyVsVgb+M
yg4cFUvpdmO4pLFF+SOeR4eDX7ZiOtVsqf2d4GWQPRJYaso5kKy4cyzL81+ZsU5VVtHhuezOKXDQ
ku/2cCkQ6pCDzT1+Wef3dPw+EgU2KEJtiHUrlCYtz+Zu3R7SA+KSfbilGL/DvY6r44FPHdoupSMJ
IUxvYzebN28UouODAo3bfiGDTKy/yTmedTlJyKL/SsEyosIyIizDrZt3pyvcp+AdF0nj/zCNVuy/
iAyw4LHitXRdV3RLlW9ceIE6ts1Fx+4BOqxeSeVSiQGbzfwK2eg6MJ/6ZsoIgb1bl80cRguoNfBJ
UItb09QkyYHUnZVhP/a0883HtbpjFS2jCGTpUTgzMz/irNTsbcWYJsmYd8xynGRkBH4NIrNKgtRi
VdRJl1fffxqyPQhQxOOIG7QndX6RHv15iviaMIoJoxTzjiwWaS4rVH9PxgrAGO2yUI34CTYwsEnW
p+0j33BHogOotQB3s8zVPq44WXi68+tmJgxl6QFifqm7CoN1RCrN1vCCj7hBFjMPvAvdBSG4xBYh
yr+LPI5mMX6fKw8F4wmwh+/MUeSdHG3iEVm3c0f0XW64oH1wk6rN6iq2mYwBMY+i+oRDw2xenRf3
9bnHJAfWIJ0iTJLGGUoa6Yrj2MXk16rzyNzxgmWC0yBeHE0ulFk5R8gG7RUXPs0QcdPWLEU4Orol
hlwKscwLc8/hssfVinwcs7ygMgr4KqdSQd8L75ed03HA4U1qPfPIZeJC8HMN3u1s1GcoRv95IK39
nafz+9kkzrbvu5XBrCW552yqZ4W5NunDMFuNc/1xYFCziY/lOtkYu/CYnqGTXTbFFuHhHORV+jUO
E/qPSfvAJAAVt3qZaT9MyzXzb891UBxoo2WD0/1GUOPUkR8WQo3WFjO0rtoHLfkeEfJD9oJKCfky
+1aegdHZRrwxDR7p8jCcKG/xc2rMkfsSb1PALeGjPMRbglFY2OBaZZ0nfOQLOl8aJNQwePBsmrnn
7EUDiKY/2xa9uHR0iPuoUKFD1Vkye/RDwkonPgsHtowHlAZEeeIXtakn2VFe92Qu2Etwslb5JCu4
9sLO03jmW6ve8Jz+XS93Sn1UKkLcgYTzGCaJhuOMC6t9ZMUXPYaiU4qxSTEfrRktD5OmASbJrPRC
C2BMdduTiF/oZ+GXMGeymUUE9IsR66MORTY7U1Xivmc8Z37N79mCYsGZsoG5ZK7aLznD9Ts5dVGD
3TFum/UUBPiuWta64QySFJNxfENbrhqbbPup9skMG3mNCZuuoy7iBTGQgk++YI4bujraUpz8/O4q
TEah7UZUhiOEyZSUHipzTCo+clbtSY/f8/g5r2rmGi8j4Gmeo9naald8U9myXfDWABtw77/CY8TQ
PTe0RRLswVSmCJEQCoSgSimY5402G5ErxKyVhAgyDpn41ONDFBxC6dwEROTsuHsz34GOw7w9u4Ke
npeITzCOL7HF4xLtBK0rvixsPKYsqNgiN5OcrZA1RwKOPxOsd+sRml4gC0pXBJws03t7p5/DT/9d
X+foo8lvZ62rvhnB9PKmwMtH3DYtH2gIkdhMxiOFETVkRE68z46KWxwG0R00DjzxrdgKaAwaEKnM
5auQ8l7lZxwi+FEJgqAvC1/R+vIPEKGk3gOKxpa1yPBGTMuX4cTwnNZCk9DemQB+w0nB98SZPTCn
i+5LXD0MRTrxRnwcGOwJWGArU01yq/QrrCgh0fjFgvRYUnn7qysmDnUdNneq+tAMm/iK2pmhyzRP
Z4NEXWfyQflTW1+kgGaAO0yAoSQl2RpslqK9TyFYbOB1qz11ifKAr4j0G3rVJl8Keo9gXnsDgRAs
VMQQM3Fzz55KC+bs/3wHs/5uO2woaCw1pMa6pt64J/Sgz2RdJZcAdgn67oTeB8gX5KQOw3DKHiq/
HuT8ESc9XVjADoYxPyXxxZiM7xhm6W/tWctW8+Na7wL6DX03RBBSMlff+x5StT6nUZraqc8qQOVa
Wkp8QILwpbvZ0vAY19WIlbyBHA/inhX8lrzrB7OYMQ6ZKtwxhEHfXOv51oTYfPFniTBtT4YM+AjF
yFox6bzIlmV5Ru/t+bbm1kAEdf8HeeJfCwchEKOesEX0sSKbN4WDmfRmFcSjsGlerB0z59JZDfKK
RdBVhDrt7WEKlpeMpC0AZDHjy3ihS+vQEduS4izcRxJPYGq1aY/Kfw3y8tPayUBCpEl4FM6qbFMv
3tPHYUN2RbC0n/xq2VVPTvMqURXSFCL2mxbb+ph5YnTYPjJR3wo4JSonXMLUcFPtw9w1Z1b4AgWE
eh10QpDuK5wxW2sTUydPPwh3ojlKN3r1Az76rw8b8fmwlnWgIDqmcvv5yFo4GFZtCK01aCsS/tii
UJ6Lfnty/WADMOs38XuIQQSHi2u9Cxxez4oe7tmixHHz2j0kh55iHLIgpN1p5eX6chAnBDU3rWaG
YBu52gSPGqNO6nGXtdOecIU5kyEMKLv2HsiMxjQa7+JLd8QqxlZ7TN64LP9l+fPNe7157HeQIA0l
4b02q2DHjWJjU5XEc+2M7IRcMQiZ+Np48ynuLXzU5g+f9V8F3+L42n8IoG+24HLZtcGI2ILjk6hV
smZbg7Ta8enQFiYQnT11hiw23fzzzUL/S0Fxc9wbofk1imqnlNDswX1ATTUopxhmskAHLxgvxUvL
FWlH8tJ4U+fkdeCJhAX50p7tlbZQpQVPT+mACbx0mSgpnmHeU6T2IJKf+lemu2R+Flj9efDhbyN9
++PXq/+X0t63wXuZVdlX/e/ix96zfCgD/1r/j3//0+/+y2XCW9y1//NMeMD7r++v2Z9C4MVPfL5W
9X//N8m0fzM1wcoU/nMNyjACnT9C4J3fyIZHEEvmrobKX+bp8UcIvPqb5qgiH4BnBkYUjX/wjxB4
5TcCQDV6K1WxBLTW+ldC4G9Pdp3XZslw8nkhsobqgwN9r7HzoitNrWY/HzFos8b8WMe4wLO0fQqy
bq9AFYvVYKb7bDsunIQRqTYJNDl91L6MFvHft4/ub/yGtnNzEfx6PRovQ7f4n6C5/Pn12E4RBj5Z
x7M20NDEEWOkQWrys+zdSZyHEKtwJNUbxa+fzJFmOQzWOULCBI10UhYrRe6PekS7zxrDzsIXhSgO
K+vJ7uO5h/jNKiqvuCALldtNRbhbHe+clkgx7DVScgWGt64oAjOyz7PSAf4ghcGsHSQJ0C4yFKnJ
jioZORkrXqMamOhHSHGCfduhBNK6gP16PWauHLQvmha8tJLFAiRyM8p5ue+WUkOstuZsbNJ6EBxL
5YMf1mvJRCeDHSwMv/ymg9j5HlEBdKhXL5uQkPFIBuHVf/nsGOXk5dLTvDOZJ66gpsov9a9cf81o
0sIAGflOARBTIRNP7edWZifo7K/ZNmEEVaNm8CESwWyHC8r0zln7sPYuETu3kkqjSkB8sWUwzlW8
jNkQqkiActkih2XZsPhrYg4m+YSgPBaXc5yeRqwTPbPEwhST21WCiEdCyy1LzIxIbx7OlwAPhT1J
GYvLUrSumKoTLT2qML+RNMc8ZAjrpp7oAwbtRNP1IqGAMsPETK9kDHup8RSTSsTskf6RVlwF/kpR
yrsqGBYpmYjmsMwi4qL0kIib7EOyP7oQBsuY4OiSjE0JY9mp7svQ8pTiUR3vnV58aAmIRN/pUYiU
/tyQwuUVo4NGV2BioLpirx6DxyzgHNAQ1Y6Q4Qz1/grM5QqDdTBObBTMAqrstawqQkTyQ67H59LO
OiJh1Hg2jNorsJ+tXFBY5nq1z/X+Pq6i50Ci2HQMZKply26/DpCfdPRjyZhrU10/ZwUaoWos6QYq
Tqao69mMqT2r7GYYZ1oYHesSjY4FKDYrZdJDEwQZ/oXhRHzqZIJl4F4B/FKRYMQsM+FHsJQh2mBc
6Rf7rhaZEMZX0TzXBkL2DFITztEG70eksSQ9XLDCRPFbKIYnXeN1SrK8VMjubMQSvI7uTRver8ah
w81p0c36iKDkenB7gE5dRa0q15OuRryHbmCINe+C9aVBB2Swf4VAETcXMs/jqWO/1tW2GKt9j/U1
B4SR8X1Fm0SpHpOku1eTd/2iL5sIPWtO9NkIWwuJBg/igA+/T8e7yIL23DU1LdTV3GSOsiVxr9UF
04D5ffAa6fBJm6NG3nspvXUxn6lVvfnlQU2ZD15Wtn29s0RkjH4KNccr+aWCzMJnFKoRipkMXBSn
i3PsFWsRme9pdRKVc31vgStTfXES7HVtZSX4ZMWPml8BZ3mBPVA+W5WzbtTrR6ducMfqJL4qnIAX
5SWQtH3YqC9yuulyearUI1NDde5UQkVhbzWQ0lG+ra9QpbuJDhZHMiF0m7z+2C9512A9NYzTln1s
hdXYvDwErfQWpj1tGd2OhrrWtDcX+6AxO9CGB9lHUO1fVjVIED3UH1omyjISkEt+NJvqVKrtS31F
9smVM4aU80n/7OTt9hoWDLtQMJCuNBhUlsj0yscIx0yrsjEgTiaOACqPSruzJeZIZVi/GeMwv8DZ
MBxGpNlb3WrHTFNqEuWuD6Y5fFwHZHTgzPAr96TmiZtTYr8aqGYM68MxH8IrmUN+78rR2dfJLUQ7
qpBZA6u+ZNMfEaBpKR+JPSAJISI4JGnGqdYXNnI+YUVVzfy9es30t4TPS5G5+PSPy4XbSqBBeto5
Vbls9Q4CQg41kYih3GzWdt6tVaGG0PPgRaUXU3L2nFY0nioFBI2FZKNV7gZU+3kQrNN6mGR++Srp
eIzhEfRx1k6uPdIOYnfHSt6M5r6jPYjNHY9XxvzpY1M1XtxYkH/8tVyULFgBJ3ZMrWsJ4k/H4NbK
3+zOwbOMoC1I4Wc68C5GDO92f+j16zoMgjebbr8P5Pu4dDbjUH+aQ7CDkOlltK55tUk5lRLSLwlf
01AlBYYnlR+VJW9ymft5IOtLv0sQ2PYp4yc9XpRhdE/sA4datP1dCt/uemW433bmrqaetggJT9Rq
eUFxY3KmG35+cJrLg815nidICCP+xR42SGznazUhPGn8sJnIxI2zCn61BKu8POnaCG0qQiN8uuCb
jR32Rix3pQb8nT8gQXmP2ey2QzDNL4esCdC16F5VJ4uC1a6km0urBmzSb4wwdWU0h3nt416+euV4
7xdvciPlbIaZu5S1m1nqV8Tox4o+Y4PAjFR2I7wsgyopEz11jnrx6jAcbkkRFM+55CFm1D0URJSh
F7kws1B0UJFR52oWPgtGG4oTzGPKjERFNGW6PWEd17yc6ixik7K6r43DVXvN8cPneYHmpJnoxFbL
ZQxd7EFXsYfXpKOJZWgfYkuMyX7B/oFZQ+yqAY/CEuiMZa9XbgGss8AlQRlEYJW0KYJ63pr0Ug43
pf5w4Z4U0EBmxTK9ap6t8Z8CkhUgm12B0XNJBSVPLJLge64+XwMWhkFfVT7b6qBmBDMYjBXl0bO5
fbZAokKumSFkI8zEweDC7JG2tP2zybAhb8BTRRld9fFaLW31tewT/CTqwxA8ByPkoIxtaAv4sn5O
cn9qjA4aADG0R7sgvdVZ7DnDQ5UnriLfBX3ihSyPZHtp6sMu9bnlc2qWXKAa1rn6q7APDjYjQ92a
qM2k6pzYoFn5oIKEjY3OoIiYYwdlSQRKNMBJXtJbOrzmxKuTxyh80ZjMK6zmY+z2hYyE23gw2rPG
6KoiKGWgEYptXF4BOjLOwuCC3f0uNUtSXS/zKyoZfm4qaVCDDOOU9eVDxh0q7pBuUBfmPbdQSVpG
3Hd0CU2vXG5U/6GRafVKi3iffiGpm0Y5ZNI+YaA0+gwbjfxBKvZZ+xDYUH+XfUgy5rOayWfdR4jk
w4WTQnkZWB+jwIWoBBw75sIgT8aUPwY+/srk0hQEjVH6CvUP1WeswGonMmnhwoynDNJGZ2S22AUz
RXWmJmCEsVn50NXk6M4pycNT3ZGHaq6Vu9In+BOTmmOd26DHPUsFQ1pv53t+4LC8rJaWYnkNBhuZ
bfclthY5+c2+Wsx19boI4spLecBS27smpU3ZQkotfBSD6l5i3NG00Y5Gj4qQE0hcgPBfC1RJlsZ+
1SJSh5sbsAuWhDSuyKDHh2K4s+FClS1n43XdSzj54PgNmMsCpjncAijMsMLkPNQZcVrmm1NJXksV
UFvKVI/7OwdbcUryn81Ers1QTqjFSo9wkAbB3NB9WB2Pl3hlR2iEbYSUI6MbEqcq/UUWO9b4uRgW
jnQnscpImreqOF5IzCJEOZbRnI8j/ANKftLfcyRbI4PJWkGfTWJ3SlFaMIuzYxWVMmE+jbzVE3l6
YVBnKv50NNkBtkeLUGLtPdJSxDys+5sa+RbvufIC9dFUg3mCEdDKg1mI4yUxPrQxXPfhKsJFLCPf
b1Akg3hCIRd6GWKs0nEWDj/lSGKHG+NfK64+4SyN7KqxggWoTpeG3myTK/LjATVzjl0qDEVPhGq8
uiwcTKTOwEy0tB8GLLeOmhwKKfm4SC9GLX3ZuXKMjHp/SUGdJJVG6gS+qNqAMfTPvZtwmnxzovze
udmKSfCTQ+N2O6KKZD8P2lrFF7Ak53YhzTWP1e+PKQNirXJ7GF3TgJ9rMp2rfTMpVCszkiwFIZPJ
k4nBJSbBmu/xn9/LTwcRXeq3zVOb1JfOHDiIlmPW0l8dgsoK4+6fD6KIXvaf3spN763UyPmyFMWY
AYPC/irugxeHdELZEc4nupL5sLAYQl0/rZ9GTT8c+Ibc0CuSb+bU/rM+B8l7crgz/PDWxAf0l7fm
KLSTtqmqGkOKP32AjV071Rj4GvNcIpNQmAfkoKIzk7zE7c7aDzzbW8zgr3MP38r/PdzN6Cw1MjlV
6cDYOwtRAFHHqEgrhuf4eGcWEC2k0zgIUIcgW5qOPx3+b0+Xb4cXl8a30yVoTEnvLQ4vLQSqAUvr
PcghexYt2xVbDm4cAsH1w8z8Fodx+6Z1sT79dlS5k7UqivmMO9i8wSJ0sxFU64yR7rz0zGqNmLSo
MBX9FAGj/PDl6jeXYJboY9PVHFgIskWyBts8jFqWlxJKYSx/OJXEVXB7Kom8GQQFjMkQFvz5bVqB
PLZjHGqzK2BBvlyUf2ClpkT9LON5/dmsfwKQqX/3dX4/4s3V3/l9fGkTLg+0OCfUIkvjyXK7R7yl
c+3NfwAFNMXwtdfmDaYxzYsPKVhA383WP7zzm+3Rry/4++u4uT+otdnahFiK1wFNQXj7MGDaEwx0
c3hkaAOR+D5zhz2Pvw9z/1Ps199+w9+PfHODuPRt30oNR5bW6HDdxrvMlF3jDojGxD3pn9/nT29T
fB3fzuOr0wfc7TlY361tytwY794lfDPM1vvnA/3tsPP72xKv5NuR8rpoYi3ni2VnvnTOhZBKzS6g
QaAPzyO2tqvQnhs/vL0fj3pzLzTrKu4r8cRim6UAcNPYHNuY07QJAVLCC+ggAXaV8P/lHvz93d7c
FFtZ77LW/nUas0WZ4QjVuT38fg82JGKDfvh0/64AMKDEaTLdrmXeWlF1I9LrRkq4HyECl9FHgeha
47q5FyHm4ZqkDbjqCJaPMKd++mZvbxK6LJsc13EcVmSGId/cgdPM18KyK9H1PDFjAQx4PTpzZ1tg
x8TudPjpFqGIm873m9LN8ZSbe+8lapjrKBwP8PFjMqdPARka7fUF0rSfvsfb29GvYymaTbaSLqvE
Bf/5rFVro5OdokUbycMtO6SEAebn9PwOK2FS7moEdeVP6bm/Xv9f3p9mOTy6DYJ31Jtj2kkc1JE8
cKVszFXnRVvSFw64bWbV4oezRtxKbo+kg0a3ZJQ0snkro5HMa9/olszVTxDFpDwxd3Lc+u2CS5bV
NJaFB2kJt/+fjypO/duDgiM2LDaJpk2K2Z8/0nDUy6G6dGgN2p65VM4cja4d154sf6IDNdPw97f5
/9dj/6ZafKP/+Xrs+Pr2+ufdGH/9j92Y9psqZIKOBvPMVkEq/MdujD8ybNY/UBZ+Lcf4oz92Y9Zv
piGrFrs0fsRUvu/G+CMFVhcxZI79+9rs1/LxP2CX1c3vv8Mvb2/cvzZwJmoEkMaaqcviQN8fF2Vt
9rE/UNah0DFcIrd53m6LWbIMeO63wdT4DI4/PQwN++bc/D9HZfdl8R5kS+wSvx91UKuxh5iNi93Z
tsVyaD4uD1HzwNL/KszIOFJwJpp2tgvIAFA3BhyQa75V012R7fBOAzxad+t4m82DXaN6eBqxUq8u
D8q+mleP6TNTd+YuX/JhYBfhpgSW+gu0TPdYFFc4R0Gkwqc/ALDQkyPzfng83aFe4nk2NhivltFj
CQINNdhSQVYyObRvxlnbYK+2VS+MN5FP6FzzJjYEDpseYn9RxqE8ywTyItol0Ik9PCjLeM2c6+pC
bRxeRB4VAZprXHbZo1kSWTTMSUT6HHb5SWH7Pg9h3PA0AQvV452aFw9jvTQw/SkimoSHaoRfoTyS
l5GFSx1DLKzCU4wEaeufjYnQ1c7o+/m/Pt1i5JrTT7vRiuBFcAWAIqjq+kWBJU2eWq5Vboko2BJS
w5ITdkn/xnYE9uV10jw0jxjGTHxBh3iJseUxP+GSXqaL5hnaMXphnCWsstyGQL9l+AZrvV7QBSi4
1dplN4rnIRa0vpww39ojsuzn/bBIahAtYJ5hbtVv/aG2pwTltdMCx4eQXTXa8SIdchg+AYlWU1zD
aAMunv3JrueJRR3yWO3UvaZH/QttDKVxSK65l28gKc7rcwUoC08635Y0RcO5xWXHM1myJsZ7P+O7
1VDV3ddQk8gnjZf4gNp3Z8PA7EVdFG+lB47gdDkk59gjOAi5dQEBgdxSSNp4+MnHwa/Xz/gG4YhN
m9dofQc30S03kqt7zBL1L316yUhExfh8VBYAKmbDttjGrv+SutqGMQl0w35BsMJMvPAEtR+5txMi
yO/EN8BWTpQrSy2e52f1TgjwJ9XMP1nb7hVpn0dCKSSuTQKxssKNQ8YIuhDEuvMa4PhEfdeUZ1ND
Tr0ZEIIy7z9hg1LJXFc21sGiMqjQvTNQ2iQv+rN/r35IB2JwfCgqAjUEP1kaUPHjb78gtQpRXGKu
AqI6tRfwjpbOvF6od+YJIxGoqp25FEDA2DmxI4bNlJ7RRYLNINOBqe6RXLIS0xu7BsKMQOU8aAfn
gJcpe8IFABBPfwaRZHZTAyUYYl0FRf/CyFb+NgP2LXhDT+DXACPp8VtK6OzUesgJtiRoKHsuMWah
9sqnUMdAiFcsB9zBXjjhckxZQzAmBtDEeQV9nlPVPzBZyKOFwharXOikq+vzX+gxwEYgdqbNp2TM
WVVYCG0cRkp4RV0tmbe87HCpEPUzYiLHPYH/ONwn6dYoXq/q3ZiskngjIaXT2KEitFyxoAkPASBZ
4njGY2s/Veq+0zdpjSvHeR/lFzV/Dnpl0uOjsZRtHS1T/d6sTpFcTK6O4KRu9bXt5ofLk74Bado7
sIQ2Aei42MtjzzInFdLuRWq6A8tF7BSR0PgiVUvQHMLtaBdhN8/g8uUzDQoB7Dr8+Zn/DKY3hlwQ
rtNgjVt6IxGTS+YGEOidDN0GOTr6fXZCtbmxB2DkJBZ7VbWvm61T3en9nFQkLXJHRFOWy6I2B8aq
QIjQDmVDiKxA2FTS069n5b9UNvxX08sYopj8p4IgSOv/Nnkt6+v/+p/xZzJ8rw5+/ewf1YH6mxDF
qIwULUuFgU1N/4dyRv3N4a86juYYliFGgd+rA+wHsuogyZaJ2xHN/R/KGes3tC423BNHQURnW8a/
opy5nRKI5zT/GgUKOEWbouOmhmysMbg2gmEnzqXolXQv4BOF125S2g+0MtTnQigvvejvgHvdbpEc
Een/TAsV9cC3Wvb31+FA7qZ65kO6JXTLekUv0tTqzDmK2Vfx0q/DN5KYQFqQSs/d/4deS70Z//zl
gKKi/9ZFV02sxt2VA9ZuvoT2c8/ihDhQuP8wgNRTyqMfv7WgHqlnfAHEnfnsfsDTv307b/a/v8U/
1We3Y7+/vJKbyUGqiGYw5pUghnfZ17o4o7x+beyiFQsGVhjyHCm5i/7xXgjOSVrdisxff62tETnx
iFygfSaCz1+RYTAf+c/J1kFlB7+UHp2cs+3VLd+cV9wPb/nSmKXLcWYtyk2/1Nb20sDd6WMbxIn5
qcwF1iKBYLAzcWNxMyCq3ViVO7z162w+vsL72V4OZG4gi9hHs2FRrYGVICcXKb70N6BIZuYuOwIQ
9Jyls8KV58lP+O/e2wceZeGUpe3cYdEEs4Fd1oL77Y/2HdHU/dOZdDMekfNkUCONj1P3/MMwb7zo
AdX4NPlgLvLDScRV8jd1rqWQhaXqMiI2uoA/n0aY24xYirl+YMzd5TObuhBqIxQK3RvmGMtgvyCJ
4Xlw1/TIx4FXTvKlPs1exsZLP+Op7Nme+Uh2ZP+RYiQ9Vg8ZCzQ0wDoyYE+fV1trYa7s7fXFxmY7
QTOCtaGh3BAjRPEN9h+Yf5nva099KWgPNorSZFxaJ0LoLgHpxP5ZdrWp+JrAMEjXHdY9YRLlK0SA
Py3O5huAHkt5olACUI9CeVj579cX/c12LY9oZ3MGoUxWptZMu8PizlZanWGYZwkEUW11QUA3GVnH
zCz8QcSLwKcnv2E3DKBQYSSh2FiZZyE2rc0pEU/AuYgACnuvAMaiIGcny5n0+I8RHjvG3s9S4COL
VbEKDuK09+8jZTvG7SRyjgTp5UyD62qVfBmg8cnnAFcFPZ8GGBmpCV2cneXUek1fKXsgGQJymC4I
FBzvRlcFW0DpR1wQFTNBRFDGqEGNCdykkCyrT+vrgoOUEE6xJZ4S65G/VEuYcMQVIZm6TsIXZ8aG
/w4ePvFGL/FDtcqYCs3kAztQFnwp/IhpcnSeCWDj24cpaSPGX0tLk6Sm6hXZvPEUvSYGH9rFaw4x
bN1o0d2zIVnWe+VdPgRMuO0tuIUdhjjuR9MRGlnx2Lot6TXOGnfYMIV/NlUNl7jfhXMwPwVXKMA9
PeyaV7YTF3c5TqQdvvyS8xCqSH3ivKp6KPgsyDeYabGzYE4AdD1MZI/1L6Po2fWYIpFDwj+hzyFl
oP6Q3vBc18fLY3z1kmCK/AjoQQJO11pccVyoX2n0YsJHvuL1mAXhkmKDX+hmjqCPSA0ki/uceCsG
6hvByENZN0MZx2liLNIEbtlRBd+/REh2JBfxF1Fm3MMs58M+2cOd8NoRtHOfChiW1LusYcE/slB0
PhyFSu7NwKcDcpeQ1mfrCy/MS/dmrJI9nmUwnTvyK+MpOkBqqj25pscahh18nT15K+lcUSfwXrAj
ddL8gneF0vKEFf3MDr2/bvwWfNGssnBjziOguuXcAkjBh0zqxjt/Ba4rBEs+Ih/IBS4Y6BQ4P9gM
mdNYZKdNL2Bvvq7kioUbSrcAA/mu/5De7dd8QJEpPkhEnXSY1ynojAifOLm+s3zRLrm9n30MMR/Y
p3FdNXPwNKTAIpWAQUwJjvOKVfL+hbaSM4OewdVc4ibmJVZQWr+qnfmypyzo77Q3m8cYHH/auPbc
7EQTAo2RhkrcAztqf+XTuE9OOIuJTkGXyLWPJ6nM1hVVs/YlAgbsaZ1gyyCGWWS4YUES3QG9XTap
X4FJsCxepy/+E+ZaoiPQYh2iE3/PAhtJBGazxNMXs4cnoT6+b4Ab9BOFCOMQ79CkFuFZc3roK82o
Jtz/HfAdcp2KidGZE4N+8lx8CtEAgovP8VyfrQMW/t1r/wobuwXhxqJ9EGiP7IRShiUCoguTVCtQ
xUvRm0ybfQy6CYdA4rG3x0O/Cx+7vXmqCW8moyDc9byoDN71XKuRB5BQHOKH3kNGyl5VAZls1j5g
8mpC+luAkmWG5gY91XVTrAuoUyLVAv2JyNrW4EaynmOn3rvic3WQMtJYOxB5aMEORGHR3olMl9/H
41+oTNNHpB7QBdDqatjQYeWKHO6NoSziQ6BOrl+Wuqy6qY/69LnX76JujhpHJY3pkweH/tWSLSJS
qbhB+sOsxeCpkuC0DFE9o2ZSRQIwd1euKdWG34L1a00nJ2N2kKCNT/R9Qflg2S4PmmdkjQM/E0zi
dzwT+mdyCDEgiw0nGE44QjP5iexVuvlqAqIEYST6MrOcwTk6MyrxJ9A1zBNuE/s6MWHGAMjBg0rU
M4f/kihY9j6+YuzWEDpZ7z9nn92Bk1LHthrzjExxsrRfOrRdemaoH4qIcSXnY6qtAVmpI/cY4Q/1
IHsx7xCUrPi58XzobxBgdsLHwJxiqQgo6GXJqGJmoXyAzkn4QoAt5tfTzQu2jLaIoh+BajDDAE0z
S3dkUl5hvLpQQf1tCbVhmpMFA5TMxVhwLdzIunPgX1XQM6YB/W9KuC8BqnMDjQsVkbwgCHLgwcFv
ahnR7UzhX8gEmIwLKofCMu7iaMF0JFM3mOjhTNSKR5w6HoardtfLIHHPcBpGc1Vmi8CYhXcyjy2k
Jx/OMdx3X9JR9UBY0C0y7iEbhvoPNvOQijgR7PUUpZeFecLehJC5aLwK1xRZ8k8GKPO9+q7jn7nH
z7uj69X4SIqp8sjmQN5BpAuK05WwDzA9XBYIRLCBUOrSjxvbgpqSwIPHBvMa9DGATLgSwZCOe6YN
djHDjiZ9cndHlIMiS2IuMa0m3WfyaS/HHZ8nGbULnHyv4aPxgntJQkHd9eQLI6OCqNDB/cXORgqa
m/HEd9yLPVch/JaPyRrwvQh+mNTvTyklhOtA35qMzRTN53TYWpBL1liLHSLfqy2YxJqZ3bgoT/md
gKsnn4wXIJDP4jfjcFnqS5gX8rvCc+Ue9+ExYuD52PC0B4+M/xLXMjVCNVWzqSr0Wf0p7dyqX3DH
xxF5BY2Cng0A3pPkXmFe5k9gHK13jVsVQy0M/r8ullmyHbbtol5Vnn1fHBq8ljTT0/A939urBFuL
ifRwUnMOOutgFRJldro+5o9O7F30g3/ZFiQxV4TpnRj1vsM9SKFXYAcsFgRpo/dZMa1zdvKr1rnw
dPIPdVwl/rTrJ8YbYno+RjSnRHftODEYJ7LRgHW2/N/cndeO3EqWRX9lfoANevOa3lea8i9EGRW9
9/z6WVG3ByOlNErMPA4auEC3biuZTDLixD77rD0IoAkEPtb+EoQ0VHb6cA/ujiTO6D7ditLeBMhA
m1vEvEx8sjn5m6oaoOEq48gvb9NsY6QrZzyHTGOKlAOlInJVJHUUP/AlTUuGLBGZOmoS/b6Zmc81
dRSdjtf+B3nAdBsoOFsR6NWwRqdbVByWOZVq4AmJt3UW8L3RRGT9iZaII+NVgkg/qcCosacZO34Q
EI/D9zKFh5Acr1bfu94GMqNDwmAMARyCwRw0eu8vlZQY7A3BdxhVGQ0Hl88RtUex/DJI7aBW+UB1
wkPA3xI+MSBIFnf6xQLNcwA+oWgovxesxwOtSyITGAFADATPG4sC+UBgHjQI7GPlMl5+Jx8w30zG
CyyECit4Spr51GV4lL1JEXnk3/BUJNdl8iXd1x1Im6nRz6JnUL4W6Xiw74I5iTOFtyUSqEcGtVbj
oUBRYpa4nzCV4Ez5oQF1iFc7oPiaU5VPOxg4omkUYjuLJyoC8LO88LfqM83W8ELhk0zYYfMvUZuj
TSEmsffMSAhdhkBX60dBIwbTQ7z2icqRUjyZZTXz28jLEtPDDzB7FqK91y6qL9T4HCsgYh92i24C
3KxsGFxldGTJ8UCtGaLtVvBdmZ1LD+xXJmmRPfNjU/cphTcn9jIuAjKk/E6yj3nOvtoDiis/CT9k
OEnexzsA/QqbNgWyNPEuWDuc9BzYRP1Nqavhga+h8dw76IwrHY3+KWL0KwYh/l3qxsvghaiAl/HF
2GSLYFY8iYvHHjN3SGdRt0zcblx54h6SO2td7gVmHMTgTF8lM442xQSWNG0DzphExvKOTwQPN3+1
D9alu8irZiUgjWSpbuR3p+Zgm23FneHSwfvzmE6rdTqXZtWWsN0a4gcp82w1jDYwEoy8Nk3uulXw
9M3ABbIqjrUGEYTplPJpBoyQkNCt8aLvozfw4UTvITJT2A3AN6VVBHIg+ipW0gyqGoVkPpOO/lJ9
5XBYrrPHlKcR2KZ2n7CRX4JHE02PY8QiXYfTgs5+QvKey6jGSubqlzLXwjElfSiOOfUJz5S/yi5C
Qh6eLEqJBbRqho2bFdOdM9H8dNi3DzXnCqGXToazse62iI7uId6TAg97iKtBZQQ64TOZmBNlNiVB
q6FbYk/MSwehWOCvWrhMmOY5AZAxi0F3Vy95BKfqqYwP1OLuOf5BQDj09PAYOPdVwQtrHoudxrTv
zlqrp05gwtYC4B1d/OKRtWWSq5vxjOawTtfyXJkkr994En+j5Rv3xDj5dNxK1LHGshiWubWR6x0w
pPnYHi0O3P8QNB3tztfW0rBSRjRurSfRe+CeEHC2kWeY3C1uV3qSmBAxnxR121Bv85u2ZCgskvDO
7+bitBg8MV1Y8MA5xlTKH0jLq6MtugmrGivVVN34bCWzfBcdijP41z44qtqq0IhPYzqfEwZL07K7
15+JO9gQV3GsYTRSic3QZu0JdlwGtYe7jt9FXQnOIzTMWbkoVuApunt+Sfh18IxoiHeczvF6+z+6
bN3Yk+hZIY3G2kTpmgVoPFKWOfcispK/oINd6W+MI59j3YMDLhm/nmoXjsOAc4p790N8HWvNzD7H
1fwhpDSYYymY9sfsiSDNHe59vh3CD7q49hApWDnCvbC5NastXBjeZUjP2dzmmbK3+RLf+DLhubZ3
6YbqqJtoPDZQI2is4Bjrty4omrkN4PjAnZhJG2bT0TqAAQjzhHaU1t5X+Spif2zkJLGkUL1OU4C9
k/SZo1X0jhOJpr2eTIIj923jrPMZykCzqhdwDtduMsFGhd/vpvtDvmrkf4tx9EotHBg0YXXzSg/t
cklq8hY9h/ia5/ZeBLx85UBQqilE6ye6+0ts2XNpYUzSdXL2RgGRMufuvNq4r87KeM7Q5VnH4JSi
06i4jqrTuIWUwZGuQc4RLR9Clvec2Fb0CzcGbZIPhmLW/kcw77fBWZvJwKSgwQagYumiAYGaczbI
lhJUWW0JkW4KIYMGCufa5xh7CGeuXbUDXYmbi10HyHJO08VetfgFTWi9E/O5OpojZ/xpfepoB4Ju
+LuCqV1ZO/65Z7ZpC5uFY5J3+asGpmU2AwytLARMknoJlAaOpS0IduNumVNllWxAcbwiRorKnRcY
hu7SI/VGY62yQP1Ow+34wHptbFhjWdH+fnnXDsPfLu/qJ01xqtdSxWHJucSfYN5mzhktYulOcHHP
cRnialRueSmv3GC/faaQDX9Sl0291Q2b0EsoS2LdVvj+8QW42tTYt9Alxn27T0lnvPFNxTe5lj6V
n36IKzFSM8ck8ge+aTfN19W8XCeIwgUU3XYDHGOmLgDcznh5bmV9qX/8uo5mftuZNfM7buKnr2tV
Wmd2zPrOoBI/hLv2GRjXCMtkwWGahFt+chLOXnVilSEmW2+QDqHTw9YDNAIbMqPoueU3+h8uiRlc
OPAKFosrA0KPl75xXBi+0io5ABc8eWdw00dyAzk90rhfm3fNrsYsFz9QEFJT2NQHCAfrW77a7xbK
b78KZo7/upKrToPrO3LkaVxJAj1nvI9nzKuoyDYg/RacLRbEUmC+Ar9G8ny2BzzTAuyaBbzT3Yfx
hapxwj/xka3tBWUX+IJPY0NhspYoEYqFv2EGBHC6Oa94sdMd5oc1gYUsMcWFd2l64wn7U9dE+em7
XL3q9uh3oeLr4gnz7wXIHgHr3dk77HPR5f/25v70aVdSfpLVZaaJOyc8Y6KMYhhRVACwQHbkgS5j
9oybX1G8JNc/l3iQdYtZd0O77kSltud5YcqrGz9Hj9JH+dJQ4fLKMqxyQOJeSg8A7ixSunzquJj8
hxtrhy5cd3+7gKvnJWok3/UZdp+pr6KgDV9UnegZn2BtwRE2FsrKeRYQJkZJvFP+Hn75j9Dwv+w7
+YN+/KJ/sD9a859wPRU25qS4EEPx3btS1vnDrdX/e0f82+VePRJpbjB+WIjLXQLYRXRZWc8yI7SP
+RGg6kN9l5yHffXDWXyLS6h+GCm3VHr8nKa6yO/EqTmWycGwn8MDx0b9CIlvpj6bzMdPtBNfaWbs
tZP8rBM6UegrK5uiRJiSCKuwTuNcvq8fQog82pr2AnO9wC6Daku0ACjd2z5GbP9/+Hmw+amKo2uG
ytgSf/7TWmeWeZpANaBCGKaIyO2ixMWMCpzP6p156nfyA7ItMmG5DswJcmcJfpv1B83P3TDUzvGx
o1b9colvWGRvKHrBYdz5R1ETODDNFrRH/LV2jPf+ktizggCaqfIBxozJ1o2+9/f1nkru+43o2WqB
iZE9sBkXWOdR9sOjOif+jtqiZj3bsfvM2nW9QyOeQpDBXJMsmYIkRQEFbZpOGFS6ZyfcuXfBzj8Q
4DavN5ytyDYhqHaLWrYbhTYBiH0LYHIuihHGzDhoE9PJWQKX0hbXOAC6FvQ9GuoD+SZ741BigkJ5
RsCjVrmHYHyXTpuVf2hIK6A+OYlZBrHYInsutQ2WlTXhQkvQ/RzQmOic28+i3JQgo64yVAcRh8dE
80fAsXblYW1ixr9nDMxb2Z+9MNQ4VFXtNBRnB0ZlocxeONcQjZ0cRdgJiSvr9E2FOgWx4AV1VQxS
0Ok5NeE0fGXIDSfvjvk2vlg6jy4sse2Ssr2+uU0q1p96kxAhcOMBwWGk5OpdKa2gDqqB6SKf5hNU
IOIiDhUTyxBphWrPYRXN78tDXaQgJpRSuae8pGlCLBrdRLo63oFgvBf/HilvgVY6PAJFW9PQWUmc
57ClLGhPEKc6J9p4W7a0feZNIPpe+WfGGDbtxxUyNiycCVCAjD25FcJxe6FzgPYUFQRLSoeW1LrH
bpezrtRi+5kHa8I38Dax8KKGwb9qF2S0epgCDE5VI+PFOyjlBwa5mQ5cMkVNiJhIlzEpWBEq2eqn
tUBy0YgokUCaBTGVu3DF/2OtrZiVXbXbatGjftQ8Sw2d6GEdHsYla5i3lDbyVmAvge17BBhDiULk
mqLn4E3it0bepYMRBUv/rLwxqWZTJgdzHdha/ZZ8aG/1yZ+bB1p20hKMImlUCJiIHxkmQp0qGx1H
F1nUZX2jJrb+tIhb5GopkOwURbteJRQj84zOMlkVT3CgFGcSnHNIYoRV+nvnYnMUSF6j/fBowINn
AnMxfrbPcj4FdMMA77kANeceyyeTo8UL3ZTw3bwIYLlNi/1H+CR954sq7xRWKF3DC+SwkrSuif7E
jPF7eijPTHdf7Pf0EcbjY/BM6L3Ov0p7jCyyk1CXEqSK5Eb5qYmN6Xon+Ok7a+Ke/LQyFmkwVl3B
d655WuDjYmqawv++Y82Z4Gyjmc3yIw76/bz6VI/Da35s3oYDCaMP5sU5Ww+Gt/de3HdWcJMUykDk
eP+9ftG/LfTX12jjMnFs7Lca8UC/XmNj9I5ppLSwhdlCPdczcxkfuzm+l9Mw787mUp3i3NN2KTkW
ECqP+Z3wG7Yr79yyigKY2CdvwRZkOvo8tVtOYonyhPviMXinP3sv0mjMDWO7eCwI0dkqzNxYLyGS
EKGIOQNywcKeGtQNr/6D+ybCxT+rJ3pT6Z3o/1YbiFUH9TFeSId43aySbbpz7tQ5um9wVoBg2evs
QAAgf3WyyY9gNHOaAOnck+e4EUfk6XpLODjjqKKZkxKdIVoucOiXDKiDXydW+STuv3EG2ls9u5xJ
IbpdaEQ/iGY8jM65M//oFvkjHG4cJXTicrS2giTBDW8862x8Zx2IodrwJ/QmELMNmQCdfCUdHIBj
8ix/pBH0Ritywe6MPgGDgeCM9JFreBJTVhyjAYqad8Au+0nwg9UbzXfAlXjyLxgIor0OlOHJmpsQ
Eomd2IeLYNlupH3zMdzRYQQHuxZ6hyaQ2+xVtKJEkok4G7PKT6ki2PNP5LUA0iTnbfyyyJigVNMX
NuqmsDGGU+lVXdDpmTErDYyRlYn0D7yByHXmXc9qtcEBs2hp4bjEabE57IqdhPjnLdwf5WtFj5FR
dr5BcU8y+CKhrfooLlabWyfwk/t86d2RBEsGCWmIAi2aPOnxnPSpeF3ex+iJyNordVcuyTPYCG0Q
VesDRwY8kjeqA0BtTEpP1Dd6ySavDGr4R43x05oADMDzG+78e2eHoIQ0AjZtje4SEhjQwNDis4YV
hovxAsyd3K3hPX4Fh4fIVU+VN4eSwZx0z0IAs7cjbSJsApP4TZt7LyKH+blloPcLBWgR/vDZ8Xfc
sncUGQxAQjoDFHeKHNKHZsxsjY/pG4iKAF5juMkL1MRshRNj4m/sMyLUJ2TKpbGWGaTjnh60S/ts
o6gjCN+qPbU/HXjx5BB+bjJRYnz/+U8rTjTmZt0mvM3qnsjGfKfs9H28dlZCYCTAZQFLfy5tzWWw
sp5CiMbg1qbexpylK5pGJ28PWKzCI05FAFPAISJqy+5PBmByYwjue7n/bdnByCebYhhAvbbDa75r
Zmrjchq9QJvhpIZBCIp8TisNYNVZO3iv7n2xl6CZ8yCxNx97yjy7vAivKgFNJ+8uW91aC/+wXNs/
XdPVOcO0g76qWvrwpDpCYKVhyCA+c12i2lMxOzMnMCfIaarfpdv+XnTBRH6te189c9yYms/0Ce6C
e6YH+bl1dH/vIr8aL/GtI+cfzmM2eC/uGSu2YpmipvrpNx5jxRmznMsUcTkjyg01CwHKot0ziDXG
WnYibad9CNG+/M2tZ0z9Q832y+eLI/FPn982lePnFZ+vEu18FBNoEuxiOFBbcA7qXcG6E2/ak78K
aRAI8f/mMfgP6sovV3AlZYSyI5lj+f1D+ffCbkKMTwmAlJQpCuM7ZY53YG5bN18v5Q+v1y8ffPWE
pF2ZRKn46mJZ8vAgqfP0km3CBY72V7I1Z/EmeqaVc+sb/+m9/uWDr+rkpHVbzSr44Py5ZAwgEVzH
jKEVbRMt+5W9+bYsyXMRnaEfNYXzuTAwiQq1/KLb6bBHUBNNUZvpM52jaktluPfOtLJYN79fo//X
5mZFRFv/z+bm/VtZ+W9x/B/Qlt/Sz+pnb/P3//Ufb7Niqf9SGGVmWlHhqCOcyP+2NgME/JcYl+cP
MPMK//J/O5uVf5mmw98iTs+6qiOM/tvYbGCUZpTNcZAPIQMa6v/G12xevTOyTtHNLCVAa8fUOGld
CbCK6Q9l0nvJuQ3lB9Uynh1mZd3lGDXJylRC8rmzft3V8dqnR6O5pBvL5G77QfyRmA3CiqQwEl40
W0cvPworW/il2yyCAWKTR9B4L9BYoWQUBKPE7Ul9WVeGDRrJFf2CuhgmfTMuJYeDipyeOj4S0tBh
0MhBIhGqJyRPMuhEBwmNmqB6CcsMm6zAAmUKWJ40jcYVGJBOpiIqPU74iRwT7wmWSG/JPQkJKJ+a
ZrGpR/3UeSQlWS4OXD8KiCqrFZZCwwKE1wEEcqpZVMMxkn2iJMvcuy/NYlJWHHZ1wH8/PSPHfzaz
n43M2tVCKW45bnVdU0Aw8o9rCGOtWaNfhUN01jT9IXkcB0+b2Ol29Nx0XegFIx5V+dnq1l3iZeLi
HfKp62g1+nSptO7o9rirm7DfNlV5MkN1l7hVtk+hU2tNxXCEUl46MwTO09NkE+SOWazkRGQSROO7
GDXq4d7DWhskN/Q45bdHCVIrDl9T59k0DPTGXzeAxPMcQwos/dzbZEN443stKxgy6GCoxs4wM+AT
tIgb+8PR71QlPYy1tmutZltLeLHCwUMlUm4cL69t++CWuSZ+PyglCjOE14WPZQdWq5cBNLv8aBZw
9Yu52XRwl33jXmvlRyTMXaHTGCRYSS+YrmopmmUSLjNKM8i5Rh2uHYWgMQXHb6oP71WSbuvUeAb5
iIIAUXLobRgw/vrvD4lxtZt/X7hi6oxW2wr/+SZn/rSbplaR6TAAzXOA8yAJk2cvsjR0BSBbUUb3
UqFJmHV0oa1e2iUy/asYPm9VfIW1eAl9QiLTz6KBPM7i7w0hxPNGxfxbPuaudJdpuNYHl6rcUqHL
PQ/JADqzMe15Ubyqfc2LHVUQy7LNQEy1pDFVI9cbuced2bn9MW/qt8gqp+7gMbGXpim+6IEZ86Y9
So4dUwEgoZQdQSKGgkc375Sj3iUvUC1hXfpxQdAzjcsaLWZQll6tPjsJsMryJOXyJXPlR0lubhSW
mljHfios+elVSwVPQtytAlDGvNqiy1ZtXTskUjsOHGMxqO2z50R4Isw62CaUSti1NEWHSO0M/TyJ
sxfTRImRg7zHDp5+tJ6mT8Z2+JE73Qeghp4FqeRra9YksClrYhcYep3dqZGxzlskk9EMuqUbZwRM
GNXRglcn6Y9lhncmCaxhgeOrqY2Za5dvbjYeI7N56RvcP90tm78qyq6rL46MxjvA5DPAbfVKbKil
bKySvg8vvhIu6hSC9Ng6hzLrzrbF3GZeKfjuQ3BiKim7FEy5EcySUV00MWcbm1yCpgIcU73wDLZE
V4XZxO8IpnXrhZm0L6OvPPz9yf99edS4TJltTweBLYbgf11GsrFN/W7Qgouj8ox3uXoXGaeRgYzM
uzTE6ylWsbZkB+Dd4E6s3iM7V96bBIgbznjIOwBVYWLeeShIusUK2JbjPnDDeqKk+iG1Teh5xbmS
izWjxis7OrmyfKzs+GCX3aa1OTFWkXwLlvTb22zwVRxdiOCy5TjMMv36nXrfDY064wuUTfzZ9j6z
lLr5Xsn1WQKLOIvr+G40/ZfQYtuRYg8fCt4lr2Y0wXM6bNDChOqkPkllTEl4LbD82EcA5l+Y5taP
wCRUra/rbma7+CmztuHA7+zkgIyAsO1kiKL5cxtiGy6EoAPnTrKVbaiiv/MM4MvDiYmC1uv4dxiA
7palnB09oykWaYrVwBxCJB/TomVW1OU2astVWWTGGuLVIjIwJ2uEccYaBs4gvXihgYpaEhWbat1J
pQPV0kkXsaCBPnPd/PT3p+X61CEbhuGwPMoyDApDZT781zs7uBCNq0SRz4lhvLYWucQpbuJuQFZJ
slyHWErSC/8CAVAjGXGuDis1SBd97m1U5pi9Unqzk16fK5H15NX2Y+Cg3TaDx6Awinc5dvnm71d8
PcbEFYsd0mRaSWM8zb4+p5V+7zpWPirnOB4uve1Nwy4i0sMIlpGV4q9Pn/W+KGZmS6hi36SbwG1O
GRTk2pLWYSLP9LHmGQhoZHahGHH1Fgb0uun/4SphHFkM3Bm0ha/1P7txBlhvhJlmQwfbkUF0qhqE
EDd/L7SLVLjhjnKsJnGgwZjdMb6KdOcM+0HVgMgNzaI37XqRmPhPWA83sha/heP/fnUTN5PGp2XI
FqUw84G//vxVHKXdoObqeURqjAo/myphEi/7XtmpCmlDsY7kk3SvA0ea0cPtr0coBTWiATUnhHSF
LYHcZWCkrtciu8soW3JSI/jh8IPY9Upk4C1x9Vr//X4CoHpTbZs2LO7rzmk9BGHgJpZyLmGpEkBs
fqg4lAMv5+kjrULp2IZtXPtjy8SEcu+FWMNkLMdDhns7Y3IayN+k0Bp5hoe8ghFcwwlRLVKTbBqh
8kDXuZKnXuTIMznKV4XT783WOpsZ7b+RkQIVbCHzCgPrQY4ebjKtUbnVrR336lAsvqXIL6AOZGyS
EIOrHddJ0zaRXFM/2wGjC1GBKStUzoqW46OyoWfniXuRgoIYQp8EU8s5GQlOV9038AV7XJtZtkvF
xfPr6nMKDoiGCGyZt3dVvFRNTq5vufWG/NNrVLzr3B7D5YtEOclpFR0OzyOPzmFPJ5G2XlbGAGpA
aWdJHeFF8gx4uIW5o9zrbrw5131PvrcIxNLBv5usStTBV4/k0LSmjApxbrpilfD9nL557HgA51bC
3LWmPISlPsIKZEioqQnuYA6PVCzHJrio3zcSv03WBvFSObYaKSuGCmS6zsmLYr4ibWN/y9/+5bc3
VK5r/MU/l805VFYNnWOleXUQ1OvCVyhatLNPtqmsjgd/1kgYz/Cjdp6FcxklVK/eW4sWWWTQu6Uj
5w53unvTEyREi58rFnEDKXs1C6eUwvp+5WYI7F7pbTfSzqHbz3yjXFY2SWF0SVpCqWOF+Rrbc+1p
J4tkFSU4VmCISHTjBgf6naUzRZlp6o1D259+VZrYsmOolsmYsXN1UW5jprrrROq55UAFL2wqh9m8
T9qnMQ1oceg4Y/3wRU7cRSwxeC9LXG8aMg/hA2osu/ppGHnUlLGqycUrHh2VphzbgzwJi4ZVX02Y
jiBVU79xAFKuD5vcTJRU8CImBYjyW9QKx7C2akzG1n3NPssRveJOjb96r/q0LQz92QDAlM2fBCVW
6rKymqml3eQL/eEiOMpYrAaGrENquXq2OjfvrV5N1bOfybj/03EAFuAzhAJyPyZbypxLYXcyPJok
YM+93v76+272rWJcPVLQI8XPp+BFYKf49Z1MytHsB0NTz4rTM6CceScHoHxYYrO3G7sDjPDVJm20
VdylIz3Uag4qIoyfnAjqSKBER1crZqkOerN0qO3VUF6F6UBedO0zLAUmQw4jzD1ktpmjA6nVqh7H
JDQXkObJKe1u1Tx/eEEwVhgK8RKMgTuyuN0/nQ0TRy457rPpFR0uKMd58KIhnryHffxORBkt5LJn
erVda6q3cDD8kjabUd+lpZXMxq5iD4nKd1VOPp2A/NU2LJFbwmNV6I8kSy5UhdBET927jW7ceIuu
D7UGhyZ+AuIxZN0BBCTOKj9duKw0iR+VFGueA7crKR/DatgZTb/Ti+ChCstHtkWigZUbJdf12e+f
jxWBOrKqEc50daIIsqhKE9eUz77jXhKLOWdNP+elNk8aIvpyyDq1k944xvzhM5l0xswGnwwLjHpV
mLhepBaa08p0EK1n/1iUxgkZC0ojVUZcMUvHnNvfH/JrjJ/M1/zlI6/eMskyPMVxa/ksJfo8TMJ5
36OyRdI2tqpDouMt9Q6Jx0gJsZZDYi4auON/v4TfKxs0SVnlsC3O2Qbb068/cGwkbgZ9fTyrXTRP
B3dd+ybBcCPjB/ipa1hHS4K0u0qi1VTox0Bvl43mPOuwFVBXmkMYxutBXhclRzstVZeRqf5ouifD
VvtJjPmgV1weWJlIRtXEEVQZyrr0fSaSZaXHT13vR9vaEAOSLtMo+9EiXcoaOXR//5a/Ham50cLQ
BE1MbPPEvfz6LYug4D2Ji/Fcx9mmiQmnpbA1CsLtTRDuNfYQswy/uoQtwLRg25v3cW0zTZ1XBy3r
dspoMTdsuLCS6dOG48psQMv0DhJEuCQ6Qp3//Xp/E+a+rxdYBKQ8PBbK9Yk6DX2vCpNqPNPwn5ux
dx/jssri2Ju4mtimJO/RqvTdaNV3tcJ0dVXOm0Q7ZwWDNa2RgjMdi3Ncxsu/X9d1s088sCQvQe+Q
ddC+4DV+vY+YTjOZ1YCnJWb2uIvcmSES6iP9o5OaXenkjxUWT1/23myzWrqG/uoNCqNySsvBbd04
lPZFkcPBUYpVG0cLXrWj3dOg1SNMy8M0GqQH+OEEZxv9pyPp0KSJ0dWU4UbJd+2cZlfV4ZY4kOWg
kaAzXi0wej5QXuUaMygJ41rMw+fKTK70U2l3lyzd1VkKvtrfygoRw6n8ZIZwh6apLM2bsV79/ab+
9mOLa0HiMkzD1HRZt6/Kbq1nHZC7erg0Ba5mOdjavbwzB4iiOT9tDp+o9cAiKVBxnJA1oFlVbrLE
Rkm+Sjwv61vIv2ub5vfNEYwWoo9Qu/G9/Pork3qArOfF8qW1krfBG+ddgi1J8oed2mvrWFd2ac5U
EKfM1GsPQa0xcoxBbbQMcnSMTSQx8GTEDD90ZI43GSlEtFQ+A0g+VW0QYExQXWSd0kpbqza1YcIJ
VR2dF7E2GPK4YxwrUaU7N1eeGosNMlGeZFoUfdW89SnybQKGKbFwPYw3sMum+NV/Ljo44usw7TgI
iFfv99euhesGMiZly/EPmSLKHWBs8hjiJKw8gyTmFy/q7zIdH4aqpmIghGObHiOzGRljpB62tzEc
KwS3ZOlkhL1JiQKqqWLqWue3UxOLJgVncFSPsqo6okmRVBOGzfKkfiyZ+LL7ZC81tFFcklQaoyRq
h8nn0heWDYmhStNSNmPCYlkaB5c4h4kT5Re/jw6hx/BRV5AI+O66w6dpx+Fs9NuN3XY8LuWrHESw
l10IwEYNE6FmwK5zMUDyUOoTXenJUe/p0Hf6sNbz8r4Pk8vfH3PRiLu+uUIdN0QbhdXjez7lp1IC
PVZK/WZsLuNzojXE8Bg/BnQRO+suVZ6TVJQz35k6gOB6Bx58hBcphJ0XDXnFADNmmETHYB5cSp3R
yZ6jaBIZP/LGiGZG6i3lEttpVPcp2TTUS57DgxroOP8Mei+2aEzF3XObKy+yATIANeRepdyLXZJp
4xS8Rj3IT3bd33ndXV/IyCax+qQ2OuyYbnyINWKHm/i1iMJtHSuHPIHbQfFOjOV8JFHEkkgrLPmM
IuUfTWK/1zoT4l6rHVtoVUalD4jOp5iamUgoD7MY++gs5KXys2zpaf5D6iHc8hs+mfaGXBxzMkYk
QY0eS6Oc7klOpgjgg+lJPo2q9+SW6Sl3mceiToKqoFjvuQdvSw6kiW26w6pQrb1GuubcjRv6+vI4
zpOeNIlBmvGkfZJKos+HuCB6quYoE1+aML70SbUe5QbOnL7zVfVGap9+3WsyFYQFvA5cIixRx75a
cSM1TXTfqhP0xvjeCXllohxCScpbZFZnGKpTxIcnxZXVqW0HyqLL9UuomcQMRXeJhjA0BrgEC7A/
Q74JGh59jennyiOGVjHXWdc+BtbaIKRnPhQBQ2OO+a6zluc2SDhQldPOefCThka6hXYRVzxdKSkj
iuaX0xr/UJ+273pWLM1uy//E4bkmVqB58FsCF70xmsV2R9ZvxCv999fi+3v/uubAOaU9TBeOhjPb
0a+LrRNlcV8GZnoxYnsdGOG6iFV4ccUzewZ+spo9P2nuYpv0qrqSdpzuH9XaK2e10hAAHQ6rkUAh
rXMIeC1ycz40ENki2nNNx9frOnkRKvJ7r40pcQrcldSlEeWCWzfyhVOab3VGhGahupvYQiw0s+je
qOJ04Ywpthj0i76JPhK9f+qZEqhJsrdbqkPHX1YWhyjVgMRnkzJVZBH2+JBGks7iNTUPVqM+hY5k
r4bB+zLUS2I3D7bBrEzTkWhf9NbKSFpyRJ2FIV6ZqsrkqRrQ4dXCeZpBfRj1/pP+xXcqbWv50AIs
1qioGheRT6QxcWqxJBHs3A5Q4ZLwraeaGDXtzYa54A/eUXHCk9TINwqgb0by778W2F1MWXhgryUy
Amm6zMz79NLn9g+OmlKc8j31RytVCSHoPsu6XOXDyLx7so/66Bw348Yg5zyWgnUJdSZy1OdAcvjv
8ptu959t0jzESX1Qs2Qhq/h12yTG0Jdg6e19Y1pF5QPoW0JDYUZo/pazyFG3UPNhVyiKszMJXBps
meYU2SmK/VTo/UPhSAdXT83JqamYkg1ibnhX6ku7yz9HBtI9tyPASWte//4gf5/Ir24N0rNGtUoH
SP+tbUVsiVq7UptfAgvPqEPchuxuGlUU2j5jl2bu88Wi0GcRAv6n9+2uChDM68ZxyHs+tLa36Xzv
JR9TpFKvpDQ3h4eggHTStslM9qvXZnSOcsWBN9EKHJ3wV/7+FX4T+lmjANoRBamBtRPF2K/v4ogu
LXmDkV/UIdz0rnvKMwa3Pe2e+7YNrWCfoqpbORbRtA2IMivcE01boE/sAV2SHozA38hJ8j4Qd9xj
4Km6G7Xi9ewXpZloCELPw3CHxP9dS/60icpFr3L6DrOLI0VUT9W7pmDMUFqfXQN4glKbpzDqYHLq
1TjL9RW9WYZGwHNktniH3I5WuDapZDzBQTFTLMiLeWAhYfeoW05PXcOKQ58q6s8E/DggbQF5RrjR
btxpUdP++rDY3GS4vZThrH3XimGo64EkRQocKHvYdsjcnAuGZqqPFvFpzWfnKgZrcLxWx/auD3lo
envmFaNBtApQD1SeGweCP95YbAK6Rb1L2ateFeGxpCZSYpfppTW8bVFq904CiTeq7rJhfE23kate
8iJ68RzrQ45YlgbtIufhYxTJR05dd03uoC268zytl0mKOB5Ly7wk4q/0nZVSVo9lYUPJlfN146U3
3rzvLeLqZnI3TZmZLnpq6rXzwOtyl+S9vrjkcX4h5uWQS8Epr+zp0IcY732CaiFGAKfN81f08ycz
Vb8akuJd96Vru0VgkBnm0+mjNuheAqV89YIIZmlSsfVpzD50pShf1Ic6xEOayAw71tk2NqKWHNLo
aNVA4DoH0I1fdj+CDklQsUaCdHS/XLqlclZTsnt4sO/aitQ1JIVHL8bxbFTJzA7gvNq53s2jhvOO
CV2iq5kTiCVzh8Vq0cj5xa6itZEHJHbll9ZP96WdHMjV+U/Kzms5cizLsr/SVk8zD6iBFmNd/eAA
XCvSqV9gTgWtNb5+FqLLujLItuC0WVVmRmaEEw5c3HvEPnvdZDI6XD/BsIvacdCeGgFrF0sn+Y3w
FRGG0RF6z+7NGB2yiDOwGVOpzKiZZqKHUDxAnt33KdN3XR9QH2bcMARHqSvYVGSz/jxV3FrFLT/j
lHLSd0FFtEfPfqPn2gBhrltZnoZsNDVuyBpuDFNEkwHwr0D63mBCQuNdWsiW/yr1TqpLH30C3+fP
b9Gvt+T3B2/NyYqCETftSfppv+9XVmRGhRWN9aVUAAdMyo2W1KODXxkTJDrT6z5ijz4eFbdoOqKH
BqM9IQIwGjSnqFW6leLV58gzGXnqdJ04uH3Ova4mkMBPj3DrWfPovcVNWjmlWd43ZistGxxxkvIu
NmgaU4fVAAsyd4NJksDsjNEYT0JVCDZ+3WjyrYs3ELjn6tQ56Ju20ogJjkHra5qKlzjVqFW05bjM
w8ekLXeUZukDWd7BqNmVLDHctIkfriTF+tC7ZnRhb3nLHmumPjUOiI5/agP9ultf76Yly3O7nxTl
2+5fBFkqmqZRX6C23Ov+stK1xm497kyrVI09iERAUUfK5fsfkVlfQPYRwCr4g9yKNbuqBUnLVtPo
LOR6QNdvQFWHX5RAAuLpbM4IuhDuJ6JjDFgRSfCmgnJiMCwaSaaNwNFqytFDFAJl7ZWL1kY/1dSV
b5suXw2MMaJymgsUOn9fLr6VN3BLvfrS1DUeMR5+MZVQLONZvd2oBqY5k+KqMdZLMUIgoZQLe2Lh
ZPggZyPmzznmFIV5k/rjuaQoatKQZOCKcLwsilXk+xtpagzH18rsh+Pil+Tly6OhZ6xjQ0n5jr3u
S5CcxN00qEJcXTKtu0114nUQYeaEaRPMx0+/9j4YCtQDrjrmtpYDeRuXNETqOqrGXdvz1MYQ9G5D
ZiuXmJKrwWdtMgj35xfyW0EXsAaRj0XVbm6gcrj9foc9SsipagbseXN9bMrD+0huD6NVEaOKj1nM
7uMJ5XF4qIry6kd3A/L0Hy7hW5rNJWi0bXQFFYBOvvX7JVCX18xBGKXbgbhzgbTyBp1lYfc5dVhT
xJmLAR49GpZlUC1ruVx2oZbZmhEcsqZmIM58pdQYoraTzrGpMXrYhLbfRj+0mrVvlRauEh0AwkrE
lTpikN+vUk+bVgpmFUAUYMIRDAy8UuGQKiYDVaFeoFixg0lifE2Xkq2f4EbdewK213X4OcbxK2//
1koIFFOpJVgb3kqpYLGaGTIdQt0cf+4m15cZwtNJqrd+3h5CULRxVj7UobyrNBX94hDgkWUcRnNk
ZDLB2UHMcf9UtcL1xOiciYSg9WAK62PXiv6myFdTbhIfWcJSUsYVb8CbYkb3gcJBwhQEIYBOgjJ4
mx8e6Le3dr5VCI1NJrtQFnxd+70RoJaM6GNK+Ir7WgzS0HvKp+FcRfKqBJsHHxQUXbfsO1x3sIBr
O/oXebj883V8T+Cp3Zga5RvEzMi9vrYE9WDy+kAPxNtxzN2oGVZtH2lOi0OCTQAwChDylKWhjquR
o8EfunPfYgqTh8iVRvlRGOZUMerf645auqmcmwYNcCkmkl1Xyjb3MAEN+lBw/JSaR4NBVsFxZUbz
4OOp9l5Nc9j3DWKvSIruFQz5ofyaC0uPQJkqrFFN0KaFV+ujXRqhqzfC02TykEWPYUTw3GruqJ6t
ZT/qWb6fGrJBc0xW0E4QO+IE8ftKNpQ4bQtNLS5WTxRF6OeFBrNXozdh0W6e6XsfldCH+9yPnZ00
TBdZbMGYxxLDqrA0k7oQV7VldDYbJ1TF8ESVZDUIwzrU8UCrK4YKBZxP/eHdlLoNcHJgt5Uww7S7
dWiFz1KVPEdlQk5sKIzX/KQK+V6enr8gVgQmgp25E/slMlYsK/nPL2ioAdTQePqsDfBagG01s7uT
enbTjpK+n4vPYiB+kl7asmAuOzXLbUPsl4LS7Ht/nH7Y6L7nm2jb0b8zdMxOMsvqf7/xRcpRmxZG
flFl72o1uFsNSs2Ez4QrXfKcly1TZKZ+DcbBEcMGOyo/2xhDc8wiDCoGBblJDfPOt5aZTjE0ttJV
nwvlIm9ZZPKYM5KnM/NYIqIz8iRzpNC6/vBGzafWb6eabHL3UJzOZxtey19OC6lRR6NKivAyeJyy
1O5wg0tNj6mTpvawAH7oUH8jxk9MHBHWyTCtQx9Pj4E5vFF4IrBwyg4XhEksXuvKvE1y+dbUCuiy
1C+Rfl2EjoH2Ecftsdp7vrFvemkhxkT1QxLdjQgrk6w4teJdptSvU1HufdNjm7OrqL7RaUQqevs5
JpNnhwVSnDIPX7J43IYjJftQ9x+yplyNpfcDdBF36e93BZIcaRgaMQkp+JcXKpx8WY3kJLw0CmAI
eB5mhftSkxUUh7DFy1TcOJn976m7NIehiI5NiMF5GOYTTQeZAQTEFYt0wC/BCsentNQEiuS0J0w+
gJz/Whr+TYTfhKe/NaXuQ0ovQGxEES3AAUW0Sbg20NpIY9L8YPTOYhrcxaFwHJRs00XqVi2HU0Eq
MbTlgzpEVzX27/I+PvSNuMwr7xhbQJ8YSvYzfxuI/XoUOxvB/6rUreNkWTdJQMaejf52CJp14WGD
NaXCe5kx2RBHIAwoRA4JusIp4i+Crr1KibWNaAX4+qyO9PD6Iod3CZ9fJ9IOhOKG4Uu22WBwx9TL
pMwWbzm6pWmc3Clkpq0u91E6P8Jef/alD2+ABBhCHDVgc4zSU14xwBs+jkV4DNV54x31Z1O6VyMt
xdUT4JsV1e9el6xLRRltFYEgkqh9YfjlYmziwhWkpTcoHKhF5nRyisml2n6GIj/Qz/FMUPt71cLk
KpkWbbaetNcBE78UyLScWidxEJ9UwraiK3ddxNMIe+F2Ks03b9hXBmBaGHC9JOHj56vY7IkYhWQY
g+apdDTr8Fqn1as3BFdvgjsfjnsShYBQB6vraS5ltMwJeAESPF0wj75UPZqVQjDuNYciEwBc8P9u
KmunMurEDgP8bXs9l5YRBppaRfLo5YZme4IHRzrEkxtw+KKVs/soziqA9Ay0+I0O6dAfUcQVWNu1
0FFGptVr0fK2qqc5oSG3y05vUOy2/dqLaP+MvoerYHgW1aq5USBZa3JebJtO2rDyoNb6+kpVCg6I
FDdWues+w759bXPTyRNlSYVqy8yga1wLoXU7bOsokd9CZP9QMu2MovKIZOTZj5qd0Pi3qo43tzp+
jEUmwmRX8SmjdoQnW+jHl5AJ3LCG2j3WpoIF52DCjHfGmA7yWFPmDhL6FF6k23I33ZmASpI8ew2R
gEP81e+CsMX6LRXfwpwjN6kZ/CxgOIcm62fMKJx5mHnmDpWl0UweYX/eBmGDp1+GrLfVio3o5R7a
dN+0JUxzw2oWYEn+g6SFWymp39Px9c97rTTvpb/vtUTlGN8AaTMIY76W2bWWl6Tphu5WlIWVobQP
acCLTok6saXAe2wxU+99wmQAy4kmYZKnM3kCnjuTo8+OPjbJ8aKq1CdN5/2rWgLWP1+g+VUiRN2G
FH6eMJrlGBy4fIG/VPYmGvutUNXDLWsOP1QrfFJz+RBL5sBL3BHv7ErZnEi6lHdJZo2Jnkn2mTLS
YMIwF4JyZxWkOUUnI3Dq1Jsyy+9j38N8ruiVlZoYJKG9zMuRZ44RmqtKqHAdUqNTGqTmMrTQtIWs
2mzS5gH48Z1Do1u2yq4NA0wZoQHY9ai8aiVmdVNgPJkaAYBlYAbdaP51QBSxLAcclg1B2SJRfxWE
7OgFI0TyJmIQHcq2wcGFOEF5V7U2XDXFLG0KmnfVH1ZqrCuuNvkrw8PRXdMDdVMHAluGRJE1o/Ga
acW4EbWDaGQCZkECTMbwoHlEgG1UothrZN0VzXrjE6E7ldnh9zumF9PzPz1LeZC8/kHomXkJJjhV
ep+Tuncrv4pXLMB8FQ5oqlQtefjzE/2uMeCJysxXzQPcqGq/ChC7MTNFYWx4ouN4a2W41NX6U9qo
T6OMXBnUtp1r1keCW3Hmy895Ih6YWl4rLRGVlFTLKeN3/XBJ33MJy0AIM/fhFFP5JtSMpiwWLKPv
bvt6KTRMloSaDG6bCbpxeubw4iH7yTboWYGyTEtHqGVEj+lTMf7QSPk2BcByR+aIppp0mf7X1ymA
RtcrMR267hYAHRIay7EYMmpK88h2dBKMO+abGLwvisZpVeVVSO/SYFz5QrGiyhXV0jkvEqakkR2z
5M5tyj4mhTEFGuGH9/LrpDBPjwslQaUyRDTyreKem2atJx0XWkf+3sDAvUfZm8ED9clNxrDY9jqL
SuootVlVvA0DcTdJLYUJ34SBoYGR18Q5ym/wYpO0tz8/UHMOhr5sawZBC1doEqV/07HQepJLSiP9
bVDJ7jjXP+NNQkFnoY1W5KDtY4RS1tZC2t8OiCFVNRh4W4ba9ULhg938HEwDTkWTT++PHsw+rCfI
BiUhMMFZD1v+lk9EJaDGV1mpcYXvpweYe3YV4NitG8NaFmrLzUgLnVR91Bruggr+wVJTOvsDw595
NTpxnURYyO8lwutAei5CnETw+WwqZT3KzOlyaOPXo+4EtTWdUWm2Qs0UXECWY0vy8OYPMWYZbfHM
vr5JTxkLHNB9/Cn4ZYkiN8ZKusaxwwqBxkSXUCuIIvRo7Q25YHMUfuJYw+cPTAxYUzE6RYaDrEHL
OGh3tYxtjliEn7KVgK/Ixn1WArmoFaILZrwkV1KyH7Sg6reNXsEdaeatzGAVavZfCjRkWoNeGFJy
Qd4UIfdgC39WA2T9Si0c0mkkvBPuVKFvXUFGLDeMxpJTA4MTBTJXp9R7qEYLVX6uJKu3PUNo1n0g
2aEcMvRhDZdc6d60e62tID94HX0VVkQ0mLskLc56HUAXzHeNohwKjTVqBCjKErrFXmdUi0lgvqif
sI6tzeK509UPS84TbJDEFgt+CiTjFGx1hYygy80fNoRf5YOvK5kxVPyETB19yNcyh2gFXdK2Iwsu
zEK7S+YsTBmXGB2+xEn8OWnZNQuDt8Kkvk8EbYtT8tkLRrSIvI08TG8Jc1HMjYhnKUtp0TRbeTKd
QA6IqtMBrzmFFKEBbeiXozNEot0xcOwiuXmr8vS2j+q17qlHUeJD8iZ7zFEqMDpjDbACjH3YCGds
jyUmtha1Hn4mFm4rsrqn9M4UpKRT9m2CjyFhpI2Kuck0nrZpcjW1NROKSyFpbpz0p6CuD7JJB04i
vtA8Fu84yvspthZ9iY+2ojC+pAnKuu7Tg55SoUU1eam9YlNJlC1S2va4+PdQj1CD/nkb+ZaIsiSZ
sWSymOF0kxLm77FHKoyKoY1FemlCb+un+odoNNe+rO7NqMFlL/Z/SPK+R2PzO0DZhH4mpa1vtSRf
TyIz88bkIufTW48U30a0gUc9BsFtqrLfKPjkGSpmxrP8wcOvQ6AMaUofat8c235wDaIYqqmIV1JG
a2MB8c+fb8n3XjCXqCMNpLwApeqbXMkYJqmrjSa5eEZ+riP1iPD9Nb4Z2/yRYv+xK6org6VBnZ3E
8Vjp6dbL8FjTxWOR1zSxyQdFJzb7tZz7P82j0474uu0rVE0lYM7q/LYwLPr7A0Owz14VINqps/Zq
AkCX4RpWgQdctI/e9KFYNl2PNyn0FjmiWkMDljkj2jpM1Ix3ySYejcZVxAkcxpUaaOMOUfUa+/1L
XSEOYL89qoN+qElQE5RyrODEdwJkapMcBc7Biqr7qE5GV2qeYqXPF8aIzVpmkK5XOQhQv7lpy+KR
MSCNdo90lLVoJeQZK4rBVVYfBXpmFPPiMUW1ZCuTwehx7THJiACueo8cqjUm4JkAuwuua9FrfE6l
ScemVHdk1TRfdSyY++e44U+mCkzUIORLVlQYFYVxuwhwIaWhaxmzgiJ53Ik985uCVV4jvXzUA/5A
63t2K0mvI2pTTshSIvlJHkYVJkXry0u903AsEgYc5ApFdaQiyhY1ekPTaPdqcsr6zBnV6ZIKLD5m
WcWtrA9ATzy/pcM2XWr6vEmQP04oYsgYcTRpJ8OtAoG0yjBvpiQ5h74CrgUEq/is0YoD8UEZIvWz
49BQ7fAkvbGtLH/3+/FFlXNYIZ58T2zGeE1cHC3PekM2C54i3+mDxmBvmZ3lXgTSkPX3hL6bTJou
Bs1XIFct7kSUzkUl/aky/b1pPi9DmYEGJuIUnfmf35dhNTR5bYpefIk961VVwNX21XMgIiKPBfbd
bnjLAY0IGt/bi4YDDO1V2PhkNz3q8cifbgsFHbUBBVRpWmKJjlpT2SvLzifLSEMfc7eOzmLmf8pC
+hwngeXGpX4MfYoSaMpRREnjsvfTyRY6HPy9HEBHKJsvgOdAcRjAOiMxXKe1suIhTNuoaVzyZeQl
6AAcszHifRus1aw/x4WGFkwO6RlbG8kKxoWoYJwlpCL9/xn4EKwaL3xELIUsYdKZ32VAIB7gGNRX
MVCmRRSgGvfb4tznyjqXVVc2U8bXghKHNaubpy/fguozt4rnKOZcGNTk1puAkdULgfjRiXoeVRX2
l4DNt5DFD1pHICd0Yc0QTuJUzWlKjHw1ZETowphvpIR/GCMFhCGvn5wwB0Lw203zAkugmiLfwigm
VG9EtiDk4hmCRqu6oi0CAKpeM5GXyBR8RtS04lqHG7ntMuaaRgrmCV5JSoPd//yzKo8XG9Euxlkm
rKYUqspObDLcpnywRaaO1yKJMxPRkZ21iDOgMIcAaNT2ra6ZmCPdWHcTR0ilD43zwwatfUtmFAxa
ZqXOr+Kp/nUsN8KugCEvlRlzqT3xZBjsz7tjGqEe09TG2OStuMDqAAv8jImCVK5vg1qnYV2Pd2o+
mzEoJtlDisGGNeY3RmB6K6PWF51Adq1V0sWqfXWroF5YaJGxkqpsj/NyjNPpJO1cLQ+FbYRIeqEy
1FbmU7Bryw4bp77bqWpnLNSQOhWyvA1yMXMxonZwGwUUS9lB0NI0Riz0OwOp1MIQKxxX9L5dh0qM
lbgOH+B+IHWHCaU8VJX1wTgM8nNKj15WV9v0peliomcxwJs9plqUTfR+ZPVpaFFYD2SzSB2KlFU4
PkaGzJMhXgJ59ZK2/lbSa9H1tHBNTgajK6yb5RTnS7aNmzT47LqrxA2DZRKDesctrjG4cWI1LGKx
hshRSYITKqarNUNrV34GWKuTXxVPdGR/HzT0uJPOcPuRgU0qkIDzPHGltS2qtjHC8LXD2FnxGqeI
tLewD070NQQHR6QHMR9ePUb5sadAQtFO5qEa8TewLKzPIv69Y83FJd+ikivH2LPhHLKQ4zvLiD27
GnBInZAqJUnz4SUM1RqSjEwSX1aki6rsB0tEnNhjtqcwA3slIntfJV0rr6sKOjMmIR6T5GgleovD
UYpcwZpeOIAwsR2ZYahYgNuyO4uv7ZQAxMYFxo679iMfhF2dDe1WrfRgF1JpU/PRcITR1NxUmu5a
E02YIEkcXwrYMNTwP6z/X2MBvwXMvxq8MyaVatH3DJoDp45L02D5Jxi3hLS/Ro12fMbeZXUMSY0q
vnfUoTuvX/m8/WgI2aO8Euce60aIrl6tEvwH+qGpjScja1cJb5CUKQBUjINoZq+mUpzZUadFzYZU
nIxO2HMsMrCmP+kRJ6YwPcZSuG5bQH8K9dVW33sU+gTJuCsoFVlyBPSAj9PHfB9l8YeeanRLB8sZ
9f510KbXwQcDYMS7TDWJWRS8VI3pNVNTxoRCLHXij1lQuFCFOZdsUNghLOBxzx1AwDJQwUlfE00g
bKT75bbC8J5bsFWplvsNT0lEv+B4Q3MdIg8da+y9eeU8yayzNRoNKWeD89jSK4N71NWnqYccYVgD
Dv7USeVxAnVDWUSNfxBr/XehG48MdymiSyqSypf0b/LCIeJJ+BdN8ORlT/k/bpTHSRIx8VDL62gG
BDsTv2r7bF2UCRQqr//QVP/D94tz4cmnJHvSZdBSgrodxRiii5A52hCj2fXpuEnlPHr73pviLk4Q
V3cSLR2VbEqwxBulkLO1oaeUXs3XH/bjbxXWeTtG+UC5hMmJbyOjjGx0PY3j4NKaXgWprTx5zNUy
iSQ8lAF1CE+qC8fo6w3qEsfsKrcXzDt5qiKcy7KNouaPWGshza/iTwopn1Eg/Y9FB7wxikXNhdke
Zn6+HhhUnDxTFrj1ZtbtIhWOh8Gp1hj9upsBfZFyTYdypUXVSySaz0SxNaWPqMQnEE8BtLgkJpHI
8ZiK6HfKUqGGKgIFzUtCj1Dd9wJNF40g1eka860OEFkHbpDmS9IrJ+nVY6LgZZV7OTLYynLkJr9p
FXpGaYnMwhtfR4rgoSbekzjwqsAyMCARyYh9Z3CK2jGmHIFsEgJXLpt6ATSblHWM1lgA/3qS/+dt
+L/Qt87/uYfU//Hv/Potp3XHWErz5Zf/cZen/O/f5z/zX7/n9z/xH6uP/HhNP+o//qZDSP5c55/N
19/12yfz0/95dc61uf72C0hhYTPetB/VePsBurj5dRV8j/l3/v/+x3/7+PUpd2Px8Y+/veVt1syf
5od59lcDOGVeE39Z9PNP+OefnL/oP/52uYagsfGQa8Ls3/7Xsrpmbx//+7/5hH8BsmdJAGNytKcZ
OpzT6v6jbv7xN0FX/o6nJwZHKGCY8sZU7F82cubfycLRxLCvE9so8n/ZyEnm3xlU0EyTV4wlzCf/
T3zkvpanZ5DHTNrGLAR2t0Hv4ffg3ahiVnXG0uzt3vWxGVzC+XEwLFsJN9YnBuhr+l4/pAy/MoK/
HFrffuiXljcSzWpqU34oCJytdNJBRgmn6anbdHtwTEsfS1z9ZLjmOXm1bmczdm89bTFVX1b05ug8
uJz+jnYWV2Blr/Pf8x+2Me1Lee7bFVq/35YpqAYd1w6Cl+EIrsosZu/yT6zdYNLP1CYsmXapgDWw
smbS3GVG1zZXUFCw/+V93Y/ncDU8WozH20iwINdwAINo9O+MrbkGWQj129gq92gf86WHchtl+0xP
WrINQqv6odZofCns/PPLzHqw2ZzJ+tV0+ktTSUW/5NH8Y/vZZxvZlgGn6HZ+n7oCnoGcPP4iP/ZH
lGEJWT8+UbVD35L27rK8GicND+cn6y1Jl9Wz8VjfDGvLNn1nqqAAwuWplhIyUzx0qRhrnJ2rYA0y
8ljvqT6Ly3ZjPgk36bv5JDsDrsbwR1bJejjIOwyH8bXbRq4JJWrmhFUfBG2Y0ZjHcNnvrB+G+qiF
8sS+r7l/3YQvJ26vS3UkZPK80PVpg2pYs07W03BXvwSXftWAbQIg/QSckXmSTCZ6njZW4A5oP6eF
QON0jb33qrnMJs/FEkMaDFoZsHXN97kEXizASH74mwm6gPxmbHFkpuYKBIVmKKKoRbFT27UWnEbc
n9fDLoaWVNvDY/JI43oJsm9hrrOr5CZH4YZWS342rtN9GSyKLbZHcbFIz92DIW8hPuKs26L/+lTg
tH2ArjuKuz5bdPe9Y3yWSxkqImM8i/gZKYST3P/EDvml8vl6E9kfJaZB526I+eW1SApSHHx7oCoz
PRVeRajF3UIBzITncOVmi+w4WgupOEcgVHfJmuGbrbybYXI0mNfB6i/b7j8PqL8aMn6tof9a1yhZ
2T6xVRBRQP/+koodcyZjrkHPdOsHfatCoKINcOgPGtZnFw9c4eMA5pUO/nvcueKZaorROfJJ2sZ3
5Nya3e51hFiAGdI7fdmsKqp1szsyEbHYLuHnIVg/9iAtymX9SI1Zu/vzF5AQ7v03q/KvX4HD4a/9
XkMacPxiLhYv5xamSPXq52dRupO1nRytlewUJMvMOvUGw+paQXACUDpVYZ7Rykwg5AERMOFNa1T8
utcwX8XyiuSSKJmIRjhBpVaeQCRK9ZrJQdTscFXvpKVoVxtvdYKhjsZ90R/KhbdCZUA5Or6FuTDs
8yO2FEznJ3cVk3L7Zm+cwEtjv4QsaulNCyU84nSUb2sPEJo9AVmPbEZxvQ8ur6jQuwNyL57Sz/xz
eMr20lNdgigcQEnrL9FmevIONPz1wm6evPuuXUxnrDqNOz4g35W7fjFSqrHbXTs5xtkf98GHOuwF
3gHrmZ72pDo+/yFyaQuWq3xy1HonlwjFDdeIjqWq8DXeS1fy16J6EhDWsaOoOboYAyN2u18My8k7
ZNG9p3A1q6bZphpt70Z+wY5sETATqlTD1dLDrdKv2vZ9fGDyN79Kb/rWOnVvLXDC+a+lO3uV17uH
3FWerU3uUlfcmC5MwRvtOfzUXSixsIlKNzuox9nWWQdpX28Jzp3pHG0FJ34Eq7ICAWfPVCO/WNf0
BTkUWloCNkUoXOtd8PbAHnXsKwOs1LkO4wlBkp64M0XuvnytZ/yc9kH7/1ZxGwicnwD3HLzm3GaV
vCSH6h7xgp7CguiWhQBeBRwLtrA7TUKVvtDwaT/R6Ek2BfQuVtl5ZDwZURXiD0qhC7lEoTgDWWNm
hTCkDl+q59T1NilVgBUot3U/LIQLNBe7uPg39SEyF8EF4ve9wRygzT+mAEAWmRO+/Dos6x2103il
7MgWBwjM01raCfkGdNw+v9Fex/vkxE9kJ+ku7SGgZcp8gl3coZRfdhvradyKkLWxwNlSy/7lGI9n
OGQRaQkR6lYFLlU8B++iq1+rs7kNqTretrflEYDuOr/Jscjckf0Mi+ER9vOLtJuhy/ELMTVb59q4
Z+SIGQ7LnY71TEp05Plgt9x0DwMJA/8LQ9nu8ClKToo8n+8lcErOX3KpzOeCjr5xobx2l/HaH2MK
jfKyAV5E5Q0A5H23llWsBSAsMDrJlcT3AXcKanm94o5Ytzn3OV+P8c6Ld1Nji4PtUV5jYnc9WeuW
/VVzOY/N4owdHzx7ntDAwWoLT+rWqNfyp5bQHDtAgw9cpdoweR5QrWbG521618KjeLTehU2xyl6k
ezKO8a7edFBqupexdHHBn7HxiJn4KqHDXAsrIL6VIBaze5dH+tVmvguSPToK77PZV3fsUk/yp496
Zls0biFsBzJ3+qYLY8lV3FJ7KD57NCWBrW0JA0wGWJ2eaOdUQwgJT34MkJoZIojQZEPtWap3xXSr
GvvaehA7txLJcFRYJtsBlGuInkg7ta2DVj2XGE2L7aY7iv2hOmH+Q6NZwSKAOlT6VnAsWy/YD5i4
pO0t9jhqobwoqAOdFI5ydGEzhUd7EOFztO7keIf+IVwPl8GhXI7HNlzH68wt7DY5Ah8GOxbJqQea
7fDFYxdb/Z38oMCQpz/BrQ9tI5/vMPNJ2ftosUhZF9voxFuivLI0/HvpFVUUQ/UhJAhpW1TEgd4m
/1DW3hnbRzdnC7sBIkMUmDAjkxxjrjNdpGvxYE7ueI1vDTiD+/aoaS4UJsg5VfM0VM5IqNVsoerM
/ZqjtSHLZDsD2Gu8+06/Ge719XBUl6mDSQ0ETjYPMJYZcdUMKwhBYT6zr6LmQkL+PsBRfhie5sbw
A+RhFWj9G0XP+oHNc7KzPZ9b4SguPY3u/NpstHVxYbnKwKSXxaZfdXvwO5d0ZaxlF1yX66oL43Za
G9AevSWGq7Z3N0Mj1PPMEZNsxW1h0y/4Qf3C4o6qtKyjVa8uAkCc23ybvwDcvpoPDWgOtgnfHgqn
faG6Ucwv93yq98fQLfBFxzrvMXnrYDkVT1LoCMW6Adj00m2qjY8OfqbOb6a9uiKdcCTgbQK4ruQ5
fIA6YqeutAcZevS2xQnQ2uymPnOjfBfx3lK4mUP0esnluhwXwYKVeRmfTEdamXvvXd4MW0lZ8zCp
rlDulYEZc6TUp5Bvrq6sYe+xbuZ5hWwnvg0mzQLY4ubBGhYgw5tdcKrW3Rqf9xk4IAGFqu+I908S
Xgcub+7D6GgYBFeOgoJFx1TPterF+MFUnDPdKWvBnXb+oT7ELtzMVboJIUqhRebfiyeq9dD+aDlf
IJQbvIH5Pt6P/Dj/Pt1bAIeCZQNvrN5nFx6B6hireDWe/Q95w5fse1T7i/AuO6LIe5ts8bl61B2E
BImDqQsoR8lFasFZvyg3nLn0ZjgzHyS3uQZHMLVP5kVdgrQawajM6PZgiRfBBtIqTU+H0utOcjM2
UKITJKErpDo0uMU7dVdGxcKX7eF+AIr7YsWruIdMnPkQZhFk75mrEPnA+7xwfNEJ61Xw0q6RcSSH
ORuNY9vaT/2CE/K5PjHGI+4xRJIobT3LRMrqrjU2ZF9bCiMXeoGMNzVut2UiwvLn6UegfuC003wF
tNhVECcCVUFK2W4zpz56Dyw7dYGdbnnvbUw6j4uQedpb/VliwzvjwT9xf4yV8dDexWe+qMe6w+3D
rhizVOzIOuZA0HxXYliU6n9wgidzy4RyJDqwTPlJ4bYjKiBgDt8VEGIR1Kn8nk+8jR4M23DTTcHq
8xZE0tUiOE4liJdf+VWyM/N72DETGg93eo237ao4x2w7KG0W0yJclytOGhbFvJrrpenUjrrRjvPn
19Cch8cZqDrhGEsm8jyI5KPqQjpOQHWXBngz7zk8pC/1i+9qtz6f7bseJPSC1xb86kogtltyhqFO
8S487LSE2GhBW7lQcKekLO6lZFWGDr/yn42tZo/7mZnR3SeuBeKbiG567nwbKM152oZnUhfX+n/U
nddy3FjSrZ8IHfDmtuDKs+hJ3SBIioT3Hk9/PqhnzkhUjxhz+cdEdLdGolAFbOyduXKZ5+IaCmX+
Nq62ngSkZjfdg8K+8cZHXK4ku78kZJcIDpBlWW71g7CPyEkIL2nspBdw9pJsm2v1Tdv3OxisHBG2
8T3aqXvrGN4S2nY9fMNLUnmJhz2T34myWHO1vRZNbtpuI4HdkDGFlmF5cZ8Jj7HsMNauVXdRvZEi
VmRSoNwY+TkUdmB0uXrBP5dgoJhUwrXZJzfktts2BITfMuvy9cu0NbjXrONv4f36VAXbACKgelq2
o3GsAtSPkGs35bX53nSu+NGfmQg+AoKrodu/ZS9GbQd4iXxkhZuQOX6Wb5Vr/Zn3xZZprSklyGvD
tfohHexi2dRXk44EA8H5hv7bVG+gHjfzllNWxPlDoMVMd9V5XRnJWV8zf6grtkSg4xSAWcRW2GaU
oKSJU6SGePRgZ32obobT7PCoDvlje9VeJntx1yzt/JK5/R0PaNuy4MPd7PFfR5n/kYvHKy7eoZrQ
t8u98SK9SLCdr/BpQQcaBbeQ7YsPfO6axSGy/kolyecjeQzxlZX3CQIsklJxqabelF3lpafGBRH1
5dDtPpqCtAD+LfT3eF6R6dXl2/FueYmf2u+VBRzq9soxtnwcHUlJK3eEAJzYvTlQ1+RdSgaC1iw7
3nWvg62+sU3ab+y41rlyDX/JNsL+eEw8WGW+eZUy9mMB97bFWxivW1cFXoMKfj4yH2o3vCAU6GT1
EWSvH0ZKqXpLdN05d0KyULL76r68XXOZincskC7zXX5FqyLs2ZV+QFSBm1nnad0aYPaAfqRef0iO
YeHnt/hzbCR6H65+wCVAab9lNuRijK/D3fCOx3h8ZbLiRlyQSHhL4Mxd8/OO8L28zfzOj5/q7xKj
kQ0pRqeOYiPZdCdrcRXpKkBi3PWVN2R7cp4BYSJ30MAYiC0iExHb3NxRBsJYm123h+fNjM8eXxGQ
fITf051AJFLnaw8FgU1vxBIwOzAIp8YWB20vXPltl+9T/UYjEF6xg4N4JAo7MQ55euT5VRvtYajO
Pfsi49BQsQtSO1tCEccrcbvGlXTlOTyW5DnPqhu6A7W1ku6tb2x2CZHbVwLPIHLYYWKoicOBY0dO
PcCmLHfV3WCba0SWtK93xTXQd7ZP7ssDI6ITH2VEnvAj+fcUuBqWxx6W8JN2Ee60OwgGCgERdvDO
fMFJaVvOy4FGG9zf7Zn30/yQJkFIENaGIWWTsB38H/tOYTP7dIp383W0vGp0kxPjPV/qbbnxMLTd
AFZyKHjTQfKMnerH2XbNvOX9G1kvlOoUYsqGMrZ7Ir6Mvx1NerttXUyzZJu0eJGh/+2aYJYbzuTE
W6t1w8PAuHC800N/9hR77SJN2tT5sPZ0ih+3O4bSNYFEoJ9+S1FHpK/gTy7LDXORc3XD+nDEzRo+
GF4I4dpi2+/Ud2yp14N7Xh/0TI0obhHPsAnvjct99DA6PFYK/zWQnLDPjwCDqsPgz9vQjp/WNZtf
WOxsFs05Mvm7S9QY59C8UYaj0XmitRPEnWhuhcXuI2T9G3Cozi75yziTLRfzrPwJYgZRn+7U2PW7
vqPaIkFxxc+Wc3gfONXB/M5wlInRCdcrdtbxvkIpQenTnpgr+kSzETGh3DaPHd5OTAUJtLotFjt/
hg3Grqke8kvh6hwuuFpj4M/xue5ckqsfyGvLXFprsky3sYdLGoubr7DtTimgM3hf4rdbYA2R0POV
4nYQDvmHDHH0Kn+kcx6v1+59dJfQsWqCAzbCtnwYPP65Fa8zf7lYsm089/uAdGJrlwMRcQsZtePF
ujbeyT45rTlowrO4jVIqouhbdt9F29yjlhn8yiYz7IvhlvSJEvYDEpNF9LSIfhVGB+vv/wT1LkkR
hnGog6wD9BJmaXMyucpeITqt3n6BXjGD+A1R/fla6+//dK0xTnPLirlW5yyeBhKAOeFJ30Hkfl5T
m/98tc/mjX9/MzzymH1IDD/0FbH/+WoCQ+M0AcRuAbVMGrmZxGvVhgS81dzQp5xhZmFuRo6ueld6
1uXL7/tPCDIEyf//CT4hyEmayFWlL+snwKV7+/c5T6CnZ5EEF3r6F15Z0icJ3G/f+NNoxspRTywR
33jw8nPv52TKG/sO1OirLPEvr/RpHhPJGMoqKt+sOM40ycu2OGh8p/lgun9+ijAS/mnRsDJZnvoK
fH7CbPEfa7tJ5EtVqtugmc7DExZSyM+2vIsuffvQONWlbz3ZNQ5642kRtFwyJOAPMKPdyqf2AX/E
6k15Hg1vAdzj6CsOYXAhN6JEtXMsRT/UDpl6Y8Cq6UeGEo4heN1bu89f5XkFj54tuHDOaGtPHcJI
SICIydzKaT++C88LAYf1q3CkYGRnNg7FJT7LbuwGDk5u1VW1iw9tuAHFfGuOQGZAVk6/Tx+IKsAf
wu8O+od0NThRvwfYHGgIvnfHyG798SYmHhXegfnNnF0wCslbE9GRwiSgQsSurWmWAflzM0UA9Iy3
5gAM5o0VyJu8N/fCq+ExcnrV+ECFF3Ia5t/0S+DlgJQoP+llY1t63JW2CX5x5undkDyxbrHGIfPA
K4Jr+byQME68Lo0WigUb2OeFjJn9tN1kXuCXZ3wBPe0uf8juxJcZQBPc5yj60V3pUvW6KsmdnH23
40HazfNGITovdKvH9UflB+Ex8ix29erFlEmn2a4pm4FX34fXOojHZJ95Cj7uTUCY9xPTC/Ckq/So
7DvqMXPeR96Q7Me35W4tq3H20EndQxXNC93v4jsQ/Pq0xqqKP05/u2GyMH0gkcGPpCLygYRTKtDQ
nS/BLkzshj5f3QD429XMoNAigBYOIR561IcTEbzlbZeu8wh9Y1zrHgzWe0LtDiOJMpiS0L3Ohyrb
coyAlrGC+dddbiEaxQTWRkG4DmoE7RAbrpAfIu2pSbbZSLJykm1JnSEVeMChgNIPK49pn/YbivSs
RNPkmtJlvCufy55yzma6RLlcMXGzC8FNlo06e7JXcqonp+RG466QBOBUZw6rrWHHp8UHHftRUGZ+
tg9uvhrr/FCVfR7rIOlGiIMhCG7En06NpI3LUB/ZyVdElTGh12C3uimOvANufrYYdpXv6Yltdo/H
L8mZucMZSi2Bx4873UfbgTkPx6ywC+w/7xf6P50xP3+yz2dMGEbtUhvrGTO64zncIjFkkMDrcxMf
ADT360cETL5htEq3qnC3MHtgsENPQAdGjgqDWomeQGX++Bbem8eJUdXo1Q7xFzYQe075bdEMDU8l
sD7bwrV60zzJZ4JMb1NvfDW+Imz9sN74fLPhaknYXq1ZcD+mtT8dZG1iJFadWIrjCE8dHZDfFFc4
XmQtcahgD8YAdlR4dfFYGMRxiftEcfKHiGDG8YRPnuWbfrrFeBJ2HLnRJJDRshrrBAYDj9CZw033
FnbHdv4Wji+avOnvwSR1Tik8FAEHEJBiZ/qebz1c/GS7IIUZMTxwx43CjqS9hVfqqbmOmXeNbBER
ucbUUh7aKoB4084fxmsN9DluN9+WJ8K0jpr2Ye6hO7P0rUepvm6THe4AQKb5S+PEPC/V73aLZzh0
CSDZ5YbCfi8d8puGLVa4mLZ6kt76PakAzM/Z6Ct5ozSOYPq94WB5yjg2ahwDJO8o7azBLV/DyikB
0Nnak6sKEnFO6GmbI3bMaI9IA9/ON/UWwSG1mEZftqbQO+Za/NkYnr12zzgMNT7o7WkrJC7t2Gvi
4i/iq8YGwwkMRwkrtrblazPaqmhrF+tYvybf6m12WuEvaY15F+mTw800MBFTr3uXdkC0+4oDxLgL
zuMW9XL/KFwSqvbEj9zyCqLv4orBSSY/uCR4dmo9zV98oLe/dySCbW90zbeQOZyMS/qo891AdvmM
hAsTT04NLu9DNJ+E+YzOmK+HJJvyAxeCnAwQZpMmho5Wfg1s0acAfV0/dksMererjsBd602vt8lJ
pFk8z1uLo49YwHtcaMqtcgtBdyXvPqeP3LsDTxr8yS63cnrC+Zqc5YHHhxvTkS2NH5w8BUQAxb3f
2NVpPATu2uIEPt62po/Z6hHLTp54uZWecKE8kPvgT1cTlme8XJBUP/AlcMOH4amJHNk3edMUlpa8
B5LdiT9WgeStMx/ga5fU9/38QewP1eXEHIzZ2+SVFELZbu29V2wa14bdCFBJhQRQbbenmpxnxldM
u14b4H/lyHDtKmAQJ+8jNqfGWUvG3ofsa15bvV1dauMQbzMn3Fv0/IvJhoGlW7jvTGgoRXM7vEZX
K147Oue1241uTNPPNRfMtTNt8xbxQxW4cXwfM7HBYc+8UqXHibNFzm7EAHbtvjbcyLiWFKyl3fSe
JG0AOIYm9Du1Yypny+UXs+SV75inkTrax/iepq8Lx37tqztYflehmy2O5ZX8EsB22CCwIwArL2+q
+Fk1j62OwAsRzFZALZs6SI7SzA9CW3+Q9Q2sTZnkt4W10H9QQ2H/5QTvMyaqcNkdWMxMAb+Xr5UD
i6bfIO1S3qw34ym7UM13XvQWX4/3UfCstbBu7HraDOYm62z4EJQboxM/Dy9I+3bDh/wGAK0fJ2wE
3fQd8txBdUkDl+g9mnQ7QdKcN1h8MfyJHjj91SvdwVr+SjmvmOTImK06rLg46P+hcjsXPNuPD2ug
N07bz/plsAeCyXeqF4I6rBHOTOWWvULG+4v6Nj8ZLnGtPkD0LUoJlbcFQFJHnalvADa97CW+hPb6
kln7vnHGI5CRsS/4pDwmnvmNtB93+B6fhZO2f5R3PcjERTnJT1Lux0fjunwyTupVuSs+5qdEO6yp
el7aOfOlZ0xibBqjwKJwwPHNbTAfgWyAxoaZVjw8m/FDItmMpIPnWTpEza1U+1H0zNAnn3ymgOm9
chamDXQalEVO2jv0Ti4m58hgxUsAotgz12FfPLaQpd3Zo/cF2XqttsZJu+k+Wq/epbvuoMKzCRxc
Lej1jXuFB9J66f3KQlorEUiWfNctwsEfCeeLi17OGx0IyZ58Kz4rJ1Q/Ln9z9JJDc4Keg3C7X0Ox
b6KHt2W7Dkk6GmCqJ9hMlY3RnwbiFtrmAbqCvAlXgOAWLR3TUuFm/RDAEzsT5kpEdjaHR3aKsaK2
tbt+C5din/lK6lIC5Q2lWXmRmzs1coXxpXnRFTu/kKcefq8n2DI+e6UCUf1A8Ranx1q7KT4aInkZ
JwIBSBcBCwRxF2WP1XneTZMdXdO0FxtCuNkXs/se5w3JXabQLucb/VvEKKw3PXyh4YrTmmPcEYQa
Tlg2AeMtYDgM5GfEOfz/1qV8FA4oegQmZJNfHrAQaTHkYE/ZxvRGwFjyvfXMV2OnLHm6FdDuvfyI
KSJScpAigeRzUBivXhchp63Mdj86xcdQuCgD+8Gub4VLv53eOV2lS/4q4nl7Ley0LwqNlYrze5mh
YwmoGLgJqJ8aLUNuNGJXTcVR/WbHCA38CGyPLuvPFdo/9o6q9Z/rfGKwmPOsLLjirNfpdsqhA3Oy
fMkVt8oXrEHzn7gyP1/pEwIwRAOia/KHfvTD+TbeP5kus03H/Ba28ACsJ+Wp2TXH7HtP4eBYTxUj
lv6hDjcNuF+4NQ7VTlgZCRCFKi8/xfvwnQhBi60kO2cflicdTKayTJe+ZR/6JrlZ61ziLrHH83HS
2as7qiGGb7KTX6GSzUGYSghuuEmCwOHJvq1vUUAclm/CSlyBwux0D/0OWP5v3OV/IuZeVe/Fbde8
v3enl+r/AKl21Yz99zxm+CbxEL/8zKFdf+BfBFrN+EvVZFjfeApbq8cWK+zfBFrrL5oVSmhTQzAI
f5b2oCibLoJcy28RnURsDSkVGglKEn/jv5KYBVn+i/jtNdlgpd+K68/9m1D8L97Z30zo/xClf+ah
AV788q7hZ49FEQU9duZ8TIO4zl+xKXMcGhmBh+gOfTOFbgJpF7A3iAK9PxVhLI93gpzO4t7IRlxv
sCHVF6cpJXV+1eZOfYXSHxjfOqlLQre1BIEkIFyPAfStotMnW5xL5RveFvlrMLYTmGtVpRCFusTC
pEMURKkAaU0m4VxnZmfZy1SNC9IlRauPFeE8zJa0UDWb655ffK+w8y63wdBopeLWUawajS2SLoPx
NFI041tk5IG1rdQ5Rvuiim08uMRQK+HBXAQ192ZBYH+18kJTkYd39ByiHowVMR7tQJWsdBYb4xgG
TXOMlLDV7wMDf19i7PUIc2yEO2RFfVezDteqsMs1gUHFFBTyea70UTp1XS9gryyOebobWjmvcaES
Sm0GS4nomlTmFpI59yezUyP9YsydZWJC1wJSEsTY11Pc4kQzdBrwt9G3lnyJ1FAYYTXjyiTF+7bR
MCcqWzxY8dHWlwQtVtNaF7PEc9BJ0162Ds0SlTjaajGeuVLCw95I6KNk/E9Zf7YSL+z6etwNPbhR
arStW2LeJLQPSjoPqJX7AL5GqfQwyNIgIVFmypaW4kFKZXCjtlhIz3XbWsDFSxxrKnwTz7INJkGo
xLC7xk9IP0VxULfHsbKK+iqNUm1ZCH6arVcrqoOtNEjR4jczDuqXyLCaYROyJUINHCViFLCqNUHE
2iJKkjtudW/ZqSLjf2iikrM24gSL0EV5Yfphr8D0CY0ZKAapBupzJU2kFPFTw282A9JLdUa17KZD
h/NnaTU9AGRUQJitU4xAgmlMBVsOBwzWesw6w2Qz14pVPwqBkcc7HKPCdeLB37mbykUR7KlWF8zV
hAF/c5Pt08R62lUCWR01fCbjts72CpYImDyr2pKkyiYtSH94Dis1ZgzZ10rkE0iTzHdYzcrVBhfC
Cii96lN4U2UQPZZ4EQl+O+Mo404lsicXE+Dmuc5HpHDVIA3ftDFBgKKTMSmt+n31NGgzfj5aGwjP
lRrKMcCcPENZsgr9pu1kqsy8KAwqHZRuymZQFXlw5inudrWVZpOfjcOcPRfNsES+aCll5OWGRT3e
YFxROQnew68R7qCJHWfF0m74w5Pk424QfFsC5JvXODaa93PVh81LtMSNcATx7V/itB86v5qNgLNI
MSfTL6YxekfNnN4EVV3l6On0TgQnnWQKlgAVjp8Y2viyYD9LKlutazxvTe+pzowllz4UQcGMj2Rn
tpI85xkRBb1oTLRkTWP4rqM1wtchxmumb2cebyFmqm9oXS+jp52X4ZgEVvHSqvXKV8smpLqihkcz
hrAsQuJrRXRZi2hciY1C0sbUzUzMM91oe4xbUnE84mUf0rETVk8LlRN16ffRuDDEGaLsuxYmcYjY
StcpxUmOpCQSp87azkIb3eZiRSjkIkrti1lVVnqrRyisd9lsgtmWkgZpexhUst+mpU+aj4Tg2NnR
8fJK3YGgQsEurAl/xdwoWtwYwlBr7+u6SzACKyKICYK4sswsASE/mfQGxF9rDDXDn8SozyG5soXu
B9RYoIhqrclELIhFCBsvYOOQeXkDYIjRkDcBUbeCQ8SvkHrJkE86VFRE7ACFIh6qgiLizlkVUVB5
mADP0bZsMmAJArcEhPuy/miNAUN07CBxNzf0Wf9Aioj0NogHQgD4mnp4laZBGtHqztBp5slKhd20
qC28ozjgGVb4ITdoB9ZMjECTcTYhkaGzPAVz9dgmJHqAR6CMBe1vMBSvvYxBEubueavSASHT3OSU
VcG+kaqhdMZplc7GbVbmG6HJcyy3BdEkdGAc1fqML3xeQ32Ssu84tS/dqVYrWdhz0+mfW3z6p/2Y
m3q/R3u3xtVgKjHlB3xAQ8HWNdksL+NixZXfVlPT7FSxgAuDxwFtcibXMAkX0RKwK6wS6u2yD8eP
0AohTgxyN2SuZMxj4C6LUdDIVpEUu1KlcyvTRDEGP8CCvGNjKRjo11E7TE4aYNI3xYt8F+prqELT
lFd5KQ03GusdDgr5k1jd6JPoVhJhNPYQNNTzQjEN4lsph4g3zCY0GPsVc5u8w9QOofOrVfi9HET0
9JNh5tiEV0toZxZm6RwhcifAPeTkVAAtJWeemyQ6xTlSF/SK0VzciVXBZh2KZGDaHDfjbItjIRPn
neeygox7iBiLRDG3VBMzLT5O1Ro42eVB3h6nzgz694xPlN5X+J5XB80apdZulKnLb4WKxJkjxsl5
/tJye2cyttmVNsHcaxPWhWPWvMzcuviQsE3jxEd6K+Ymgzxey5IYzWdFDbB5CQnhAXoSgip0Q1xw
0cobuVpezZ0sdvtRyqV3bC7G3ClnPbRcYo/bGv6lVPa9iwlAu+AgHBCgd5u0iS5k50WNDfESJ4YI
XFZOAUhsr3TddVHHnD8Vdn2FW+kGLPvc6q0Gx7pxgYqj4B20ExoOJdeIKsNwkrwvitu4hvMOQ3Bo
QAkLZmMvSRMjjhRHjADsvCtK8Xoqjb7CuKrBBzWrNPxlZ86A6cRBGk/7WBmK9CQkjZiQo2HmHx1p
AwwMcm267aZGUA8mFnfdppGLlPlAKQiSqzY1wvgWUS2MECzkUM9OZaHoXjAbvKKKgG2wPUVUMLCL
iEu7T8scV8quLyqZ6UvVZTf4BBuPUVoWwe2ktcg040xeoGJIdRg/FWFk9d4SpgyDhKIHwxCJHqvv
MJcSIj/pign4rx+zKmvduJlT45hYeQ4YogYTJoI6rtddKDN4yGatx/exE0dzvAlzfDm3LeWc/GZW
ddJ68aC3coL/WVCYnsFpNp0qgwd9aw4yHhpxUaKHTTG2tigJjRZWRl0ObHMZxWB7FQpmZdrGNPTL
Q7Rgr/lRKGHGTtmVeWt6mJgXzVMzqtMHbrADglVLZ8sDvW/0c1ktSXTTjqo4Om1WiZBttSxiyMM/
VJvohAYhaBtIyWFcWpr/jJHEE6t7weBOGTLkl1Jm2JGkRoNXiFOavamdmGPRrGBQ4KRzrXbQfysR
X92lFXvpCc3dADk8kybpYs7l+uX7IsPfkTTCGqaEOk3I1isDe5R6mlNpWyCUS+0F7aHoYtOVGj7g
fRcckB2rwXddXfTazkNLDRx1DEhbUvGgwco4VBXrwZImed5KZqmhxWcsThIYzk2atVtQyHdPRmMS
+cxjjZWtLEVm7ybjaMbexLmYZ46Yhkb9MDajaPLpi06VNGpLtHoPZW4g66Scz5ZjmGVifyu2NT9Y
9XF6iHimy7aTtBx0PBDbcJfqnS65c1ATydDOCtygYdRl6ByqrDyOAj9g65PQ8W6wcUHHFDtSyTIj
hNFKHIOSZ5sfTdz/1Kj+V+XnL5LS/3Pt7GrS+9/72dv3+S16z7L39peWdv2hv3taTf8LgyuRspgm
lCistTf9u6VV+R1aXITTmkpXy+H+n45W+QtjSHnNrTRknJjUNZHv3x2tJP6FMbeB9FrmT6xt8v/S
0X4SDJIRtDrurq02vTXQ0SfmAXvqMuYib36h01C2pvqqaTLnY5nspKqGkhg1yt+Lhcf8z030+pV/
xqt+XBMdvIJzPgZ28uf4ElxqBFUayGBrzBe1W1pbZCiUpvFOEkfhUgf9ScxF01Wo/jYVWfVjoQxO
Kk34Bbbl96VBlGaJY2w3efAFEWPFlX5C0vhkhoJDG1JcE0Ni0IRfu/s5nrqgbTOBt9IUXOxOFUfQ
zIfZSBfvp2XyL2ThZyRhxQk+XYlrgCSQxqqBF3yawxp1HfWd3IR0nnpzGIryw2qnehusU/W7pZUO
E8fWF9/uE07It0N9bGEeKBEyyuP+hBOWE07FA726rfTKslOTXdykwt1kwrdIDfyk5NizKgR2gip/
gVB+9v/6cekV2DHx70aHb37yr2qkRezj2OLSmBViR6qvMUSQVBWyj+NOhVodht/KEG+XEHsPZaSX
TNqaEGJCeWSjZXSb9eiQJGE3k2S1mgvBC2OK8eeH8g83iGYBf0WiMuD+fPao1PCoNaJMgMahE/Qn
Nc94TMuOIQf4KmcjgUROoWDmW8dx88X0+zOba71BGt6YyopUmWi0P72Hfd1VTV0pEcGQHATkSh16
iysWCUQHRdBa2CMIZgqUZqXmIz6XMTDByPiL7//7+l8dTFmRBAOz73xeIUVQEAw45rCRLSj+kQG4
rVWWH8JhZMztaEEBT19WXlWxtA5zl+80bTQw1Q0TQPzqpl9Cfc+ypjpOBXp8bSdbUbIjW0gnSMAh
efum6jGmldUYB4tZK3YBM/o6r+4avVQIzxnXBKDkFlEqvOCO7IBCba5FPZY3pR4Xu7Cuxp06iBch
1WG9YfWhK4NnGnG946BDekg5nuMb7lop1Ims1PCnSt/VSkGg0Qvazkgepxjx84jtoJ3qQWyvJqA3
RqR9N9nraHNg5w4EaFETZ642GNx2vbmuVekpUVQCyhKEQUyASOa5pIPaOnWTJvaMVU0rVSaRgSEi
NCG6w+JVwa9hl8uTfAjoxJ1KFD/EdQnBk7LJGuy8MY4eKGIOWidBedZRVEnsxa5ay69AHytJYBno
KHuN0qLGUTPky7Q4QZttHRL+zdZYShB9l376Ypf4/URYzxRQVBajTD40QOvP7Ds0wVUiBIifSkCm
eu489vDlYECADOrGdASimL4I/9Y+0d/Wxa/jl6sRXoLAlxfv10tOxL7LBDFhAZorra9o2HmrcnYM
K+tJGgYGwNJgISgBeEqSajsr6DdWAk+6LJdsKO76BFa0lauDvVjaq7Q4OnZXt2Cm3SbXOdnqUmUB
WhJwiiEj+5RuM/jR83BWCoN+TKhLp5fTdF/kyL0lFpuOVYttQhMSei20B1bolRwW9APxDTnisx0W
a0MazTHZhO24wXf3ERSHJaVG1xg4I5qxcD2WmUFaZo5+bcDesVa2f35ZP/s5/Lhrpoi371oIYC/6
6bCqiDEgu4zdSmuqfp8E6n2to2LpLZO2Wug0Al7Fx66yBpQzkVfrTbgPIvXKqHWBnA0AQEOe7mLN
1L/YRX4/2og4YDdjs+cgNT5n4rTLSoUZEOQSUaHmtzWOqDt6TSBTuZh383Io4usvbsXnjVsWdfZN
SE2WSpYTe/evCwgarDYEVFngUCKkSXX4FkzLd1PoVzWIVPi86uN+6BanjDTVM9tE3OhLV/hqxB6g
aQZCndC4t0ITuuBgEHTekmskDCGYTqioX5wyP/irP5/9jCHwQGaCwEqnAPj8hmGJMXWxMRJGQdgO
mz0y0li+rqZMexrjnGPG6IjjGpQDVlrdRUyW75NW6/taWOYTHJkqNzQkpk4XJg+48U62jkOTk+ip
yrYNHDmqA02X4NGNE7pqpajdYzRRco3iNCvgpZDKchigrHWx2PotPcFkGsKZWkAFWVIZU0MUqYe8
PZVEdDH71Eo/KVtYimOquqoFlmTlcnIKBezoWm0EfUmWiljwEoqeKh6BpW+jKE4h5ydVAtmmEp1C
j0cgHMk3RjSoHRk3PBND3S0KOAB6cFJGiqsQwx4XNw7Gzz2tk2jVxzEup6t6UP0vFszng+6HtbOm
qCarlJ7ocxJHFmK3hvWlQDdNR52B9iRz/MIG3p/mSUAMak2WXXfgE4XWvzYt1SC5xHCsOhOauEz+
jRnrb4IJmvfnT/a5NuaDceSwmxLn9A8Jb61CI2kCfWyUmT7ZMojhbqUcjRIhqiGnyp+v9nmvX69G
orzKWM3E/fTzxjtykEVGGoVYpyWJLYoVgwMLkDlK3uYRRVGrFl/d+c+7A173VPzMkfDnALCWP1WC
q3lipcwznleMBXxVqSdvGKoRtS3ZsAP7cRhLqJvn+S7NVTb8uUMNPe1+1F9VLrRbQ0M10kbZba4x
hikREXdLELh/vjE/Kv1f31EOIhGnVRPXWnbYT5srecFKmrLlbOIcY4ZZIiKFMRNkojEbfU2ZSII1
E80DJySTal5OajiiTR+rxMXnFO9UbdjNxTi8GuiG+9XRucktlPLjIRv0ah8mMtNCyKFShNswc84E
Gyxt3naKTljXHBxi7diOmFsC1FpXjYwcgvjSSzMFs1crBSQ+XbiajcRj/OM0EnOcYtqNedQc0l5T
d6NI/OMyz6c1CBpn/UxzsmYRvtjnpd9XzzqOXb3lWUZUjJ8eJUVoripDyAEkB/OpNFCc4XgsxMtH
EFDStyR4OVHWemAy0Ee0edwrPQWfpmTWVkPQkUT6OZ5JqI2NQCCHTm+/WN7yb+cCdr7rNJmVTfYo
Nc2v50IYGouik11vh2NsnfmT35nXTEDvurafH/qOlOwo08lAGC6tkSGn1zUNuBxVU9PP6nU+0oBG
dB9REWTPmfhKRTzzzGsDMXcsewTTkZg6acZen8IUKzACqkGZ98uotztjoYzG68oTheny59X5oxH5
ZXWiiwBNMJSVxEvJtO4iPxFLUwO/63RhnBJnIoaNDFZvo6zBCHaBYRJx4AVW1jqKVYV2MTShUwd6
tdKXhQXgiQK9++J1+W3X4q0WGczrdPWS9duRT8pcaTZpyS3QYXvmygRvR6XKWCrdk5SvHH5+f6yr
4EXHCkbkJZW46K9fn+1pTOuc7LZRoaQWw5ZZWK8w/JYWXjtM6VlMxnaK6R2KMb5nAIFCJqhPRYki
PwK3daq0Kh3w5xtdx3C6Io3araU8wNt7afaBEYRoFJtrWW9hwOVF7JqdUO8w+KcwNYeHCPPFrRIm
hzgV9S9u5W8vFY7cfD0d6IfXyvwMQaRpU4hDjIhNrDEjV4dkl+PZWVS5zo5jmX639i5/Xk4/yqNf
lhPe3Co1OK0vZSQf4Nf7matdVuG7zgCpwlnCyKvcDhZJA7MeVQp+KMiiIeW7NZWPlzRdW7fmWKWp
4ls65i26UkHADPRo2xIfuRXGQ28MrT/VzV4sZZTsxVB4TTwJHg6IF4IE9tH/Y+5MluNGtmz7RV6G
xtFNo49gT5EixQlMVEroGwfgjubra0Fl9SrFmyXVnb1ZmqUkRCAA9+Pn7L325FcPMfzZXV10sEbq
GiLpAEN1MRyRlDuxLnyxZWuuB2nezdy1jwsoGvQDjKf98jvleSvK4YZ+J2K8BP+106TEGxds0S6c
1J3HGP7CcXDcw6FGFxvjyot6Gt/Q1yFANfAnhjS9mS33IUu87pg1QXWuvHo/1Nqc8mF8TQODRZGx
zq4fi+qhC73qVPcJ3vc411eBtvDi+TgOgqkBbOLC00qGoSMVGv+tZZCUkiC813WonvHD2wQjxDSc
rkcne07mKDqhpCp3U1lmuzkMhpvcAcnW2bBKZOX94ef11ur31583oIaF2Uyrj77Wx9cl4AzQ2gGZ
RMS1zVg44xC7dVds09B0pBEAHKmcs1uly32GHDuRXXJneRConHvyWsTJQfawnTunvB2uRZCRMDtO
y6PJSgKMeA8YoTzWvcBKEc7jIYyxaIqCwc3ct5u8ifuLiZbbwZEIP2uNbw9Zc+01xQVfBzlPGCFi
eKU1nq9tb7TZiZpFK+7VTpa5u5fhu6Pc5i5j91Jx0V+cMYL94arykfDSx0rOpH9a33qvzK8IUsvu
DfEzm2l5nSKR/Nd9/Lea3P8HTOL/rQ9+/F9giuun+X8Axv8/MImrBup/74ADjCm//735vf7x/wYi
+v+xJuFItqiQV5GH77+b38K2ov+QwOwljWAikH7pftvIwJArrkl5/BGIiv/T/Kadzp9lpaIjEHiw
Pf1/p/n9ay2K+wX3GcQsGvQB7VAQi7+ue0GeOJ4aA0DMc+q/pDomX6guLHz3JYRoJIGp97lBzpCy
LHQkwf/tPv1DC3j91//nteTAyoX5MtJdV3ryNT+sukTJeXk5dSN+Crc/F3Hq7NWYyE82O9Sfqu5f
OyzrtdiX2U0YsINu/5dv2nva9dpl0Odq5AhMUFOc3i+I8KAfkHcMLH7286eGcn1tJCDDOlmJkiTD
WVXRHX7/tT/ISH1+NtR6HDkiK2QDZ5/79a7HViGHXGj7vFhkR27IGO/OpdXIA21Z4j4jLFhIZSDD
jwusQRnLw8Ra/W91uX7eEAcJnxPxIFJIfcTbRTptI0vX5jyk0t5GsQXkcIzS79x8F1FCAHfJZcj+
h6++1pu//uSuy0mLk53HGQ/54K9fnaw1P1NVsZxHeq/LLgvq6QejaVQp9jyU08YO2+zcuXN+r52w
zg/EkzRvGnUvEv05X9QfnkD/153h511g/ISkkufQtt2P9XHvD8OCwGE6B7SkQ6Y+WXbbDaImPyfu
RBns3C7kSCMQDV516JnC2yGwW70pRlnMDzIbhttwSt3u01yHFZSVapSvLf6y+guxaRCPjIYRlrSh
id+VZP2+zwAte6fEabP7UoQ2vBmfhj92z9mUuz73aEaMBXFhO2Qtqdk7kMPvq46p8bZTS4baCCZ0
T/2RReU2TQs2/tiTYiIdkubd1qQ2sIk8LqK/Uj03KNDLJn3V4Pnjjami6ofXuuKZaX99qMrlpEt1
J4P5sWkEFWRnD8VJlH6EBmUwiXOXp6Uz4m8P0/qcla18i+s8+2RXOTY+5dl5cwh1ZtFdS5BE0G2h
sjrDDLeKPaoLqEi8kPqEOJvBb1Qj2/70+4fp10LRZ1UlwOWnrJWFJAQc+OuzNDtL0FbaWs7CAU8a
UixtERqsrQtJc0Wk6JWL4E9BLh8uuq4jLuvHOrGi488y/OtFB6WyJeoWMFF2534eEh8BRx/GuzzL
MV0FEy9sCx3599/04zLNRYl4cmDjcqQMOV/8etFxQQ1QFIMF4D8T1YG04lAe4yEjPaJ0Y7yKliIu
abEXjzBQ48hvv7/8v67TNHA5QXLkYpJrOx8uvyTpYuZ4ts5GxOZSGZ1+6m2bENd5+JMJ8mfr78MC
gaKKW0zBxrzsY9tBkLslZyQIZ6cNC4dwl8i/lWXYP88lS/TZcfPmoljN1XXf+t7JyZI63qI0Y3rS
Nm2ItU2n+FN+fwP+6f5jF+Uc/XO3+jgWcyts+miKljM9ACIs5zY6Ubm6HgFL2v0eEfCBnQjtAqTI
wom///7icl0TP9wSGmFrWJFFZi7j8F9/fcU2STq1t5zzcHEjEjiwyrMANRnSB3up2g0CDFAnbjvC
ehq8sueIJuJVtZTlz8qOCah0Ut2j0aedmm/lxIIB8T5qIGipOPzCmCr8riq3Vru8twGRCBo4M/rl
NSFrEBViiSETE1a4zEUnNsgCm12YJWbYJU2Mo2BBmM20Z0nGTdj4/LcdKLQy8SBoS+nO0cARfYHD
eDFOiSOmJqFjFJzgN8Gc4ZQZxgEDlK6iZ5P5qt+kOmz+mBL/D3cxkKgTuZGISzxEA790DNwiDCa1
aH2OtJWFV25aRNFWBGvPqWY/3hOnDKbEjSYWUBSZEtO36UucvnqazJMgXuYcW8Z5//2P+2t/5uf+
sw6Eya536Qei3f/1U41oOZcwsazzyLQr3Vh2heUXfHIbvrnW9CiG6Jwp+ytN5j9hnz9WIetKxhk7
QpnBxJOB4ofHakrbuSo45J0rjuEnD/HnX2Y0Az+QZYHlVJMhSEQ5s+fdlm3OYXitr+wNuiA3Pv3+
Ljjrqvm3R5xGI30MSmSGOR6N0Whdgf7WzmnLqiGXNKhOKlfX9lyeCXN7lAQHbEqrIyduGtFVRv1u
KKJ0O3jtU5/Ht0R27BoL95RHm1Rb/Vm7/JjBijR2gIrlCIkShfoyusyJ1YDe+tOyEH1YF/7rY7ON
4dmQpKH/SwFLKulQxk51QvJ+zgt9bQXyU2lZI8nkaCk5O2r4SuWb6ADhBETGZBHDPCX7S9kgX3YV
JXVMJ64Pip1fDKdltCdYr3S0wrrAoCaa69TG8e0lp6isb/zcv3Kz4H2O3Ockdkek+/IUedW1bsU1
F7wa/ZHcZM+6jL2682txGCvU6HOKwb8MfQT6DjJihrxY+Tz/EPgwsolNSSrn3uvSYou0r9m2LL7b
phNkKdjE9jjujxTd9W3rsaIQXysBEbif1eqYaOfwE8HVD3IMH6zWAneIvuLayaa71rVeqCOxdY69
fXRyLCBLFfyoouK+1US6pskaXEUUXNLWZ1J3HtsKZDLqz9MQcfAN6xHAQA6DoAjBZ/bT+N5F8XXa
zV+UA4lqab64a7IC422nn66MW98kcIuLuLpp3PROxEjfrSzdV4rWsfIeMst+DZz8SPfqDw/uB5rA
WoOQcsp7iwSQyDTbXZ+Qvz24YBPSdJS2fW7t3P3uoHz8vKS9N+/0TIr2ZtLZ8D3S/rqc0ot9k4YZ
1lqxhfqgysBcFW3ElNsYTmpb7Q/9bTawxm4y4w1vaaMs5zZtSNED3FMTkhXalQ+tOPd64IvuHH4r
XMMP0YyN9e4iib7zPG+Y9zlOBWiqfgkoiy4hLwbumWu6P9GLJE5DkgxUp38IuFtXi1/eYExJa6fZ
4S1mA7fWhe5vN6JKk06whyxnbBcwIqZxviSiLI+1B8C4Vj0oooSR+u/XjbXN+eGi6MlYPZnV+5bz
s036t4uOpSYDkzPWOROdu00muHGdV8C40uBSZzu1bn5/vQ+F0FpxslwGLNXIiNZF89cvKb3cswcD
LX0ich14mW1uGkmDrLaYYP7+Uh82hp+Xom3AGSlgoMuS+OulEkQ+qTUE1rnKrMI7pDmnjkPiNIWz
ozMQf6JMiN+ywO+IOw69PD2W0iYk+Pcf4kOb/WeJzfwnWAN3+BDhx8d79KpazEJa50lbxbifatuc
XDXb8KuVTWQ3ZQmWThrxKI8zP0KZXzvBAKEqS1v4qYg0HnM7RI/uLuGfZgAfjm7rHWKKZpMgjVKJ
G7TuKX/78ZNeTrJWvn1WSZ1xgmUXm7fzbMLXP9wEqql/fc4Y7/B2c2ImAO6jXi+vxJKTCuecEfNh
IRCjGqkLuhIUTtM+m6ApjnKox10cV7RTzQLO2RbZfnAYY47tspKcB+BNNaYnYsIx++MT2+PHIQfa
cs1+Whx5t+CzOdph/jiHClr7ksHEx3kRHkJXRehdZPCapwEydjdsglehhXMiZxHsQTFWV8bywhda
FdlxILwKckaodpOFuNoWI4hm47+TU2s2OoWjkbnMrwvaufjasSyczTwu92FUBnj5uuWeMhbKNypf
Zn7GPCRynE9u1IRXszPqy5rk82Bc9zVuRrwKXa7CU6Wc+i60SyK38hlVxeDOmNmcpLtWMUYHhIue
2pt+FoTYN+LdCnV68M1quUh8+CRaOs/DYo0gLRAe79CqRFtP2/g1utn64iRD8s12Cog1jBpYGedu
4hEM3AfmqNOMQTm0oPQEDdQkuuxHwmODA/MZvXWdcXxSTQSrtrKT9ka7AmQ0focInoZZSHSLneCt
bkv5tGTa7ON4iQ++5wJ9b2Md7tPQY87fNgsU46B+yNwJ1iEnjXcTqOgqETaO2CidHklvKm90ap/i
JmWzy6zprioroiOqPHp03VWDXCVQ22Of80wWN83B9MW6CTLH3GF26A59CDKtJQbq0yDc+SKi6LXG
Yvc9mBz7TrhRjx6vaAd1CLwFl8NQ2n9VcRq8j0Ekzv3kfe9GHwubkJ/rOhl+jKnyyHW1rc9p0Gm4
ynV4k7ReAVjaJPobj8TF2Jb8gStOfe4tLDk7JfrsSC97/FxnXgsxXrKbW5gWKiXvfQ97DsBshIub
rMzSiGjhxb+1DGlkm6ryf8xxbG/oh7ScvsIFlly9ZpdJ+y+vn4NNkkNDWRPKv3RjHe27qIBfQWbR
hnNDALukzjfMeAPa3W72aSkzSca0Ax5RFa+VmoEC1HEffB3t4QmpMNBKag+zQ0v/rQkVkFplOPPv
Rvo3GLSwriTGwR3BpG4r415vVVLOV2MyObthhsdkBV29ncQUffG7GXxdELAd1jS6ps2MGuSJZGYe
THyErdkP4GmQ3VI5kxinnK0cI75bEXsIqub5rOLuheebQUfsHcoZHVxjOuvImaG+OEHiPOcyGS68
VzmBePWXcJjiZ6cGIyMcBL9WjP8kCm6zTj/nMz9QVwYX21TJ9dzyOce+US8V9fmmdpqvcYwuwWtb
3jgrLH2OCS2CLt34R5Ts+nmsJ3S0XrYQaxC3/XLMSGH7nBJte93kHcbTNnWUtyOR7xrPpIBdw72i
89ttTbE4771lw85QeXwivYqClZmtgerRJxFmKZx+DkzyXamyr3HU5q+hFxskZcLvcE4FyfwaxQlx
kNrLMYbgBi2hupriRtLv3ZqevvI2X+NOcdGO974jIL6MRV520CNMMSEoDCFgzIN/zxMIXaqgRqjL
EXL37KovYUciWTtgRax6HHk4j/IHtxmAf+OkXFEU1i5gkoJSFDABi0t0CSMQsI6dIVofx28TYY4n
t12jNeeme+s8K9/VJgAo1ATjV2PZE8dTGLgZlueDnjqsex03v5qCssR0SOm0pZWGKiOf/bsyaRma
6Q7tHUohVvh82pqs9scDI9Op3Hm6BJSp0zw5jMQw3NttnIPl8Fp16wa+fSu09OKNbJr+RDel28eh
8Sir28+jFb9xu6qbdvL1VzHq5Wq2SpC3WvX7KGmAPXH8PPvFyHjZ9iDMUIR9peE4XjgcfansJnmZ
6RvtDJUxdNEkVpdihjbL2gZoxHZHaoQMP2YYLc2mEMV0PedBeT8IC/+MhFDh1/Z8lpEB51hhxOLB
NzAnB9ZyOWmeAlHfkgp5I+vkkqQQeJKSrOgwnyjeS4PfcljBqAk3ZdRYt1KR7YLEhUXGVDPJSRns
+BbbvkMtleV2fMhZ7vcWY+rd5CTFiU4w0a9j222SQskjndX2joEKYohkxvGSeAPk7lWhZGtlIyyp
YRREkGkmH1UITz1xPiZWZ69wyeXV+MM2WGzDvczt4KZSI6cID9eqzjFTiZpjDlvTvXbR+BaNZ46k
jU67NmjIuHYq0D86RHRFt3LXJ/LezoKHwGA8ThcuXeEn3w8zXoFqdJc3q1qAYbMl3xaJit5cPKq7
KewE98v5PDB8QXzZx8i4eaRmAQpp0PwS8zDHeEu1j+OUK5Xe16V13qw5+OGngoyNoPvLH9A5TbYJ
cK+OlymsChRjQ1e/dwEaXC3bL8o3xd5jorKL7ejLXEGcNiL65sVecdO3nvvgI+eEN2h5B+NWBycJ
m1M/R81VE4gfFXv47TQOPzxe8isXo/4elXJzVDaxbKJM39il4zdHhy65PWNnuIlN+Z7jVtriCoBs
RXt/R4EDS9R4hPwMYb8X+ON5P/12H5niwbEw5JTJRGacC3kwHIjqhSeiMu8pVxiH5hIMUpXX+1hO
JIgGVmXflkX5WMWsznElk4OKAO0Okpm0nVnJ1dTOT6uRFUjUBEbMgh1WuTHQwjaqXkmQDc4Kc+6D
M7mc8uyUFBzDZKeYPSy18zjvEJ4/eo55rFv1krfAfa2Y/5XFCO/kEkZrM/dqHpulwO9OIgfLQXAn
cich30HjBBzNxNlrIT3TNnxNT7waBuP7OiofKJ+BP2VWB0m+BDVYNvaehku1m0ZeBau9tgPx2mRt
i46qWrea7mFRS381owHaD57PR8kn993OcQz3Nr2zLve+YivmcK8999hqjKV9y+ZSWz+z9SJ9ZpG1
DkVrfUtY3bG1+1cqsk+LbX64Gftjxw57RTbta2EIq43s/LsY6u/oFIhrbpBONJljHjq7OTtjbbYD
RkZSHtwnW8/2N0sV5GiGudrLkpGDZop1VmV7QjBNYIuE29/Fiw+3PhenVmTU9c26Lujgc2sqyY7J
8dT38WR5wSrjzImYCHztnvOoeOmtFq5/2Lz5DCKOTjqqQ+pM79IfKG+aCCxvBTMmixf3Vq+aqn6O
zUGzoax3It1x7PyiZd0fOXcQIlJP39uRpYVFlNBjKzn2mdR7v1DQ5JzkgrKxY8NebvxAtUDvieB2
B+Kr44W/MqKWz5EtqxIH+9wJsJpdfRst9tMY2SEZIYJQAJHzAjn9cXHoeSxRk+2yiIlOHmZnSDjr
86DmrbI42U+1PhB2qLZOFpb7pmLFTMc4uxIWl7b7uUPMJoEvD1EDbUDLbabFe+tmauP6JrmPi8ps
fQLOuaZjPRacePl3RbwrF/2pFS7SDhz41Bz8G0tjPjUFSnRMPBeslRMjjpZgnWZ0gS6RHJ2O7E+N
IHS5XhX4NkX/MrF+en4pvybMDS55BpmucqAgZO3MP5Q0Lk/DCuPjgP0WTh1pGy3ykkHlz1WszK0E
O/BtjV19ghfxYEWEmLM5bzsdXrWDJs+7qZKNTdz0PiCTOxh8e9sjjNvES8sIUw6PQx+H227ES6Ds
IdlVbXA1Ts3NOGkif0aatrtE9P4elb9Huzmi6PZByBuP3EfTTHqHE4nshQCWFGVzcBrbMQeDV8id
RheDWTbrbxlO80X7LDlrL/ruJ873gYYVHFXk7p2PHFHquFsN3erNDaPZ2tmxdl8wDl+6qZpAIS0/
0PwQzVS1RPOgy+n2uVLkCZDEvfEibCEbnNL2p06QJlpMmtDpCvvJtnY0xIWkKCDwUdbBDM9hF7Yz
lEXfo1XetZHEggGDzbP60eFnKIoSJFnwwy0Gpog914iLRF8nVfA6tf1Nh5DsplwqB1FHSX1W8y+H
eoFShQhrG5Za3hayrGGTdFcyk1A+OaSdkH2BYoji5pqjWHFYUtLkQ2XJs8pAoi7mIRVmRUtpZxf2
Q3xoeu9bHbWPilbkZq69F/yV1W0gxV9Lnd8jBA6o/DJxmvvxrcp1/zTHoBL1DL1TekDNhN9DFy2E
gyuYTzRWhPsNTEF3rhVfMnterrt8NNu0HB5CR/v7htbZDl0Ou36dOTtVrcARuZBzKIdPQizPRZrf
WhNnsioo8k99rzjPDCVybT+K7esw68oHuURizVh+6druOJd6/KqC0bsprSS94u2Re0JvYaoHPR3C
nmblxo74aE2yEMiNw38zzCjam4VoWK18cgxKB9x4wK8njYsz3S3tY+d44q6KvIkJBPUXP3ZzDMPh
JY4zqPfREhzEQOW89PhO+FGQSpQV+FycQA7FIbVTwppTUE+RAJudmtAiPWuy15CO9galLR4Kztdd
6hRPtXC7OyMVcxDJSMVNYyT3MazlmZJvCprPlSRMegjdt6gVLFSurW+zRu7d1vefyzExGLTicVcW
CPTLfC0+I5xLl7jMyh3SuZCyK+jpwilk2mmlbxnChodFxE8SrAbojyTdKzwTBEDlQM0bjyV9tWXb
LgeYNpxitOneG3wS+Bktt7LPpnBv2r56WAbAJsPc8hf6PNmiwVz1n+QEjMWPSot905FFJNn7dmXC
euU6HV611jWc2nLM5XnASYOG6o7YZPDHJofINo3TfkklGTxAFnaWMN3ZKYXYJ37+xpwvPnAoue4M
m00wUzoVy5QClyReTeUNdAG239CHpQGNBMdzWHs7ehKgHaT6IdY8dBzeOHnC/qHSVXqSLGNe0N1B
zIiva5+RR1J4V6rIfhQLKXNIRwiDyrt2N2MHRSa7XNi/CYkWPjzIeBn3nqs0yUINlFzUqWiMOavM
Onp0kvybjjUqux5G8RLF7wKsAp8vtXcOJU8ytt6BqyKzlERxSQbJe7v2bpNuAlnsQVfMo3IA65yy
3iOmZQSf8276TnlYRqz8Hmc7fIqElTaFd05KxArQpefdoBdCDBjA36mgRobnDUep6lvslZBtHTIY
w86+0gOLodv3L6nMr+s0+8xqHF4rRauDioDdYdAP7dK9IDsC1+ykBfsZX1Oj6tvOLaK9sr5bgCVs
sJ5GhHJFj3HhY7ZIyFmaCr2dR5f6ZiWMAFMoYNhbAjldzJm71uJU1a4HICoqdo3vZfumSF5Gn+0y
nbp30xEh7jDF2VBbRwc+7EOvk/aYSvEAIygludJTmzF3x3ORNfEjA0yLPX+EzCwIB6thMz2D3Vg2
U949TGzHL5qWz1kh0HwYDI+hRnVBn6piNklr8AofA1WSvvRRAIV4aP0teCmyB5yl2uY9pAq2ANHf
kJiynpTI8ehLwrcCqcBnO9FbOieEli0Ncxk99BtXG2+LN3Gd8njrc++TBDOKxzpKGI5DRKpYxJ8p
M+7Bm3+bcpgVFis+D9mTjiC3kGb+HiYxB3Y//VJb9Ts52kCxazJZSrg+6xLbXOwJClVcQdugq3Vj
eRzO/SbXl641vDO9rrZJ2zxrzc40WBNxWsmUnsamsj65LhTDJK2AuNqi27c6jQ5xSJU6tzEulZFd
1WZ8MHQ9qOa4vZnGKDmWDsTPMRmYG43LSzlM4kbiAzz5Du0gL2V1m8EpsG+CnKAghMaULeaoywhY
aup8krK8nWfp79x5+lqn9RcgOMSUxc6bnZHuM5fue+VJ0j04wm88I6otJ3OaYUVL98DDc9JUpj+r
1OlvkkxwSiicPVnuXy3RE6QwV6eY1p9bJdnJLHOy77zpL+M3rwPZvmxrwwMpmTQfx0HvFpH7j3Y1
4wPqnOrodw5NtkCCqDaQK62uv68DnrSya7BgSgMiYR7OscZWPQ35PcLUCKq5Z+2hrLif/Ll8LRjh
MEJr/3JGLL60LpqHWaXmTmf1Kwp11KWhuXNoX26SEWaZLs0lLCgS67SfdwgmomOQ2w+gcxI2xLrf
WArC62B/6+f1Q8mOORDta96//CVnfgcfFWMAP862z/zPkfCvEq9+Zgv5iw7XrRAUFQo74YmTDvkj
dsCI1Hj6HEwBibVI2y6ipYQ1nf1ShPaXUHXkT+meVdeviEgs2yo8TnU3PidBn92x1ZDGUmKvnXoJ
l9Ujbb7D47RXeozuu0GS5Bim/Iboa3orzw+6np2zvxDRlnVLdu1KfTsGE/DfofZ/TnCdnDhKUXPA
RhmzKxKhcPbmB18KezdF9XserPgpn1outikNLTNnVIP5Y5f2/qZQPYz2YrkWcpDfyogQRzPY6RGq
SncwFWDLChwMB4POvWcFJovCnsg4V+NlTkvwx1n4XgAj2cyNODZRxfG6vcuX6jOz+AhHq2pvOaVc
D032PZrJb01dMVKf92qPvbI/CrlAt9TNzN+1HoZs/jGlVBVMsKkMKg7WbqGnkxp8wmQ8Oe8EOrCd
IdQcr13wBIhjge+0PHZwLjZeLpZTNKlgF/W54mRJHkZB63o3zSnJU5CdlVe/uSSKc3BLu83kUgX5
MUfUyCto/yw1SuJquU/i6GEEPXQDNU5ep3OlAIKW3IK1y9+Fdsx7FN8J1dpgOdzXaIL2b2rH29Xa
fZvKtDtS9obbyIvlrmkc54TACfNHPjQ7oFivS83mmKl8epyDRHF8czVAOWLrNTqdc6QMGUFzM986
iT2zkMp264VMqLMiwDIviBLTztcgKYj6DbJnL/OyIzCUZ7QoKBu4M5uwqgM0BhFrsTJ58zTPPYl2
3TReS3+sILoNZ1ETGRe7eDOdaHkV9rTcLj4DaVQ9RCdo/yt1ySe7If9lElay98dx3gehEbuK09kG
Ugp01tz0d24UNIeyWIhRjUf7kjnBxLZqgLH6sF5GRAN+HxC4grBuakKY8+14HaiZ0JOppVPr3qpU
lIecOuMgxrzqN05eLkeZ5ekLuDI6al44hDdBAYiVaG/O73Pv8BPM8/Spp9F6NYikPdV1B4K5GMgU
WElKnGCxa2UxQ5oMPvQQZtO2sbr6tGBP22J0qc9pxyA4r0nWoXMf38HNYstBycbXUK3aun1JZGbk
0X0DBAU8YHDzO/ZBj/LKwPEaLXNKOqZQ+wYZ3ve8kPWN4y/yM00u0ODtqG6aCFxNkHW3qde8KHtu
X2bj0O1e4CQiIoJipehJaSIUlsnJHuNIfWcoaG3TYEQ9kYViJ10B+7TNS3ArUZ5AVx+afrrgbsqP
UzrD3GYA9i2xWvk68pYdEohVrwuNGlrFCepLpA/58J518kYGfbvnOJheOVVKNiaIp22kG8PDFMQv
WMi7AFzttDxMMhVX3bg4j7FJIntjM/M7wVejFtdT+TagDb0k9BA2zTCbJwLN+tsUj8e+bEiEtelr
neIuxpku8maXjKq/k1lrvnCGgvOvJn1xyjo+RXna7ZHY6ENV6OLCKrPskwqVUlKJHwBf4aeVWLks
J0uPsYQ6tcF6h1W6oaYZW1HsGeWTuzFFNApTlV0XnqWfxiId6F+kyVVK5XzWo1teE7T+WkUCdoES
7hXlbL8vyF8H0MucpYxNdqQJ5W7KckailaQoI+zGf6a7Lc6YjdtN61fsxGFTHsbIyy618YAGgFB7
gkal6UBJxBN01L8EEx3iWPfnKkITM3YdYtGMYWQp1HekYOSHSkPGoCVoOrg1OXux/2Q3SGjcihY5
xelfsoV1Z0rS51pNIY93GhKI01qnRQTOERMMQOAOiFkdZOUlmnCNpUPn79CR8CgB4NrYsRgOdAyc
U8mdJUNdlGfl48az6NZDil6R1YsN7DwJWLIm26dL3LrbuRqyWxtR7BY/+wgy0/bPGVOWz5UGhEfn
j76IwI+xScOm2A/8xaM12wAQgyg7LpYCh+mOFo/4KiHxSudz4ohqZ+ivcf4Z1hsf1feyd4hEE1hW
GjOyKFdLvgE28Y1qSG0QUWpKbXrLaSX7e8cx1ikxkpNAYU1XkVnyKxvhztMyAo8WqlaH3Fmru9hb
nms6vHtAdMlpWjr/egA+tk2Fm/5BHPAPOgTcSis0gKrBQdL26+gbG3JSTF1pnUvlIuYpVO4zKKLl
DzXUFfJP5vIP2vl10o46F4m0XPEp2KN+vRxkwpZOgbHPvSJjkJcFtQkmpi2uU5IoGe/esyUHe4rY
HcZLfNld9yerwD/ISwJPShg9kcNCEXxwWk5Nw4tgJ+55chPrAB0FdxuHyVs5RQhnZMUZeR7M7veT
/3/QYCAewWmBQyHCbfFBMuibcMAxkMvzFEAwqDunOxcmhYa3LMBKNm0XVu8yTrKMdSIlA8ydq/ZP
CqOPMr315sPg4O6jrQnwL32QOTRDHHk9UU1n1eVcusHhSJyOG8ycg3L47JHHRsvAwP/EPLkWW03R
6u87dAbxH27HRxWEh3PCQ6AHFiZCCRt8kKSk2dz7vjeklyZp0IQW0hMke6MVdf/gEvj4eK8Xwlhr
o7gIYEN9FLwy4OtLnDEJagOREwaYL+JbHhGOnJTq++9/4o8Kog+X+qi/TBZTCfqOyYU9lW5M7XHu
6QvmYlEDsHZqSuvr7y/4L7/nekUcQahpkK9zylw/0d9kK3aWLSmES6iWc2Vvk7kK940a0TjGtN6N
mxCP16/zUj8lmWhIOSarJPxDdNpH3SLKJfpNWINX0hNapo+fYeE4OeRsKviDyHtLdXAOs6Y8ezkh
irmTjX/lo2oQgs79HxRUHzhIfvDz0u5qOZI2PvjVEPX3r19MbguLslkvLZaLn3XjPoIKh6RA0jtp
mEkPbc1WrexX6tiMNhIsYY0CF2d4cECNVKJameYVaBFfzTU/F7wq1HDdf1J2HsttI1sYfiJUIYct
kwhakiXZksMG5TBGjo3QwNPfD7obE2QR5ZrlzKgJoPv0CX9AhPr2l7rchbwk8PZAPlz24jso6K8P
VVoKasJezM3bgwHx+gyru8wSr2BRkpV4frkLWWrWAtNmozAk7M9fSmwaApLYoPhdYA2/p6Gy030F
qtxnvKW8Admz14SOlvH0/TMAA0LdxgDU/o5s/evhaKcJkr5c8cH8MN4ZI4UJPzBaGpcSIEg3+Vyj
6Qrl6OpjAp+zZ3kd15ppbX9/+6HWelGQu59EUZkPWY5dVOiRQ5Rm3v1w9Xbl3rr2jBooPXjSxkzO
XoTvYWA6iO5WeCqruas2ccu/ab3sy7tgSGgNJRY/B96sWqzI+Vw7XrOEBd8MQR8mN+fPKegBhEk4
RCfXwA+Z0y5PbmUMAzgk2EB9ryhMRyLg8Aajydub9jJGO5AJ+ayqB2YPwfjzpa1YVcuaFXyw+u3J
pXGN8ZlR5s3m9jrX3u3f6yx2bN12XI6aVHyk0o09cEgFKENU+VPVd4cyk18kwKAVIN61A2lqDjg7
CyEDLuTzZ6sSEEetUoanfGB6GUnlV6y36WtYIdty++mWLJT3KAWclTxjjgDgMM+XspNByQOqcJ++
XnLCohFLS6E+1mnp7ozIrl/Qg01/AFSRB5G56SNiQ9FnWi0q/tGNuyJ2cPW5AZfPjgAIpJmL3MdG
11JPqzQ8McHAVZrh1EPnpONH6rlof/vBr31W2AgzKZWRH7fD+XObeTsRixSX+SiM9ayx4kNgADRv
HYHwWtDEmIxy6d9edJlmEYtQGZl1Hk2SLRhd54uGcV0EgV0G/gBz58HNEuArQgVC1BRy60053JK0
q77oU4vKN0Ke/u3lrxyZOQLyneFNIeK2uJGE2zFadieIFsC+AJ8VrvIpkzSCVt7tlc+IMpOK5qGN
/gvt0vPHNEtVLbyA8WolHBDSBtaydcNMC2mR8PPtR5rf2N+46PmNzsJt7GCirPounPVXdAcupHhu
5jm+Yrdjd5Bup/8sh3B6aA0KbYh+TbIGFb5Y0oDVCovX0uCpqc5SCgWP4HaEzuv5Q83fZphQ/Vdq
g+3hh2G1D83ojiu75uJ1sqBDPoqEFFWfurxMHEcoY9eDT0DkKMNHqUKKHuZABiSiQUy7XAl4F5sU
wQ00QlEQcElLteXXE0ZUTcjSuT4Fqr1xrVbf9q4+HMLRyh+rQT65AmWpPnPQypfRWhVwsUdZHbkg
naJvLn6MRQgYadjXwEEcP9Fz9ylDu+wTWlj68R+3zbwKTGAVzjmiNktrj6mfaL5LzQES7BbQSEWE
AEfrNVCyusTIP4VNiYvU7TUvIs68JscBGjRpwUWN5aDDrI9p7Ppe4ZbPgaZU7cbQs/R5MgEkYPIw
9U9a0cLDur3uZYhHqcWEO0BmwBdF7u/8OFbjqBKK0GPD2MPcqcz9DxUadQdEXMB7Zs1PrfFqHEwx
Wh05O3eeKNwd0yr8Vi1jWKl4LjKG97dAX4pBNc4O3iI2jHWHqgrVgg+0nomKhJFdVUX4EFuwdope
GcFlGdUpVcW48s0Xupsk5CwN0B+BjP9LFMzn7K9YgSRFNbnw7vx6RPe7ud9ZgsYqFT8IOLR3Pnhq
DcotlUjLrQX+a0/tEvm5b2xdRaDjfGm3EAzqgfP6o9lBERr7MKAf74B9csH0fndU1Go2QazQ7bEc
2CUrlJVrRxqiLIeavWciJHS+vD4ZIxqURJC4keIJFensU9wiq7MJMovhvu2Erp9LbSaVyCj2RS7S
LyubcN5kZ4F63oQzXYadyP1jzOf+75efVZUWVe3osxVxhuxHY8/4IAXeMeGKNwXOgzIwRows9NkD
I5KvsDTN19s/4v01n/8Ii4TK1GfdNZB5S5IHtjGOYlae7Rdtkdnb0BvsT5awErzzwJVjRY8iG1SP
SEGuC1ML+6irTbBhoKMCnMpBOOwVjQliVkXtJ2PQcTXEAmQnK3X6BmgHf3NFNvpdU3v6pxxaw0sm
HYa4AlHXnyCBVYC34FQ3wq3qu2nmnPVZEtobs1PRljMcCc6YpcMXoMP9b+Hh2IDLH9L59K21zFcm
ZfCjYDQADDDcO2ReP+NKmexNu7Qdc++jRh91I2wLUpZdhkl6cDOZfx6ARTCsqGhe2kY3DwWN7KPa
tkWx0yZgRuj0IkC+SbD1SBHadIV170zS+I2kF0XDVMY4Occgn+U25Co+ganE692zmmMiY8QMht6m
ZZ4OT2OrYXtb0gwfkwqL4HAGfrbqeAdMLT+NdVF8ybpKR39HMb8CQ4fqo8cZwgGt/tAItDdw29Mi
ALz0Eg9lrVgrNdnlNTqDY6xZP3MmXauLMDj0iCXqNsefER/+ez06higDgLwSaX13e6NducSQV0Ik
Czky6OxLycHSHYo4bzKD0p9SF0RaBjPPG1aKr3fpr8V2pvQikwP+6vBYizOlKRBpra6EFYKQRupb
ioZ0jlLX4bQNmlR/1SAd/2qboMg3ui6dZ9vqELzME5mgxNyZ4g8pUiU2IC4cTBEYJjU7KSNwOTYS
9sNGwLyIdoxjfzukQ9+karTavoF66m2EqILfWdYoYJMDCVcWojadZRcpghqJp06FcDxl4wukxfFR
acbqJxO/8JdeyeC/2pJhsNdUvFm2URdjr1glFV02kjz1O8gT95cT5NOXIG1wKPKirMLgBgGq/piy
H/cp6mQvwJzHhsEoyLaUifcfp+kr9SCTEVueBNhytBNjiyQs6O0R9xWjyB6ZaOsMnMiqv1eFNzTA
w4gArpo9JXX3BSCJe+g9d3qMdbPRvtluYn8K8E7q91aBfsnWQQrh2QZXlu8mzUh4OVVVfQTtPZVb
vWUs+kHQWi5576Xl13lshEziajADCbSYand7e71ntYsPj6AiCRpZL6XLciu7Q2l4SoQeRMkdCo0n
fBWqTocyDjb4Ak9T9RYCGYV1FKY71Rqemaw0Rt7cFQY4TQwdEgDhhvV2+1ddyYv5JSr3C/kjvfPF
JWPVjYbeiWr4fdB1I+3bSC22U9enGEKNk4kpWFvLYuVSv7xYPYP02GK+ZRsIPy+OQJQKWVixZPNX
rTTxcYRKOyTFuHPjkSAbDw3eXxW1a+vWK0tf9jcJIzAGKXRo8qCXo59faTri6V4wqCnVXBXLo2u7
RXnS1S7rAMoG8Hxknrlf8UODnNrB2tFe7Lk98+rVrhfub7/8y+BGSHMdqjs4gtoFfVHJCUb4RWGi
2yJDsIGF6jy6NrCpOydP1HFltff8+HwDUqUDiVZtsF+kM4tWvTaVdqtNUwqizgMOj1XPkG7UCRuW
w2j043cjALOEkGcKYAjAWxgdYg1tyln0uQEVTIzB5LHTRuUFIaKIafDkDIQMW4SnzC219I6eSDZu
8kyJ7Y9O2rp+G8LZOjq5lM5di+Ag2MoyrX61UZ6jNNMpxCgFiGM9erN6s5XH5kqT9DJ9RwwFFVA2
2yyguiTuD57RubGTZL4AHniCZqTvALEkRycrmO8jFrsTjHWfbn/Wa4sy+4J5PbeRPXOxvfFX0qok
aTI/UJzu4MUi/CE7NzoolfB21FHksd3YrlyUVzc2l+QsD0+TAiG5840NHJHcqcszX63bXx6j7T2Z
HUI4CYK41uwoAsAczWQvKj7Y7LYjyr5yJV+8dq5Jl6mumfbO/anznwCkzpH5IDJ/CrQGvGmc3vGB
063R2t/tLA+QxDfqg1GO+UqPRLvMlal8MddzNF4533oOc38lqm6epH0d1rlvu/Hk3sUpwlFaVuZf
yr4ynvuhAYVeOQgR7iOzxk0tBSLz0TUxcB5LrO12dkMzdmsDhzwGxqxj7mpx3/CdbBU+bdWDqgeh
blc7JSpqa6XWu/LaKG4cEtw5FFxoHcdek05ta+R+E0LVs/rQgAmUmN2pCKQV+By/6Z67O3rk7OUr
QeEy/nt0nmlDWwzPAH0v9iponqKPAcb7bgMZDR5WG4KuVEnw90Y85H/CNCvqlTWvfSxGw/RKtbm+
XdKVVVriZOxp4iOp4AiMhaVZbcoiw9tHhwGDc3OUl3uzYKq6hdxUKieFvlCy8tYvRD0sDihqQTy/
M19EKNWd7RmbKOXm0or9xElxMQQQ2B+rgg4jCu3gu6DK9fJJI5+a7gCe2fVjAn3VevPSXgYHqxtK
68FrTPMpp6YIaJNhf3SnmZRByNZU7UMQtam2xSHS1sFAm2Dyi7yGMN8GWlf5DoZw0AlKJ12pGt0r
lwpyLTRjQQ5TqRuLC66MDTeiAMKyCxel3yUYHYKAItyXssakiMZK+BzmmfaJSbb72UVKtYNfJ+o/
QTmGhw7jD3koTK0BHBpX0Y60aUZzi9J28M8swue4HLWTSsJ+72pV9YLsuPHBQkn0bSxE8eai5/9S
Yxv4gvFU/QqPY/qiM8rz0wi3wHDG5AO/iMxjUIftTkO9Z88ci6vWaTVsCNvJepRRYPzShXCO4GFK
XOSSPMGKsLSmLS9Q+1i05fgjskQFlVBRqhLnkar7Q0tGw5wNedL7SctzPNIGIBtO3HtwyRuvO2Lc
6tgbHCmdfhs4eN3tEHVB0ibScPE6aFmMl3VE5vYa54l44ZfJ73UA/W3bV026KxhWqsfaaMN7GRbm
ES2j8l6nLfDIIAFLN3OM9mlWgo+BEfVB06LusQGchbyEgcF572FwPVGpv1Su0X6wZQWzKbSEcWS4
bnxRdRjWm6QG8p2LpsGhrYV8dPtOuror2BA0JNVZSXGxK6TQpJCqnfueN4Y5UktAGQHguFCiKQXW
dOuu3IAI5DKZ9DQUJBGwOz9aObiweCrYg5iT2MdS7e2DF/RgV2K5w19zpgGX+kpUWUayGYjwLhSI
p4FOz26RyQbTFJs1fQHfi9Xm1ZTq8CpMROl2YyuGeWDe1+pKCFk+5rzk3IckvZjVJ5z53/9160ST
Fbeuk1KcuqMBSFediYZZvtW7NDvZYIYwfGxWHvNyTYpgex612BxuTvr5ms2QOm3DZvcTBb+IdohK
dYeDAT0EOInFiPAV8xiEt8bBWqlcl2Gb73i28iJeIm5fdWpRan6fCOOgR1n0AaOU+A4hJvEyeOhB
OHXk3EG5KPYij6KV+unKLUmcnu8qVGtUnv/8wb0QpY9KGRP0NBQcSmOk7/8jqmAGkpfRS6bB7Zzy
sPqBHHW90v689s5pPhFNua40QuT50imY+bqtasNXoyo7cqSTvVFgVyeGuP3eWJr8ELvQU/7txM6v
Gw1V8khyAw7R/Dn+2lzulOaJ00gDFU4EhBQAtq/mmGVPXqsbX28vdXl0WIqxgTcbXtisdb5Uk02x
6Bth+KRB8pn/zJrtWhG3ksAL4oQ4dnu9Oan4uxCZH40xO89loyvLJPh8PYawg54hjQh3Uw3mLMvx
CnAdgbJmZnBty84l5qwNCETKXByWwi5tjFBD1VdytPrNTIzPVTHSvBtN7xmwaL7PZvKHYxvN0Uqc
duXEXHlOjNJRdGZsgcD9suBSphR7anJWHx4CxBSkKSTYqMCGK3H7hV7ZoJqFagh9KwaEjrmI7kXS
OYQ/YYKKiM3hIHmT5VEHV3AQZW4l+1jpKsSy4cy2KwXWlUfUZ6QOihhoLxKTFp9yMrvERvSTT2li
ViqDLP+l92b+7fYDXlvGtdBvoppC1NJZBHc9rFsrbBrDTw2bRqmLsMV4rCTWGSvPc3kUuLdm8JFF
Jq7TCDx/HtdQW9spdds3cZqGvwWtA24zi+LeXWgIbIyuRBj89tNdWxQ/HpM7k+sENN/5ojYAH1R4
SseXll5/yLK++ZxFLpqoqdOnL8qA3+vKistgSgfEIN9h9korBI7SYkWhIvLbZ0p46tAC31Vz3wye
/Q9b0ZqNNqFQksXaETSw2f/rTmVhEn/6P8wLbYRKzx81SJA0nKSLUIMLNqpImmiHPKxyNzHROfR6
Fx0LF0L27fc7/9GzeDMvyjlEspPzwQc+X9RS61BgrQjSxkwQzZFjOcHbtwNx55RKXq68W4qYK+uh
50RVBTaDinzxdvsxcWESTAE8ryymVig60/kAasmKn2qCxVulkaPuppCm09auJrRg9AyH2jstzBHK
tLvRSGYtnEBsKaPcAqGAjBy0ktrwNlpe87vXG9hdXPTT526oayjeovf+qLKyfMOucf72jNCrUR9Q
3ZM2Av0wYRcVu6iPh2Q3lArpEBQhRBmwDkBxcxhFPuwmcwoe4l7BsyU28um/Grmge0uvMI2okSMa
duYUp+3O01B52Nh9hGmvBrD+QSS6/JG3ngU4WgP+uu/KSsE4xS6gy3dJRGrrCg12jw5n8antbA0q
oMcDWhVOvhWSF94G28M43eJiTmM2Z778Ddpgi+fT3G/e1lGC7WztavIb+VAd+DGt9ZdJlR6yfYC2
PlG2q8FGxXOOMrKc7PxnGHbo14BY0T9b9oh9WMZV9BEaOgIjpTtJ7ch4tfsWh5VkWStpMFCyEwwX
uRIssY+SDh5uGcSwcUQ0OsoWtH3wEQde82uaJcMbQ7/WvQ8wRswPSUEzHy5LUbxlzeCafhKFcbmB
auz+8LJQeUaIxGsh2lsyRt1FG58zHloFvMlwYU+HTUuP+dxng1mFNi8z+t5MX1GMq7DgSaGxHNS2
Qg8oslawjhdRh6g9t2GBDmKqaRuLmFqNSckcuVB8GGT6XeQNzuehs8uT1Yl2TzoQfb19Ci9GuQSd
GRZOlg5SweZSPj+GDeJFUZqZ0UkfFfvRkHHsD0PzWfXGFhO+8k9HwYwhYd4fEs85BVXc7kXstisR
6EroYzSiortFkGe6vohAsZLqVt/18QlllaC5C0e1aD9EelQ+IGQ1YRduFeUPxEjC3/o0OsHK6lde
usUlZqD2jg4emPXzd9DpZWc0jhudMGBK3iYjir6iioP9cl3Re9lEyLt+X3ntyyEurx2s3ZwE0fed
O/3nSwZYrRth0cSnKqthQMCNgD8H8M+ILWXnwJXaG8bdVCYnGt0gKVJUgm7/gmvPzJMSeRnkca8u
3rhgxD2ZiYs1KKosO3Uq0GDTJc7dJpidj4kRlCt517UFQS6D1+BY04VdPHHm9vnUuWN4svToD7q/
EEg8s7zPapSv0wlBgtvPd21jc3uDDmODk9EusRp8PtVpE0fxEXYdoJY2aj3u+8xVvoNI0e9rmOe0
AhRws7S5lAwZoBThwr1ZT/IRKSw73t/+QVefnzbs/MYhRSzzzhybFVVrqvBkI7pwUMJ6ODKB/qYl
0O+h6wLTv73eRXbGDgNI+g7t9KiPFn3fLPNqvdM71hNVO6HM1pHhokUYWysPdtHknvcyuQNuguCM
NPgG53vZMcIWLWpk5Ub0i6J9k7nBN+b8cNTDTs/8qG296WBMXfKnD8SYbkMjg/BTSTUp/jVRBNwF
3ZySkBERv2qxqUcoiDYaA/EJ/bsp2VpRphaH3rT7/3LmInKDM31drqx5JXTZdPgZIoKFoDRcrNmE
JpdtEkUnVQbhsINtp2KP6ekzQwu1rI8DZ+KAaUP4mgQTyPXbX/nKriJ8MD2iMQgaRTXO331jIBzs
9lp4itziT9ta6b4ZKP9HUVhQxoM10eVrpwr+ENtpFtOa7ZbO10NsKA/oNoYnDxmTjym9n4iJtQHJ
0zLwm817fVtPsO8LSUO/1iVXajKiCzaIfO2AXwmhNB5M8ET8Q2N0EVBydKRqevHhaSibkUlK2sCH
Fzk8USL9V+QLtGeaIPIZPZip2IVgV1G9tSwlWfkEy4NGPJzHhMAU5uKEy/T8lchYkurkYvQzCII1
H70V+cHW0Z5eqdDnnfR3xvy+EPWIQXML94JlfeDiMczsdGChCDT4QTVjqHCjkPBJI8VF6O321gIl
eGVBKBcIxWsmFcmSYlCNYZXUAuONOjVQEJiyzt11ZQLPOamGX605iW9mBTNlA92o/lUJp24gmkKN
L+vY+2H3CsIHUQILFmas0cu9NgWuezCGoLW3quKlD7k+yBw9GAvX3Foo1ldwCeI39Er4651pY0Bc
AqLcNK6dQ2gc7ceJg3VwCWU07kcRfiptHTvKwZTRqQbenMKiV8J0b6upV/F7XeNnKQIVVqha/8lc
VUHfvjYPQHoRSMl7oW5zwuQpIzUVCGoY1SGfit8x7POnWgj5C9us3NlNAYzGNER/rtXa8YtEhPWE
JoN4G/klIPu0KttA7Ct3uOTF+84o+k2cNPa32Kv0N7ticK7m47g1BLK3U9ICGcnsetoXjRrf61hk
7GQZ2a9hiS5LFUXx17Zt5WZCxOpzU2CTZaZxwMhDFPbeYQiDxsLoRbSzA+VLVPf0SEjRm6OD6UkB
/b43dq6TtPeQgJ03m1vm3qDAekJ5FA1KXr844OPX37WI634I0kSgXoqsR1ea6X9l0P5pZed8xJ1E
/WDn9fQB5Ei6RVx2RMQnH++6spEICMOiydrKhUDNv9471AMRciL8GViQIttVAFa2pcinU281LQ6Q
QXLX4y+yQ6Bw+i4SUdw3tavfz2Md9HDcAawItiaPTsVEet5PWx0yvq9W1A136OAYOST/tnsIwyi8
w0zb+IW21zhuLC+C941M2KfSQih6Zfu/T7wWx20uTDndjKPmkvH8XBceGAvEWjW/QWuXUe2EDhnW
mqIA21iCSp3Qm6yGLxp6BUxBsH/+pgyZc4iiCAUZrWLCqzujhiLF5I2MTbLWO+rFpKe41pT5W8if
EJsJMZAGKYGse0KDs/8qSppJcGzr/Ghwa34YXLX+oqnSDB5CmOkCoSRhUYLl3ZPbjTisu3qCV2YI
7AfpFdeIkp1AiP8xHbTuxUVdKtogB4jdA5rz7ufYcSao4HVqzYKGg45CTCm+Im+kf86QebyTmMBJ
hO9LeM8qAq3ZB6PX6u5u8jp8G6IAgyKUj3SE5VoJZ3RTCVXREGEZkgwFNTv8muE+BPfccxrySKOI
6c94ZvPGhsSCNE9iifZYn6Ie0Nl9sSVxUNRt0RThC14FMtvqwCXHDV2D4j+K08TEL1IffzeNiSkc
DGxI5p7ZMx4aTcErd4q43jvw5d9gtwAe1LCdM7Zo/XaPWVHEKG7kdrwTsut/W6VXHbkcxwcF4WuM
3JjUN0djcLJPLeaU1UY2moo/RY9O4h19O+/enqLhoy4lg7fbUXW+DRa7ysC9i8YH5wy/2sWFjUCg
mKzMk36rTHKjnijZszsx9iV42RgxzCkZdnUMbVlF7WcFjrDsSHKBUOM5Jj0QMjV6sOc72sPXlOSk
GgFtKuNP0w2L2QXmTclp+Iz8H9sQ0MdK2n/l0gJT5M4oJqYxNJnP10TalJ4OeT9mQBBgd6rXsvdH
WmDQMoDTrCS9y3RofkIklCyMdujtks2erxaoaF1pZaT6Hu3s8tCkduk9RTL0LJ9QVDRbzy3jr7e/
6LU156sZnsaMRfcW938PWcGbXBNQeNu5z7SI8K0VGPtEHhITdWu3Ky2CixxsfkjwJHDw2EOOZi/y
bUrjbkg8Eo6k5mQHbF8mU0ADWsM99nVuPzgifPFQGtnEk4MQdXdXA9Fbaahd+650tsEnzKxeuI7n
b7rJ2EMqqm3wP3EatEup7jCiiAjStXi+/YLf/9byzLgAIeaKBkubpftxG/ZtYDTt5E+jwkwPfdni
FE5R921Qk/7bIJvgxXEEfrJeZn+c9KF+MY3J/tIDo3rKDDH8chOv/3n7R1356rPHMc6fVBygUxdf
fUyC2OLcmH5J6UYId8ExEXvpLWHGJvt8UwZRvsbhv4IWA8GkOgA4NSyd1GXOW8kQT5w+nvx4akv5
4A3IYm47tAi+WYrFCLf3qrTG2WBMo1OVUrIgrj3S6ELCxPgFnt+1tmnGGdgUncizEzYCmrVFZFBB
fBC2vLXRe6PTj4pTM6ivtBCZS01LO7zFbS/PTyhX9p9QDNJeSaZtFTkzq31ORjFrCCiWW21BYDFy
vP2mr+53wLkMyak5LpnHIb1/awAj59Mvdu5n+6RZkj0Uv2uJk1bUN/V9Bt78rnD1n6bTCyRW+G0e
xpYrJce1+IlvC/gUbjqwyItvbtR4SKESzNvvAX09ijFGCiYXU/OAFmF/sJHDtl8c7pmVGHrlzmDC
QksQ3NocwBcxVMlVuheMyJDY751PkhR306sZ4OKktZ8TMxo+SMPGFryIkFQx3HDlqF9sdRpyXBaE
HQY9zAgW8YaLHflNten8CTGFA0Zu+ktTjcXHwLBe2KNrZc7FcoQ3wspMe2MQqS8Hu6InPWE3T37r
wdnOY3RmrAj1sCzwviqu3qzleQSqZXBh1uIQXviqFHHngSzLNbVH+YZA5nbqsQem8c4kPEaJ9waC
2T5miZj2DvndxurQ37y9uS8e1mRGqLKXEKnA2XB5JUskWHKlmRq/Trr8NSrlsK8MNEJ6BWPfvBzX
AM9X1iPrAGaL3Dcb2FlckFWluG6NqxEOUUO8xw7N3qFoJe/1pqxf9CAcV2rWiyPDXAkcxmxFNlPQ
lhoclQXvXhl63ITV0EMCBq0ULzFesYG293rs/FBkGXy+/UovbqZ5yXmqRFnO7bisWtsknIvnrPSh
mdjHuKgR1A8RZrAUpXu9vdRF68ua10J2wtR5OJZbbB6zNidLi5vS9wzUZiy1fzGRI0BdRjUfjT7C
mGls3Q0/13iwEEMk5+nHlce9CA78BJpdcz43t5St+Yv/BUkgQYgQmsP+qjTk+LWtyxizaODrehFA
v60JTpbi1RuR2AUGHGq+cg9ecuLm9WcME7houoDLuZpZQ7cbTYC1qQxSmJte/pRZstrVY4AxlT5K
5aOXTtPHNs8wfMkGpdmlTZe8wl0onkKXWnvlSF37/g68KG0WRgD3sejmwy1KlbjlhQAlRbsw97Co
R7luejbQav+xsgHm83IWPWiP0FWkh4+3D1fzIjaidor8qsoGkIpRvtHG/TnqqKwAvkMQDZkkxPdx
GfG03KIkdMyXNpk0AJ2FsfUw4BArj77oRQISma1/Zmba7NALyPp8L5gF/TdlDKxjp0q4mKVd+aGd
I0g5UpGDC0r2Y9caB2FN2tpbX+6DeW3yIA47mTfzjKWvUlEWqe5GiXPkcpyFqKQ5O9s3aKXi6dMQ
ODtP1P2Oy5xKS4ZJj2qh5mkH2RMXIhTGqMPTlTHLItoxQ4PHDAwCcIwzB7zF2UhLvcegG2TjFGbV
sGngab9aRtghYRpqM4Gj6ddAEcuQwJpzs2zWAUD3CFGAxWWdhFwjuLFOR1gx2odBwADaxqo+6jvy
SUiZdokRwNbixFiHNNX6p5EGTvykBEq3v705Fwfh/elBXs8zJgpO8C7nu0FaSILlzWQclalVf1iz
1wLAekhleWL/Gxjr/0vNNRAwb7CM7/jXv4LQGEmJ1GJjHCc6ZgeJTikkpNA+IGr6EtXRcBCJlP92
tby/aCpLIFLzR2ZWev54Vk3SI4U9HhO9ru7d1miQSLb1z0lRKhtn6JpPQTxOa6iey5c6t3hn/0WE
hkga5oDw15MaTpFn6DHyeYmF/40y874wFs6+5GO8hlRaW2rx/ewCGdYIR6/jQHp7aGhiPOLVax8r
j4p2JXJcnhRmUhQVM/YLhM0SlJW3DlRWZl9H2MomRhK2Ib64JbClziqnb+iGBWtc/CsrWigNzBgw
WyWbnjOHv17kZFmV1sQm6GfNQ7tHDkisOJ3yrNqoEna0ndYi1EVw5DASBNCSIR8BGLVYkBsjk0gq
InmI/2t9ZykD62qJg+hlVIzqn6BtEOUXioJsRd+M9j+OativjFuR7KGdiI4TYLvzB0ZG1W3NVu+O
c3easVSFyxa0qvg1UnvD3MeqA3HzdgSYd8hft9P7koxqkMXiuwK1W+wgHcmG0bLxBg1qT/ykX1o8
6oZaHW6vcuXFIs1Ds4WkknHrMuK5aTl5wCPaowN0oUZwX+ATUdnTwRYl7l/IJKPCLcwTnd9wJXmf
39niAY3ZkRTYLaxs4ELn7zSMYG+gIAyjUZf1mxBdAqqkSu5GRDO+O2Zc/kDpZXi9/bzvUlfLVTEa
5pajGiWbXqxaBcg6YEgGicoaWjq5etF/Vckzxk3Q9909rrHeFy+w+lfqY/2LkRQ5KpZd7X1tYwcF
40FJjFNU5QejhayL6WjgKJu6i+s1EZjFh2HuzTAU4g/XEYIgIL/P34452UESVoHtewTHQ24rzb1E
T3en5UDIMOVAK2AsMSDo63ZNouFyadJ9wFYG3F2DqnWRFzHe7tHRlI5P4tW9UC3CSLf1gAwxVCeA
RghiWNo2jwoTI54oHlb2xTIppkie5X44bHPlAb5h8eRDMZrRaIOAnMoJz6yALndm/bRG5SNsSmCY
TqMeErevTmUg14D2i7jNaz9ffH43f0W2Wozok2Kp6ntDNGLhp/QskVDT5rtOAsdeedbFGSDp1yAP
csPPslyz5fb5cpZ07J65YOcHmSsfiikxdy2X0yaCA37M2h719MIS1b+Flv+vOn9ahu3UdcvCDmVN
M6zAa/mTpxcwb5oUe2s5Pq0ctfnH/3XU/r8MXHNqC66Ji3o1aKbci2FpgHiOkGNWK3k3mRFGZina
3YrhSvwwcmNvDgIxY5voM0nV2SQmmvG3f8mVDc1rpohFi4dqz1pE78CMwiLpTcvvzER/jmWUB8yz
hrhB3x6NxYMjS/EJReQUIX/st8J/VN+b9xT9XlqNNAygpi4iuUvfD7PlxPJbPWmRHpnyjOGlxaW2
TciAX4Qqc2zku1CRexFJfeU7XNvSJAiIjRDoAfsv9hiEdiGwq7N8U+n7H7T+kO23wrJxUX6opm53
+10vd/T8sLCx5+j1zppcBA98S8fQQtbAb/IpOw6WHd0zPEILPFTNfRnJL1WKXsLtNRdX5fuhhX6L
pgWgaYqFRanghnGuhyKwQPY7WbCVtYKlbp/nU7qyka49HJX6LB8D2Z+wfH5ckY4PA7tiIUv0GNUV
SHFitW6EH4c8RYhZ1tpntGnTr7cf71pAJJHCG5ayUCUinq/aYDeR571KTOrjN2ZO6pZno0QtsnCn
DXX1uRGQb4ey7LZIazkrH5TIP3+zvw8y3xRwhE6qR1uGcmxxFyVNYEG+MQxfbwxxgPrUHfvejCmN
8uQX8gOAxnF0SK1t1tbjZwXU7XNRMEJ2CsvtN45bT/Emy4twZ2mdd9cjef4Z9RWnIHdz0g+Jjf3T
psRZD0Zth8SIwwQbVZj6a5dgWLavg+wtxSfnQRWJh/sADLXc7jPE9XFuB6Ui74GJOgO63Mn4pvRj
K7fSDkwYEOWQVvRFN0wbrdegxfhlYxZuYSJHUONu6+pK+z2xexSy4gpww9iZyi5Q+p/q1IxPzGxL
FPcLW+L/aBc6fiqawmygV2EHbNredXFY0Gosy7vEy4dDjDhgDVORhuuxG2QM0a3HghnZ1BA5bAEb
FFguxJAKa5RQftBTawhwzrSVI0Y7WEc3RRqf8klP4n2VIRC0oRSyv0x0v7AzAXR8H0mwD8iUBJii
DExfR6zAuuHTlEv09qG59eid6BGDhTYNjmQ4A77IiYvfQxIN4aPXo8+8kW0kkruafup4CL1ketSM
XAEENKT3Uy2lfYeJmxnusg7YxMHsRPyjbY36U1yMaJfgQadvSxnxGiPHal77PogFg1cPGeyYQ4eF
GcP2zz3CxPg+uAGkX1CJW2619leiRIiINzETRImJ+uNkoUCd93kGrz0da9DIufpbk2n0Me2t8odj
CvN/HJ3ZcpzIFkW/iIhkhleGogZVabQk64VQyzbJPJPA199VN/rJHd12WQWZZ9h7r+esaYv8AXq5
cbJbk9N6XiANDo3gCiHkBezfADNjr/Yd670DXSnttYPVKfGuG7hTaNytmZd0rWIYxfwcjGWaYjox
N7ZT38fO7XXNy8ojwhKOlAY7ymeiQwIEDOPIDdxroG6Ltf4yNleSOtoWcWfvBrzMGeNdb1ofI9J4
9DVO+thawx2tJSuYpLnbhArcbR/QkxlJ0zjej9xL68mtXK9O6nRyX0eoCTBPZu3TFrt2WYq+7LDt
FCmAF+Ejfy6tPM0jPqsB2wMMJyx3SCA/nDu1kdjjJv3bVqXVDrSICfRhwp4OFMIyi1Mu/OYvzxUu
bV2Uj666s2fNqnA/27YtsXQWq/VpNvVA0D1IH8YpIAJ4e5YKP2mXTiIkEEpBLZemt5sJsogGLQqL
m0B0c37AUOmBBGGZRUwRytvvVuurp3zrlmdrS/0vxELWT+OVgGD13p3/aFZKfLo06qWiHxXEfFsj
8jZejWBWWL54yIa/RoVTNaxKliCBGq36XPLcf+gG3Q+L4vwG4b18LjywDcHaOc1hFVr7G2mNxdbO
0Z7zwslkMG4t6CgfKx0gyyHWcrDDOmSzQz76HTQGqt2IslO9aKg6CFbW0dqNHhXlo9DE/qz22Rmi
fdry7Tit3X4xMfHmUT2l5fM46jnCFgLn/FmgZ783K8RwF0qMIbVyQW2uZ+UHjivEkSwDjPG8ek75
WRWF1gSexb7Xc2vkEbPvn1MmHSEx8Rxe/YQkqFutxTpneQOwE8LzWbqlG5abJhMvz4fYRDZ0BM+R
c7bYqgsaEk4TMr6qY6lb9Y8+CqAHKVKav9kqrADx5j15A97Si8hN94DUrvYJPWUvE3BpLR8tljTG
66iH/Wb6W0+VEemzKP4r4AGAm81L/0QN7AWemzrE6Ij20Pkk0jAfbCH4EE/Lkta8MNmBUCvs+SJW
V4IwyNt3dkPVwUz14tlTc38kjKeHclw4kHju4tJgQPOjDh0vVoRmx5KhxKPO9VDU4H2z6cP2Mzdh
h7mEDSHumINlD38Y2EjDw4lAq7OPeAOGE7lpnUUuj8UMtlNb8WqNWnZCHT7G0I2O+1DKB1kt6VFw
P6eh38zZJaX75UjILUiEzv/tD+ReBtNc5bd8no1Hn8Cg53ZdikvuAg8r4C/HNWb0QM0ZGyRPqrDV
OOFgKRrRbAI7T9MNcZoNfCfQMDdrQFAQwkTbwOQ8t50mzF2QAUuZqldv3P3XtGvM5y5NCxaeaXoS
o1keycjnl82a/miSeJbFT0Viw0ghFHOuESCsgmSFtd8TvR7s73Ib7vBt9HthPonuxEW7XDU5eoEw
OoG031qIzxT5l17N7hsShhSjmmmBdZOecasdeL16pfjbmDMYT3/jn7Dwde2ltmCi1P4qIGRN460S
O1+Tvujw5/L2yJ0MfEHY6i2bhX4u2sL5IjnQNx6JMlvcsyv75s+2jiKZlm6+V5Uie2F/5QPT7NfT
llvOURB+qdWFDDUC/RMSIz0jUMKoY6OetAhUtve6MYasQt7aKkZLRroSufOUOimhhH+FNPazEhD2
XLdtDoax91975SNTnRQKeFh/Y8TQKf3l5gq10+j0jh+roedF43+QqAzb1P8ucwJFWyp1Raxia4Qp
atnPIiMtaea7scJS1XnSD41+zLxd3vapRjM2VRryHp22pcUGXeJ12kruv6zBn+6iUWqG3TlOuHU/
tr6cI1fm7etEo/e+keFK5G+WmjroeOQ6U24Bsp3hxbqbq352g/pY5o77t6tcEXmtn79KUdpAA+W4
H8q+vWpjSV2R2o0XmK4ajQPIFP+Jel6fg82cmtM+TqjuNpSrakuJpSeGZwaEd0cRqnUv3mZ7rLQA
ya/zLOQ4ltEuFuIYGq/AiWQZTPqZchSRRmzDv1yQm1PSjwSeWfwraZUCPc/2X3ozcNUqA9MOegqQ
DHJ2Q25LcsRnPX1fRA8Bbtn7JiH/AbcNIcFJrih21LDqLbepvf+38VgejXW34n1Fr+QVLSYmQJbA
7Fpvec6dVv7S5zSL+za1AIhrvzqX4ApWEAVw+7kuglWV47dfdr9L1wfDqXYz1ty1/EMqjkuVVu3F
mUgSed6dbkYxQfKGsXvtdNrhLh4UZmIfc9W+AeQm/TE0UlIoEg+jWdAyAQvd2dBu2WZCvEXv5sGC
HLiOMzXE4z7yc8h69xVWFt/DUun9B0eULiMnn9NoJLRvDhnmtA1KWh/WOC6gIdBkbwWl4AgMGqHZ
L3vZGEfGklSOSIAGJIe+eQAtNJLRZVh2HXaIVct47GXVn6za1c4Irli2Vbb1RwGRO65jCuzTJo7T
3PACTOQABAsAlxi1DKRWsRkDZW65nfbcqB8Bx9Vny5VY1PTKg7FR9xFF5s5Uw4GDvLdDfebTahvu
FK1nmeuAxtjb8dlvvZdqmv5jEJe+Dtv4xFIqf8crjcON9KoK1WPeFIkalnt65rx38R2bdNDtoXlC
OvPWbYP6kYS+E/vC0g0pLIPpOVAS0h9SwzzelbJu5JCD8iDkdIoacvQwDXvZArUVFUyEHhiJZlEW
qKO6wUExm63mlSq/4DbNf42rWZ6gbcdiUdfRbKEByaYmwo6fvzE55SNnPtcfmZ6JiUsRPav2lnVI
qoaMcBH91USPyGJTFSGgxZL7P/9Gs3C0DNIvGP684OriXp6hM6GUj4p0eCAzpo62TtLI6Pp0gwTP
A7yK6Qmp+utqGBH1lRU3U3YkQ/VX5elPPHdFki05pB00O6p1abcRtXc2wx23fua9f15Li6jj3Pyr
W+q3q2vfHgVUiGZxfCDjlq+FzHDU99Y7DBI/6OtqeKGykViunZSoNRLHH1ND1ljtnBw5NkFjZeEV
ie5XLQdh8y9lbx8Kf3eioULDbBHmZgIGnlLRJF26fGqm849G1g8mv4gbrT1VHFbQQ/cqNlt5JS59
gbneBVo7vdvKXKDtrt9V6cGhUeaTtfgl0CpUzuT4Z3t/qrW6j1dz1ckxxEMoPLB6s5mQzXgkJ7iI
9Sxfoq1ef8ABvVEYvVLKPfVTNoEUlPG+eNlxGYuLs7u/KcgulAus21FcJClpVJHTaFqkd6Z9XXlj
D5C8i8cN6z1YRjkGY2t2YdltNyetJA2ODShI3rx+fYVgTRljVK+WqH7svTF4d1QeeTAmIiwOIhCl
J7n8OiNCh/Zb5G4Zwck1OROcY+HoH91s38yxS1S+8Hr4fGW9S4VurysrpHzmCiudTwDG37ssvkjy
x+pbEbdGYNqT0io8jGuhjlDcEd1b27WYFz8cugYsIkH4fEvs2XaTJJaZuivviWyHg/su0u3WrCRv
SpvKYrbkK8lJQA9gRwaO0ptzLyYnEr0uDjty1EDzWgdeIWSw2RIHzDz+2RPLcNEbgjnrkSA6aN6X
rLD+tZZ3XnBiX6a8o+qUSN21KbPOZeu3/yHJSF/tsdDC1qnwT8LYites/mq05m+tcwADzsmeGs9F
3kJStlvf1YuTi0G9UOTbidR/QuX+rnsAKzNonEbzT/fVwRY8h2Pqn2ZMB70zFYHkQj/Phvc49TsY
xbV+kC0HmpqKBcQ3dftYQUwDV6FC39DevH3hem0M6zLW+nkc1Y2Yit+Tnk1Y3hZSFgUXd+pu5Yem
0vJ9kCXuWtf7ZZmgaiBBvmUq+ymt+nvE0gz7mT+K1vS5tvcXZZD3aSywU2rdCPamf8hmt43BUQAd
NDGLenXVhX4mFOg/wUd02Tk5JMJTiFvPEIGqY7t6L2kPzzrzx49809JkGvfusd8RjhBJXd2mrL3u
+v5FxCa/nzL/kkU5wKLdyMLzvCuqL7g2WvdLc+gTGFIOSduO1kGaIg8zp3SCSexWuMER6zNi2UcT
uv2i25/Kwz+spm4LNMvav7rMI4NUSj1MOxphNMxxm++Pqmwfis29UIRG5ug/T+x4GCuUfzqe1xEo
QmIt8wCakSCXekjFwdDH4RFnSvtY61z1WdUWqHG75ejSehygnU6PptPVvyZL6YQFtdmpd/T5D1YC
I1z9Ic0g2flVTBLUaR2Lwg62OvsaagpWcvxBrU/JXk9t7Df5U9FizU2H4g9YYP3DbL0h7CfXDEat
244MoRJV6h9tnf9HqzWd9GyNwfOeSmMD4AvREnrrHAyT/ry29y8vk89dTTkrcR0fNGusEkeZ30U+
PWvTYAZ+Vr7koqn/aGX/p1P8SAeZEYk5dUU0wOkj+5cwS+Z5z1vaxERK/tL6HSeYViRdxYOpQUfU
WotfZL8XUoX6cZ8ClI3gv7q9Y508bUhE9IUwTux65OZg6K5gyJMoBR2L2gTTz7mTfUKo8bszOY+2
Nj0NPrs1lwqBec2/pl2LPLAUKQH5srx7mnvRazCnYK0ugwOzV64311P8gVv6X8cOyq15es0NMY5s
eSG1LH/bquJpGfsilsuWIVdapwCBQaKamcpxVkkxddd0paJXunyfed4Fxw+OPsh81aidDa+3SS7Q
XltPe8K8AqsO7iOSh7Bv6zfsJm2o8Yw0TZkGW2mcOpZinrZEq1h8ymD7q03LJzZKSd11ieus71j1
z6tarpxd/6lFjyjQz8ixzkMBwd5VH6CxlzAvxHHz0sjy9pfFgxmINiC0oAOjdCOUJkMGmyn3Uqv6
vTQV+OfSZ+STXxaCwnKp/RjIXaFCjQlhEvlh6IurO2eJbndny2j/MdJqQbqW6ibd8cGQ+z+RQwLR
TErmLe3YqIIxHkleHNs3vULoY1iGTEgoKiI3R6op78/tgJmj0/DJoJzMMNOUFywJH7NB3gI+D2Ld
8i8mxghhPMK86rjLbPQ7JS2qsqyvu5c1BHhzxY18dfqMe7PuXgaepiDzq0OaM7sDJhfhuLpUOWOX
xdfvk5z24LvZf4ADqSDtzYx8b4ZfyYjGxD3DxoY/ovAjg7CsSKrqJZs4hZy8epD6qpiK+rfWHY7W
wk88H0+GPdFq1J/15D2PVXpd0h6rdAEmfWifNoaXpZZeyl4+9alzFftydpX3TtrsWz9Wtz1lvsNC
dN70LhpEkZCn4HJhFR9olM6zvn20ffdOGyUoF6z2ws7nz77Z52I1FK9Y+T2Z8hkd8mFfwO12LamF
Xv/ONuw+HDgp3SlgVlr/6Vl22FQ6nKepeu4N8z1lfACuqAjgOCSVIBoNlXFArMeJgdz30NH9Syn+
cge/OXp5lXPHqNMkYc0G7Exh9j7Xw5GT7r9xUaB7icEgmNo4cKACD+vTL0s5TYC1Ge9KS9aCr9l/
jL55I50nRgv8S9IHeEWKv8QbjaBJO84UOfrhaKNGsmaregAffMw6L5jN9AInU8PVsj6CI/9KRd1e
uI6b316ZPqR1B9q0PFLoU8YozmzXT0OSwn6BXL/tObSn3t/IQGip/VOPYsBesngZF5driIohS8sQ
3Eh60WmyuAKy6dIZLbFqmntURKFxR1YPeCbWYHVNFePfOWfb9EkyHHJveJT1zp5ak7xHhCod3AmG
85JhM3XLB3up3/JNsfHfx6e22GSyZt5Bk87jlBtd5Kz+wVc8JrqY1sNgMWnwte7gZeLDoRhy+FSJ
0/mn3ZmeZe/THeX6dqhn83PSmjm6ey6xreUUWkADQ2XgFp+7YbrLiwoC7of6ZYHmbft1FVnduhyk
st4tcJYBZi2qJ797SF0Bc3UWtBBikSHmOIRfc/YgcBzhRHRCO4fU7LjdX+YyRpg39mUw18uwLHHr
GKeRjJConff1CWHR9jm4tpYwpGXTOGhLXGgZbEyRHsju2AOePzMpkJk9Lbv2nKXt/iUHb4v23K6O
mU0uOb2s0szAhKb+2KWtBV8S46ZH6fyqKTN/WlafoZ6DLTHYFwEuVIJxCKSo7UNT1O110QYnxsu6
vxWWURDn3Pixs1lb6JFb/MuchybaHBiTDH8NmLadvoXuNv/XyRK0pzUxrvKJ7NdJsLHG9CXj+BKr
zJ92nfeMKFmGE4aj9uuYzdkbjpeaEno70LQ9g/O+ctWtEcO0A53GDTuqEztW2ySChzjMrDnecatF
tsBgtBcuczfGssSWdEtSjCn5R8YfpoAoUTX7TqkGiOXCmCV7de3QbM1DaKl70oNBonSXN8RMV4T/
pasb2FZ6ttLpQpsNSLsTzxWm1BjW1aVd9d/LmD6XXcpsVZVHHeDqajAyAG7LAqNgyr512o0Ywjay
B/jvdvfsrOVjYeyQ1S2PY/peDXXiyviFBYNFbzIw1N++9ab40Ew9DarCeCL363FizBHZvX5mC//A
njTHlqp+dx2zMIDl1w0YdVLjCA0J0/gsBm8H1wITod0eBJPMAKL2wrNtfNbEbLTWdDD79MZG9ZwO
9ku/q4chn4+cDff0Y3tMSNgsL9PGIiUw21QPF+yboTV7e7jmRLiozMgSq1o2CLUeRG+p/+dWw+td
wKQXA8PtoWwidtSRRos71NobhfK/zZh+NWrBKOcWlO1Nj/vVfLSz/WBvZeyVcyIGdXONilzENSVK
siCOa7vRo34RkMHKzEj7Z5hpZagbLTe0+VIz1I72vvavqB4TdrQPFhOVSAweyHqxguIw+ct2XM1G
nsZm2b8OrYi3jAOZndmp0hymEq17wzf4d6vdGyRYhvPLZcadyPh668/rXFusfBztkqmG3oxix4yG
gTDkua27w2SJ9mGvBH5d7BO84M7XvNTic9Y7zuXMNF/yaWFX1wHGI9pkvA0gdTC2pOsH9daO6Grm
dyLx+roNDUjhSdjBvFlV3I5COwgGr5Hs+OLwL5tBreSrW9BW1u2Uheua/TBQ4mxH550IR7305UAt
XegF0+7sg7BFTr9du3Hry1BVQx54JU9d6o3PJnMkxjU7QiWDuyIYdMt5XGc1/srme5E8gMFeGITy
PTPYRvoxhsVMqSAnkrldRhpRKlMrMVYerrmronJflydlLBrlRWsdxGJrv/dh90OgVzwnxEYnzu7Y
caVX4mxbi37w7L34nOx1v1aaX53nnEe0sRig9GS8U5qteuAj/QtNNhjXlm741ej7Pqwoy2PdoIGF
M1H58Tj39vdeZQWpDyPwBCosGMT/Cu7i3h0kF0QlohyDYQx4k++24qLS3CpLvKWAaA4pi6bQARhV
ll+sIliF1xo9rd+N9lF4yqfDMWmneuCG9saibvUYqpld85qTgRunY+lyLWrvADaHG4mD+dvcrtqr
Mw/5G3AUjMQoEA+9UKzQtFaGgAGpbGaGjqFh42duHIfmmm14bME7p/ttMvx0FFvmUGlPRWV7n9lS
jscls4sX5TNbnvPWTIBaLVHWuL8nfwQ2UjAZI7PdibJpdAn0d+cbohw7lJVRAqtjWASkl+fEFT/p
UspDOXTmuXfExKSarfXmNO/GXR+8i7k9ALViaip3Mz2wdiYLfxrLYMchHC1llkObHIvlaqXCje+Z
CEFXkxOz6pzbWWrUIWFQdSI37W9PGXVC7EiH59jM/nOneJKZTQfhZL8nfFSPNVtuYsXoOtapYaXm
mldm4nOiifTTMbX9oJbluDCuYcemvQ04aKLBuHvJ0GO8jwSMN5GWTvlD4UwwjLSGMkZdWn08y6rw
ot5yDpNm46Ot63izxniyYKLoSrLFH6ZHt3aSemxuesNv7bDVdYoiNuYmrjidDyrf+9AzB6YZOXlS
nmjPqquzoBLLZS+NBrBF/iBafqau6iJzwSBem2QW3mVPob0sWQQNnEdSmZQ/E7sUZ50/2Vosgdf5
/+37EvWD/bM78r002jV2neUqnOJhSCdse+3+4LfqTz6aA67p9bLpJfgDKeA3mDnxknV24pYpQ4vF
ciAtBmO9vE9aqofWTK+23Z40MqkYvDHo1FaWIpszgV23Lmk3VTEnxjPEoMtgYw3YbAbt03KgJeC5
2e4PT0etPurFqbTGER6BXKn7reEAXiLnUF+fmWn2PwZ8o1xkdpxPKQvBYfoLFTu2+bFjXPsj+i4Z
/fEoZH6QE/W/v1vXVnU0kPWLBIvF7EGKUAdsDHT4K5+qF8qLV9spERp0nKID9Gxz57OJqooBPqpw
VsMDnZ37aanU5YxxXI4SatvcraZwcElWGRRk0NIpzkAS1yhru2fdxQgyNZHldm9Nx9Av9Y/jUFwr
i42tFP1tRn4XWF1zwsX2kaZ2bIklEZYvw5YeI9zdoSXer/7MdfOPKNVJo73HcrndEzDxNQrvao5M
p0dX+3St4p2RxiktcwhETvvEzlEnZb3/0lfc4JAxXVeddzH8h4PFOgyz6wYcaomZ0SdVY2OyAm+R
HkhPHLq+coPUNQktMfa44MG/ZpQWsWWleTA7WhcM43AhW/8DY8ESuxYNyX0/0dQdqdNasvExp2Y0
g7kaD8U0v/Ta4gTckc9Tpr9jb321q+IFEddTX9T/tJWRTDrMrJ5zpvvl9FB4VGl+3vKFun0dWpCU
w8biLpBN871k/akxGu9o4/03U3eIG0+v4toZv8zB/EblwzNZ9hnaEtLM8PFnQamMU9/XD0tTsZQl
X66tM5rS0ZtONdEYxuAR76aAdg1g/LhwyjHIsNDv5FK4u+KaMtV0HBf6Ucde3yfOnEx5ZGjT7t5z
LB7IHznrcnzr9OIN6XMIB/GU8QrqvX/oxtLiP2KrxH99MAfrSkvbIq1p4mUddoboLeEhoj57dfs9
OPpDaVYP27Ab5wxXWpTqgO8W77bq8jkHuU61e6gWk/6eJRHqxjzYaHJDw+nCTVWPY8EvqBr/YoJh
DLXQHqxwgDyDzq0dzi1TJZRx8b7dfz62+Zjn+WPN/J/TC1JSZh81r/muq+pCL8DsYFHJPHRXn5Vd
0OvpM/Oj775fHpvaS/qNIkVb3xhx/QdO/NvdapLo6ADLQh6lbgBeus++bP/XrpaT0Rhnr3HPHK3f
3WbKcKTmmScclI2j3zVHezR72Uc2awxE5ru0yLzgG0fQ5BkRAIifKh0/oBBSWDHUIMjOD6p8vkr+
3mrldNoHg63YtIpwaqfPAX1g683/yoz1eDUP7W1ztzRWts7G2F1B4Uo98uv+WdooVeSgxTuYiDID
seqo4clA3fKwtd2jP2X1o7sMH33p8tI5SAJ8NZ8kCxZf857MnX5sc1BnZOlFIGIwMvVX5Esb7KW6
+qV9GLr16Dr1ESSRCLfceZbGdELpydPny3ejH6Crq52RmbRjjMxlNE/efm7s5Zv1FrOFlJH2on/6
sl1oLYCQ9BMrJmNMtzfeEdwznvYyZDOl91ZjtirY8JnzT9dmB3V/qDtESPbW/PJH/6sBBx+jhifR
djR6qJTSOWwubbQzdr+EM/8TY/c+5uUh7TgFzca9wkx4l5n74bYFig2Hsf6maffdhKQ75gfPD4/2
2Lz0PVciRpHHbc8Y6/fNb4S6foge/gVNxpORij++u93w0F3BGWSh5XrvmkWUhblzdjYawhZb9UhL
0l/Cnvh2J+8Vk+CCfw8h0Jb5/qfPNPXm0gywo/ep2Ys3u3MevLW/oy2HPPRL1Fw5y7xp2v6O9vCA
IvNv7xhzUI/1e+6pxMezYwS2vSRz21xEn/FdotDRk3LWvx27/XIK6qLRQ7AwMEUN8IdEWcfWKDXS
OapoAqxJnZyez2+uLXmv28fc698WXTTOHPQXpaAVzvWvstajzrG6kHnNb3PhhWgRwwfdwHFcalUT
a6KQ8EZ0FciFoSuXzsUznbNujSd9Z24zVt1pbPs/ZpY9YbXJw0Gbj2vZ++Fq+XVcrsbfwmIsXy33
eoCML45lwmlQKDOis86ih48yaRx2BspgRFL5ZpPB0P+27Cr0yN5JZGvp521FOgSIfibeUR9Dtt8T
ixY3Zw9OUQG671vz2xtd35fezj+Gln1itcBG53t5SBprd+ix61Kz2BRH7pxYefNVSYQ/OTIZf1b0
bBZ6tGKqj7UnL46tmGLPBp6T1Cb+jQcVLj00s3r9yCsiJNtxT7jwhxA1/hB6w3xlOPNezfY/x1/O
TrmFdVb/m3S0gVtZ6CGlY9QX3smXuwh9WsZmsn/PeRUzJ9HPlbl+22wq4kIOR8RE5IfqjMdy+TLh
mAwycz7RJ10z6fzxtvx99cnzT5UZeLP2Pe1qiqohZQriHNOWRQht6RS1znr0hYytkRBNPR0PLffQ
TmBi5W52VG/Z3d3Hbc4A5sGpGH8vWfFFd3FBQnTS3ObaEAIWtSObE4exipi3txUFRO5XZApoQ5w7
PrIMiUlRzKZNsL+jM+0ri6jr1csuuHPpRfKEMfuBvv6H6+bo67IJ656hSza4H5nFHho72HXorLdK
z7agsB0oBE390nECn5GJcFmwzAzaiflCbdEWaWyMGYeIqyHd5tEsxPM2LuORUupoVcWrAh9XjeZ2
Fpwdp7XfEu77f13GSzPkZrz3ZONy4zwSnIJ4wF/PqWN8EAb+m/v3Tv9bEnMzoXC1tyWvXpqhqlhQ
ZT6wOTvwF+91N6v83JYNbxM3qSDHLc6p8kKdSq8oyxdgOP+4I2Ovq94FEvgAku83YL9EaxoV9p30
I9zil4LfJpi47BRBRBHX9H/AqbtwXpARbSxTLBa74d7tX6zj69jJJfvplYVvvtc3QoGYASz1vzZf
0kjnK0d25jN08WQkaO/p0V+YoTBwmxG/6YL+k6uHAWvOPG396AenSSqruSfb86E3+np0rNbhvjmP
Ci7ZWqxPysmftSJFIeWo0CzqJKsFuo2BNZg2fDTdwKGZprcJvUIgGMIEi7386zoBnCIn48h82g15
tYpZj/J7IipYQCfWNzaOdvq7Xt32KBqkJa5b3kq0igFZwoRLmi+Q2pzzrKSFHtjhuhvZ3BnIxng9
+TtJGFpbbzwAdTnpQ3bZdvlleDMeccdlutWb/X3n/StN3ZG0aWN56FeUNCknnUkmBhK7tYnQCzHD
TZkhWf6KFtULIX5OuJ+KY9f5K6eIYzB+8aPVUrHa7S0h4Wk76xAlQsCCF78XL/nGPrHkUG/m/Jht
3gev3NkG6UFF6TwZ3fhDzNKtt/QjV5d/dFc7WjukIWodb0Wl7+w2OExE6yaugYeGRR+YEIv0zhm0
IoWSVvL8DOVdkcIgf3a2sKmmaHBnvLeL/dtIizQA94u8sM3HsF4zJjablXAmgTJYG2YAY8usQOOZ
N2eZYH9gBrhlsbEOZ508NH2e31g3JdSsUbaVfOxufsxLcHQGRvCrJAns2ej3597OtFD0aYJx4KmD
R1BYd9Fo7fx0SFmPJXryQCr5y9/lHFYMgPIePax03prFjKfSlCeTwH24LeNpakjVkdb2s6eSbsuN
qqL+chl5BkU2v0iLFYaBRkON85kqriKJzYp7l12VrzOZ0/mdrYe2n1/nvjxvuXaccu2x0fXHYSe7
sV7Il62dGEYeHaH5tZgAALuUsCaqQi5t6pz5gIUd9U/FZGjmYJqa9YnlwnM1oyOY3cIMSofvkw/W
Uf2G9Ao3o3Z8iIzbuW31f4Nu3Abk8ZGnZHJ3PPuTujUL6wGekT5oebxzQseQn/hHWTKsylnRmCtZ
YTiv6RLuC0OOjv4Kl7CM1NDNF6IhKSAco0JzbTxCZFiDxZyTzGRxSGbBwakNM6LcSBZPfqeiuOoE
Z8ErLFEn+n8Gj3liq1BasK5NJJ1T2DFq+0XM+RZOvZFMjCHmWmcvu2f/wQh5aKxehY4/IVlL3YQ2
+iD0cg8mNMro8h/QWtsxei/+TbMiqRweIAaq72xRw3EtUDpp/+PsvHbcVrI1/EQEyCrGW1Ghqc5t
t+32DeG0mXPm05+PPTcW1ZDgg5nBnoExLrFYXLXCH3xd89DqNF29KXbdYP2X1+Vjolb3Tp7cdIZ6
hI4KhrrX38SQJ3uooeW+kVoKvCenW9lU5aPMcvQxZPmdueLOz+zn0kAEEwGwTwk33b0Ylf8Avn0S
TvOsJdHdEKOpkael9qKM2ZM9tF8AfXICkcIBeDUS7ib1RyHrp17m8Y4ewHEw/QPSuGjksYtmM8W3
pQxfwQH2myDo010vkOc2E1wiSzu6Gws+FoayGIE6wZ9MT/GJTFUd5HHDsYNY6uaDau+qmYwmSOs/
Vo9m0NzOVF2+Hv1sfaPb+0ZV3KS1uMtoIAGQA2qSTblLkukC/3gyyhGqnjXvFEU/NCiiOWiZklYY
JnGTizWXpDxlUBxoEuPCM1Rv8ZwxFmjpXioqKMIJtDZT8+Sg+eBAQEvftZaJRETSLA0cBzmQyA7d
rnU+g453NlqiNdsAyb5Nb5azG2uZdpPEVN4wG/c12Bl4jPbnQo9+iLbYVzH/l6KH8liAevAzy1hy
oAh8B3I0Ii2Yrdr64yC1BxUlZhAH6nZp13FUkH8crWPT1uUN1dCOXRjcAHYgWATsUyw1e8SYfN50
YngRaJYAs0EVJm21gxWSqRoi7xZcyWvSqC95Q005oxXl6hjKbRgiuY0VAr1Q5F1lJ6OLMBJ/71z+
GaPkpc+VPw6yjUB1YCPYTD/3qCntSqn9V4KAScIBfan251Cnr1CDUJ0DwzUHiEBO2k+sOynvhPML
dF4AcSG/Cft27yhsrFZO35E6lqBOc2cfYeSJIJTF5Bxc4rHyea09Ze/G18q3Wa8pm6Lid2TYn6U1
fmMKw+Fjmth3pM7hSCg31Om79FOvlxHdvrD8IQqHAVLZBb9R1G03xqj/RwesvDGm6kfVxx5Q/jc9
qn5H0jh2TnHfCPMGCclbOxAvFBbigNkgfk+xcQMBhvp/Kl8Bb1D0+PJVxxaPtHRQ7/w2PKCjcoQj
vaFKK7xIKi9S+tu2VfvN5NCUtPvilz8lP6EY0xHXgRb1w95U1Be7M29gq3k9Y/hNZtC/qGrrRnNi
UH3KtumYKgGp/B03TuvGeYwdBoktKlrlFgvTn1GSCSx67OwuhaeyafSECalERENPK0KKTb3rK1nP
CA2shlJrKcjaaDz0VfkQ+ZSTcMv2Tj9SqWT+Y4oXzmZWqS8VEAoToDK3Lxkvl+nvgcbb7BefZMtf
ptjNI95oR2cM3qKqOLYOWQ3zX28GKvqIddBXuj+uYpK/lWPcuWMLPAOX08z1++ZW7foD7gG0VuoR
1Nq4uCLLGw7q4PpOvY1z8aP1zWOt2I8O1fnGnKybiSC+EQo4/BiLV1XzS7fRUeUwquq2LtF2EoCh
NXrz27iMj83SekxqAEeGMO51vOA2qQWQAmfYHyUDRj3M7qWh3JN7j16s0w6muXHIJyYC8DS5PLQJ
0yMarR0IRQIadhbRkcpw+CWicTj4Igk+t07Qu7WRxGDIUXhqxochGmsSS390ekIl94Vil5pX9fSM
57ZO7kelHp7qWnMSN0R2H3VGfTqOyLO5VZpZ+9J0Ghfcvc/QFbYM50Itf8e1jkamluGE4IfiF/aA
1n1aZdkLbXhQSlnwKaUNcUNVUzPfFvUBgZdgi89f6PmGEx/qOhxfnCRK7sCktc52aGhiQi2OmVpo
XV7vxkKqu0CvKO7VjmAOIfQuVgvYUczh4m1Y0+VCo872DKseXumLhts+EPKr1fvxEWkHQJk1UL1Q
iOoN7ZDMG7q295qIUqISTesWXY5Vb+obt1o/xDOL9AWwzayowGQ3yS1aHKPh2nma/KoRSQMAFTDk
LOPix5zU2X7qJWyvum0O2KVVv1CJU+nva53AzFP6zHut8ClJoQNGotVdqCnxbVqB26bAMuGSoZpV
uny8oB7DpXeGqD5AhdHaVSQv+9Yf9ftqMn46uRK7dkg7Jc0TAOd4tTyA3adP1pjfbT1v97PjS4xT
tAZAqcReECZu6+pZQNO16I3xZtLkT8PJ9aNSDdmtOlQt56rB03vQh4xaceEpNEWbH2rEK12iAsN0
aRZ3tAKsXUmb26MpWZOq40lKWMNQiL/1U8pAZqdzH24lhLIbWkfZIcaSUqUBKxnczA28jqZqn2wg
C+TS+FfjeKe/JLBaUEsxApfSsKGl3i/Tmi76bc4VYIcBuSxuD4QUNgZDtm2gg8+j/aS/DHPT3Fbj
XD/nkbRdxM0MDmcRPCgzg5zEDwM6R+FCIUlTQCVGCg64KNoH9P3mB6sff4+xmt5ZsrAXlAU5X5jO
TB0N2ppCr58GIxge9UQZqXf8LN/QI1+43gEFlhKBon4fWB0RDAjIpR10i3fKrNlHlZ7oFn5XQTTs
x59KWtKESOhu6g5EtFzvJlSS59naC+SH3nojBgne5YCmFZsxsJrG9R8lMetXyRByH3bJJwvhYMak
+nw3I4r9aeIZtmUa8fVeppGuVX6shcZp0+xAVAc5RnVN4yx18pg0rEw8PZMZMxC78w+CyQMJ7iiL
5hGQQ383CU19QMG1uyGaNZ/J6pBSw8/jfqAG0K78pA+oyZCiVUsHII8oolxRk3XScXReY8er0Pm+
rZJKj3amZumeHrXzNSm8j55f0hNC80kz0dNYu2SVJsiPpshtL0ZTgTetB+G3JqiAUqVWXxjf8dGr
njtLGX4D3rAZBzfMa/I+tj+1SVBSxE8OXvSXX8pKSWV5J3z2yByoBgY+UhWn3F48DILWaDrbw2CZ
rjAOJs9lq+URKNuGNALOCyoTl5c823S0lBxhGIaK5AAyD6slTcDrIo0hmqk2mrsJ+hOuQlP7uakt
/3B5qbOnW5biqSTq9oatGitNq7yjeRg0CVwEZwpv1CodjraVNzvU1iuvowl/c3m9MyL4+3oYJ3Cm
kPhYr0dxp5GLGunRjsb0R829/gzTPb/CAj+TE1hW4WkEfFvTQADw9J0BsuIrKueUkmUsntET8d2K
t0U/EcenMQNYmjEXPnRG7O8vP5+2MK1PmNjL0lj14THzTuZfLZ3ndTAHGNcf2yDM77oZHHGC3e1e
D0YuBBWhjqTu1Xu1LFAeQrn8gGj1EC3dSqwTuyA52ph1XznCZ/T0998EPRyCOh/Xu3nTX5IZWdA6
GcZ9kDZtXzv4fogoOrr095pR7CTDhkkO+6qotnbz37/vBlJOtkT0SLUtda2eUUWZhURRlB6DuAHx
bLYpJCNE6aFIf68mHfaJDYAuUwagR3MX7dI4Nxlc4RT7BOkbk1JRpVfe0AebYak4cYFtwyYE3YvT
s9Ea+EZUTZ4ea7VrnkMG2E8YLfavAA3ewrb8rjhqD57WbLYx+iJX3sQHXzbqJboQ6rvoubpaXE+Z
7kaY7x7TSbORaO/nfUzgOYjav/ac4kwKAWkaDZgCatjIe6A+dfqgdY8mQBsNnCjqIsM1zVG51aKp
YwKJOddeTw04bPTMH7LBDK0N4LFMvBplkLeuqJrAQ9Yu2gU0hA4C8ghESp2kscURAaYz2m8kkXEP
HSOLi71uaqQ3oV3+BBLtoIxswFCg/WntCzKEV8bE5h18hKC+8i4/fESsCi2TzALf1dV22rPMEyqD
9FgqbXs78L++okXIaM8c1VcV7JML8XO4EjLf1UBWn/iiEcyJxh5TIEt4urFmRzY3OH5y7McJL06A
3XvU2Ppd39K043WC+ZgKikeupHKvGGbsTUzufouWmkQaufmg1uTTZHLiyun6IOyxExJlD3KIRTHq
9IdlDUbNbSsj2rft8JgulNi4CyVVz7AEIK5uVCoCN4thIV/50M8EKDhsCMpyWRpY93F1ny49ykrr
asNJjh1MD7c3oEUKZfjPEggW0zbXb+OOz3toWhxUa2Tuoyuy3ecf1mI2uWhf2KqNePPqsKeDxKZc
psIzG18q31vfpr07aImP4kg4fbr8tOeLsccG4in8Cy0Oc7WYNkW9CpfR9mByA7vo0xr0B1MaNWms
L5eXOj/hLEUGIhdTYR17gtN9janKi8kIEDEAxbdHNMN4avpI7vPSr39A0Gj3NPOm3eVFPzjh4PkM
wjUa2ExXxeq7UuTsoCxrOR7MCxwn0GmgKhoBjIhFKKNtm18U0dVrwJD0GGsM//oyACOFtd7DXOmB
2/T9sNHqsbwi1Xy+8SgksxH4W4GYIrKd7gYg0YJuLLN0u7Wqh5BxFDfnUOYPpkE2duVMn2+9LuAm
Yb3EtYkg/GqxCNhfanaqxQnS5h/SqYqDKozG3CQi6T+VlvCfEmHC0bq8+R88o1AtQBaCM0abdvnz
vy5rRSnVSRez5UE/s7bTEJovfdU0+67N8ivh8/wq5AlRAULgalFYXccLeKK91hk1o06j0d3WB/uV
ZbZO46ZuHvCyhrFrZ8lTUNMBn0UurwTS81xwkZs3DCKWIF6tjeFmpRBpjcGxp9RO7Q0igpipa4BP
Lm/oeVTUqV5UjTkBaRkqOacbykinLVu1BgQPaxGzzcpOv9dhZ/8nzcZEewJ50x/akIgfBkS5fzZX
JRZSz0lWXqo6e7W4VjfWIM3B8aymureKPtqXdMwR1Ev9fT1YV76Pcx2gJfQayNRSghEK1+reTuVU
pUV/1ZszcGCwJ+EADg1E8LoIj3qfaNsscX7IUWYHWY/ZV+H411QRl9hwejvyE7h9FsVkguNa8Xtq
4mIAb8lPiHrnW5zaL+ak9d/gZdbunJfXvtIPPpfl5arLl8o3I1eXsT4ThxnGOZwf5EyXPv30s6P5
+WnIsvbP5ZP0wYE1qc9VPkzEzEmlT09SPICKXrp+fJqOcmfUTDSQaev/UVaXII+nB3n6claBZ6xK
7mxKrcRHT+MGSiLDQ90sjK8+eCbtXtiRNdwAWqXrffnJVt+IbcCaYi2eCuttplarY5rS40rKYPAP
WkXCBGIaRB+qBNoc3izykC8geyG2Az2SycaqxqbaXV5/9RZtSGekqJRMmPcRidaJ3NSPCkWqqu9N
kPA7WMvjFkGHZp80err916WQ6+NsOgaObuBqVy+RIR55neHoe91GdsIq2vCVSXzyH7PgayZHq0+B
p0I8EGE33qO27OtqVyFu9OPQZvo+qBGuRI/K2Gfwklxssppb3amtKzrBZ7tI44TPnm/OFpYQa/Xc
0cdDNuicpWk1KvsUEbitZC6171AGu3J1nKl0kpQ4AmSTIYS+CK6uttG02lDPYdYeZA6ooY20F12W
P2AyvuoJdYKimCB3ZvMWoWqaCbAGI8gTs7bnK/0VIADDrGHApLbNxitHeb0JqMshDG2oS9xdTvXy
53/dn0VPAmGFNKsw2NB0ekQDQ47vKVmc+orGaXlNi3PdtLKXsI5sH8cTDUE+1yWP+GtBi352nWHa
eshpWu2knI9jonZbwRAVLt302akVpF2UhzAY7jpNQY+rK6F5N/mV4P/+ZH9FXn6EhT4sRQkBBNzX
Wil2QJG6aZF98erQTneKYz2UMc6bTo1nSfPUKSBdRX6jy+RbCyCFLsReSdP7LrO8xGzdHvVj9H60
X4v0QzJmEPPGG3DubjWmr4oOeoypYmA2MHyGa+LBq3e29Njwx4biQ7MGRdV1IqLWMqJuCx1PoiL3
B7oS8/LKz++yQX+7/PW/u9n8tUn/Wwr/EHq7Jsr+6upttUokVXixtjcXkdFsYDD4jDi7GtJMUZTD
S2JmcYqAKoo8DATD4Fcu5vw/evpV+BADXVmEAHrwxxFThlcnA/GxYbwj0N5y9AoInaHpn4qwtG8L
e7RveCPxv10PyByrZEE2/zAculv6qiJw8B1zCkNLjrh99p9RgPe3AGLMfTIGUEDs5JrY6yqILRtG
SYUM7/KCzLPviVGE7vdaw7vpB+3RRInXrbtuPHQVDggiy6+ZFX9wFohehk3nghr7rAc8d7JUUc+w
vfB/WIt57A5hhYKH2/nGr8un4TxfWg4eaRIZBMqfJE2n324FV1O3nNH2MlHFL7QSMKBvY0zIlTDZ
hcU8oycF73tLbAtpnpj0/YU1X4lY5z1Dtpg0mO46P4Y23eqeIJSlskNGxMt1kaCVaGuvvQls3qwD
80YKR3HxoCj25lgNT/MyrbIBpm4UxH9QngNyyn+6K7fkWfHDT+IFcG/RJNPMdSe+Ck2okV3keHbV
md9A1NiPmZ/DC9SD5ibNwmrXjqLcXX4d7w+6+jix/iEM0FbRcDNbnW07NBEfmKh2W5HkuNZrnb03
wX2i8jzPz02UdX9gCLWoraVVdKvO0P93QTrJu5je1CPCT7K+GaoxugsqR32OGAZEm6SQJn5dsfbd
CIPgR5hw4uEjaupndMmzbA/lzgoPecT39jxOiS89+tNJuh0HyOtfkZ2G55cFUVq7AUdz3uh1yUxx
Cqbwu0qde0/zDWkTTa0MBwiVGLxQlfX3MoW+AJ6ZwIa+kJjM+zKuI2uLYJzl7/XIqu5pB6GSIkz5
GONYR7Txp3DalNwO/aYLnVg9NmUO873E+eSpS4L2ZYIem7omg7NskwM00J8bnQnacehjXXdBbUOh
ioE9wGYYq+jBV/z6dyfn3NyabS2uFaoffTwOzTdyJQOZeXK3048naLUOPonieBqx4MYZI8BHGgSY
IJwBmTSa/1Q7WnpfT5G2731H2fmz9s99H9IQOhUODVU6/ijPn/4G5LZ4ZwPzZjuJLGSnDFy/XWfx
QjwGedNc8yf46PqguqLnR54CTmftCCy1sELpMPM96vLuViBg+UfUZYhiIZhkt7V8e9cpBt9upycm
W1FJNXPl3DULGducn0pZFSCeQmikN62Rid4N8En8ZuC8Frj4f5n+RlXCHuDxZLWHgdeoXYk2q1R/
iec0vUmRJFgg1BRX5UVe15nMREuWEMBwRCHWCr4lDi7HGN7lQ+Xm/qTDB68L8zsDSgj0l7/xD5dH
FBM1P9JUDDROX5jdTmWDl4njiToCQKdx+0ZZGNCeHtRdmkLSBpqf7mhR61dWPg9pNlUigwjV0LEo
Wg/yYGKHflDZjtdq6QxCLggB8up44N4NTWji26IAPEXYUDICv/zMH65MoqxR5WiCceLpMzvjXLGd
ve/VAL9vedfFoZpLSHa17Ham3+vPrYTUdnnR83ubLMfEOFvnH7QCVl+GVo12l2eN79EwgHUR9pb9
PKdMVfPQzhDxyh8vr3f+YkmmCAYkKCTYOFKePiSSPkmrA/mDne73P5S+MH8hFYiKBexeFWWuPpyh
GgzOdwEOwr7ysOdJgy0Yc1BBYfUFrG11cZQInIwx3SxP7/sCpOkQvACLdo5WEflX8q8lqp3eUaRD
lqRQ1dBApAw6fc6mr9DI5Ed4VTva32NY+dmNqIHjX6mwPngkTbUwfTEJsCal8ek6jqgkYC60Puu8
Gr+jnWNu9CSjy7ywsl8vv7t3hfHVQ9GrYUCHmaujMXw+XWyaMVxQQkqHBpxO4nbjlD4MtG9rRdui
X9n9ijoNUJrPAX91OhO1lyZpf1Z9OADVjgfENmHLF7/6ITTQOAud6Q/Ulu6YBYDOXxQjcF7QbqnQ
xjFNWC4z/vEvl5/go91iJkMJhhUq+7V6AAv0zGSEpFCRKvufsRpqIQySefjmZyFWnZcX++Coa3Qs
SYjpVEApWl18qRYNg0PB78G47otjkTVcv745KDeA6OdfWmJ2oVvBVe+5psvuX0cd9C108iPGzDwr
V+/pu/LtGIEcm2IpNIPkPgYSsslJUt8ttqcrnrbnh50LwqQNxZUnaNAs2/5XbTvEmSIsureeBjf+
bZ6Z/m3qoK2u7ei6ncCtxF0kJLNp+kCk4qto5eRakTtjbnpWAtr50HJDGBsApX6/rWNoy65WBfoX
xLrK2k1kJVx4h+nTIAdL+Ywuk2lvxkhiZh75KA1sslFYMKAzbQa1n8zNlbLh/P3zY3nt9I8YX4Od
ON2VivPrm8D1PdP0G9jAEN7zWMFFoR6UfQ+bFEECaOEikfP28snDS5i/++RLpbdhLQMhg1jHXi1h
/683Al0mGWAg0DRPVP8hbCf72OgmILShGXI4PwhhuPiWJ7/rtDIYpaMAKza0/pHQUluzNLf5JMVD
nGj5b9RbTVy1NTQI9aCD+SRbZoQuPEpgXNg0VT/MobcfY5sRAShgpUExwbdwHOMNOhPia+GAFI2K
+CeqA632kNULv6VRwnmiltZ9AGEpwFCXhtB06KM2+RxbopM3qQrdcEOi71dwXkpncCFOmu0GzQ6c
3kTYi+McKG38rBYSGlIsawskrqr1T3Sj6q1E7UnuyC7QioU/Lf60RUn1rgdO9Sa0bspvYuR7Qlc2
FeriwKd8SK8CodggTuY9Q3+h7BBulNPBaIpy2jYlWL97TPS04LFKId/NSBb8kWWm3ePsYS16QpX1
q6hDdAfzsW3uu2Z2wq1CEIBPlPhdzQgwmwt0MIvucz214CD1ya6aTSUteVhEOG+TLFys7o1+ajy9
i6MjnkQT4IthFI9qPGTAH+IYYONAT7l1CR+8UYrk6T9F+mja6SUE/43qS/Gb35LdJig/AtpGrByE
Cb3LdhI6lvcg2cByaP6fEatmOP6wVWJ3NuOs38EjadJdUyUQkLtUZF8LnF3vc0VvY9fMGrG0qkY1
2+nIwN8neYJOQCHtIt0j9YpALQqIdoJzep5+UrRsANXNwLLbSLsJ8Q/V8xJ1iiauwm0thx5mvtbm
+dbue+eoAp4zqU2C5he9XSbgsSKHb5e/irNUx3rvHy+AKUxcTWsVPHKJ24Khdz7aTFprbbPUju+a
dijBbdZl+sq8Mn+6vOJ7U2/1GZqg1LCWtHBIYl53+hnqyRTq41T7yL4h4bhFcVFFBayDdOnneBcj
n25Mt8JfNMmiMcr+WGilvdpRYH4dULfzURwf/ds6yvivaV4zhhqkj5q3RIDg22gL/0pn+CwDpUp6
vysYZgpi1urGGkF1mAJzoiPzRCg8sgBiWCHzgiJfdRcP6vx7qmPx+fImnY0XWZQNQtYbWwrq2NUe
JdxhqW3Cw+vsGuJqnPluLUMEEtQ22olSNB7YCfsP4gRw5zUjuWLqcnZ3cSpAHuk2g7fFvWpVaZh2
M2U2cdnjYjZ1bzRTJdiPeFdec3d7b6yuDsMCKSLxxa+KMeNqd9NuNivqcN/LU2WwN0bvLLKrxOPu
LfRReqOQSkEHiznSks1gpzlQVMvu7Y2ZMCDYLTCWNwOdM5BQzEmxZui7gAqfsii/krl88KXghCvZ
eZVWHq3702Obz0ZQCyMJjjhUG4cmKWooKsMYfsJnWcWZQMvya6DWD5YEN0ovfoGBsUerU6AjZtv7
+Rwc8cZVgf8GCOg22vxcprDtEVn+Z7AbvUOKHoALS+uKRP30EZ0cxzBt9oMjqGK5bdVS3lmzVj9C
wvpWm0W3sfBPdduAADoYU7S9fOY/CgxLsgRSVPCh8e/T5fOhA0c7SrT7GfocqzBO3RJbUjfPHSQX
aFbdtKYvD2EO/zYuupZWc6ju4evm7oTK9wNA6WSrpTAo4a6bDq3oKIqfL//Idwu1vw8snU6gDTT3
1GUwRZ/v9EdabWKr2GqAs6WNfV+EFRDxeSnfHiJdyz5laJ7BvesDGewU3G41lF309KuB++yLDESI
mHlfAH0ySMIew4mYgiyGmWyTsa//i2BIo2XYYdGawZTZBKWqvyZplmxz57YXRuVChMr2CDA8NMgG
wcXSB+NrEuSQHyaNDtod0vql9WdA4Z00r6TdvSnlmPyYisAetx1XqLpzBgdybeogqEElP6BFJxAz
/NKZqfhc03XI4WK1lr0d+q5Cu4we9nA/Ai78M6ZWZyKSY4VvyWs8B3vZBWKfoC68jdC1PtjABYxN
iXDKp3DZD0Mm6c1M2YJsktYGTEYUbfoZi0Q3dgWKjrbr6zWC8VXJxQ0pS4Pi4+Ml8uDHsywPmYzr
cJ/7QdDuoqG09a0yiNHazGWm5kg3FRWMXxEuMnPlUH+RwzBOWyZq6Y+8WPa2cPqHAtz+k1HhsuKO
UwAVsFdhdcxoOV9DSiyfxvpYAAU2+FZpvp4NkBDq0OpQmr7XTjUtg4Ds7c6AX3lz+fitJ2Z0CCwi
EDgxdZm60U87PX4QzUeU0uiHtDjsxDsSJkxrlSBs62EDTdMvH0f07L4kXRt8ifB7c/Z2l00tsveJ
+bi0F/B/qCc4TbvLP2x9S/K7UJQnt3cAD3O3r3LrAcP5DI2/9Jh03BVu4iAIs4VX4qCHopDibrox
CR7nuRXtlbCxBMH1zusLrmAZIC6l0OmORGjid2mdoFCCHfwrepb5th2AfG2mxcron58SxDia9bzq
D1r7eBwUeALmilerRbiLVcvf4NKp7ZIJGnNYDohrLu3ky4t++M7pOZr0hij0aDacPmFequS6cQF2
wu/Kz6Wixz5kwKb7GjLu2mWODD5BRxZbG5HNx1TVlEdsNoqnWK2G3/g2+Pr+8g96x7CttxyOBQU8
JTTDrVXHQPFtvD1gnKJ8FMwPUl8MlbPOB/Jbzrn6oPLFoRkwj/YXEYXOd5+L3Ma8w4jsTYuqA6LM
UV5jNqUMiN+AA7Q3OBugXAdPZk72M7qoEdrwoXxVKWN/VnkWT/sIiUJvsCyEzk0/Iq/OLbP76Zt5
ouEpYTNeuvyQHx0r4ByOaXPX099ZtcUGLRgGMhbFS/E1+FWPOFGirKUrr0pZQHq5vNgHX4+gr0qq
xQnm6lvdfPiuxUVqGNx82iA2WmO+BSJHCliFaToMXBdMM6zD/2NNhnd8sYhCkuadnqrOma3GCblt
Ue0REL7RX+yxtdqLdPS/jfPofAY+mb9cXnSd0RAmyKCWjEal7jDXjWTSZRWC3mSjPJTr9zGJ5c2M
UigkZMqgFNXbKw+5zqPf1+PZTLAdGvDxVXBwRikzp+65rTsn3lYDYl5qPxpPUBQdlKK7wq3gM+2t
sck931T+H4dIUmvSbLJ02vZrzHrb1UMMOMDxuIi63WAFwD1KaI0Bro1XIAwf7SxRCcIRZQMQ+VUA
5qGCIS0yBqFDbgVuV5vTdowQ+6xlbCAzoTZXMqEzpOuyt1B7TEoUYAdg1k4PkJQjwZj+pIeCRrxP
BMgm24jJVXS9cpn6265mhv02rRDWaTSt2c21UW1jA414I1Ss5wIVy73o7PDKVXQ2E15+2DsFjLYb
c6b3htlffR7frBXGl6AWixR7Ji31IVfy89y0KsUjwYP8zJ4dqulFIN3HDALCJ9RcvZs5/JnmdlkT
7f/53FsWoZIqG3oWwuSne2UHVKdTNKRHckvjgSlfcTeCPh5pT3TGmwmBL75yaywhYxWjFxyyIeim
8o7WtUPXArYzOiM5YlTjj9tRgclDLkqVcWj02H5EQncEbU8W+EacQ6nk8gNrSx68Wp9JxgKqAnTB
THp1RzSGkvipD48odorqZZBB9JAKImnSoWAOLw45wdGSqNw1BXRElK0At22begofMjTf/9VEk5KC
piOhBydNLsV11g4DUNZMkqWn+B2qyU1DAexOVA3FlYBzdm1I+tqLqzW7bqkUtKcvOoNH4UzY2Hn4
1QxbehjTQRoI3fhRIbzLW3z2hsFVL6eJPgpvmOr2dCmj87HhMOvW45bKIGojNe6YU+8ZaVN7Ba5e
N87QD889PbJ/vRtpoRLW6ONze5CVrB6SHUjTrAN4nEwdYhVNr6MxxTwDcxunEXX2r0eZ5QgxkosR
mgKo69MHxcorgUtd0vMAde3WpT2C0ksVAENNfiDhmPa9raeob8TT58tbfB7jWJq6Gyj5kn7xwKdL
9+BWkjwvW6+oWx8GsMBWC+fDofyudsiubrqmbsCVICOOoEkSoD45G6W9M3Dmq/BwMrovKkIhmSuc
Ep0y5POcK7/w/LzxA+Uy4yIx1IETnv5AqHg57K+m9YCDt7tOG3SAU+q4k4FpX2mEfXDeAKsI3gEV
MGOU1XnLEWjJxlRtvMqq5pYuVIwsVyWyH6bZCOTh9ZL0JfTDfWD0WvXvZwCMLSk+BCGwCuvewBDl
lS9BBHhhj2uqKqjoeqYrbmpAO9eKNN6pyNPuCL3KzeUz8MEOc4cwM6ArwjRnTbuMalPR4b3PXhC1
zT5oFyX2uBp2Gl5q//5dOaQJ1DFgwEG7rWKmBRpDxQpr8iBH1dbnViOHvu9kEP8qm6x/u/xc52UF
pw0AKhc3ABQqNv306MgciIlF095jjp/GX0RucW1umjmqwW9lM/1YfKXiPX3j7i1pK0S6wjQxQ3TH
i+mhSRx0FYQz0Hm98ruWc3Ryc/C7jGVmRtINrmsNj+3aCJ2+3h88R6/Tfg+3rt6Fll6OyM4UeehB
86jrfeyUBYiihTi2bXNfvhhObVtXBtbnR550ipdvLvT7pet3ukUVFka5mYWd1zBOexrqJnxD5AWp
jlBDq08bjbfBhn+JENM1ENmSEJxuwoIPBtgG9oGws0bXkSjjNB2yci6QAxlhvW1FYkffBh/ThsZq
+t3lXf/wSU36WlDBdGqe5c//zplmG0tW6EneVJnOp14NkRY1Q5wUW62dXxg9kj1oigLLRRb5lYvs
g2cF600uyQwTWMwabqEoDTl6FHWekQj1LnKC9hNJZ9XfTEJRku049qVzJZx8tCQtZ8hQoDIh8axe
rJYZaZE00eQh4R/+ZvDTo+41Fai7xvYDIP+r6dCHC0JcBTlEygwB7nR/y7zkg+/N0VORTc2OadFK
e6eqzWDf1AECeKjGdMWwawJHm25HBLKQBWmrFIHeaWql+aXC6bHYiW6K8md70INiB9QHC8ZisXRH
itXSpn/OZHTo81SjDjGPZuc6PNQolQAtxpQlj8wt4j/VPo7sr3OKbdzls7f8TauzztR6wS2Ci+eL
X10sTYjZqJPHSHJhvgHo2io6NBMbFcj75YWW23q9EB7jvAZGGwaIptVLiGXU27M/eUWumjdDSVtB
H8rotuhU57FF58LFLEt+vbzoGUAE7QM4H8R0Ai0xbZ37R3SHp7KqJg+tVxFuE0eT01NV6ap/Zxqt
QPBf9WfDnZnCR0cTkzVnV2R6jqQXbt8bzKzly+R3EnnjeETcSp0W8S1mpFWzl3Sf4ju1FN2hMJ0J
1VC7097aLK6nR7sFpXblSz0jRvMsnAneFjqdKBC8//lfYaLhUcNolL3XSYxmH5E3QRGu6tXRuY/S
QG8fYFQGCAvFUR5hIFFTV/ndWMyQKTrF2hbYxgSPeV3ZJSp0wThuitDIo+cewS+xq1LV+TqEVd2i
vAj7ibYaWOJwwzCn1NKNMRmxvFWbKm+gRNgqUpsJ9pHo3tD6fVXAAoabrsMC8crxXIM1l5PCuNIk
FC+4XsLy6bGpULgoq7GOCBYNgl/ROOE/oITt8NVIwlzcogcaaG4bJz5mAFGCvZ0WS+MVdc1A+XX5
MK3C9PtPAd5LIszEjGnIKh9ljbEA/Rd6RkXt9ef/ODuv3ciNLtw+UQHMRd42yWYHtaRRnNENMUHD
nMliePqz2ufmH9kY4RzAMGzDNptksWqHb3+rLnp9fuhzW2EhRtm8C6ytBGIgKUP+pmjeOZ8cEx+C
oev1rxKuq7z8OjH8cSbvOiOjhiqFYDJV4k1sVvre4+GZR1sJnP7//WLXRUYqZaEZcawPO9BmMm/Q
94s49ApUNGJq72xnVRP0OKl9Uj35sDP881yvB/w/R/1Vsf/nK2bsj5ALDQfeS+gi/GmrsA1LOs25
G9RmpxiYpBgIF21mtp+EOx82v+uVGb5n8JoTkPPoYxYHEW5DI9KIg7lKYftiqpvZT6ep1j7p6f7n
Mib9vQ4jULGxP6YKU9GbZmt74oDga7jVE1lHHmj4YJ1wHpxjHRHOaOBrjDt3WHoy93MUep+80v9a
v7S20K4S06B8/tA9E66pqC/aUJvz0f41pnn7tKhBB1yEMV8cTKuNkRPj7tBEKqe30s8+5f96z6QQ
CFmZ8ySR+PCeC0o0qnUJIlEnCuVvne4MIXrFdrkZ+mmCqIy4layiEB6QOVlQFnSpMY/+xpTDC9V5
O79fu42eX7PE8xSNuMbHflw5eetvFFIdX/Ny0X/9+1f/IXj4Z3Wiz6SapiNhIvP+c3U6JbZNaWsm
R6QRWoQsneI5dqfL1asTUQvSIgjdf7/kf3zonPyEKrQ7KPJ9vKRZrqKLDRcGYj3ru1KvQL+79XDr
Felno3fX9P1/TuV/7o6KGG1ndjQaaB/uzsRCdGqxeD3qdl3QJgCVscJlDjNQORew5GpnZRbGGRJZ
kJGNzieawP/4ABGhcERf5Sg83Q9Lsl3SQqs3ysEDrBasLXP8kfBBhlW2+/sj/djfvt6oi8iSb+86
W8dsyJ+vMZWqR4A5eYfF1up9g1sWstB0HWofUCLWH569YUFP0dZ8GRbR3dPqEyhODKhhkZKVhaJp
KO6h83QWHVc9qQ/1XGmrb+RjAdabUOaTvemjOuOfX0wehkUIGxQeONdX9z/H/epKZBd97oFQKTHC
y/DtV53RBGkc10/ThPt6sUIAYiL8VnbKDLAuxhpslEvUzsnTiuTx2GJbeUiU030SivzXdsYwF9Ug
DiPEEfLDb1MgXnBm67yDXbjTPck/shzPiRYsB0BmA/TtEgUhev2Fv8I9Hl/2J6/zYxfsn4djObxG
YrprcffD68QZGbo2c3IH4LHWeIXuVhenLzA/jvHpqeGn6sWD1jOTdM5w86PrNbDV7mSlFTKM0dzN
/qLW/RBPQFgzZNFv5v/d/JHeVDuPqKr0u3ryKt9rKs05G5CJ4J3bZj+FxTDZzqlhyDlD7ZBPTw3L
4skF02V8EjP/x96DO6KN9v5aTSf8+3MJlLkeA/nR3APOCu5FLnMZCIxrbvUWY5tk3NLo71/Jf2w8
jMQSntNgZRr1Y4dIMRvbVL3NUEw2dAeYc7ByZa3be09mwGj+Py5GRYm2MQuIP/15c8PEWRnXa8yk
tpXLG0AjhbefaeRfhzs6StR/v9y/OhMWYRMj99d5ZorjqMX/vB6+y5jYZFqKO5mXf9sSx3myU+Sd
O0uP5Xs6JHaUSw1z9LgUac5Yk7BecZxOzjP+Jqd5ZC9M+B4/USp/OBSvlSZ+1lWQ514FDB8rXGyO
TP3nWXFCzpSfPa9BXjU781r63AO4sk0Z2zsc4fWzefJ/lVevz4PInv4cSgbyvw+LayxrAHOMHJ/i
Zh6f+ZP5qMsZTfCQlM6vNMOCaO/pi7pTTdp/rzb8NkpXiF+gONJfwGL13/CcrW8IPbXPJgs/rEPJ
T+Ok5fC7uhUw6/7hVdnMYCWztmSnzrRBPqcmZNlMakQFxvxZd+LDN/bPtXjyV1mHKe1/VSOqOk3E
5m3ZyaPIecRMBHmpJZjzLlfvsbbNp78vw396gf9z4l6vR8eA9v31D9xDPjz2upRt39kt2WbLJJ3v
TkXx6zoEhpcnDeOr3b3JOB0jeh61JhwFDHSuFd5VKl7tn2XurHhFV7g+Eyva8qkY3TgJ6zWbcp+c
k1IKs33oXOWYlR18hEGcvW3Sdd8t5ARpWt/Wr2m/gE3JjaF2drFtb4AbRsum7piotWIWrNTIZdMN
27lWdmkbdmMz3y2VylP8kLP5eVs2JMWOs9VvFiwn2A9mYuOCbOYNfpZbjNttr5F/ni1ugn+Cn3G8
n9K0+p4gHhiRZMf1cfBqbGhTtnGJwbKraEuZ1Rhkc200/qTbWea7Wzc73JXW38t1rh6gtetZuKGP
/lTG/7HsyUtBUnG1hEDKcjXc+HNviFVuD6AdnKPljqMDr8Axv7catTEfkABMCs2CIASozvWmgwTL
CbyyqkoHwX6fdp+sEOtDnH5dIcTHpAlEtKQmHwWgMUIxj2qDc8QM2Lha6luojEz3WDBG0weaXiF3
g2+FD+BcmdhdlGvXhRz1vbknu1JLWLdJNexUNxnyBzNFSn8RoxJvdj+3yz5WGZoGE+6q9kPPJCcm
xdx8wQ06xiK1agvcjTsYaHrh4ZHtMHp1KxYX1JWNPlkiwt4It0dj0h/l4sbZwUw8LfuCFW+9gmCc
Vi1A6ChEkOikqr4VF7r9xlz0VOwZ1El/9lOmLUFR23jB6vSVOt8pVvsuo72S7S2R2W2gGc06RR5+
hxN+f4jdf5MLrfr62YFwjRE+fIl0aRnIQP2K087HIlvLiY/qoBPHte66GzgVWsAc33RwNvUUV7F+
2Kzc2Nt6DYBuaaZLX6B82WL12er79w5E4ZUiHwYttATwNfpz8RXI5rYMxvuR8XjjMPPtHKB+NdtU
Bg5Ajvu/b0AfD5x/XH2QUZHToCBCdf7n1WQ8YUa6uOKotrHx42kVEPJIxDSnGPZlZnfhYFu//37N
f69o7lD30JxYHOpsfn9eU4NLVemxQLOkMBXW0m6ik2jW9z3aqnCVugqJtBZYrVCq/37l/7xbpELo
qamo8rb/vHIpuDesGcWRbkK56zQoblWVpGGTz7hQMyfPI+6dT8LjD1kNHzDNE0ZUtauM93qq/HlR
21lp3sx9AvTQEoYvmAR3feEZOPD//e4+npNUBKkooAS5OobQFPwQhnvNgFXxyNz5ZJkjWdpcFVYo
rFkwrqBtU+v//XJMtPPL//eT4YJ0812yEoewhezkzzuTRY6wIeaTaU2vNg+jZV5Bq8Om74w00aEA
jKLCk12YzqOcvaumdKq6FDr2Jnrovlp+S40kPfdiY8J9TfMVzx4vjREiGHM6H2JvrG6zHtg4HAXs
tvtqNBm2NZ0ETI5XDM5uxvOdiZjZTdGib7hP4pbOlEQJ/iZnbCdzadXUjtp2Vb20v1U9e99Fsknp
N5umALGveDRPW1c9ao3nDSEbjRuTCSgPeCqlrd8xQ0N9VBbZ6PljutX4VyduwYlgrTam5xhprHtg
ROu5zinRB1u9XRPjJRWg5RUgt3qWkwTkZG9QVXpw1zhbaAyzlEl7bixVvZeYZ173P8e6rGnf1Lt4
k+sK2XGFErDVrlvvW7eCTqln00RMQHcEYX1cJrPvgdHhOdiDBkiymKSJsTSOGyHbd/OoJZp+l3QL
tdpis9obZPnJ4DcWaG6AL4UYoqwVUw6IwM347lT1TZJP/J5SnJtJczP30Snb6V2C2Mq481k+pKlM
7uGZru+9tSJQy1Oh9T5y4fqi0onzua8aIFRI2bZi1+O89waxBXBC0g7zzLelpVTN0R5VLIK2SwCZ
pvINsGHzmDOf9dW01Py2ZIuQTI7rGPKbHr7J/gYOBcGwPjzkKn+qseuBNyIr83UqiwF/l/mKRSos
XMJ6p8/gn1idjnW7xw2pDeNyP/dsKkSiFtkJS6pI5FWPFTp5PpCFq4kN0d6ObthpFAz8KA3F9I4U
2qlvKVz94/qO7/wOapAc4fTAufLZILwxqAQzXUw4WI2z85a008LCo1K466apv8nczJ2AyC3bw9ab
9fu2CjBucefmzzZOhG9zVRdfr/4/p1SrJviWntXKIxGHQ67plCsoNh2gt1dNhuvnCVEBI6tKPON6
Odj+OM6Mt5kCpdSuzxHH+pwXgJ4KjiLg59j4hE27VFBtMr6rT775//ziEXRhqYjsmUTlzy++HBnB
oRUaYw+huhPKzCJIl9a7w+fZ/qTigX3exyOZ/YVtmvI2dpj85UeTmH60MIxOpXMccX7bKZZdOMYT
zi1b7+3rcinPm5cMOxxFykDvhXU2ZXKQW1OfXGfyR4tD260S86VulXxGO1v4eWkwpAbC96faDCKU
pD0Mq7unGTuFzWJYpBQrcwLC9W17rUKFL2KbCvu2qdwl7Fvj3m5sUBUjy1SN1tFtGaGrOwOOyFZF
G2wJhskKf1NguzEzR/esfhRzjX1Ulu7avGCqRnNzWHJW7K/W9tTrztkUDCsa893qlCh3qvGu0ZJA
E836MrjrQZjLASYVtpSEn4dqoP3axvV9JVrGxICoiuGdbPzObV2415kR4IkQNSNoGQIYrhavzZ7x
y59FWxXsxxmqs93iVDpTdll+oHdpHfgxzu+qHDBxaAtnIM0AvbdDjQow3nASQKOogBlxbHjcHiYP
4+SKL9pE3XPBMujXOkODCKHA4ePfTw4mfUoTR/hmvCu7lnvZz81BTyVQG74ZwuYB9d3DmnX9EAoc
C9DmmMgAPYy0T90UF+c4h2xRGoSf+VDG0ZBto29iCRth8WkGG7OXUW6yEyuh1V+XxDFesniBpCKa
sdiVbfE8j/GbKdoMlNNVleJMD+wPr7LMPEKK7H3ezNcrGQ28eSsf8c5JX9yiAT6Q1o1z6M2rZRwe
cruZxY7XF5NNJkBs4VpRuthe2GV1c+qSKT3PMH3hHkKQrJPC+KVNFLl6TbOPWQ1GtdpKivq6qO/y
muYwu2ljUJ2mRNyjcIhafa1vxtFWN03dfau6qX5KXbs5uVpWRrPTzQHTP9nZ2Xr9lM7z2WjF+7q6
8LW0FfCYKiQAuI7hRQqTToBkt91jAlSHbW5cJ6kJWkFnL81ymZvu3WComA27LKhjlKI4CQKkCOOz
36mj6+EiOFPIPkELxpqW+uib3TvAAMaTWKwhKrG1w1WiyL5pM3NHy2z9nJeGiH5OJnAOnvFVpR1r
y5DpXmY5syibri4K56n7NnEFhdEUEAtDtWDJoLGoDYMuZUtuEKbQBXrWm4GB+N7FO6hmwfb6XabX
KjSsdH1yCmt8GZwsfp5MAH691x4ZIHF2tCaGh3hm6m/cpHY0S92NHPxuHoSpOoBEaOBkwyCxRb/c
Lw1+Hu6v9mtuFfn32ZbDneYRt9tla+7T1pPfEstR0cZMULJ3MGwaAhnXsxukE2ypA4u+gJpH0nHF
qE3amb6Edi4dNfiWswoOt3zlM24qKD+4wJvPYNO90JT15Fswn6AdV7XP99XeZ5oyvop4Mw4lmfQ7
NFzC3HXqNd9hHCmkxFzQi61KGVZ8ctmO2Gd7TgyyZyCgrvXQmsC9ZSm3i947250Uk4Q/lcyP8ZbU
GEuN6RcALVmUDoDQMjWKY7yNedgy4MVMfyt+LE1sfUfJTkQI9g5B4mIue0Xi+cPlxH5WQ7qFvWHm
+wZewH1SmMlDggHyzogVqGOG3n6izLbPtprcm2HSlxt4rgtbZb5+ZaBW+HZtAILWW+aYB09GmQVx
N29nK2iLzGH/NL9v05Qf7CQRz16eZrfFnBi3pskCx5HOCUYnyU8uLcZfuSvhl1Rmp74osN34J43p
xcs7OKuxI79pzBmfMPw3gh6h3R5Jb06njsL4NABx1FUtW78HAcguXRCP4BjHJ6joZuPdWQdrspQQ
hm2qaJDoKajlGdYiBNcHY2mSQzsO8oDPYfobo95bRiCQ5JowlL4mripvTdVgDEgVQ+7Gokx/Q4H+
nZZLcQcyi1GLpa5C4dhUJjpn2kOgTh6WzaoOc+KJNsRLRFMH/Mr1EP1v+8AsTcDA0vyO5zIyE0tf
R1g6QxfVSUIR1PUWLaAhIIFN9xDmesbi87L9sva2/TSCcw3tvC5ivJkGQK5ajReeQWXWXq7MsrhY
6WHMMDwZ/CFaKEP6quvPGH4RR6g912HqqOZc4PC3Z7PvWEHL2J5KBOEnrWE+HyCza4IxcrwvDEWO
h7wBpjVYVIB3fWFgfmimXSkOukLBgZZ63UuvyYhStFEPygybMkBQ1Qi7axyDiQbyDvsP/ZKZMr0k
A0B2frFDCFs1OeUuYC5IgGQNx2fDXEP0i+fPsz2eEssTgezZlu0E9Mquhgb0C5rIcEgYiGQCXykO
tXRRxs0G8fobml+DEMudLzIeIFLXFqy8Hbl26RcYBBwGa5zgo0H9wWubKKmQaWiMesyMWGHeDlKW
VdBTMhnZEJw+LNrBU75ndjpkOfoMod059PnXbrnJKFqTyHEy+m2ZG/Mupnx3EsVqfHUmkYmdAMIS
4LY1uOQKrTwZjawPzJcwY5jF3FDfxUPCR6OSn2mSFk8d5RGf1II4RAOys7OmTA/n0bqysJKHDike
oQU4Rm0Zo2XBrSSO35PNYvZ5qiKtXooHwEYEEcmM8jPpv9HZqKIJFfRPWO9vTL8/9cxky7QGuXzF
NW0K6Gp+Lcw9la19TBEUnIXeyHtcQGBfjnxX5WECOH4wkvyLo1TGAKiT71TffzUnjtt1GOydqEoD
gRRAU5tlnxiNdeU0RnpuPW9md0xGVg0BAI8jw3fDcK6nUGujoWsO0Muw7GeImryBrW3SrG2fFsWj
qdbbbhKrr5npXT0mrwmuRj5n5lnvFRiwNdTW+Xu/XNOgzj6j+QhUNr+k8MvpjbYvdiaf51685PU8
Rtpi3Nr2aMKEB83bVYKxTfhEvnL5Aqpx86W4lvlH685GO0Ia9t0tzUdSHzOcBp3ctt7HzOCKNL0x
1abOY7oweGsyCa2lbRC7Su26RtvAzacy/inWug0qyUZRgnB8qXQnvnMMBZWxS00MtRzVQrHtItUv
gZvXIiBP3AtvKW7SpAIVtkh3jzuGjHrgmzm0+yLOIiq8h9VDZ7vkX+ay3qfSviFV1dEh5Qd3HKjH
W2+yFOeZfACedNnujca+KZz5nEoXqqiRnJoUlBrzIS99Kva5mXwve2WA7Na729g0a4Qydnd2GNBh
Y+welzG2dkPZtAfa7QgDnMis1EWnaEx6FDmqO0q94h3PkXKuQ6druXNr+Lo6NvI7U66HVjbOvrLl
fdozI5rQhzR7C9Rblti8jYqpo/Kr5c4PmWLDylOmY+eZX7Pc9ZkTabL6Lvoq6nLziyI9t4xibxbV
I7vYr7IGAcZOR9Bv7IAlviPt3mED+G4utP70Nrtvi2XXYrERT8CC2yzmYF18s0hCm5kSItvJz9h2
tEbvd24eR+VU3XHzd0U1XoSb/apn53Z1caIrl30Vt7/McnpMbf22uLJz2zhy0+6+zjZJsml+V6U6
tnN2pypB1ar92lHDJCFxSaK19Aun73dtmR/cZZqRb7rOXje3S13i2TXK6WxNFlX0sqDzSPRL61Lu
iRWAi5T1D3dt4XEadxx3X+2S/3yj3HtbLYsdzYKyXKVc7jg9NrNzUixLzg7rrkuz01iXgdks+8Uz
9yNYW8hsN6nMQsdgVLfpyGzygiR7G1bwYOWhpGxC69t59kaCBs+ZHqmxUmpEdhx4NovAXkE05rjs
70UNP3zNLHkY0+QYe8673ADGMeLUVDnpyHwh/oeg7tKNrJtvjbEyF5DeojQDMOTqX2YIh14sf1iS
DdvCZC7o1PwDpauP4eA+dZWvevfWKfO3zZj2Ww8d0Iy/jJBCs7y4meY69fWslAEuhiTNW34RqxcV
xRLEYxetQ/pzKfIf6RijtyNDWqpby2LUKKFg5mOdDh9+QsPs5QZgjUnwfJBYl241HOa6/YaodvyN
xsRmIKntkDHTWMlb7yFltl62hu0bHCY7Q7G0cDy+xQrilOj5m5UPz3WT/8iVfMs9UqDG2ADtMeUV
e5cWmZ0xCQSb6bEvK7KgLYi31o1Gab9VrQgxOdB9o1veKY8MkSdxMe/MEsegFaRZaoV1o4dD6TyZ
TUYEaBHdVZ7ECpivuaUwF6Sg5hQjt1QQaA/1WdJxjNbHLTaoQlUQ5rvBkDsczV7qbm2JuqtXZp9S
HidxnuhwgW179YOxPG1XQKamwCYFnh/yzR2nY379WFoPZruWHJK5idG5VF44I4okFU9AwaPvx6ER
Qirs97jB6YheTEBvLfeTdLgHnBL0aXW7WMXeK8hMtvYXmsjH2dT4N8fen5skD81+vVsVQ16F2V7s
sfw2mGzGxMXvne7GnDTtQ2NaM/0uBpGsikh61qrn0mzPlt7xEXtuVJaQnlIzNfYr3ZdssR8gcOW7
ieMqaOJmoxCofnS0WChLibMFWm8Y1jEYkLMEnd0/1QPi9dUubqC/jf6g82K8fDwkSKNKq7lYWR+M
Zo4/bWldRn4PxlFemE1WFdApOK641RhoJMNMrejhWU5lvh68rj1yV5drvUvDddzPM46JpUvrSG31
L8Jw30rqX3TTj6QV4kIZDk19TSLcyeSSb82PNcaYVnN5uU45AxsmZ1TdwOtxm2DdWo+zebmJHd6D
NiNHdpiADkUj6t3UmROBtFiSndHP5M7YWt6Qjmm3akQyCbvEPuJLeukhH/LfFr7VO/e5nh3XsTvg
H+TPQ/3KLr1bwDqXeTwEsVpwwNfMIHHd+aSM6bfURX+sVqHvNiM7mdr61GP7k3TOa46v1gVACpPA
kA4DrfSonNbtybhGtiVDUY9xZd4k1Uojs+kOysKmGB8DFWlm3fmDoE6iDx0ZB7t6oKvppRu8vZLd
zmrsCwjym25qngYtJ4huOwp7Zk6sKAcX6wLb2dHUrQmGYSB2jHxlm7jMpnEi4DyaFtriRFw0Atkd
Xh4hfBUb3ya4nqplK6w664AqCLejqcEpQRLR6nxTs4ZYpLfm58kD78tfyTKYYk4PelPfCFBey4Ed
ATPW+8Xr8iBrVycSznV7UiO+z+tBmopdazXCzeioZS9iB9vdLzSLYeJi1w7ldNiKJMLN8oBM7sVt
XOAV2qVQ084lpjeEnfma3k1hZvG3gyz3pfToqG7JoaRoiIoyKNPpyW3yZ8NY9wU5hk1wuYPqWl7r
oJKhS73at+h/fF3OMmTmwDhkxNVFZZ1T6uZuwXMkdlx3BsPOmZi+9IP+nsfJi2quYYHOhHubfSW+
D+LWfkiNKeTceF0XkqfG1XaztcFV8YQdADO9KLE+KwLGehAPntUwrmHEuHIwC6e0hANvuF3GAg7c
tgSG873b7D2RWUSD88sary/KZCLdLuJoWhc+ymlhbeEsU2UPYzFnN3JJ80AbyVS0LKn8SnLw4hXW
Bk09DmGdjRAbkzZcR052xyq00Gg6Oyh5mfEsfru1djTG/NXsLJ20MTeDdGuP3Wz+0p1qPteKm5Hj
yux+dp+r+pwk+l1ad5d1aH/n+UyhTrtdm5r/tZ5+NxkCCAwteafzcx5gs4UVCDK5yv1qiZ25tt/W
MY66YnxoqtEGmeb+UBzCqnR+VkYd5Vv2JoXw9isxg61gwuvb+JZgNUIMxIFMkDMGTuU8tkr449Y/
JIRKrrVah8ou3tSATZudZpQ1YDfvpgZvQDfvS2otyUXaQxxsZXoEJJTtEjXaB3tw7nJ9PJnOdFs4
7iO+MtOxoMoPBYHXaW0L+cf22tnLL8I+J6i8Ru46a2FpbQ/WajxvUxGpubvoC4Nd+lKSbA7yucb+
1V9a9aSYzLtVhnrUrMx+0a0Key1Kspwyrt8a9XFNzBvFdNI2DMOpMhhRa+Yl0gfzlao5dkqDTcsA
o1gTTfeNtaRvjW1dXEL0dDOCCTf1wJL2sdJiLzAwkw7r2gwmR4b4rETWnO3hQYVMyuMB/4TFNuFl
Hfbwv5U9vxbS/pWb5a/YGe+0ymohdDMsNdXbfmzTPb4qqIsIYtxhocZQKbh2sWRE2yAt05Zbsvc7
ZTlvZmHRhCgPzVjxvVnaGSG6tduWMZzj+R5ZCg4KLcL/DoUAyDVnbqngNOGSbfttdF6n3vzupuuR
Jth5a+aow1h/GDSKMGt+y84e++U6GhHuMdSt8AHbOUl/3yMoaDSTgCs9bHElormub92ygW+HXK1I
4mJndwUeMvIotCJcTJsmCEZwRmFHSZEeHVpASEaAel+Xx5TnT4uZRXk/nPtcjr4nk1tVU1nANf/S
WEbUY9qdwpVgGDuOGjd5dNOGcqt8csopksl22sqcevtUEQx62E0MkbJxCBsl4YRxYAO5oVl2AKi6
h8HByBJOtf66eN/yzgUnzR6gV2iLkrDMatwF7SgWuEPpwjqWcLzbzMMY1FtPHONg64pzZk2E6yI0
B/PG0PtgaeZ91lSBxzzKIHh0ZZufJSHGWJX3tK0p3MYPTedE2NNQYt4iy3IIS6fbZh1PeSkvutPe
qDpmSUMGJydIB4v6x+LnUr/N9HJPDfmmxKhb9V0QZzm7xtgcqlXmezdpIxOgOdludRlX6uuV+FHr
k3PN33wEecHaTzd8v1FKfdOLm71ocRwq16Cu4YxAYK7IMuKyAa9l/LC2ONqc+qLV05vO/rg249fG
4VBv+Jt8kE89lbcaGl0dD2y89qXql5MDCAJFbIiV/u1oFKFBqjI3dVSXzkGNWjCX4miP6tYYx+Ok
axdDyw8JeFfTEntMKM/1ClsWz4ugWuobpZiWHOr20ICY7vrieFVWXE9mbZ4OrD5/S8rHplnDdgBx
SPSd4550WJFC3WGpt/r90j9Iq+IkKU+pbMJNJvApJlgdWxdbxylhkRfGl6IbLlWyfhm1+N4tte+z
EMDTpyTbNd30U4EPjlMif4kHocZATj3caGnzsOR25JjTLaHCHJZaGTW5JUMU1/qN3fVnMXt00M3B
j3mHtwqRbgi96j4uSUg7bbvrods8Nl51mtHxRplDZQuIROYWUTuqKO6yZ4v14MbpfavPN4OV0TDZ
ArX0Z7uc97jjhIZqgLWX2qvqcJTBtVBbQZdbBJctBPtii/12sA8Ue8Nka27hrtBf8fg/2AetITlW
3Tctibddq2tPDltJvVBnWiqMPhf4wRmlQgo0sbFWbABXz881JBYVfpk6Gh7KZE92b170co5PmsCd
Mkmt7eqAOJHQTqQrKqY3lOCfQU3p0ZqKNgAjRziQehpljOq1xvWSeCq9aQt1oDMMfdasL9VUfO+H
5SeN9jREJMAvaLWctHi6tyfvwVHutV7nq8wBGd7qD43t7e2Jrw0HxRNKntvWbZ+o6OqnTmUvlCub
G7Y6Sm/6WPkbsexM/EIjXZJ1CvFFIfm1k/K8GqRTXefe4ln9Biie8kNSn4t13TdDepdsHvp5AIxj
HqUUxuhrzQH1zmipuaN5icO1Eye9EF9LFgY1r42m4xCUkBvGLLk3EwI11xmN3bI1p9pZG5qk9sWd
sv1m2wTd+ltuXgsBtD0OS+4Q8JuY4IM9E2+dPkFdLoj7+x7meqwvR+FRhZHaXbcaC6EZcgIb0gub
j4vMwKLoH095RaO+OzpqpdCIDgonfIuSZo/94DTsCtEjW1LflGn87FVlP1t1B0Pdgybfj0vNo6wI
nJz6oaHFHGvrsqNtcHTtivjC3a/9HM5Vs0+W2T6nnvqaarl7gHBoB63ZUqpDtHKxqIx+Ud56TpDM
kIGAcchpPRqU6APWWlgm+ZOm2m/DNraUbbUiqDTzNW6ZIbEBz29bckv75xBfXfzGVdhwpjOcQaTc
b3p7KDTzizvg8VZ64gXntGTXjXaoluEgBSxuu6vDpQCh18+aE3QExpRUbD/mHBiqufZNm6g3G+i7
ZvB7jpDIROAuc9AxogFbZHldppg2E8ofXzHNsEPVCbeEOpesMNmkOro3nZ5kRC4XCrTPHPhj0A3Y
gjhd/V5a2xoAsrsq0OiqpubByLxnp6Vb2bXxtwQ7euw7OLQNvN2UN1Bts0VYpX1U21cqwvq1VeXR
zJIbd5E3FhHMbm5+ZOsSekL8mDftTgMVunb5q9eSceWGR2UwviIny+08GPMPO/e845QWe2y8aEFZ
VyIoJO/N+I6RvnmJ60n/vrbzz0Iv/ZSKhF30DM8YzZ1c8peiLG+mbL3BUy40NpoMCS4bTrkBg88l
FclV+JPM9mmWngBu/s6K4mLTYjql+LGQ6rx7vRnZ5RZqVvf6fzg7rx3HkW3bfhEBuqB5FSmvlDJT
6V+ILMcIeu++/g71vcDdnbtQhXMeG9VVkshgMNZac45pmFMexkQtkGtlHrsoC1Mx3pUjOWwiW1tL
tgNt81HFt8NNSuK0ssnovPW5UY78qtLsA0nXh5NoW80YH/OmvkIbOqb041oTxOiYrVG5r+HO3hzn
ZOYV8TWNifnE6bZ18BHKap5pg090m+KnOVku/ZA/l7doa1rxMRrN6jg7hCcQeBWUenJwm/Yl6Xhl
++JoE+LOuXG4FsborQlEB1prdN+AjlCEJDcxRlSboeiKT9nr77T7mmMzskmMrlhlGs+R62i3QfFP
aPfYb1QaxlVM+2ywambDsj8XCiIVWPyjvSCBzDinBbJKiHcpvUdPZtuUsX9mxOux1zFDaOo61PWW
VzxiiuZeq7w7aUb8wvJSdktozMtlShCL9Kw4iygE04QFiJ3qMPjFfb90PxDaPIsp1oNeT7+JZXi3
I/pjJCJn2xzsH9tptEGNtc7jIQlwO21KvGz8C2U4jHSXcjAkK2Eun25HC8J5k04rwiJKt5O3PGnu
/M3Hfb+eMMLpdv7dsQcEuNPSBp5NK1ya8Ydfg/QhzWRZTRIApipj5qxa6W99vX8DOAPSOdtVtTh3
7RB/DFVDnzza+5r95INeIaU+qXfMOk9Rp6tVZ0aPQh/DzPH2cexnB0SAcah1+hv6nXDK2eFEjgwA
2dlBFnQdAN1Nq1jV30YGFGQtanepO740C7monL33xdxfE1lfAASvh9yeTlMBrSG7iftG3znWmQyh
KP7IU2J2U/3I6wrFcH+a5GsJJGnV2ZCIk0o7td70rqt5S6rvdUHQsQVt9iJm/35xlnM7Fwe6WLwm
9eKgiyz0Y9ioTr9diPt1Wq0ORAyRpBYOM5HqUUTjxdTkHBJvAN8GBUBsdfczj3ZgCA2kdLalA3Vy
m4SzhG+so54MUImHdIxqZ6X5drqrPPvNxJSwTemg0RB64MFf15G8k0N6HmfZBzFanjf+V045/iW1
mw1G+gllGStVz5C5RYZzzSoKAKC51bqkfYIem4ODL9Gzl/leinIjJ+1cDna8gybzwtuPtAOVbpxu
uQyElmJzu+917c1GObJylvR9kdU5TnrSVaLLTKRvIEZefOzyP+G1vRO8smkm/X5BprKbBwJ9mfSP
1MVDUSJ6nBC2xmLTQ5NonFu7YNG6wF0+G7LQYE3dwSoP8mIJBTRyTt7zIxLl0J7oj5ejz+PMWAxS
vmSrlG+dLb+5E1NJSLHuy0JTrO7tOqxjH/6VuTft7kPU8aFhr52K/ke6yENR63Ceb0/qLB7RHV2k
7V/iBo+pRR2kFom9z6z4q00U8Orb0W+y0P94294vflGy3AODOSXoyWZf/3RMDuR0Ild9XO2lqo4q
U/czoRKBa42v9CwHhsQopwemwYYsfjiaTo3FxKBrFeh7k8mast4Nu2dTbegwRenn6I+PhVdRck5Y
gFxicNLxnM5WYFrRtwHfsdO1L9SURyTMYQs4gfJrHyeAifP+ySycoPbmg48MZ5VM6baZK/RAzrUt
WWpWfsBfch4Lig4vOyA4y1ZRND87XhJa6XA7/Fkvk2LS4vYMKOwwy8YtaywNpCTwTPhPbJFrprP7
NpV3fal/trdRZJe6Hlv+sJdGe22X6tHyun0sk11kzaFTDqd4Ac3alx+xJQ5WRNHnOpuksk+pYYd+
1x/rwdiOA0WZNoi9m3DajVqbfqRak2XIGIPcv6Dz6zdRFr9022R+3XxK0z0tRhma2vRgdWrnTYwL
2vzUVcamdoydgJKrGskENDphJXuGxn5cbK1etQrggi6dJZjy+dL0xSZX+skvaMKxdskluxswPSJ0
OEy99UjIVejW4hp3ihHylK8y3d22fXJshnIdqXQr5XCiPgm8JCXbpmNVMClhfjtJnZR2JlVTn1PX
pNuEVsAktGCR0bnS5TrOl2scmaHe07HNS80PXKUdGb2GNfEySDCfrTjaFXF1sGcFCKW5dL3NCZXd
oWn9ULPZzJO5gNodIQ6kJVEjddE0e+PK9rkn02f0eNiarl8Vc3HM5/heWzi9GMIhl6mpaQmkh3wo
tqZMT9S56yFxdpOTHMGyABiI6GQNrObiRx51nFOnY754DzG+sxsNZj3PPQh3Gsy3diASyS3t9UMh
xmf0GCcquv2g1MFwOMrIoQsAQ16sQbuL3ORUjMve9tNu1cbDz8Kmz1sWJ27i3s+JBu3FNhvoK7st
u0OUGCeNxl+dLPvSW+6nAnUBSJZ9nxMV0NjRNU9RYQy6gAOccYj2oidY9TeblP1g6AVJaB0HwKXC
QDCRKqD9qir5QReXUhsKrkwRxmWd352kqTbjYjCO1hnU0kHkZbEhcVDb0NxhQjIv06G23UfwTitS
AMjXo3ggzi9girlrE4tVpgly8GyeUk02+8mTp1nKxyyfzwPGmGp2GUYYZ21QDy4m/pVB076yDWoX
+aJLa5/wPSPysrxEeCvbLM9d2ez4Jty7dPheGgh9u/R9Wvpdpqszk4lgyKLrYuawj8V2Nge6qPIy
DVqoK1jynnbKTHNrt/Y5z81g1qM3E/VBphkoN8VLXc+n1iTBa7Q2ccNpW2p9wBsqDibTvebJTTYb
PwyawVeoTgqrTz4s3/Hphn2VnhxjdM/oYI+i0qkDW/eSk/HVJ+OG2RcvumTXkENkedQbuH/uBOxs
WjPpk5Wk51igLyzFtIqq0Q0yDqRUV+6BwccRA2q/Y8pjMJMf6Beq+Tl3qIS0TOxRfTuYYK3vpaUb
Wzw9tIVQZPt1/2JJtY06f41Oewkq5AyhpqrnxXbO1tjeeQtFLjbQsNcrPTB8h6xJE2my8oGNW9bd
pPPWXqKn1mLA4mnNiYAKCnIAT3gtLqLXylXHukAdrAeVE91Tme6U1hwshfnF9r+3plr7jXZxwK/Z
GhMnGVFT+ytzrk6FzCXTb+slauYX0FYpqIzhmDfxU+zKM7yd45Snbz19T5eGJtO7B4zzMsgbBMdG
1l7hhe4ReK2znAhJDrCbJLZ/Tq5z0M32IYv92wLdubwi6YCiD48qahXMaXXmPNYNpRRHIYQVhGZq
zyTx7Vs13nOD4tUwmt/tVm7dheQKf9Yog27VVGnnG7NqOEYRIqXQqml1Ugc6teA21iI9UIv9MwKR
HrTCoKRVoWEU5m1VM93t1rzOtm1mBv3cLag3i+PcjvVVSbUxEwr1yRn28TJ9I32hDQc3+8WyMQOU
WffVLELDBRrsjsvMqI+ziLBZTwjBzA098fFlZmODbIFAe4RN5alWWyGKqVayGQlMQNuxXqLlog31
fV3QoPMtrJLWNwdj07pwOIw5RrUpR7RtNjGqF1A3B5mi/BCaow6JFNtFJ/pRM2mZjyTEBAmi7bBh
jMljj5Z/lo96Wb95qXVKF5qFE/OhtH9lpvXR29a3HL3ZmdNG0JMxtFGMWE+Mevr10Orfb9CsxOvu
8eO9LB2ih9Ix2N1wyHlTMCVlzWHDmNZTUZ4HWndV1S5rRxlnpv0SI3jxmC/Uanpj7AylkDIRLxZq
hdxYN5Ik6D/mLMm9lTEy6lu1M8fBDKFi7WHTb5BVvdjwv9YJjNXGb/h+Qlx8J76LterkjmmNKIGX
P4rdmTMgwwtF0iqvem9EgkWGRcTYeS3n5FX3ppdJK36Zjfmpp4qds3pobPZB0442cZ8/Lk7/kHXT
rrLEa0NHGBlCvMagF4yFtq6LdAPH64Gol32y9H7oj+mHMYq91bfP5Jg0LN7eu+msz/VgExQoN5E/
X3P/n2KuC2IliY1PpzevoBiZmBEbtZJbfZZ7zcDzEfeP86Qhr7eOlclzV0XOZsFdVhTqedZj1Ajv
pJinvCfj56zpWeot/q5EI5M5L7x4U6M/DsC18yof6md2hHSVezrFPFxiP0Car0LN16vPJlXmadSX
IdAcrWfVdUNY2d2bk5YviZdGIXoIY1WSmrVphirZNJF8teJ0Cy0/W4Pm8cKlpOO3DGLTVkTIgqlG
ukPj1IkoAqJ+l7vRAzVLjUJU/0QKeTB79ulhQPHGOf4jmqP1aBLQ0sgdeSQ/LCZEqwVL5d2SIYAm
UTQsOT5vpSHzSzYkatUg0mgt8Q2TefeIzGNn5Y1Dm9i6NjzR3qiTtyGSg6+16VFbOBg2TpId4kE+
scz1s9eCLNK78hld013Htr9i+n/pJ8yXXlcHVjTBASBs2rTc69SWa5X7PSOTmfl5md93+XIfG/IO
hDBeSqs+lnI558h3ghgDVhA7Fu397imzZ/5X7wl/qAiVbIlvTJgwOSUwQ9DM9KCK/DVKgdLXRvth
iWTtlO3Ro52JpmclMOzQ/VSHijZXi9CDXrATKJ85b5Z7zKG4/nEm4mPmpwfRIRasEjtBQTmiFZz9
p7mzd4kDQqh31K7SdKCGeC+DyjY/NVkBIWuuBvGDawAZBytjdGp2bRoKYOenskHrjY3twUeDX4/y
LdWpwxxOOElGIoXmPA7FLO5QAQb+mMg15eB1KBQ9ZFsfA89jWkwxgSVIlZuZQWoYC4J4FGK/jW8V
M4e0dPnO1BbfJ5qss+qXR6IHw54DXdQyI9JH5hepMz/PRvbqivxQIq2XFdGNPOn63Gxjo9eDjGli
3os1nl0SBvJh4yJzz6Nyq/IxJCjzeRqL9uAa40shs48sH38lPpI6a/QPy4j8J+EAYM7+C6XXkYSF
vU+s5gqF50oSgugXJsrf9iGphnUp+51MxIEU1gYhxXCZWxONhLO2Ktik1azjXindNHTzyqYKSog+
wGRkeEeh51tACd+y2uhAjLhcoawyQ5uueZh4ChGC1KutaWoYmEAwrGzLeJGRcQDPfUyMNGRohwhX
ixkOynR5JMT5AQC+FeC1PpIzWoSJnkenvBgZKM92velm52xzxBQLlI+WVALG4rydBsmZUTn6qbZ7
1Bz2NgdkzGIZQi9PrkljvJpVscZZdSg8587tMS9otok0bbniUY/IS0OBhuYhPdBlcQIOsnTqOSz7
SPxZmHd6ze9pWrsPkAxkq17TTx5xRwcnQYvl19jAzCmaw9JjrN55Bh6zlJJmoctCVhP/OjFAFgnJ
VXdxMzbY1K3zXZqWvPhGUnuKhSw5y+s/IfxsitQOyUwMrHYOQe38StL8GLlZEswt5d1Uwu+Mxwon
XPs4W2Rcd/A56tT66biROmi6PmOA9suAUB21Ap0h0FZBPuXlUIZdbwxn5cJAKktv5SnE1yOGqZ1L
C8zkpJm247usq+/09kfut9OvksK4OqTwrYTDZLFzxM9hLpBCGTzJuefStiG+kYGy/kYc11NBpaI3
qO2EvwVHgkhOnjTl/JiS9HvUlaGb9FvLajYZThaUJBhGo3L4HJLu2Pox3fo4yZ8i8lFShua6Zmyc
Xpwa0nueUj09mZl+8Qo6eglNuiN3xwy5+rtFIaafMiwJscU3m534NAvtpSviBzlmdy6vZpq8J1aX
Ci297DZFNZ2nMfo22eNVc7VjMvDEmDVxI6jZKXrKd67XmiSNPDRSrzkg5wxnLz0NqVAMkK0XjkXP
RutdJkWOwEzPFGA6rfycuEIzlaGL3oqOWKQ/GYJBqkX9RmczwlWWcR+oa/eJWyPW79qrBbI6jGy1
KxbtoAFbSSZU8Ik5PXpm91mQnNszwkactKtEB6ZWJYGtqLukm2ZB55T3FEIUQRG31vB5s1W8TPWh
4+jScmw13/K4pj805OnKKI2UkQLHrTSqd8acXiJGU/uurzN2G4J6I6lOepvsUl5n8JzJ8CnzbWFV
H46R/RxFYRzSOSEEwJzqTYbIncbWuE37Yse45KPP9X3qZ4+qQClRqnpG36dozcXv3cA1Kr0dQ6WB
7h/pY4SKKYuWuCzeTM1+7yXiSOnC311i4104HV8lq09oyTgUGdGm6PNwqJP1bMjd3Nq73pyfBlH3
q1mjAemb3tZr8ufO7n5SIr92xnTMOvE0ZsO6qDH44Uo7IkAkrQ45C1OXpG2s0IrrJ4FlFTkgK6bS
OACDh9DXtevcu/ZoBxpHRq9zGkbpuCg4zJ4sYCarrvfPlWIyHw/fvaHmbzG7yjizkMJnr0dHMnen
IAj7rnlxMoNZZSnY+nqGUnlPNG8Wv8RW/isxyseCA9lqSKtH+rJbK4K8S2gxAU07MunSzdAhxoGN
8NpmMAHtyqJYnMcP/CXJqmZ1MXKL0fhRPxTYuVLIDSu7cbcJwpwino8yQuE3YcKxuzv+7JR7ADmm
hHFFHfSVwucUPQxYsbxFHWtP0l5U1d6tyiMWgOhq5xExeob5rhzN2SC0NfHh94HIsJ1gmT0Rp1cF
o8Of+903I3HjFYFo224p3+dGnYmGI1rWsb87GGMQjFafritCLbG6w9QiorC14Yh3i9w7X7y1xkRo
RAMvLWdmI6lSZz9+9yvauqXhrIoSub/b8/bNaJwj15519cpLKYQbvVEuNkfTeYSfhbS5REiR+Na7
HctvTtujPS0se2u6rXEyMhCEChhjQNfIWY9W81BHI1hSjr2bBkUAI0BjP/jRUybGk0fUSU1YGCR8
OBYyOUZtxK2rut3UVKFs6vsykx91hoNYzpSMY06aNaqalV71b7iY/XXCkMjk3121efla5x5TQscO
GeTd+R7d8VEjayotPjurDn3mLGU0/xJR/2RPzrXOxDoCBMTRInvQYuPe6ftTFjm7xNC3kfCwZyfJ
ShSY7GAm0S3WSLKwqOiQGA9bUCAAGi0Y3lH0Uk3xoU9pwLtmfUit9JR21m4SY2g3aE1bNxw4KLUq
RmVc/NJstgFDxrvWdu7lIAau+sy72AobtzowQHhDuNCsWAbcXyQkmiFRoIwHpxj1HUi99661t3Dy
uM5Zuu8662K6xtaoh3w9sYOWoj5YCDoNh8altcDF4t1sWecpxwVnLWfKnk2liV+yGXoeznRDf+XS
SJ1/yWVuPz8kCPzsqPmsLXutj+alipeQ4DE3ZG1chEJPNGV3RJDcBB6IxPP4kkTOaelq/USBSuKU
pwezW6Eimz78XBybVH/oDZ6AlDjXiKIrd+Ur3+LFE8Zp8qh/wVVwhrFmamrEM2U57Y0iuggMm1ip
Ou2YmsZwkmUE1Am5Q5Sh8sssGlW8x9YmLfYj4oqa4Tr6JTBvL40me/TpmIYYOV0a3ouBW5aPkVfn
oWqtHjGgx3mH0vtMsiLNGnNS3B3z1xL1h4W7ErqDWKeQGxEOxJzFiS6Maw7a8ehybov35aSRKObI
jTMZv8ZhCNPOOMVTcjfN3gs4BTaQDtvLpNJkw86eo5ySTYAA4NOrnb3JEEnFyCnt+WwRicnxPQRl
9dxVy4MVG2hpssPMgHnFM7CeM3Pe8pzNdAootmZcCAernt+R7ZNSEB9EZBIJ7tJk6Zo7gTvw0eTI
hHSo0HeIZeHKtAsB8LXCjSKTTYURnLaKKrEeV9zmTATCnw6+V106xLFdqp8cpf/S3PKnW1U/Hav7
xaYcb00fUn7eMfajim7EI1tX0JiMuqtvyMMeBN10JoynbJpCJ/6G8TlsS20toYrYt0cjl7sYd9JY
T0dbyzm5kYbjLTYQwC6sRH5KRXV2JBPnxP/sU283jQqLOBk5IWKJJwqxC6M4KEvou5NanTg63C/K
+gZebyFlekQtBk6AphmjiK5jZFINOtNB1Ne9vl0IzSLA9kmz0s/O17z10pSvWUofy8rfkQedl7I5
mdjDS41tpmZR9L3/ranIpUqJUUTnVyAcrDFZNIdKa/ecHmiD5Tt6bXcgfgAV9DJeL553JpVOu0m5
71D6BsWgvkFuuUBMQTObHhAXrIW3XMFDrBOfPm0lA2mbz1FVnFCe3LitaGV91nY10RqtbaaHOq1U
2lyYToAVxMuJ4cEpqWRMA7PaTrp9KMbyseS5z6vm0tcjnuP0wSnq9eBOjMaa2xhVYV5aNsVkP9Px
mldzKR9FxuLsI/+MN/40Kjx8PoKqzPxMvYkGWfquJfGdOWgetUb7YTMWmvOUGS8KLIgjouiu3qS9
QbRBmRYzhs5cRlZxN370Wfd9LOdHW2l30pu2Xk4zMY3DMgUVA4slXaWd9lNvES6x4F9SinKgkujI
oWkVKHxtVEYW3xh7MNEv88zcdWaoOcVvEJpOVUlvUpn6OTbU0e+jZdu77M19g3LNHQmcRUqBoLq1
3ouE3SHPU2TNoqS3CGmii0kdrNtkfFj6ZDhk05AfvMR8Iw/4ue6wNPSgpHQQD5CROF3yppyU/REX
WMWnGkEpjJ+15y5rhogQZO3kTC3nrL3R+ZRYRf4CH/3Kl7mZ6oHEwT0ksYJsyy9wIx/XaN0hVN23
hpdmoXRKwkfELNH/d3ndlkFqkO34F27Abz70xlgDMWPc4CRfk80RG6qorVyypoeF4l3ESO5orZMz
iHBVW95kbjIk/DOf5DefaQNS0yGvuA6k0S+sAtGoUa+nydtbLXYAvxqTMWgABO4G2Vpv+PqW3Z8/
8DdwBFSFlg6z4BadaHz5wEa38lofGncfG47+DIZ64jw5smET+uz+/PNnfSXZ3NArOqkjBvgVByDy
l88yY05BA1mke7vGD7UszOFsDSGayKXBaLkdHmExyr/Agv4J1vwKfNFt2A+2R7oRoJl/4x8cNxlE
OdXRHj93/QHcJcXVVzTeEx05H0iJuMn7RmyJZDG3MDhXXeQSxVlwTKAJNvcoeThKfThpalyqtFOv
aqztV8+o2CocPR+DUTIWCyOhOtIOjEThOqGxLr5pY8EoxamIeouzXvsLd/Q3K0VAh3QN4x+w4lfq
nmMUeaM5rE4Hlf1JdkWxU1P34N+ADX47Jn8BAv3u46CL+fDPb4+D8+XeZYYp0bzoPAyoJgMt7/Od
KKS2UiMua1NV+vbPa+Urb+m2Vowb7hSyn2HZ7g1Q9B/o0JaUCDLEDaAdlm36lDre+GsyWsVDIVV9
GZZIvCLywX9t51n5N2TIb1YqNGfQ0SDlGWe6X9ic/TQMbcyS2i8cqSje0Xi25hSWy/SrLEfqy2k0
/5IV8ZsHEVqlY7qQDA2gel+WaVJNhlMrz9l7jhJhWnrlC7OWYs84FC3Rny/ub34eFxc+CZlmhJP4
t+/yHxdXT7pJZIUX7UlemTZGHV2ttElfpsbPw67p8C2OZD7++TN/f0P//2d++X2laUau5djRPhHp
HOa276Gh79GvZkMfWCNJW0uUNftFhwD/v/hobibJhxhFyE/4cjdny9cLI0+0veGYub1x5py2Zuxj
4iJz5+qljQYepUR9u60nax7/51u68GFSQMKzTGJfvwCn6gU/sJZE7t6eJR0rU6/8OYiTqPmhUz+j
j01uBeOfL/aXpxW2LKgyfGQAgz3T877iu/TY1ntfSyEojKPEbLtQVuu8s32VrCdUKn/Bn//3x4Gf
M24hS3CxuZpfLrA/0nWbUA3uLVef0zV1Qh7t3FIkXthNlZHjIHQYDv35N/6G4Gu6txcJKErdIGfl
y6GgUcXcuESsEwSO2nPneyldXrjWCiGk0HFLcvqhEeNNVn2p8AAgoqzxWTE6T1Ua/PnL3Laj/3jJ
cMH59USEEdRHnJbjfPkumpFWnliMcTfOlU2h4uj9YazonPxlMf2DNP33B1k6MRcsJZeoZfKU/v3o
QszPIkY02o7gti4/GJXmjSfKKvjPblfd4YE76b0jwGTxIkogw1ruYkLf8rsiqCfC9FbLUnXjX3Df
X+Pa/t/vx7J5Y8GSUPcF45aOkVeSFDrunMFBCOJRc6wwElc7IbX8LUJ+iwKVlIe21pygEj2WMKtp
P3ICeP/yvv8HdPnvK8St8NlDDSJhSKb88rxltCA60xzGXZXWzCMH+s4K3ISayvsxxz6oaeY6XwSG
ROdiu8ldXSEN9cZ6l3kG0i6XdbPMb3ORf5ZZ5p/6Pv3257Xy30+LuK0TdnofZKPzlRBVL9qo6Mqh
A+g8xnNaE9XdrjFmT9s2zrigSyGSy/jLjvBl+/3nBjG5Zgv0idUz/7mB/7HlxyXcIpbvuCt6W8V0
LQ2/XaHiWz44QCdq0/vK0kLmeHG3Yq75N+7eb34z5EeHXHCbUwt5MP9etv6k2Sp3y+mGGV+eereX
b41ZgKbWRf05AYr7C5PY+N0H2hzaOUkLKPRfiZS6I3KX2RarwC28S18lai2mJdppKilPtYdmoZyI
2h19cbY8phsyn7SVwQRgxW6GjI0R3J1X4Qb3NUly66T9+PMi+M2GIf7z+93+/D/uB2Y7b2EuMe5a
wls38YLBBWEYbOI/f8x/33aXczuTVYBZ5G1YX3Zm2v19wrmt2s2zY7RhBesN7Zar5LyhriyjMGmG
+o6hMPMHaeF5+Mu++OVUw7JzYabQYfy/CRXef+2Lfi4r3S93DTa7XWe4FYDWaV4vqaFt/vxTv74P
XJiVUDKJFHR03n0cG/99Sb3OxEXolfHB1fsojNss30x0S+5lRrOn1/ryoOGRDjLyVtbNMi7EEjTo
JP78Lb784H++BJF6jn9DyxNL9eW+dknJnBgB9MGEQ4VxP5Ivbj7g3KDXf/nzR325t/98lHB5lnzA
z1BJv3xUHTFAI3XI30v4Jvcto8lAqxx7lVbuQHPB2TStDoRLudVfttjf/UYP5iyg11vy79fXfTJb
XmlOhr8fZK6D+ak6YR9826r0laV6JhB//p1fHmX44oKDGXuXKzgXI7v5932tZctgzzLwbBuifK2c
4ScNnIl8sUjshY8z588fx5Hsd0vJZSl5Diw/F5j8l9cZ1HpKUkf5eG+dsQ9rgu62k7KGeOWnyXww
wCb2gd5F07bIUz3EVK2/TdZEhnZiLwRMg2vQgHcF9eDSYh8NY9f2UPp1mhfxKrPVc8lwOmDubmyZ
pcTnGOzraVBec+2Wujr49I4f2iJbGEv5eJYixKztCide+avNmKBBROvLH0aEqILxkQ3unPZrPGjW
OqqzKMDJVm2E0yTvWLzii+ybykIIw5ACVp+dt4gvlL1FsjtAv24iDe1SQcbrXKnxSlwH4tJCQ8wU
dWn0OVBQnsHAuIQjJaOagRpUIH0qx/DnTY0n6siBR96pegEkR6jCXaJ6Y9cvKj54nUfuRhu35QNj
K4VMpdG2hqnAOAAh2k7Cy55oLv9MJAQ9eHiQc8wOebhmTjOkBLlcXT8aiUQq433RweLLtKi6/Wex
ccei3yjamxsfa+E5cfpirVv2VVsifwd2jRkaYOifFmkc+yZduu+pv9yAnmnD0GOCCjExZCgGkNAa
IOEfdiLsl7lwxYO+FNZnnQwzwr/UeWhdUSF61MctM4DbjKItf5iQLwnB8XSxy0xtuJKjmhwVHanv
re4OewsSGEI9eqq/bNgHF1DQxlPpo5JqUKqcZFV31yiqp2CE47Fasu7nUNK67sHOAUpCD8sJyt9G
JU2totYEalcTG8psuafBrIxyNeVNHiYVgnXZpSBikGJtxATz2c8tjL9jyewd1EKgVJchl++na4QC
+JJpuXW2rUR7lXa0BG2hUNvL0ii2EeKQQ5v39tOgG/2rNlXjseTsdE8UlESFz3igHcw6mLQ8PxR+
/8RgIN7b7tjMGFemOizyUQYNR8AN7/jkIa5zEfYT5ohpWrxQ0RJeDW3fYLbWp41VRMk9JxRDu6Zo
aWucmU59SefGWJdNkwGNGCNIdklLZ78u1z0e20fpG8gRxzSf0WPbGeJfRlHSwc7IGCF5NvTKup9h
jmxcAz+XzOmVMSwqy/uZcvAo0L69YIMtfojcLhHdtg3t9sTZ5oycYFzg3kdCyByza0S88gg22spI
1CBSFus5dhPM/ZFEeMrlvReTa7wPQ1ytcrNJDoVO13RV+QUAippgRT9CTdIUfhSaERStZEyJJu8x
JrR4DkLfRblkELmyXwqDWXDua6ucEHWU/tM4lnc11A4mbOLVXlo90Ed86NQ1Qdvm92lboVSMYVdk
muntwNa4EGAYwSVIanZThCg9MVUWOBkjvqQU16hFpqxj7AICKrcJyuuNwAvKqflamTmTgRohTd62
EUYXbTgx54l3jYkdAO3bzRJVeAc6M1z1zOiKNTuf/9GRi3dWVoJ1Nx+6/tH3Rvt9iCBE7SHKeI+z
W2jPSgntewrKR2HKKqwnePMGdD1Auudc+QvLd6YViY528JhKoy6gKLDdwIEIX6/8cpH1Svs/HJ3H
kqS6FkW/iAi8maa35f2EqKquixFOAiHg69/KN76mOzNBOmbvtXEkVOssnvAuzkoN2S4G5ovoU9wY
ynxdCiu+VfyDgNNfS3/+humhj7YKht1S8qVZWaq2NVyja16Huc96GIHQg13O8hk0XYPxrHH97DKF
U2L/WyaZNAcLva53Lb02wAY2WpPtljdL8AyWaJ0FHVvbKsruE+nY9wEkQsT/CNa/Mc0kbIxxwnLO
YfzA1aARYvluti97ieow8K0trGRyQLwht69ZxUWDCMgEIPcSwcZ4UvM6An73m+SdfkH/MzGZ1NWL
8bvgb1Bj/wgXmV1OLMn7RgGDJUtV2PNneMGKaxhOVRW8tFHY7aoonZ4L10GihB1wW+Vxi+lrRl5v
e/Kb7oKRPb46wD6+U/5WZqzWeuCFnvHPHTsVMYIAOp26q9B1Qm9VW6jC+wYNTzYD18PDWFZchvMI
pQSCxWapKyRIQAbh3jAvvA8hREKs9jXyFTGER2MhDBtVqE50xR5qjlEc4hLQdCfd4SWnR67XpdNV
KL4n69c4jTzN4DE+AKnCTSmTCZmxS57HvXDn/jXV1l2s3Vpj93Eyj5e0bG2kPlZyXIYqYdIKH3pd
xDkESYjEe/LSovsAScxXnXXeqckTYHuCt68UGVIyS1pYIgyUaGVL+VShHbnGQ4ODMUndQ5d53nuJ
kODNmTAqc+6xWVkNXt91eLaW9qg7f3krS3c5dm2gtyGm0E2auc3Dwv31omLuHBQZ1lm1EbTkKZ5e
M99KD9Mcxa/k7nCpe+MkDqVgy4snU2cGRQFwFFhvVnwZmW8+xqW29oGq5ifHcnysJKnGfYQGpSyb
mwEia1860Ks44kEMBIGi3K2a8r1IemsbwHZC3YsaK8ezeph6q5u3deDne9ekpVwt5KDsXMKEEF5o
2FSsFct41yUi2ah+KO49Z7Ye8x5GxSoPhvk74SC++bNhVd8eDucDuYx/xMHJgtFpsv41S9N6H+Xo
yJNFQHFLeWsvCwbbdW3q+uDh3902o311TJZdrKpx7xG34mFq8QinM8wNFgMpT4MJj4g82L/2wDPC
tH1BM2ndQz8OX4t69g5jKe13FMVqB827JzCyahEJ0NLGHcvsgZyS984HTJw0dXodR17TTvsdORGs
mp16KC9KWcGOqEDztGQTlNCq+s2MWO5JDo+e4pQzq5+NvzP+KJ6DrlMf8+LMV6TBGCIEDp7SbWE0
tLj5+0bYP23I+ovQze5oHD3A3pnJhydzE+aMoOk8kDdd7Oa5cXdJBqNK9wl0B4G0TjRlfCV/PQYF
lN/eJRAbep5hCZoMkl07FteuapsXoav/kiYp1wnRcAecTfnWz8C6LmRNv9hTGqxniA9bV4iBMAK2
pYnJrL2Mo/qBXK9uXXkpylE5q4eoKWqUijf9ld3Uf4lbAfoA4330yXXeDd6AUKgbqu+U0ob5GO4L
zd975TZZSqIzVfesQ3EnhQTr6ATAHeLeZHuvCCjwTF9M9/k04XdkUb+W1HbbkSAF6LLun8BgibvX
tg4B7NC937j2OUSQ/tVGs0fxZqNoJDkGDJGQJJwzrpY7J168U8uG7OB7OCM6PyYgZtWYIQz3bQu3
aEOxGH5hQbW8vxjOFj5pf9tKQF5sysp92EP9WDWVB2FJcOuRzTtUhNi7ogIMXUjIxjD4racRJs6D
yGq4ARkGagNlfwsurCdcSwYXGInR2tdR9DuWUXW1FYKVWrkQZsc0RfQUKM0iFjyPXWvJvF6Ji2Ef
s14ocEAsgGaZwj46j81NoTj7kfrDZUGZHsxN84B8Y/ldvHB54QEOX2PQrufAivPTIiZwNzA98C26
svgEf1TixOn6bzqg9lgEjfwRAScj0otwhpnVuAiVZZuM0Olyp3hLcDCTS6AChHSCidx8cLkjL3QD
XLB+GrHf0nUi1iPm1JDjdMqufTgakPtODG9PgGlDLyE+y7haPlwXOQQib/sN7smIaW7yfmU48WdZ
hefvbLsg4QAeTHBIWiu+hyuMUn50h/oapDBW+CfcYIDLb5Cg8MiGOgOc0ohtOKjm4kSlex/Nlnfg
GfcPhAf4n1Yx8JfKRIiYS879bihk8eBw9T2HaarvY7UEqBJcj3GCUlfZG+gO2hnOsTVxnGmUkK8C
f8Jduajlx9MSlKrqZbsH+Rrts9xMqKv01P96YLOwwXYF2JSJz2ArDMyrJokgCKBSVA8LMdVnDH/2
dbB4ZtGaOOYLcihari4Mxpe4KSVkkxlXy9jZD1mEeCEoUHeIrmnWjtU1DxB525dCeRb2X+F+ItSz
12M/jNMqNymUQTINrxqi/2VhZrAOpet/53ipfkNvHN4r2dL3kb1hjv1NdA2rV315AMfjVRN0LtYS
fZPbosYHTTLPs6BeVKiX0k6iAFPmDn+qPNSdxBQOZ/mymC76A01inoLBJE9hHpmdAi/+Xo/tuHH9
0OTAbtzRW5WlRJcGDOKK98c8Ogwnoc+7+O3WJOg6b0M5OVuPyehLC+WIgydM1A2RWTN+qH1oxQJR
xneDmZPAJESvfVD257BdykdLM5zOYrd5tIHEHmZrHH9yneHVc6PO2zh+ymueJQlQytmujoJKAVMk
F8sbNvbk0KiIB4KojD1ErvQk0aDf5zE5THkJTnAjMRMA9QRP/VU4NwxgNo9SYQhpgmiV21mwBcPa
LgfDABtIvDTVw6CHkpwqJI9Qm0h9YiJUueV/C8wqF0LsvPxGWD+OAQb6AIJDBeltVQ08+I7MYyR6
ZE7iQw022WxQfshwLNBkiWTVROl433p5RwbAML9ndibeLfDoMI9CuOKui+Z0XtBQZgxNLkON0lq0
NQHGMRjMVk/MpSvS8ZyscP+JnL1jOLnqVzVtfZ4Zu7zkRV8dMT8PGzdfBqBQFfdHUJf7ykn8e/hk
+bb25n+6ayekG40auf5CopLceXrIIKLsOqzFW3IR0wMT0oUudIA8iXg0I+EkMslvVxShf5sltGtS
eCivoE0RPNKgVwxJkK78u66Pb3gXLGluPf1qu75lRTSITKBtyD8isLIzKkloGb1V2x9e6jV7Dln/
zGfAF+ZF1mFZerVN83b+WUZwLyqBeOmnuj71uJfA9wT+VqXqJ0kHGMVT7v0yDVF72WQWsQm4jR09
I0tzsT6kt8FGn5HY0aOZn2jM92aJm3M7Uw23SeO9OqP14xBo8+gK2b00tS3eLOXGL2O1OL8Lu6W1
GGmTMj7s2vERhGV1kb+XWU6oXj3aewdtyzkLe57PwJ6XbURTi+csX/BwmLrgpQeRH4wRgDwUPh+o
Mw2GzKj86g3q+JHK880xifqK+kg/ZVbYXfHYsWptArzJTVsNr74VNejXFkf8xTDbLtZoBY+Fbflf
rQ6pYRIZbSC2A1nGOKCvpFQP7aoOJocOEl45Ac7VGo99QH/JW4DXRLeg5qoShVUSbb1k6fZ54Jlf
jt95Vw7SPS/u4r80vrB2lmdNNJ5YLlCmNvyLfqju2gZUi0ersuln3Gg6nOdLO3lsE42WisPbLT5I
Q/E2UAIwSKT0/WntYGVC7d2irN57ExG4ahw/KieMtypk6DDl7WfXBM/2CCDQ7fuLTyVLAox5jxk9
AfH0ASxqQVAy0/cNhtxkpzSG3bksH2jvuFqE81W5GvJnBqUHws2JFIS7fmkesyr7xanCmAYp8QyM
jgXHkxube+DCuDoH6DHoqkgCyFgF+doNNjkMwQ0IDrOFfnxj5sZYgfo9+yS9dg02XDyoV2+GW6jN
2CCvDhaaPZTIKmAkIEtO4tqzGvr75b4IFr1Kyvgrptw7dLjldhPpcftkqXaEwz5XsGY3bpTnNIIR
Z9KizqEXP3uOfC1K763MRofI8gJawMTvzIF5SMv4UzfqP+Tp0VrUoEgFMMc1t8sLJKXHzDR/INi8
DV6yc6eyQzdNX9hLNbhw0DURHuZtlAWvg/LRZldoFAuS01dmyZGrxeFviguDUcL42ylx13miujHn
SbmpXJwrDtyzBfcisMcPDH8Y0bsGO26JwUhwEO2lzvVmRnY7t9Urhe4maaGa4tnAfx4jEIE9leUp
iTL2f2E2paxWIMFmWryplnA+asp5rx2LStFxYAPk5T9RdHR2ZglX7oj+uQ7L+wFVPGF1UHuEDqJ1
5jKuQu6Por6boQFXzVHWMB2safxBqXGVIZsLrRBKFj1nVTRKcWPjQ4Yo+vaSTMlHFGMJsyR7SAW6
na9IB+qnMWI+6Lh1PvpZdH+E9jY/oBn1ASvPvKyiZvC9teeG42sb+S1DSAuihUSeRmKdGz4WaQH7
QTR4/0zV7su2w1vmmunouZXyVwlujfNSLN6N8DWUkKnjYT/GYXiKdWxjT8rTv8mpIQini30J8pL+
tmui6oGAP2cTQ/PYIMSS/zrXpjLD8/yezBLm45IsDZk7Rf8yZ9Fw6GjMLrke2m0wQn0erUKAQ5uq
4d4lzR5phVFARksE16gpG+u0uNr9CitvPE+z5X/w4LOgtyIgSI5TOkdyPDp0h5IQjJl0VtMNCncH
PxdOIixEUoYvo57mu6IeYfWO8Xx3g9ZeSpsciIEp7VYHZnpEU0VCmfSSJ1DeCJONjFd2DbE51p39
GQw5F+xIql8dpwu2zNT1/2WlHW97y1KbeNb5kUQFF8BkfGKHY3CtCpIaCueRQuinGMRVxO2hTSNx
9J2etiI9e43+LDSAo37E2wBt8VPmNXkpNZA+LFFP3hAybMlRknrG/y+y4j84ruHFDxg5sa8lemfW
n2UIqb6Kw48iMIwhGrBqgvOWGAmz92b8omjImlU3+K9ZbiG9zZobU5TwnDAG1ZRisB/naWcKx7ku
BJ5ChDUe3pbS2fl8R7O2mDrHywkoEu7pGEymV4cZRtL6Po0r2o2h+4yG6F+OqWTXGf/VlvmjqilH
rZx5PVlRBqDDGC2Hsmf3MUhwS+UBsTsfWJin2OEtqTEmWY5H0m/ZPI/98hk5w/NQePf2gClaWcV1
8JOrGbPHKQRy5LXhQ82htwbiPW4SaXqbExnboYSTsy3tNt/ZI9iTSn44uPcgIMqQFlW9ENrzOdCs
xH2eY0EsMe5XKRx/oWD6VtSIYGGJzxkkXuJEu0+LWzkUafJPziZdg5/EdlHaT0vnwcMMEDspqtrW
meHEV+4u511GqdF5VCe2sFMo3SK6gxXsX2Jai09o4wBlFEnWxCpFUBi1/5hpGYKBorlhjoLKIB1e
/DpXu8aT9RV6K+mXdfOUujbglxaB7mAnO26br2FI39uK1k1GcD1A6d1TQT+QqVSvrGXaVxHDR4Kq
onVRsn/o0VYA4gEon2KZGqidmulfESn/ipw9fqV1i9fzUthHdi/BtumG6aUF9HYeWm1hJB2CZ8ZW
zrWaDQRCXGswGo2IumfqKMYkaZnumGBlu9536m2cyP4gNXZyBPmAXoL+16TJH3HuziqKGWug13T2
izuf/JSDXtw43O2tJCKAan534yY51rh6mKQB+IQ4QewUqx4cVxhi62LJeCpn+n0awptN684Qi7tB
oXEO2NWv8n7ZCS+8ViH/Q6ttcK4GotoDmehOgXQ/+sFirWx7etfm9A2BoJ4DFojkZ4B074SG/ZCJ
r0vQAyhuWwh4vsWqitTRo1N3UF6Wv2Zov6pg2g/o45/cHsyJrqFki8bJNsKP2pUXW/luJOGaoVJ1
7zJaY4dmnkIL6DU74Owsw+I8OkOOF4e+kuXvNxPE7DVRDV6kuO8Vqx62RFPOYLfM8+WQWc1nY5R3
xjA/rduw+vOCJNs7NSWpgR2xaSpzm2SM8zrQQwWkBXMNmRp6J/h5MWMZ4GJRvOmJkFrNNyZSFkbm
lWgc+TpH+bALAGnuhwENOuZdtnKzTZAOEzEIvxGqUg6DR8ZQ0TrxXSY0rcRWln7JLsvOhQmxFCti
5nKiXWQIvyul0HsaZ1dfCEr0PivwUwTx5d8pnAUKs4C016kvAY0yZHcg422cUW6zCGFDHFfyHI3t
NRlgC2SFeQEXxeZvbO7RZzPJy4F0RJ3zF7eVJGthxsnGpz4uqgJPSdI4mW3hv7F3w0sEvXwl8HOz
QPOqF4Le2Pn+H00RTcnLkkX/TT15TT3T3Thjywnurb9ne/olghqUp+vMJ8VWfF/fsqHMmD5hEpk2
U2jCDfV3f3BUqXe9mUjVKki2SEyAtbIN4q12YawU5HowWiezDmy1vQn7oj52+nYkYjuL+taF/gQ7
kYSM5EHdZkxOWzlrm2ySbeX7+0RIHkZCb7Fmsv1pmvijyapPxCGE6dTSuhEDGNhl/H9AUMoVV5be
0mAV4MhZXMWqDbZDAFsvEssXu1I6N62mfRFNHl+TW+5lFPV7ATh55+Fi3o5DeOb5B8CRIqRf+sDs
pk4nK1o4+zzEAirkCElpC9zQ5rsLWAtNqIzY2fRwYNr2n9Uq2vOivhLhjSraikkxZ3p0JCUs3M8M
vkAE1tVhVEkMZCW31iGQadat9aGI23+JjgzjrrRkYn+raMOFyXdWjtjbRcfuC4ZbKIlnA+QEbwSu
rswr+2BFg762cfKRIFxbK1OMG7AOmLfsltBFq3uySk6mFZsFdaidslo3EZFDqmzyw1AM6hiSEZpz
YIRZjDuEhxf7XL5VmZlBV4hi33luzp8UNmsx0xXniQHQ28o9nNO/KWqrdbC0eEvrrDo4ad1t8RyX
/yVB3ZwKD6dMN9zseaCtMSW6nFAOff1AhiRnoINjnUwkPFx4OV3ErNntcddwPgBlAzakdfSoEcaZ
XA8JIL9M4+Li9GCDjd1m+xGOx1qjHDwVPtZv6BX6vEAhudq1Y7/WdcmCtepw+3nMd3wBmhVDWYdX
hHj1naN7dSzmZt76LUw20NXU4Da8piGFbmHJLD5r0/46csmyVd+28pVBIrb/IiUrKFALPAqXxTUU
hoKMOBbM2OgCzRSL0SrguWTFMGzZ+pbFyE7axQPJmhb6A4qyzjH9Lmom/R9ncPU5w7hcL06l7uOo
bI8IUyZmc92wr+ljj3TWzTGTpfdazL7/iXuZMXQWpnt0OdTd8QQi0IL6xEtA/hrjAq4PBODbUFrV
hpGA2EXxRI5QmIqtBG3C1gCdnymRz7HB5XnqxvQ48tJvSuGBKyCrfdXGPCS2n0zHMMakBWSqXJfe
jXE51MBFGg1cOMhINp2DmfV1DkMudeYIvGgFwBtNGIRr0dLHMhmLWVE95rRxG7Jpxn3m8SCXTdgQ
95z5eEPHBwZ7UAOwnG4LK1aHmVJh71epf2IeCOkB+jZ3vSPXaXgLWssIFVCKge+stdm63TwyInOo
ZSm2YQN77ePSjOmKsp/Jg3KyZOWh5OcsZkFwrBhIHuiH8oMueUG4J5NNPoTqAETXnPHh5ByvQFJw
3M0rGU/inNuuvzFaqbuh6zmJI/fW+ZT2D+OVfL2gtud8AdmVe+St1ly6+4QM8yfi2PqNGediGw2u
Pg1ink56CeYzORjyYHCCXlyITGeUnT6ROhX5sE53Q9BhFlxnBplJju92NeYjcRxaz0df07vbQI/Y
8giymvJZJRzjiga/mwwxDyX4G9ILYV1XZCZpWdcPAbKNZxV2atf5ZXIuPU2JaAZ7YFVlo6IIQxQx
Xo/N3uT1LUrD9Acmo2W5CRb1yrXRvaWmRMMuAzCJ7bI8zFWg3lWey53L+XjXLCMNqZbydxLa35M8
Z32UPTKJ1HOacwcF7eRqUz5haBW/dvhoDQhr6UQa+ZDhpKRAmOt5WyVangdiDN6DIM0e06nieRCx
iyoBuclX1MbUFGJmLaHhYK6g7tRrMxl17wJ3wslh19vIXcS9W4ZwyXEDPNKlkPjkxbL4ackuAuUA
6kPOeXltXVhhIpjGBzkLfUdXHZ3pIcp8M/mSMUrIkv5eMjT6KoHGn7oGbn8cw92u2Wpsg/TG/LUb
v34X+CiOvJAsrKpYuJCi6Vl1X2YngfHhXvlB/5+X2+FTbZXUEWIq4rvBctO3gIw0mkms+UAeE2iv
7IdTbHBxPX7b0DxHijUHTyyW8VPgTt5XFSJdKXyG7yORTw9E0FcvoV7sjezBtIPMhwDnWPreswkS
AEPK0rdRCuwwX2N9VBDhnpjqNd91hZFmNQfdfBg61R2Mbbt3FWkUd84ozH2iyuzTYOJ/C3TdYrd2
lgtxIuKvDy04ULftH+JKijJnJS0L7cKcxu5FSWu4t5lHHofUsSAs5GRS8Xr/KNDH914MhYB8Jq98
SpuG2f+Uw+prIMbmDR4dw5sDtN4Jr7U27hNh6MEz2gSPTrEf2L/qBbISwjFYG8AWhTscQ2JOj6bz
vRNuA7ZESwJ7uOkCHouE4pzyv9DQ+NKyOVkUYG/NEqYnHBj2s91b43uL2AkPnecyllMDlmffeQY9
yFoH5qGiS23Dz8qGyRCb0Typ//vGNMKF3TIif8RlmzBarIrvhNXDBZTHcHboY63JUOBag7tnp4oX
v4trxhBl8ASvUb173Iiv1CHVHz9md6hHliout0XCZq5i9D64mbxEOOceSNsaThxj9TNilYJWUwu/
4XjKQV8MQu744YtD1t3W8O0w5s8Nc6lta2uYO0On5bznMU6PHCjjgWFO9OhQZPxa6dhcqFhIuCZT
iEMgZ7jtFk52cqpKffaz3Z6Toi5e5XzLimgnsa1aXzxyRVE0R03YPscwL4ZVAB35qZ1jqPBVaH1X
njv/FLKFvhMJ5wivkttewH6fI788jF1SnkcXUkNULsg12yD6s0Vtrl0R2HtL9M6T4uptyMsqbpCD
YfrUtgSTmYfI/KGdPjQMeM4ILHBA6qL0qeFN/JOFtXviEBRbEd12mcr2qqcpbhA1palHBVckXx1H
KBhwJ7t6U+isOuUs30TZeNss6/jdnbR81qU0b7MU/ZvB63jvkTRHvtAQN++JN9s/QuM9Xg2SiJsO
BPgp6/vhw4lltm8j5AfzrH/IizUfSHIRJJtyyMC6CO/NGwaua42aKGWuknOq9+lZOUHP1KwOi72t
gzBcSb/ntFA1WzjQGf4myCfP5XrGo28Dzb12Sra/C4Ih0nDIj5VrN/Pmfe1jJaSfTRXsSfg8zkTi
JwE1Pri7LGNkV4TudEtLjCEyETHgeDnuePb5d8Hitu9BU8HrTkb3dchgr+QUbR8ac/NLC2bvu0EZ
8jmPyOTMBDxuWaZ2O5jG/deSHOEwJnEqKlOoh4lXW48uspSPEFHuaRpQrawbK+DciVLrAS98viUF
NtsZxxsPXuQRZRcq+5AASbkb2cYcnL5Er4wLfZ0C7TsqNoRfdenJR8jG+tuSabpNB88+LdRum8al
O63nlMykBZCoTTt70JFdAEivYi58mnZdD+quGCaHBCo/4TRU+lyQqfpdSwmhy/SGaqurdzrq4nNE
sbprkcdfYq4JKIki5qdxPAjUFbbhVdgFOGnxQO16AF3XeIw90jz7ODmUpGBvI1uEvz7W0QcZu91D
GPnqGvlp9eAJmREM4YD9C6uK71136cfSVt7e5hfc1fHckAY5ZSMsY+nIfU+9fYylPz/ZS8jkPwU3
o8gmsvyHoBfiNFU1WxIOhqcB6R4bG28w+8li2M0Wa2T1UzU5Y/5keu67AGdyL8br4NTDJqhGp8Ns
V/UsToz6SnIDOzvuFeuhqI2QlDSkL63c2Jkv1WKV14jly7ZjOLFPTaYehnmK+xWCSB5/Xz5EkflA
3G8enCZJ9iER4kgcrfjNJpvgHWFceMmAcZ49uB7Aq9Jm/kmLUJ75vMnGMCjTK8ePLV6YJn5uR1Rc
YRkSCDhSh+xz1Zhz6mjz3coJizogxtduFt4zaoblVAA3IeU8hXmFoUztKRNCros2vhMdig8EVNnF
j5gA+EZFsDKM7XI7liyRA9tLsI+n7hF6J1K3ihBtKzCIXyDK23QHBXb6tAKM5uclgBNIAU9YN5oT
HSvyTOIc/V3WUreWok1S1upD+6T5+VcdMxomAQ5rO7q0aWNPLpOQsXIeby/r67SQb1UHyFmQlA04
UipMEaa3ljOE8ey6oMt8BiQfwZ0kCueXiQ42Bdvr/P/wHtnrOJNjuTUthfh2KiN1wJJkXdoatAZr
kwU7Tibq7rtkYck4FFDqBJnsMSSJ9S+J4/5cWDZcejMyxg5wNXN9SDZxjFFB/jjQBkMSvw4KMcVB
DXn40LvG59DhcnhAC14jTlY1SCcxdTvL7uvfZCJFkDQXJv9u3wb/SQxZSEl8VPlrsjEpMYQZxX8k
iLVPS9R4596fp0tXW3rPpE4/RmBMqdQYmQx3UZDGn1FKQGs3c2kzTC6JOE1qSoZ6aHcR+1OxsV1d
vfrgOzHe12I+FpKxwxQp98PFu/Wd2hbBHzLh6QbuzzSgaUz9L9W5BAyGxPtdqLRipEW4IYPgNB9P
QxhNeg19nvi2epxy59p7NvlLlKAgIYXKiCPq+w5DqivK4pyyV06B0xjnH9b7jrPAuMQc2Tc92rqH
sKshiMZNcXazJulPTsGrcjYdMJUfkjVuCCRf8EBtRBj00U6y8ckfltmbbsOSvNlGMJeWJ9CjVrZl
L44sGoGxWgDS9fOLCccJ0jJKPSao3eBhw1/YLG/9mXTudaOMqnZLtcSazEu6JDS4kcyOmR2z/W7I
1RlYxkoRsk+kE161ioEvN0Fmea9+MNQ/fi8aa58Fyehd50hGZExklfE2/OwzxBrkYbDWyPZ5mXgZ
/MPg9spbiQV08kbjPplYMA5zdmXTj8iA5UCaHui8VLMd0R0xP6vDFMy7jJYvw7nXX4CX8Uoiw0Cz
k2tjzKXtOjs9ZLPVTVt2ZfRSkU5cfukFVGDnhFPOdI3WcU93KVElF0sJ74pwGoBGIcu/FaVr7rwC
wWh9Qgq1qA4x+dgdARl1sLDQhkVxDmOHVWHIYHnh5cNLAvYn1ZCs+sKYsy9cn1QM1ZXx2cA8ZWLV
lSObz96Nq0M5jl1635s4ZkpCDna+Ye0q4bAR5AEikU0XXWODC3RbUOt5Wyut4dggl3dg1nga+Q1R
69pbmbGH19qIqpGvAMrUU4rcMdp7jlGsJCgh7mxCZ9V/NlZShzwl20OlN0uUkFthHNB93dhyD5HE
wMrSsQQGhbQMYedUy8LSiH2usk8WeY/eCjpq9YfCs1pWs1PMDqI63SAXa3rmInPagyzPk6ic13Cl
8q+6CNGSFWBcgwOVE1nhlSQ+YGMjtKk2wGncYatJFSaufgo8a22XFdccwDbkq8tcMcKrTNk7uzIX
9afKFKIBsEeI2cDMlF37GgOqBGWnpWsZUhpj7fG3cLJUUtpWNHYRtSATQA656MPLjfzoK9OzFydS
I7zdTJ3Dfrdn+ptGwKBh/btvusNkvF1Kq43WdTnU+b5gdNOzP20i+4Y0bcbbHUpxXDA94sBt+/k/
41qq5DyvjI1Ae/gSLofLKnXbCu6gQ/rfo60R22/b2C8doouQQk7H6bYWNWs3miVtDfqgOUCWI4PB
W8Ce2KUPUj2IOh4hmCbAWgnWycdsQ1hN6+6jCRPPClpHTDiJ75J9olwgplWXJAN3xqD46sIhdLYJ
NIjoQGojw/bEctRyGNh4npNKguXR4eQ1z4SCzPYhrITAXE1eQnjOEbNqGARpx+icltlHWEYdJSxr
5ZuEBE/k1j05HiEIRFIOykTAPJvbtNzlvbHmD1ctKZb0qYmR0REDEaQo9AuWTjZfX/TWLg2z4cCk
Dd0GapZ0EzZ9JNdL0EXpvwXnFdrnOkUTYfe6srckb6XeCRndBPOuhzG7ShBUMGGVS2TggxdxcgNB
D+TprmfkOhgTEbJlMe++08D+sW6tO+YEH7uakA4rM8txu3+2WJhgJAbyddEuydGMZUu4FNrD5XVi
jiooUTrVbg3/Sf4Ej1kRYQmBFIZvXRaQ5ImC+LAArP7Hd+bKj6h0baS52IdJDqtRLoZsrMfFe0Tv
1uXvdZP3PcCnMg+3rj/pkj8q95COWFZZn6FwEUmQVHbv8wO2TJX/AG0O83qMVN6Sxkcg8+cQBAEN
nNfzCUWbtT2jNTLsOdUtCD7w6GDE5+HomF9vMT2pDz0tLUSQIcEVcZKLMePFgqY7ouNI2QPakM43
rm0pccI7TAGwdghFiX9mfr6XZKL8OcrctAmylJDBMexvL/6XMl9cxRR79lcyttErXAA0mGjOCnub
+enc7IdeN9/o0uG8pmEO81da5A4eBKsu/+SYzmJPI+hlt5Kv14JN5Qfl1wDSEm4xSDYm8pCpJXFX
eGbW/+PovJYbN6Ig+kWoQh7glQDBnBSo8IKStBIwyDl9vQ/9ZpddWi0DZm7f7tOK4mgD5UN2DRWI
ootY/Z3LWM/8ETAYvZY4FOvjhJaisc00EEZFg5iMucbK9a2h54Y4jDJDVVXppR/3Nnp7sRmjrLxI
ocTNhnDzsnAm46MkTlRw4S5L3DFBbYyTjSHjkWRxXSoTd64MrX/VYg/YmkZJM86Sutpfv7ArOy6K
QDzmdjPVH5URgdDry6pEzDNH8xuPWkWFCw7okjafpqo+8qm1CBGC1tWL1zzTHshPncw/pDKlGbf4
5Nz46C6JXR+NNCSxkGki7Z/zxrWVZ5RUHrCQlapv2XDzZlERlskNvQdDbOew7lnhau0bz+gmpmDm
JJJCRgsqs27c6SeiZCsbcf0WGmrVqPAvPnhzzfR0dOZu49pDm+2JPk29b/XmPANzfkws0RKVkkIG
pRjOOi7V0EuRjNKgTpRHvYKhj9ktS0Rr4483yp/RcumJ1xXWGusEBQvDbc22BYA88yCf0skWJ7ce
hiyArgZY3q0b4WBnTbX04BAccwIbfg/rkpSloEeADfR31KZ9v8M6yTWGhRFJi/WoZeXi5z1yQzmi
sK6pH3ZV7HEYFn2e8/QFJmmvJeuhNYfEr+TyMJxgt+V2BLoTVYkFuVzTQd1Jenv0FHdM4c7pNdas
cL61rs5Hk9Ji0IyVbL6bsngAxKOJUanBGGp4Qy7p5Bi7rBo+IJvGrW8UQwE3StWa1sdJQh3pAPyA
BhQrmadPpcWX7A8ad2iQByl0WLWXFRf/0rDLVVYOCnYxK63+IPWZ9z5DvvDL1rFzsqGN7fipMKaB
fLGDq6vMLbIgSKc8TtlUq+luwnc9eKQNMRi6ymKl/zIkTOXXbqNEfrOpbRL+VySa8VYoOWP8jDba
xFwAW7mchlrgVeeL0xq3zAJ2DkNwQRVt8NqmQdYt8a+j66QB5NBS31Nk5IPRFHOo2dZQjs13V0fN
wFI3jFhvkGd1vUdYoNolPe3EezGExYvhjNpHG+Wh2GZUy4eB+r8NdnQV9w1yoDP4CVcYAlnYxr+T
B4WaZ2nRTSeCP6HmFazE6OxuuAlthlylG3XIi5DlQMHtDTNBPoaHqe1tEguVqoSvzE+igl0Yqu94
zDv9E66HC+/QqOFcLFqbwzANC5YZ+DnVZwqWWc5ESvui0FGyE6EYn1vwQN8joLh/HMkPPL6Nv6PK
ZT+vbHIEO2C543FpWsyo1G81fPlYSFb4pW3tvU/b7N7HEp6bpqdLtSrbCGtaaVrRX7jg517Zbs3t
TwemS32BgaGrLoerniXFPWEqCwwmc4Bn+sj7Naf1P34N+Zz25IBWXWtNYEmUjGTEPHPQzmMT4tvW
IgtSWBeWK5IwWJmLaWqkJ1hAYu3Ft4y5NlfYmvRTQ1E0RQE0a7lwsNKd4VYC8oVO/x3lPmG9kcxT
GFskp18IgTgVHRP9sKB38XsXSui77rx8lrnLj7Ppu7mWgJpQoCJI22xz+u6bVuXsDfncoYijLPCG
LK6OKqFqZre3sHEDHzML9Z9hutG9c8T0D5x4W+4x1BsXrYOq7sR09a7ETN0n4GzlntR2t6mBJO7t
OixTL2QEbWm4XpQoIEQaUtbc0KSl9FRnoWT1ypUGu+oJF1/mI5OrLGyBha2LEmfG4ip43FT+gsFk
9hB+tVHbId/TTwLb7V8auuXaNEclaB2z+uKfQPay12mDhCpwU/DShtNF5z6ApnVYppMlHg2zOMpZ
9TbzrQM+zCzmz8oXNusVTHLM9nce4dvIPuZYsMBAkqLLmTSyUT/Gw7RX59MQlWew69s2ZR/tJs9L
JAPJ10xv2ncL25zl3u2+2jQwGyh1Zi9I14kEkhhSSE7Qthz/WWa6QwgL2roK5MRQzZqr6QLbTj/S
Lj1WdRxU2WWS+DBah81s6bkltWt1/Z5YVxPMfCQxWdr0/1XNTxkWNLjVxm9lsmOI4g+nz55T270n
YRp0zrSrx/eGJk09nddUPlxYgz4n4RBEzXJfsvTGR38tQfd0GXDIiOK2KRRvA/6mpsJyvVyzDGM/
lXjw4AMx1Ft76p77+NFol3i58uu4BTsfMIgR5WbIpcrsYugAIC1bYgztxWb4Siui0HG412vzqXOn
O4njb4NbM/brCceetp7tTwgdeHTiazd9pVxfEqwwXfMvNF7dzgbFaOTHQQ35kzpvEalXJT0CUB3E
/WuLCCyUU1kWK6kxoI/gDb2l5eBcBjK+AErc/KnAA7EaO/iwS8dbruOfLnO/wQ6DYrhi80JNk/Cw
xx8ZnhOu0gtTHOGUKXA5u8xrYxqrNjkT6KA8caRKg860hH4OA5gIbsTY8UZgoupyM4Z3TcNVmVK4
MoKnZDdCCXJQZlse9hsbfzHZUVzZMPbKb9eM+Vd3pdkDTj7K643ADO9YIsAULgzi9hH5SiWhUedU
GUbPNphqYM2LO/GdwEAmPGscg2zeAnv2u1y56mPy3bYgpnXDoF2N1+HhlRzYQ1NxEHP9WvC64fzH
8zSKZzV+B5JGYxttJKX5PjXWXhbiUMTqtTDHp8q9TNZnqe/L6d9IcttQ2bosOMF0P1TprNsONbeB
vWwHosKEPchl8XbPPbAAukSwJU7pWauSq9MvKFBiy6zc90ezOZAsDaPPgp/Dp/2VJyvireOXBofZ
YPDw6wgJ8y5FBxpktW+q4Vat+yDJVn8D9S4oCwbR3oJVfBHU7iaSx/RlToWPS8zQbzb2PKX5VdIv
Jfww7E0TXmI1qPjvFpdXvAXzheV25j5nEQZczNdULNorNaEzYwXFkQ6GhTXKdKiyDeufxdjVrNHy
70X3EuWo1FfT3lKn+GhB0nZ1dtDaKxyO1cwpEz1xWmjGpXRPuL3s8HfBCCZoA0CY/Shpi2tXXXIv
57tVXefpTrt9D2Y+OvMdcLUVT16bPmsKi6wtuXxcMW9ZdSmzOwubpj0WrUc8bC0/Cci3NfYjj/dA
moea571l/jniKiP286rmS1a/siKfTsGOwri3ZhNHEjldDzN5l5ZOdrbrCJok+AoXQ07Ak8+wtiBA
UdhpN2zludc1jmuJAeGH4Ixa7ZeLWWzmm8SUE99oIaJaxlzXbkzgeMQ9zfN0gCBbU9oBjshR5Kd1
avPuHztToL54H6TosCU8CQFpe9ReKTvACZ2esireV5TmcX23rvQOelHZbBr+f7euqT4Pn2IAhosa
rietueTxDVjdqlyIxz3Ifh0V2MYPeiC6EKV2TvUukcw5YXxTElSdqcwdSe/yGPquJu0tTrgfZdGx
Uf5Vwl4v8txSGUpi2NcVKoRQ3kTIjogGizILpiSCWaoC8YHSXEfDWkV1zvhOa5W1qesi0NToXyUH
sqmqzwjKAj7ZKYI9aGyTh4duN2WkobSDcH6IbfohhXqUea/ZNQZcc5/GoTpaWhK0pU6hXbMpe+3a
aZh7YnunSv2OM+hxMfeQ/vyegxUhiK0fr34XEqJpvWnufLngDtSwfEQbojnrTkUS1OedxtfRHpC0
sDjHw7HLuJ2RfNCKN4lMN6ncTxNac7g5crQGWgeC27U80+yDiWXq0v+QUd7Z6m89/sbNVeaRV2Xq
sGzVdAK1QOMhBywnQ8qOfsn43DaEMxoOeZ40AbSwOL1NbUx5cFoOuuar3UTk31Izy7ka8zLNL8zn
teq5ylwBT4ln2O1sDdIx4JkcNdsIq1f96Uql/VONjr1IlUSLdarCpWjOhViq6aAMGQ5+q8Z5ixEq
MdXsh4wn1HktKut4TRavBc0ciaj4sx3XVCi3JS9HMyXzBrQA3s5cwaMaDeTQKge3kUs55krU6sJT
s8alCQ26mZUfU8fIRdhq1AaOd0jGU/YsTSdI+uUEDP7E2D6AYraLR+/hgfH9S+v1F8LX22LEJeMu
lNK74+6R5KF9lwb6TAOdoCy0vggebuzhGXpUL19qDbMZFpoxp4hBqZ0QXZlxYaDPGJD5OnIIPaWu
sQWXdswitf5R3IZHSWj+a9SHA2mSx1J3nlioHpKivUg7uk+O+1RxXabxnihJTMjRd9oKTLvDODRi
dIoGlcCA8hIp/b6ZupuCZ91SNIXZUt2OnU7Xq/3eUSzhL5i5PEGbmZlO6cqdG4N2EvM4GbRsRAYO
ONVoPx2ZfloYs1ayIN5WAj7P8R9yadaOltN9NzqllxVIhX7u9yLnOqsPNm6yiB4sVzdADbuQLQoC
d2REX6lPec10891idUywA56049RHQgYPpt4jZhdGe+S/374tmUAdSjQUiiRHLfZCI79LQeWGqVl0
MQ/0rRn6o9y4foKfhS1Ne4bfDoP6gZQYzFUzO3wv0Qv2OCCYiqv4nCssQUzqk2Pjq7LUdaeJM/f8
bVnr256d10pWzTXUuk81UVaPFESpHWPb2HJ7/YzLPmBFigu5/4noODKo8Ba98wblATsWtcTjEyLB
p0VpujmRqjbNVSHGday6l76U73yLvZEYiU4hQkUFdCRAqjvdChs+6dPpgnBYgbSgQDGjJLT6dLNh
O8wh+ov1hKGI+sDYe2wBO7gUzF4qWiVUZN6EiQo10kOTLL2ZNwEXLjO+7Tt2i1h4TSz1YjY/iOFw
9PgNxngDq2MtqNq2y/BLt0xip7Hps+vySt361fhcsv2llSXcsd3BSlb5It5BNLbFe9IN2GAwiRuf
uCuRtZLFtwV3EZIwTZivETz9bv7L9dGrHhDVOHviGffYsXuEGteOaW1wN5/G8J24WOCkumfZU5CM
lDMQzhEDdRFQu+gZGx2/ULamuKZpE4Tq4JU0+Ji4v2wlRjGg9nJv6w5EnIA9/7ruAgH7rKAfmj6L
uXxyhu+WHCzpDWWpPaV4j7RA6KnHbgLkSRBhE8HTUfSn2X6vuMdByKG69xC570UsApD2eUsdL9fI
gQIMJ+fR0W7iAp6C8WGFW8pwV3p4RV72Hkkrw36n+svrh70pKerKTrai7kuyDUpjXgGn4JTauSn0
83F6Xwh4hcpyKTSbvvbAcrlmUQdZIjUn45slmnOPPoCDkaJgWtoJpUbUYzV8FGqBa4xU4uPv2X3A
uqPHKX6a7fml45PAzEUUnx+SWy/tBKqkw2puFBuhlH5Ta/sSknmO2K1WQCKSl0z/lxOTpPARBQKX
0DHEMdV8SpSO+VUpzhEeXwZGx8GYhjuAZSRlv+uZ/JWdOI9FjT/WdEOzQa/Id9Fe01RHSEl0FRT+
NN50MBA9s+1YnXV9B4H2i/jQW6JjDcyMmyjLfZpUZyb9AXTLXPN1jU9pw/L50aCcvbNkF+1dltvZ
+RH91m2xO5bu78MIHMYXgKustsegUEzPqJyV4HLXLpeqZBEqQtDrvBoVXkPcE0V+iAdn32tvBrdo
rFhrqBDrVGUdmJ5pv12xGnPtft2oXrds3eqIRZ+Fa0G0J/YxJtsG5Oqr7D6ihdZb2mVncA+RFe7Q
vZ8aigNqbGIqVu/kUYUCBYQVETVA5Tky6EFUiOlTBe9WuzD8ruWrQKXM8n03skkwv0Y2Sa1gwzDh
RaCnyqFZwwYnvu6zm738G8uPZrkVFfMFh33PmYED+C2h0AbTxfQMYAwOkD8kActDtd7E+nMsDhHy
ZseV+F6gKtNlNsJHfcK/Mmk9gpffdGsYIE65zot1Qg5aA190bPODNawjmmpU9MojrH/0YJhNfvU+
ihP/yTHg63MUd5el3bvpjt1arB4S7HTRURDKkMklT65Fw6sR/zOnt07+JfcWvjLBIt1PHu65d6P9
x2a+sw4M8oFjGxgjffgZ7nhr05tirofxnkek5jfpEsza99AR6lxjmVo9wuQR/dWXytZ3UBLoANtT
4TSZbznvzfxTGCeUjqxGadyE0TbJ15PzMS77MiKLCjTqxPdXpYHc5m3jbcai8Vrrd53Fd8tukAzh
Wk84sTemddXTzYyOSCm9uaa0QNpvpX7ApOlw6Jg89auPzGmO6GNexVAQ7nP5NSxipTYbRd2K7tNJ
6dy84+qiacwDTYjRcI1JZGoI5ajzeo5B5H8m4y8ShFr2yGuniQfIkIFUKcmmDJBWaUTyq+qq9mtN
28ekPVpjCZDTaSz9C7HMyc1U/VbzBmSrbt4trsBy0MD+zPx5fwWCs5Vei2xXm65np18Rno62GLlS
FwdIjqtJO2nhOqONjp9Y6A+8QYxTHgPo+PUoGWBiadzjhDGSdhYQWLLdGfmGOKjtfrVstWR2LPqt
NX9aTFjlcFIwoM0dxQCWh1duTT49L4HJkPOU6kGV9KBvsi7GRXwR4pb1/9qqC1SRbgR31jk+4+HC
pR2gQPt4IBALjpnx1rqCH3btxgFrFN2k9DKaM9LveIppYq1P6os5/j1szWSUPlwmB5hd0xniU5ct
XkfUsmHFoDdqkJHVmPLutYL3YCbvIgqyxsJ0Fa3bzPRR9ahwFSteidUE7bUHdiOGherlP23gFS7Y
jwzbzKhORv5ii3mjQA+BH07u6hd38Eafk7WDL8TJiStkri8qZkms9hSJ6uZOuNVKnRCVoJVp2D3h
/REO+YrVhW1JyjFFDiU5Z7JECY7lpdRYN1r5xrEow4woWGTlNdOSIIsmGB9Vie2i/CW80SqVU0vx
EZnOiyE/yXWtMF0d3K4PupjN+0zDXCG2M6bSkGs91ndead+Yza2jFTup8ckuqZTJjhqiGelyWpcU
9z3MoYFPxrZ93JWwXC3N+Jv2udePXRBP8zNtYeTaQUq1fIMbm7IdhtE4NP2yfrJrhycys0ukH/CJ
8XTBCaE+48aCC0LYNK48qbj0YH015kvE4M06kF8Miy6ZOAYlsurADzlB7DGEWlPuSOHsY9KmhggD
coUbi56UUHvKZMy50LE0tf1HCB2PDstYjvRa35sNp1xu8/KXAeWop8LYmPHZ1XYdoCB2TfysC5Sm
CYXMpXEU7HlRZCvHBHSrZCs1p01W2wv6uJdkM7jbSNR+Hi03xblp6vJl4lGgeES4lzB+igzwN9PM
42Yn2z0xda7en6N8z8fXsgyANi5cxHX97I6/RiFJ1Uwri5JLmnpp23rR5ncNKWHp071al68lkfxl
cj/w/mOY/22sv8gaVyTYqsXcpIobmGa8NbCop2lycSIGBY2zkkD0xExHl5vfMzeYANCiZFyPS7hC
R/SNjqiB+QZGlzwlkggR0gFHe4sduT6M5Veav82oubl6UfRtxF0kLS8Rcs4j9A0BY9X0CiapeZc4
4bXiy/nIZIYEHtSKiwhm+q7oqcZjnKLbOMEMFU4O8Nt7SwdTbfAsdeq1JNXYclnsftg074zJofXW
WlnuZTAzoD7dypnrjR3C2WEHps6vIWJYyZ1z5hZTpOkml6FfoxVDjPEevaNG3wc04a6ZKLxKNT1w
KgWfosadbwIF1U7rp4a8kcmTQqgvQvl28g7/CZcPh0gkNaSZkgSLSrXLDP/+Ws4vE9Apm1I1Y0g3
gMN3EbpyjXygtPZGUkypoBp9JCZ/XMurG79pzZECh81il3CAJmIFOn+SfsiBAbLR2mrT3aV6jatL
243+ku4ZqXzgEWCptG3JTrYOGbqJMVCxa1XbQgynsnlrSQjKHW5kEiA8oZgX1MdoiSRIy087sRxj
jISdsSpwaQ0Sav+1EhA90MVK47vSP3KT4myy4dEnJOlG0rJ7ZPVLEH/if3+M/9hJWY0Rs89sL84m
rvmCK3jZKldV07eUvaDb9nsaD99Bi9mromsPnWhPeiFuUROdK91+jaWlI0a0CcEsEjd4d25T0fmC
0nEjRhkXBGOhQohVmxpX8pb4Ah24zTzZSHXPpl9ljGfC0GmfUobz1DNr0WYUd9F27qNnsnsfWGNr
pBDxHj0CJ1ggSPEv4WaabYhuo7lR6LicKLkEhWFuKCRaS7tZx4v1FBV5YBNo1xqbZz/5ZWSJm9sy
6qu9SY7DfJM2+UitrNl41jOV5MTClpqslIHDSiELl7JAeHjVVAtiC/jH9YO9laKxrISEMquq7BgU
3aa5YHEuVey2W2JZfPyxfq9F03yW6UOYbxcEojEoE/VPQ0nrteklmYrtY84OZ3WfTNG1rZKbSsSq
7IgEwcWiS9NhT+QwvLU6HhAXk8qA8oOT1WSvb9+SRN7MBIoH2Ma1Vfe4Akbar5v02kAxCDREb9jx
lHIZ7jXPEJd1p7qFSf4oDzPYDNk5cRDilKme3fUSY07uopfrhlvsaGW/x+hma7OYgN4tGKusuUQ+
KPl6NRnP736pqa2nYTqK9Je2xQlSG85rIUlmTe6T1Mavvii+shpHXxQmlzLN7hJMOVGd9mrVPMdD
o9z3YfZdEMoqZ669pUaekm+wDqy0M5nd3Iq+IuPPohGLDOE3PCDC9NRW1dlysZrSJcHNSJTVPxpD
a6OgWgDm4hTXvy3Uo7Khi3Zm45Lr+neE6uXN8fiK5RIAuEPQY3irwvyMD+c3MYW5HyYeTjZApDA2
J6/TWSRLYdbYiJPfCoKpSv4Vq/VTJdV/YSmvi3B3tKHvgdmcsQH60BX/Qe250IGEgbe7cVFv0Jcr
GqlGJD2sWLjYVBPD3+AEOC4OdRFSBPHILWPitD2cQBDboGO6vboZpuWtqt1v87EjpvpZH1BI8nob
N1QvQ3x7njTUAbW20GhhWbR9v69QescFrToVaewpU8gMTCCNhsjurFhy3MTjcljy6iwSg6Xnw0YA
OH2HJwCOh9O+0vYNJtvAez5Z+xlc2FpzATICwnhLFiuIR2ddVeIMGmenK+4dn9/OVviguCwrEj6i
ka6Rjuy568jqPWmStzZCwFe09kPG0xZI3HkZeWpV2mNtYr3bhYMfLCVLwQhtHy1KeSuhU2/t/mnY
DoeJoCzOjHWWttS1WtEGt7hcDS53oTQp/uAI7kRFMaCs/4rEvFYUs2LhYIaPpptWEh8DiYQCYBNH
bMm4usUJRDQ7TP0y4zhbTxzmfLlfIt1Zw0odVpRQ090s9de0g8gHW5PqQPxtntlOX7I179FcvChm
+NpUbbuvk/5gLstH2DX7Ieo2Tq4H9iNJHC8P0T/c6NL5HEynWhUzSf8GXIxbkZe1rGAYmgO5+nWT
Jz9gEo8xNfcKa7QEUpyrV18lfXirwVT/alQ1L4mQ+PQME59lxy5KmcJcBh5pBe/rjf02Y2w7Hjnf
7uyof5NE+RJF/9TOALe6xqnflNZMubjyzTCiNlhi7b1otD3+AOvkpD1BGuwYXmuXr/yeXqEZ6P4S
XaEPiaYaxQtssdfZrg/xory29fLKGv2K6b70w3nZUKQLUwtr5Soqp7esaK+aWLjT8HwmHfzbMbCs
HHYuRjTtKqrgKS5jlDVGFAgIBLSWSnmTSYdTrAt3WC7esRqpHC/6E9tSmCvtlXj+cRz111m3AzsD
WwtgthLRwU6G77Tldg2Flf13/9pMtt9zWQE5jPN4Ug+aSYG3yJVdDHAWdE/jW4JfX1E8TS22U9nB
8eWyhVecbjL3oNMjatvKv3qBQWsxAefdwG8xM08Q6IWVfcipMFlJB8UJuVms7cF8cimf97G7IO5M
7Yv5oMuG5FM4FaqbJqatwUFTyop5hyj2POiLp7jDqR2s517Hh9EMMF+xvUivMJVDG+HJzamWMOz4
QGSLNIryvUR85GvdvY6uowdzWNNMnkQvhO/eQXS8d2793mscLCN7T6UVeP7zcd/HyDKptbWi1Mfx
QV0mqckVv4g/g0v0TKW76nn11mePJ1Nn7rtyvuCjJxDgbkyTL3KY8jcRODWyMHoJUePZfrk/zYAN
RE+/KBvZLFP1lUfyRXEoPO6ckz2F3BW1zkHt4i3MB+M3n4cPzil0bZRKFjVdYNDvHEViPVTNt4aW
0UUFqYt8N7NDLS11h6302eiSeVXI8uDU1Rwsyg/YJiQHWKEaOxjUOPTgFTncXVtQZz0cQ5gSyXTT
GdJbUxx7osaUyPuKpRDbb3eNkm8dGzpkTXkfN4Zcmh4BJvDKqh8X1T4kXGhJ42eiJy0IyYk/xENg
hqsoYX7t0eMlQFWj/8GYTTN6HAJjoddVL9yzrIubPbtcmcWvQgm6Q1qbS7RcKJIWIiBp4EkQTlP2
Q50H4yOV8IPOBw4TUaZgsP7DGuxL2WymlH1JwfcnKojiWBM7/RPOqjNhhjeXjYoTwVqqnZO0DMQ1
1a7ZJSevlWKg9uF/2nQmOC2jj57s5ZEo6jeclKNnY+8V6qNiGLgOGkvEQoVSxhYX1pMWW7upaQ5N
ETg1DSLJEgDt9MERIrWwQdNfwEFzaH4o4h9oM79zjWuyGM+Ggshr65QZ2BvR1x4ot2/haL6os31l
5mwF22vRk6gihOsidC38wjZP5CyCOiSsV7ppl1KsOuMDcf3mjHe9IOe9MJz0PAZRZzHIB53d8pir
YQWExjp2srdkDGBwQR2ckdk5oBOU03Za6Ql6PvtrqF/ejBgyXxOeCwAwO83BRMFzbGi5p9CXPLN7
1P+05a+CIoSQjp9mtr8m9WwnvVf072WprRb7dUm2o/hUjEApWHrm1ZHuRkLHOkiychPaYBf42id6
jtyMdW187nvtoDaMw1wBwFt7iooAKWs8w+0JYCqiiBWEojkNTN/0UJ81U+KtoOo6q4u9W8RvWQ4g
pDYEpsts+ZqzGb+mvCwmTuDoUanefkuEa7VvDpBsnzMJlCBqb4Oh7zudQ5bdq1qcOydi3y29OWF7
2gnzqJDwLaCpJRWdCOYWwprt2L7OmZD1hFddv4xQLM0cAvn0mU+fsZqsEzaTk/0vFEHf87SL002F
/71vCXZLSUtt5kuoNy09y22InGpaUEeinXRwcFcX0QH1VuwDFtANFutN3/PU5E0rxzzIx9IfcAZy
Zu4q/qL0qd9EFJ/DCe+YlvhyGP51VNmoi8GuWljXKDMoaTM3pUVVC55jpb8BWcUgBrjaXQCpFJtS
9jsCMetCRWqYR+e1nNTTVJgYFZ0L39Nd5EidoTC84eh/qFZemV0lWCuaJq+dO35FiA5h8uTgRGDT
gvHrl3fQZi7qsxPxsvMoxas5v1TJc5p/h+ZnQdagQ0YaEXviAkvQmB7LAWEw105pyvdFo1hdUQJG
3IM6neL0PoPAz9mK0zpXbcOi2Rs2/ML60jj3OXvSgY9W+VUdDH+ObAbfdKOxZ0nxJMSOvbVK62ax
mGCszIaT2/xwnPhJ7OLJM44y+Ymmt6bvXvpKvbnN4yIZgj97bQZ5SLVr5uJZU8Wj/ldegLLOMe1Q
i/VoCsViq8x7rulPkItYkZDPEFnq22EVEH/hwvNFaNkav1U2kJwa69ooPmkTQDCOae2eN8xVADHi
p0SU29RAq1xs5t8UX3gHstZR2KJhbib/DuoLvSTFvy41uuizHmodLcEAw2eNI4FPi1o8y/y3WPrt
MBaoLUiO9nRbOh24wE8y8kg3R5+u4mxqNriVfweR3WacAFUf02fCebCweaGLYhq3XcxlA2PFwApG
U98EEgXe1ZVS/SWO3JHYGQx1zQYM4a5do6o8amAJsIVw6RVQLr3H0pRIFrBjTOL2EdQcTtq9tHZJ
1vpFvO/iL7c7QHrhVGI1headjdRoFmudFVmT3wXQKarJ1sLEQqElG7DztfbF3jPmSkkAfsAvZDJb
hHz4ZeRxtHlgHtZjjweAjsS6l+t8wupRsbeycWdATtI+WOHzg94SRWccFoekfE2AyreuSQfUNL45
gr/7wDDKEmIL9OUlS6iR70I/dEgkSVX30m4OSnsyPZmOpwgSCjCarcJoYyb7yjIDo32e0+eEqJiS
3WJW/eGX3VwS52a3VZAMv25By5SK9mu+ms27Q6V8vxnNbcOMC/BoDf0MAZH0jwOSZ7Z5IexPvqmG
DO86Dbbk13aL+0NSkBdT1B8UlfluU+6rjDrTlOt5mSNpEZR4KQYQCWWpDnu6mvnZdX9eHEJ1Vlfv
wvLxGJh9mWqbRK//6RYbS/E8Zn/NeOp0Qnok2WEgVt/hnK/ijlVGfOiMdc9fm+qLHzTiAlLip44z
JeUEdNuBEcXyiDB5k6AXkjOuVQ5g1ohI7NTM53oyRgcCs7hYoQVb4yYqNna3TqkiLiiob2TJk5kr
ymV6p0iaPdAybcfxF7TQqjDXWXSYqhcGKsTuVnwPqa+xYdECR5zZRjpIr4lntcfO/ByKTYzVbQ6a
G9PRCvTiajS/2vpbMTwAT8PAY4jHcOXlUUD+PYMWrWza9MWazsAN2Qf2Ly6SpWU+O8YO2+scEYvw
knCfNKfGQPy+Ubs3Djvb+tanvcN2awgq7atzcKKSu3AQh7O7li3nMrnAghtY20TFQToEQSPgFB8V
hiz2ZIQiGkA9btA11E8rf/bsu8UHNOIl3wAzncyrkhyFArnODzuUQU0PCgaWYT9XOxoUOKEC1djA
oB6dgPlEa6A3XLEewdnJ0MjZmCvXnkTTL+agEpOlS6B5yT5LtmsEkDb6+FVpZwj/56nylcEz+CYm
zS3JX008LwKHyl6r0eiBTb3wrWKfi3bY8I16ZUHWVNMu0k8ouuFyNHku9P9xdF7NqSvrFv1FqlJW
6xUBIoMNxsYvKodlZamVw6/fg/10b9U5x14YqfsLc465ypMzuEzoCXF3Vp8BAponp68A84I88xx6
Cg2o8oj0gz1+Y1IDHMNSZVzhUFjp9l9bMZnncGFCWVu+BEHPuKhVyVh3p20h0arxwbpbzzTX1Ku9
3SrbZE4Jsx7OWaq9RMpVhW4b229u865zPMKUXuAOWjFkhwgglXLRAdXq8z/X+KzNtT6+S+0j5JEX
LloA7PJg0/ZWfcmtlQlCVPNLlBTzawV00dgMZDzqOyY3vZ36Vsw90jPIM165rV+xlbszr+Ahzz41
gjE4LttXxkH6uKdyorVutFPFLoDBd75RO1/ucxuf/NbWycroViNqVObygNwlfpBdWSMIwfnkJXJr
8cduSX5estJmQxI/rdz+BN4dbgMLhpokazYbyYsY1wAsI3dVj6yLd7F+cqIDgEfpoi5dh3CGUm9q
MHRvnOIw1Ue9hDHy9BcvZ9Yc0Z01ogXvhWqsA/IEhyNZT91RTosUF2Jya82jFT8G/Sp4v8utCSRm
YqX4Y0Nb5ESbIGsOfA9e0t5QEGjFqjEXmXm0tXvU/jlfBiJ+TK3Chk39iy05QoCY3vJynRhH5r+L
it2WsWIAzNJQD1eYI9pm43C0vBrsvfGwWKy31iSYTunJnX44NCkXhs7LWG7F/zRxi9hr1q+Y1eP0
pn8O6jLLvxv9NSl9SxyeWAqOp55BCHOajdD3fcKhvUM0jap7+f+6FEICGyWE9EtrPDjBxeoOrJe5
VznvAa/t1BBb6r4yVsUfxTYmUKPZS4fSFfq3n0Fvw/Bd+zLe0iBp9T7M0ZiOB41hRRYwzNrVkB5Q
3E0rJflpJNEGvitWYezn1avTnnRIx0gugdGGXvdEXeP/6BDqiReZb83hfRpWmvrIbQSMK/wT0ROW
xDAHxRKlANcuzs9gZ+Sv1XzQBOmNyN2OnOzpvC+cj1K86PpBU3ZVv5rNTWbxGxHEHsbmhVc6RxSr
nbuCDdNK2muL8ZL0puIIiKPT1lRDIFqteFsowKKAWx+jmLp6UbJG0xHnn2hEjeliDEy52GktahB9
KGt7ClPPYnnRsoBbWOJdqbYqOL5xE3QbW/cDg2wfwigWGDTR7Asv6jxEeGzRuWhrZIsd7IxtQCYU
gJNxl7QrhPdGzhDUh1ZBNgZESuq5VZ9thudbRC+K7w0ZEWdHwezkD53a02vi1dW8Zqw0I+oDHlMf
AntcUXshSvkISeVuyVf5U4FAUti0mAlNRnH046SOfxTGSXdfhcNttw3Go2r8GEO3ZvvuAY9M+FvA
m8W+oPmKnuItSfNTa761AF9nOHpqZBwg1W7aed6D//KsZJu1mwaoYoDivmURmarWMtOMU6J3X3bT
bQLyjdGrvBrqROJNvmJEeCxbkn3wOx8GKV6pjJ5Hjvw1c6i6tiZ3TqTVPmQM9v6CP48azm9NS1fv
asNfVyrrwVSxzhiEoQ9PbnBQR08vxkBxhtVMRL2fjcE6NyZkquV2QpniPneUY7IYhfUrKMYSqswp
Kejmjr0brx1wQ/W5qQTYbUnA0ovdYonAj2JAMUrG36i7VDl5EPkCllqkvD8HHKNYmk9mAQkd6yTb
gdZVlKs7MeMEg5sWC6G8ucZeiz9MvlmEy2hn0U1UW4T8quFhO+bSPQh5VM1fIzo69a+pvBUVTXmx
bLlkpr9w/DcW3wgiYMrPygKlJ3qRkr8v/Q4l7m4k+dubV4xEP54MjWGJ5Atas1nQSawDZF/hJr7V
7EsTD7mz+s0YhccJErwVX1HxBsVLBAfBOs93Au2LZq3nHhDWQaJhW1PfBDCB+IMVqxZ12Q8uLKvz
7CNSWjCk5UKu7EcxeQz0bRxBf+o+/naQPqMRfBMMijQPPVnt7GtGkff+heeOH4e4qv4MHOruF4pP
JgcFqAGY6tXhWQ44MDKW8k1Z2+U2bPe0FOwlYiz3+xDOa7hR0CHtx3BDMaQx3PMN2p9kG6Eomfna
190/DgUkGCRSdUsKDgsmZbVVCNx4asChM6jH5IrsDr4LJeb0mv+hZHOYr5Ywh3jaGWUtMDTxtiY3
5Tc4qsUSJtywk/SCypVCRkfxcUgO9Eczl32DqGUBiyqGh78IT+MnCRA+yA/BR4Ijug015igEvV3k
eOpqbmGs9RvxPT6yO9Ja20OB/dUgNisWiT/sIBWCFiw+cxTUkQfcgTbfPk7b7K3jMztfQ3Qk7ouW
hfXzNG+ymONwUyDMYbNCUsAJg1m0zS6gogBOtwjnP5J/en3A/hAXW6PEI8sifD3hf3fJqltm+kbb
EcBmbYjISu6xQsPks8Vl/mSVl9F3L0CldcrlbwwlPf7vN02sWzS0TFENeizGM69jt2YvXnILoM6t
IMfAv9vGo6ef05u95O/lvrsb/Q8DcfWHU2Gel/zC9ow8GrHQgLX1QoGA8Fa7Fp8BZUqyonLYFt8h
XfVvdEXmYMLaOIa/CGMi5kP8Q8alQFjHevGCaGNSL7DeMPTKRXB2Aav/jCeH0zaDUbLgYoNqTndq
GO/1rrW9mWLc2aPh0JGuwMXRFtMNN0JvXZI9skMNxR2jhWirpwvUhvjTERgNMEohCBx4eBsL1NnN
kSsR3+sYe9w+yl7m7pQTSn2vv/k/ITKn+m6NHiW1vOuD31xgRuRrHWm37Q/NvmfV7qXmuWQV5RE3
FDIIpiwuF0++66uJ9M1v1/nJ3bC4RhzMC6IoC8xu6IP29qr1IwB0MF5WDfiCYeF8NN/OP7aKLL6v
eKMqZPPcW7CxEdoQJaOhX98k1Vv/AkpQK9cMxoDPR+nK5Tx+ZdceT2f3J3O/0te0P6cQR/IFWQIY
YICfekyO/rjhKauKFZvfwtlROVSfDKDdb9iZOYPzcIdnlZHkYv7A96SEf1W8ltNOWVf38dkuIv9f
mPtx9MP+0lno0b1ok2fruDk2/LRwa5/YH05ujARiX6Ix3Za/sYI8zUsRm964ocUtvhX7/Ff/qL9J
/sMhoP/YuBkQqr8N2jriVd8yQG6wW4DGY4VAMt5s0yh7eaYvHe0JOfCHZG/lHxVEaHPi1LLWKkne
DO89rLdejbctFn+qDjLJOgmDfZnNdpCXomlWqHjFFPIq3plFceSeimhtMGQCdex2v5LLcEBOT5pC
7Xz2lsEo7RvTELWdj1kX7NpdBuwBGd8y0V7Y6SFJiddKmKC1W6fA5n5x4hsLQlkcC4LdRh72H6M5
GZJvyChPWZIu69y3goMirvw/TvNPrcUCqChEwS+zOACMWdqtS3VJ08bLrdGeLBkCFPpOq9f0X6D+
HzWMR5z25UpI692NLYIgxLc5/mXRb4EaRTGulgk8IP+yiIxKfFM7Ke1tNtYAVBXWlU+4O9Mfcwet
8ggagLrmp9sgScHPwMmJqI7WoU8ZCefP6qu6mx3skeIfqkfYVrcCoXIr/sD+EAyZ+mlrLN0A4gP+
l4FGsv8Bvw1lMPCjmmaWujvZC+x5M9qnid6pd+9ZI6AutHdpL+NzxuenzTlU+U3oBtv0Z8kJ+7d9
i1BnDXgcMmbcEH8aY6OOm7HG8IXKQtHoFP0nvZJEkdCAjD+dWD3V3Kn8xyaqwmzkFKOfcy59sTNn
yK2Afjt1U9CmQolDgJ4R4Vjfkn4+jU92dSM/Ii07EAPY08joVnmtlWSVl0TymUh9If1prIYNk0G+
m68y+zODGhwid++hwc4NPzVO1kJ7McdDqyr3RqdqHeJjrOteYO7hN7AEaDYAWmje832g82D3s7bF
EL8c+xlDbYs9BxLMkABQFrxWxH4FiNu45LpDy0CTeDxKxuyY2uZubpXXqqlR2nHU4BxZVkGCyF2V
Hf9b+2HiqHQltRsbdxtUIRm/bBgpURB1+bjrVeg+8yeMlScj2tr2vQ7qeiYSuSxXEbotp62uCR1d
qajeBKfB7AVp8oQaAMiEY8WsCvUTeBEV+0/Eyg6Fec15q9vnbvomFnipJKjpwM85Kvo8fKwqVjCH
qJ2OMS8TUkodNhpGR/3tDPmHFRrrIio2mvbb1fxaxbTRPg+/jaB4SRTKptZ9D5OHHVJAy3gjB/uo
uGg3eKBkMu/cwcxWkavcyri5kbdzB/7shbhysa3wkrEqLRUu0gB6RNRiDms1XP8ZxmOk5UWlYp6F
ySN+EdUzvXxqE2PtWJcxlg5eNLXx67zehW6FixfcSGrsW4DoqoLIjveybi1EPxODtuKXaBgcP8x0
RbAeutgTCQt32nbYrRdYDCbIoOoGeGFbk5/BSZpjYHABqPTzTihiJ+Zkpxrjm6mD5AvMYxs0W9fI
NrYjN+6oQ5bUTmPRLGc4zwTw4i1DHIPrAcbsB4LCJfhHSgfueVnd52Baj6nGVokuHIkpSxYNEtNE
1+UYV5sgLngpqWjp2txD0+Y/YX/M0veMPPmhew1zBDgyPYDRg6HNDBt6OLtcfTiVJtVUbLIzQ08Y
x6bCSRmOvmVoCNgNA86BSb8TRcnZkpG2TcHLLya9v+dBu8yYKbvq+NJ3uBHrkQIMsP7YoJ/DsNEB
heCnuudn2oqO6F6Ie67/4xRYN6GzTCN2qjmr4HfMMp5oi53R5RsW7ws4le8xSh2DZJW0pHuZTuH0
UukvSahATUQ0ONsd77LGOhKXOEF8J1QUVHeyBIt9cpkrJhWsbiwGXWfRKBN+w9siiYMYG7I1Bbyk
RV6hc8csT3AluVILrQl9p6/fgzHfqdq0l0+ngBUyXR5cHUeWLXBSFW9d4f4QkbKNs9TPsk+bz9tY
mm/wqmYFUxZ7reB1GjINBDnJLK2KsqdA2dM952atdpAxIXLWaJPE2sifWFNcnLazb4Sx5cHw+MyZ
xviYZ/V1nQ5bJzdfYYM0tAo7U+5BFVi0ggKiBLnzC4V5Vhv22GuUvZt3eANnxOL9b5PYL41Bymzb
rRpKRgVsbVA3qC/EKgJWvxA6J1NHjDUA4GoX0FaJ2DlqsbLNGvNotvExCPPjwN/buQdhe2Qrx5Qb
YRSfkt3JuU3Mm6N3d0iLb2NCNrfzlcXMhWTGJSYWT5fGTOJAwZ+MTaWNnZK8op+2zl/d2X038+Bf
GQ1rWaEPQfK+Q8t6gXEO/kjeNBB6NeAYB9ihhha50lGXz42nasaq6uzTxNwXhTlVBBo47GL06kgu
tV+VSfkYoJyxfgC31ADJgQ6sLMaPSu6gq3X30rrR8K0CyRvaTiBHtR7zZm8pzzUXYJ6CcX691NEM
E651Hqbc1x3I7IMJzCA6hDrVHgk8y8bO/d6OrgOsGOQRdztPtoT7/qZ0bslEZiNfm9Izs26YrsF1
/ihcsenF/FqjkM8cNMKYX4n5OutsPWumyw3BH1NUXgsNmy+sImUi8yO6KnL84THZZaSr2wUstuZF
aYaWOjk9KwpQVRYuAi5aiTF4ihY1VgON/afg0JjGG8loqw5RaFD6kx4zqNbXJLdSixuUWi5njYIb
ALOYO5xglviVUPwUw8/YBouupKRPiUAxcbZRy0X3GCuiVe67+GF3LEnzh4vt0ZbHfPxSxWkcvpX8
QFwwb5S2yTDbAAv2CzpnNHobKRhqsEtB4uiZrLZEX66j3t4l5jsIrCkiTksv8aPwp0bnRAMYIo2H
VQXqXKE556QgjBc5HGUSN2Is8LBjSAi4coT1bjNM4H7bZWW94fZbVvJi5XKJc3BZDCTTQ5AUHXrt
VN3bTHZS2A2pnn4nHRJ02ZkvsFCfL8RqAKxoW64/RcYytNqFkQogbjJ+JecRki92+0VJjTVCAYpm
SAMjnjpJ9a3lWG3j+mDgMAOndbKcZhlV8qTyN0lcVPaciKw7Fi7jRCyHiELSV2Ielhbo5tEtXkoE
F5b7FJskAPnHdazG+2e5GPymYHvYZgxd0S1I+gS2ls7wA/7h9N0krrGjZNtXOuFC+rzqo+ekXWdJ
z9WbslriSrWnI1rk1cA6LJ0m0spQVJITZBNMFKm7rGOmqjnurmEiYjfDFhUC4Ht1F2FCHEp9TVGO
hWei2uubf8/dIeuUZeUeY4cTjLVOYbOLLrNrNil7QyuPbeW+p1Vyn4dpO/btstaSs2RA3ifD0Wbu
Z6mAbzp4pBi20zl7czTx3ceU5qJ9E2BsdNqIAZ1mZkR74ciXUOavZGBtHealdjLssiDdFiOXVtR6
qd5ayxxhQqPbfhJwDoqK6rsRW2Qnu6aVy5RlGf8KYOQOwSRL8mzvoHr3SZwhA+83MWGLKufLVHTb
iJUthooDcAGYWs7F1oeHBfQFh+hwZEXxlIsFafCwFYl6OM32dq+z4gnzHZGlVFppd88TtNj4GytQ
9jXKQ4B/COYf4XOkLpt/kirPZZz2/8pjwn8Qbfoo8MJW20IzAJXJAC+Fpoviwk703fwkWMzlNXN+
mobvNAVbQOsUtl8qev60+51D3t6ZBwQRBa67yX3U9IvPzOWpYuNeogsF9xzdmqfVbwZhA2wHMc+a
3GictXAdWmZ/LOL1kWE/k2NSRPixTIFs6XckRAXD+NV0coFG0I9aoqv4C5pttFWI6vZE35CHndPa
oJtyKwpI8ySe0oQLqjtvquQjCBi7CWCZOAxjY5s39tKU/1LtO2eio2E0AefAQZoSRmPr0FWxITBw
6SNrJ2z+hVFPRcM4USxtqzYXFWPxDGD+V16rPPxj7F5kb//MWiTfMrRa9ymV2kuNbucSl/nkGVM/
rqtpak45UYpLqhATxdaAULQazFNjOWwkeyd8F4GDst3p3E8DYByTihm0t4Y6bLB1Egh4wuDBPLUo
CsZRRCcRst5UG8ydVUuHqG8Ui695yR+iBv6/HWX83gvadzguNLRZHPp6o58tvM+r3J7tTQbk9ZQo
Zv+J3ItlflszQU9m/ai3zIWMoCx2fcS14DRuSAtr0raHY8/0t9mPJaJHa34povAe2USSTbX9Djxa
W/G34WIxiKxAretCz9e7twGmMdJw6FeruSTrzUp1e6WRKnR1Zk4Ht2myQzZZxnqw5TMs3RHQiSLg
jEi9pmPlqPdZJp+6zXk2to1166dxXpJDZu+MkQSzvDE3ZhZS09FIrpkFByxRnIntQ89V7Roxkzij
NkKsT4F9iEjXOsWwEkl8QR5phoTCJOMUHFRn/EmcytAW2pOmKpLwvettFuHKXNCpMRjqQXlxpzWt
tXGJQ1w0bWdjGqrkKtDywTOAImKeBw5WRKPtkyqac6Aamn1z0gCfoWV3TOUKFeeRHP8smzWhAnnU
r6FcnfGhKzjzNAesK9lCGNK7KzAgRFO5UjO3QIDq+nWo9TslDTlhFTP1EQzKNxjV2aWeU9ztSK2Z
RhJKElxckpo9OTeBb8buCKZkDPDNZU2+zJyaN6UMgKnV7lsa4J+v2Imv0irmb5D0FRXLiO2qMQSZ
CRawoKxpa4gHw1whTcNsbQSiPLljHPdrs+UuRoCLWWSiHMJI3HPSBNpKm0dmQXz7Oz6XuQ4o+rhn
wi9+Ac5eKMaexdW0SuP4u2lTBkACjhqhDnvSUrqfGEnwI216fqHkf0jXLB9VYKSA7tuKKL3W4IGL
sk2u2uC8O6MnqgYfyiyn4coBwHwkzKszj/JAcFMPLwcM56JR2w8s5NVCkL+1UoVsDxO+XtZZNlNB
VafsjiSitdqozy133yponvq5Ovkxs8j5ThINloZqy+vEMY+SlfZeTnG5M2DGg6PUlW0xgN7KeoJx
eyimCMh61QflzmQWnuX0cNu0uRVKbO0Jh4LxxS3JB5wMTr8R2yw5HIavSGvcdymSTmvM8h+RN9mZ
+Oxgj2Qfi73ZTMkaoQbydCJ5HkFoMXiswJ9+uAoPiTWIhgFiXCKXEzomoRmLS4zT4T1vK23dxeyn
p67HmFymXNGTSXetpXxUtR4+xwCb6Ay+982OotATxBvvyej2lck64qs9dMZo+GJ2nq1UmP/EuoIJ
PG4+h4Qeyo77aREbLjSQkP9uFk0uTwOqAVqxRRDW6aKt++I0wX9cDEn3GI34YAOL5UTpUMyQ13iA
lYXzPWaBlWMJwA4NNawbLl3j8O5wKOLSUoq/bmJDQ2ABjjvRWceeKO0tX8AOUOc+ZQ6lV0RS2s4V
djyg4PDNxqM3JBCtewl74qknJz/0ilDlM8zUn1HaV0M69yHIjvXcAfRWs9A3GQ385jLOX0qAqxjr
+edP+YCspQlcj+w92zNc45YSf750YPsuoDJGnkRVsgwK/RHE7gBxgQ4gD7XWk13+MELnI4Bykzll
hB3TGhGvPRM0AEssgrpgQm0MfL29aJRFZHe+G3WISKvEPut5JI6FwLHuFMOro04KSDnEX72GD110
VE9DiiomJaSJXzYuKo1da2fED1DGf+QO5ExbazbmUTnTnpvh2tUAlZgWqDhq+NkjjeBpQGKjaRvO
iizYet3gaVlVU+IcK5etFG+K6hEFFW2stoUH5fTvrdY3fh9RWvQTcVpVXH7Bk2hIDixA+cOBxvye
fSU6AVt126DDKnhqGpWvNlP5kl1SnGo4cnZ96KtQxZ9WVCgqnDNItHk/mgp3Fvw/3+gnC8yOhcl3
KP/Nw9wuOLKvePktfx667DAOjPVnOB4b5kUkU9OsaYFWLbVp1r96p3C5Q0foOlEYMNWfwfwEUCFi
Ym484tq15dyjQk2FVTCPimyGV1mlfCeT8W0UYlr3aXcMZuuaZ/NKlvYtR/J/qTAZbTS1x0JvucNq
tlpkuLPYsFAUO3RtXMNhtCFjiZcVQi0TbssF2mLot6wOSlIBRHmYWu1L16IVtoyS2a4LBjPsvzqC
rBelDsYjbItXyczNoHtYUMT1VE46+CSrhZ2mIrVRiebetgXLYeMZ/ROGIQ8ovAGvVzL6hGzYMAH9
CVw6GmMoD4qu/KpmfcMw0iKrI6eD4UqxVvPwJbI4DIJxRBoeikfQYE2cx6hjr4joCNp2SMiZgD9G
RCJqI+uCTwPOtPYEcLBmxbM0LmwTKCA00k91IDRYgX4hLKZSiDQLQDN1TOegobGFlnxxJXWtmXcX
8jfEwtYI7GtF+9Wg1F+27fjmuGq4AceUe5DWElzTSGnZESNJmjB/lwmedoKKfpCyu+CVAkI6ZDUu
YfrvcQ8z+IJIgYYzKetTZj39f9EAKs/q4wX68HNaTiR9aO3FtWj/EU0xVhrsd9XuqYnkyNHj/Ems
Gl6W55bPNVRDrW5vqQEqK58c1UPfiQ+/D3l9BFotdOwo/BM4TfJ5NkxDiqtFmslvRzo3IgySdZRq
Ljc4jJ59afqtznr+pc7NZ9xy7lolTgFY7fGmEMOe+D1OOlkggBZ8F32f07pJ85CwT94PDigdRLZv
Mbv80NYUOpJKOSuAVXiGnCcSeEySvTKL1ayKSzL2/+p4vBu1w4ijYLkYlyfKKYNt9vxq2crnwEvp
pdr4p0fWgay+QwF/Oy60f6gj1VvUKAiHJGIjs2PVyZnwXfaF5mdkO0C0INPRZjjjTfzqPyl1hQ4a
N0GuWC9GEu1slfF9oDzdAu3L3Je8fnlIZKUkcMtMErjfLVEp03h2akRPQ9eyPbfnh1HTHqtIn9mA
ui8dlmow7FbNunmk+Z8mlGi6w4jaHD8tm1VSRAxwT/gVI0kqkEEcZlD1KDGROahGfy4SsiJS1CZk
rrw7GE43fa/+ZlX0we9XUYWD6uwqe6tY+t0OGsmixdVXpq28o3HIjuaIXt6YnCeuaDa4QuEu9Bwv
4FCSt3AI6XfG1wizfxyEV1ft+Gic9LE5uuQuWvTtVuWWd6Ia041ppukqD+ZpJ6BRvJhNZV3cpJvO
VkpDV6njDpo8CFHnTzNa0gMqeDTQFlj8wGNq/9l2QeSKVtZLQ0wsVdouh+0atzS2QXBUhBQ7Wl5n
3aiIbAdzaD396SZEhIkpfY6G4mQrPZXB06Rn9RJ7oL7ryAE0bPleRC4aNKt4REYWrrWsrVedwzoJ
vFH24g6x3JMSNnnUUh55cTQcnN2Ww46eJ9la2xPfX1fEbLAbik8ZpZ+q7Y7LKNPlEowbkF1CAYXa
QIpSVYcAKAFcLI2exWv4YVHHV4r6OzVsVGGXsE7KR/guz4Aj7ujC8bMoXOflSXegyiIpa3n4nPEd
Qt3B1nn6EAC3bsl1JvbxVG1x2EyrNprOTVruNLpJ00jYXHM0xbl9aNv6ZmOhaMTdNbqvaVbOIeKR
fjQQF44Xa578zCJ6dyrxU8zJZx/PrK5Lv3GK0xMRPFgkS9QpJZY5Sb/R4EPpCcSQ8X+eznko57ee
259/CMUOumlISpT9+VSt+yT6NKJ0B3XwFjZniSW5UddENy3DqsFJpXlduxuRE8wWibwRG0EADI2+
mkZm7lr7TyCSM9SXERRHGfySaAbf8LWfkL0xy4PpAcp7peW/CSA/1wHzVT8KeU3bYl8Qxmg6D6hO
XqDZF7WnyBj/sc07DdHfaLDgnuSS+tLv8sZTnHKPrvro6seW3XEh1gqTMy3MfSpcVvPOoezwydwh
9CA3xHG0tNrv3PCl9KkKT1F+Z++fmOGnbv105ldLvl9mfMIn9YDmM5Ync01J3xOwaEpHfz6MS1Lc
vjVmKAHLnqlwLjXdgJHRt6ya3vBGUqpTYyObe20REBio65QVrY34Z0Q2rnYXN9vrNHcZckiSg+jN
s7cRrIpZmacCnlKZGwdqXy/H2NRi2YYh51U2pAteBc6+LabexYgKMhqoTsFYqhVtpwqxSOt8S9uk
dKEK3XuAeG3ck3jADyK9WGwjfYt1+omUP4fWddJuKe+pKmss5srzo6EzkTsJ9mNOT0qF1AQ4UXwv
O4euLGFq/N10AZLR7sBrzswQZrYxrwLb9INK84znpN4yMWo+cbeI/SjwKgeHCBybGbk7d3MIIQ5a
vlehRyUujj0CcijlnzOvag2HiS/6a+ruZpLuRf6buswqZcQjAi5tvBKKxmem26MYSpnwgqzHSPR4
4vwLjHJ6owGwwIGb7kyW13nwNcx3zFR7aE4MyxH7mfJRErpZs7vos3BrEnQ105mhb8r5es5GFqyV
oVpLt4FQ9z2SExkSw5Yw3HPsXVucg+bsDAyEUmchWCYm/M31zI/VixPss25gEXEbpiP8Y+Q/14Dz
XXdDPvmwlRxATv45p3wWS+ztEgQmEd/KO+znZVqfFAlOCX2LWvyQSe4RXLtIIIeZZbufVe4f60uR
VFN2tnaJjBiFcpzNiwtbYS4fsFQ6cW2pT9MJO//0DX99nZUo6cw/NaBfZ3TZAw/vnzI8+D0UoPs5
ZWGZM5wCmGhbXFTs+wP7QYg1epjUN3gAne7mTtpSJhGdW/j/VBPSL/TNH4qIU6mytdKB7eVPN8mi
d6J10iYfbS3RLPafqdN4maOtRnVN8raFSg2OjmY0voh5tIml0IFaWB3qKZrsOB528/Q7dnfD2UmD
AWxoH4fnDIRIRM2GZlazj+b8TZtw3Zvdhg0EZw9ScvsHAvelzTGL8T0p9m8+3sgvYIl8NXVq5fkl
79EMmA/AhwtsEMuh716JpLJU0I28NKRcfeicS1XCxyhzf6623XASWAg1519tOJtaTdGSdgiycNvU
CC9K5cTEYKkyW50R7aKuIAOaLdSA1s7cVcIkpQ9GsEZ3FHAolgdNNVdh1CwSbfSJrNhCiocrMi2J
Glz0jAhjxBFapuzN9j3CzTCMfyNWR9FEd/zN68ZQsIJzbphvab51zOsA6N8JCbWuG6agFrugcFn2
4CbQT5CBgpqBkpCqbGBhglCcGqusGYomzkvfwvEoj3FzdYCbSXFp5eDDJl2EgsGlAnyuZKqGfNee
frthgmeCXEqL39SY7Oo5QjEV4L2oF3nwgDvpRSPzQVpLXa3Wqcnkwgl3OIsJBARTIpUtkOXXzOkw
gLhbTLyMIgjjMGyvsD5iPT+qypMzSaXToHpqfix+f8amSVE/ArfetBUUKg6/JPzH5n5jwCRI9Wbb
Om81+LG0zg7zcCPQjCTvfwg7NI0LqthUTDHMGm34xXQ3jXPVaTJznKADAzpmnqG1BUQRJIe03wcA
M409UTOduSWWPkUQZJ7b/HdIHqp+CZETuRSt1rHqcc0wV0OMm2P5Ag4Uv4zBPxlfrfB3bMgNrJcF
zZb5ic/TDdHSMT5n1u9M35OOOMj4yrDJVoSFXJLkMelosN8M6xAxjDYmnsSdEHhAOOyc8c8hlXBm
2bDqylNXHVw4WVDSzBt6HyPdSbHR2EaK6zy+D8MtDpD18FWTj+wC24NL9NqGH137ge15EVbXbuhv
hjiVwT8UOwQmLKYJBgmNFu0IvjQTqi+bUvdUkLI4ffc2P+qdjsDIFdgkPguAqbrJ4PcJzpII3hIg
7Om2mpYpiuKhp8qiIK4UwZ6xOHX46LrJl5rFOULRF6EUmD7lcNc1Ylnz17hZjkQEV8kGYDH/MWEh
9qYovpuJeeS5AcLa09FQwFKcDjtDEMXCN4dJQ+m1nQiVpeWOm4m9MwdY96xESSnlCacJ34b5atJQ
rSI53bsJ6ueXLPinwYqGbTyoW7Pd1OJtqLEiLavnqAUn2EVxLrpYo8ga5YZnTG0BSmAtmnYq4Stu
9mYqP072pSKyCVYtVk1m3piy2pSriF6xYkqUDidVvWUIiFJxI112qeEH0UuUlcx51Orqave6TDcS
DrWaf5gAfdOzRgEybSgIC26rODzEI3rqbG+xnp5bP05/dG3Tjf8iB3BPzk8CqatFxqNHsJYnhGBV
HCOVjJelS0dtyWo7VCi+wYzsrYKtbdqXGzdCG/kfR2e21LiybdEvUkSqSTWvWHJv3GAw8KIACtT3
vb5+D+2HE3HjxjlVlLGUK+eac8wiqgu3HBLw01hdk8DZMeQmpFMgnVndyxgg9vgC+P7/yI1I0n1M
sU2AYzVqhWvQPxwhUKZxdGmU1EN5gw/C6IU7AUeh2g81W2gDJAHuDeCQ3AXdEcWZXzC+fmNvYFeK
/c/QcjalhRG7Zl6WcIHsmN64GJMN4b8W0yxXlb1SkkJoJFxBwjDCPg/cs235wg0eTeAnMOdrbA/r
PlW9wBcHRWJTCc1tFKV7wV3GsYzLPIWnfuyxK2M74OriavaPnD+o1UBSCfZA4+4ZnilVnTZmIzaU
Cm57Vp4rFfdu0RMl66M1FcRIp5MHw5SyJa7t/k4T2UFACbOjg6ZBFshnF1DgipcSuOhmlRWeEPLJ
nk0KfsL1MBdXJ/yixIC/9LcaxLNd/7NwCvvoFXoT2/ACbbK50wHG2jtQmxVtt8jO+U0QSYjU5j1h
OrO7h5wdbIjzedTN1zJWjwRon7Su+BKCrap06BrDxK8MCu3OCR+bMdTvIcXpQutcS7A7Gz5GHu1a
q9Zcs+4OtBNUJrcaLVi99MsPhb9JDY0WwXmVAayL9I0PLyvN3pidKFjpEdHrbTbSfEyeoqxeM61c
+znJJKxhGgQAsgjsJhg59eY8+NVzU5jPklWa4HAy8Tajgd3a6CVW+I/KFbN+5XfoLY+F3f7RyA6i
YboBNNhrZenNHFB+YW2kVm3LYBhZ+OgPPTYP1EC5lXgP+Nwmu3JFXO+N6Y92Nxo/VmXWXjuekkBq
vwK3J7hoQICJ6kLYccGcPAlMcFh6vE6FiqQ+d0Q5igL+iOFvTGmCkiG7g3dZVBw1BUugNjqWODgz
h0s3d1LMV1hnEKqSmHdZObxQkY7yra40Q2dDndK61Hp03tBA7fd0AlZuPQWbutMeI+ZGgTKHQQEf
M0ZYmxmiUz5U0r84L/dmEDPNEcMJgtd0kRccxV0YsZxRWz7AVdSbzzaQKyMko9NTxmBwr6X6gkok
yuwO1Gg91fSJmLX5XAO8HJ9VyQOaATsx16H/JxMCA/OrpdRrLBrrENkhAyRp+fNLBIWjaLutwKxl
6zeDF0rP8FXDxs382jWj29R3W62hI7jN3sm8IhEzK4ENmhrWA7z1ALiziKci9Md2vhy/fk4wU4N/
HrjWtxi4Gc5tqIm8M7xlmq+HhontjdZlYnVsQ3jVMCmNCHw1/7vAB2HNFzq3hafHzD76exlFAJ6w
7EaSMAg17lm7AdW3ikrxEKXtxWT3KtAVVBCt8iFY6xjY6brRtk6Rtnz/MUTYkDV9DL6V9axXAP8m
vBdh7Z8i0ziGbcrsC4IKYwvNC7QffLQYRsF76MDcBQwJt9SLQ+GkNzqtLv1kb4sEwIfqI1iU17RB
DA7rKSP2rYknTaOOwIa9N2sFxqC/JOK33o5ay364+JeG9AVeqwKOHy9xp0wp12KUShpItNbNZzB3
CoO1bL4JyAIHNi2eXOWwNZrjMTT+xu4w4Mof2VWmZ0maGZ8SWiqM9XCrh6+NAhl7IAsVnVrjnpQv
RkPsZFlfbWvWqTaevTp6d4bw0ov3Mv8N9WUh150yE/t00ZyywjxPdgTi3vM5YeM6OJoTEdGGwoX0
rPHT2KnYAET1UAyJ5iXPU2B4tr2fuj/NIr0xfeYGtjBVv+U96rtpbxJqcEhsJAsjLZj2ujGdskiB
hBbzz1xaC4J/tdLcVNoMYf4YjbXrWdg9WSEWhwpvyTmvD314LX3brR2DtxXDa2ErMYouRt3kX5ZF
H4AWvJCIpETKx8zwqSnJ21AE18SRG2ByO6wvHMnWh9bVqyKjbT3V6RXFS9fSZPJOWxBkKpUo6XiI
k9LrzHpvltSWJwez2fuCmpy5vVURREm0GdHtApNTVKBvmiPWZOisRV1dzWHi3gJMmUx1Nio806Su
W/yv6tUnEJeX8dEvoHhE/oev+2dVEM+0fXes9Z0t8nXWzjf4D3gr4zXm7M1IEtTk3uQ0PkiRfdt1
zCp4w1N8oMGLLSg8b95Zn+Em4FfIkxxhOJnD1w7ROTXI1tEqR5+Gl5ZfFlCAgdE/sM4dY2XqKyC3
zkXz6H2vB8IvHwOsY581y8ipX2HL9NOPojub6aPhgzMs7ub22o4/B+c9A2eoQhtUVg4EnbJ5NtRz
Dxe3tLA6y3uivdJoB9XwvUwUNpSPicGo6fikJNl+zPpMXsW0iqcvJyKE/l1Pe6fTVmzTsF57U/E5
NucIColVUFR8CZoA4ynwrZ2WngL/WqkXit/ICUJkJoqDXyHCljsrj9g++9atIZjQqOh1neGWPuYs
66zyZNZ96BIXp2/FpbqG1i7ulX2yCvHGgQQHCymBybBYRunuqA3z+YmH+UH2aDUSRMR2WbbbEduV
Y/wF/SvXux7pGBQJ+Cjce/YfkOXeZunB3KN/mJnpKeI3wLzEc8cwf20pkgn2uKqfFK7YOjhBJi5E
w64+5T5RSD4Y0977UQmek9EuDnzgtlCsya69dQvkG0d1cmiUH5/qrgCbwxPlqvy6f/LyKpVLk5zY
QD/V424WBd5YwB1QCJHynxIJU07CBebGh9imjzca85hQB1eFIQiSVbf3sHcj8yanPXgSY4mAxqtp
7NcdRfP9JZhsWv14MYE6xHO8aml6DZZ5DSxvbplu22CjY5nvWG95aLoLdcuc+auB1PbhumBIDJxv
iMG67WIgzeqzMXi63nndCEFrVc1Kkz0R95X0RJfx17Ln+7MAB3H1t/oF26Tlz+GskeFsqRN7qxx2
6248LwAojcHt1NLxDIYXoPo2bPPo1kiQXiw/wz81sGyL2NAQ/cutaILChzsS8+UYB5susjA26L+S
7Gg2Lona/qULrin5j9L8NmIWtVQEmAhkRS92QfojbFiEY01ZceyGik9ZUbZrgmZHcRtutW43c67n
xoQHnYoVhgtSsXhO0HVqnl1iWPwmsrI7CFBJub43FlkxNy4JJV6JJBicv0ajQ66moJ5jXGf8zlj4
L+s7TyGKQVxvVRcjPXszCwnWpfi5fRCMJuHfBhdHxFzU85VX+s+m+GjS+KtP6k1inHr5sA0qfiJS
bvpFaq2rTNsUXmJJ3W6b/3aCfEz+JyBMOhQhgWS6MOKsWETeLHC7+kTIzVjqA1UwgKkbjAYLvp7n
klelw+BFOipcmt/RJ4bxHwmAKWRv4lgnK3+ldR3QAkkTIL8K3/vJIAHxSG1AQmhdqXbqM5LY8z8D
bb2yl0Gdf3xxS/UazAcQpYAujRyHIBTEIfValgYz8Z/swcFXNM2hbQa4feEhWEpHF61N/9chWtEj
xtHLO5gpPyvlG/3ohwkA3mSsAKJivLqC6nmSxqPJ5LUubXY7V924jzULbZYUQ3Jvze8BQ19dhKeS
mTTi3eEbhAgBO03DP9P8Vcu3uP1lUkwxJQ2UHJSC1jznkoScbeVyT/ro9L/BUo46W8yxeDGpSDCJ
ful0NPoRU3j9ZWIMK8kUsAEps5ceqqGvOC6AYT+31pOJ0R/3hhOeZPyTBMAMlpTedLTqa6b8lGwP
ArnJmMRbZozBC0xwArizLB1gfOKJ4trzfi0ZEFum0e6j0vI9tp373J9L5UIFxYPD/gmDB1MoQSLo
Gy0/Q/oWZgJPzdLwwm/GEe/x5HPioNKKlyb6xK/2NBsWXprvkX73GnHOBj8Tlp7TsK+I6Pfw0b62
3XAC+5c67A0ewnk2CHpohLsV5lgQyPk8e1HMNdmGEkOFtESL0Yi7OVN1meIB3/GA329AptefYq4d
5YikyCCweC17801FKySWa6OETNm5wwjv5JfMxsdnQAcgYlbVAdn0lODsKrFDzkTW5qn6WRO6paTh
mvv3kl5Gm1Wmyp+Bna8e041NswpGNmTtXSf55WbrtiUwNKKGUHY1DX+A0RCCv0K9+xvaeq0o2k4G
LB0mtBF85TU+d3zXK7X8HQJkeufTKt8UThSO8v1oHHVMpAZx38zYDdqHk36kIZwt22pWQdceMbyz
Bzm283uv/dY2F6Xlc6C+gVFwlU2E+4tbzYldEwCKaXVKjdJrdJ//WrH86r3U0s7FnB5l66/Lofea
QH8q9Tep1Q/6Op/K2drQA8ZwjYuU+jJ1ih+sxVgxjB72+rUsxvNMP41kKrLiN3Wcj1b/MYr5x68J
YzUCNsBvYn3U3ScYwYMWfCsBT2x4YCeolDdbIcgoX2keBlkzejXhrwKHZjHTc12Yp1F/S2tq54pb
gAyhOP4uzirPALbVsAARkbFu4GXGzJ1lvx2n4UPwSEhhg4r/Fzi6R9kzhoPvDBHLSRvmzdAtg72u
/y3fdLX96KLWNabCGyXMqiBYaUrnVsPSIiz55bF66o1NyQDBLpoGDR4RmMSnrtxWBAXwMBxwAGAa
xfUBrjaeyRRF3zNbiIxIZ2wHzxZeySoG3ibvBgJTsGxeKUXH8W4Rs6u52DVN/hlVCvwL9lUwffEj
Mns0JgEAfVMtIoJZwNQOB/IDZBPy+J/TgEoY1bMWK+/Qt7ZKxM7PdMLLpMeLBY3itv4fMF8v8Tdw
hLnPQdCEr1LV6nZxeYKVdBgz4hlJngexN8Zn04HLy5UqM6YN2QLQ/c0K2zG70PyRa/PaNj6z6UWQ
Kqe9dqPan2jHu57NStE+C6KbKXf8jM8E97TCRlnZsv/e6ZBPtTB4zHnyptAfH2QqDXFMnEruTYtP
KL23zk2NcACwrg7bj7r4VxCVGMthNzQHi6o7bn+YoOgDKKEz1aSIw0JHtDUPlOxtc1UDGG3uZogb
WdbuUrIVWWn/FE1M+KS965U+rpOBG3YVzpwChXNVm3SL65CwM4qB3jb/TyAM9Um/kVX67IT+Mdaz
tZVCHOBWCLyfBfGAW5FVDEtjqk35JMeT3vGGVSuNROlc/YpCuzgVqZQeHB1X3+poLoi8POOwDYEf
jNYmo8oKYxvpkuoxGcWh72eNN3YbbzuR6FTl5ESnLVK4dQ80mM38GbOhF1klFR3hcyAclOboX5tN
J7tY1mh00KmiuEdDto9K8EwZFrpCPOvWaGFCFn/JXIbbikWRVseHMCowbwc+zDH/3hME5c1hkTMK
/wRuatfp63VgzHu6bqitcE4U/WIpwwPXjAFveH06RG0Lqbn2D1gzfiabqJ/mxLjUm3+Jgj28gNtp
asU3ps3PxuQMtSeo82nVYevj8tazWA4dpEHIM5hC5u6NzoxLWtMZmPs6t7/SzcLiYMLJcUeaOgm6
cdzkdDEV+YVFAMd0peD6HElYDZy/TQErTVeUD+y7tC3F4yXIBlTFHCvJUHHrlxkCNUmWWIXuWyvn
uGG61JkB15zDipur0b1U2a82WntuR/ja8N4bXEUG/RCJZeJIyk6GoT8mAJOUBY70dU3rtrN2g97t
BmXcT0L8iXr8mSPtTKHlOTPtgwEZMUWcUH16aGv/ve4oG+zsg65zxhiixeivnpN6/Ihq/cXAuAao
mQxcLbDAJnhosK/7VXQyRHk3JBX2Bs+XQycc3/98QR4gmUy07ZnmF93yrt9Lzx5KMIG0rOoccc3I
iwaNH79LyMVnSJPfXGeCr6KZ9XVeSGav9jhMqKOlk2zVno6aeJJvjhJUyMPauiTsjKsPnIvipvQo
P1WGdiDw8x7FMaFXUK88h7ThFaNF+YR/dEAeSu7Gej7h08+tciNgGThOs+1s+4uuLLoGDYLs1R7c
soMZnarbOntT0TpTNdLhA9qXRuXYMFg0KbnDOj/NMDbqvK+k4A4BkUO1LWqdmsWTV7LIFJ3/GM3U
K6KXiocaz2mNgat/x8rwqtK1rSbOGSLbutTtdSUge0QLf5HGAJHtLTF86Dn61sJKAO5oN8FeY6vP
PRzXnuPlQQuOI3HL/+9w4HpjE+5HZADmSCPXKMT7zJ4UvC+ntByxYNRNabht6Xz5S5qvQJmG0dl4
WpbvsUrR50NsZsKwl03GIQpxUbEPpuOj9ABpQ1PCuBE1wV+uM3lrFQqV4ZxCUf4rppG4jsPMQ66S
HFmfX6KBBaK93HKq3Pk1tPQnxKyAcf+duuUdvcunRmL3bVAQoT/99FM2erPVnTWIrXr3XLXOxopt
YjgGiNGcuwjtvI0FgMLsWQ6DtTc0O1vnhUl9ms/9C/S+UWECzhKHkDSEhxFFR+O7QfLXdhBAeMSw
ZmteplNUopNvxIMMWct/L2cbXBW6XxWqAACmte+AQRDma2M5b5mYDxq/zzHkhmM1WbVz0D2YacE4
BtnMsZ5+Spq0VeyZjimPnSKoraAWI2ozzzDSX0ut/sjkgDOYIRdFJhc4q6w35JJC6omqa9XWX4oT
bbQ6+4dV+DEKruGcJ19x3a31uSeKqX8qmjiP4XKoZNly0RpOyHHncub0F7nysDu647pAeR4cDqhC
5n9OXV6dCWfuhD7nKmUuoJENL8tZxH/W7SDWgem/DTOeaFp1sO29aPAgAXlOv7BUFqEW5HRX63TS
8OnMNOhwt2PRX3N8rCMjbd1JONqqjQFp9z1nqW7Y4Kt86w0fKT3Qtiw+ZEXmqFHNYG0kw4+VE/Ef
JwmzIGfVHET2ThpcueMRXEmuhYKsoOSPjt7sOPqOxPBG25YBESg51K3lacipaqFjTXEKzPOAXWu8
SjPvISRiaY/Xcob0Z+MFAWCu0Vii8DT4fkejCiGkYRoMWhU0uAekjoIYiErT3WklqjA889XyM8YK
fek4mjTS2RH3Y9kmJuznONzS7qk/TV2HElgc294fvTDCGpFjpQKOaLk6KuCgFN9KNQK6ZOobxZOh
ziyd8HGQMCHTtwpMXuZzhaiNJpFILxfRP5xYGNcR6CBtoUw8WZQU4Cjb5+iRo0L4M2GP7zsSGxCn
a6buy7aCqtybZCw8qfuYpLIUGyWTHCP6nqsyFQPCbyIbG30y92tVjdEj1VZzfptZ57ZKtCS+FCQD
PdVS4mkvEczgipYphNjRHoc30+l4AwSRk8mfJEnSfEPawlTYeZSGf+AHns6L5fk5i6tvYbKxs3OM
3aNNNF9YirUWI6mJqahvndG3qjfQKLQve+WumlQBgjBo9c8yzrX7WFBIX+Z69JulUvtiGsgu4dj3
G2G0kPY77KdpCFekabhd6phewpgPqdM7buQmEkWutMZai2nD4nH8i2ZEtlJbHt9B2rxpdSDuKo94
H8fDkejdIbOr+GzmDWQalZdE1JQoEKyIiHWDevSdBIk5DRx+JLZ3bS8k22DV9DQClM8ij36kDwOi
TPQFkkvbt2IpPmA+ijOdlPM7MaGW4W8qiHV32VeeKPoqTzOStc7QbsZcMw6dP3Yr22Ke1KKQ3VrT
9/mnMWPLzXXFgg2EIWkaaJMsYkz6uspvwaYLfTWOZnuDM1F8VYYeHH3LXKCMKsBhoky7zpC4uWVM
E1zkV0D+RP+m6pQP9Pqt07qN6HhBhAHhedIyiuWjF0rjPo/5WZERKnqkHgijvgKGWrVGS7KBm+oA
RUUbqpfZVo/03xo0ZNJCFI3wTmpupEVi86F36TrM+keaVNzkFQUkrX8oqSxpwNA1FAgbvAfdqXbe
mxjSgsISd8nPcErNgNji50j1N+20AA9KVMA5dADWwGDKtHGXE6AP6vijXQAL4+C2qv1SEQxRm+kj
5yN2h4XShB2foCAZeT3kFcJR+RSX6kpNUUfMOT2rUf/wFSjhXRzte412zYD+CVCOFvcxMJEZ2Nuu
J/5U6ywF9JI3Opu7q62Na00tzv6oA1HCfMuuydw1hXiQTWF0CbnS6e187GWFnVkiG+Ri2if8KKMl
j5qf7xsz+GaXOrEtyy5Bq7N5LwhQ1sw8Q54RvKmM7UxFVJopLxJ7c24qdEIMMEeKHODXXHphadwd
pd9N8fSKzL7xLZZ/huVSTQxDo0f5seS3bmVbQi2X2kx/mkSnN4Hy+iQyj1RLYFVgVDPMXd/Qd1aX
NHyk+0hv7nob75K0OugFAciY5ZoicPqGSXvNKJgd0FVkhKJuQwHDuDD31qmNMWC36a/ZZlwP5+04
thte5Xjik6tRKV5bDduuSl/ygZwV5IQSFJgzs/HEBpkilmVIWCvHse6tbrRPDqkNNjYhK5uYxQwA
UE1CYk1k369nyXJPihjYUSTrXTDGpwA4E0MUfCz6CVCE+Xcjn1huTnw+yacjtmHSAgY8WHKZvUjO
TsPemjQkZBuBGyPySyKz8UA8FxpBZ5q7hP8CNaGOVxInNLA90vqIQJDEn3FXfcft9NIPzgxMPWfC
jZC/RyiBnk5WOfH1hcVoVPvMFAiEDvdkRwEbTAkONUMINkZi5nteYJ/WCB20QkhZhQ2TcKIxGs6a
/9lmZryvSgUaeemw4AyQXw3LAMLt05dTzWg/ffeoW34iHFScSNOQuii7P11nK25tGtYO4DkRD1IG
XFyRKUUCpJlX1ReZfHpQ4FlIHLK20wGlsUk86b0YF3j1fYyGk6XX40oWEa6qMpRgMUr2Hos0jiKH
2vNZmxTFSJOrHqdxKtt1O5q3SaWwx6n8td3XGpKrSc+adZnpLksqCZibS4+WEqLV6ADBSRcF2i6a
7LPsxy0tSvtuFvs6ywjk5UtF9nSwo/R3NLp5ZbVYwPl/09BBORgbsS0Lo2uFmY412PBO9GOr1+Ik
dabDoux2sSw9lQIgcAopYAkY87W0eB8F9CJjGOus6Vsxp2szjUeMOyGeCRS+BpmF7SCW5j4cPlQt
wZAdP9f8Ky9VIONnCdelDGnB0YedSjcoW2196c3TbHYEpbLqpfGqV3w+VlOWrshUiPhcgJoh+qkS
pFew816QhTckLolmzXw4R/ElqTln24EtwZDKxpsZyJFfUefiEKOQLzH0xTXvoqHGPjPIezxlb53e
QubihVyrzp4qht+kp5WyIefpN/yNcfybq+kHKYjnulEPc8W4FVUZhrmJpF+nteQo48kr6o4CjnS5
g+/owbhZvFsW9wqMCXgvGygQ5rKo/cff9i4z+0VvETRIgUvh/OqsxWjcWnUh7krpPGsj/T1qyy8I
yZqXvqVupr44R2OzS4RyACwj9s44/Rq63HasielSpFehEd7QxJvaIgM2KemmWZRYJYV8jjhMsP/X
nqOXNtHuCYzDVoY7rKMu0Xs8ZvEfQh1OX+seJvRuKVTAYFw4NcH4qY6dzxQcXjWJYc2E5dlVxMpV
wL1BrrOlb7e9VhDkKY4ONBYuEnw8PMdBC5LKtHZar2zAo3xR/vOR4PYlLA6lzIf2oI89qSvohTOW
JUuT30JrHsVCDqzYzVGw+AFGfDOn5Xq0HPbyJbCeOfiqDQo9WCyAE/9scVXMltg5HWQ2o+03RCFq
5N6QHxU4cZvrUJ/RuRjBOrTlmjFoixQLu8vBY5r7/XPMTO63Yp/XGCmqimAcjhb/ks1ThXwXm1ti
MAjoJKqApPhQixeLFS4nBGKe0ZVZiVeLhpKMhYQJYaHPk02fKUjH0jiblpRe4AS/ggkS3X7Ttksf
VHjMjHo7EuIR2FcDx3xZJA85i98pUAkwJn9t9WtG4aGPuls5phcxgjVSbXy9fEprgb9WzOmHjJxN
jueVaRG7LrzcEMxuBI3qN6QwtEc80ir8MUO1K1hJOCaQ1JnZKbXXOV7eknSMMfGeF/m9F/hFc2Nb
0m85N8mbGfv32ZQ+sAXnmUcIQDXdglhfjVCcUzRrdpr6ucoEt1qu6SkSXVQ3X9TTLlAKb+AmMKTZ
R2Fhz9YBI/B9u6Sd3Fej8RE0FHDMCJDpFNEhykY/L7+UqbEQzRWYLM6+iHWwuX54DAtWHEayTmLG
YzanCOD47pSnxvjNwWNKPIXlXelw74IF6AlqqsZnnw4vVTi95Mp445bLl6KQd1nZ69rQ3qyY4jGF
LMXA2Vx3pjuPuqf0xE5av33VOnlvbH3vG9OS1aQqRvfQ2X9s3n66gKpu0KRLJM1ysFsFYtyp6bQR
VDDYlJxhzsI73exS2yDDAiO64HgqE+ekpM2+bKRLTGofQmupsm4PaOk4cocb8QW2S+t8MvGnOhRW
0mCOX2WK8KmxBwABT7cKi3lb5e0aONtZcgm1SvPkdLz0RqVxUzYxQoV8k+PQMxXgsYW6C3zW3JXt
Stu/mTS9eFOEFz2VpWtiphhUeVRjJuGJsybK5q3B89BSGzem1psWArCacZfTdwRkyyU+5JK14b4m
V2ZQfRAnXHHobnrZ3JYiWCv4jZMHUXaSRs2qk18qSjofiufjQFcDXsMaui7G8toq3aEUoFqC/iGb
9tqzfRMEFXIoM0UxgmXiFoEOve8QxW0w2UM08B1LietRBECBSLsbYiT0QfyQ7VsH8DozJ+A1lW/7
svA0Fd1mvEQ4s3x0nhkm0AwAvFYWDLW5cWos+HUAfh0XQ03XAHr1aEeVl1viF2mJayt5KwK+yj7S
YNONSfRLku9RmblBr56meF2SfjSZEnhFEr35MYHWMUSwRS5GYxrYUFu6cxNFA+qXMOlYwUYOaUFy
8uFryPPwktGlqsQV58NEsQO5R7ylhFDHeqbcwPmqrHrbiNHL5+kjs1lzNfwRLKT4OYdUI4TsV6cw
Fjsl1W59CeVgmAo8sUw7usW5XSjYMcJKqW7ks6E9IHhTTBmE4efUJzDRM6Rk+DSuvlRUlwr+TaUg
seTHiC1hTmNKaShXVfqXIp03hLvOBnmfJ7AVFnEvPKYJlFplzMdjH4GbKfDapVGdb4E+7RwH/hat
5XqDAVURZcudBxAjbv/SLjZZZ+5Uog2rGvb0mJNIVPvkXPO9W6sKC6KedLOrpl205y7+l4V4J/wu
DzbNkChbdEZce1b6E/f9FamPmTFBia500dN3FJkYtPt2G6Rgt2a/Z2LMEgoGe7krcfm4BSHzJ5Pv
1pOms7sm8lIhG5c24wYSfpXQ/DQQQ2A0bhiml5ECe1tI0U/SbplydRI9ernLxEnh8pq9tdUp0Dez
5ROwZvWYvdJV/1RxCykY8IeODfvCuH2eEDCZKRdQUYchfYr/KtbwIGJ8KI5+/VOHBzBeBHV/Ouqr
mgokF2e2vMEBAyhwcZqrjmmKjjrXJuLVqt8JUddhvGnNNQTrh+BTmjur2QPA6acHVWRleaa5izvo
RNIv/RyHNajH2WCXdQolZ2BJx+K5FBim3xPNS8OfXjnhjKjA9lItYZfPQf2qpMv/tVWGVyrEpAoc
vebbRHDkASgrLRl5raNF3iENQv4tYemmAicmLLXqXLywyMIdIVLM0a5CRwrkRqiFAQM/hidPDy+x
jgCCmkCgXVdx1TxN1+lAOiXhff5KB6Qx7TJwrFBJ5JZ+jiDdVGwK63Vvenzy3U4W2HG9qj4O4Tb+
x/+wpYNp2sxkFs1VWb6y85+WYDyZ2a0sKQpft9YhFvuANK61HY4RyQ6Hu8Aq+wPXCVJQcjlS3CZ0
4f4y6PZ0n4KokcXRMncpsdR4Q00Ju4Yw/1haBRTiDvFpqKk/vzNexpT0Of/M+C47LMjPZgupPXqG
t2SweWftRDNQ+mKcdSoomEwxxEiXSY5FNrwOjeb2C2AyEPdddAmARMzfDZ2ErCK0dYqBRnOpLSJF
xD/fqpnnjpB1LTgJ2ngzqb5L0Mi4AjXOeYq+VWODmt3lT3rvhdlIN7BXmae4/mzfjBc1PIfiSv36
cGFjNb6a6YrHnAOm3ir45SOOrWOIy4yNUebNhNxG+A5riLSZfB/pAMCug1pQZyBVH3C10uRYzaf2
ohN2gPtSPRLeGf1vYr6Qk161Jalzvcbvw9aGv/TeVZ9ZflPNs7DYaUc/Y4dzrjz5Ma9e14pwsDA+
evnozgqC3UpOHm1OKrtDsnLRDTzVwyxOxs8ARREDtYYrYVWRiQYBN3ElfOSktUOw4avkwbppDtzs
NoiNKH+mN9JUHAlZhuOPhRQRdKQst723j9qhMRZg9JPxrzuZHGPFCqeU5Hu9y/st6xRQKaJ3+e1B
ySVZzhZBx5u35mkUfw14UuJUo9tYpC3pCVnDGSPdOYNpxHxKpTJ4GzKsNaePx72+ydcK1lV3/HHe
CwIRXJ6NE8YgcMjots4/68wz0v8uz+GbDkkED9oGM63qPHU3HzfLJyumCqoq4cTWxb9PtN+xN/oF
6jLQGuGzl+bXuTbjXUbv7MbEs40jAHDZS/JdJTvzN3+Q87Kzc/y8nOy8B3Gn8EdSQ0fT+1/zCnXd
wD3vuPlfSLMyRwEFq3d+WViwmtYt37AEd82ehBhbtBfK3NGyBouDma/zfsDh9aZgU5ldpP449Fpc
eNhNLKyWgH3XCiWQ3w5eH4wsPCJnMl4KzH7cuoMXg2EeCEfixTuEX5SNmCboL5dGA+ZsY1qnLwqq
xQPcDCglSpkbxUXFpLCxCtaou2iv0Ofw1KBtrWxW/yDYrqHvRseawKY48IVXmq8o3HNNrkMg+6vw
yPKw8Ax8/cCwi31FV3T1OV3HfisjSkG8hdXerViHY/jl68GoJJRtSP+8gXWd6/kBVwyDSwymkqkJ
Fg8WC1hb8xNeyE/nIwjXSw8CYJCEpmIXJlRzA26PpWKCeOXhzV4w2pnXO27m8Y2b70bBs823DL2T
FM261Vxy9KZYT+HKpNEoJ0HxQB/RH8prW/BP2MMEkxbOSOqBmSGOwODBhTynDoLvRjTnZjhqyVVO
m/IHDiiRtgJmE47lYq9RVWBiI8VN85Qe++Vv1sojZaQl7CswR082aOrl66EMd5pI2A7w0AeH8dug
fd5f4YiWMfEgfElPyhG3Ei7KPnbzn1w7GJ/wyZJkm5prlW9PuCJajo0x+q5md37nTwfzNxJejLz2
B70G2F79ig+tkbvCXs+Y9v/j6LyWG8WiKPpFVJHDqwQC5SzLfqEsuw2InMPXz2IeZ6pn2pbg3hP2
XvtF0mEyLCdIIBut9Cz1gN6I6QF/Y8zDMs7FNyU9Q8SdXnvqDjxzQen+kT2xVmGLRMerciNx1ZQ7
io3ZwlKvw+6oNjwdCtkvqjt0xAGXrwhCp45yDqim6Zhn48aLoikH0KakyiO77r8M4TdHE9twvHBz
7wDhpSomshmLjMqAld9bcxitGaf2j/0QIHVkJGry18trCXt85f9BVHG19iwgop3Lr0NBw1bhI8BR
9pGWnvFJDphDMGE6B7YuOjLvxL1S3iReYZHe66QUJ/NDQa7LPk5yxJA7D1nXOUNdTZQMj1U6w4wZ
S7pt7/pHkuzmpJrca8DVoPb2EUTy6J9F39OhHUY0QZ+1+Tnqu3TYCOmm1Jwi2Y00ixryI57pbwln
qLHh83l/sSbD2YQ1CRQaMdBsn0pm+r8SjhhaoIigyXwlEPdWqKcALSpPeiFeNHLehkumrAfJCdtF
Om4Y5RyiyIuY7Svqt8RxqXUn/b0do4PAzdWMr1ohhr69NabCOGkONHDIyzF8R4nJsNpm+34zZ0dc
FeWnhN0iLDX2PrhA04X0ZNiYPsQ7FYTO6wlHeR/8xdiwIKM3Gx6G4g/cSxHs1V9GYhkDQXz6M81g
IWImoNpiSnVX0UP9kmxU9is13DBkJVsCr+28DqJfH9mPLArG+6ldXfoP60+AmV4fA2tlXP1DTSZu
sYs+8noF2SpnEXuyzEOgLNQWxemChwADRwOcpd4WjZuV52kNUT1W1/J0jFNbSe44D8Xm0sGOecT+
ujZ5Il1obkqBkXUlbDtiqBAwgb5MneDFbGtcY/vLKGLv7biSHpK+1dkivLdzmyV7Uf5oYSmDCPmN
JhAYywzDxLgiImbi8dLcst3H7YaNg6ntM2mXV9v6E1OYimQMTgF7hgDM+hI0QCM/8v5LNK8I/MNm
M1L0Nl/yc/K5nuKrbG0KjY5o+255RK8dLJnwUXWP+snPohU/BtQQ8S89dep8dANFY9PdV47GVb5C
vBwvcG8ygWWpN90DbY8tlIF/w+pDvuVYC4+oUSmQjG8cL8q34V8MknCOGvl1wkfRboD5ydVa3k2J
/W7gXexBwAq/ScIP/a82VjweM3hPwCJHJRnIG3HaQ6JYKPJBnVOCp8sA3rz4UKNziijIhAa/6eK9
wgHb8Cuk37l5jMx7dRjh0XDUKFRZ/Gz81C1GFXaQI6AcIgT7l/+vnPQlYkBV22XJtmzWhVAtpIc5
dxXMl3eZ8cMKkJuFBMnhvTPlnaFucBxGeY4sHK7vpur2EocDjX4M8LM6tizrsxUTY2bwo7lCmC63
K+DHEY+M/pmXz0HfDASGvB2ST5EqgoFQ5Bt+pITbqEPHJ0EudLPhnoVL6ib4EkVnz3oE+Wayqo0e
AQABw7aQaQEZGFchVAb1F+c2oQAsO7md8EhUsdd9d9aBihmLFJr2HqPthA4R3oyNfjRF5WthCTjq
ESZjW1JPubaVQVsiFGdWEdQ/RZN6kbzJkcWPU/cMsfbJ7/UQbK0J+xWz9+aZMxkZj280ae03G2fm
rxXrlBUO45nNJm3esofQEy9LpMgnqWoWhbUsHviFqZfRfbIKARv+ZRgvgN0dbVaz0ZitiCXnQLzX
5h6EqIlrhqpO+TXkQ1Eg+rcT/iWliryjBK9Z5+TfdXhSIfUTVWGMmwR5CkICBtoP62EYywrJaM4l
7UVXHqwO5y2MHG4XmYBjaveo+2qCF2tNYEf6waIYnKyrId2G4oAbSvtn4EHEELXmtOomYHDiTv1j
MZvTA0IMxzTEap1XSad3bFI3uZTvFbxjXAfseblopMjNeMORzQ7XMnPBZFGPSbPiejVwlgmMmgUo
Nn+gWvuJv+FEqK3BJfeTG2f8yDJOhWYnEThBeo68G0ncmF087lQ8sFMT24Egi+JQ20sjdZn8TW0r
Gy7VCgym4JkJf5O4AslPai8xK/mNakF+H6X3QfX5DYhYYYA4HIfgB9AI0QG19Giti+XvdIp9JOv0
2Mab0NubjN3XB7Lp53cxfBB3z6l4N8rYqSVpWRc36kDF2JbjAZZ2jIBZGl/zkOwdwfMGojVHiZIO
njOdvLDbVCq6qC2hDQrkA/+ZY80ZnUi0FWmVRjZ1oXAnf2tB7TqrBYKeIo1lnTt+du8bB5QaAnUc
EcXxlLSL3N+n/hepqohtLMNO6kOngDJie/bsuXF59mA7aZRmoFTKvaBuxh+5gg+2jYXNQM1B3Gpg
A4AwrzQRU3MYuCeRPWhXVVlGfMDiC1srYcJjdR5iL8dOFEiQcewitUXg4zfyu8zhQ2SkLEq7WrYp
zYPowsSlC56idCC5o1OOhCjUEm1u9sWcivE1eB0E+Qz19RZjr5h46EAXLbNYp/5ghCTXFqYk4LOZ
HbcRiFMK8fYokvWNYJ+RaG0X2cfAbDOvGKcqIYXpSBW+HyJPlQisQVM6NX81mYFpty9mLOKV9fYV
TcehqE6D4BnFTUpbwpUITOrdvmeb1BarOPusQq+iaiE11pW6ZtGDtZ11zD3x6cIEwqJA1MGhnynG
suRVKY1ymZXNLiHA0KxvGgAuq/qWrYn7Aip7uq0RfKCezs6q/5X50VGRMi+QFLtgPmlCZ1/oZnke
36R0j9dY/TY0056X0GIhoDpJ9nqDn3y2KyMJMiuMgb+aj/l8nIvJi95sewl8pXRSMUhGWE7BlDZA
+fCsTHj+gwxHmvQwqvYvAN6WjEdV+i6HA3HBRkNfMK2FLl0nlD0W61zrkLdeYGDTJCGnl+1CxO4c
iX9COPGW+T9J2rpEsjsW+XJyEV+K8Vgo8Hd9gxynHKGiZDMGW+jKh16qR7XtbyO4yEX9rl560rI2
Hs/YXHnmabWLtkXwW7GAEsv0twuLdZyFCc239vGOYkLMwoTugUhfSde/xEB7gHOiHY0fA2J6FDeq
WxfyeoIr05nIoUOf0xyMUVPtEnP20IcPtpgEMPUYaUdZ/VQE8STk/qodmnirtoO4VNqcKQijtrIo
fsR2OrYtsBvLJB6q7xV5xdJOfrTQGJN3g8afICKWAVlIHnJHCXkezdqbU4J96kj8LPEiRvqUyOEW
CN1J6LuVgJhdq1J4IrXbo6kIGNeLzbblKdZeaGII4oYwwKbqpw/3qVjw2sUOlqaSWxLGVJmuxgo+
8CaDIotFBBNwUmWLgWF7ksZeNAvLd3qz4e4CJOL4qJZH8Rwatv8KJHHXziJdWAgsbxmf1utCJRrx
SOyKJDHGhAExLXuyncbm+z1ozgSPQYZhZFfZd8tmBe+gdsrEg9Bfje6uC5+9cEwEN4tJozmzuy/1
Y2huk85p0UHNbByPZqPI79N4ysfL9F5F78Ke6lvtr2Pk6AMY8vSbuCdESxsZwxh5n7Dl8ktMH5jr
3TqXLPj1rFcRMZCixCJFiE8R7VgsrqCdIEp71oy1B5JbtylrVu2oaNtMXfMet1TF8y/mDmyZlAjU
/nW0rlV7Sd6dl6nXijHa4CrlSh+3tfldNx+T4ICciQS+3C0w70h03qYIluEfZnoKAi9sGeD+63ca
enCkXOKPhcrXXIuwyLg26x4Y2Wrqlhb/bCk7n7xV473WSztF6wkdelV+k9N3ZYUZLghp/ir/QL9c
iic7IODR+r4sXKF31TNCSwYwazhAf/pe3AxHfdNfNHFB3/71fi/JXV9hrB42+QP2YrJuVtHHeNau
xVraMUc8AdWy20/qJt5j/ZN0nqd/y7d4E8xl+UIZaI/gKciutOMtGNlXvGe9c4XV80HcuytugYg7
+R+aIpuaBWnFsX8YylKmAF6iJar/wtoJKe7IWkrJS7XzP2YnzHUnTItL5BJfUD8JubQu0V5S9ymI
gve2e+mM/Vbmz/tb2WPsW/Z2dkltMhQcY64WIQmeG0fZt3Z0Ki7JV7+lT1xhGXDeV/8We8oWsdSm
feB8EY4mE89NuWcWfFd/S1sZ8YpwKU6XeMcjYSO4tc0FY6HduJd2oPKWZBVFCxLkGRS7KtFSwzZ7
RQB4bsyXzRsbHNDyDCSCV/qqbG7Zq3AyfqsnkZ/NWvwH55jjUVtivl/j+LlqHjOkj/cZWxwW6kNj
AxZcFcWG2gurnuER+jX6V35MCiX/m7J3mzLaQBF5Uo9gJOuVdqb8I0MlA/kPp+4nuBlfbEGXGPPv
4dW06+xInNEmXQOD+wtu0bgan/KqcnnJVvleXBcOlPC0uDHcZETrH8tTv+tX5sKkpNBX1qb/HfbM
uCGXci64zT7/jNDDozLc9qFD6FjGTbvQV/mGNG+bN7RdFofyhNHipEPOKJcIK9fGljgTzal2wpWa
jK81X8ZL6TCjJX74tLV5/OpfzSfX/K7Zmz/FYQIMRQrJgpQ727q/DxIbSOYHC599jKPtCZI8Cl9M
FTQC4UhhOTOkZO4ye453FYxth6Ez4A60JxMflYsb0ml2io06M7SxLS6tVXtPvYm4Zzf7KG3Gjbhm
8x0xpTpdwmF8TNTVDEUpwe36EF3I4HEoLh/lj87wY8UE7YOMxp/pmXui2zvhp/43ftfLcs8qgq1X
sRUewj5w9K/hyHrSHr8iJ/LCH5i+7mQjOltRmkubcq1vk32+LTELLfhANrC2NsYh99JHt05sLl+X
YorfdElaj0u7xWju/eIdPRCGY7/P09tGrC17AVf0LrhJToW2c0ma9hoRMtt1tiv/Bj5wJ/ltL+Rf
OjID0vJ7eg474FksLb9M+8c8Ki6CT29WoTmTY52Vh7yaI2FQD13R5DPkWJS0qUtsjepau4Rr84zK
b3qy+Ib39lSeyjU48JiWFwzx4HQVLyL90oNmqawUW9rybiBa3bwP8bpyhoVmIxJAfLTKVuEVwpdH
hKUT2uEfFRe7RTZ5G8ENbuktefAXXcSNycGkrZKVdhrd2is93uZ98TR22Zpxx775tH45zJkijsaS
aOtV8csA3q6uw7q4pkvzFjgANaBII4CmY7uba8Lp/+bEgmXkWA55atGC0m3FsAijkMsrDPH1UB3L
S+T4NpUiVTZSRoQQrd3/9CfL6TzDAUvzm3sYpJ7FjQeLGXK7GE4SY7pdso4P2IRW2gtU0pZxouev
EUohy14w+dSd1gnm/axXl8vY62eb9HrCXsNzLOHd3g+yIzh8TixCkfs9k69qccquGjmcduBSaxAP
x4iwOGF/6Xehp9P+/GJKeZNdavM8c9NTqbIj+jL44+BMQkfNtsU6L1fz1GrTfdTd3ugeJIsx4WXY
7t+YdUSbYRv9y1082V/BHvcuUOQLxbNpi0fG8rRa/MHP5NVs1bVhLKqt7/FtMdbdC2fGwzTO5F+g
RGe3sOy9xONH1/7J/UqWWWxjPEb5dRZpXl4YeI3IGfg8Dqw9DsAz+dCv0yrySldwCsaQFPtbfe2v
Cb0IXHLDuFbAtdQe9KFpg5O9fsSyy+VgPLlO6dgGMCDovTSb3V17b3nRBAcRlKw66kbc4KknGQPZ
FscQKXYYigNmsOtuq1141rJtsJbQd63QbYjAkujvGCT98XFCmwhCB1rTJnO6fwLT4s7rGRNLy8Rl
ajzrlezRTu2hZFi2CB14Wi8e8iUX26J7WcuEQfZ3fjOhP2+GR30yNqQnRhbSl2V8UWqnWFc0wYiI
liksVH2vGw7Z5Uec8Eh2OfLkG4p5Dzo0YO9yP48AuT1YD6vLprahhIQ8vAxvHfmqEBCyYAG3mjw0
y/GdsTKDUWplN/jmUGTg/cwPxWm41l864Rd8S6Yj82eEhcpQZy+v/Z2AnQgB+yv7kLbva8/YeNnz
Psi8+msMFZ+02G23xLRv/bW/NI243WXGto2HOonxu83FUJPm4dL4RkhqsOCv0Q65peIZ0mp4O4mr
zWEJBw45HplNde4OXBnMD9ey3XzRLvGmDtfiZLG3+NYklmALmYqi/e6TxeigQk1O6UPdBMEKZcMb
iSYm4Uc4/6UXIqVSdQNulPaV2doiO+bEHuz7e75EOXf3lYV2yI7hUT/V93TPzo21Ynpn34X8ZShd
zlPGfOIp2hmJTd93aS6DEyyZXIWu6jK3+US+si53qIJxArniCv2PZo9eespYMi+tNY/4ChoyetIV
tOpuWBbu4MaiLX60W3yW41w0LUg0oSK4J5t2nd+6M63ureU6JFqUi+8hOR/cNJdpVeyUY8jeaCVx
bE5eT+24jHksJpYrMnHyi+LX+gDI4oebEVnWOb0YoJxIVo/t+swlD+XnyBhw0VB0jIRDLyOGLMGS
vtdlZjrtOJ2ZDf1QrC0FD1zq/Nfk3Cv5njjq+epWmDTcqW8chjoceYLL+7DRXPMHdtduDnHBq3cb
DuYv/jN0WyO0xp1xCV8cDpqjkiu0iLdgqe1mm6zApaCjocr9glu4Uja0X7JJzQGhj+X7qXBTW0WK
7PEgTHdGA5B5YAqyOSNk5BatCUzy6KUjG1sm5/HWolpZ5orDRCBlhg48ZGGRBLYot6KLqWDFTRi6
wqm543lHp4aAAmMDaEGJjfoCSL30EcwlB0fZGgezJ5FhvPfRnS9iTj4i3dI71J1Fb/P/b104NWfg
/9/jfHVWR3ycW+hCaCKpMSCaLXgIIXTxGa0GjwMkJSdmTrqlb2C7yjDK/yHlBuWkJK3r3+iZTa76
AvQjcChMyctnZDhjOdmGIvxNz+LI/5b1e7xl/2sQ/2o4zDENKnZm9NXWap0QAYrI1sDuBncwdgyu
gfR23KofSbiGys8WkYVT1CK2s98cSPee1YlXHZgWN5lLWPD4nKDjsoZP7e5P+st5n2+IEmGnQCLA
6FBw8tKQLWdfABHahCiFp4mpNq+GxPZozuVt4yVpRBfyePUnZWf53hGRTOZGS0zqGfk/11H37VN/
425/AlWOis3AIh6PvaFccemrBK3C/TTMp1ivIwTSIf28klBZpxse6IrB2ujnmxZfkSJBXky5JmUy
usxhXVXMqdhfaYWxYHqeXUJrz2wk75lVY+FggQJkSBukJVmsWnDos4vfu/xjEr267Aed/EjEZvYn
hVSTuY1VqJD3hoqHbsF/OiKMLZUHPEosqrt3corqQz0covGcT09mO8sk8yLhL9YQmTngXYUOFrLg
miUXFHs2JOEscsoPq8Ztzi5CI+aakDXNXGlstKWx+Jma9t5BIkjrq89gWA0QGiRwQqTUjaFslWRv
tsLfrHAprfEaDDqMMmmRwijrWCGiU2Ocqj7DBBfEdJKpiWqvr2i38Oo0h46FIOFAbi5WnyJheQsr
HkI8NYnO8AqDiNKjc9Ss988oGptcLL4spfyaJgZ2lZWiV0J5mEpkZmM+2oZivVHExpXnsSkKmUAm
K2A0yV01ySIfmZ/WFo6qups0dBKITCyhOCg1EMUxRqcptsqvaMD9MgZFWIE/vYBMWtaD7MKR4iWN
WuFAYKbylyj86XdSHDK4o2k5/AoikEQhwk0Q+k+zqD8ykfBlobl3PrGstYaZNJRzSCcSJIq0271J
Cy1IS4oUFK6aVqFXjPRvI2Xlm5u9m6PwWgzqBPRpbLjoTFQOSp86LdQWPwyNb71iKyaOcWuTZZbZ
ZadffUI1QJl03Am4x7SGkqzFBTJiyVRr7SX09TwBlRB9Ei0U9aeEzx4TPxGm/UYUhfNb55bCHee1
I8atahpRnPhcx6b/3kzoXIfcJKDSPMdq8kplpiF+rHx15EMK7+asFeN2AlWkvwOGf5qPEFQfB6SS
nAE5nrdDEurF1tRD0HhdTfR1xNrKsjYxEWp+Zb7eeH0lAlQGqfunKv1HLHXQnEWGuW/hCpB/Y9VM
ZlIAMDPuZ0BiNL9/HXLrgOVTgN4jmUq4jcyxw69awzA8ARFuRGk9aH8FH1Md/XUBHHkudKGdkRPM
/LVr3iRk5gacUc0xVLkxcyCcCRcuD9WbzVjcaMxeTqNG/65Li0RW1n30pQRkI5WF11kdpM3Plryx
SHuJhMQ0g+X1g4awFTwDxK9ooslg1xmIJ0X4Sk2uwkbYiPB64tpCFuljei/xCfy+TcYEWCJGNh1x
zWarnDmy2Mk0vkqc8KNsAtMyeS9hn2gGr0fuosNehHQoAuOgos0dbIxQXnTaRnb5TXIZWU8ijETp
zwSYKQ4yMAsMtorG0qgmu3sTuWcEyyT29OBfkXCEvwVO4fIajwMlzyEtTW+ctrm0kth+FyJKJGYG
xfqNJ0Nkdxz4HxVHiswW5c32REiZYWnfQInupT8D6CwAd375p5hvPoQJ74Gcl25RtkcjhiJTRkq+
RML8LJM3WxHzyNm2r4fRq0Zh3xNDj/XtvUuF8qjogt3IzfZd10tJC6/ygGiUyzIg3SxNw+eoyQ9U
kUgnho9Car+wD3N0U1sk5kdT4uDO/g+VYtvAHcC4+5yo5Bb3IBjA0m4zLFJ1JpI4jX962MYjRERz
7VOT+OAH/VajKNpm1QGasJrdJojhVpesVOifqIn04HekJxLmUwLNaRJa34ZZfhu8gK3xE2AT0qA/
ENp3iFRIW1Q2yBaJ29pLPu9/FxPQRwEZloekPJX8AIl2rQjCRPFPUwzAVtVOOKfSBuEKK+1Y+Bzw
FYFDxT6z1mO+Q/bSkzqdupmnC+F2ojgmyJsRLBZJUlwWRWgsDYG0564kIo+pWE6H/Ja80kCRonuB
jn0P8qKW7Sv8ePQcWfsAF7fKCwVKz9qnufGVXz+1tjqiA1HfSzQiCeu2qSXB+CfJ8RRzCuSPmYZU
0bbFQ7cM0B/GQ8sJTHVeHUREehHx2ZL0+eZqbSru3pRRmzXPbYN7oczX4gUskPBW7DL9UlgNUIml
966GVkGLy2hQ79i4HsUOLUVJijr1c/ephVi+m7vI1sAgrboVeWLDNek27BJBdx5Huoxs19O1KYyi
eX3lkJVoqhAq8ylxzwkokiVlk7K6SvTHO0aiwdkS9/9kHXyydpwXswVq0zmBHLswvW5QMplIGK40
txiLiEBxKxjtlww2VOjTpSJRSCQwqNl3DNcs3CRDfpOIW/Qt2Xv3CAtyvhaFdQn+/00On6p+f0tM
DxmFyeGPCDjXeJ97SoZB69Db7wVmUJAXmIWvFbo6I6+ONQTGIcgwwIGBZNE45Kexe+MVesmTKyGL
E4LPSAFa2BzMBm5Fu4fT6oglbDHzmQyBjTEBXIbGezcysIrLCdsz+WUitji1FMAPMFQt5p2J3zlN
RZpoN61LgxuHZWJ7Td/VqR/RoWIIKYLwy1QpnwT9Q1ZbPGsF4got2sfUj10r44XDL3Ug2o7TSIAb
OMv6A/xlsd30Ekv+rIfCIwe7vKDhwaqMNjd6b/PB3BRx/5Bk6xN0gBul5rSwUmzTecpIJUQ+lkWP
WM2gnWHHBNvNUhKTh/eOfdjLz7InvkEzCEQOvaQYdyA5rmo2/rRR8VI1ZS1lnM2wuRcwHbdG0Yl2
bzW3ysC5hpVNDcqPMK5evU87KWvRSqS+zAGYNHQLU/8Vo3qYmawZCRPkJJDUIGa1o5GPWDA+AtuB
iKM6ARUgn/ZmoQzCtHtpIGMVIRPXdx0hxd0REoYEZrYE6cANJQW25g8dUKXQ01URQHpoRZhmD92U
8fa+tPCvUtT9m/VugWPeGjRcr5RhMPab4hMgLdK00gZcQF9s91winFkZD5H/JlnAM0gxSsyfCSSV
qNyGBLFow2lFx1Gi+8D72FxUPsBgNTYb5Bq4O4gFJumiaVeFeZ7aq65cIv9fSAwXFxrwTJatGub8
NfNacL9DgNEfYRZIQImNDuu+jcp7OedrA1jbxJZLgLyP/Iix1/tY4gbWnqKF9sgF0LeoqeAGSlrU
otMRBgefKRgtv8uoulgavG+TeXirx4CJMxWTPMCNPo7skSbrAyaRr4AlIhx5jpXvh1seACZILeqP
ZTuC/jyRskaVYncFsuRN7e8yyyVpAQ9Fzq4Rre1wyzh0M9aR6iZ96ukGzH1f7GILDu0y5PqfXpX+
OxWbDBArXf2qZHyIQkJmePyNtqAJN3QshvwYYAxqS6FcqdoxZifAPkF3VWAyJjgr3ixddwV+zyCw
TeU3gq6PxlRyWRqqLbkHsRO3O1/ZEfTtGPJWy+9EESyanGABa6sKH5V6iUdM/p7UEF60BSTb138y
Q9wsJdQR5Uuoo3yFm5Tx+LBwgUVlcRs3E+y0eAbSWnO16vPdaEtp2HbCF6bLmb08rno+RA7MES2u
1nuIjybqypKihxVdyOqAQ7z4KRFq0lFOdAm5RyNTw1RL/NTO8qPE6iDeRaEn0zyl5JsSvoi3G2PN
dw24sGLuarUYblWb4GIbw9iirw51oi5pmdgpC8O/PqT09w9RgCd5rkgQ3xBtq/MswOUYVsHkpPIt
hca6rfkxKNTp7cChLNDnKWuUhjzT7cibx8ivdoTh0Gtbo9+K2ownBYlMVZM+lLX49/4CbeKfUQGr
IZobOGFrdRPup2eEOuiAnceKcU8d8HSMB7g9MhNqVBXIIEsvnjyAO7qHi6qkh2YEn8JXYvbLx8OP
rbrTCalx7CJybDeIsSktDdv8SzfZB6YOokVR8UEAeDtdcelfmh3rSOQco/Ya6cHPgwYIsSmng0wV
8YV32oxcoq2wMJgB1oRF/ZsherHpZHWXP8IgzeRjZPIKPnNa19DL8E3jESL1aVFZrl8sU8HBzUBk
3T4hOQCPeL0cP4NTe5B+qqP5C5adRfI92vPtCOccsWF2JLztrP8VLaRp5r/hPwRMBE3t0GQijpiO
YD2adXpWuGZdbEeWI7nDE/6tZksnCWYlM4odkm9GwuOEZP6LnfdUrWe+XpZ8CcIxNW01dYrW0TSX
sNQJET+Z9H89IQTiZxZvZHmX5JSBC0PczNQqyuXFsJfxsS0t9jXEAqew5lxW54E9ISFgnsLQ+ItU
7eIT0WAjOKQpoxCyFrN8YLABokvCd0o4IXjxckHUUwAucsUhG6QeMYLwxjecpjOAdDM72w8VXEfU
pU7+DAUnindZsG+0VRVv3pkrCKdKPBJvzjAi5mTyXaRaUL8adr/QMx7D51yhsLJL1iD6ZHoSkcKR
oOsD5mq0nTkJB6ZrfinaReFQPIgj6hQCUEEKOpZH4jQF5ZtQCVf/CwOX94QFCgRblhHhSbsSkRws
CXxwpecs/P5h/2P+617STlgXNjOkBKc1Q3QGSsEzPkZ//pmeq/6j2jfR4qvkVixJwcxdBt6QOfiq
+/ei/odwk06NeD+Mgvpa2TQvhTBtKH7vlS8tUwWBLscI+hIBBNdP++DEjDcaK4ZXSflCxvplooaO
bUBH6+qz/MftqDG+f4XfRGm6iKrO4T2F0P8XeuG5XNW/rbhA0gtL/SRe/CMgWoi4B9QTDOnKz9FT
1ibyPYf4RvH89jKCd5f8NIaTriPKYuxigUNrpJ37dXbvvs0tWWNMxC2UHguEgJwrhM6QXD289GO9
DvY4DChdTdLw+N8fJD63PYs666KczHs4UwvZB0jnGEPpMvAUj/8ABUw5D03JYCQqlGKWRsyVj8oT
wtuDyQp/+7STvOmCwM78yG/VPv3Xc3W5GkYIpvewRX9g892zbePQ4nk4jIkPfgUs3DJI7P2icfgo
voZ74Ap7ad+/dMt+f/GNSlfrBs9bz9dwAXa8qv6pXlFXRFvi+c5UIeF3c6GfsvRl+zEwf+VImO4J
W88Rc4+jej5CUmUb3w3uVhp3HgCeRXWvbgZaNUwUOJcdSu6EA9TmHe1+UKIxZyBPA/6gz3LTU0k0
2JinPtpp05IYxFWyMU6+17K+KjfVrTime373LRuDmoMDneuRp/MNOSNfYMLhFEWPiqr7SOz5OnqF
D0yws/TU/2SZI6P83oy76MgKQViG23qy6x9QYpD79823/hIQgnJdfJLoNHnFi5EyMi6lWklu9t0/
cReHSIxLJz9XvzOkeWPhNsN2chpmU+ACAXa0T8g4g5Lt78PfYmUcmqN5EmKAV0u2YfW4IpGVR565
OWDAybCF6KZQpTGr+u1fMQcXRy3zdqIr7iFa/UVLti2R2D5KNhc7jQT7ZhEBpjU3zE6ZtuqMGQuX
QlUZ7SC/oMcqsls6PziMOBbFeGli2kQPQoVNAi4JSuW4g0oT9eZCYeoPngwLfiudk25Z4a0JicLq
FGTVrmV5CHxj66J3blH99NGKDUVQrkQUCHdirxehylG8ic17WvyDXOcXA74JoForFDuT6QKMsbvo
B1rtu1xpPV93YhN/PrvXmMSwyI1tDXdSe9DDf92sVoFc+hVMazU8zkTgTkBMN+umXb3eawR8ZyhK
Ka0Yn1s3sbsq0h0Cu5ru/cRtk6eUcUZwGIb7Gs42BLlunerHCJdAy605VJeyfVOO2BJDayZkC7XV
nKEVGTXhVmMXxP5mVJEW/0HvdY2ytHFjDzlbqI7SkVFuEZ9wywYs9mSJqKIWIx0KEdaAycUXCqqh
vWp8QH9AwrkXrEvVvg8tkX5Sc5eUG8i5mNloljH+YDbR4OpQ6MoEP0Sn4XTBD2CWbNgaYm2nSm/n
pFX0FerikS5bKfEjSMWy/UdbZiTuSDdXuVqJlXsdNS7xQ8MHkQLcuQHVGmpujDkOU+3oZeaIwZ6m
5Ak1DHRHHp2KQeacY8A7oH+L2i3DyOy7LZV4fVLfHpKpRORGT6/tuXvFukchPohOxAqLrVszQOEj
3YhFRLD3y63FZWxWu1w6SxNSUxZ+M3AND56ucHrmwNiRa0esvECSk9Majhx9mf87kfwQqqnd84ti
F+esZDFFCjgxz5u0/lQgpWuJXUSTAxrebUz6cCPzRIs8J7I4E/QLTfEKqk3B3LY9COpJgQiBzLfK
bP9n9l38jOmK2d4PflRg5tzW2pqu0Jfc+mvY4QeC+I1RDmlGnqIpcZuzdUNg7zM7mycmroKoOrKF
dbUSSWR5sLrmhSv/hCfxCtk5w5sFwcC8UqUmX5Zu89KPLKtoGE+IHjHb8IO/1yGPHdPcf7zibHOu
A5mjd3oVQCrMJrEtkQszG7UWwb7eJed2874HOPIo47bUUsjAynXjth4jxkghUBvM+LoecQFDdEBR
YTyGD+wn6Vq4KAzE8frcA9m2vgIsief/ODqP5chxLYh+ESNoQIOtynuVvLRhSGoNHUiC3nz9O3yb
2Ux3h1RFAtdknlz25Xu9owofr+beXYs73sPeeOBKA2OBr3LnHcuTOLJowbaw6dydSbDNtduGH/0O
neYIbOo5OrHqQqRYUEHibFh0vuwNZgqB4sQKChTkMXor39ErZT8at48XPYx/qAgw+ltrAD10GeED
A6MsWZn3/IzIrPllb5d/CjYjj+1bv1OXJbcMyRojmuCBtLRwg0oMgW7HNuEUXNvfHr7nNdiInW3u
UXU3uH4f1GvTbLk2iHtquPa/qx1GewxCN2bNrEtr3OjTSj+iqzloLpc3zriZZ/1OoiYYpxQd+s7b
QAFF4MWVdGz2xRlOQvPD8+DvxLP3m18WgyQkuA7hhv1D+5eKrbwUxWb4YBTQPnh355N0hiee+y0n
etJjusLzsKxz0O8dS+YqG/vS7xIUdw8Rulv46evhA849kuBdeArKtTob5/RlukTdmier3LTjKnyl
5L9r0BW39hpuo0dYkTSSh+YawNxYVc/iknH//+hrguZ5ldxZD2Zn90iGHAZLfIu3HojDJ2kfUIi2
rKqMfcVm/sH+j2042YOHcI345p4+Wu2pfzYJsF91Z8yIxmt2+f+H8GnTWVN6zO/jIb51eAw37TH+
ZRTF+lzc1X5iBL5qjvMA8HTVYN1gVJI9Un22ry7xQuCkKXleU+cEsgPitaMxKey6gNXyNn7Fx5n+
9Xd1VXv0uYwJIItVvIb9dHdK97EVBP8x6okpDV2ogGUVXIN53mWYw1O8DEn06cGzGSpxNlEkhIG1
c7LxtRKXJLw32tgmyx+u2Da69IdJuLXpOfwyOxvwqoIIIbkDshDlXtC92QAhp/JgY+XuoXG0lI5j
zwK1jyj0oeIOTn0NbP8tiNQ21EgpMtpZ6GjlVsVcrA/1Y0ULBSxrWX56wUYzekTHER8H/JTQdvEU
+pZiI/DppQR58NCl29pEbHtOeDCGzQCZDk1R/hGX+8i9dsrHk8ABSVvVEDqy7p78YGeLe4o4K863
Pa3fjA9A3mgis3yT0B25XG/rqYi2mX4ra0a/+lg3R9OgOTpBg3KaQ9xtzOYV+722Vy7zObgoBo+T
XgeVgT8eAPM+S45YBgaXSfaTKcA1kElx69Ut0ESW9Ne4Oo4mg4rj5GHSA4G9sl8RWFN1L9JVawWw
owZYT+8oTvl4KBd42j1B14WIEZh5ONIu+QfD34Fj3OjwuAS/NBGK4h3SaoADRLpOrADodZnRNgW7
AsS5uKhXICtUuCvmLYb6LQGjUDs/IEZItaWIpJHCyMfgwaZAkoRnnpE4i2xxtcxLDjbb+EBemxmq
8oMbfUfWHVNPxbI1zwnNOAkKeLkbmTggtGFKMtQ/Kj0bDp5A7FVOdce0r8E5DMNrhoKOMIrM2ybm
XhLvGqRkHex9ELjbTjIOshzUpU5m/+vkRFJEu04CQL9FLHbZknHANgESuoE4Jqd2L6sL+RmrDol1
KFnrjLnDfiUhwHVZ+Yr4t7Y8dx1aNusZ+LYJOAOr8vhFRfWdqNYm17Rpf7th1j+1AUo/MiL5TxE7
8CPDsj4MA29FOsjssbQbwjIy8RrVU3LoO2KpfT8CX+A1IWpZlr1Tqv/SaRKY2nsXGJSIQE5PVOa+
G5ECVgkXo5fOyw8icsKdOZIAVpdTha0JRugSES63MVEMz83IAjLRtfVvzLuaPN+O4DqLArEzRb+1
owoJTIKFS2UmEXN+F7y07YThvgQlYlVJ+zjmJeddbnQR88yWSAjLtsXZz4doeEh81NVgxeWhr0og
+HMZQ5iXCG0cn/YrHHkW3NYhpzYxp5ltPMd/Z8/GW55by3SrhOTGENDHeq26+CNL+5x8xaF5a9Pa
pGec/GDrENC28QcV3NLKzSEnKR/buAAR3/jBV9IobhlfaPOQ5CQZxl7CIE8XFlGwgdtQi6oiS4NT
25XMyNzSvtVei2AJwDFjWqZV3KMBQyZ7TO5pKNWjcggJ8SzHKFcRvDu2Xo3YE1XOBqCLsDSPJPkM
CTz6MbWKZzPvmRwMDOSiDg9tu6Aj7aydDlrGUJzc6RVQ8phwqfUAKvK8fOnGxKchs+ilpozRBnEH
1SluHZMfqivKD1tl4G/drMEn74getWAxPZWWRuFvggxmUF0Uv0bEI4m4YIz5B8yFujS6RlPtSiH9
n2Sc1GM0tLhuJg0J2k4zahJtSqrryU+fW0/RZmmHeA8gHmb1VbvGYooU/r6BKi9LkyrB0pKiQTn0
J/wH50nW5py7VTXgcAy7AyiUAKc6a6i3JqoMBo8KWJ4ddJh9Z3yOufK8y1Q0yescEf+oxuxfaA6/
U8XyNBKt80waFNP5ukzXTtk9OXFvn+Yw6Az8lLrK16TkDGjLU06LIvMWih+pqJ+FYL02W6T11mkL
mGE0+F0pD9PS3E+2VTXHhECCM2RJTqs0BZtK+5NNDBDsUm2CIOAqFQ7Dv7hhTwXX0H40XB3ei1Iz
76vmanqKeZI3jdmSEtriRA5nwEjsawEODqwWQVG/892xkTFBWh+UAeSE6bGzJbM0XDdBkT7GWoYk
girwT8UUEa/X/1SCjQr8QNaupWy3OptRfYGyGYk8ezET6LFZCCGex78GsrIkFbqNee2nJrnVETAH
vxwkE/eMSA/bK0iHnpg6RI0zX6pyUkuMNrE5JDqeDbjImMLk4kEfxuzUm3zzcvKcn6Gxih8rjMiL
tzymbhhSSOat9KKnlkrtCRvievR6ZMudQTCcyUHxSCB7dPVNNVyG1LeOOQx8zKWY8ETSDDsjrBr0
mLxujhsMR+2RC9d4QX9yaqO7ErHXvgSNU6JbSWz/JOXQobuf8BTCwUL5Qq0a2oSsMblzAdWAkCL5
DWidE2qbYaAIPyYLaJI5WgwgfHpqy88CEse85c+QkfSDSgGeAi/23SLjb2UP4CDISGKkNkiSFZPJ
QUZJEEd9aFjLA9BN1ZNsk/EZelwjuRw7HqAaAYkuSwqGLl2sOjq2Dz254aj2yK727aZ8anUZXc0Z
7UzIZng9skF74gawdn0H9h12L+kiXW8dejtBdwWOVhyVlwzbKOvFpdCj+B6FjXxT+viqhznaFPk0
/KT1xFNdxqHP3LrukeE5AXVn6c9PvTPXF6+bIMpOBRqpzM1oqzprH7RNECDTQAfiVk1+rVQJuHyK
4DdotRjNhhzLqmXU6pIPIxMm3JTgZIBGpvu8Qqo3D/AdEyGITNAm9LBERJ95OTFGHe2PeFThJiPI
azOZEyqWsMe+q+KkwiSMcL53BKSMHl5EWzdw+CI7OnJ0MkgsJmhLD1UbZbii5xQOlNFTJEogFqG9
RAlm2kFjGMvHMjY0bUuSD0+VG6FcGwQnZ6uIehwyYsy4JCgEa0a2/RQGSOziMoH1TWIDqEXNuK5S
xs3RvcfOnhx0J2uRIaAgmcZI/dVtUmZbIFvDPvZymB8lOW6uLuO7YXpoej2S43wRjrQ6LewXrpAI
9NVYineYRguWxguYBrWpHjd2H2eX0YslqhrFqneU2jtR5WrMzqW6UcOwvWxIE+5tl32Il8FCi3qX
RWQ22Cx0qJe6x8kylQ9Bvml2Mm7abaNMXIM5ZIC8J+ZxBdsd4oA/sat8AOBEl2dkYG/6OKVVhvqL
OjozkNYktYdEMLSr3eBgve1qQF9IG0rABExjUnRW57COkK4NUbQbsl7vqhoyLyECBqfUhNzPHlmh
yoy3MlJYjAY94z1HwpIwasuD+BJAdN7kg4M1oI+ac9F3WMbLRp8hYPNqzqTxkms+mN+qDJ/gb2Wv
TuiLX8Lb2w+g7/HBNOD0xy71d0RJsAsttEeV2fF3nYCloXRjHPyKQAQ8fPClH6wGINxDRlpV/FCX
dgWxtYtf67RwMb7EQ3Wyahm/2WH034AOainN8CcqxZ+uJOuzKBk+W+FOxs53Bjp1jwXKRKqPwrHv
MSaLop+0S4ptlKbJziJtZpv6ARPitIbMZZu9fCWaSR5rp/4K3FaeSReN9qKP+7PwEnxYnWRZwkTE
i8LXpJoDxi6BJIG0dQLMbGOOtqAfLHttjfWidJSST7psp/7s6LT/Zze8q6vKUsTYjOhB/hBZpRup
/a80dqt1Nwyg08zepZvmeLk6ySzLfQgLCSdgRh5l27P1McElpTGOrpYGQ6xRe3HRUXuwILTxKHad
zs/h7DRboUvzsSxhz7HcS9TOlsRQzhEEXhUoFp75SPLEKqwte5fGLD3tJg4OjNh8QcibhXgzclV/
aEYXE41GUl6meXcb0SA9eJqkSB7v4Q5s2L5Xdtvt/KhIj34/MMpIB1qROp5ftdY5L0aeDpi3hglZ
OMLOrmzJgZVZQj5GGm5M4cqNB20c6J9tnEMJjKRIw3jfuH7wmBYsxKBfldsRqPSW737ZIGTtl+WN
HXCMyN3PCYMSO3AHtjiFcZoFzApvKvngJ8/7JYyqfBOqhI9VjOI/kVbOlYiufIdqR301IxMhJaL+
wgVt76wGoFWgsn6thzo/yqFRu7kZ2hdPTYiO47FduWBQ0TmN8mL6VnbMRZOdLM1S1e8GxjakkjcU
3+O8jSMbSjH2zHdvwKcXEk+34vHon2dr+K7cwVkXRiF+8iLNjp7jWke3Xtocwe8FJs7/MVzmgZUd
IBWdPTsiUls2m6gmcamyAc3UBngMJxPVenBtj+yZamkFbOKn0TWu0tKwwIgN4Y3jAxFKikYZuytq
iJQUxjHNjFdzdCTatUa99xkxg5kVGKfRzor7DBFwRYrFc4Qo5tSacbxxnCzaZ5NvnEwiXLfNZNNS
V8oT752M4w+iXccXhUhtZwSB/xMnEznhkQz3vJJwaR3NV9WPqHDbMZ/2Uk/hH0xH6+bVy5JbFh0g
oSo7Bshit5Pf+0zYNd0+Y4GXonbJDrSdgZWD3Qme5GocuVbY5E9FyoUe6178yCj1bsXs8prH7MbJ
86TzxdJo3GRZN8Q25TAA5zxAsooazDRmmkcP2is4lIY9jxnFikVjXRtPhQuYHylG5m8aySQQHc1w
Gjt7An3rLuhJZ0RLgV9ZulV7iit0qambhEfPaN6meNKXIUpG2n5/9mFtx/2hUCDU4hh8pWmJYQvL
3SbFUlFGTUPxS9F2RFtJxF2xr6PusQudYdfXCaj0rhqDO4lmExyK4l9f1MZm8OfgX1aoaGeCFj3V
8WAdmZk8e6GhnozOHfe9KmmDLW70e9LK/GdIs5ZJqURTpWlYK6a47V8dtzGCXT9gEt+UyUftp7AX
aIS/OVuAj5hhcQ3pwt55dOa1z1eKyUEMKMvEYpsReX8khFKfUxID1i1NyoejSv80lgmrfAr7CVGv
BmMkJ3yqul/WIoG1jPY6qif2Hp73WLlV+hLTcnU8i1u3TWKcz1b4Eqb4IgwRCrJ3bX2bLcM+jF0e
XYWWrKtSswZiZEL0GKP5FM4W8yxCO8F0pPl7IMzZZf9pjk9xW44fXkCb4jlzuRsqnG+dWIAqk2Mx
ZxPR++x5JOD0RK2DwmYVpw3WY4mFDDK0mbRVjdgCXsOYFHjWvhYloWGWGf9FYUJSWNKAAXLq9j++
dodmC2pVVTus//xOMXupMhzvkiF0RZzFKg5c0lM9ESFEK6oP0RjZPjVnQQh3xHWp3fnXsIrppalY
kRaOBmLulvO98OD247NuexeBqglIZpx71qFeCbTLCpvpWeW2f9SdtB+5OK+2dsf/giwPLwHMXGbj
k4mGl7LFmTpW/2OGMHxLbaC2DLeIFE0sjPJox9UTz1iDQH7+GxViL0C+GFVnskDsOcYkgXz2XCZy
evKCnBWkWcSk3gDr6LvQv4R9Ij7ycShO6WDFF9/srX1aamSaab6EE1AZuOtgIrl1IKN+43d+fTKd
jkOgRfXplPyGtTvVn8FYpcBaFwmxG4Y4lB1AvpzIjA0mGCBM/I3At3/7oYteoFx777J15a1rIyA+
i2S7aPrqjSLL3TVVj4NP+q4khEiUr04gkqvpINLq4ghSaRHX26Hu4m2VmfNeOi5mGti8ulwbvQbB
FKSq/AiGRiM/KpxvznMGLpW2D1WGN6RSmCuASzBWbi0uXPS/mL8Fnt14Fv8KGsHVpEgKTMfBO9RT
iEuvqH+zqAzW3ViBI4za4ccQhJNmKTU+xy+0tAaAUKgDnmo5s/n0ECc1LYtnW0/U1746gauWf54Z
u6+GtLtTGNQ1BheoGOR9kXLJtwwLx2OyZlqGc1YyyjG8qhFCx0IJBerdsvRyiGDTrfxNM9c5MYLw
D+Q6YGwNJMkZza2X8XPu9n9OUv8zZ4tHg5w2XWcDND10M3OJKlSyNPWyaJe35qr0u+1Ycz/6iihJ
MNcPZh/hGXO2VOorBfNqdLL3fPZZ2JukxUGhJEwViQdn0zYw5xfSHigk6vHs1ROIHN3dC6P7LiVK
l9Lb+hHOwjl27qXqoM4N1BaUUdWmH1ICsIYm23gsaSzmaqIJrx6R8k2WvbiEAqycFt3QVIS3Nil+
QxtRKw9i587PNmE3nsVhZgQQacyjglXMVziejXg6g1aAUif2hIttQgwcbo3g0zWoBIND4JG2nuLF
tO2t5VcHfAsvYZQcWslwTFvvnYfvdJYH4zoiVYyMZD+geqHYIe4BsYQd7BLDumRzx9UznHsfqWfD
ymFSxLNnyKUmt6UJYsUVQ0QM+8dQ509VjmVxYvXGik2wTNa8o07n3NtW7AuzOhkKt6BfM1qXkD2R
Tfg7XmksQyBPyBm6eiPHuxPbJ1PPr5lw0RSmq9Bzf1An7mhqVnJun8ulRQvYWvnYSeJp2yH6FRjY
mNhsmSN0334crGABHxh9UcEuupBwuLW4BhzV3vK4O9IEPltO/ee50WOGsMBUWMhH9WTPUYS7NMQe
KrDiyq8hbnAXpHiMWqColnmblwWa/HPiBY1XHTrVgzV6TFtnR1YjnmXGq1sbZFUUdzsDFZOGX4ys
12b23cMgdXrv6I0kIolX8nli8xGMZINlw/Dai4kiT3rzwXfYaZLV0b8wroCpIXgD5HpEMzF/WO57
Y/54BVFESBSPUGqM/NwGG0gXMDP3Henr/bz36Ct6f4N5hCUX2ZfYRSwmDfn4N9b/aphq/l0VrwAj
DXkKCG4g2DiOoI2K4KtGTSTQMbWV8xmzLDYLCQllflAt0EgCNc1s3klyZHPzKwkIy/y0UybQ3n3O
IYutTXPfRhvyix489U0BjUrspq0Xm/VAygRabbBU2eZTSZAHtSvpd/q3BGua/Fb625u5IMZbqjFY
GLy22kK0AR/4J7PZXPWarXG6n83804YsShG/6eoQ2bfYpcjuIry9jL2pSQhlW7kDkwHJwmrM/zOS
dsOm1IzgWaIeZ0xzlG53tkIkgqyNy8+Y1PQEZhlb1eGpBIxC9WO9c9A/JITz6lFTPLMGAFQ3umQL
VT+2NVxqPPNjhKpwYBA5+zsPVTcDr9RGajYsjraq2yc5NfCy4UDjKqJrPIJ9+wH+vcOGs7ZAMPYh
qozlPlMLlfo7QLcRGqykhbil8a8/4C1C+RDcFrTFEgXQDgs3HhY+1VZUfDuzfSzAgERsb4My3Nl5
5uzMrmIDLreUJCiioz2nUs5BxACzqYu/uRLXKQH3g5/oEvF1ul53SCAPe8HwncBaCFN7HRosN5HZ
+V3CejUhVpR32A+xHJDlFTPEyLiGGFfTPndccyGIOEG6gwwZGyCQwRQ7Trh4bPeYy+Lg28NVUsIP
s7POTRTgfkeNn08fDnasMQiYVNsXYg0/Z8u+yCQ4SRNHbDP3h04O2zZmaDDxt+3oK5cWP0PmftIZ
P84L4o+bFIES0+4Owf6KAt3ZBNoTp4hseLhJwRsZ7+jW3BbkDuUzZnDxGTegiTIlaEhmDkqrMrCD
stEAEztrzJYqnE/kFi+zYrrteBW2OGWDAqx14l1sP+Cq9OwXYS3qUK9HUMX92LuO/2BMYY3QzD15
bcPy2q2vgyJGMOqDh76n5spFvm8Dny1zVSOmJMxgiR7i2BuBqCUKBEhQzdB7ve/JTPcBDUvhYICO
3bsxRjs9DWyhmBslo7N4hV4rrITBwPEa+y6D2VjC7KR7CvsgPkRFBSG9vYclzLe6/egHULhjNr0V
vnNxdHsMSRWk+YS/74Rtw+3hbjiZfksrvckoeGyn+KmTzal3CZpiJrJvAAUnLTs403Ee7dQ4pDLb
xDTrVAx716iuzBrOjo+kKiGpmfRNv6yQdmoMmDqMfkKYqgOkH9NJP5XIX6LeeUsJ1ngYi3bnmXrv
tNiVwnHvieRMatua2draI3nEFMXnQHnBc1o+CiCFE4YDneEn8gq1J9X44PeAbqmjVsvdVfn9OnOm
S9+jLscg1PLscJ9IBKdZABKQS0n24dbh3lVsPNNFzWL7aJLIo2RsQn6yehkj3M2lfo6rEtOI6R3Y
AewDHqsHo59/grnk03JeSpu5eEjotxk5BZNYlxliuLZHMlJoe3mjnVz/Q6uDwNqJtuxetiRpvsyd
PtKY32cdQOBDlCwYaXu4MlNQwp7tPo+md85cnCEWkZFaXkkg3jl9euhTKFh1eW5chAQ63uU5QDkq
DPqrg5cXhyYjYqeAN9PMS8LvQgxoQhZd9WssGcdOqGmqmeGxtr/6xL9Q+W0ZnH0zk14px/6lgtp7
zfQaqmgvJStOJkCbRqkfh+PLdaq1DK1jHaNLCFnENODbqetLALtOvQB3u/YvkNmzC4ZvDE1k3/Nd
2/zBgGueKE2S1svNQKzTMROgNyVTRG41fSOaC43omN2DovxNJrIBjb5+ttCw0QjF635yFipnue9U
/GG4OF1SUx5tF5Ef4d0jEVkPTUCprcwNFeGGWuVkGMNBRSQGFzwpGTlvdPzftkGAEjl3B2IEqXks
0tqz6k54DgWRiV4AhjZrtYPlRz9qwFiFD427LC/XZZT/U+l8pUN9zf3uSTch/msDStmAE8JP0DvH
DCiUJhGN0Lh9nFkPunmUE4bXaIAd5Ij7TEGv3RJaAweZY3+41vTfXBSPKkPhSyrGvkyLEexk/WP3
y1Zpco4k6B6Dpn5101BcdA35Q7D9W8UuE5G6Y4gahbHeDZwkfCDTJjP5jhyGSRj7GCQ0XUofWZ9s
OV7aRKxLB1mJP9n7akqoSoLgjwQvRegVhz8LMqQdODKahCS/2rq5rdlvhtm9ZnFKZ8v+fFxaX9f8
lBJOlIxgMEcu1xs5lMND5PiwHcuT5Sv2f3q4jzkDczMxjl1VovewgBpFCEsDqNpNyt63xjSQCuj2
YW7s5MyBXJX2xob+Q07RJWFAwenTRE/0MtbPMHdcmQ2/bpGxSPXhpsAzyqKkZ/Klb6r3XlLf3GFJ
ZenQD99M+G6jJfGIRUa8pvXh7k50uyrM9B1b78pKIFcRfz5FcuP6+sfj9fMie0sG60eKtEuYw1OA
92cVO6PaakZAYE+H9uJJ/Pcphmm35V9LfQYvmDTY0Qe8qvN4Ckzko6Javs7JvQzGYm0esG7FoByG
dHyvU9NY517yOCpAVVl8of34FXnyYYkpW/UleuCKSj8TBNLwf3on/c3t4r+xqSUj4P63DZpHx8WH
QCgcn5cIyHjQFLQLnNsebn0o9saEC5w8SrBLqGgprmEezPUzk4PL1AzGQ+4zAloQoMU04I6Z57vr
mAj92+9Oe+2emZbFX+hvSqH5yCaH7fq0DwdAa4JJVxihT9TddRy5xYWVfBbQFg0DzYaoLjywtyiz
3sqsgpxtG1crmi06nflCzmLxY7SI1UhsOLAvWoNv25bIMus6QHDizafexpTZuHIGgNfvstE8trZ1
srAkmoCCabpfHANoVcgRbtfowZMy6HEA5z+5Ef3wgaFGRclZy/lsGGof4iNtPByTlDKTm+1MA3Nq
Xk9/TKQ2jjtvRRJY3NLLKHZMmfYYApuQyO6UvscKy4uavX+klN6aUhz6GPyTF1MJKX8xc084BsoA
aAK9M1gRQCRZ3NlrY2S9WFvpt7ZoiQ3LDG5yZjTBPhS3QfYd9hqQWyOeiU8/+fDpVjUVTjYOO5/Y
A2bIsFWnBVtuN2+uj6xzFv1rQcRM3Sx8/8rFi+FgZGCcuvI9/O594G/nxOwvvPX+OgpQo6VNvElr
HBo1hFWQisoako3rIThu5qY+lUVzEGwLqy4EgJMZp9wGm+nK/E+F3qPB9HbXivAzRdxDsvNjOLev
xnIUlVP7TgbyIUDEwRN3Y8HAUSCTNwybwDpMmdyJlPjF2AZvCVt70yOOz1uyRjOYIuQlljOROrm8
j7E8hvXwIdrip1687C29a6GbE8v/xxmiKvS28Wwq55hQqrqabbetsf6Y1zBTP2xjTk3LfKdmbgF3
ME5A+zVhvU4QMGcl/s16unGYLT58C5KxUPeIA/zBw3BmRdHZlIuVsELko+3XWgbPciTBjKAAG2Xe
3CKq1IbG2tAiKi33smlPdWW+p4P7q5rkYIQwI6f0XeUQfwKDAzq3f01sUxqbZRu4V4NkVVbC+3YY
jqEa937nfeEc39Sl8aW9prx5rZ+h0Gmjj8YC02xBc31I/WWlDGtqJOYi6zZ5a8FTJFoztVFTQ/eQ
HiP1qhBbpk/oG9sOFyNWtriXP15f/zOkmIjA42f3KoDstKSsqZDFQQoQK8N1gD0yfu8CNMTBLDYN
u2xfVS9auq+UPlBk2qFBmjXCA1Jo6kgqeHDIJxSyOAV5d2JbZD3ExJVCCHgqa+8aePNN1YgXhzz6
zVEV1qMJIQ4MJ64rTVmA9IG2B0cQG9eTxDRr5dGrizrQDHAcpvZHIKjhVbyYaiwmVxJ99sD8K3WN
dZUSS0SeQOI5bJLqp7SDb0+kX95ygqdYJPEnW98R7kyVRmheg5XTkT1TB9fSzb+JS/oqLX/HqPFX
DD7IxuCrSK3rNHebmSIm0eixgvgauIBLa313jOrVid6ywAZiim0psH6SDrL7xO3Wlc8teXC+OflE
bY17s2mPphxOGh1fCbAwJLraEM6hzKu7pxbfGHZMge16Hpki9NVTYkx3icCnJs4ANcmGBJZVClpm
QpfUy2Zt08vVPDixk2xpS3dM23hR46tt6s9WuWeiR3czns1IC8LljFPdTO+MVz/8EadYRk9LI4ga
wyBebIgvTikwrCjoM4l/NQlFDImmaej8dVSv5hFLolHd03p0EIkah6zOvqck/G0cVsBJAnLCkw9p
177NYLPzotz3PUWw1dMSFxpjUDWcDMe60PfhCOnlHQfzsBow5ea1Zt3rCsICzedsyb8oo3M32hc1
mEeRoMk14ZLF0WGgSmet8RL2+MsLhCGrBAND3zSPFmdGbsevE86n0aQskcum3TM5Lz2sJ6blEwdS
48KxAAE1i4lOs806sCbaoBDi9+PpHq2p2hLcnOwkLP1CZTCuMfo4OntLmeGYLhXhyIOCzAif46CI
NG39mI8hjZ9Yy6QH1TrNzmmDi+nCwKo8VX2k/PQONqiBpLKT10Hxm0wMFXqODnPKjxlXqO1dTDG6
50TKxkKg6Kbxl5b7xw2RHJUA218kpLw77aHTiIIJ51QMKYzlMzee6fdIlojM/tj64qG29Xl2KiyZ
KI9g97oR2ROy3NTCpKeJmfv8X1IkRPHst/ixlaVPvkUd2abZt0E8jhh7XGA+bB/fAYfb0De4JGVn
3FN1Vzz3Df2aeEKZxwisQ17VTZiymA4eRJJ+OmgjkiQDsIH1IoQsgxGWhlxTTs3NdJmMekegDyoI
rhTJvTYO7VfXDa9kn+xj+rmsHw4eA4lhcsLnxFd7NU9/YzXgPgyYs6StZOxTIgFtW2Tti67enF7H
wK4ZKXvvVhCDzeijM6qcq1uMzrXy2danWJZZjlsglCaAJ3NkIAROX9MaOWZe2UdVYWAKLHyck//V
le7V8ft9MpVnhSklCLIzly58+xQUSwLDJYrnf3Eq8xUBX+51GEHo8Q4cyZZPNqrAvVdIYx+NUAdb
V51tE6iOXajrjJQKrMMuMtnzMlR8KAVDLyZ+jae+REsCcxNYx1G5T9zzNy9hiFmgEtgatTSOaaCI
GJYwFlsrf2PZpw+x8B5JRbLZweN4F7q9pET2EEa567L5M0b/w0GMucGu7WYtHcxiapTj1jWMlTQ9
sE1tDfDee9L1tF4C7oUj4dk01sap8Ldr5qfx6F7zVrxLq3uVmHYjVgfbBFllg7KRTO0TxR5FYU+p
VddiH/vIpv0uhrdtoWCHtIq5fMJbQBtd1yTcdjl9YUlGmDZPgSyqL6Qva8vFcUW288putXpkXeLt
4HgcQszDPg6gSVZ3bowv6rXP0YqoAeRzwZ8ODD8/VDLo8ZKwjraIxuRsZyXq8h+HRff/ODqP7UiR
LYp+EWsFELip0vuUV2nCkkoqPAQQ2K/vTc/eoJ7UyoSIa87ZB8dRQtaTHT3mVYTU0VD+Nla5wouM
hq33mRi7o6hW7Auo06anNtPDqU7cettYzXtm4+vKjBgnDpJ3kqd/a3oMcEFkClVZTqRuSb7TQOMc
1orY1YTgK7aZbOYRJgNKxmyUb9HVbkSLGqAD4ux5z3VNzZn1lbOP2+CtcXGoxQGaEZgJB3sSm7pP
f7OWHUsbDYCDi0eZs0Wg9MEmgZ9VWc8p8jB6hHqtahgy0u45DBWOYXfiBS7alE8a2ehjNIT8aEIn
Z6959DNicNLsMNv9qy8wg9W59dVotBRZuUVwiMdWGq9e5r1XYN26grwMv9KvlqMOcEamtWyGo6Xa
JVW9yIGf6HLt2uriBd296tjWjC4O9SyjFG8a52XMhhffiUhtyt0Yrqh59l1mWZ4l4EJ6rloXs/9Z
zJx7U8Xh3bf+cyLc59JIdwbbhiRi1kF7Su82TPvS89FoD6h1xy784EDbxMzZ8WKQSdzwlyJa0Y+5
MG/x0F9dZl9ESdnnrhOakKViPNECBQBrWo9E3fKr9K1DYzG2l1wK/DX2tQwwoZcERwSNveG3NgcW
0dYFxdOXE4wfkWVBvg7nHaHv3sZjR7w2YyrluT+7eH7IxRYMkdSADpRj6DAbvUHZqSDL8+6bcxNs
Z3f+Nycf1RTcczAxiTuyUJmZ4PtEw6J1YSjiOGI/pBwf8dgdHcYGTc2Ss8RsXRX+h5oxRadR+sek
BBVx4nPF9y90iXsnB6k9taDmAmfeZIvnK46H6FY4bbbzDAHAbYbmWMS+DQ5DnmaYzj5EdEoEcaPs
2s0ct+DKySpkCsOGDYU1BUm6gxbBWUfyR5W5m6B0AUlURbGqJNLatMC5wpSSUj1CMhub77khX8y2
e23+H7Sb0ds4JSc/lK+tmQY7kTSHNIM9GZ7nCpYno4MoSKc1rXX7zwe3Lkv13OcYEgNpM0Vrr7Xt
wx5CVf6QBxysgWf8el6PXZhEn7BRjLPZ6bcpwrQI+eIlSlxqhpApz1iaIUhuqVmXWS5yZf4PQcf6
05bWr+aLeLDC8FNVYPwCbISJe+26DFw3psPGSd+NytRIJcCwFQs9kWC/XebOX0TavqSjx8PBhRUH
fOtj9ccrMbM4Md7kZrlPB+lxpBItEMfMtCQLAmeOjvGSIh4WCO2w0U39s1NH+7gp920QfyrNUoY1
732IRyT65sDC0JAQs62z8qP3gl3crjBQt9dZxcjRq197v/TJX0jMjZ6Gfb2cdB6y0nKAaIi4bqWc
AGWvtRWeAbEKIXok250Ve4txorNIh4uZCpTNvJ/4YtMsAyszwbZr2+deD5cEY4pTFc92afA9F6+6
nW6l5xH5V2JcTFJ29DDMH3IyuWEVmkctJ6LiYUKF8FdG5yPNnVu50H98bBgNzL+q7u+c6ScloX/Y
REJF/oCyFy+eN9n7rPKjx8mUQIHlS0a2It81dERnPvrk+GT0VpGP1dGMy1PfFd62bvLtbPKTxH0i
CdIovg1jAv/NDtpCo72uckgz0gqIxfDHpwwRYzdVm8luiQwLgaRmPfLApguTFanjf1O/fkNG9s2n
jiYr22cpsAIQ11kQvaadp1nGIKxTTDDC4r0lREQPhPsp73ViZYSnR8r90it02bhLm/RgjG3OYWRf
u0w8WhV/YtlZFBkcfwxgkQgzW8xQyIJYcCeVrS2QME8l87N1r90ns/0f4k1u4QSboVJQTikeKA/2
DjnEZUTxxBjp7psTXSKNnG/mxxjot+vM+OCsXYh4Jo6cd4YeH+jnMpBcxprUY3JtArtcIfBGQDZg
kcdb5oAQQoi1dSVdmS/TdTjyj+c2/p6LBlAoW6oIxEU7DJvWFisvYBvTwGswvWYbqOG3zH9awAvS
8raqbw61AcpUR3fNcF76zdrveINnVKPSu7ODwoIqJIUaj6tGLURahTh1rI+SSR9CG1fekPQfXpZf
uwmVYkndwXwj2tXR/K+O+q1Ejt5bERGPxIimdfTVmzGO77rMN6lBhkPdMzJRHWPIOlecZywqPUTH
XLMwFH/Khne2LnFsyxbKZGNC0O/x9lZduyl9j/gwPKAd1IywDy5V3Xwa5jKGis2j5VFhZs1FWgzg
bAG/2JfMuMzahEbjtMcxCa+zZbxKxes8+etyZHJbgCLwRlKbR5br3mfdn5KIJNguLxQ+Rwm842hD
HBjKR51Ma9RQzYBDurvQg2MBo7oFy9r3X+Y0qh8VV/5f1DqSZNDB2A5o+5iyNN1vnsTpE3JXGtso
zCJy35wK5iz+EgBtud8/58hsNtkQGm9tWU3fuZ9i7hWF0Z6L0BCfKZqBkzPO42HkVLtafaJfR2sE
bjy39cpQBTyR3rYwf5oCz5WsepKbtVltzCSEDu1gBQ9EGB6gJHFnxJhyK4f9kJ8DzuiTvrvPWHA2
aYPGvAvKf8KR2YZl5oS1V8d/y8rBX1ahMGy7AjqzNolnibv3tgB+a4ybxMdJksYEWJakYq+kEYCE
6xsMVFNV3fuWWiHqGnRT0N4sA77JwKiZ4X80Bu/JmH5o5HPn1G8wYxsTzSk+Gbaa8DPY9SV7PhCX
xTOfdotKnHssRo7ctdF06uZZwL5ISbOt8CnlS5RzmUANqQrqJsuBhBcRgM0Zo2Aapkqj/6gZqfn8
Hx+KgCBAt3FsHsKhJliROJ6uc5hkstSncTMX6UCcJxs+n1/H8ee7GEw7Prv28rM7I6CjhvrnZQFs
/cqIoH4KI8mmlR7m6RpJrlLE1DB9KIR8uHqMENx0IV0Kg34RARz5t7oTSBbEH4NTugipEyeDcW29
rFC0R2XSMAVRHQNx09+25F7vspKRv0xn8UeN1BHMPKrrVJhPSWvrTaa9WzKoTwtZfN7bh0B71x5U
Z9/FiLYr7y/OHdw9kqmXmuMDAsqXsCBWIcIgMdrDvSr6akt3AuujIckuwYrd+QUOd/nHQTIwCWWy
fi7udBF/J59dCihBQqQUqdZOFl0TZzyECdzNznrO5/B5lulnkHYUwXofR/lz4iPeI+A825q63zd9
zAVdbrhlkp1AYRoLa0t/dFb44xpfvZU+HBHPv1gZsSs928ZpqG4zAk90tR+Fbd2FWf66CKAwGtWP
Utf0WTXnvf9cz4zeU9N6CzOJtMq6NiWoocyiSBgS9gNt98gubn6vgvZgJz4aHSt8bdG6EVAFhxpw
RxK0gOIne9qUFGjrUAaPhmGEO095z4PJTpW+7i2Lxk3fWu9DTxBM0j6XlFEPnY3nWeSc+GlEflyC
ZPbsMEPiYmKPPyf4chLlW+gSevWQhahIhvKJe+QhZF1jku7cOBXiE4vVrrW8YVWYMoTFqFP2lKCD
s/HI+mpUwRctz0bWBdS4xgoF7E/ki2+OEn/Z5lrbmIjTuINca/WPht2A0BEJmzFTdM+Z00GEitNX
A+zIiNBdsP+jT00xoXro7TARrPOZJ9NMTPS3ZC4VXTe+ZZnH5L2VoOVN6+hFlbfjM9lnQf+P1OL6
XHv6aSDOkbFju0bjBUmh2cLk3CtJPAHms3UKW1KWBrOhFASYwSMVJJqpSn9ILH+dK/lHDPEVPSrl
RukedJb3V5SnK5yDAUtjojOXDq4UaO2igF+Y93LdLoFkUepd8dohLjfKeCeq9HeKOAliPYDr6vC8
ajta+TPcjBwHgjdRElXowQZXfMqu+ddJam1OvObUm+G/yZF3P2ICgg8SI+a8GO/twl47QsHlBW0x
9/Ijcfmpdnlx/B5/fFQ9JHpcG4EJ9sMyPwITJYlroWUmm6Xw+HXEtmqTwz+PXjtH06QMhzjHIBXE
l3BRlAJe3YQ5OO86cx91mmztsdowjf8zqBGCUI0fenBr2opWDUeK/02PkHzOsTgIicuuYkZmCMPd
11EpmMVo8WyGBiqmquxuVstbn4vFDmG215SDq2Y3MBTzKuYxJTPlgSpqIxprZZEt41T62XEAX/jE
H0mego45CkuYlSmyc4PESpnRt5NO5zJUbM7MbZrYMED/+NA2tL2vw+638ut0ZbM5qBjacnPfc2yn
vF+gAoPvDGGLFndrhpFOltZcpheJ6tSXnxUlVRoBnAp8QCvOEm4JegUcOCtKYnA/JoyAiMAPpcQl
D+Fv8usbmrANZdFGaxgJofuQuuZWe/+0Qdyh9bdR8kWiIUrdL3Ywy6EbuZAA5LFU7hYW4rUaMB/D
GDE8tMbWCMcUUQxbwC4kv4NYNIwR3AawuEdY8sCnphLUtTOedQEES4Jz4ClSFcdBRwiVrc9RE7PR
r9dJzJQWW2cMW4ChWECcpx2Y5xoRUzh8eWT0UXE8WBTCsQtkln9W9eGXN5XcojjVHazOGkVfgEDW
qpt1I/vNpExyBeT3YFDuB9yhwt70VXNvQRPwtG4LvBxZrR/6tFg5VgMA+Im/mV3wusJojuir7X4s
4FqYHhcZ+baGloXF58HzxTYu16jcoUOBp6RLQPWO/kgc3YxYpN49tO4u8V/YhbEPm7Ze6TDAGTc5
3G/96jlsMNRr7aD1txCTzGvMbBTLF1Gq13haJQ2PqUVUEQgZVusBIwHrWMTYD6IbYt7F48plANME
VjPlWgk2BCWzml/q4VMR3iVxrU8zKnV+HercrZ0b5Jsa76FTvUdQi6KFO8OpFbXuCuzhNqQOYN25
I3obnT32TLAVOje3fvAHm9x+SeR2K+PLVWeIwwaXx8QOLJLuVaIIy6CDzLg7c2lB9YViyOKhQhBK
/hOkNmdlFxqJAglK9askcZCdUkWWbDTzic7ZtdQC+qb7xe28K7yrMx0m/2RClbNRtrodtC0Ycaye
MDUHZAanw7UuskPazOw0GMLEB21/mjPQlLk4pHN3aifB6ARd1UfI4sUhe8k7Gh2j93WAbiObXnLe
ThghLhYGSx01FFD/pZmvPnQPj7juHG4rchS3vtaNWNXsQuXwJ0jfVNlx/axS9Wpi9PDYKZNa6e1m
EBuZ+J5gRPH4LXAiIAMRqUBBjYPhiVNG9Mvmkhiyvtm1i5WVXC/zzZQlBOhTBBZTVo8VVCbUDrr8
yUns4wvLl2c4BFkGb/pfbz7FVJw26DNYrCv2kE33Esa0OYCxGmMR9wI75/TrapiSvwi5HtBrPczF
wBJ7QVSUOx+qeQN6y4JfhF0P5360KkeTGq+7uZ54DJRzGfvu1I/dKU5+Z5qHNp3XYwIRi8sIpxtJ
uNE9Qbhn4G/ATbzr86fRJakwZZnvXKOIp4jGDg0DzzgSOyJLM79j5IqbGQCcIx4TeMK8yrn8TcEr
TPIsITILq9kodBQBbZ81eTs1RBDPpqegCw6tweXePkUqIU0LxmrCyhOccEH8s5Ebn+UY7FXxTL1+
aTQgHWbVGj5F3LNHfcvTHxWZKPkdSWxwSnFmB2+TD8QLSdBOu9xUIJ+RnuoDK6rjHA0fgyp+i1Zu
cEIDkY0uXggMc3yZEqLKMD0ZaNiQklzm4X86YhIqJvGQYBhFRhNgMPeXYuRhVL9VYj7YLXMoc1hN
cfzdtPbWiLPfaKjO0gYYzUdCG/SA3u4iXFDtyF3mcbiPKdMPp16hp2cA8tvbw7lO3pv215jlKUMp
MaLbRTZCrKnYj+jqijg6Tba/cRv2jslPbaBHG/DO2sU18gmCSShUgvbb1/FpAJrbM4qxu/RnTqet
JBzZLz5NrSGOZWtXH4K83xuQIxyxiJkhQ1nmWwDrT/eflDCnOQ72NiVGnCrSycKNhQGZP4v/CrEo
Nl2K3tjGBvuojHRjpU8TSDGP6XczYMfpfhWLbat0t8r5GZ3vnOtfckI4851R5xPUYxU95bHYjdWF
ioSLgz21/9oh2M77j7K4YhYbbeJE16Xe1sydefivln1xc/QWEGt749EAWCP1/DBnC8R1PDEUh2dR
Pcz+v7l5FdUty7+aGK8jaXR2so5H8LePBfsGQoIaytYcYr/LUKpiPhnEZx9qdQJlEP6GeplhOvkB
W1xkyLa7wVq2yuqLCcG7SAgrV0iMQxJzzV0nWD/5AXgvCLsRcmMQEXB3EfH5qxE/x4NsGPCFXQqv
G74kjRXa933t56zva3YV9sGh+Jyprld4EeDNg7uIqbSDAUog2x8qbz/68QF0d/pR0PzTKDygX/Eo
0Z2vNPoqkq8yZ6SbqAeHOXWZAmfZVcE5hE3cOkuyK1SPqafGGtEKtc6txo+LrkSx2An4qjNsZ+Dy
IiAuZMLq5lOHwE5EtpNZ8Gg2rAvjtPkbk2wyudltsXHzDtXOtMb8hSuOhQRleAUv4kHpZJ/6KMnY
pDd4qmfIABUkm3gOnmx766Xf7OmgdxZ3pcQWFMLGZ44hg/64MKaF+ccc/8WEwdj4r5Hm+uMhAuVS
20dMsOsZXSfeEY4iXvkegjNJaMzQtm2BRLk3V6HotgMaCAk6wcANoBjymeF7FMG3lgFxjbip6N2w
pZhsRalW0/fOZftRNIDQ+mZPaiXTNTskaMxN2Csp/rVC7qJdi4V+MT97wUQDmf6RPRm7aEeskQbT
8otVTLoo39YmHn+lCH8atEc1n4Aj/pKBCFfqpbBf8w71N+AEI75mrv1QhP1hLG6qPs3JW8BBFoOl
KX2IchmMVCov7O9tPz4wJywnupKX3oJVbQFq41umK1mNDJK8lBEdzNKgcS+geAoN5A4mAP5UTfZ8
s9gaTf3ZN1AHAptoFIHvjnTcLLwMur21xZ8G8cys2rNJmvQYPasqfS2MYYtMHOzezuemw667TesM
nxIxDdJALMpsLdljF2Kfa28zJ/4xGIH1EiWICHaGw5bRLzacJSngROtLWUkF06qPn1u4CnZUPJdu
cdE4+TyGX65In/3u3lrkHpfgKPEfoQe8hOh/sI2dlfjofMjJkfWouuaSipfR/rEpwtv6vRG4af17
m35gZGM8usnVSerk3hFu7KTGzpTOztGYImkhEgIJsyXNyDHOfUQgIN/FRFqwkcoPs+KtSdu/YZts
meyRBZAHrwPqYBr8HSgTAPvUkRGzEgItbFza5VXNzzMio36sbgYBbG1tbgq/Lx9CxmR9H6/N5B51
72X4DzGetk6lIFktJUYTi1nvtVvK/nUP9mEWN1s+M0DktR8OSaU3ApV87xp74PRbWZg76U3rniUH
WoeKVJKzRqHe+OH7lBpbMYuDwxSzqn+n+gsFzibDbNZa07HJBFuLDx09e8V5KXcjRHXzQAQvIYbo
Nw1ecHiZUqKX18mpiGjPGlivDS/dTKMiA+o+JH+QSR4kVAYV/UUAv2azhM8yRczK5H14GnukYozh
CvusSaKSzs80/4Wif5A9yU5IO3T81pJKkiOe9FhluBgJkpm9YNtyxwNPaEVD/4D+32v4TyYTqLt4
EIjKJUDHT3aZ191SF07smFcHO3qeoaE1fHdTTQUnXhWIqkJ8aUL9cLp4jzNzQJuh5db0WX7/Fhn4
Uf0mPMBN06clbv148bvowNCRfwF4t7wlhXcZ2keQ9RRoDw387C5/mmveTRv6JRRvD/0oCuRsZKI4
4Dw6mKxKOAo8jF/eF0mas5UdYgNDTobhwxsxDcuH0qxfzCrBY6a3mLpWDfILV1zJSMZR2/j3SFwy
bJ4kI7UfvOqhwzezMbw3l/dNjKx+iA0zzn76WTV/WjosS8G64uqru23XfgsgapRCA6PwmDuKYiu8
Ugqo/p3ORjOKQAkJU2BCCnxC8yZYc6J/hZDN/2ZkE7C5wMlVg5z30VQEId40XIO1p8Br662B5JRB
4FG7RBNhsBzbJ8Z4qxjopccUuDdIMyrcfYnRAS85NkKamzC7CwgWpri30aLWjlEixdvMpdsAFe+0
3/SsTXyv1R0P5aYm0VtAsxLbitdJ8YPd8iVybgjS4PS2UKW4zKNheQpOjo9WAa4S/14aZyIkHOsk
FXziSW57nl8UtSnvW3q1R5gwVrYtjc3M2B2S2FCiDD2F7bPOjn21wXvhlGcXVTMiJZDKT3Qjaz3t
RlHs7PaRTYEsvkw+mxhV+8CvlQi8pEkGNyrWieULYcSrlhLXGN7y6po11Ee6XyObP6TFEvPKDsH6
CmdaEDmzIX0fdbkN6uMMXXhmuBKX5Pt5+GsGknoD/kA+vLxER84l7+To+hVpYCdCX1jh7QMeiTIP
OA+rVYcINkbJSKKA6fW/eXwSotr2LJcn1PV5BlUA9wHINtMnBCQbWf6nNmkC0bl2nlR10GTsNAn8
3lI+6qLASkZaEyV2DsQ+lAeBwmV0CrhG0900Ovy1GhnoeImmdbbYDQQenC89BgcsyFuLC5vUysQI
1k7IFxpGAIdn8FjdC1ChjZGgd5Y+F7s3XKmnH2yHC57cKrFvI4d19ctUf6C0Yi/5UENOFc64jm0c
2cAPcnDkwsbYgxtJEOeDQYF7ulkN4/zpEV07FaQ1sQUJ0+CWOJcsfP0fAKRhoc81AcZyY6l3e0aP
QO0beqeCybwV8dmO3TWlRy8lNJxbqW6AWiyCbki1RE14dIkhCPCnprh6WKDukA6uGTryCJ4dkPug
BZzevVAUQM7NLwz4SVjKbpbzJCPgZDOwvFGGgFGDbVl2xF9YCLzGbRPV39Fs8AEd0T8IoDrNWBBc
hTIMCwIU9nTgJXMuruvEaywVAaP46OwGOUP3vG6vY5ksqShDc21ygwysLP+FAPQnCdN+Uyyx0XGB
8s5ADbkCLoAsYmC8hnAFT63NMRvLBTsvXnTt3McBDJIKSUQJ4AW2LHa8NkY7h4xE4201tdghlF12
/f5JjOEfXNxkRrJR0bm96+zk6MjokKJuCDqyRGHSAF8MiLsTcXFDtMcLlxw7r9vJYKCclDAb7Vnf
xnniTWpwngbNBOXfRX7ZJ/MpdXKsHEVNKqClyk1XGJ8MdvaVw4R3WqQAk0t+WORRaBI1Lly2/lrY
WMxUgakLlAvTNCs8FEtPaVgny3SOsTV9GROTL48Q7c6WXx7eVuRxlFwM0QoubAwhI3aTXAFZtY5W
xYlVZOtYfvUQms0+XNtImSt6W3xBhIsq+86i8mZVwcc4RuxskN3ktoiRosfQdQ3kv/OyyB6mvz5z
SowKzrQdguEvA9W3wPe/w3jS6IoQaPqLx2tGR5ch7VxFARNlxAZXXAk3Wj3zm4eBtPOctLCoaT/r
zoWOgc0sqMnSHBCa+F1GxpkOlqoIr0GDEoMdcj5DIM9kuxbSeKthwbOcSWrvUsXiL+vRXUsX66GA
KqUFjkVthyR5qV2DSwITBzEn0mRKg/tlDJ1DjGrc9qBDoJZN/ZswIBqW/utIyBeadDwZ6A6B/8SC
sGmDYmuOrk4hT11/T3AsSMULu9iDzF5w2CGf12P9PIao8rFKeexQjJ+YHG3DzfcM2b90IyB3gilD
Keo/gcmzGO/pne/bMAvTtefyZPoDqXCe/ghDb9vDi0MUbbF8RJoLg9EjDcJOUwTR0713vCcLzn5c
OBcjpy9m3h3nr1gtDkMGKcLoqRSRzNrjlZZqnTTtyXJeBGwNVJ4kKBCxgOIloYHHoUclYrOIouEK
PrO6OuQy3lWTenOw5uVcieOyVG/lATAPVjWG6kAwU9q/tvU2g8JplIdkhsWoYa11sbhhg5HpzjNJ
SlSC3dqKkn1GqAutIRXLcO54aauamY27Mfg2fMvbTO1br5909ApNIMCVTFsYljdnPE3J3WovDTDp
HLxUxaSSqKLJhcLP0pYV6xY2w65GZp6hzzEZNI4FxpIADj165hS2rQtJ2mG41csvBQ2jfjNRxYVu
u0Hps6mH/DJTLObG98J99FGYNMMpZQLOgv3BKsDgo2Bsy2E3EfVC/39Szddg6I0bfrktxwJGXThu
c0JxmIbAkfcmYxiSI2iGUFF0kPhi1AyFM33ODI8lGZrdYvTAeVVWvKvNNmky4m2AjOplbrRI+jFj
tRoTUUz3wyC3NLZmGDyBW+LZneP3XOhbgWtoeaPLGb/iggDyywNP4qER3UuJadphG1x4wx65+smf
fhQM8L7+h1z+wYVYOys4LzVxpeyCWxzRWQflCMmrqTiGxLghMWaVlLw01t5EbV9b3qMKFsPKrO6y
3k36e0re6wGHt/avRoKx8ebzqCWti2xbnsfuM0tuMfxrBJkPqdNugkjzy8at6fb7IhXAkPXawd5n
swABJIPhoFt1TvAWtUsinixtPmUKStcffhqb3OexaoH+RtFJSrWLtP07pDkKSXFOveStVSSK5tgT
s5Czrba6ed2NxW60JDPm2oRzQeFYTZRLnKXM0YYj6I1nrdyLQt0QM9RKwa8HXb6XY/rPg43JQe49
5eF496HNRaG2VjFWCQOZERpncYlrE3embXAGiI3AVR4zlxV5xd6o38wObLV4Ihx78VPYZ9tR2KSN
rwACCzMhSp8kqQW4i/wELpLKKUl2bJiotrPymBksfC2ksA+QNiAt590Fi66zcjPRY5aChCWFgh1M
WkUwymO/XK2+hR4/U8ZPZA57qTVJ99kGAJKPOIM1TFLH75gZv1UoFxzIp2stMr7Ze88hcq560w8J
wYIS4rClBNQWcv5Z2HNJBmsQlWqfofWEi2LvlM1n7UDMtCf+TR69uCNCoiL8p6Lh2HQO6mvO3IFU
nySa9i3I966035wiutUxHs7Q/da2xpVWvWZV/wU2bzx0OiTlVtS3Sn0ZDHUrZ+ArR9yIZ9Tl7Wdw
VsGKH6xbmZFaZgJIjqbrPBXPFUIfJye/XVlbT8WrdhyfIr58TIzrMKWIFD6AXrXw7000baad7tgE
bWOttkpyZ+bmo+W3HVYeJvh5jPIgr8tPK4c+0MpTMxIhkMbDk2IghQgoujmu/ZIYycmENWRH5aWv
1TL2Y8kGi0IwVq9C3Dqpddedi/PD2LC0OxpR9U+TpxD40U7woqeoKBnbM86LQzbjPMrGqkN9zooO
oKRXENtdY6R0a2zjfvE7u92XAvuZZAMRbOGsgLrDZK5ZKXU6+SNsSNMNJ3SQ3usuYKmZz+PGMXOo
BM7wWPeI/YUmwKhI7fpgWN22yCZWk131HtvcbmmzrXC0riqxmKccaLhqKehz3f1BmobwDwHrDmbZ
uR4C/LLZd2iAvI/ReM0ZQax2M3uXPKH9kqrdRQaRBUYo71MIODdcwo/ILtzOE1wXzyYmsapvbW+O
tG3WxE9F89nGFOK1a64x2uJFh7w0GQZdoGRKzHOX6nPZFJ+TjA9459nDDB8By8Qwat/zjBR1A1Eg
vqajU6Q9+4GAs8nYNR6Jn2GEU77z7X+uY98Su7mjSZDv/IAnL+cMGAr1ZI5AvWIsm8xbwQvbhZmT
g4DRua+zTWn15b43m28yIC+5Kn6sWJ2syLrY5iTXeWBmOx/lZqqLd/wxR+15y9Ruufb7f8jftpFr
/XFHA+mBe640m5pRhVs8+1usc+uZnavrO6dRmaexgVNsVNdidv6J3nts+/DYWvUf36L6NeLWAgBP
mzUMxjtnx85vBgBT8TGESy5F8db4LQ8AZMHZS64iSb7sYmJI6q5NYi+M1D30ebvLBZM+L0Q26aQf
U88nmJcSZbtvg6CM6h921LiGl62LeW/Mrrl6dXIJOnfnCesTsEiBDSn9RIN0HCO1NqS5QJ8f+hCD
TfTq90RqBohE6yrdoftZt322TwA7BxWif+JRq3r6g6pqXYThm2UvcQn+kZhNnNSSaUEask4omMuE
jbGOY+tMAN8z+Ehr5TbBulAk1HSchAB+7+gGLyRNsm+hzusVoIW0mvd5QP9WmVDnKRbsNDu1QT6A
iy+exlZfJ0johrsY2UqovEHbbqsRzRy+qIIjWPzzNL4KxaoQTwNGN0MQaWDC3gaqiLrW5URWLnj9
CDxzPj1NI9iYLjkplT4nVXqZ4vbo9d4y1YW54rLd8abgGsfyFYQC+eed+VzE/bUT0NSl3FQy3nee
S/WhVmaQXBpBUNEQCXYhMLEoSZNPx2uQFnH1JSmjR1uhF6wnE61ChtVlNq96UJc8TPI1dkJQS4FN
yW/5yRppKAEgtpyOs2f8GJ3fgGbQ9yHw+M+w4K9hnkr7hM+hqs8yode1ZpJAekz6qI+fG2d4swfy
JyroxitkgF/45i5wAy9uqpeU0O5bmqxa83Z+y9z6o2R9XcXkYAAYeUxkgkTGXGvFxj633FMXVObG
5FSF+IYwfvRTJJJp9lc4ZIM49rCJFD6tTBQXQ3foI9lqoSrALCFLx9oAh6MdqD8GNGRMtFnUGdPf
SHnHhPyFfeJODftdO9sO+ZKLSjeRlu4rqtV60zAPQMGTMewWX8BmiTFwIv2Kur9foRnn78C1szYr
9lRTRxJW1eAqM4yPuGg4gab5rFrEprxiDyUsuhX+O04VO252vAuviaJuMhk5sNbIbqMc7/VI7VU5
aM1duz+IJsY1Zuw5+A6+3zzOIZFzPmtdwE5LcA4f18HNsAhliBw3To5du8GEuO0ggnAD6FMzkQxu
j2sTHfnKnZxjY2TRpp1Tscb0tATORE9j6CVEM3XMQFk92cgyNigtIfjwrjlug5w3ILZF65c48ajJ
PbgENGdpNAA6cJwni4xkx6Ada1k/P+gi2umBdTiuFgpJl/Ir4nfEEbNQM2QaTFqu/SAGluNJNbz+
x9F5dEWupEH0F+kcmUwptS1vKEwVfqMDNMh7n7/+Xb3FLGboaehCSvNFxA054oHmO77LBqUOs8Q+
MGm0ivp5Rj5qzUsS5jRaJaa4aSei3GiZWzEwCh7xZHOCiX8b7oipckAiVxf2AdrLY5CEjm5hEgAL
LPhudlJku9I3igVL+J7otuMfWLypCEksFhRD+7bO924wEaENfbhYo2uvBnN4FaVm5x+oYwgH9FnO
9mMGls68C/r8oKzeQ1fnChtImI0Idwnx41I9xFOx5OjH6hoOxl7EI9AnPf6zYvtLRyBLcp2wnvDB
WON0m1i42toLYXGwrdpVcqmwhLyC2mE5Hz0eRKH5GmUIIbZ3bN/JizSdlwkyBhIdvkFp5X9TAqzF
ggjHS4VWFxrIA/5Y92t2Ci7gNceEZqCJukT6MNmOVnLIqU23PhqfQhsvhwc5NerNV91LUXrJjizK
XVfmQA3m/I0UwlmLcW/J4tmzmn2WBc+pOz+LQt+HQ3kdyCsJuLOQbT/AzD3UUu6MkL5ra0Rg9wy1
rV1QpUFNVtNTT2EbHLqi3BVmdJvFwklJ8UYm6r4h5Zz7nKngi+/GqWE5Ys+ruecRNfiDnmqsMfU/
VLR7BwNb86jTQ+9aOG1G5vqpOkK2PRcWoAzEZzaXLNlF9aKTLNHlKTQ8cv4+oz5KbWc+fD+lmWxY
Eia9c4+F9NE3xp8mygsmDvLBLD0MpdweoYCkP5SKclll7FD31tkD+KVIZgAw1gzNgt3Uwy8WXE4c
1h2S7H8xOw2ZkvybXNNjEgQfzkhxoWoTFmHvt1XNA3jRF/DnHMvEnRuQiY0LRpth9ZCmsEYG9TjN
NHWBrKeJ0MZzz7NHUgb7gQWIcoobBvG2YP3LHWwI1UjwIUS1DEz8p8rglW/biglluiffz/klGfBH
5RFqR8YN0Jn9A8ruUc7RpcmGq6UkCS9O5sgQ6zyizwdH3lMt0rMos/wgMqo/3WG+4NUt6DQ1b7AQ
9q49HIH5PxZ6/qmL+Z0jM58MFiJU+DGgxSIH1lnMa8eKjHPFcsP5VBrjo0lm+B1eb3jrgQMfmqUd
wK+RTuJYlxynKVfeTRbMa6jN+Z1jpbc5d5L7Ik6bddkjFHUKGlYEkhlM5MPc92LrMkZh2eHON5lM
dgyfHUcbBCsp7t4HrfkSm/mXJIlFlrjlul+Zv9jcUQhkdyzbkbHd1ByklOVtoJaZzB9J6Cqhg7Ef
so7Zn0nbZ1s1R79S72NkgijL8N7CYj24NVchJpnrtkbb7C3/lrQkkmKMJqs0m+5qPS5J/wzPqf/h
Rx77jLubBP6ZrAUOpJe1md5xZCH1Zjveo14WLcP6xxzqsVIzRJTIpxW+GfkO8XAlNX9OjPEaFOY5
EPKeMf1nOJkvHOpY2Qh+9TaKnoYfF5AjX1Uzk8hZy2/dUcABhfUCA+QfSd3XpuAIklMkNTbWG/AS
dJSQ0g8VtH9FxmRsBQ4ygtqUitM8DN+Rp+SWTao/YHLejJRS8pZOtF7189aAyDWEvcdiiyzGvtCu
QouwQGt3zNBHB6cIlQ/Jxugq2GWivivq4hz7QCAk01JOt3A2ill85tzOti2UGmb8CRcYrlV1rUli
uDhpBzV/Bjm1n3ydrB7NNUruGx93GwTGD3ab94R/OQiYFwgJ9wKKnmHb42Eq2GoB4+/GhHFkxCvU
z+zukwI7ULxYOqWiDa5eXnn3ruRyjPuLC+RzEPQssTSxxM0zGAyCaTZTn9B47LnnJXZ/MTP1acEI
QBIC0g9daSMC6+oU5lPlCNop5mobcPJGsGwe3ZQ+mtH81XPIlMHEoQv1xkL20yH1e6l79FqBSjK/
ZIzfOfkyfEn0/OB54jb2S2mBEfwyGWP2T77R7dxP1Y1bPoN9qoDsCPXIErCKC5vYYG2FO5gr3R1O
6qepRsyb8EpsmUlTetXExrnvGG34iuhqzQBp19lYs5AJq32u9XPK25f5+B76hKBg6M4PzK8kkDPI
WGmDCcnJsTm5jtmtTKOa95C5yR/4wVtiwEwpfHwcHc9D4LqkPuxs79JRu3Bm2MKOTdrsBwNevLb0
lxq9s1BXGXF0LmL3cwDvvVG8LgcB7ZCD1LLwVWAJTXQ+yO60dAFXCJNTQDCRIxYjNwLO6G4mO0uU
aeME6g9oCuzmjDDc5AEbiyJSxqTszXMnau+5i5oJ5xfL7YCPhjNoZTLJzDHn246/nkwsKsa4FIc1
CCvEv3myFiXU/ymkE6wNvId2Je6IEr43lpljxG5+0bcJtJHpL1PMbHF4znkY1pHDRLftie7boEwc
3m+Co8naCLmQBpn7kVJHvQZbeozghVJxxocmMUTxmlPUEYdyZ2Nn4mOs1hxisBjgDtlgCZbbrkmd
U4fLNzPbf24S/TNFtvDpb01I3zd/dieafpcwX2liCtXapbJhGLezxeKbOjdLY6cdq+CfnXGQNbKF
kqaCvZpwBICdJVFn4DhQ8SIQC9Ii0bj0CbUCPzGOMsF+3Lkak5sBdGmioxD9eoEpLfyaakefM57B
YqFU2dNV+1QiTfI5mYGa2AFvYQLFDj4ZzNTiEAvnMWribTXa16KvfvAqnyDE4hWris+2Nefl8ftL
GhSTiOYXKvl06h+KgWLRSFnFoWrT16nUJ7/u3kJn+u173uxU+jdA/g/52FJzFEdYWRq9lsP/cESO
eG1dPtMJwf2x20kU1ilGbSWhAAlGlTvUyr+WTmZ+Ru7JFBPFHGVNWveg1h+IGKNGsw9vg7H6Kdjt
1zFK/jXPp7s48wo4XjTzgFP4AcX9TL7xD/zNdz+2AQ13zrE2XVjSPk0tSXXxx/IQJcWOyzjX0E7e
F6YHZcLvqkstg+YpiswLGKyHPGqgeYbNkV1q48QNwzP+buJDt67DvTvH8QLI/4ltI9iWyjl62J/R
M0yeeNX+87l2zhOGRbdH5S8mLuy0gjUdbZr45JZc0psXXvrRPjPG4YBu8m8I6A+H6V8dstFdcCP+
mVGnfVQBPdVz31DQmObyDoMsq7/nXxMQCCSfWYMm0kktYKV7wy3qvSOxczqW9aq8+mlOZ8bgFIXD
qOPR0OhxlC2JH0P4V3Dpu24QJ9AdzMVxlR2W7JJmtL3LA+RBHyujKCEMxikTERs+GoAsO+8otLLe
5sb5VAOWqKyWD8owPiqjthhqVt0uRcRYxUn5BUM+Rs1IMXMSRg3HqzGlr140r+pKHR0O1Zo0Lym/
4JaE9XMs9V6a/Vcs7K+ZMgjUY8k8X/wkU3TF/HOlr+KtKoYzmAuaoCNzrVLgkQldu7PedoTLUv7a
yMTZo+Xez+NNXXHMzwYiQc0QX3tpE1MsgIfIbWvW52Ka916A6mAPM1Ny4olt4NBb23x1QwRqLeRu
pEc0PNBUfaJf1WSfAmvCwBLb7xo6W+4E2yj392msX5MgvXoR3VbFtzIwHEvvrNPkYWaMOXp08PTw
Wif3FoJ7hIRF+57H5kj/Yqax//r7ljc0qLpPs+dFtKmhMzhMIg5ilKFLqmKLRGhOZg9pEUtS2CHY
/5jjF/Esjpzd0WjJjILLJYByYvOgA7Ok2b6/lPn8kMw2U9TqTceMxXO2HwT2uswPldNSTt5/KpXc
+Tq9VtRUBZ48ydjcdvSmZ2lx7qkh4KBxzCjpaGr7LUWFbSkmMpkGU0Xb/sb6N4WhjZL25DPWrRK6
y6j6nRdBOs3oR0M721fK2pUF1zZbudfewiNgU385G9FDoMO3qOwPOUt0ndMP3BJurZxTMnDIN+ED
KMfc1eWfVX6VIEvLML2MKf6vtk54A3lSt2XpXXzP3iW99TPP087j7KY87re11dD9GdB5ww22zf56
JQ5llDLOWkb8r9w0Vl0lrhmmrBJ9ItZPPoOToKbHlweUWMNj3fY7Vw2Hspu2bemS150xk4p1Pdov
czltqnzINkZPbmOpG3e6F8rY3uJ4frBi/6UM40uAxZvl996nihvJF1KNAT8kOam42lJhcwsiH+jB
Qt5gTaY2LaPDoOooHZW99dA383RIcu5jzsSWmMKpteXOGpC/6JG4N2zUGpNa7SnS3zlFcjZGFDBM
mDObqFkHcf3NGnuvfcYT7cTn4HnzX5JNvzLyMvBeBhikhAbsOsZon8NBCuFdXzo0hKNDEJGsROaf
PR9EQD2VT4yR/V06DBdDqk9d5c2a7M9V5aSPbXyHQVY+zSV++5AKUQ6Tgn0TScVwoGo0EMK9EHSm
bvU7j8NXD22AtoYdNyv84TOhR8CR9O8kAi6smewQHXZTnmzdBM8YdPMLFVzxxmjAK1QM0ryof+DK
sOrN6uRj6pOIR72bnxNC6SrIj/CTz05J5xuoKbsHfeFAsaUWg0BOQcNKIqsNJHpswYQ7YtjkqzoK
34Ers62ars2w3OBPChR5kcIqwpfNlNqEMsGwIaB3Yoba7lOy0Vk1qRaQeymB7OdlFdZML1e2C39S
zBxeZkfhqJpebM46jYWVUucnLgAPy7ws8YiZTb5HRqjdcaY4tQZEIsSvzsH/ldTgs6mTMjfJxBgv
bfl/cBDrNiKrQGXC4MfAFJiUDluNfUknrk8N85baoToqw5RpsJMT4pDnZokqF2ZAkIi7J17AIb6r
bOsc6pFPmLrmqTi63DomQ9/ZzdKQLl6s2X0JXPuctdgFtI+Oqstmg20AHcsZ9kNKmSyOAoRMWdMG
55bDwemaP2K54AsLPAm1yW5o7+C53Q31cJ9LCBA9tRC6WeIU6Fuxaz80nXeLNGJQUOsjQsZhAvvN
vHDHyIQ6Cec8JLrYKtdHY7LzX3gX695FXEzmVxM/R2dE4UbgkIkb4Pf4jVBW114Atj/WO/B+Fx20
jx5Nv57QX4hSB0uVr3C+e1LFzdEek+dOdb/grPB8mwEl5ThZeZzYwbEtumeapbad2X9nE0dwzHG3
VAMYnpy/MYo+fJzmbi73nO+onk+bfGPO/tn36EIPhlPrAJcs3efGRBHqh3fLhXYhWvsl1NOd48SQ
kbzj0iTWeX2zammgwCloXdqiUfwYi5/MoQkwro0HU/VY7cPyI0idn7CNFs126TGsvCsTn2DdWu2e
EB4XjhSOq6MfHbO4gm77Lkv+WTUjla07YJ/hCnHzvfKpa9N8NxbudQCGgEZQhA8hHT+Ow3LsxRDY
SFAIEZOto/gJvbT4npvs1/D5+ROfGDyYXiKDi4xYJu2mcKN92s5bFBhQWulNMjwxMqyvE+7DMSeE
8NcutyHhN+8SudWN5rOZ17eu5TTIHfhJQCDrQEfbtgEtPCXDlc6HOhl25BlOrVvf43O+FQI7SsTV
FB8LUoHeUpzF3KTaVzAkOBtjs8zzAsEn26SAACdO4eu+gYkbOWsPGSoZ6lMbscqRTjtMUXnySn2t
hPWeWMNF8IcmHxm3Fh81v8vS9RFWg6ckzR8iIjV6HD/1RP1SLwsunmIWmAT8J+6qH2MmdmaHv3Bu
MB30qPOJLW7mEgmU7VvfuNusJTdOVSLOCwJfTsrB1z7HtoOtkWlwFIp7hN1XOywfHSXfqYaDiEa3
+sQUEMt0Gkx7KNE/2eifQAM8WmFE4K6+M+zsRScc8wLjWuKa9WaEhSk/MXQ+uHJ8HIrhGsjmAF30
5NA6U4WsHHhupo6qDCPMj/M4HhMGVn5vs0/QPzjaNykKzB49w4Tu1FeCapToZET4Jszm2kLvKHLj
i2aoj4qhg0mXgAssEtk6WPZ/1EaZfnBouVVD9miN4S0d4Y30In/simITpeW6xnWYlOZv50Ofla0D
eQvLKVZKeI1sDRZTM5zKLg14M1XBzLTwkHSQcL30g2APAc2h423CSAAjrUzGfcODk2v3LrS8SxTM
j45Ltkp6f2Hm//RIHcjt8skd0IuoZhAYT1LBaYtMoG/SGweAsYQYDfro3hzDO0TApfn6n1FNTxam
V8pGzrrnJ9BjuClxytXhtFQ3bqOUYAL1iTi4I5iwVXCX8T1FGKDtTU8grfc10fhCMRgZgr1Op5sI
EBCGtjqOnXfpC3EB3fiVoL/53LNLJz4bTnuXVr6xlNxgKRnv3DA6eAMIVFXtg9R4dkwemZD+25j0
F8CS1ciscZWySYVcYzDt0y2UJFSml1vZGYDQ9DzAiA+e8T3LvRVCQkoXJJhVa5e2xug4YRsI6hhA
LJsz9ip1IoYYM7HIX7WHou77dKhg5TdYgrAcbL0gZXgDjaoWvYWgQcXBYOg35NPzXDKKSkZUsOmu
Gp3dnM1vkyne1JQ8MtXZRPF4Nzfj1izAdNGkSF8bTmGQYd4cc3PnwoexFm6ropUPNFpKlwD6jXiV
3TJXiPEX+YA8t2UmQWwOjII2ZS7iB4hg1YJthCKfyPgDdEG5mdXcPOCxCGl6wrjg2PghXbzvZw9u
wdrEtv2oYX3cMaJYwl5T8oG3Vv3YJUZyzbr9SzuejZRsk3PJ3EFtwjGZP5RL/svuFYtH5S1R3Nxp
oWvoztlqwQIvKyL8HuiVuyJV8gR8zH0YTc98C0UUUCTf2IoA3AxeIMRAVQEcwU3FWxBKi2jCMN/c
AvWeinJXMtYmSoO9d4YXyMlec3vyybBxP28dRj+NsYa2t67T6ZXcxa7GNxoRrje77kHFTxZ93b1r
PpjYR7VTHU2f2OP4npVID/0C/cXwI5aGJMjg/G9TAOdnrFd+jB6D7xsMBTtQsBqBWC5ObK5uWMb8
9oMLDZZscSBWjN5v73TNC9sxgcCAkecuOOJ85Q/mqs8Z8/nOhibDh4I+cdekZLDKX40wOROpO4ks
Pw4BCGXe4d4YOXfJc+JOn/kIPKoVjwNvWOi9VCo8xTWy3ch6CWGWmsDd3P21qd4WoCHQz9AiaENk
KtUFVFcP36zhB8kxtmWfzNpPiW8h81/hV+5MKC+edF6wZG1av/vV1nxXifwprMjj6XhLn9aNFrrN
Miwj8X+Qfc/kP7zU419lxofW6gCJTGuruWBfWUtNoURJNXrpc5pEKF9hDjvPFCpj0lypYKTPB5J0
5a5VcoNewqSPhtGq3DoxwTrp3+HFXCM4YTWb0ott5C+ybuUpGNhQDNNLzsS4d0kyv6cAbV+GjHLW
qjIXgwvRQWILTJAJDHfzfLFLfRFOfU5isAIjplaeRye5VS72YCd7E9gBzkmbJjSIRvkFX1S/DyLT
5OkJueohV2Amm9onhdOOQXv2PcbZrw+ICATPhABtc+AngL0aJ1rWYFgYt6Tuh2895BHy/HAei/io
XTGfm9Tut3g2H7jG87YuH4kbOQlg3ea5ierxS5Xtl90OP/bk3ZoG9GzUo3XMIRE2LLLuKH4ZcxLo
GkAmWCaNci63XKsk7Ox5XfZch1m9twdoVBEFFEsmTgXDDQnl6ElK1hrV4bxUyh3ufcOPnnGDGJ9q
HN2T2eevtSPTd2XgKGHrLc9RRqWSLmxAqrYLAJFF3zGTepNHlXvquvKHOqurbVR4TZTMjkk8uS9o
2r8wuf9lZuYD8EygXPoBTci0nLUl4X+SUsWJSfB4bjiGH6u8KCCnkw9C/HE/jXFIGamGcMD1Qhdm
m0www5P3r+YJ9HQlJ8aaARB7fAzfZUzzO1yBM/tmtYag9wdR3H3jHsHfnpXqrlf6J4unv7gkr6yq
l8KhmIrlAXvaxHmWV3FvYN075FNvfOg6kgc3rluqtNLuoup2fGoin1Lk3o7XZcPMPrHZGstyxlsW
+j/Q8wiJxR53EQ4VM+NsKgYyFwxhKUgGuaZsHgvVdg8OUOZ1XnK9i0qwP9UwxRd6XeJ96MIOEump
LjUzh3oBjLmFNX/lqvg1K0s+pH3T3CX++DQ6wsF+kOZ/yhlZrSarQTB0cO7XA5qcExKWcC3snDrh
yZcSC4quwyVmgQ+nrC3cGSN9khCOGU+V5dnl18Z2iFpWalYMrwRpA4ip3dH/1SOV+WilVlLvsHPb
pMKt9gWdxd1Svwj4v24YFvt+HhHbDMWDroUilu0frcCqtgUEzWvS2f3R8ylvY8h7ixNB10QISoGv
8UbW0Uurx4/eJ4zTBbb1KE0iggIUCMfRod8mftuTPxP9uUlywB5Wm8+XECjxLpqjM2FqHCmwJcC6
9/qiKtFtsMl+eYbM7mfPBIobmcmL8mXM49Ul1NDZb/XCD+91M783Omvg67FcginAmxRo6iCJIXGA
DPTFanGRZSZX99nBoDr5PEBVBLRbBmenzW3I+Rl53t55huGLzFkLqG45JdtuqNuvrkg4csxMFmYv
cJ6VJg0GcVMzYPSvUbeIPT58TpOOqKOlUXbExKXOMmZvje9oWTKJS9SMfxobawpF9gAIwKTuIwJb
m6agotYdW4vABvD8xhpvJn4Sui5V3/0LPNwwkIOKJQLdEOq36+eQo+GhMKJqS63jN2B1n7KTGtpP
yvm392pvG9l5vCLrPDOs49LohjWeDnyT+65y8ks1q2inrFbihys/Q7izsOsVFUt6YEmOco7ofjM8
uDVDQi3beGumWXjzIS1urYlGzNjALatoK1jxq92krvRXjdl9uF3x4BcM8AqbXDyQkv7g2aMDFVO4
Zyuz8n1q4YoLPJsMfq2w5sQJPPMaFSKeAKoOqfzsROgcklbX77kuerzKzYfnih1sjvOQZ+hfKW+m
5d8NY/1hOIz7sxBNsDRIH6ewoI7KogeyNXGiDNAGVwzXHowiQdLyyz9PQw0fgZatkJ+te7fqnzvs
RYesSo74t7geEUYHKgZfRIX9ddQ4ihlE/eI5fK/q5t0x1DNX1RuCgb0qme1gjgcHNcz0h5upC7CT
xNPoLCDgPmx+IG7mjPliCHz9wjRoZr3JbM6kbTHRGjqAHoTqV+8EIBNGE4azE/x9YIu48fb0MpqK
zG4TET4ZMnUaREZh4nJ8xlG+KvMmvhM4sVdcBeW3HTiQdOYWZoCm4wdKlr3FRoWQanXID9Mbn9Kl
crCSDjY+ez8XhIbKHCeoaP1/rkH1bmAtm6JiJq9nWZ/8TuNWSZP45FrzJ8tGsDJrfjqodcZ7y55M
oL1YO1NEuKsq15Qf3VBCXmsQIGvFsw18YP7gAoj4W8wfnVG623BmrBIzhjqFEfcP2+HWmy9NhRlT
ap95y1pM0DbmmMZaE4rtVhfqiZmmuQup2eCJFGiXjXMsPSffGhMbD1MqFzeYxSm7pMcowkpAgRFZ
FKVeh3jUB0eII2cwnpJuvsdqUZFVhlZZtRoFrwRj3vaPuJ/uYo7nexzv/aFL8H8qN2x4KoSxC3JO
czRfcBZNxhyINicl34ytHWuGvKNofdx1ra+ADOhQHIsyKO/ScLD35dR71GBkWAuqagbtjSnnmMWE
dxPTxuln8AVv8pDYxsh97Qn2kxGV/oFJ20RnmYs85sOAwn7llTtPEkJrypxQCc6K3eDL4OTpUm9D
M0Eitsyzp3wqPP0pJKsTYR3AzW4tc+NvOS5+8jD9sTIUM9aoYWs1ubOTqp33cJz5ldMRDpPfweZK
OoNnI+7bqyEJHtoMdjJvenTJq0DwKRDg+hxMWGoKcZ8pR/5WMq+PeF+7NYkVglqpzjdcW8lDTKPA
s+RnR13N8dUK9L+qT4gV4hZ9HgcdPblmzcbULFetqA9MVgtcwhAg433NTYtTP6mK2jA5p/t0bHmx
i7HGG4d3MdHqW9YFHR1hL/8c0f1YdhLtkzaAV0OZy4omZbiesNe43FgK8TXJzo4PbSUr+K9JjJOJ
tqtmO6uUiZ2djtEpbWlndetc7CpoX6uElpctkYr4xa1a0IyJJFRn+a9R5FBeBfTB5hq3GIPmLNgb
KYh8eOPUYrCS0Gy2M3NYuDG7BZfH5K3tS1jm5UCkr8DbSWj0Y6hNOsANT74MtkKF9k0mwlz6Vsqr
Yk5oYK56oIE6qL+oeeNmWHdEHtwQ3z+E8q1bO+UGICf1akPZn6zR/3CrYPhyKrDtynb/SaRkyj/k
zQzV+wy+acUJ7gV7sgRiBnHTmVK2FAzkF0pgGaHRJbSaerLVqNrOgXSb8dCF9a+1UJ9zqZIj3+up
D+MnWiFRbgSqn02M/sY1tN25WXSgke5bKcZpwwAcI3EsQIRZxItCbjgcrOwvzsPpKIrgJhnZAitC
NBCA5+nEmscbLZ/Ab4E3HfNgIs+tAClU8MNx+Nr3Q9u9F6YFRWwA6FOAruAh+XbjEZWJCyxOPgFj
ng6NDTbuV6UnqKpxPeKtcDCnTij5VL01UCPsZT1LwpfZVydGaiOWsKQ6NDmNa6XPwuCV7v3EBp8X
ZFTmiRhD2dQRqzEWCmw2SN1Zv5vT8Cn1vZ+AYlJ8CBp6cRqwktYW+SxX7UpR1Acm6eWWizroUkGt
WjcEV6msgEEITYhT4xXsaCNVO/Y8vndW+0itqmSiJ9Rx0jQYpTmJrJpU4KbxCOJlToXdeOIsWKrA
2BZyAvbotI33oWLNqDZPwzsQwbyzgOdeS9l0dB+pFz3WYjVPDVjZouDVDIvmPR0hlyN7T6eK39yH
jUNJI7Ky8QUhCn1XcsI0+7K8lRLWCUWUOJqm8AyYT7AmFQjzTYCt0gnOUFZPEtX9TWPNBuLQcv2R
/4i7UVHemfcsGJR7CLJqGZbIln2V0xSTTjqEZ//ZDLgyZgDvj/BlIRtENGECmS1OkYi/TbrBnyZN
5thu+huGbWhHvck0zMmf06Hi7GGPsHzGwETkiOJPxxmDHQMJBKclpptWmU8eE6BK6kbZq8cgjnqu
cTNb44UL4LcVIKDH7HpAdZYZwTCRwqmm4JQXWUk6yn1IsvRHOBxtvKlmqJdECEdt2Ni4uiOmAmVV
cbs22boMKGVrO5HeD4yQz0ZZOCrnK2O/5iCcbNpQ2gBXlmXuvh7b7zqLPvJ+Dp+ioqP1xuovedL9
JNJ+LuLoz2wKan+gvQXEd9Z+15P0if9ZnXvrMvPJzEsKjIb8noP34jjnF4Yw9ZBjbjky6+URM90d
QjmCUF77FB9X8uSG7g8bT7gnLo5FjsPYJvDhRrTZ9NozSfcj/Wh71gXwPsHpER5GKV+rwXsvPLA3
cwZIefQurjfipsb2vOpm3NmN59EoYASw3IKs+EojArwRQkXc1O6vPYjxyH/EKponSrHZSEAZLFVO
MrGfjDAb9sVcNDDITIL2MqdIyIyX2y2qCxOXpjoEVgf6O5vK4gSJwT0aUPcPs64o2zV0SnI1wM5N
VDLdz/jME8ZU684oQHXYNiFna2I2YxFuEJU/naxy+ihL95OZxV9sU9+44FlsOzIeBk62sltgrglm
B7Y1e/u/VZo20r0hcXbIDIUlTNyCZDL5I3Po39Oc6CYRr3H2n9Ss7vmwgg3S/mIc9P/5ZXv6H4gb
W+XVpaYNaRKIwBC3XxhRovXUdPQvNsNTmXr/vIL6D9sJSYjNdf1omA16qM1kJavkzViqPeNGYhGn
mO6IQ9u68lvmImPL6EBr0SGC1b8eaN3AeJ/gC7fNfj2Xtt4V0zTdQlw5yOwiXmM2Z7KhjCehfHPX
T21JORTvQZnVX9iQypdYF3i58bswsaEp1A4HOKTKr48xNt56Bdk4fjXTXsE3NsSJoLL15adwc6Qq
2dqVN78MI6amlUVP4iZ02+kakAtZGTnKBHdV9E0TnJYQLsvTtHB0bRcwqusa/WHKqCFjXOvcMHDY
W0kGa7MwADcGQGYyGVhLYLyhBgYsLrGRYzGM5lo+Mt1+Ir014Tgnu+1HuLML9LFVU5r2r8bvdZ+M
LckfOLmocrUDDVAMIuVzqAIDqDjdQ75jGPBHGOz9zGG7l72UX4ZVTbzN7WPTkYNhmtmi+bhLlxqr
XKvwhvhJGbOq9IVmn5Itg2MeNL4OXqjw5lvKZZRIJg7ZCAs/FXbFcKsbTUawLjBoNiG/D5Haw1NI
wxCKY3aJGir7zDk0b3hDKcoIDdg1c0mYdEqMq9tT5ZxYeUV5E4plpqOOrWSod+jH6Bm9R4CNOoE1
Uv9zS//C1rFdCEUO9x3Rwfw3YlB/MIWbPTMMY1sOAwtLjZ3FR49osZ5hH/QfZj89FE57Fqb32hUd
sMAWP64ttNonJgQCmI18cjHYhFbCw+H+zW25KdPNuHDY8+XenbvYIxo5QfuR9bGltoDXlErVRNz1
Th/smbRbe+xu91zx82vM7X0z5kAo82B+mTxVYwKko4W3d+MEqXsYXTs/2WpZbohgE1UqGeVKELAr
5bv/PJeSl6FchuQWZp/ax2KfqvHskYagXgATWe0lIfI12E5pi19KQd072Ng0olBIBJvZusjWDPZV
LcQz81HeTyF22sE5WJJRPZFN0k9x3H8YdvxWGGQtFOkS5vQsCkx/jEcKdaddLhgrZIy+VjlQfURX
G5az3dMUGxIOsSW73VhHehO2tU1bEqkhwjEJ+Pbwz3BptHA8w7vj9aevIILr6CX+u2LEjMhC/wrj
EXVpoQQTS+Q7lI5+SwL0I36LuNjmsL/L0EAYihT/pkpdA+Hc+ioxGTPlGcn1xDjLMGTMYXcGzm0/
xvPjVefZ7r5GS7r4iICj88H2EIWj76wmeN+E3U9Up9WmDSZ6UNHUHnu3Lu8c5S+ECVGcI8dtD2Zq
gjGVGFJSw+oQRBzgWQby96DTft/XtZBMO6V5Hjsz3yk7pzBYFvOuMub6uSWPuW2ZUqyLgmtk1YPf
TbD0xc4MEMnvyNJXWDSMPqeWaRrzs8i6IwUkTfIfR2e2HKuOBdEvIgKEAPHqmstDeZ5eCNvHZp4E
Yvr6u7ivHR3dPlWF0M6duRL/UereCBGAbkikFA/NYBxQMjVSoZ9zASahaT4iR/cPXuXXawVHuGtd
aBhVXA/szePiaNd+8C4tjzSN0PalLqzujO+2Ok55158q0ETE+0a1KbnS4mbAt2ZSL7zopFRQHuvg
Kcss8xzYsjxFNKEe2I7EO7f1FR2iRfLCBdIceBtzVcE1b+NU6E3/Pruw6XJck7BEIsp9pw6Pguzq
Q1Q7bHWJ7BxNm64vnhYjBFL2rqe+LPILaoMX/Vt1ibXXPvCSOUaitAQf97TeVMl1q/tMT6uUxS+N
Ibi8mRs5Yb8hmSloPN5WOn7vW5BEuUfiiz9BnlBHwEZUBKOKciGemNbPVRirXTovr4Nf32eF1UDe
8SJABB29g+zHSHoIpIChmnfsEb1tNVJx1fRIgSUB1jnAUzoX7VZZfYS7E6o8YMzHWXlfw4iZi7I8
MgyEDCEGDQ/DpE5zaH7sVHWb3lUX3TCIjKrZQg3OX3VvhQ9RQAQo7kcMoKrrONDAr/aI1gfLdlbO
KAYSfvnsSu2u/S4GbD1g3JGSnCzfx7w7oDARxCPoZPbFmFq7XnXJvmRuXnlDKQiWqL3pFlE/+YM3
3/W0D3j4ahj4ialasFomV7rUVYrmLldx+FRQjcHtMFbuJ50o3Cl8el8IQeDV/iNZq394RwInVHh8
9vFAdw0ZbMd7VmOK3ysiN2btBqA3PXDdeUHcscLiGTtowqa0Iy9EJy0hTjikjXlZ6BU7uESRjlE0
Pct4cQFHL9WTEF0OK4aSoEOtrf8TJe6RN8m485smvmZc80CWWNGtLbCUpWHubXMzXFoSf5uG1cAZ
L0p+jKZh4QUyUICYkpONkJuvnN6uXzupSc1ZgeHbxy3gW3xjNMeg62DovBR+FO1KG4xwUIGftzJk
WK/nhhDXFhkYj6c3FD57Oov1fiqAsDqRdnaNI+0Ha2SLTZdEelTZCECOt4X7S8WMee17969Sil+r
Sc31ZGWr3oFIrcJu2HZ5IDYtn+jetSIqgsuSmjrIEAhCSV8eRBw0F6JIZIJ7jLBcrjMCU21C1NVN
Tg19Blu74gXI/+pbmiQFuwzfXEvwrQS0mlvsG9GVpRL7LPwcZpfnBPvI4a3b2T39uBl6VBgGz5Mc
bqRyzW9pBcmlnH310nUltEyrc+CqFPTT4gxMsG3BzCFjTQlxOsXJLkbCU3ywxBuagbOQkJV/QKpN
YEv6d1Tf+ftC06VhMeHeJk3nQHHp3WupCYCleQi0IyoeBumSTqeuBwdcvBma9BmL7hMpOraeoAmo
3ChSvirLpslQq+UmbkR3JT39m07Nnwib+IZO+tuZ+oAnXJPzhotusQtAigPkMMc47+6imOCxZDe7
szuJ1WnOUxZYi9oJGc50i9oEfR2MVAX63Jb1f3ssJhj4DnvA7QKI+YGmP2sVrZ0SxpPdnxMvYzQw
4jz10QtrCQgjeRZg9qHxkM/lAT/7t5CoDVlv56c0zh+bXPhvDBO4+1d6jZZxc+rLwbnqWMByXQz3
VgfUOqKeivMgiHaLVt8w+anlduVuYpXyhiKUHGTQdQciV6ToAqR2Rai3DtZEm666j1C6FuXmlnud
J8EfXK5sz8l8Q0nxT14GzjFcDKBJ8D1/jRf98jNlJpW3NBwkB2ekH97XxVcbIZ4z3NjEtxZzKJJs
PPK5NAcX+ZGiOa868mMd0X/Y4YKzUpsgDNmRdhyluILmrUsRw7b0YUx0M/BtCaXbc9s9/KLmYI1R
v52aOXp1U0N11oATfLSVRa67sx8zLckw8B7DgNyV1X0bDvdFFfEQcDwTsKiOrQeCxXKKr77PPiFg
FqTwOFxYznTbuvKodaKj52VoPNwCQ1uf01nL6zbWHq1x8LAKH3w++I/fIPG8Q5OiotLro8/T3Jpt
iUC+zkb9tu1wxwzUD9945AMPdcxjma2gWjMl6ilzl5rbufvV4Ag4iZw4gC4g4I52yX2QVYPjl8W1
pVIbwBaI+HgmDlapN3peSdtMBYmduXKuPfq5tnOkgut6TNjixS094SH22awZB8gu5c7vedhsH7Wa
ayl07sa/8ZHjCX0HxyruH10/GnBqFh/+TMJhHJpmS2DrMQ4juVUVY+tcFK+F6gBAB833JOsvDaKN
8Su99zwNaKFAYfVWmk32A3HCbFQC4naY6Nfycvk7humfsKADstm7pG0EnwuQ+6PVoocummgcyK74
kAOVBgcPnW9YNM04tJ9QmDC9cw98BnD1IUejDil+V5Z9UEkyFBc2AqwpUoQ6tAap9xKy4snF13xF
RS86f4jYb4LwOvdXHzzb62MdYeuzlwYDYNFHd7XOyGQlMF/sto33XZeCk4bSYFWMMaX7IBKB5CpS
LLOd+5bj+RcSZy/AIWwVJen4iR44sr1fqP64IdFDxlIB/dYBKMZOH0BR3DXT+E2OCsAIiGkKHNlS
VXX/0xqPj5Q9Dubn4VTmxc4T4UtQtfIceZL/rwHZspc47X0qBWW0GsJukdXlUcvViN+FwTZa+Dar
qXhN0B0/1Bw37GYx9AfE6zaLCe/jXoQMU4X4yRf3MaQa6pnbhXqjDCjYywFRfqabaIdzpePMpLp7
DKLbTJXdFhwLtRGxfGUvRP5QNOGWsQBfRleEz4vvvsWEPK5kTHO5M2Kmydu8vE57ptQ2bPnFsYO5
sV3sl5nNiSlcU93IfLxQVMGFAV3J54TGX6lwK8I6WZr+twr79qRYmOzDXAPJ822m6876xE6xYoJh
QaBF4rTJ4axF/J4JRxJTjmyKfQ1WocFbblIVY/vJ4Hb53ouh2dsS3Xjn2kgVkZ1S2SvMC7SlN5W5
oD9C/jeZsJf9EkbTjd+vFF2IB/u8mvsrej2+B1HdJ14OmKjmStBKfzyWliJO1+LyFgtoXsom2jQ4
Bx5yKZb9bL/U0Tdd0mwouRgwa2CAqydW3BZX5U3bct9n8OVjqMfymVsrEkZK1i6f9JlWl/TcmfQN
Iu6/2oKR49jykVog+5F7B0F9KhXoDoBa42BNdvtufgyl/6/kRkWPCe+2ORJrP3M7fDQTsm5M4gDD
PM1T1HgJfu4+AWrtw0bMyY8Q/sAMk1moW3lp7TiR2d57vf2kfBIvk2U1Le9pPW4rxS0Cv0hx30p4
k/EyuCAiNZAi+z7X6NigM3bjOLzpOjm6sffIIEPX91y411NOEG7oq3wbEEG5+EX7680YXgJR+xvL
Cln0uz9dzZVe2lR1dCwyvFy92H0s4IN7xHMK5vkiDAJig028yStgNEt1E5G/wNFX3s9r71BlNSOu
rWZgMYfC1Qbquqj1SftFukeO2FdDZ+1YDZZ7qMvTVdIDjRNrTakqkrNIK/CHaQuRK0dUwHzxNpvq
G8DKrgyC6N4Lmk89LRicYrSZswoyKiJTROg5xGzRTll1kg0ggKU1y7EJYwBi4VTpe4Z8dpl9VlJF
YY/fY5h0tw6F4piRpf7SEiWdE736XDRabxFDNWYSwtoTZn8DliLYNiCliqLut4q6Hh6zqjtm5Gv2
dIFyLyjr8JoBfThKrfXJgdRFWx2W4apy3m1uOBQoVn8mrRM4NfgcSztxXic5R+8pa6nNXBIE6V1d
HEfRuXeM6BQmllRQNAluvjJOLbh8gcXOtLMfskxgHLVN/OGy1nPi9tkNVja5pkUw0WBjJ2vWgN0Y
siak3CP4ESq0dZftkO69bZuIu8Q1725WPRXoXBuBpft6bGMycNmkjhNpoF2ewsFLZRZc9/xt20mE
Dj3BHqRhTh3AFr8W2sSWlWN1DEVZXzeKLXSV8K7LTfRhDI00bmrj/M4pTy8Lqmj4Hhyl6T60WT6W
5NGvaPqRl4GSE4g22jmKrP+ql9w7pzjBCHp4d7LrKuQZu35hj3btsM/kOtdnT26qprvc4QKd9GFy
LBNZY/chf+wIdpG9DN19OnUEvTL34lbpeB3PnTpMcE7pfwm+eIBhPUaolz25oIEkkAiSIwr8lzup
R0zaj4GI/2mL4F67iAo5FvCPvdD8tg7+RU8MQpTR92SonUny1rmM0NJOdjA9MkD/MK9OW3fO8Ox7
7o6CFuvkYJ7aJUt/tMPkLk04dtCmsxvLz38XfjJ7W9RAx6vSnDHm4MnLO3LsSE54ofGmjjDLE3il
b8YX7iWxUvrDmOP6OOu3sSzCS8b6m/PByR+71SWH3IhFxiGXHnNpb8XQ088Ug34aoHjc0ozISzUB
m9tqtvFkOqhMyF4cz36QsbzPsfjvYI94V/UYnSYBMldB2QKywj409l3ryEaQpmfV3YhWPi/Z+BYp
DqpuXNITDjtsh5C7eeNOhyaU/GYilxtUy62j7JvdFFZPlNjTJ4KBeN27omwJ3k/jek1uiuBb1VHA
mjw5U923Fo0RtTUxnn2b9W3T9pT6YhkJI+dZ9tG1n0/numH93xd0GSCMFVddhJFjjMn/O3RJhYGi
bTBVwdlSqt+Isb1gxnLQJuYD68ybEQGLOkZi393YP7lhLncjsIRN5aXvg62f/Lyeb4I2hB4TdP9E
bZGTWA2r6JzZoVqQ5Pqm/6sHNkyzLUATsDpGnAVFXePf3vRzSJFPlEyX0R8P3ZTON3U8P2Sz+4FB
EPUzwmMQ+MAC88rw6GYAx2OI48i2PSt779Hz65cssB+TGkM1hx0MSBM88YvBXhE0zYVZmBGDixr6
Lm4QMLE2oc2R/wywwdbpFNc4HXxCTb2xENc3eTPvpqFlQG2acRNZtXs07nyyyc1epV6PpohV+Dpv
CAVPE1ZMHEjrwpCFfmwzOGr3vWXJyT+zfnOgmqz4kXQzt1ZwzDXHcwVl4Io5ngYfVOordm6rAihP
Uy5f8l5DrSu5cmkBLygFprQNC9RWfzUzFM1HDckAsVYwN6TdA3hvZALCZCE/SNYWCwFpcvKHYjUE
BZn7Iz0Hy8yggUnY3rvR1Y9DXntTSI4Z5caHxrSP7DTefXfBO70U9ibzqmtA9+SCxnnbF1gNlyoQ
EN4xFkXEwV1/ymnXQRvyQ+t2kt13XYR37EZw1Dr6Ri8j7sJ8utSqL+/8mjZR2kDYpLG2pjnyc4zK
jzpyLo0DWsZdFIdwXp6tCIgoiQ+xY8WPcNWT7yQAA/V8MfyOlPqdhL6L85T/JAb3NCTgSwd3OpSx
rEiRtEePqwntHNRzePrHDfLnjHUPZfDO79C7aJvON5tVUo+Lx2vQgBuLNLOGa8evjS1x41kUMpVC
s3JYxlcwZbd0Y390inxUO7E9XK1Rwxz7R+03Lwt0IkRAbgJlQsGypGnEp0rRT/p2Z2Z1pGID3q7g
SOzScEfi8l4nmNehxZ+bxHleWqu9RZqGIkj9mcMvkgfzWgX2Z2XIOJbxeEmJM3j+DEoYcxtRSTir
0HOwAQVsOPBZTNoUjIcp3NDIrw+JQ60PhgeH3gPuaY09Xhor+UhH/ar9GCJkiicgm8xfU5g3P3Ce
VLw8A0F7Jel8Q96g3AKVe7IWTLGDQktc6tk7lo5icxGl7snyzJ1O/YMWyVdoKp7DoO1PbtLTWeWI
53j1X2HsRBvS6R8iJeUdFnTtgFv5r835yMNWslfwVcxFQ8YEMWxzm3TdT6PTN87Zr1FwUV/qEmka
9npOi4xE9T2mCdB1jnrCJzxAJuP/2cENSL6LMuXBfmNairZZWxg6SAb6x4ugvsvS2MLzQo1mwh75
FCM/n1vyTVviXxRX52w0At3PmLCdO+SyWy3Nlz2nTzhgaaEwwS73fbL6hr42KTx3gxF3p1RwUplM
72tp+2cX7tOBPA68/pCtY4UbmJ7MPDywK+gwnBuGGDG/ATD+cwyMIqc+zV1sHRbY70fiRv7GWRJU
JKRIOaxnPOzQc5QFRIVr37BE9f7ZQ4cU4vkvGsM843SfbX0VfjYoV5ehsl4q/DfbfHT+GdLjWH2K
J4Nr+BK6+B9kCfBxmeV7nyDU4I+d3/okewUThgKYlz6Qffh/LmmEJsquI5yP2xK6w9YkxE7YB3Nu
5Qp1PZnC7qqovfo3xmNErQ2LviW5zZxZXjuqum3R7/nN9ufGH92TYpXMtEab29jj1QjMZF5lWh7n
EhZTGrnnMXDp7FrrCtevUExOsBl6GwJI0u3YZVKzCBbXn4Mn2bffdAvSX5bo5n5pWrSVnkZNjC+s
mm33xhbTPh2og5o8utNGotBXVpfA5hg9/6ZRpvvgInUM+6z56QqjKbBPpofBCXD4ydp9E4uhOcsN
lnOK8/2ArTj84MzEF9jpsXpaHKs4wCJgv6VbPEAp9QRVT7DPz2QBkAhiZoyfZQ8VBbJ/o9tndDQq
7bAkos6VEn+9z3fWaHfeF66iR97p1VsOCOG2gxREBTBmBEvYD4zM3c/UGGS8PBP1pz85YpdPzs9Y
2nrb5oLMb0OdajH58sVPovwUjrL51Tn2VkoknqmltM8aieSK4Xn5RT/AcDGxuGlYBECK8LDx6yLx
P7xSBDdc9wHf8jlN22gGyum1zQ+Fx6vtElIlAyIUz5q2wVES903m+Tku6vw6YItwY3muesDfDfTV
qgnB1baTYvyJ8y9nYiuR1C6s/RbkRSlMeJEJP/Yr4U0IY6zSUQiDxMaVZzrz6xeC/EU06Ho8Mwly
W3WHf5lxg6cqYxwbxsnH9kNFcW3SBccXmakMLhw6EzshQ2QLtZnSWX6YDig0jGJ+xi14gtimVyE3
dnOBMRdziJM2VFE0mmc9WC3hshS0NBfzA2WH8ScvkAC3LQuwilrJ3KXjJmC/u7ep+0tq1mHSjjUQ
qoroo7S2rFIhfa8Z+N56cFn134u1NHcIZjo5m+aoymDNzVkJxIrSeLd6tvE3xmspvO38uR3mi0p6
CivQvFeevmBJEVfhYjG3j2QDrsqGaYBRcSHRaRyz11Qzbhln1FpHWQJXJSCxrxOwVWGXMriHuGm4
e89Zcukqi+E0SZedjIvpivd3zceL2BdCISO4RFKdTA1v9WcLUmTsliSkUZuu85idAueLBUKsyq9m
d2b9XoYvcRCar3muuK2k3PaWZN0Jt+l5bpbXnlg/seNTpUL0+jhEF1z0R0VfK27r9rZW5ZuOfXWK
wiT8MLHDnCMJCtxTa4vHDs2XI9hJ0n9uR6zRzfuInbfOT1AEmRqg/FDQ6NUWiRH3H7hKDJ2ewLQ6
FldjR7tfl0Q/nWf6xwmvMKVHdP1unG4qjzZcMfNVgMSECjvXMKODthzrQxW6AAUNfrGnXs8Jl5P2
PgcDx822L7eN4QSG7kFUc6ETYCynbDf01EhWXR7iHyxuw94XW9AlB53EMFgTcsFs+inLicVdrXzQ
vRpevOxhiLq1d2unEp5iaSH3p5dCMn+MDaRHLdwXkdjYsZM8sXjtUoiC+Q4cm2B9x9W3Yx2tBWlA
7FqT4WVSdG9l2jPldkiT4AcazYxhEtKewPU6viWI/17HoqT3IfNKv9XEPrv8GwrHDTBSZGDfdh7Z
6MzPk44Mdkb/e7DDNwI2mCBDxiYWkGYlP4wEKNmIS7YpAHttfwt1QSM3y3fZjKeqwr3WqvapFeiU
hm+CB7Lsjs4Ag5GY90hOmqhu6+I5WSR2NzmyPIz5rAHdhKT1CoZnmAZhsIaRoJl7PQXybFM6Ymro
A8kx5ndi2QnZz3DutjHiA0IRMAGFz3BnmhZgINElePRRszemeNZpfwFAM1O+S8w1YnamTIKXKIGo
hyHilqFW0WZuClyk48gVQuIf6iy2CZxcDewvEqvZKV6cS2ENRBvwfXUFUbi8q79rR9MHFASPFecs
eODrqvApe85GfmWy7tYepHUplX0bpuONappftnrONhG8VDXtCYmYh8s4Fl95UfxhZNoZx+f2hPUb
M2lqFtFvoBxXeLRsl7bcZmkJmaFtLl8i1VkIGFYskBMaj3lgyolKMTO06ilnNJa7MCtxJYYd1t0d
jrf5CfIKIm7rlvIWxYSGJE7Y5s3PDE1SSvYhzih84t39YpcajExhj+/Y7jrCvsAmM9xK2YhZsOIH
noUuhQMlzW5wFmQxs1vDd7YZWg6u1kme7MQE946X/ptc96WZ+nuGGI8Xr/Sw6/CKFg3u9SYsYMaq
f33KumMIZPEVqw5nT1+8upUaN43llNf2LNcbGibYeB0UZceyokB22Szwse+81pteQy5CJ4AAOLl6
pmvUS4SkKrK+K3sgJeCSpTtMgmwY4eUaOBurzBMhjZjWIzqiUaAmi1r4kaoSNkIBe1t6sPTF1+wc
ydVmWwPV8IqIABWNKc5TvJXpO6Dh4ssV9HjjrbSJ6OLyULgPrsoMg18a4t7wAvLNmdsUj6KoICvU
rfxkH5ZTD2f4h0e09rmRBGjm1Rz8KDYMYVZTwD+NRXTlsdbfc1/LgFeX9a3LJ/CP26DzG+guOFA3
veypV4p/c9eff8YojO+dCbdG4dFNzF7cO6hWkd9BGqESnIUVT9vohzs3j4vbFDfgR0+I5QFRp33y
RqffyKRkyxvUQdXRIwtnY+8wX78osVB6iOio94o2ecDDia8fqrLpnuckrC6KRSB+iJE4lNfX+WPE
EfPGN6gvtpuu76AOQaHNLW/fJAJHU22XtD1EAS+cJuNm0fYLqHhTOOKy+D3etIa+YHFVCsAKS7+0
w9ZZyZ6lCMUZ3AVFxdMCgL/0LPZGGkp3knfnhZDBlTEWR1GhEuxqsBu9AcNTY0bJKK/ja8WHCHeO
6TUaw3jvwY+96qv0ox4a2CwrjD0uV776Okj5Zio2SQ6zqDJ2cB20sN3SEUE5S2tzcB116xC+QU5E
zl+cjAmjcl/GhubUjGWcWwwGzzECkNEDGSkXv3iKPtr4CZ0ECUJiNjDkF9kUXqmJQy6wuAYAGlzR
5rgtxqQ5tT4ADHcl9pWOHCmPweat/x8l/UL92Xj8t14dPwDSp4kvzt+gU1Adl1EXlaY1l2RrpTey
LE1JlSw8BKy6k3IDuR1K7Fx39BukDdpw/2CqOcTMMLKTC9hoUvSOczxqaGcPFqq+w1SGz5TBVZ/V
uriq1mqOYMq/52p+Vh37Q1O9ZuVYkGbp+Xg8a41Z6p/KRgZAk4nJwXK/LhMLlLDFwxEExT3H+Lv2
u3O2EPNVc4Jc3A2Y2EX55KvqdSkbUuZp3O/wUo43YQEgODA8lI7XH5w+sTZhjvWT8St5EcK8jjF9
pagNm8lx3ritG16OTh6fi5qwAwvKvDw5VsTG3DBYHxjQi7tQrSSuDr0i62u1N7kADFwM+gZEw7Qx
Fuc2D2bzWWK5p32Ww2EU5T9Zx/Bk5/EhIkqHn9V8RRHSUrnI8B44ZfpAMXG7HabsOavgiLFeglq4
RnVHZpxjIsfoYLf801W6+vLrCTncD4ZDDPNhkyT8rY7FHogxhN147bBMncU9RpmnJewpqdGLPlDA
HF4Nbv9bV9a/yoNh4wfwOeOU3xp3IK5ZRXQdqZkaLXMuA+7xQQkFJhvFF64JhN6i/GxT4oLansWm
iZa3cfKwyrXPLHYgkMj4b0D6BoJeUro+DuLOy3okM7C+O9Vap9r41l5Y1rOK8M+Oit3l5K54ZSHS
3RI2d3HgrZDnnA4LQQ/DwCHY40/1BHTiKRn++XRZAlkk0+mHZDXTjsnRHsVLxO6K7d74Gk3lM7VQ
Ht8bi2Evb/7KpbttI3QvpYoHrCCaoZMST0p4D0M3U+I2MWdJ7HQUj430B+FMNYHz5ciwPc74xklu
Jz+VUwNwdxwffFv1qkypD47qRmJWeMTHkArANibY30SIVrwtmKoDquYDZCk8zaRNa+189kHK1DRR
xpX/5ZGLax+32xkbJMziCDyH41l3nqwvfUbKv1I+eDwXEX0FNEtS/Lmi+s+aI3ijLNkx9IgQxuZ8
8us8Pukg/ivMAEytNnBDwX8+1NYA1juSGUP/OB77FqpVuSBjJWmRXQ/FnB1Tgy4MiBSYRtQYaB9w
Jje9HfAVOFV4JLh/DuNougJILDiItcL5Vb57bU9FQtuKA+s+B72eqGup75fYq+6CPvhZNM9AObgr
ryBEBm7/VM48hVf3PY3a+6QT9s2clD53qJa7j2zwSV9Z/oDXUBv9ye2I8LgvvH+kFYLPGKgkAXSW
6/XYjjt8IvOZqnnsoMzH9NPm4T1TJuo60yrZRMdlieUE5xz1dV+1tb2dq7U0JSPrkK4W2qQL35o5
Xq2VKLqEt+M7P2UA0gQaiBj5b/j98rs+bYb7bDTFzSjTJxXwZRTYak7Kbj+GsTKsXANUuygpNmMa
FpfKd1ts23TTE7e2v9qEhhrhC/8hDaYPqxrwf7Tsotr+aDhl2M7yF8OAo7WDRzl2g2Tb1zbCmheO
zOgDUi034uWQx7xkin5sGcgT/z4cEzJF1M0ebcsSrz6t4Ucfn8BVmTb/xnFlzFZecBrC8qemCmID
DfihIeKf6/DbYzu147rFOV26qMf5jF2mUBtf6l9slrg+pYbbPRTtTZljkw4n4GQIa7pey5TWuWaa
B7HBZ5KgtC54ZloQdsCbrDWsvGy9hoPVmctX4Y5HFP0Y8MlQPiSW8D+Yqevt0Or5KMimPsip++sb
LLph27YH7cYsEpNGgQykhcBwYbVzolRWLpMNN9RvxpPuypv8f3NL83jKL2+Xuta7DtL05Lv+l2SP
CRRALaeA3+5uwjyxnfzwi66qnz5O6VsJUCsD3FCobM2rrzP3pvTUuPPMer/uyILq2B3Pbq/ST9J3
OxH32O/DRW9H3YyHxLe/ywIoBlDm9hR2VXBh43ANvZS2p8CKDiZCuur8xMFrPgfXRW5ZV9JlyHfH
+FsZDzOvN75jEX/wWhUcWx6uA99YAPCrcs5RnGAFwjyOi/R7GNQ3CjS7kpn+nrDr67vA8dgRWeo9
ROi6sHrvT6nVQgAzSfSbyGS884MO78o49ltu1/6Gtu6B68+QwBUY6b4p2WGkhBv246xu3N7hEffp
XEhxkDGnWpVPNo+GkWGb8ieCT0cyaSpBVllIBxzmcgYIenQpdiWYf+2K6aGyvLcwrP38ZIW+s7Zp
j66550dwCefwkOFJohAOVtKcPMlyZR5bh6LKbqSVPNu1e3Fyv97G1MiNKTR0R3DmmNq6JLy3r8oJ
CDFM+2lcHpEUkfOxbSbpq6BOxa9qXmyS3IPCveqByV+DBrDIuwQNYU7hCPgAGqKQbUhXDo8rwaKB
pw5iLEaDdsLHfEk+1SLO7oo6XpARWh78oqcJt3L+qZxHEYbBpi6gYkPX9Rd7F2fDvdekn05O0irR
z1zp2IpV0wu1VMepZBGHKYxjuN4tNMu6wGJx/8qz59m7vE7eQ9N//c+ewSVH/mwwGVvNGIgpLzbm
zuTLzH6HoSMghgmfzgvtu4FdFVQNRWmma9+por5ZsKxv8VujPeLE26yW2J9qihg4kuHa81lzxrxg
rzCKYDXkznLohoaAcoVh8BMZknLtboZc62X39I5fevqjB0D4CAL2VdP00yEYRowQLrved3bBf9rP
j2XKfW5ZzAcB7EPdu+cmzD8qPTyLqjzmLC0C+HNAguJXQUw2dxhqyzI4lXZ0Ggf1KpoSVLINDGgY
C3gYeTbtfDy7R16/XCK4AFw59mzdO3X0gLH9snjmZ6aA7ki0LaOzbOIMN8+dHbh8r+QZQdjfe7p0
rjyXdRLE5D/IztAEiYIdZCftKw+w+YbN0wGfi7OdvbTdkVTO9mPaPJKI47+Ufgd5+UJDV7THQcU/
cOFG29zHNeEMmqSg7+ckweqMCN1MGfmWshwaA/rZ/4lB57xxQl9j3Lpgz0wAw/qfKJH2jYKEXLrT
Px+lXhZNQzaNkqYAhc5GGVRDcFwK8ZEOy7s3QEIZcIZYgfXrlwrx0m/+7CaOdgipcGANn4nlzPCJ
U/1gdPyns/jZlAFr8vDNpkt4s7Ll3Gh9g/CkXUm6o7MRV0aI1Wzr2uwxEfLI9C8k+azqh1BEuZ0H
xuLcGZ/KjOUyn+ATeDSLJ8Q+2BRc65kZhBvBaxxrUnn6K04JdhOI5m+PsI6O3II3dtJd29L8NH3g
X5F8/LMMEQGvzZ6nlDezNKu9M4UCNps3z5nzvedNcD4ZO7dQxfGgELpKUIaIImS3GN4rqDdcaelE
fqjniThCieXEkYK11bj+Obl8Ik4LILvbm2K9OHt1d0hTBNWokd5uZs30SLYWzkVYvNuEF2NVo9Q4
y8by9FvtyDtHenvP1w1hseFCDPY27Zi5YDzTzeexwWw5dTJHkteMKso1ZuIddR+cAtPuwn5g7rHh
n/V3WDSeXHKlZD3eE+HtCkudHU9wYW1HNGUOuSRY7XLNxNZQ2Bf2nXfzYj0aU+0E1zHy6fx904sV
wRkZIl5mnMafZAyGRzmzZMQozN7GhPzjjbULLBaATi9AHToFCdtKn12nuZtHhFI5Xbcu8JOxeiHJ
9+SbcptbsgHiqvGwQuYQS3SkM9BsYy/vrjsne4xqgcWvnXjPcxd2zHKjmsrdjLm+iYoZH2NNrG1M
7gz3ASuAOBOsFKgsXr5aDUNMWdF+7AAclHlzn9rpow7FA7tAhGosTiV6vxyTR5oW/qPsPJbkRtIt
/SrXen1hA3eHO4Br07MILVJr5gbGTCahtcbTzxc1my5WGcumd9WsYmQCCPgvzvnO1kW7uZL98Bgk
3mfeK25Q+oPYxR9x233LgSu0kbrDa3Tb+hwePoh67ROea+Ejawhva/hd1cxUlpIZRUKx9kRKPoV/
tmFb8Ize6AihdpYlNziNL8JBVi5zZl97dLZ7wrA3I/zzrYvHrV28W0OsJSlf2yiwHpdEeBzdLY98
+Vn1HpmzPuKoxWZPLeezipxzXuCij2lEgnjcZ3ny0ywACXv/kULt1Rj32TbzF06VHSneco0CZFkv
E4hCOyjfVNmhZmuaT9/R7ffFjSnjQC3yy4T7rBbqoGCXb2rF1qOrwuiGYao6qnF4AQu3GzI0Ha3g
qyrt8FbRl3Ou1XDLk/xpYMiua8wMwxhd3FjmihzIcNOz/QXS4p9D1T64VsbKXMXHhnnwunJ9ougj
94bfDTBk2XzKkASAZPpyZ7Z6IH+bbd26Xza+E5xKD4nmP3amVz2BX0eNdECJsi8He09w7IdtaUwT
2SffjatpWiBgce9yBpFrVfr3vR2lh7SLtk2t9hYGK6xMz4sJXuq6+YhD3yM0MH02o3NjRAVNIumv
bbsgP7Cbz+hNf8YI5dA4SDhudbWVYniel/QD6uFtgGPhkmvDYE+5Z0Ahd1k9j1SwyUtMI4NaJr7J
sB7MIbORQvavfAHJbvDGm8Yu6eHm6C7qNEkpvH3JUXlPGJ0g8I+OaTnd1OT3ekXP3MweHmzDDidI
+3cBTntNS/A+Kf3T9aH3+nCUzwHWOW2jBcyW6tTbOXFdPFOr2klel45YbMrEbWR73gre2Mj4qUT0
RbRASLHYAm5vT5ZBOtcV2KBjEzKkiFiITDdOZ7Eai/1v3Px8ZaN/jhHAu151N1A6IOSYiARGPuHC
UvCkBXPNVG9gCsjTw9pUVBZHQySvkyF97hhyEvwANAxwxz24/7WKY6ChEjJucQqb6XugSFPUxr6b
+/EcSXU39Sw9ou4A+PzHZRRKMliH2kSXN6OVbPN2OFLIbITIPkKqX256YeEKRx3iSyI0wGNQ0JIs
xXwhPA72RIRJ0z6Gk4B+P6Kc6OurZPY/0zKmSlIYb/23WLGgVvOj6xGAJ0f/EHrJnidkup18OzmY
RlnrsI2DNZDNj2W6aPucuN7l3IwdCB698hmlr0WW52h9IZfNbrer0x5lFAXwuCDDS4pru/ReA1Hv
WjgStCEUv3SiG5DbG9VzUetg2TiolbeINnZhV7zUWfmckzm9Tv3i2bMZz+oyOgkfwlGdvCJ5QkYV
argJDLzSetnNQQkxh+gTZy52GJSrbQXLDozODWLR760u19NMvKg3W1eq4suXDMMNcDpmPq7LtYuR
OAssB37Wk/sAkR8Yxm3AgLkbECNndXUGFpytA0+rc52HZ2fSTCGzZY9D+HvZIYdAe0UEhJf9CP10
O0zqVeZiw0Y1WI+IyFYzqVA4fPtk5zbiGd8+CqeC+9l5V6lwDhWAIZTzycmpi+g69ElH0zMYECvv
AWnwn1su8BMmqxCxlp1b+hsXWK8b8wv0OUuRLO9fxzDbBnPGOWYIoC893lWZbu95E5NtcQngbrFS
bMZBnRVEnZVRAnRQ7dFOXhDTGDuy8kcyQST32m9pHB0xx52VHoCZewQrdQh70UIRYOXbJgWdipot
JhJ71qweV8qbeXGm38doeY7mHmsJhdAquWQeBEKeA0vgIvWeyK49Lq0bHWfg0N0UvC2IY4BP98EO
DQUS145YCEbNmzTOT14rfqYtx3kRHLvCes3KWpFUiIw2veBj+sTjxwRZPQ3m1vh02jCRfVM/ALE5
+pZ5Q597Zi9776KGWBfD8ixad4ZBlTwJCB8FVS32zRNTPlQCwmXbVZSbCb2LKiIXwOvwBHYJN/Ns
XQvhH51O1xvRDYzCo2PCXj+fiZWIfBqxONMoy2vvjOrpxqnEly/lrVOWH92CazvAWJjnrbMeLXPg
MLtyKvqafHxagkAclj+KewBOS9V/R6dA2qU3I2HlX4WWi1eezNf6plaX/BfkrAyT7A0ZE/d1VuCi
z78CmqQxYTjT4v0swuRx8Mw3gDYoYIfwYUyi8xhRm/l98+y13Y7J50OMnm/bdOzH0L3+4Ilh3wsk
1ih1EkX2bIuERYNLLSmTBggiGbBzH9t7b6lgSqOPsRRCIbbfxYpItcMyZFduRZ6zz9TRpf8cmAXT
OQQPC7B2Ulw4EToeGK7jYUm8LzSnL5VKrwJLn1rWFhR4aIFkRVMILRBRRBe/VAMK6HkkuheMB9Pq
BsMMom82UT7DQSEORJl/qixkm5qyLBwpS5GPOpgxN+wUIagUV74Q97k3f4S6uiFZ4atie0fPGm9i
pN4SBLsI9DXqJiTfRf4DrkS1mvGYmUI+Jl5NCnPvE3JyEUYD4epGuK0UeudpKK9Eoq8EQRBLQYuo
EyStcX2sErKA52Z4pNS+Hz1xqCv3PnRy+HBUESkQhzFBoJryt5bhRGSpRyxGE0cfje8eUxk96HQ4
uRDJ9iS70SEuyfdQlPwIsTqjZzzaDi7UJtT1eoKmvJ6AXaX+XH02Pg1dJBhxM7A4I/AZriNB+ktm
hg9Rs4UNL5DCOq/U3m9ShLNNf2ZP8jUNxSvkK3wW5eBRrUQn1RoXrJFzA7jcWzvx/NPN2uCcu87e
SdsnjP5g5VMCFhimWyfWsdGaiSXBeBblUjdPJx2TgBn5Z4dZdldIJr6kF8RwAlfWMj11ortlEM7b
pk0OjlUC6bS6nzY6pi5IdzA9DowmXgCIN6vEQqFHD/MtLu0beYH5i8u6JYnc7aLUe4sEtY+w7SId
DHV7Z1ndM8u528pYV717yRogeLHp2w9IrV915yBhcgYCq/HjA2058BzMa9vyH20vmHZEOHO4xs5N
wD5WZM1PYaPI9ckdX41Vfevbs72SZKrFPu1ukWTXfXJBrQPQz+PT2BYfg/a8tbQr/4itpEEWFXHk
6TV3+wVZym7sna/ey7Od6ctgB7v1PstNgzwXD12I2ZDen7l4DK99jX2UjOOgg9xX8/J1q4chap5R
D0JzGMOSjJJSI1BlBsOOYTM6mkeXNwCRBsueYW+Bdg52sUL3vpsysQ9yH2It0dwqL04u5npfWDgK
CDhiZbHhDbqeTPejT0267Vgg7Vgcw1iC57av7QDVjgtyH5I7JzVwoOqPodjlTHJu+yp6LIPipiWS
uVNqrxZ7R2BCs0n9CbyC/SkVb/JotH+kgi2KO/jAHPtmT3t6216A45Z7JPtyYX2Cf3hMwr3bIiGJ
RLydZAebAOfl1kYvuQb1Oa6HGEdNvgThbtQYTSTfsyokkHFukgOz/ue4TcmZnJLdYMsdQ5i30tdn
O8w27Ty+LClpoqW4l2H+7Mv5i4P12Z/njzSVSEMHR+8XBY1ZwATtA+dqiLKtp/94/xbFFpdOjz4W
CU4wULgm1RNfL+qQrsPz5GEQ6s+jVd+NfoX7JoVzIeW3pIB2h7jnBl/6LssD6jtSuKK0uEq1+62w
00dP2tEJvT9VXxHdZam6ZSdx3znQITmsth2H62rxrF02OfugK9+tjopURj8jo6/TyOFkHPZLkV9N
qQ2iBuMKEAD3+5CRx4eXT5RUfSq7R768IQHqSFjHgz34qKjkV6s49acM2cpFOyBMdpLCfQvm8TCK
8lZnQ8XByvbUJss3z/PuAJVlU9YIqTUe2bTpnvyguUUNuodLpthjpWwJU6A4EWOvtYcO9k7U/T5F
6VIm9p3dQRyS3bmPyu9WW9/pSaPlxDtHNCcZgYiIx/yKofNPMrM2Q5BcjR3sGNeEj00rqpW72N+C
miTwSyAo09W3DNHsMpm3IRHV7cB3G88yoySaU0pybNp4zUhUyATDT8negFmGq98lYmV+gy1xgMdB
Rj9aQhzXsVOlazetbxcm3WjTOKJ4V53dXO37qPmYe4P40QhIU3mlmTLQz4VgNziNpvUg5VPEUE5W
0ZYXSLTvDOxr4g40SzqWF+4dQu9gM9q4dDEugJSvM7XOeoIg+iRo0c/MGcNkbEKev5wy22gEZM2O
HgnILjPIwIs+TF3tWdEvEMbq4Xqehxtk6hb5qbQY0veci/PwxU4ce+cPcFWrXt7brASPOvDgW0Lv
eKpNfLZb9WFN6mzlM0m+BYiKYuZlHFUgydy8YWeDjnRuriirGNhGG4PFz8zLTlvo6JTcs+D7mJvo
i0iVBJUXb44E5ImHZX41MFYGTfqSlNV09BvvFuYJGel8TirnQ1TPDKfH8KFPbcgGWGApdcnmNe0l
3Bn2ehJAawhK61xYwTGeFqwGhlwjJrowUKM7u5kePMc/+h5RZF2ZnQMq/XWzYE8DivcazYxPmkE+
pBDos3J+94LlNu7lO3rnQ46PaUVmYbKeRfs4ptar5TCkdnruKDG+4G0MrsYgDD5sVlZoy+Gmht0l
lRWAF3q8/tCAodxi1OXkxxjP8gFZaV0SqJkJkkLG4MNNpCGT82LYMljBlgAIX+PKb+iUyUYJ5TXK
/R1UkXJdXgjieLEmerOWxUjTtZuhdB5nqBmbxiKBCFG1h+ATlX31SD8MyIJL107mglQ34X6qzDO4
2ndUEfSe5g3n9Icjii9vCTGw8q/XVO6q+cZilgEmEahB5T8MWfi+5IhVeqLuzOVRLoPuiQCKZ59J
K1lK5Ee1LnR7LBybdAEO1UwVaQxOsBusjlGi/7P2WNDNEVoLn/7Raxl9tqweQy+9AtHY4Y5mjaK4
RdLuJqwX3SmYyIFvGTMMhccyuBpPbsuuUKmMM775QnaDNmfg7Fp6mqHKnbBQ190IWh42+0jWkmfV
98XEWTdFItkQSLGp7ZrM1yDBGaUrxFJoO7dQsLZZU74Y1TNFdevtaOYfdju8Tvk0rgo4m5SgFxFB
A5e7tnkZIFYRa2QaNkIxwchAlXuVTj+FUgAyiDuJwZXL2XyEM8b5ZKKH7ocA3ZAXk6hBgNl6qtCR
LHb2bkX2sQ2APcPPmYvuZewjMI1DsWcwfVtq+8ZxOgpSe77VjsvIv2T2awiGYMR/HYyS4SHOEObP
tEb9nVMrxhJJz6NDBGHSja9zrPCzD6zwVGe9m4ZFIkTGDVOefS2hEPj5qQDhiu/WJ4+wcE71YJ+I
D9/m9XJNe/A8FBG7fU5MhNrLXmICQMN6X9Qa6nwLKjPE8bVkzs9qkicMADNzieWarR3QIFevksJ9
RXCNWiby38KwuF4Y7RJNgQjIdq9qrwn30PLfFVXMLPJkbTr7WZQoLwU2Qw/pJFk34Qk2y2Fagte0
bJl4EZzhCqan3qmHyrnqxyDcKL/dgKbDp5USqBfU5I50O4qwHxjAZt6otOhWHm7H0t03Lq5TryPg
tsnMY4T8lGUjPw8z2dUCjwfaAVN45qgNt5C9dMO0tx3sF9+pP3UyDw9BTPJv1fvXCA6BQcK9NvY3
DO27uZ8OnqHX7Kzg5NcKjjEbGfimCYoG5l/Nci7J1EDKRIiXXoD9xj2HPHq9lZelX0XlPVjZQFBd
P16Hrfrpdv6O3KsDGQ03DvuYLseM3LMLHYeS4O+erI5CLC+k7CoutPgh0vbR6YfpypFYcTvbqlaN
mdVTG5cvXcMV0oNHnwFsgeKpXtPh35uGoX4KOVe7/Q/iuL8tcHZw8kv2n8i6bJ5r2fEmisYUFlar
76BgH32SnnwXf7vova8wZ7MfLMSEAsq3dPA6WcNdTDAR81NEGlN9JLD6keFetKkzcaW89BVBLjLt
uXz3avHIX6ZgHLbfE2IyQknqBJEQ55ETIzbznaNZ7dbuEkOpz1+lP3wpEJw4JSdApeoCgin0J2hk
nE35uauFdeo0sg8kc/V2EumHHdEVzRIGQ8L2GrlgegxnBubViNY6HFsWTV722uTJmyvj8cHBV7lr
/Tg4tDVCJ7fgqycLpszhDKlRjmS3XuRhVzmziEM0cuZaVfEKIf8OPMztGKdMmeJ63tsy9OkVO+/Q
LE73bvVICi/TdOG2Ne2tnZ3DlgvSCrinoJM/qdRx5ccAFmJfhUQw9O0WorQFR6QS+6YF6jMn4tiP
0D1KzKs3jDrLXav4aa2kx3HOO/AIkq68ClkQ7NC3gCSfi/p75AQR6h77mQm3ugYvUe8d0kwnAGzL
U1cJi72ownhe5kIeslkrVuEkZR7JP8lfRNIxj1zcjxZnGggXfYJhFtDej+M2Qor9Bo1ankHnzQfX
75q3So/tfcO9fyC4tCdPU9SPzrAU+0ETVJuMLX4yP7lJGF/BSiNxAHXDo8Pq+TYfioqQI4+VKu5q
umkguTyfwsLHVyD1yofbvqSizGbS33y/zQ8DrfQKjetrJkz74PX9T7i8nyNImf3gmOgYJHSSLF2s
k1ys8ppgsWBbqG4f6PmLaHX0Akn/qmpFrCq9EWng0SvOBtykFZboBSo56aDMomudPffwOhFnFzgp
m6eK6Qr+GWCOA3i8beNiSykhv4iY91bcbdJMvWXtXO67XodrAjP2cF/ZBU6OuGgUa3fTmVYVaxOH
P0ibbE8ILojRcmyGdtIPULr0TvMw1FQ3XoQVL8oKdeVg694GErqZ0EF3THVhPxBmXm08t4X+zErm
pYz8hXEqGcEjaTCU9pzUTZUsD1aSAg/LyhcbsM/K5MZn6GZo4Ehsahj3RS/BMt0OiXoKyAAj5Y6B
K0J+ohBVw7iks5DxKqHhQyXUQL5BAKcZATpN+QlFm9VMO0wcXh7nwhQ8co7D2OiQVXQxM+MlHYur
vjLJs8aojFhkoOJR1m2aU9REvS3AV+RvMPw47u36bM2QzcA8RthKiX1AZMejkF/YwoP4dGYbQQVw
TKaWfXA9FRzDaTF2+3mmhMvSkA1pl8Hp9cVRzglghLY/DYLRSD2mAWarYS8GFkpLY6FKMcs7njog
OEN8AzWAXCGhPwIFKmTy1XJSrPax79hpvK8gLFybrMdt7D2ndqw3Lsrl/Rgwgw+sibVcMY67fBnG
lRtGNKWLI6nwDalVXvVsSnW2MbNvq6J9zNr8HePqcg0G76XCwbSRiwvE3oFllgk7fVbxVO8mr4vv
gPLZ27GBbVHhKDtkDDP3buyDJQ5wPTja+dDgqLeuBOehBif4AW/Q31sh/P2WHW0NxuHGdSAEtYzU
GAcw1JggQnKic6n7jPjwiH9EYXDCY/xm5+1TOS9Priqf01oPe6vJa6a3SU/OJ12/UxifKQSRHGE6
PbSNXW8io26kO4gb0dvkIMUCD7xFDFpbZkercdOD3VID+iQt4ACnQOzdmZMrH6EgIpZOkD82KGsI
k1lLtjlMQhT7ooayIg0gPUXRDG67f8iRjXjkGeQhmm2TxBYie449dFA52bUG/kNUPYWhhsYtqIUx
yPf3rdIPHNrplpSgAn12fcvPezFnUlEs40NVZYcMfONaJcnRDoqZQojFXgDK++yBT1t3GgSNXzE7
McZGEiXQsx2UM6ittruAfxzuc0BZ21xdUNt9RqyN6V+Zns7XY1Iuh7jMhnUVB09T6xEYa5MAMl+k
9EvSXV42rAiLGrd/kxBrzMnpbTjkOtx7Hd/PnhjaLeKeC4AnsV4nTjSqeFFezaph34lgn8KJGK2l
eoCX2pztAe8JtvJHgnnpiRvhrBh9ENeXK8iDLhZiCi6WbT2vIEO/jehtItEQhSkL3eY0ABlb+1H3
BaW3PJR1WKzrIPkU7VAfLN+SsNm87kYqx153siD8W8ePKgTSFgbkpxqvHN4z1/qGqVGf4TylB4td
FQllEgGQF+eAT0cGy4gl+efeSpBjehYuPV4uTRm6z2KmjsnheU+pWdaMmy/RsWV9tUQDqZQJ9ARd
s+rk7UzuHCXz1D7GKIHfXNMIYuxtzPVFMV8pqEsbXo/ZtvQhJ4/JIp8xpzgfjPfdN8DCPyv6kQNV
WXzEv2AfxQCTA6VxfdvFBDZBN4dqlEsEobi8sYgg/Ry+JSP90B4whns1UIV+AgkaalSnEhNAUTdE
AnipouE0PHwm1ME7O0HxZAK8dVSvbjTgIqCpRpsjXlUBsBoNeXDd+wNbgNRS6MFDQ3DY4FrHdInb
a/aTPnsP34Pp0/uGSGiHMVxihHqkLRl/CKCT916YcdMlMAaa2wTwXN+aN6/p2AKOqvteecnMRrtJ
X6aB0X5kd929VabmVC+NgzLKxfmbTIGm4bfZMHaFoglPZNacXGv+IWNHHImZ6kCfzaTvtSCp8ImX
42fZQE2qWMXjROmIgSMh3r3z2wnVkvKbtyH3+NuVgABBnDYmWKui9lNtPlKzApNznMsQLSI1r70U
EARDUPaAWF5L4IdXeU0rrUGU3Hix+Yl/zttFlUN8gG3oGzxJh9iw+ETnQGIX1USYgOgy1J6bcbH0
to7ir36qvjT222OkPMyU3TDci9a6ZsDW38c20yFTsLuCLZPvVEo5i8Xss5ohOkSFz/rFZx0UEBa0
9uth+raUoXrlgYOgqcNlb+PgOjBDCg98iYZw19lEe1AGU8PDoN6xpG62Ysz0DrZJcKjy0OwcECdo
JhUz2DRoGb9O+m1GYf4Nx0h+jSWHrtfySygoeBeO2ejFx66B3WmaOD40E7EQvObDCyAcrPCblzbW
eSB79X7sKpYJsOqgmfBKAe7FpxEBFk3VHcM8A/dVzvuRVf69tmpzE/AE3Wimk+sezA43ejwPVT+c
K+1GHyzLkaDViAazvp1vl54PZuSU2afOHUiAW2wF+AqJ2SXZlxlsWS68tcqe9tnLluKuLQ3N96yp
qj18Jp3RdNklWUoAEs1xilq4fnMYfmK5jI+jCp8nAp2PhgzfhzbS/AcLbRNSXS6hPRMqKN3pyhpD
Kr1hYraRlXm05xFg3qVDQanTMi2VySwu2vzxnDt1c3ux84J0w7Dn0ia4aKhvWfIS8CTdJtqm7kKU
VtukSAl8nBiBE+pzxVPIu9bS06mfM6paqMmnxIuH676T9wYv53oZZUX7ixVCAB+mCsHGPNnS2WqJ
sChybNZ9zHexO3cYOmrlQpHvyeFdC5UPZ9hO8Sqg/kdNqTt2V0WOKnfESBNUs+SZsjxzNvYgz0A9
OU5Cm1o/zzOoCpEd0vV09lSTcbII+waSPIx/C6n8WZB7v+4V9HSbiSWlbOK8svEM7mQnYiY+HZ6f
gGEJEblOum6ppNieoJBGttDbhwbz8rAZMnysK7JIjLenK3WIyUJtwFe0JVsX7Rn0xJZvW4KwYhUK
5V+5HOiELQLKaM/lnKFOnzCe1rgbNSRZCElFejA1vgEOxdLq9pQR0+6/yUDsyhFaPeLcHMjQUj7X
iMknmHUlkOPNkLRfjVW8tnq8jiveEUtKjklBMjSxlqk4ETPOOyNyh5rx/SKH+3/91//6P//7c/qf
8Ku8K7OZicN/FX1+V8ZF1/77X/pf/1X9v//3+OPf/zKu4/rshD1XS9vYnnQ9/vzz+0PMK/jf/xL/
zQOiR3THCY+5TK/nS2TMmbmILpgFJiRU//7TnL9+Gjsgz2FFqTQt7y+fFiUzQIscHytJhTZ6jbgk
456UQpbnv/8g89cPcoStoW/5yraFtP/8a/UDIvIx1fEpdERE+IlIvGIfK16uKzHX/UtjT9Hj7z/y
766kkGSXCwaXwvd++cg67wFzV3Fy4rBBH0VaFUs/NqX+R1q75F78/tP+5hc0Lk+lbds+JY99+fP/
uG8O85tMS5kAatb+yhkmXPwx1RJabX/dQ2zf/P7z3L+5oA65nJInXbIsVn/+vBwHWGjFZcxSnSQK
YaHADJmQI0SPn9wQF4mbmv7w+88Uf3dJtQF64ynf9dGG/PlDCb5C7d1ZyWmI2BfvW6lBUWMIxOC6
NXaqX/FYht8l4lMQyumFaYCeO7wNGUWc6zGWn8waCeNp6DJcBGa4yalVEu/7P/yYf/NUO4abAJ5Q
OcbW4s8/ZjJN9EwiS0/kG3bbckyyHfs7ZsM5mw++CC5r/2Q41MI4GzQmhIgNiCQ9n8qe9zYCkqnQ
mxyw3+73P9jf3TMOQm6ag+DVNb9cPglFxF3CKTnFGAlfoY7GV40/6WrVtdUibqLIFPDunZgp7O8/
+G9vnKcd33WkNA4V55+vyIDcg22dh8O1UCkzxoqpuS1Oo+6hztaXmHigaefUoowo0bVjTLWJHHPy
F6UjJpEhRaVxGB1aWdn/wxdH6suv/csrT9sCpQSDdV4R/i+XhdSRblLREJ2yxHDQzX6IL+9Cf2Xz
xvt+cQaAXmPyQteaXwmcM90GeS7scqmn7PsUds4edMRw7+kG1bVEu4FV0Bsqhv2+BZ6ktR4kE6fT
5KXla6VnG9YjxttDIlT4U2HKeLJjCsLOOBdgcOLRP3XwLZUR+6LTFyTG1H5vc9KNakhGH9I1QECy
yXUfY4dzJhUz2Q5GZXe6xC+SgBFAXwM3BNYOhUrbtdRDg1/Y5w5D9l5G4fdqaZAGWWQnz7PGBtrU
9S0FNVleBkeFQnR/0F4E36OqdYrEQhThY17W5pYWvUI5UZfHoXPLl3SBxdiwUX4zxZy8N65ffcY2
6WpAg6zrxEnCA6puZDH4V4ZNv6TuTtOzHpwlcK9GstnoeLWzaQuiK/1gGU92LcXG8zDXjg5qnBRo
6NWC+YNVkRIIAiTmR3D5VXoIq5RgOKtrHm3wOvilQRiERyHNwMHd2uDugFHJeoudpXzmRWUdpHsx
4jdGfs1ji0TXJqXXsP0Okr1qxnleYR9OT3jX9Hvl1NhGQRPCFYd3gsh7ULu6bxF10pXcO22T3CNs
Q2YUGIJWeRqcVTlKmCWQS66JvQmefDvrN2Ol7eusKfhiKy+cKuLS6+bFZzTBfAc7+PfRKoc3M1cu
rDzgzVlbTT9sHKghw+MGgzx1DwLrrD/TVid7A9FjgzRGbsE5uD9TPL6HJsuRl5EN96hLyZp1WAha
G4AmYRsP3eXaSaf5sZz0eDM6jaZmirNvQPTEWaSQCHDdYse1Ei97sKchvGtlSoZ8BdJmbRU9GAR6
XhqRPGmLI8mhI3KvIN2iAEhPnUxbaz9qmcOcx2bL6V0sHYKzy2DbxT+3ShoWYitvaZHGWPFgs+4h
xZPRV+FvzFAXxNvAtNSeyXB9FNV6tKzxEJjQWzaiW8Y3Brv9VewHSGIZAKJVi+S2Q3ZN6DDRmswi
zWzWWZB17bYntmKn+znfuSIzTz1YwlurbZYj9kDv2A/18tkUEjqVNZEih1uy3wX4V26DwS23+eRf
MiQ9sAmrtFExvqMutKhiAb8w5fKdlH31SCYPGDkH7+aiz2Xhj9d5NQcf5dySoZESfFEQw3QNMzXY
zy5Y2hi1pw/pX5JrnsKmgC5ZSXoSt2f3EoNUv2qdnGPIivL5tW2RiaeVuXiaTeSuQ/xzN04eQj4K
5liTT2Rl/WX00fufeYtYMa27Yqd5WfC49OmRlblzwD873sSpnl4jm1/I6bX9bRkBh2xwPHk3DDK6
T8ywbbr2+oChtKqm3Yx7hvVdSjDOKGefMGkcFFEahNdWxHKcR2b6KUXdmH84yv/mKNK2yxkpcdHS
pP5SrvgAQou8S+OTDNIk3XRYLQATe6+xDzzCGRrxmrRsWX5/DP3lXL4UmsrYChm1T6XwS7XZ5K4F
fmryjwalAtCzTlbBfgoi/+fvP0dcDvg/nSiXD6KeRcKjpavML78d4TJui9zZP1LMd7teasC8YfVS
h71/1U7izpVTeZKwd2/DOPkQklijiS/9/2+Jxk+BG5MihFrJaFf++dAFZeuF4zIiUcj87qFqEP6k
ZfUhPBYUYomHE6Ew+h8u8V/uKxoB43gAwamyaSN+KX1w4GtawNBnGcP3iA4MUQKCjH2dYiWW1Dmb
wFmc9T9c77/eWG0zZbely3yJkvTy5/9R/LJHSPzQTnziIucyul4IDeNr3WQZHh8WK+4h66z60Roz
ItVRZjfsAianJr28xGm2ZzJSPIYeSgyXxutsB23o/MNl+Uvh6mnuAcsaHDA+C89fLktPm50SFHhp
/ONky9PB6ymX3nU4+/Lp9xfD/8uzp33H9xVl/qXr+LWlGt0ESXlsmaOfILNwMG2uBmp1/NM90vEZ
sTSNu7hklzXixge2fv/7z//1Xmi6R+FyO4zL8I+66s/3YjAe/V6oggNeLMrYtLVtd6OaOvyHmvLv
Pgc4oOZhMzzn6pdLSgZRWi0wjA8JgKN0BQKI5OqgBmz7D7/P5S/6zy+zpqvyXb7Njofrybd/+Rol
lum90rTFia29Bw9eVVhudBDL86RDEkqYSepbhS2b45132rdZh/1rELTJc+fq4eIamuLXMMX/vYpi
tEGroaRuWxeWxdt/YjdJXsrYeQ9zwPJAKFdegj9o8QWGHwrCmvc2m2MAdiPWX8ye7223tPckUDM+
qesx+8Yrb0m39dD4N+hUzCUxpyAFMQ3zczLpgLmyxf82YekaYNoVhStuYcUBYaqOXOfQ+4d3+68P
OxdMS+6+lBgyjfB+uWBRIQBtRpLguLm3WYm35S6xZHgp7/U/9Nh/dHy/3BxXCgm50PVoa9xfavc4
9qOyDbwcip0Y7nv2cej30BjJFkWmRCpAYcXI+hIMxZLR0/fE/kX/8IT87Q/BsSIVwjF+a/+X108I
PpBJM5DEBTOHtSrdtj/L0AqSXU4YMNptCPjMT9qMfXYHQYOUDuF0rDtYMd/+/mn9Y5Dx6wXBrGdL
rN0+ndblBf0fr0Lm2kMPGiU7OShLveW59lR3bqaeyMT5j71W8dlLt7sinGxY/V/OzmNHbmTbol9E
gD6C0/SZ5aRSqWQmhCy9CXry699ivYmSlchEXzS67+BKiCQZDEacs/fauUV1MMqAHvRYer7Y06e5
bpuuPVIUSFDiFOSSkJCjmNU8TNPXf6oxfwWXP9XWkRHTIbFYuhfPDogMptqR/Fy6JeLRE+Xe8JJk
a9pQNGxZkIg9EDVQdgRPWylGDjBtWAf12GE3yf8hE5bSrG7EI5eRrY0qvnlsnWfqu19oklytI03y
xPI73vPpcAKFZhPO7rNVWyknMELns7BPfxIOpkGYS6NnI+v++maifVU2ZCkgPu4DLNjgxu16/1Y5
FsUWS+c751mms5hkNI1bd2yL9ASpQH4sfJd7wQuBHXc0bo1lLY/EvMJsHWieUE6aP6zzj/lnFjlp
45RV6acn6tmEtihUmnPfp4QspPex9YnMJIM2iE1gmKsSVGBNzRlgbaMR9p8pmPcvKCLF/UAoDFy6
xK3kEV1P8BcEKDJlLa2T39JwIrmrOGyUOE1xtiBq97Eg9wQEsyEN0t9hY4P0J8L9MalTsn1iauio
xfik4Uicxn41kKLy8/qkvDQnHVYv3KieSSVtMSezdkTvb+CDSc2gPeqsrHP0gAQnI+rjnNNyY+uy
3C/NN9rBaYZ/wp2/24udIiyDsW5Clg5Su9JPOmwsMCq8BO0EmohGxnd69bfKQMsdwtuYqIzZJ5nw
YpZfTolgdehMjfcunqJ7T1TxCWuNt8o92NspYtJNmApsXMq2PrYW6qnrt/jdh5tvtjdXxmgKQFd0
F7UgrW41meos2cWY9KBRfJTxI9+pWxXRC+OwI9RZXShq29Jc7PbTji5vnU/5aYKfRlZ6JzFXGw25
wDee4YU3kzeE3R1eVo+D92LJLROK/Lj58xP0LHZXHJmwe2s0BXetG4h4c/32vX96DnVy1kv+pYZn
LEYbA4ctkaVHJw9it7H1ndq5ozluv1hNBnrRnOrJ+pj2CMFWmP39b1D9CJq9/hvmW3e+LjoOpTyD
b+68KBnm+fJAskWkI4LLThwMmxVWu3o/kvFLyBnaXNXZw1af5hNlR/L39ZEvfGsd12AzTYlbCszx
ixfUJd7Pcm1udicmaqsleMiYIzpalwYbZ+d+h+n3FX9YiO4nrHaJqec3HsCFxz2/quzjSbgX2N3P
Lx7JnNXw8Y1PVeZadzIs8zVNq+ZnlQFpvn61l561BOPAom9zsNEXr4qRw++xZRCfiHUA3WHQ1Nym
mfU36ErxS+tI1c5TB4Mk8+SQZ+z0rw9/4Uo5xnI7PY98amEs3qBqKtomr32cE4q0MRtByZrdsLYl
5KTaXx/qwoxyPYQPwhSI6anCnt/UaPTh0lRGcoqxfqp1aigcIEjTiNswavXXCP34g52YWF6bXLRf
/vPgQhfGfGQ1GdtZTGdiZruMDx46mpTuyT53ffcJnW78p0H7C7IP9OdHAhRJdjHSoVI3HvL7T47D
cYnulG1TkgB9cn7pss4q+vl6cgqp2qJJtWZiEVKc9A+sufaZyKf6/vr1Xnqu8y6C1Z9ZxVnxfESM
MXaeRT5dtyDQvzeh4/0YWhuGkxP708P1sS6swlRaBC2wucnHOnw+lsygWboeUxhDWAMKTqd1fx9U
Nl3h6wPN695iTWKDZlJzcNlLyuVDJJsO70hDmT10Y+LlK79fp+QrUemAK0+xGopOBH/yvw9Kj49G
2Fzv0eXi801xAc8ZLpWTOZjapqChzy5GWaDRU39HAZot9gD08fqg7x+fxNdpeJSX+OpY9mK6hn0g
hhL9+2nUEusxqODxKNttP/S9p924PvP94ddjk2PpUGYt3g1vccqGp5YJq+7TOQS8pY7fVf5n16f5
vMmU1Ih6HWqgVKhgd1OqpT9EPAfEy96r/tDDhdGKYm8iGbWNp79EX/kvdpqyicuSsf7UymR8idvM
ArIVhFq966cSUl9Xgxe9cccufDU8mtkuyfYG5QaxvAxAD8B051k4vw2/XMNGd1/71t+s0ppTS03c
X+uB8MtD5tgYdzNe1GqLXyP+df3RcXZ4N009tnyCNZ31hs3P4oZ2GLPbXtd49yQRVhzpAwJ2BhPb
moXzyW8L9g8kRBg0ikkhgp43htVsJwz1tQ4/5B5uxXefc+i+bIlSjS2UHLgTzVUTJvZpUjA4df7+
qq67/hRyTrlznSoh1w2As6469zGKibwHVTend7LOgGcctl6UJ3/IhEVnOHX+SarAP7Tw8DZYXSQi
IOU/pCiztnOhbBMqo8b2h/QTbmz/IceVt8I135xUysmaLKbwhbDB5C71O5QVA4dv4ADyj9UOah2y
6mx13R53yrKTLeFU6YG8cO8wieBrjSgUDaxebj3HHPaT73mUzEP5MaEAjdMB2B/yIUH/gFx7AxHR
CXZbfBe2dpFvJ1FlO7sxwjWleAsQufdDJyztQ1Q4JGH6Mr2rNSS2qUuaRaA3ig4c3j9CFzh4+lG7
1kKF6xx9xx8zdPRdZHdIVUdyIqo0aXYxPKXdSGDHMz0rpkcS0Tlz7ApiSwtuwzHsY91UwwuWCn03
GEixzRBxzVA61g6dCTp7VFCOLMYVEnGekCBnqvVy+KmgfxBZu26rkEOjr9JXEEejNXoqciXoPRF5
E6mHwUB9WYTcvCpMPFA8g/U4lhDNMbxFIM2HEEAUKKnHiiYPiFKffpOhI0HRYF2trcAeqUq0hviE
+4dwrUDXj4PXvWoDF+gQU/mEkiokX6sZtwCz1KEt5Xgoew5iSs/r++ItRcsTwc5PEvGUxI1x1DvH
R2zfO5C9fFxACVUNSIvVgx0jgCkwdG7oJ3RPHokygGjdl0rguyoyLTnUxNoeSGRoP2G/CP82fUUe
vLIJQ40Li0C81jA/dWP0oQd/8QxWML7TU8Jio3Kk4jZS6Yqan7L2/FObAEEIE+BDXewZ+9IhW2XF
7nFc6SH0EzWaJASEsIrrqNaPY9DnIA30ch3kvONYPnEFDaRO6D39TrdR4s4ZQM4jCCnsI5o6tQta
K9riRbD2MPmyVeQmRH64LozKvofPkujDV4NiL7gCid3N0dW3saq8e5AaAMsTD0pmVnohLSPdfA1z
dzzGtFs2yZjh3Yqb4D7xKZJzN5zPAnXcugl0tEtDaJHlQfKpqMrxMDmedh9hJQC/WtaPXjXoR9rm
Yl9EhXjQmdSAXeT01KZkDjPHdbJWBvejnw7q0QgatfEjw8Y82USbEgbqsSxDddeWRr+2K3PcKrSy
c5aN2HV1/C0pUO4PhmHBbZPFn1zzCIvRzcecQ88d3a9fOJf702Sp+i5V/FFpIWjQKplvR9tuUMeL
GouaN7Liu3W6jY1ePOSDFn0hgsd9kF5b7kRnGbuApfEj7Dj1SE2QXPqMVXAYpy+R7LUfNM/Mw2AV
rEthln0Ko0gwr8HITY5V3hFaYh9iE49QLkP50Jnt+ISjy6CLapZf0aOWgMhoLKuqRhAXat/y0v5d
x803BQzoUUvJJGy4k9zDDHfIONuOtdrYEIEY3te57W2lnoubFcL3n2zPkMg5XOrIbIaWZ4ZKwCt0
8Qie6saxXj1Ok9bKJUrDB8FMQeMhImVOPzaQyU5p6iKRK4tIBzyUYPiZPSssoqke/7ZCR/sc43lF
9NIZ3s2yj/t+EzX3DPhSum9nS8c6362ZZm9WWYNqgeY0K2CM+fUzWm/6nzk+L70QIOtky713MqKZ
OghUmF4y8assWzWh5gwzucrGyPySxLDM13ZnEtdee5guq+xXqvV/9Aj+4ao2NRKULNBGvlH+CArQ
GM3YGHtOckAnYEB/Aw9FqkKaj5+NVuUPWabZtLG6cWUYag5JSQr0dI7e3w1k0B8N6kprRAS/MgBv
W8GOk1VYKOz10HuHqq+PKW1QUrQJrgyywqDgNP5tg9EBIqYl5HXlmQf/AZflxyK3f1Mate57MXQk
L2razvULil+w5VZo7aO7ui7pISuSVrYSUSVZIhbIDouULMIEkX4ISdypaZUFHuNYh7gDScZHsrCm
jtof65C4ljqe2k2c1LPBNW4elRHXr9zlfG3pyS9YqSPoEGIxSfjiE8MGCVum9ldoZMyDDyJXAkfX
R7cz8Ys1KGPaqgVsE3bTRy+mbU3QJPZIEoHQE7oRFClgsG1PiiGUfHWX4ozd+anmb0AFa2QvmPVG
DebfIAfMICcXfhjON6zXrnw2rDK9Q7urtiWGqDWSU0mIF4yhOAEt3boeuR9Toai9Dh6ZbkXXrQ1d
EdMQ0xDfEDSe3JsBCOeV5fjluu6C5n4InXwbJh1Eykl37nPRgBlvO2MXV2DbWv46AXkhZyEgEFsb
+wBicd/eTmoGHwL/ONIj1wCL6dmeb3mP/LgcPvdDEz27BdlB3PrkeVRl9EjcX7PvRtKXsKfbe6Vl
yavvYNj3JFrfyMH2nOSYmWAhwiNMILnGOoJtFenarnYLiHNzNAUhLgIdSAB8NRx7zIhht4ehp91X
0aR/0BqouR1mHJqKpfFBT5C1FiHsjphcHLJ1suQZa7wLGljoj15q4jLQBBWiTDcSIA8YIFzwQy2P
UGtgWUzk5wBfrtKj1WFTTG35bcKjvCKsBfBJMgoeSy/jDXKF7GumXAC+UyHWEZhEPB+SmMW8QQqM
tN8mXJN6I/oZU8GnE/p9X4XaD8yaPIws6lg/wjx0ChCA8+eLFt14ilXTfM4EIcHGhKcoAueLFQNX
eKcZxj60A/eoptF7zKwGq4eTatupce11KILoaAJJxb3ABz4yi3QtrGG805KJXYgNPi7kncKXoQWH
IOiMg0aw8QoAaYvj1ct4h0wSHGyVflfQDsgu9covYyCSYxol8OE1E6dNFWEGETRrn5qKv2xnNBat
hqgNB8fRDvQDSGYWXQhlZBFtBAOujDAFT9AEuZnudaSr0Qrtq5+T7jx/Sqos7wCV9q175AMnYPwJ
RChVOR3zCaM7TVPiDNvA/+xMhKYJkBjpapC9jmiuKoEDtIKqtm6/VOUQEJkyWp+9ePgGCZCuzgTy
/6tQLSaNEmbx17DW62e+ZNldTRrsZoC4AI8mRtQtcuYPS2a/8QKvRxmgZ9vKIGykn2peIiedfjht
In7Ukzf8jfUaIYmJTHjCkrdNMiJ/s06ftrlZQnGXtvmaQyTfOWaoAzojO2WgiLjBUfSibEdbTyW4
ylWRmQbuADCBNA/63ZiQQp1l5lcCCuRmygkpipVRnSjL8/Th8e39uA3XAXGu60mrkQsIElF+C5d4
V8P0QZoSm/Glq4bfld/FW+zc08rsPO07shNvjzRI7TEjJa+zL/vomonzwZGx/FATswSmq7BB/cGV
C2wXEVLgy60VDqwm3lBue800/8Sqc4jMwo+7k5XeHqxyxA4eV8U9cVik6mhYkYyqodRYoKneTkPD
oJGTbMxBhTjP2u+BXcHGgvIKasf/PmILxGtv5yfmfbFXqfJ3NtWdVe3g+yskjd3R0rg0K2jQsLna
Xlc63EG77B61GkC0hrcOyVUzPWnYsD9ouPEIERHASd00JuOknNKvCYiO7fVj41tB9by4QTeCc7jr
Sc/gIL6songmWuWu0Y6k3ocveYB3mfVTvQIBHH5NBg710Y/RSPoGk8fgPEPYzbBzEAOsOqRYn6//
nAu7BHoHFARo9FK3che/Jm4xfnnTBB5RWP5R00dQBuy9BZYuZT62jdU+QxAi5Pr6sBeOziZAMs9C
fiYM01vUPWxsT/Ek++CkSsLOi0Ebts4UtSAyVFt8KYCcrtD3ZORg1F96VQ836r5v5c7lQ0DAgcba
sXQKL4vL1pDoDKLOwhO5WlLb5KqN/9ixtB8D04KXYcj6roZ9+ch3RQ8fO9GmnxD7kvbQuu3HPMCa
yeJItrZnj+1LpRt9RO4RCrnMy5yvRhPAqL1+w96qpstf7NIi4B8T7+nyQRlBgovL9fxj7LYBMWdo
37lbmdPGd1i805+guEHiyEbDy4v9ZwyPmqFadw8sGmoNerJuXQs/p3Ynpwc3MMRPMgBQyTkGRhcI
nME0ERduFpCR3KaPtojUqCL2YTcLVBuXc0DgiOSUEpTMeYNDGsBIsOOwMcjF2fhqJF1DZdYIelaV
dr+pKjHbtbXJvg/60t/pooscmDZsBlYDvvhPTc8Cj9c2JTAERyfEf3dwSLvpJYjFAJHtXwCb7de0
DHMSiZoIXWXtmdMuw9zz4uscDNac4fARkxHUFTsX0oWALBWXz36cV0+BUbiwQvXBkOBi+pKzZuwW
X6Q+NH/DFiHGjRdpnjHL5yOpOVPOE2imllVv2qqSZ4EgTekKMS7dRn1PedwBMVCZ+1J3e74HznjX
d4N5o7J34URiUm43PAcdPSzw+R3/p8PrhyjGEpsYjw4F5dZAZfhiQl4jLa11d9en4fsCt4c0QtDi
ROjHa7N4b30dfywEiuCEXGS6D6xI23miNXds2DkFOR0vxvUBL12btJH5CQGCEDvL+bUBf3NlPaT+
ka48p2CnxzI+dc12iIl++x+GcikqosZmcdIXfQuQJx16OJAAbGQ1iMxRcRANQ+VeYB+vD3Vp+aPl
xT8oJx1cJedX5Y+cZCupsU+sTPFXBS5pwVnut2tKet8G3jHEXfbPJEaJG3mkL1wf/Z2mkYY4C760
COcC40cR83x4CDK+0yDoOwb+rEMSCJ9dA3DBlPByelZX0C0Hutz4nPbYttJ/84mTqDIOk9d/ybun
iwubZ8v+Vcdaob9VWP+duSrtklyLIQRJAompYDaRfkSLWZUE+gxeebo+3PsGBtdNBRylKqPx+Tm/
7q42e4Cp0DDLrJi+8u3Dr9FNCljW9XEu1agt7q2QLq+J6TmLXgK9Y+6kgHDH3M2Cr6zKSt85BU04
4h/C2NjYk1niFB5a83msB8yaQARItRnLvJ3213/MYq4hHCU6EoUQtxoVnzQXcy0onQBvG3rvnkjK
FykbEhkHgQYtrlJ9GweZegoklEh8GnIFzM27IWO6ML5tOQZdZhwZdAQXVXJYCnAfhqKjDlQSn5jR
uik2eTBO96Os2GelrnQ5DVnj0B5VkXX2pm3K+JZSYTHT5ruAudym72G47HWW7desB39ZugJvrxUC
tZGhEBwswKshyPOJXb0xAy5dNOBC1kI6kbOB6HymlS4+0ggm/UEOunoGmO89daANN3opzMcEDdym
p7KBn3Sq7yqPivL1Z774GCHctRGhYI5itUa4uRy+Mp3IyHLNpdaZlmQVTNbagV8EndUNP8DeGH5R
wZbbiT734frI3vuhEViiJGB9QahBI/j8yn2qinXbed5Bs329OuBlG4tj0NRx9MENZVF+D8TItlyF
lVH9Ti0T/iSC27vegSLG8VJg06QRlR5QWvfmgTy+qdgPIVndd56jav0jf8Dcs6vIqlObIfGn5GnG
TvMzHXGPwlH3LYqyFpItbMjiWEOQN2mFWJi30ijNu7XZxeOXwoMup4/t70GjV7wBZzfYBz9UkBYN
KdJ8X7t6Seyma/62bIdzjFmDCFtHjZ7/SRwtKLcoryGpkrnazXVXoW0iEXUAmeqwHo8ELdBccIjz
sN1TUcujlkXziWwmqz1g+Smp82Q7aWcvU2hsy3I6OfH3lFgUoh2GlkyS2ADfLrvxreMpAWR1Lcco
oMPdZsriqLzrbHhGoGWk+Ikdy/so8L79qCPb/Jpbk/sCeS38TUYem74SAjK2HCSxx9axwy+AI+uQ
73Vnp6TFGErj1XNcE/qFotRQTiEc83yKgvsaax3x5YFQxUGr+ToMhFg9CcCP2dG2W/VpYm2jCyKt
jm0cVqknaVJf/zzQuXmAsgyuBQQ33YrrE+zdi8z+inYpaxrz2kUZfT6/qqLPvCBrfBJfJJFprYoP
scQHoYFTu/vPQ7H1oLcnZgU2ZdTzodKgLEpCMOQhp2qxzfPKeBr8xDoGmIv+276KF5atIBIuicmU
T9TyUIgmAjV5T5ZmmpraE1WpYRXpsjt5tVejjrRudVHfrU+M59K4tGcXLae+xUehTLEPdloo6Aw5
0UvXFhGWQSf8UGV+SUoIyrlHDvLWPkF//+pANrp1nllsJN8umHWCHTPbOj4Oi30dTXgjijpPHDyz
A0uovAitRgPkLTfNXS9l/PP6s7w43nxs4qz7VhQ/f5ZjDXWgrXiWZHQ6O0GK5iGNJVUYSjNUHFx5
YwWeb+A/x4H/vz7MKRzwzbm9v5im/kTuREJC1cFVtVEds3hmrA9DmP5RQx79bR0zSPfkk0636gsX
3o9ZtA+wxTQRjb21Bf7ZUiHnUQDtdIHoFzltkftEwqSJD17enn5fv6cXh+K8wfEf678w5+3WP0OR
3ZmpTlryUHemfhcZnlrHaU+tuiv/o8fo7XbyPaGXQvULh8BixxqmjWrEKOUhAgHcI8sOs5fIHoC/
RS4ttwoqQLGmQC3iG8/xwouCk9TmWIUgnT3j4kUBaT+IPoK3oQZEcZAsiDkVVXVfFS6AqyqirGlS
6tP0utoEfiNurHYXpi1KKjSWcxuHpWhxiwvb17rOwPFod772Jc/z5kFzouCzCY3i5GUghv7TI+VA
4gFX5GDgORg/MEqcP1IbpHDDpgyJjxTW0XHJD0oLLTrUpuVvrg+1uLS3oRxqMM4sShbvFGlmqfUi
MztsY7RVCHDLXPtDqlsYwv3YeCnRj/8PA7KX5BIl6ly+H+fX5nVh4TuAk0+eM7orwy+dTx7pjStn
8FoEEOVwY+osloC3C0SRy8SZZZxUu87Hm3u8gEGj6OSGCkSTZXw2mwS1vtPmcG8imPtN5/z35wd6
AX0WsHkLZcpivtAe6JDskjBjl1XwlOqAKzZWmCA7Ca1W3drlXniELno3x0TgjahoaUKHdTEYjY9k
qhyH6UE3R/M0xa2/d60aKSfG4V/Xp4wxb5v/WVXnW+qyzhiItCgdojs+v6XFYLiN57bxCe9yidDN
9Cnu+EVK7SGerO8R5M50E9YdMOliGLq/CQ7mn/DY4k8mBFKMsCoonlqQNuON+77Y9f7/D+O14WRt
OBxn56Xyn6XQJVfeGQpkePyRkQx4w9tXEgEtuyeAH+hqnsPI07ZB1ld/r9+TxQL1NjL1HRx6s8gd
hfT5yKHXEa9L8DJYeVG+VkH6a5jARUljQEhbwDZUIbtK3e7FNq4mdWO7f+m68VQgoWUrxku1WJfr
rrLYSIyE14/xb0OJbj3OGUArkuOn+wLm3qoxo2DL8euW1//C2wU9AjeXzvEGOeJiA5GJsJ8Q6fF2
9bTeDDA3G9uK8oNylQueuaDDK8pb56rFF2++2YznSFYPDjfirbDyz2MGZ9gqK+UxN1OcJgea2Obn
qm4GZxPYKaqJ6492ns2L2e6xz0X3jtIAleBiUg1xWo6yERTJNXY1q0Ev4e25fn2Tm7DsSUimDwuw
a7FssO4zi88nUT5SeMZobhwGGHfN1i2MTqz7YCSpklzhJFwLs9H9Qzc1PaBazYQzMcSceyBMkJ8D
ysEPko0RJmF/Y82+8JTnqoHNTpU9Ih6Y8x+mSahSFZvDEyIdDXyrXm+AwQ5H9JRYtNAebkGmfrt+
298spov7LlhirFklyd1Y8lA0QmpSWFrJrPDwPiEp7MiL11pJVExISKGidQyI2BYdsokupdibxb7e
wfkyJOjA2I5OHcrFYo1IR36hyQ+H7fovvLDuUu21aacC/8CjtnjrANSJIm/HGewTMTEiQHgdoXml
25OWUZkPgBhoqPznMakuQ85D24whcCn+hRncMQuBxBStjRyo8yzI21Y0J9NU61qKz9eHu/CmsdOb
C0az+81aLmutJYsiBpRxom5oHfMavpwqOpKkdCj114d6Z17jreb0JVBQz/04lPfnk8xoncSLzTw6
oUEzDl3i+o8DUWqbqunoH3eWu1LU3+/bENxg65mwKypV7JOaiiWH+YwjcP63GWg9+nMSV9PEN9aB
C/eCtg/1b5xiukHx6vz3ASq1nBI0Dxs+U2CM9IZd4iXTJqHidmM9v7DkCBNTCggVS/KFnb82/yxw
ukXg/GAjYE9htn/2KsW22pnSzr9xSe8pMlJH8cy6Nt9zOC7m+UC9oUdAcczsNOZEgdkTFQjNplKT
gCte21PXEuQj1kP9PGYIRrWJ3LP7HrCcWstMwDcuQpkQmUMcxvXJsHy1qAtjkJj7DZ5Jf2NZJ4Sf
HTmo47ITztPkOKLHma2nESHIY/jgFl7ycn285bN9Gw+zqYf8m+/KkvUkWNPhuDUZybMSkAPC98Bb
u+AropWmSqRV14ez3l8f23vO+8yiue26VLlPoh+HUA18Nk0JcGagHvmixEiwW5XDyKFk42QRLWfT
/cxKkLjbgBLEJxM1fPZKoShqVqmp0IUPI3iyvSuo9h1a0WN2aMsBmZg7Imbcu8FkvsJIN+5IiSp/
VLFpE99ZywmBK9TkaNsq1X70hr4mfAcod4XeNNKOYJkrkttDPXpiifNe/cawFJk4o/EqSn8UxBWL
Ofk5GQK1slqjMG5M/+Vman4abGIwiOJIQuNnnc9KIDNGmRv42TSvrT8ODhHyQU7Edxx6z5R7bWja
iHtH8sg+mYlsbjyc5WbqbXSaBbwPVI353/PRdTSXE13T7KTrQeEevLxtyIFkqf+Ad6v90JB9+TUZ
OoLTBALgD9dnxnIPMLehdHzP/JdpT89gnqn/vPp8gU0w9HqGEsA2V4KPHFIosMd9FLzablIh0aDB
bLVEcpC3OyAn9rqHTiTJV+kV9i2/0vsnwTxlR0nLG/YWD+P815DfhP6J2tSp9hogQ4W79/NhMyl7
O1RFsZdj5TzYfm0fFcfhG8/h7dzy7wbg7VbwlswVOfqASycn+V65IzW8wlKzsAG3TTLbDQuzSbcI
CBNrZY6hJOmBkrPaxBXTey2dcXywYbd4jzKHeD20wHMtv4qndWk5w2uMscbfZXU/QVTiaHAH6kA2
azEzACp0ZpuwMKllewPUdeTRslerCArncRgL5zlMDapyqBmI2aEC2aHRjayC/APCp+y1VXvBT82r
NH1tW3310M20xXvPCmFtpjIKTklC8M/3PE/ZHfco/w4EzumPrl1Z1toIKGLt/LdsIwvy3C7rTFy8
oOMJcUC7b5y6oC++oY/QB75vXpeibZfWU5NYAI39JAj3fuAY9Qq+c5IdzDEzvmhIwT9mwKUb5HFk
Q6/6Lp52N6br8kv19oxsEAq8LvNJd7H/pyjlS+Sv6SmOJ+r8rTQfiM8daL/nPQX0WFJA7QEANwK3
UNY2ZBRH3mqow4RQP9lhhXfgYCU3Ph+XfhWvkHhrr1I2WuxXq6kKVVNrRE0AdlWbppWkEZli8m4J
aC70cHlduUp64qAskNGcvyBdrdEyN3E3Txkpjjlv4K6mu/QZo3W04Tk1u9oudc6eUb2eEE1/77PM
fgJdJf9blfxt3aDXg7iQky/m58WqNdiDVrQaXzB69c5RBWo6GgY590bijDf6t+8XSEM3Z1ogDmC2
Q8slqu+HANNZlZ/GutQIt56sU5mhjvNGqybQuOoOsiA7KI/E8fpse/+VZlWc4Yg0HzhsLn190Nyn
2OHTcJJRZd7l6Bw2cYrSVUpEkNeHev+BZihnbhwi8+NIv9js4XsxW+oazKAqMf9QSJleQYfBHNbH
/lctipunzLc2xnK1w2Y8C6HY1ktr8QDJB6urorQwcQNbJy/BzsRESkojSaUEwo/MY1RjvClM1X1n
sxZGqxTj0QMybnwUAj+ps1a4eP/iY8sf6Hm61UaL7II4wtAoIxLX6gDhe2zvcKfaxSYh/uexDGr7
BxEGkcPbkXl/ab7IZ1PE8kbz+dLdpEYAD4698HucRwG4HKgwn1TOZi7QY4cFLkW9Givp3TlWU/Y3
vh3vv1sI6XghCbUCbkhZbPFaljn6c8kOoq5AgVc9qm/sn+axsWKyJ6T2w++rDDGzQOxZefqNy720
/GAQtubC/1wnXzxKH/tTX9gxk6dMnR+N7g28HDXZt5vrk3R5LKedTw0El/xbqZEl6PwqOZOqXEOf
fSrb4avoJxqb1RjtY1v4exU2CcL63N1fH/P9tc27IgoUvIgzlWhxbYXVGX6TtjMNpS/dVR9G5u/G
HZJP/8MwNKU4bdFDp6B2fmmUv8OsGSJckoWPXtgmUBz0kp126sa6+X4x43rAciAZo+jOEfd8oEh6
ud0VGjZp2dbrkXIlcoCi2flIQQgOgDHqS/Z/JNgbN+7k+znKyGxvkaDS0oAdcT5y27beyK4eQCKS
bN5mjyNWKUZ9m4wBuSACRvGAYGcXx/g5O2XfPPzN0+N8xXFY2ehPsc+mIr/sdkL2ytyYEFRW78z9
KLrM3ynyebcd2W7r0o0q1Ic9i1AzlOMPF4csdGQA7f/9QbMi0H6kjjhvus/vAsUVi7QvIz6FlV9l
8HPM/qOtkzx0Y0uw+HZQW8MTTqnQ1THfWzRxzsdJ7a4JYfuMh4pQJwSi1gStPZY7Clvxje/jhddy
PrUit+H+erTlzodqOq0iGbYgX56+uLapOcU8G0ZfUkHU9fYbVk4DJwqJmen/ci9dyjWUzQAzvzs1
4yaRqqTtEAUdok6VOsj2OxXWj9ef2aWZy4U5fIppiCFEPL/AWvF51MI6Po29gE3eGe40PeA/sIND
JgL/zgHKT3mmdIuXZJqinTTIVb3+Ey5svLhCHAg6p7T5HL04I3qKTYJhy/DUjl22rfHrRp1TH0ec
Q+u6QicXZ622xnVKCKyHc71oqRCio/38P/wONsEzaYAiCorM83uBxLfQirKPeLYpwQ3eA5ujWSgf
pRu9mdJtC39A1zbCU1+rbYM45ca8vrQeo/Nhdlu0J9n4nY9vqzqHOOvEJ6dlhm0h+pf2dsRV49+Y
XO+6Pnxt6Eo6FGNN7HRgZs5HqmgUYqWA6UBSDDF9sM7uhyGyObvk361OdKt+tMQ+1p1Xo+mGVTJO
OIUK4tEGG4xHLHv5ev3ev99V8IO8WdcFTopm9Hxr/jkqS8Xxs9RYOqRmji+WskkbMb10E4Bse7Iy
ambXx7ugJ0R/QiIXJQa6DjS+zgfUbK2N/Fgmp6GYreGGjoQx9KL7voSAY3Y0XlbF1MMiC3viUEHi
bjzR/0flDRt9B0XjrO6yLdbNZQW4NPsgqHRq8WVQKLnB5W6mu66a+nY1utpQ3Xjs7991GpkQS9gE
8y2mXHV+zYluYuGUhX/MQOfvJoWJ3hymnjZDQPKPbgQb0TbjUetUsdNQcd74SC6W7bdWD6AUOJRo
f6S71NsTWTCVSPiSk1sgfimSyn6cQGDuR4BTN3YCy2V77irNW34IAvQ3iVY4v9Jx4DyejizbxG5F
W1mI8TRNqVoT1olRuS0E4IBAv3F9l9YxG6zcG1UJIfqS3VSSCRHrCkcA39f85KS9ZpE+1ep7Uqu1
3zKKciIcosmdM0R85zt5PsA3irRVWFqHtrlJhH+bP//uCubbQNGHjTivOcyyxQc5a9tOzzKP5m4Q
MKGZ7wRRtkUlEQOX3fjSdrX4EiW5IpWGba4Jbrel4xGrANSEZQd/ZD7JR0dBJ1vVtj4fPcyh/z2U
FqHntpslVI1xuN45xGUSfK172YbAB/1FRooTit20UwMzOOweRRiTFYIwuSuxwEfkSEWVldck3lLV
WTVtJJ8R9UUPiLqKZNvJwNgDQsb8jMxXe40GmiPbUEfys+r8PKAx5Od1t3fykZCKKYOCtm1JWCca
PnYZOB6SQu38Vipr1Qjt/zg7j+bGcW4N/yJWMYctqSwnObc3rI4EcwLjr78P+9u0ZZdVc1cTemog
ksDBCW/wvlNCJXcGkN3T11HkPGrxfpmoOEAt6E9QHpx1TCJwgKWTgN2PhxHrEzefsWSD31qWhbPJ
lMK5ELXODzDrobDJQAXNTRU1/7OwTagaDGGHtHXHDEe00hJbD82CdTeGHiqui8Vs6vRHVA7HdVq5
4kKQ/hA0l/W5NmArMCLCF/QsWYD6HjE19KKDWo11FcRotuY+jh3w9PtYxS9uEJa+CpOFXKgg6CBW
Vc053wt0zKwLict5sr/8ln+nZ2dHvIvsoko1RkyJYTa7tgrz205DtMCu8ZvrCxX3MlGK18aKL9ly
fBLHlli96PYsTZPzy7NvxxbHllIcRN/22Mx2berbM8ZnVTJ2F57yPCVYnhLMyd+El9hyHrKbDMel
iqE/DWw7vbOlVn6voiH6jzJEprv0qUmql3kYyirLvvvn9uUspmAlIeCHqKLflFTcePCJ0b6E6fiQ
dywLAWBeaP5s4w9aoFUtsMLIF25cgmAhm0YTOAYXXrNix3UxfhPZdO0idFBs3b6cn0WDg6FmFNmL
2uSz5i/QxgF8mKTi//oof/io5EIgEfieqgkP50PzD3lyd4YedXDBlz9wr0Bdr7v4qY0Usfl6Kf3D
Mf67FqK8lC4Mhc7rJOGMo5mFVIs4S2m/E1pCBy1JJOZBTWkFmL40iN13Hl4XMEmBU9VOZx9DLxc/
dLedfuAdNx9s/CtFQC82u6sMZVFWivHwXKGiLvDNdvrxF544/QOGjm5J7at2v10jpSrUvMl5ydGE
8wK1HVQNc+ImArGvdfZBayt08UILr67/GrjQwdBVkg/QuExCjbMN5ra9GKqpSw/GhA4ctO6slP7k
JnGKqg9OaL49Rc24IuVpnz3sBH7OWVrdf/3aP4xj2HzQdpnHcCtaZPhn0TNGQGYmBwXJFdfuWs3l
bwC65TMTmluZ4ReUIwrp64zkt/XSqk90/WVoS2TxY6zRv/4t57ttSfyI4rwLVMb4u7N0dwybDqNL
ZjETrpU4+SFjh2BoNmQvTgZO7z+vBtKRVNdCRRYmlnOW67b9NGuNDg0L5sTiwUoYQb2iQnB91UTK
pS7Ax2eDDsLAwlm8VD52Yfq2kSEWkMpe1+sIj2ury+x9PDcZZiYN2fWFS+kvbuHfJAdwmL70B6FG
oA9Hn/B98OooUHuMnpW9mo/qs1bj9wFYo9sRwMZvAiAOlr9t25Xr2LKrH6OullggjuIqThCNXTVe
Ft6l+B2hP53Z4teEjhnHAeYDEzuSMssPxzypVkalYGaGqLa8FyEBytfAPVZ4cAKZufC5zsPD8kAL
RGOBKHHbOmf7NKtlbUzSUPb4xeMMVqOHVKLpUev2nQJf84ZGbyuCFkEOe0mgRHZVWNHlCknnvZ29
V6L1Mngh56D1cfYzui6OSnfCds2RCCp5ZDXJKxJ8Me63An1hLDd2lj2aGwnH4mEsxwZFm1xu+t7T
Vl+flg/XBm9kgSvR5WWAudDa3n9iB6XhBGKOux8h9nkr8EucEa8EJAV9mOn3Ibb1MQ4AD1tY6UGi
kFsPI7g9Dq8pEkJzzLAxnZzqqlHC7FKL6JP9jk4sI7PlZCHsvrzHfy5PrxwUkQ1SHDB2yg9orNs3
6O1DgRkxbf76RZhLhXb2TRyAWMsVatKysc/iRti6belSrh3G2vSGTW8M2FVkQ/SgjzL31nWVtcCn
aURupzw0fk2kieTQjp6Rv5dZ9KeFE/etU8Mxw+XI7d+qvqoHeB8IAO6m1ppP+ThHlCeDG8LCycdx
72ZV/Dy1AsEWA1tTZIXRN4VBj5FguKqY9P6Q1HC3FRcz+gmxVfSYzQxRsmFyNv1R6e0sQ04VByfZ
aNSaGEzWTDea1Duho6u4D85YJN9LJPAee8WonMAunVpcuH4++UTGgjzhBlh60N5ZiJjdokmwsHf3
+oBABddAikWo7Porb6zbS4CQz3Yr+HZm3AuGd9HMfL8hMMit7aLUFejiusCPEtql9iTMRzTumzdv
MEYRaB1+0kindBqOwBxeNC4ySqS1hh/2Ad3v6EXqo3VpkrKc2PPdQ8rBryJ15hI+K1eoDzARdKLo
AOUn3GKjhA8jqt1FjnAoalSXrp1Ly51d+h6+QvrUKMp+UNRyY2lYhaP7nv8aOhwT7VFcQvZ/8pUh
/wK3hIa66EidPV6aM/2hS0prFjTJpu1zisNhsqtDlOWXdIY/IBpZBf6jRg4Hg3pR+n3/kTHnmWL8
psRhsPXCt9FQ84Gnm0cEdKwAyo2FRXDx2KKxtIvTFNdl29Iw+wB+lMnlH5GGwDLIuvQOzqui5WfZ
cIDoVy9MxXNqKo4KgNC8Ep3PkqGLH9WGM23y2mqiXTkW0zc1ioan2Gz0n2ZrWMN/TKL/ro6vxVId
Ark5h/31Bcy2ommigz0NeBtpyXOdi+4FxuL4+HUk/FCKLkvx3kmhkAagh3YWCbXBtsskpWtXevN0
nXAlIBCHeFvotQxbNFepr1MOElbTiboWseEcTD2JLsSVZZF3B2op+pnyMqCks4aW1vtNUHbRWEYQ
Dve4FqG7rspGuZ4kakLrr592qavP17GJW3DLl8v4HLrTdKqbZCJT95mepoVvwOeAkumKhIKpPA1J
K7ccNfv+61U/nF+eDtw9l9qiRc6s5f3T6aNioniJNI0Kn/rQoTrsG7pib7LWiQPEEZMLt9vH9eAy
o6m/fNCl5j07vyUy3UIplWY/tk66Iecz1hF2crsmNPLAUznN//X52EFL0cfQDJXa84vbGfRCc8pZ
7vPcaV6LUpOq79UmfH30ZAKjiLsL7aIPAWqxGiLs0gClgOQWf/9Cx37m0i2dZl8hdTL4TOzMwm9n
d95mDUnmhc35cTXSt+XSw9KJyuXcpcBwFh3hypL7ElLJY4I54NMgLcTrEmu6sD8/RJ3lcqV1v0iv
L3jaswJjrGrcWgsLtrkClApl1djydvmcOG9JD0nQl2iEnBLgWN8FbI8LQefjtqF+WnCvHhuVr6m/
f6s4Kvc0eYQE6yi+xTpijUU5YK1DNL5njDhfmFZ9vpyHRSRTCmB9y5//k+7JHLNwvQjbvW1CHl4k
SNG2Q1LT8Kqt0ltyPGQWvJH913v1Y6Sh0QhnlpDnQSz4IIzbeFVHv7jZ9yRXXYDGIZgQtOvbS0IL
Hx8P8QqQOUyRF/Cse3boJySb3YRPt68UPGH9DiO7G5I4sEH9kK8hLer//X0yNWfiRiAlxJ3rFhkd
vP62k/VerYxO+ONoaNfZABDcyBq882y6xF+/yg9AaQggi1QUBBuaeC4N+/dfUDfSpk3jsd4PUOZ3
tlAYMxXG9z7GFTA3lD+yjV4YzjUYlMIXV8Yi9bWx79ZQ4GGol3NWYjjcRfssd/WLyeMnp5Y+HEgT
WsrgXZyzH1eYTZ3qKUBpNEvCLZK++q2UA9anFo7t0Wz0Qa4PKiaDc34lRs/B2gk36TjSrIBRwy9i
SvJk9152axXaJSLsx71BvOSdYZu2YOTOt76FZQQ6XlG2rycv2bmwYunSG6hoQWXR11aW9JuvP9Un
u/7v7WMhT02D3Vle1j9nDTKKYta6lu4tLAJ/FyOW6XI2LrmafJTxBpvOyYL+wX23dGTeLxOnWd9W
iMftRedUN4wFBYphRlhAEMoyiCm1KGfEDNARRvjSCKMhUMoMveSyQiVoq5ut+2PUkFQzIhIsZNRv
6xYFxO0w4xcfKJXoorWoGidDNaFMwzXCpa62q9r/z1ECLIi91FLn4B549hwAYkY3FFWyL8yyCmgP
PIGF91ZkUFPQ9xezkg99Cmjfi8MYKRDNF7xw3r82EIXe4OhjslfKpTJHnbkoFtVuYRa7PI/z6xzv
HZQHlegNQ/b111vjYwK+rE6MgqvGJ4Px8H51S/RAXdBo2MeJMnSrEBBjHLTeMCv3Q53l4Y2cK0wD
UT+cinuHLjrCepaWDdAfCol0TKemD+hQoEFKPqP0G9udqkt24ec/EqTKcgVznhd0EHfw2Y8sLEz1
TL7BTofFydDRnTI7GPrWe1bbHjVser/2K3zPpvCbZFRxPFPa/NYTY5UHGULJzqZLOqCKhWXUNjRp
xbwk4HPeFf3fT+TuZp7DiBBC2Pv32BjInXZa4+3qpMaGc47Ub1NCt0fVmHlHSDbtZYTWRjYg3ho3
3DfaaIvbtsi1veyJihc+65Iq/JPq/u/nAAJgEy9kkfORpc7QQYQY/+2GoUjWjSPD7dxhLCSSWEU8
UQ/3GI6OgYrnR+Bl6bTplVILUDf9005auQrLubkwgllOzfkvom/KfB6YHIDcs29oiLJr0ET3MKHH
tvgYhykdxqJUa2fdt3M4XIh5ny6nMRjg/CxaR8uf/xPzyt4ew3LovV1pzg60BCvb2/SK96qorf/P
y4bZzJOhsbbM5d+vZXRuoqYzoo0xfr19UBpYIAeD04W3kVNETjC5+viCBqxRryPRx49qDTB+JUvT
6BHt1SJ1DYIXP7nYqiPrwns4r/D+7gR+FhU9OC/O+VlS6TVO3swmg01mViouvmrVRyvXy4ZnEoPY
9qcstl6lVkz3Gqowk8+4f56ZmDi5duE9ffJJ0CmgpiaztRa2+/vXBPqTu64L7R2Q2x+gUoar2dLR
CYb68t8qhOWZqSVxYKC81T4avaS6C4MgTZxdqIVeMFTFtG11YmdYjcOFhzq7zP+31D8PtTz0P/tM
JiaC4zgw7YyOoVNYZ0Pg9Ul3cKTT+Rpquxe+52frQdyHmLaMTvmg79dzcqhP9A7tXZRX7sGbJbqi
Q2K+qFKZdj266xee77wN9/cBmTAu81OW+8DAbcifCgZj9k5qEsgF/6mBMoGjJsmmjzSjWVlF7A+R
6tzJItL7ozZ5obVyZyd08AwwADAC01J+TKGVPH8d5M7K+b+/DIIFhRkDZDB3ZyHXi/uxmm0cvHPD
ip5GpHQbv3fr+bqocu96MS/d6LEAPPL1sp99gUW3DDWcBdB8HsiaOVJqR+9YNrGsm5n0H+oYqsEx
VGMsDqF2fL3eJ8eGkEJHES8zZNLO11PxRXCGrHF3idlrtxlGb6C7igllJdW5UEScpSLLG0XTAwlF
sGx4N5yzraMYdpw5uGzmWRcKeYgJuLUJ0+bRKtMWWevJsP602A5mvu0ycPRTge/ohUL0s+d1yUiA
8MEz4C/vd7hej1pkRQmCOHFkQdh3IuWPZTaN45t9f9F+6iw3/vvIeBRRKgBMXQwt36+WJbjJdIbi
7iIva5509P6vWteaLwCpPovCnIylVqJ3wRRx2cv/hAksAdzezTR3Zyl58mPSB5ZpRn1Vl3YaOL2H
+2TjWFjstO5OeA6aYLW4RAH6LI3CeobWPe0+YILnARgQhDtAZHR3fYxp3d6Wdvq7WWAmvqBNFAFU
nHqxHkKyzjuGY665pQGJAAnbbdMJW+CbOOR/0Kg3XxupJ//V84x0G/QEMzvUh11K57PQVuZTS3cl
BPdc0G2kQrTcE75DQuJiMFYXgsfZVodPwmKg55A5RpKINP/9B/HKujGYPKYHXcimW7mhMxtr21yk
LuFPJndR7XYP7hQ2L0ZoDqcxGof/lhD9/QU0rxilUGggXHoWvkLGsVbsVXD50EK6MmO13Uuh2Sja
KOHm6xBytsn/LrXk0EC9Mff8MIPUqw5Eqtdi5lRo8RtFbi+CsUAz6EJoPIvIf9exl9YVYrOIS56z
VHOpuiUS1umhUYW3KtwqXkXCU3w5UzolY/O70JpL05izcPF3zYUVjmoopQz94/cfsmyMyWzTETX/
OjNBIAzua8Z8JlmAdeicfP0iP12MuE+koMZF7uX9YhU641Uri+xgx6Rs60rCkmTYKtCkSOby+9eL
fbZFOaeMmbhnsBtbLqJ/YoYNgrXTBj09lKoxAfAIkwczUk3MWxpObNe4a4k4Kio6Y3NwOzu8cBmc
dyOXEwK2iM4O4zce9uzFFnorvAkxsMPoRd1RFoYXxBE4UyVyyhu1GQY/1TyxjhjgrL9+8E+2EW3Q
5ZuyXdG5OKuIQXnGoQLT+FBBEVL8ngO6m5xaU/10bupsNYxaj+fUbFev/31hmBCQeACVQOw6i9LA
mWIbSYPsgJlstkqlYq6yujW2U+pOfta2TQDxZbywpz7gXXnRJnRJPjVah+wr/f13ThHSamdlhjDq
2vEeuGKEYAy+VGYlTm4dh48ylifdLMwt8Tu+j/vQvSp68+7rZz9La5ZzxP8VMCIANo0gfPYrjN6a
VSar8P0RdI9XdaaqT8xk7JPQba0IHCeRlzKpT74zBFEG8ORuS/V0dprcphtQq4SgGeuh/EWFj/As
dJA14vLjbhYzzpPeVO+/fs7PFiW9WTj0C0HhPIH2ynZqI4RVD15iGcGsLWxlrIgPnWirlYeCzN61
W2X39aKfBGAQKMugDUIqUJSzo5zRDZZxpuWHRjEmpIjaiTg4KFX3+PU6xt8m2z9l9vIZQYcxq6Dq
pen3l0H+T9AouNqtekA/Xs1cFU0EbRxpPyi81Iy0eJ1b1Yh91YwbhrSjyl7lmJDhCmYl2SYLB2Xl
tiDbN+UYmn/cvCYvAanMG4pC81umWhBZKszHAbmD/e6NSXuLbAQAusLCqY2DNaz7Jqp2plt1x9CC
m483nzT/eL0Zxn40p20OzqKckgBAWPdsDLFxN3RauHOtSjmIBMeZFgXZe9ecLQuRKMfJgtYxW+yo
22bTtYLx8Kxl1h1zyuKInaYWwE7LptVMwvMDfc/uyQUnDWmtYnWavagaSki36wnBw8e6buvtJAwj
XEsZWhupWrGK0wp9kBZy0I/RQBQZwC3yHxBJw+mgTBgJrdFNLRXfTGaOJMS7CpV4zJvSIFNyhpXd
MKHN2sDl+ObmIAOoeRr3l92bbeJ35tRkPlaD8YqWlbqfMVJdCYdEimZBeIR+hSfUhDRR6dXNhrQc
M5gwlMlJ8xr3oRui9lfcJqm1GetcPmJBP51kM1n1asRZxl7Be8CUO821FoyYa09+Xlq6seKMJ7/R
B2muBK/BwUtPRncF3kjf3M7wNroOCWhccIZY5EhjlZDePA59VnT0Ipy4hqAxx/bWBVSS+KPdz2Uw
2qh1hVnX76eJFOPZBcHyUJY5PS24t49tijuL09TdHcOb8BVJLQzKJ9XcJ5ATT6jzuPsJynQwSN05
WESvu7Kqja2NTOJBibVuH8W0IJmMuGbrA3uqvuuFHPNT7KHXuPK6AnM8SJXNYzdKLFrKMBxSX9VL
bEA6WmntCp4c3yOcKUVypwyv3K5UqtU05eO6BpJ4KtpcO4mhkODbi352sZ7PcbpF0CB/aQejrdal
48XZOlPt9qoIZyPZUrhKPPCsSDFWaAQgLmWhh3KMFMu7FYqodvYISt2x8RPxDTH0+9pSR2QzUxxm
6qi5V+ZuuNJMLzswP6i2nL32l2WM872Y8v7KEFpU+lmWg7aKslHV1oppyWRrxYM4eUMxmUFZqw7S
AC4zORQMensfddrYwpxzcjQWYu1o1MJy7sqpq9p1hYzNegLTn1wx95LXwwiA/2AYMG260qzehDkL
PLidftez819Kq+c+syX6/L5bCXljFo528vCejQMgDuq11TTlWyQqPbtn8lMVftYkZufDucifhrbx
9iiyeolfdXV/g5KgZ6yRxRi0ILINuAVZZIQ7xFNw6qmJJtZjpbsd2hy4+WGVMM6OeAi7KtzHea3W
QO/E8KehT7PCWnXA66cSDp3aASOGOa+Nxwm760Mqey+INMS3OxSRkyDNMexzKgsZ+roc2g0NVSY3
MY7ia+lMGhS/0MMULBq9g5arFghpd1oLE3+pQUoZqNRiT3HlSIxksLJhCh9iJk+SfI/6Tz2vHByV
dorR9RawfKRWaCSbQWbkOUDIUp+JETY8auEUpy6FK+7XGiyQTAxtwEbqvyNtGt+yUAcEDFwhW7NO
yqswFM1bFE4lOtJDPD9hrhTvSycfimDEUqrZgemNjo2jTcyEVEP4uGlM+amb6NFDAinMK6cYtb2n
9um1XtvRwdWU8uiZXfUUpf2iiWnLvYWv6b41vOw1HKtqHQszfXASy73FT9W9XgpUlHwGNd4qXTHv
BLKkEDwUbVMYuIb4VWHr37ucqeGgmK9V5xSbyEjn3J+HpDcQGjGcK6+R8Q44gH3dF3WB/QvWVrYz
ZatKjghcxLFhPpJnpMIXiZ4kuCNlDHYTJSmPdroY3oQr1HoCp4Kjj9dbNPrIVOpia1VadtCcPDUC
tOb7XeEhtouXIyQy/MAwM0T+X4MskUgTCdkEOzG/QNswhodEIrgyG2kfYxm3G4ek4XaUirqDqRLf
5KCYDlIU4avoWi6Fzoy4wTrqLbrf6uAE0spqrKyS2F2hNj9iEJlhnGWTkGU+UCj1sR4d84jzrLXS
3D687lSt2GqGwutD0nKLwEd9alyZP0XlIK/otDt/DCezn5A4sW/VubRPZjgB5tRiR/+RGTgMqU6l
BGWvZM+K3SdMMpKwjfC6VQx10SNwH+e6Gbc58Gtk79yIjM/DfMsqICYDyTEuwWI+yfzIFeiXwnFC
tuRc0SwkDfAYVmeHyEGhI8R0/TD1EpamorWOH09GfMmq8JMcjBWpE5npwHA+p2NEdkOmWajZAVpS
vMXaZVoPsKcerMTN95Pb29dou14CVEMgW3LYs+TIhhtJH3OZUpLlv8+0cdHIGtFgNFyZ80pMHF9j
+ja02s8eHdJZcTIcG6vrXvZP2lSsNcd9VjQuS708KKk4KR79PX28duco0PTyuujV32Qjt2WRPnVR
fkD/exs63a+BDDDQK330i9D77RXybXLsK7Po9mpUv+RTdTtpGIbNyL6T42NO23rfRkcEWTdhURoZ
a1Uwsg89pIumpj9OJYoMQ09OUrS3OoYjEOBu00h5bI3wagSWlRjeQ9OqR31C7oeR+sqwMatq2/6l
yLxTG1lkfSKoOFs4CshVl5TXVAA3YWlsPD0DBmytZl1H/mKx0cUAwBnLbaSoV3npPCZV/8twukNT
C5Jx66rL5M5WrHUzV3+8qj4YXRzkZXwHexxwtSW+hSWGs6WVnixoL06r7xkc/lTr6QHvskPaOq+1
N/9us/QnGBcknNLmtkKZJkjsRaEFnlvsRrcEjqDtqntNTOsp0Y4TQlw4gIYBUynym4WFOA5HraVA
UcxNp7RrIXM9SKcEnxJFHg30IvNWXNngDpKh3EydeZ3X3T4cHZCzhns1wBIFJdsHSVtBsGvz+z5P
j3Lq17PazcQFuLolHL/Enrd0OzcFKAesdDV/cvr7VstWTamvVWgmgTSVb1pWYvrL7bbGiuzQWfVr
L5+HyljjqfdQgS4KsGjEaDC1Ae+SoijmblTTt1m6weSZhDgVn16p+zomgqh6FXTU26BQa9x2tXXS
RcpWpsWLtAr1iqo18yva7uRqXsMgL3tuB+T5bcWHcb7FRxtVPEu9rkDl+xLKrRJO2ypqksBt8ptU
xt/pMHtrF8Ph9TgZu8lKgpAqYJR2g2lA26BtZ54cODwB9/lBMhduC69eTWn+hHHItkrTA1Y6Od4Y
zIpRD2mbDK3JqH2K7TkwwjlAr/qH7nR10DvdSWjZlRiUt9js//SO/QsH7m2rlr+mAifNMbtGcRy+
QGE+d2W4pl3zphbTvnOnAzpwVwYPPjpV6SemfsNMETOmMr6eRXnMTRAuJRDfEjKGGMbNJCBS2nN6
XdfhquuinamN+7Y3H7NaW7fjcEhn3cfQ764cxK+iTZ8tMlH0E7+Blr+bMBsZuuanpyQbrek3mEPv
ahrQfj6rKyVRT4PQ97aeBaalYCpr7REklWtPGSe/NP7q2QZu4myBfGBB3mxKF1wq7SF+VEk9mV41
5Ct1PjyEYtq6brQf3Xar6/nBklUQWuqqnSY/SZZrZsQm1j30envjKvPj1A37kNRKNi7wFGfYLV7C
bqclPtL3SL2ZPxU7uS1U+eq58hDV+lOtcDjRxA+sKsI8NGq2fTuxXXCywz7HLuQ36GGHWh9/D3hG
p310DA0Qgvn8LeySbZNOv/qKegd9a0/Lf2eiuFNM7yd3V0D3/bs5oRgl1ARiqGX8ntz6tXMSiJPO
HrTaXY24np5UmNKreaDO02Ob6Y0fC/1Wd8Rm4qD5eV7fT6lyIzyDWiWdavZscWOgvGOJ/MbCHgw/
4Wunp9ysk3u0fw560b+5TPCS1D7WnC9UV4WvtTWmhs1jWGLYNzY3Vtnd5HH8GIfaAfrdi1XqG8NS
7qWTb8oo3oyJXMEo9us+W7czGo6Whz/isA7lsNbV8o/TjrvQUHZCEmPdLH8BnYlOYHgzhGKXT+ZK
m7S7dCHRJ+0pldiw2mGv+2NpIABobemWoF42FbtkTG4rhH3zcFwb6rDLMTQMek0e9S57Cm3eilvt
2xl0ZOFGV6Ll1ZuxpeEEUqU+sfQapvVtjHewH8UdpL52cnHrnBNf7aaKJ8ZwUPeOmizv4zwFLFLO
SLAwiWnQUyZ1vrdrddVH6r6Kxa6Ms1dVhNfNpPwgYSNj7dNH0euBLrqtjibVhMIawy2fj7xV8vEm
0fS1NjZbC5EMc9SvkuVkFpYZeCDb56G4HacpcPVO800Na5xJ9nvPqU8S21SFSaBQtBXVRB+EsvoZ
W8NdrVgbV+QHW+ZXcxfdRk0c0GNERGVWAWm0+UOVFl5QeubOkXVQRu1eCEII0LCTKIYf2gTYx9Yg
xA4jHGlVfUYIboNgxTFUawTExhXAiqsoNk6GVqP26D0IGCS+wJsa2gXlmmitztcbgz1Y28wBka/R
xnty4p0+RndqLLZcihv8KxjBFLdTGD9A4t5IT56w0cU8ud1kZfEdjUgK5HmXu/hee+ET3snY2coS
U9Tizeq8YV27ylZpxT6M5E4TrhHoU3cYVfenZ6NliX9RYBnJN3game/iNRQ0M3wEUWSnKDV+W5VK
vNLVBmFRjGFQlXnyuqTwK1u8Jnmyi0t1o2bFzRLSmsa4ctxiO3UthBHs6LrluhCKE6hVeJ9oKXeR
9jjbxgF2M0onSrQRIbeiGOd1GRr7gfyj1ZzXRBUPRW0Gkmvcl+qIvn22nvCN3Rh6Td4MBMBJcfit
6+ptIKDb87jOnObUW9FR5jykOh6NNl61GYpZen9dTWJnGemec7DSs/o2xJSbynBBMEmMTwnAs9cd
cIunE9PdGDpNvt7sn5zE2DYzip7DIH/Sp9hXfUF+ksprERnfsIC/q0X/SkEZ0+HoX+Yau9gxgngJ
A7oEMRbQKNyJhGGRnWaBpvVbVVq7wsb4rxsTY4UESB9EyEGskwKrYm6k66ZMrz2Jz+8wZhA1krWS
xyTyZYBsDN3k9hnVvVXYqn+gK69H6R0bOGP+0BAJDPW27N1vrjbdtrn5nEcITgK9ebYG9zatcSHo
nHXZ5HvkURmu4RqWoLdbWwrdrWg1E5HTrLrqYuOhLRRa6THXdeHaKzHLo1NWO2XWN06KLd/QvPD+
WDxcj2F0LLMK/7P+FKIh0Cz9flphLVUlw4JNpPYPRtluYnd81jvhrLO0vdaIyGgNrkervIEWs+OH
31V1ehzd+U1U7IZudn/3YfU02/INeuZRsaY/xICV2lYSB6xir40IRhuYQGvKdJfivVwzKfNdD6OH
Ms/8OOn2meyDIU0fbSH1HYjrVU86pyDOtA61gT55mqzBlzxkY/9q2NN96gp0D7PxrXHVfam411w0
2AeJbUod6ltG5oIS7PalPaAySRo20s3xKzaMn/T9XSiJojQRjnJw11NjrCcLxXYYQZVfWvgWhUZ5
ShJvvCpqSuYB6diNJ6c3GGs3reN8S1Nt02rKjdJEr1WE/RF62M4qEeoKzsG6ycUzPEuyPWXcoyXx
bBriJ+KWBJdoC+cj9uuuWMH42rXkv6iWdX7Wm8xmuy2Sl3dCxe676Q69ZlxHEwL+BWnyyoY/nBed
2HBSgJnK5DtqTts26q8xDn2DaPfbS71vU0n+YM+R59uVeircAt0SvmYo7ZVWcxE50JugU4Ikw4OL
JoSf9uPPEgdyvfNenCUGU2hi5j4avuHlGjrz4rnyZOVjU/Cnb9MdgIudSimCn4RFoE2UyEfOU2CW
555mJQMDlJR3TWScbCs5OVrjW1ZT+rle7qa6a9d5DBAxkeljE8fXZdYC1sXkJHPpIZO8vMVt/VIV
5RYTjTupYnYt9WFnGC0YsmY49ZQQK+a3626AvEdJcCOn4Wc1gtOfpEpwVi0aQc3t6FnHYrT2ZV5f
e8PwPJb5xlYzpN3dbd+kVwpWNTBsjRUHfg4ELK++LB/UtHpqKWeD2FZXZk2hCqX10dXzfQ2XW9fk
zhzTuzYRe8q8Y5fP9WGUxgsAoHA9gRr1U688pBNm4k1ergGIPCKNd53g+ZrkNTV+WaxqBvYrN3X3
WVuXfq1qNy0kSN9NzIODXmDZmre5Vz0Wc3ISakR6ZnfHWTW/Iwv6aDvRo4HkjZ54zorRXYZNUqff
QtR4lGCvAqvGcLyf9RuwPInvNcu/cobj4roNl8H6QU2Q+vmi/FGUteW7bE2tUq8xulJQlxlWpnTe
Ji3ddKZwVqET7624v0JwdkWX8numc6G7RvtmGjRmrW7cIaa6bqfo/zg6j93IkSyKfhEBerOlSe/k
VdoQsvQuSAbN1/fJXgzQmJmukjLJiPeufSyFc2gWImmHtn3slvgqqSxtK2Kh0Jd64bRaN1unYjfn
DawzYzPOjkLVUu5t3Kp+dyqE3HbKdcX1GbFHn5uGMb3Jz7MuTH8V9Z/Cz1dQVevPllrBvmYSUb8S
KX2zG/FmYOMqsvY1U4s3s8slOrMughxK4boYB3GunvVcDJG5pFbg5E7xKcx2nykufRlTwVTd/A2p
elUSQ2zsYSXWdXROluxCeyrYbpL2VkgCN0eGkU6RDo3u7VVNqTsTVhJyLydcBhr3EOlMJtLiFvWC
qsRsqON7Q/aioTUfJelcWHNgMnBzb+wiLkNPnx4VqyDctum+pTttkYrsFWU4UEnoBMkwfE6KPUZ2
rgiyPu+95wSfAnll/GHJdUrmm6osv/jzw9Qsd6Yzbg1yuwfpPjsrhblYzHyh4Q/olPipW5Mzvdcn
LM1VYFOnLjU9xNzOL1XIN1xxHd9ER3bM2JWBXikNVIitEtShR23lxPjuObWHfDjny3I1Urroaq3Z
pEZ1zHk4lpxlNWv+NQpAvKpdqx6gTZdYUAf1jeXqOiaZ/d3Z5m20mNWMisV4btze11Cs+Hld+0RA
4+hfL6zqoWHmd+e3EWHPOdBZG1EYxUJ7LxmoP3Lo2kK4MsyqlLyxu0+THs95yrcxYGzorSr8APBc
LYZLM7vH1DaZdGyfAdwKORvDxVz3Xp++1QY1QrObf48Od2u9sogoPYaBhn9Xdmyxw3ujaN/k2AEl
zmU4p+vDmNDxNndXrO6XlBDvFZCiJClDdZdLtqSab3XLe6y1J7K9t+ZgMLtYG6VfQ4OE3B0B7jxR
izuevLX4V7rWjxULGZTzEvsORfL4bu0Qq+o/UFsGYBmMnYOml5wJr24DVuUTPMJXFhsOlBnFYSCY
tlQPa6E/5LQubhbh+YWVnFYeKl/mzjPIAKOPtjxrPO15wbhK+nIRNtIAzLSwSdAipynKs+vUR+l6
jPyp+SFG7aja3msl44UpvlsDYdhHXcmOQxcn0WAVB8cdt/mcnCo9voHJn/Rq/OsHOlVzx3zBXnwZ
KvegcBYOs/nTZOSrzx0wU81zZNTLRRP9hnAQ6ddU1ts9I2ldZem5GSoKhBOsSMTXnTFsv+uK9WuZ
8svq2cyMRj0Dke5G4RUbY+KJ6F2Oq2LTp8pD59YPud5KH5ptk1ltGAtdhKuyPFLoDKjjIX5qxr0x
NM95rj9xG1WhTW5c2SurX5nz2XTNkznOmwaP4gqbZqNbJv+8+cZ9plPv7ryOuXZwa+fElcDxPFAe
PcRjaDau+lEDegej0FLmZ8aLbNJhuCAOO4utISkZuQRV5n0dGGuxBSPZ8M5c0tj4XlKyeejpifQ8
/TUBqn3IKsLiU+ufIoyNDZlBDoSv2vMS9AOxWEjs/uxEBELXuboUOsTj+ZolWOctSkZrOb/1KoWS
c9wpe9m8GxOyUcV1z6j0w3iEi5q1+sEpV2Wn17obzkX8o2bOW9Lxwo9q20X5qpLz7bT2wU6MX8kQ
QsiMfuhBjiEm0g+lKPsgES3T1MoB6I4sJXSFR/UyLP46FlVY33FwTeQ7qU/nmaPH09vlPAtSGkzk
i+hprMCypzwoV+aEWmFSqm3vWVnKcRObAJ+elt276PksuraJhjI5LtmEsb2AI2qHbxa/8+pqT3mG
0d0s3Ys5zEy8c/NMP8kcaVb9wKmD3cZoPmPd20G0wE/nOsnios19ImxOhin3/+OMlhX2TN1TIvc6
tzPHKoly9/ckXyXnevciloEVum6CvGHmxhz1aDbNUTFswJrRfnSqnkca1KG3jQcejh99yY6tPYTm
yGqh08E5xtXJNOWpjJu9rRZhLZetmjq3ddKu6ixeyYpi8dQftKHeu032MlfEi9zjV9Yue1c166Kv
IBKNpex6DXGOM13Q5T8vCYdT17Pw88wxAkeuCrYOqVwPluO3q77NnOGZvNiwbsSrw98r0ha2Uzhn
NR8fk774ydKCdKp8/c3jYjci489wPfRqCjehBG3lXrA90O6pR0ahpr5Vxw+F2h17jVZ1x+vxYLpP
Wvcvd0gMKaBlS+40kAv+noR1aBF+UrAVTxjcg67Tn2hlvc4tBLiRcuR04ruS6xIiASKpEZtUlC8F
U+lqlH659hoUGbQuBPOGfyfx7XFtNl7u/MYrMlG6Kkq/MCE7TaBaQ33vhzyc5QSe7UzPaaw/K61S
Bp1enlzZP+ZKdl4AzMpiOloxI2qjzYmfSmXfqsOBAK6r63b/iLUIZnN5TMfyOV2dsB6dR4/7QWu8
g1dYp1rXjmQ8RrZe7DVcthtbYw3w0oOs1JeFWtAgbyvAfM387HKr4Z2e9m0Jw5fL/6nz5hMsHzLM
IsTNzN5Jndu1NBYGdmYbPl/a/8OAGSzGEiXm8gaZtG1lNvppZW7ofmDeK+2tPjvH0uO/LQznZgz9
4M+u0/rIJl9bO9/rANO24uycbHpI1vxxaL294RVHXXiHWcDSW9Y1U5un2BR/uh6/Vk57bBrz0lbL
tRpnkHlyDnhVJxRAFkl8QZ9MIYzozs6aTV42b/jSw9aQJ3AZXCb1btbHv85GqtWu81uukk3QOdZz
EqvstY2Jr50iVfSvR3WcIbL6l4TrRjGXJLQwZPt1TqNtWdNHrDMp+yONSz5FO2/U5yKXwSVgqtUu
ERJFRDtu03aGz5Dew0RyGCZV3JwNHsuSgdxnnssDs1anQFcJZGGbJE2kYoBPd7UijsI0L9oIg5CZ
fBhz/6EmPePL8K8C1CY81guqxbgkRC46Hr+0kGGTx1G5CJ413fwpXPw8Vlmbm9IbjppYt4nLcBnr
eFvimqPOQZjiGdDGqXxI0+G8jItPDvg1JT4gla3lt4XyrXok32WEgii98tIq7Q842IUmB4xGWeG3
YDxS6Nzaun4teG3zdt03/QoWMh3pASGVIOn8PEsYSLutugwvsMs0ciSp6Vct6EDVXJeFsVkYP4MK
iIjndI/zcMewvM2lriDVcZ81Jd4NfI8EY7zEM5T2TMlCldtbWTPWZ1bk5N6LbLy/0ci/SvipLq52
2kqOjqdip4EO3dN7923q9UWNSQ2iYPO5nLXRRyz/VYzMjdr6IVFVqyBoc2Nu0lQ9N5mMKtqflS57
a7L0YfXSjZSkFOZmX/tqXX64ff4n1vXVNrgtSzDrJkZ54zCC1dXuLpBbSS6/vxmZYG5Xf9G0bOOp
UyEPlyKqpR6S9/JCkMSWlHa0iz3CTPyin5aiHLjJ2iD3Mh6XxNp7DXJ65r8bCiQ1IGqXNAA1CUTa
LNiEWtoLbLiWvn3R9OXo2slxZcGXI/B+ZWdKCP73YRBZ4VN1cYB6ucqh3cQkqzAK9HtlpuxFLeXP
MNunudFVBO0rqgZzr+nZNW1KuclbGDMiJsbZCwHIr0VMRHzt+uStRHI2Niu9E0JP3CA21xOCtWis
ms1UG9EKDEmZhccTtBy1NiUyUwmQ3G4n8xWZ5gPtD8/Fgk+2Vn06zHZLUn0JRe4qXY9IJw+k5X2T
rsJ4hSEq7R1QMs+7Igi8ZOb4DVv9OimfrasBK3Go8qEdYcINn3ej8J0lc3zc0lHdG6cCkQV3gIMa
iH5m6TGy8mLps/mHpvAhoYiu7QEOJcvPUJXPIkbMOSmb3PNg6UUdul5+RkRwRnDIJaZARjmnKk1f
USNt5LCESmy9of48d0xBDUN+X5Bk2YCNTe7FE73vuHd6bNgKz5kRzSimryTIWYh/q/PpmNfikzf/
W5Pyq18ynsEiGJNk27dlHfDhYk5z8382r0Ch2XtsxM9cev64VltNlFHtrbeYJA6uqA1and1UazfK
M5ni+lOqI+4YuSRdETp4kQ3Cc0hH2Ri9Eyh6HgwSmVeff1sNju9sQmORfaWlexjX+XOoftrCSXxP
MV/VvA5M4CPWkeyVEjX4kvLiMeLEgC/tWoSyLY44HilVpSjeiM/GNIW6EOTAjVEDwSuNekME/KbP
pvOK0qE1m9e1kVGmEE9jysjLcJWKJh7IDjcebeHs+gpJ3aQvXDOxb5Huzgxu7UBsuMid6RR7XoAx
waCaHArXGfOjPVmbivBmb2C8XcEN1lw7kwsUER0aOMn4ZintfljqvY5Czc7UpziZ/waF+AeCsO7B
0OPyXrfJGUOvRqGCGU2LdplW/bHJ1rNjQTdQd7FVdSwBbrmZnPQ4qc7FgJeOYC33bq5sy8F7S5cx
QFUVcE489MUXPqELOEDcTxFqlSc6vE9x+ltP+lHPq9jXWU/1QXkYleWysBjCiX1Y6gtwxHyb8CPA
ClhHwyl28XrANlQFq9fs56ElXYchjepGt5zeGSQzrkCWU+Je/0E9dBt0Oj2tW85Fz9nPISYSt/ib
R/ejzOr4UDf5Rhm8O+R3WDTa5hfz7FX2rTD7x85QzrpdcrwM9a2Mh0uSN79dARCyyC3xA1xbEwhN
K7/TVfVTb7w6nbuxHOtA3xd6qn/NEoeik5EhrXeF9Cd/ZmX3ljnzPWt8dnrzG6AeKG3ey4V0rSV7
TGzGG0VhwRo5m8pQG14bxeC+dME1yHoKOpUxWCjDk+4SNKHG75mdnNeq2qRme5td72mdFAJCk510
i1OvGZt+giSnh3dJ9XOfJi84uW4GkLhutCdLn55HBvGuHQOtFVca2P08dQtfMG6N9nJFHnpYSSBJ
LBBv8B61E0+x2kRAKFmoW/9I4b2ZltgvukF/phsSFP9SrMOLqhePa+sGhnQOAL9QIe3TkpO1nScv
8CZkfzTjv8Fuo9rsN0tLlj8CnKBL0l2ftE+wZBxvavHAIRgpE9TzbOi8+Qp5esrah/d0tCH23rS6
bLZmyhm2rIl+GmoRoiMlFr/zTeFZX4ghbRWQKVOiykWqUqSLe25il2Hznu4Q59Z0dIzuLr9jNyrS
ii8WEBmOD2htOS7giUvJoAG46fb9V+86P4viHRlUo1SryFaO1YLLKD05LXGsUvksVms/Na69YyL/
HEfrgpl9RyFVIPqxCtNxWbb0BvBIgBbrrXWWCStu5dWPq+Htqql4HMo4oMVqJEqPeoWu2gkzC4BP
t0489AgY2pRo4DrEkvJIbstNrbXtojQnhyTre5sJwmLa15T6qczyyG6tRxIpTzIeL0Dc1Lp2xgMq
L5REVgNv4HEekHyPRsNzO39YVB+2+9gLfVMXNUSA4nc2NUuNuc0rGU4SezfFaZK7TJAWgy/pKbaB
m7s5pFztltSEdOTwb3Vli0g1pmiqOO0bgu85zKp8S0Qmcl9ahb1jZVntg06n2rMsSm9PSZ+3VV3I
Dj7RNQ9XV5AFoSjcflA1/GzI1VihkaL879hwzTL1zcVDlydlln6aK5J1P3YcXrluGb48TfwqKHkx
QG7sfNH8ouRmMOONLOQBjObspvN+0OEpJnOb8KJW38SU7wst3wiBysLQ34TZLaFqdu9a0sNrMAr1
kAf0wV77sj4pJIYqPYK//nUAdKN97g09VMgpEjncv8Mg/bVtbwpqrNTTb7pV+fHQQTsA19gjnG3r
r729NTJtX1IVeB+U+3Z8GOmf9bUxZVI1bnZHSlnyQRhfIAjJjEWyXewmQkp08RSiEEdUDSl4plZW
ezmmz7m1ZfGB26p4opQiifSpjpK2CVV0Wz3c42h+ZZ0JvJifOqO4sthEeN5PWWXt9X5eA0e5FR3X
S2f0ZVgu6urPsnh0HI9sbas5zJKNsau1S3HX5RUuW5gDA01vF5WGhW7dhnm99pa3V6Xiq9O64Reg
ytirN61jU9KhI/t1j0iyflgabgtyg1EpN4Q9UvTOF2ndgefWzfckdkLyILGpijMU+BpqRs0GzDaq
tzkZ2sqzomuRy25Q5tkRFTb3cKN+KC5OaYfBfS0G3xvt98qAR0y09KoXZiin9pJ4yyYp+tvqDhBZ
aYP/2tt5qwiWBrZWn9lV2V8Ndt8ZaYwsGNQWI2pdxUMcPu6BReZfjn0WV1oPzT+RSKcPst5jDHa1
IvmpYsX8A8usfjt3KD4NT8xny+kFiNy0FO9TWovlXk7m/PbEt+5MO05Mv4SpFB9ydPlnZVo6Wq9q
rb3Qi5WdnbxxZLjWjl0exYpky3cUZT1ostUPWqkwL0mc1M02m9wZktAEJFvLun6VCVlAvvfrep/G
cosre5tl+s6M49/Ww9KdhS2YOsXle2eCRrOSga15ksGwDBd7ZQQRozkHVcqHQA01KP2P3YzP2Xwn
NMVwZEo6F0P3qiJfRlMLfJMOeLiWa11bgWqaJlcH+npbAwh0Vm3TUU6ee7zYlRk6XXoh4mrb2TJE
Tx05hhIsq/eoAetq5sCLQ1QDnixS+ROQomWFBmwE3UfqlwPw4+e6sy0qbrB8uGqpQDrqTcfRHF85
2wF1uh1q8xqVnN4Egja5RFW+oDz6IHaMcLYRdJDXOHIYkw5X+irrtEB/pQAftKsZQf56wPnVp7ao
/zpPbBaYAOlOVYDc81vM8par5XeaaFWUjtYRXBYwKfnzIHcHao2nOglWbF7cLhHqYL5NcxNXa0gT
JpbomGR2DnJ3BeLup5OQ/bVbWYFi9kXMhAGo8gbNZ9hBTCNuhWk3WJ+WrYKqhGX6OUnWi9CMN2vM
dk3lHTE/RVrdfmqZ+FhqEZWivPAG/Qh0wjDHhhuhQ/ddp9jGS/xQzspLMojDknLyZMsgomnNL1NG
8yUUTyfcz1nRN3aW7W2K8DpHe05d5ZVceqaS5JHfaqdkY5CWuq+yEvVmvZnWIrDy4bus10hZ7NME
uM01zcVW3lBEGmAmhLW3Hb4Jza+mdOvWsT96eUd6TRl2Xn3xrHaLS2I75MrT3HK/9HlynBpG6woR
O2iBXJAhqGOQLPwVFQD+2F1RNYfccPklmXiBS3bqtJGhXgw7fZKhJoHZLOYJEl/PS63+GonLsA3R
XYsvwpIvlcIhzAuwaF3Ywa7DeYaTW70sLK2FJGmqb03fGfgoknZfGkgBTUTsJgSy0WgvtAd0YeaS
wa6b4pivvRqmhWTxj80LMtFNOXL8KCxoZeIdcnQ+/YrwuxwDW0X7U8Uf/Fav9Vyh94CVXJ0TyM9z
SdQUKPJt6bOgcJAld4gAKSk7dHFKzAp2Ah9rx2lEpuCt3oNrxP8KLH1ZIqLYzgJpx79jiVVgohc+
78ReLcrzSoCu16JpWh6w5qIaVAJKqfbJ5B3daozQNEOcgDpQ47SpFv1YrEZY8UoEqEHc09oA6DfO
w9SKoy2qU2Z0/jyhSizFl5mXL26bL7AafR31FKyG7Z26yuqNuVahmRf7DJbIx0C1XWbkKWny0M/u
p1rVW0RMgWZMD9wfm6nvQmIjA4VdhdMeVdU8Vf4irzEIgHTPvVLfsHJjHaRy0nF3NLpFeqnZQCja
G0mpLqinEi3rGtlst7jiXhjro8mozo64Yd16bps84bmo35ji73IphE8NV9vAJEs66LRpWwuF0yh9
G6BPx8gBlXb1ZPucqHXn22kfaDMUYew9dBP33jhbwZByB0m32rRmzv7qXWPlvbGdbRNnSG+6HWtm
FmLf24hleZ7QxKwDxFbiqVPJHk09RtDRyLB3FNwGYim36lRcB77oLFF3ld0FcQ8apLTcuza3NygQ
/6GIR0u1gzW7H5mnPRijEqJkPIwjYsF4jPK+lMGqZ2/4azZtLncIjsJ5TG5mY0STbn11HQJzD/Xg
oDDeDt2uhUvIkAzOxj9XR89fJfwJs56HMAgXOUN85FMfCmMGNIyv3CbbrhScEip5Ydm+tZaNmNxt
ByrDLRzOGGwSdX5xtAkuuu2/oLW2puw5W7u3ddLxrsBzWcwLUi6Bl+SkH/T7eo4Pi8jDTirvZm4+
AUFtHTxOsVduKen0TTI9JZ++Faf/UiZGLAhIw8Zml96ldhVjsCe7EywNQtnxuxJI7cZ8uS1uRohP
QZ1983yv+vClMI/5JNDBTGevawJViGs5VI/rvOMFy7ZydjUO29aEYFZBGp/FaHxY2vzlJvAgEpRF
7SukwtmzZnWXDp8G8k0yK0jiWvmik4vXKrd8sf5mRGNBS7c7Uqjl0i3s6aLnrZnseq+SKN+05lZm
zrHutR8SCwf6zhHI3pWksUy2JSUyABvMQ+i4SjgcOFed8NI8UtX2oc2VN2L4o6KrDyLv9xn/G4zt
uVTFZUzVzaBZPvjCT54ZW67RgP63QF3y3ZShonO8VpDMCkdbu+XRG92bHt/Ft8w+cjhM5tD7hiGf
Fpn8c3IJEUl+ON3xGsNI644ftUK9hEX0QTTq3ltnmbc6bS5FHwNHj8cMq13Zjp+6afMX4TOzFF7m
ZEABOPFGz6MZVg3PBZDoV4HuJ5iSEh4gLzK/aRgI3I7P6b6HjJP7nGn1PtHjnQ2cy0/9DMPzJW1w
daeX3FIaQzSCfIFTXCmM5wp4NLAU8Z656bE25ls+AjWVkqFcP42tPGEmYfOwyO2Esj/PrRsHeomt
sdaUZzEU/0aLrlsvOfY6yABw9mN2t7lo4sHtk0C1xod4HFkpe16QGIVFmsTw12Rx1yuc9wwOZCKN
3Djkhe7Su6RvSJUjOa+I9JA29T0Sw07v0k0/J0/GRP97KVMRtg05KNIwl23cWluBGBXlDHL87q+E
vF5Skir7ZawCrTOPqYncu5t7yGhOeWbEgyc8GVh9wyqJxIP82Z81V/+c6dH2UGmg3eP3cJ6tUn9i
/jklZvHX1NOFbgQfm1vk9ZJt2/zLG15xTokrVbxvGcGuwYDmTWhLS6a1HZiyPuq6IFw8S6LeE79p
rbEKl5T5uYmV+C5hUIgJw4Qfjf/P8mIvQx+5Q32Sc/2yFLYHoOdEA+Aqd1dvE+o33Kf6h1qfrha6
oraxEzi06WAmdrltdefopQsApHuGIw6USmEE5butiG3h3pWU4wzFYRqQFK/DsOny+Ci4Y+CELvo9
TAdnKJvUjF2u3uhFfNFi9aNIzDpETLWd+/F1li5Yp/dBlEI09cZBlhkj5YoehFyNsBz7H1AQqEIq
OWRtXxptnQORNTu71VDYE9hyX9o4r2sPZ5+Dr/JOfWUrqfSNt02d9n0xqldHQF6Wjf6YM+OWbfFi
Tnko8YTwSe7ryvBJHn2qR8sMW7tSNwVR4UQrhIS07o3GVFA8LYEylHc/j9hSH3j/1g1UyRisJGz2
5D3l+mgGXQrMmFZfBnc4MqsoY0sq3DLwHO07raYzUQCb3M4fJX+KCkk9rsNG0cXzpOW/QyrI9uvO
ZGpdnbi/2mnNBmI9MAzC8OvctJrNWJxEYzH+0Fj0Vw/Ztp+KS73kj1OHmt502jcHsox02o1CLkCo
81lzdJ1T6JkRhfQwLc+YVUhFnzbk0WFUanhd01z9EnZzJq7vAaYyHJbiwUhKvq2GZPR2CxMKAqce
yTB9K1wrBn1HTGsmx/sGFC/GVaDg74T6T/cynqTpnyPNF5vbwV2nc9Nan5pQnmMgO3Vw/2LEX7fV
hGMtk28iAPYrCGMpxWVO+c3UtfNVl/KTmfCQMFksE7yj5TKrnzwpTvQRTPuKsoEI0RbNeM34Mk1d
E+kmoH7BUdA0KNNNBH199Zvw40TDNByaOt0qcXu0e/tSuMpJQZaTdwr6B6vb6wn104sHa70WO8vU
H2TiTEgTIC9X2n1QucnPgR9TvVsE7ao5Em5IwUjr/lWl3MGMfPbqfEvd6lNZp5U9syC5rpibvZEz
7umCs3/t0qha6YeSg/me8Bj4g+LY4cjqmpbpxlSTP0xsp7kof5t8JEm+M15qDY+MAsOVq9ptSvDy
1biQjS42fPpD3vUWZaS1frGwvhBw+JSqjR4q/XSLDeVnWczXcpyZhAprO8BMLkv/1zfA8qNqvrVG
FpVgQbZocEcKHNp190y+Y7guw1PVs+Lj4HlEzz1Ea4oLAnfOHFkkpxEFbH/LSl5rz3gnE03dqQXs
USrWd7MaL108bae8eWsqJSrn4gsPCl+eMuSbRq1+3dp7LjDdcVhnIUkJ59gQ25U6+NgSYZZqL6Ms
v8feQS9AJZsc5YZK5Egi13minDyh5ter4XK6jXA9uSeM343aWe5m8ApLr+somxmwY9EsPn7yw+S6
SijyGvjE6RCaZC7uh8Y86ObwmKVGqE2zg0tIi0RccnyJv3Watp10dHTcmL+RwC9SAYFbD22KbMbh
YGABN7ka45SfoEPvKaydWTq+2hmhtYin1Uneejfvg7bgIBaj3OqN3Citx/GK51IXNX/ktMu458Ee
Xxuz7ra1YNVDVbfj35l3bpwtWxuzErtH8dfNxHSh0EB0gliznQedQ3147/vkqOLghfgWh3wsoimx
cDCu5wGReazD5zUp4NaCxreECjI19SdHlLWozaWC7ZiEfDNb5kxy+RfKPOrDFBdnAl233P5FWCG5
IfkgSuruN7+rfpxp49AZV7VGy4rDdc2x5pANyefQrkhh+uKIfPPdatxLkeY/qrVQSrw4h6qN51BP
vO6I6DXKSN4EeL/rw2hLTz3q3BVbP2rV9LZUw00fjG1ujI9FIcO6KC92tfBOzCB/5ZNTzUGZgI1n
WWjZKJ+I+NmaOYSHm/TQcRoTamugzTQUCtmR5+BgfjN1Cl8r42RU8McQUEBwGx31JWyvuy/S9NFJ
9HaTq2v/hNZCxwxLiqvg5Gl45nnfx3A0jZPaFDvW5H5T2w2ToD2gbUOsFi7dcKZk2g2ofqenm3+o
dRa+Id41LGlw5/mxRHfjZ073g0H/QJhUJJV01+m5xRBs7ISGoiBL5QG1m7fJZumrcnpR7e7B4Sn2
zQzmk9Ssb+pxw0VNd+b9YAP0+PBA/vRBfyZ+kLXWqesdZsPJt/KxRrBbfLpLenNVl3ZK5PiYY9dr
7E2PTatczQW4R1ltjj3v6Khtg2hwimoLxcmcrZfSMc8gVjTG4dw21WuSaEdXBbHwyDLI2rULEn3u
gjY12dd6RpzOvngz9RdsWXORXhscBKKAI0YSb471rkHIOWf1S03VBuH4u0wVW62cjxg53voBQoyg
9aOjz3dQe9cpuF0scenHeKOagq9EbmVa3GpCSMmZINciTXosRyv+GkO/ZggHeLiLV3uFCFon680U
aIvxDtyahRlQ17A1VFbxlXtUwBn2aAekVrah6NMN/RuhMbAdyuyl1xp8zLb6JO32/s2hqqIdeJFi
m3cg1bIbIMlNMi6c5NOxm722lDu5wvsW6ch0hMNrMCKq/MjPm2/GMj6SEpyEZZG8sjBea6c9ZSs8
npYqJ2mVf5AOZTCvODpb7AqSSxZbvzO5aeh25t0hWpMRjtDclY/Ekw4Ho4Av5GTacH9uWy17aoce
hSnR9HvUGby7apNuMAUoQDlw7HGq74qYX4KRjUcvtduAPq0Tn+XeEtrWKoZnd5iHqEIB4vb1odUX
1iL9hIblx1T7d2MB/9ZbXDpFr74bZczPyWFLQ1UUV9nzgtYiWFDfFKa2dSw2WYK5NxX86CrZzw3z
w0bOman9gy1pTpSVOCCA2MrkDuhNA2mKg/huWiTTcbxuZg3FbKIm7X+cnclynErYbd/lji8RZAIJ
DO6k+iqVqtQ3nhC2bNP3PU9/F/4nVlkhxfknHpwTIQpIsvm+vddewCRsFoi7+oVG8aTq2uus1AYO
BJK6Dt5SZt4B9dRkhCuwAdlNlBe/zII1K6T7t8wCXy39eBy3PflRS2V2rxbL74L0l20rbMTCrsbU
UJ1TvpLcZzGn4vnSmfZ9FkxsAtuXqWFH0DvLWLY3/uycJf7rhIu0XekAvkUcbxHaXxcc3LCS0uuL
6qcsc7AIEXXnDU9Ga29iau921yBFksmrHWhnjfCyDj2cksPRGsK3NguPzTjuPHytiO6vxyBF9u9Y
B1+fn4edbvFNTRvpp9+SqN7qqXbM6WhsA7YC6PO6Rx3RNyExEJitLvphRWJXZlhkg/ElGrpV63Yd
McF6CZk5ehqb4TrTUTGa8QCHJ53VePZ3oql+en6Omqwdf1mD8czW75svRxgyfXjdVd0ujMR9N1E+
HvL+J72uFp/f8FsfDDxk5mNps5vu8StRJiQyBmMNDrorMHO4GzSstnaF50uvOKik84D1+lMtuzVQ
1Oemi68bvdj6dXcu4nxYRqMeIUrVPPQjHFu8wiSNXJhIdcpNaY0IorrvOqq/lN6QxeK9LjPvJpKM
kFBUmEdtjRZPj5SnNIPHpDAeCIp4iaS+pYa8Hfh1IplldEHhLdl7YP2YxFNgRMNCYqKkn7Q1++RI
94jWZaBx7pi1U2FWnlGVUMQYtpMpzp0VHetUr1Y1ik7q/lfCk3e6y0m1rQW7kFwd3Cx+6M2WLdZY
3E11sA09+zSl/TZIkaBVhUIZRMPIGqdlEzu3WI0ISBwoVNn+VVBGWyWMb6RG2GvXQoiETBrtKQUK
t09uneJXkCOtAQTyagS4mysUwRx5rchdVtZEoSP+5ZpZutJz/c7DVL2MW5MFKkcgUtPwdWfZSsdq
XnnsNFVN5dxsKeNGhH7iUSRthxJdDFNYkrjWuw9jlj1LRXvSi1fABXajzjITFRldDp2GTlW8VOyO
AyEPVq0tBt28URPoBJcCd8KX14kfo5leTS7kFdP4ZtQKWK/4Odrp0xDqv0sPwkPWneooOmrp9JI5
7Q3j615j6bDK6KiT3NRSJ5zwMsRue1PXLLaTFpyGVryVvcU7rXdC0szOvNfAovEu9OmmQmyzgBf/
2w+ZCzitc8K4QuKGMFqnQd3u6AAcwpr5EJIi5WR0dFNBVyZe1zmmZkzfizp1V1ol3ozOv/bo0A79
j5bpnjAKkq7zR9tJb7TQ4JurwQ137n3baHDpirMyjSWnQ4pSVCWtqX3xkoyNQQoPF4OBa9/46peb
p+fOLXaipQo18fQNtn8BQbILp++ecyluKs4pqYcJesi+hX5zLbFg49SsEVvSvKopx0BesJZ+iqW2
ar5FdraGp/jghQRrFtU1NRt/ngOvC2+8N0rjoXTzcuFH5Y02jvfs0YdlSFDtAloFdQ88pqYqbqBG
3GRJ/8Oh2aib0dnzxAbiBQ1pG6tSMjXJskc/Hbf0iav6aDT2mbFy9Aux9aUKr4jBgjUQ9u2mHNLH
lNXAjoutIes14oHlZMfrJih/elPFG/f6e2U27F386meKLNZwuutOdvj86EQ6ojgMPUL0ojspNGPr
nnmJjTCFA4ReohiOSVCvlMdISR0KGYFCg+R+0yjPapW8M8yyphiN996kVRyQBumrJyEqalaJe93p
vlz4JF0EDaYdAA7fmzbeJVZBzVcipk5oc8n47LSsAP7YL30PZWcaHvFbLGGOIJrAOhIix8gn5zs8
7UPekQhcs7MvCZJ1RfOjLagRYagE0eA329QPzrZTnwFjE9yY//YxVDHCGiynoj+qtnsw+PkkhVMG
xAfaGFdOK9dVRJXKVzFm0HKHpx07I4i8oLyvOATwF44iZl4o5TersTaB4V/ji14T2oviE/+CE81Y
igQPVlOxkY2yH/Vc3mBZQjwV7IYY7IXvvrh9+Dyk2jnxpjW+vz0MEBro9Hy88YSY6oW+55Vu94fG
oRAxq4J85vOyXfu0/JIEcas+0ECOjH0SmG+lyDZ6a24pOt5YNP30SrhLq58fQByv6i46xKJfRV2w
iyMPt551rgSL+1jXa5IdSNMmHU8LrLs4aZ9x7D3jEt8HpihWOPtP2I92IrVXpQIZR5c8lrjUWc+f
SstbdiXjN02oi7oLxvCLXmq/WlgYQR2sGZfTIrA7rFY2Jys4c6WHszjV72SBz6MYKNePDJsxhYbC
xmTKVnZD1VXPxdZNiz0XfnWHBO9FOV7PYr9S73aR+zMir83WQ/pq/nVtCjBheGjt6WqQ+suQmocw
dRAkGTsPZFCTI9cNhqso4jRXxCkqMOu7Ery3iV9uZwGgBd1Bd9GzxypaeXAxiknA+8sYzQTaYtTY
tYP2zOn5+Vpz7Ay4YWzjJic96fxqnz6w2YXn3FLMURrzuLsc+279RwJY6+OyoF9qy/x2zCTHXA6s
Vd2tPNrERhWciqh9jj37tjX8+yY2thrNIAH1a+oaFOQ5M05KNp72mOfxNhnsm9DP9uPUcz6e48ks
w3rmiw6evAnfuRweHTatC79OxLJRw01ZMlRtejSOW6wFp0M/or8aFnx6bKkZuVmHMkF/4VAI/UA/
zS4EMCV7v9LRKMqV5eIBVwEudb1nBo1XqnRf2yR5iEafNhXrml7GPHmvXrA7POXhizkUu0iIldV6
eHemm0ybtkMxEms97t3ZaIzHHjlDg2U7a59DYXKwNpdVZn5BmfwAIgr0UCf1jD4veRnz/3/7fhdm
fv3//o/4vyHnxETpZnwY0XMtC4PiOnV6cZ9VTAaf8wAvQTuWUBDfFYxZcq9AO8+Mz78upSXIZNOu
p8ZWt3JLHEm/Zks6cCalvSnA4208n67/5xcVl0ChP1eF3axMC5oIla/3V7U5+IhcF94+bo1ym052
Qd4Ir1GaVBpxi1WU+GpM+UIEFA4420Z6mq8MrwtW3MpP8BLaInU04AMxymZPVuHm8194SVb98wOV
LtArQIKEP/n+BwZZSuJ5gencKgwJJCFrftHypqYzVtbZM1PtBYdMuo8ypYVsNO2v0KqXI2C+Pogs
INumEEroFw/ICkIW3KakLznASeiY3klB8aoaz7YIvwil/uheGWbOHFdok8tyMQQ6yg+WDJHOV5lD
fYlGOeZ3NelrTXPDG6MZqMPZOqUOiJI0qtyvMnrFJftyvllwoo5CcWZa4jLiz+o9drgK6VCe/B71
sN66cY/qMBKsmoX15CdksCsbKGE/q5yFG9N/1vxqk3Vqxis6/rVI08XnA+CjF8CEj6dKtynEiwsQ
lN6NvaVc6oVmOqBH0Ts9enCDLMuWUoNm8sVw++h74M7ngBcbQ/RlbHOvx34jKjLDClUFNEdL/ak0
EYCVHmW4KTDl8fO7E/P4/ZtzNT9yy2WhUAaSQGjF78f3CIIwdumY7PM4Lppt1ETwkCOZUtyzhRMh
nww0tz2aBjmjW0tkqHOzRMlyqZfIohe0V4xnF8A3nd0krJ0vHsefLJTLn6eIEuCXGYIwyYvhn/aU
R0fP9NBS9lwuBAOaLT1NsD+pak17dL0KQIUdudQOlZPnL3hAnedElaGzzvWozlbVgAVsK5sSWUNR
YZQDPDLMo9sJkYkPKghJ3upr50YFBdPrUKfebYOG+myqIDnYhK5ObIUa01x9/uQ/mm8Vc560la1L
+zJfzE+GSJiV5+11ZWgb0BjaFk2xdhso9dQ42N8dfWqW//2aNgEBCrY75kL3gtMcNrYHKtoPDwkZ
zHtdQncZQk4WmTV5Z6+ib+0z1fwvbtSZgxdwIzNPX07xDZJCSK1ReIihFuypAGbrcejUq6ZwuAaK
beFAHtD28zv9aCpDkU4Wn3S4rHnx1TaSfaK0Eu7Uio9RTiWmCE1FHdSQxxqo5VWK/+qh8IxwWdnA
Gz6/+iXDnzhOXi2tB96sReqENb/8vxZTTGnlJEctOJheFK2CuqNS6mL/X0xGxmJhg4cbrEQ7T32Z
nJGHtEtsaPkXb/ujmYs1lVos+XIw7C6/nSSxUW6BlummErZCwPn+u7SicmsYQfz2xR1/fDEHJr9u
m4b880T+umNk8YFoyyo8DJz81vCoyYOtjZ8T0cerDLrMkbVRnsJQffNS92nUdMRNDq1V1Cwd6h7s
WcQYiGWvxdUX4++jX+YKYkYEeSNkocyLzl+/LJyyyoB+jLsvw9tR9fPUDQg34thQRtEXG5oPLjYn
F1nS0i2Dsso8v/91sSwOCS6D1XHwlOzOnYrk9zgN0g2drOn+i0c+v7+LuZGQK4D20p5TEP7srf66
VkrpjlBo5HWRBb8qqdQrzV66GLFXH9JaDNswHTz0ylTA6ilv1iEwi2VgUFwy6Gv898HmzhO0TQyH
zgp28ZRxFfaemYzhwcvHYOXmlv5qiaTBSxC1t5/f+AffNouBKW3T1R3CUi/G9ThlqSsrxbeN5Pjc
+EOzZNYaF3oM2tdoCkRDnpcuTRPBEpuq4Qv6ufhg5iYRhtnTJBfG0NXlx900ZYudIMQOUUX73Ebd
AEeKwp9p5+sx4Hw8hxrhZSufW0JeloUwcNgHSq5sNRIkjqxgqTT4J73FiPe9gIZTiqTs86f0wU7C
Jb1j3jIyBRJb8n4kyp71o4QxcSBgvF17FvWAOqCapI1TCEHoq5PKR1OeCzCTvgFrmWSJeX89wJxd
6rrQxKsOPlU6tyXwzsU0PHu1A/zfL7ukmqdBNnM1raq1HFz9i5Hxzz0TvSqENJjyHCFIynv/G2y6
jiSl/Fnaku63LY3mtXOFd+8QHnkNeJbyw+cPef6D7z7B+YKOaXJk4vsjHuT9BZUJ9G9oXXdvyQYm
06iin2kWJK+fX+WD2wJ+qrumZbA3dy5vy5saqePwVPu6n/IdQr3wKN1i9ssnxULXivqLx2h8cFsg
T/mMSep1WT4vR7gTxoE11OZ+7LCZbmITg+q2MJ2+XYfoEc21Pk10MusC/c0TLrq3oR1jvOGY6agd
BSaKcRJ+LaQW9qQjmgyRZiHUbJLbMeW1bTOjioO9ZaTjfdJn8V2qU4P8YRuONp4Fn223iETHAFIj
qjeOdnEvl6mSeXtwy8R+rUJlHkWN026b5ohJO7NMk1XGoR1jAmyLF79IIEr/55dAchQyKWPOSpaX
G+U4GRK4CgG9XchjN71HrC4VWav4TlyQtyiKoPivM6oBpoJt2ryFYJDp81Lz1/Rejci6HM+x9oHC
BdiHtW0vesDvi6zF7PDFbDEf7S4GMvM2O3pCAC1DWRezhV0nhd26MezwoA6vkd1oV0aIRQv3ReAh
vRFUiEaf7f8ibyVmns+f7T+rJreKTs6xbYsdGzk3728VnLsdBWR0gnKZ2Z1lVuxjgzQLNodfLdCc
oj64VbZmlDkUWGES495fDKZKKQ2C+PZGoR+cZvoJI+IpGHDtpDXKz+gqFgOO6vHJd+U+02p34QbJ
PitK+t+d8wNnGjgdwxs2InAtXEw12TjeJO6sLHBp/KC2IKa2XdR1SgG3c6H2Rf2JbdC3IkN42GZ4
LYGcaCsQ4yi5Tc0lEk1a1IkLfVn8UYQXxKfUWX5uIYysdANvZt9eJYO8c+t8a6Q1VcYxWCR9/trA
A8RDmKwLkd65bQponUAKwiWRYvtRdZXJHNeCQpxRZs5t0JGmO1XefpjUbU0VtJ9KtcaoAn7FdHI4
Z+rQy67iBhq+YwfV3lj4W6jHbJvMpaNnVyqHAjWAhE/mDqLSTkZ73zTOVnawC0Y9obWfJxCwsnXm
u6tWL1dm3ewbRIRh5EXoi7Jfbln8Kurm7FGlVhpNWt2q1rmSaw9zr+9oP82pptMHTAJ3QLlWuXfQ
svgA7y14TIvibLgBzbwWbzvFTdI7l+C1nlzUi/Qx4Tvo0R64Is509Dw+wpCFXqCSdMQv8t72Bcwn
RwX7qbYqfq5+bzkjAH7nnjLjutIpIw0S4JC1kmO1yrAw1Ak4jkDbo8cim9ZMHutJ3VOPvebRnUp9
vEadgjAsWWNaW2eacR9U1IHIDFgZkXltZOiHWflR0gQoKgAvt312mJL0RbP9dR9nv9Iku8qg5E9s
zhEC9ygBjIORJDcZOZGrLB2AYUEWHPX4raZPn7TRDaQkjjDTNeEU320zeoYXCE63etEab+UY1bU5
2PeFonmrB8EPqKobNNk73YGO6zbqZ6+DcAjk9wpv4zpL/V2cTzekDIOAaZq17mnPXgIwz8S515j+
U6/aGQhc3sIDuSGR5DvM1ZXt69elhg23G3BNRaaWL8NYUD833XXSCc43+alXyD+cCHs8NqHEoyKe
ydu8RKsR2FCIzXjbxdpTQHMXCfzTPLWrfvjRoK3AkriEvH6iwA1M017png0T0XpwZh4gZg8TlW5e
0Kst5hoFpCSX4xOhZFuUVdeaFtIuTYZ1B2VmbNRGpaTNOynfcPZSqmwdae6mLstV2kN4E9NmmgIs
GfWtkdinqqWzQ6skg8fUKHlIcahMTnbN37hnyQGw5sqdl3cnLTfegmR6FFq7Jg4DLzWelmA4lwaw
ybBct7M6dmhfhrZch1mwDxDApzjwgja9gqH/g/NThuK+PkVFey0YRjQArWXUID/S2kOvhpOVikPR
Gms3IyFWaN03C9KCEyWrxqjBEMPLBija98Wux5g5df5LZVZ48NujoGS80BLc38agMAu7fCi2dkjd
9rbuiCzhsdiswLFTre2xxoGrnWwNq5iT3CFn3dfS3bSdgQopsW4h+69GX18ZMBVthHKMkl+9S0xj
KYf7uBiuwglSWWg9qkJt63J+HQq/kddsUZKdyoLwEi+6aYp+G3mkPw0KhWp+N/mgM/PizdRQqLuo
mgQhL3pZ7kjpeNbMoF+OES2NIjfBDngd7B9aSWt37mkNIeY9epglOkTTRvYho7ADrWzdB1qPQdWG
AZUIbS1hmtHSbs99PwEGSX8MrUL83X5vcrqDM3hurGd0o2FuyI3YQctYhjilhEXqTRzvoE+uHW6R
ls8mMYq7SrUgi3KnWtY9ViQ7OjeVfETQRm/X31iORkU22RW689vH2ZCnNdZYHIRt5FOVRN6J4cA6
ysh/6wrKT6rrHpFfLWvHox/ZqXWSwqjrnHZPRsgJFwOiGvexscjFdkEJad2xREm7JDAIfHbRoWTn
JAGN4lvRmbepqYPFS42bPpQ24dkAtCe8SUlZgaeq11YhDjml/BV1XTgSDhj1QF92IVJtO4D/YV73
NqE/gjpv1YM1gmlojYfCD67BWqIOKJKrRFSKLjhSU2dSwCHDHvYBPVdRb2p7RDcTBHu0R0iXolXe
yH05jXvFs1rlyrrB7kN/OK3AWyfDQUaShml+ZQT1Q2w6L6D49lbD8cfy1bHrzXUJklPl/daKUraO
/Sol6yAo+j0a+FXpYb4SFY+5XZaRc1CtAEJW7WOr+sbrvY8DsJUZe4jcZAizQepNcoLaENuc61yh
5P0GwUkupsT+4aFlZDDrvx0tAZ2X/rKmRMx4xc2omENDdLBW9zL0KIRrSIV61L7FiZEex5jpfBQo
yKZu31X9Cfk+/dPxKnQmMo5K/D1xO/0UoKZhu1vBWunFVeSqpWgSAmXR5tYNImfc7zjD8kNKalXi
qR9qKL9TVFhZnb+jVVItXDi5ikWjLUPqrxOwFLslMKTuJn1DJ+4hAtcxjO6xjdInF9Ep88JDMZY4
r6pkqbVhcGXGaNnRO18nZv/kORh3w67d1Xb2W0fNh9nCMtF9QvjvE/vGw25Vhtl8BwXDHFay/tso
kp99pv8wCvx2nWYtS1VfpS1Gd9PcNSA7R/JTRI8D3ytbCHFwd6o6ZrGbhm9ta/D08/HG0kF0uaDT
3Dhdh8KN2KObHdsd7DyG8RiPwUYpVqECmxrNwV00CQqyGgJyZnd9wqCj1beS3rEu1X1JaMqCOv+O
MuUNAZrIHIF8jY52kk7BKmn+aiD5ZGl2M4IJ5y7XTal+T119NQIqAzp30+Nq0UGJB022jv3HurPO
ThLuoY4hbyR/O5pQJJFltJRNu5FetbUz884Ix42s7ZPTT6uBb4Z+7AMQZwoNZnCdpg0V0/ocC+9c
auMzUqml7sXbGOVgVVq3QxLdeCaEOHtkFLbnEUW6VPari0+RCuy2tsVJQ9Vsj4ognfYU47hvJzQG
QZD85rj8M+67hyodj+aYnQs0UFoqzCVdwFMOHcCuc04Eobkhk+bBdtObFOtbFOfHHhZwmoLtNNB0
9ghxOa7x8Q2YnYe9qHAmuTrboGaXRazn7msoi284T65p/d6RbXr2yvRFD8lPSkcfI0y8i7XgUQ7N
Fqsvmt/KX3ezANbkJM9x9bHNHZYj97lqxqs8SPFpIbWGpum1wL6y+6k1ztQGX8JSblx8rquqZX6F
jr2lOJgtBJ4HbNJEyJoxcO9sdqgA/KBEwgpNxMuVirhviMedRH426O6qayGbFjl+kjRGbattKP9y
PNR/ymj87ciJURAkd67bALZvApPX2R+lyIdFEDq/TEeyccg3sS9OZjsdHDqeqMyvAovDY6fB9o9C
uaQ0cdakf/A7b+OPwXNOGsOCmvoyCMvfXYMsq+h3dmsvM9RmYwKAODXhXmayu+cUesqRAA9t9oTL
6NAgt0t5v/NeFhc6w9aedlH8VfjyB6caSr1Es+hUAolzuyh4I7UmTw758z6zncJZoZwafua1RE2O
6wvk+ucHtg+Oi2TT0okjx5zUR3VxtaIydauh0rYng6wmEwFpbb8XWTg8h9kQM9gzVns+0FqpDUU0
+OqfX//figgHRc5ulFx0lwbWRbGpLufslsgGsKrTm0QOPJRQN8Nu+i3zXLbrTJrBf63sUjumlEat
h6Irpd2LEzKy5M5ovEbbN47+GIwS1KQpsd631VD//vzu/vQU35/GuT3dnqM8Deo9xkUjNutJYukC
T9tPbqXwKNpnfK810wR2TFOG46pKLGPViOBB6Ljs7MaYcLDQJvz8d/z7li2aTzZnc+6btKB5zP1V
gWiLkqk8KPwDoWgcEMAeZd0htbX8O2haJiDXC9l9uGPsPKgow7D4+eU/eMmCEc2V5yaZvAz5lXUR
oRXW3b07IUxYDm1i3ZSI/BHgqG/aUALR+fyC//afDfrOtGtM7plheSm3SAVOv7RLA1pjOlSlNPiR
UNNdaZ3LaUNvpuXA0FgNBZRs0wRKxtn2uepbZ+vAC70ywwwXtF//564dv8qi4CSodluUV+fn9Ndr
MNKhErK3tV3aQ65Be58ANcniKyE0/65LIlzD/PtF9enfeu58VfQOTCaYaCxxUSZJexVHrZn5+9xn
69AaOnWKSIu30B30TWVr075MyDGxQ9NcePTyMYVk8RealH8HIL+BPto8/IRA9Pj+ztnoWj3LDHhF
KKd7EDvpQ5glPO4MkMhQhNNm7KxhmTEbfBXfa/5T5ef+ed5z/5AxaFxOqKkWpEYvqRUM2iDOueiA
X1ahh7w9b0TurWwHa8BiMDwO1qGT6N/TvBwfUgH9mnIQUvm9Fvr5bRlGzlsOUcZEuJe1b17UN3d1
gKWKHcTQ3mo652RPq2+oZk9bVeM2JUkbKp3dgjEq3WfH1rrfoSkGTKG2R7ZdH6U5Epho9hF3UPVO
0LMKfeclMBf3OZBem1S0yUv2HG+SgvPmMAzkKFhYbMaxHxGseSUyyqqucQEpqgjZle0jnDsWVHxr
PD8xtpqitkP5iCRPDfvPP7J/FypU+5I5RRi8Fvqz79+pbgVaI4fE34+1O7Nm7ObctYDoyMvMNp9f
6t8JhEspdEAGy6JiOn1/qZoTALkkDgedOBpn+0V1XVgzDr3p211f+l+VMT8arjYZyHyrki/mcsjY
UdmGObKBOZ4qP1DwgGFZG+iGM9GuaL7Vq8QIgm3Us3H4/E4/eKiSYFyH4wEaCfdSNpJHI+xUrfX3
mgk5Jhmd4khuSXOMTLgEn1/qg4cqkaPNHyVfNdXw9w+V2QinkDH5+2Yw2juPqx51LbV/Jbb0H1rQ
NcVXs/K8sr5fDV3J5Mf9oTjSHfdis2ENyjFcUj32AbdU8xmltMt73mOtnKHAX55039LmesJL1DaP
OHa6r2QoHz1e0nIpT+O5sVmZ39/zpGOnrNwo3Sf06eAH2FDcl6Gc0w/NDDnu509YzuPy4oaZTqVh
072nq3QpOZIwsSM8u8k+tdo2WDfa1MRLutg4sGomyQhLadFpm2ZsuzeH6Ft9ATELCp8tW5vjdlC4
MOtCKgXmJGvUplUEMsdO9IExaXvmsYN2djB0b3zjUGA9WbkBTMzm1ADBKiCq4wjfJJrWn9/VB88Q
BY9kC8W/ROpdrCc9TH1qGSoBLGBE59Qs/ZC6WQUtvWlz6+6/X0wKRCfE/bi0Ti4uZnZ9OeZhm+yN
VulnygkO5fIELmqBgvTzS4mPbkyyR1MugYg0FC4mNHIRpJOSULifBBCBJVoyLTxY4B5wqNXtdxTu
sjpgu5XtXZlOzqNbTjCJm6HrXQwohflgFSV8mJgKDClvqsY5kU5RYX8xGf6r9GIxR8ZGZjffLUva
xSA2HL6TeAB5rIG3gK+sRWO+HYQiJEiHLReiAhLu2QyLAYKdtLQHgnCAEHijNM99ACtmMcVVBLjA
lM0XKrQPJk4WWMtmYbDY8l1OnKFtdshyp3hPUWebZwa0Lc7ehLTSPSkE/H7DL4cfCR7Vz9/dxVxG
xwvBAjqCWfeKxtO+mFmqAmoielJAuqMdvjlaqU+HWvmYmpOgS2DKaJmffXF0unwP/3NRBBLz3kKy
ubl4DxRtEppTjreTgHOxKcea/JXSx0igQyl6SUGR49YMUcCeAsxP0RLOnnHWDZbLY4s6Uu0iZkQ8
lUXm9F9suP486b+mnj8/jgYz7HM2/i5SsfczHf9JN4ce/oYjI/DcESRCNOyDQwOnZGaotpCE2YJ7
mqfDoE8lmsC+SrcUHAlo6HrqDWHSB3f+JIYNSBmqoF7jYHt2RJCCd+BhP9ilIZ7raFSnKB68mpK3
sHrch3ASNZ9MklWf1tUPiA5xuBxiPb/CpOzhgTY60vF8UKe4ulx3EvjUAWN/sdhctr7/PACmXmmx
42TBudyekK5ByYhG9hwbMebHUi+mR9+ywMxkWNqdKqJk0RIWY1AvdCMyXOPwzUoKCDpdYZRwfwq2
XVuDsInTMCjaaEOHpm4Hj62ltNELTD/uGLoYZorsLtdRmWzE2Ef7sBnzdeqm7bGM3epaM3koi6K0
2gkoaMX83HPgjXf25HRXda+8o8C21YC4JehNbyI67vFI8/C/fyBKMFsjxaV5Iy+FAHlNtz+xG44e
3pBfFVPWFWetJAV3N4Sul65xl2Fx+fyjnMf/xRBEcQA4gk+DhNnL1a+zwxK5U8g1s1TTl5acHH8Z
h12VzpBnPHVxT27YevA1eJKfX/piKp9fPiJFRW48J3z+1sXepg9AjtKfDiDQGPGdCZZrpbGBe1F+
rn8x0D66lKnP+zV2io6yLz40QOuRY5eA1vJaVA+pEw6Ag9Lo1GnluPvvd8WdmaR2z0vvpepzwO1g
il6EWHPS4jVCxfzLJqbJX0VGaN58fq0/v/vy7bGnZjY1GG5ocd5PIGRcB8y1ZrBPoylPgS44GmF0
eWW/jU7lkMlWg9XiGA0JPYz8u8AOxn3ti/E2b8hAomA1YeEMiobIASm+OQUBbbspJ2C1x5W56vxU
PZaJiU+8b93qNg1aeUYYHL35nTlZO4RFMKA5gmsJOg1jap+KvilXtRFa15kx9SvdkcVp8usOW51q
giMr8nf4QyTGpcA6lpqHI5TWX7VHVu7RkUY4Sk2ANlsdT6AoTb4w00irvRt20pvBk1BgCibHyWrZ
YwyDEVxNpQXIJybtGneMMHC7ujrTBRbXOcqSjoOBmOeIsaPEUzBDgEPmAFBhKc6+NCI5VkKceiWz
Ij3ZSeO8jpJSqava6kpzCu2ZiF044lEdGNd9KYNXH9ENtErNoSwrjTb6aqBerM1/vgl2DLP/hIOU
c7lcpaqjEjzE0b4CvFBsbKuI3a1KHPmURV1R7wwkD/0pCauJF4MK7D9uW/5c3xGc4v7IyrBBvB9Q
gxkMchz0cN/aLiliY9lFlPd5/vkq1HIn2wVu071oplZtw0GHZ9FmyJUIPW18uZPO4BQg6IvwjToJ
rdLPR/tHH7EjEQThbXZhdV4Mdo3UICsxnXDPsJUUBqPiBrU8Q8JNoufPL3VZE/yf9+ByGUEFEi31
xV5FN+wBxiPUfv62uSwQ136P7NZYhb0hNiY2z5UFVXhZDu6vsWDshYXWsnXo3C9eyMWeiaGgo6nh
YILolBnl8qhZp1bBpjHH+epgiOJbpc+FdRW8YKSG9K4ZKuPw+a1/cEWKWiQvcBiSLnrq9yMgwSMJ
I2tOKtJctfY56e5GGxEOULL2CCpC/rdFb75Dhro1H+N5pbp18aQnsCmaqvGvpnU2qlVjCVLN60Sn
fYx+BCjcqJvbz2/xYs3781Cxd+nzwkdV/VKjrNpYTkkLqMaQebCOoTzc9kQlnw3Le0lScsJafNZf
XPODx8oBk0UOfZlFie9i8MK3ta2JQ+3BrjCiNjbgUDlZ+nUnonJXznljn9/jxcfy5x7nQ63BbpvK
j5onmr/KmJSkWLjtMj0QH9YdyCj0HvQGWHI6mGhfPr/WB8+TOQO1gUk/hALmxZBxCZmQ2lgmxD7b
9gY3HR545EXP8Yh/vfPYWokc8N/nF50PlX8tfX/GjXAYMTq0XUpA8wP46wYb0O6xQv50sO0idjj9
mR3GeqxlfIftMFs2ZQZk0c801B89yu12RY2xm76494sJ+8/PIN7XgoPOFp6jxPuf0fVdnY9RlByi
ph1ebQR8SzmNTIxVPdqvuE7KM01wexWX7vC/+FKp07sY1Vy2i5dzFIMGg1zdJQejHHv9/3N2Zjty
It0WfiIkZoLbnDNrrnJ5ukG222YmmAN4+vNR/42TSlXKRy2ru+WLSCCGHWuvYRWQs7kTPT7OMaj6
L5XTAvv4lV+YU4K7N8uUSwvU88VS7Ui51d2WZ+3wHCEXRuH2aPfSG0mCFeLnx4O9bw+wMbBAARI9
k77XEhL3prj2SDjLToj9SGHElKagGWmnx0B1JMRzHRNYQEyJ9b2FtHUoQPskRuy2dudrGKjvQa4i
DduuoHFWY9QjSfj4B16a9URSz9DcfFwsecI2jNEwI4fxhIesQRqL521rOFX54OISoTXDyU2wM78y
3S59Ai6LbM8mEk5Y+efTzZoGksuyOD3ZnZbfpEVC1Sf1sT+QGhQXVw7c910JPgEEUdgP1LMOCNn5
aHHUyKxGRHwyNElJAKNkrac0OVFtVcek7aPVZJORABtXbWITp7RQWd2vj1/zpSfm/g5aIdjIWL/n
v4Ekkzqwxw4zdT3g1u7EfvErUzUX9YFu8MdjXXxghybMfNQ6cy/kfLCRoAI/brL8ZEQFTtDNUB5t
DW3sBAc0ZJbD6IQZSsYHTfWVSlVLnLEeXMFnLj4xmpYZPKK0X04sYq2NIMtY16EekHoosWII165T
4C5cNOmVwd4As+U+is2WMNGhzgTdxSNb0ZhZBRkuMJdIMitVb2xdOueHlFzv/RDLfO9NVKS0/3l4
MxDxRjOlIu8nhtoX1fnLlU9w8ekh4ADJIjhh3p1/gn6W2ytnzE7CiYODTleUkDc0PYS+P2a0fphj
2B+nKKs25iT91aTs5EftdS1JORrWqH1d7O0GpxZwjWsqj0ubPfA3P8tBhgBKfv7bpqgiihttP8gu
Pj+2F8W3gMrisQ8IMJ46vTvUMCH3VaT9PxYBjf+ZLw4oRBvhfOCgwa8+gcl6IgN9uuW/ECy6ajxU
HGlX1sCl94/8k4Y/iIABRfx8KE2v2iYN+/Qk0X38Sp1O01ZAWLMVZdwY/3jf8WC/8x49cHeLVjCg
//locOREnatxOk4YQlHJE2XCSR49DFqo2Ngi5zZq8CW2O/tagTTP67N5P4/s2GjhdQchzXKe+XEk
jSj2HHyRLYyqAoOgBqOjt3dlx343ZxiHB/TQR7oeEuP5ff9Vp5iJ5fphX7rHOsv/w9TJ21p0upUl
E9TVzJldJTCpDYLEvYIuvl/ZjAy6gpMB2IDrLMEBulSubmm1e+wGv9NwkBssErLzyFsRhy2yEyYX
bX4gE9WA3Mq+dwKdHtnhVVopcNEWMuiAl6B95YW832Tn3+UCnXKd8eE5LHYcLrJ2OKUWynYozgcj
w1wF2fG9O8ypP5WGYQksaXhrI6CjqtFsjaO3+XiXeTfJ55+A3EantWa5FObnH8VB7s2PGBFgTIHP
PDO6I2acuEpKK9p+PNS7wp+hmNysKINJYC2VLKLKBQ5esYvagkiGSUCh1yBUP7WkV7zqSaauMGcu
zWtCWenhQ0HyxVKLq0VmGRapaR0rAF8q7y4dPjnYNe0/fqx35TePBbglWDuQRej4nr9BlP/NZA02
w3j6WO7zhuRwfQz7596uC2LD7Nq0vtpabuGnHYX5sBFgp78//g0XviJ4AAQSm+4TsszFVwST9fyk
ds2jwHuNPK9eJeM+yRJrQH3q6vmVnfHCl6TxhLJ3Vl6i4F9UQ1XL5MD7wIaVqGqo6L6jZTeDM2EE
pTq3GR8qnNOO//yINC580D2HOl9fjhmXge7IyrCPdUnY9KoJOrWtJ9f9opRrPn881vuKm3fpQH6Z
e9oe/1p8Uyxz/UZ1hP0RAdQ0N4WTucM6wqJ+XA91VpNahGua/jtvBnGAcJD8IsRxmDmKTjk+acIa
jM+OStzwkNkNkbrcgkiY/Pg32pc+gkNhYNuILf13lg1tMcAkcCv76NiJ1xerYfIxkoEanD82rU8G
Kzpw+gCWQ5raJsM7o9qUfjxWW6kV7n9laIXNRvpp9NXQexcfo5x6cpOZqK9WXdvXDs04M03xz9Kp
bjEZDEcoILBPVnWE/SA93g5XJ8OpuuGTTUvktuosJ9xFTlrhF14Ih9o/MGD34lsXFHsPH7d6VbWW
b2/haWoEagWaD4+0yXoRroIcfs9/DTYLX9xZsroik8e0CAjU+gozn7g1dnU5lfWmT3T/qxZP8pNB
ihZWkjOwgQS3z6xr9eCF/YMLHnQRbnqgMW8Ntb/OK3KWjAL+sncsirINIYuG44ZrTradahdKfoh2
HDWLwLE1bW+9om/XflbkW0HDeV0Owc8wE/W+zQbx9PGXv3COohuatXkuF37XW1QKxthgVlLqHhuO
QaR2aOx8lzDsdMQyPunGbiOa1qJJdk1qfWGjmy+84I4wPgAcFuMSU++xIQTu0dYL+V8QWy4OwzGz
xWRZUI2FWJWUBQT1st/gCXjNz+Hi56BpAYrPjc8RizXZgcJG6ZDw2HkVwSxqOjDqHiPUKwvr0qns
zNRD/kC3RHl5vqHnbgCAQaPyyBkYHzKSA+A5ZMaLY/I9MaiJHjuRanjBp8YadjiREPFkXTkr53f5
V01GEYbMm2YGrA84iP4SfW7DFI9krdcOmDCZ2zDEd1fi+PtsTaXcBU2QfrYzwrg+nljLOul/o3Lh
czlBoLiK+Zj5a8aHlWAG4195MFSn0jVdBIJ+yf+4J+ej+p7qQ/KfJVNhYLzYAvunY4yLbS9pvax0
Il7JG0B0M1z5HouzbUYUuHf7aEONWSbqLw6bKdYgZNZVcChhGWAnkU12s52w6/vtadj2/ONo84tH
y822wQp7z6XK7LCvcH0ODmERZ19ct2dPlL3zuRNsZR+/7sU6fnvbYK+6DcjsIiVYrCc0dC3RKTa5
iGOav7SDIiZM5rODAMKbVyLl2tlhIaIb5F5jjF2aXlxt0CpR8SFaXwydofTrm1Sj2xzmFr52MV7b
9IC/da2DQMgt6z2uPOHrx8/75uO0nNSA6QKscsZHl4Qq3QoMHAzYJxKoIObWMGnsrkfI1gPujqN1
k8H2QNdHDlhxoLKYFG6XtMh2CiPo71HAnXfnjzk2/Ly2Qm5asgtJ96Apbq+SEEvTdSg7kZDi02fR
949/++KwfftWgg0BNhY/nqbQ+coIpqoTyiFAPZrdTpsxd3aulpBFKJL4sZjybv/xeMtN6G3Wg6PS
2IM9Y+LDdT5gQWxBR19VO5i2/qgnPVlRvSleYW6QJZPcj86Nn6ScsO0DKfFXyrs3qPbvDzUvufnE
g448M6CXBOxEVSRHxbTfoZnaBaqLsit3jd06X7gtCxLDe6MPd7alhb/8LCbFjkRnY3q1dVzOtwrS
zGNTexsXbEAcG5H1hGGHMciJ0YipwsyWOXKKDB843C0mOVOs01kZBb96QM/oqD+ZonGM5Wpi/yQY
zxW7oe6zazTz5SKYnxJq2GywxRJ4t8ciT85FLfn1xAKQV2f2gbDvBuT8RBfJELNynyxO5CamZl77
uvMRsnzBcyXLjZsa811Tza+LqI5gQR/6Nh+Dddp42TeuXbOokBSh146cJXxqeAn9uvTRp2ZmTqJo
rPrxV4255ZX78XJyzy/CmWt5iygJgObFgRdlfldOCUHfIornHPFyGI6dpN2qBP49nZt6VwzfLm3p
PN0sGTFgrOrW+eRuDfKKsGf3D6CZ/kzaqX/jZzvd4m8/Xlm4l4bieg1CA4wGkX1RNVREILf4CwYH
rwynW/T+01Pf2tVucqdrbM1L82kWLUDXhDOOROX8qQIjzqZKU8FhGgQ5SLYj7zA9xTh+LJu1Y7dI
kLs2u1KlXno+z/MpFTj9ZvHG+aBZrKVR20/BQXWFtFZMYVPDO9xvH2VMksrHu9LiCXkuqq83HYrN
VZdG7PlgHTbeo7REfkpMp8IP1GUWY45M+q60BhKV0ijA1TQ3Wn3z8cCLp5wHnpmOQCVMGyoj83xg
c3DIAckt+pRVThBN0oWIs2MI3ZiNF27+j9UXw7HFU26AHczNhSVe5NammcFITU459+nn2AgTolqL
RqvWSdEmj8JDdtsbRn+t9FwsxHlc6j0ogTMJjgU5//1f9ZfvZ6mfEB99ImbZewqrXt7JNPa+1Mg8
1n5E7OHHr1W82Tj+tRH970l5ueyEM/doeaseaFVAkbOSk6oMuXXicNz7JvJzFXjN0Rv1YaOxZPYS
98/fUD16xD/9t2QcnE+1zKcjys8aaIrA1xTezcpJDf/ZTDof0ahbtIiD3NQ8yskX97Ws0StSea6l
7mZ3phHGL5iZZy95lNoHvwnUlqvjdCrmqMQEi66tasbxJvfJxIwHj8tkPn5PUvQmXh/czyqtDanz
Jxub7Q1SKJsYlISeLhbEXMp6Qknyyv42SUPbGHWN9q8hiMHAtHcztCNGk3nTHwiL0jbWVFVPXTfE
JYa1Y4TNsVD1ts89jCjCWqtWnpeXr5Jb+Dr0emyozYj8MJM27+/Jwfypd1ry6/AuWJmQ0FdGieaM
Be+dAjLjSSDyUGYq5A0AYgoto1a8BqJOfyKrx3RZef14igsXb/4yqosd3mwpXKGk0BHlEs0VK0e8
eH1j8ZIbZdxHWlq+qgCfjkGSE9W2sU7sghqPYVBUr5pMjLsOospa90N5jMuabLGA6KeDLjOCiPXg
T4jNNQm1mnHIRy94Bu6tdrpHdOUqN4Tx7PXW9EeJsdoolsCdTTNzVScODsLaFHEN0uCjbRI3fzGH
oXrpdJPUdcsYfoyKbGlCFrrPKmnVT0Lj4xO6gXInifJlzTI1Ajdt15IuycqN0+aYpYnaqGLINrpO
uqSupHxpmwl/AYXWZVUWQb+381jfT2lh5XgWOPGjV5qYZVhJxsGMQ3pnpeGtpzkYovSF2DtczE5p
3HTPNMpSXN1wCY4dTNSx1jyKIUIz6Ob5KRq8YE/Gw62mMlzmHQyg7QBdVZ9jGFQYY/GzrJv6a97y
zis5ZWvPTqeVyGlrRE6L40UpvFUZ5zlCbthgBIOlz+AueM/PVjwHty1+dxbbkpEHs/c4vzMegxg/
BVU+hi1gRt9r4pelOSRsT4SKdmun7NRtaNn9qwZqt/HRND9lyGqxipQevBMDeTEbqyK6zK5OLtgp
2tqqvxdjHGyNtv4x6rV/kDWZlHqdJMeujr2VFCRiTul8J88GfHS7FBGzlxcPLMN+L5quXNVUBQRn
yuTQV6J4QGg+PNRB5PLIE17OrAj50A+OhaHY2KJ5sBEMZQE9zjjoYdA3Dvu9OUeQzxbZsaa3v/u+
StZpqKbPGlXymtyQhnRoZzhIrPvpqkU/GtH8shut2+NxGZ6coURSrUwNa4hgerRCW783hu5XlIjP
USqL/RhG8TErGxpfeN7vWjaCiswLhLqwFeOTPXtay4LUj7TQw18pV5qNVQbepguKFhG8+l46RfMM
DkOcVmojqU+d+TxuW5TqpHWvNGcyt7JCwJ+qEm+Z1rBIbGaniyA4TVP4ij7L3pLHRDJpWP6IdZ6D
5Gky0RqbjqdMou42CXyDHajIDrgQtMnK0uPXpJFYq3SVWreaRYpMMgb3fpKony6u5cPaaYS21fq2
2fRwcHdxQsql6ANtU9QRbttp4hL0V8ePg6acYoU/sLsewsYCVcbolMzE34gDk0cbI74VR1i3KUrr
Sy0IVpyKNHiI8jiAl6cbNzB3SbLrE++rp5qB+Mvsq7IFOQII5TeRM1pcptNuF0KEvnNLgnnM0GrX
XTzle+XH1TGwaHwUhDGtNT8tt6MTDs84aCQPWACn+7CqsaBpogD9cUpUatOnzamHLfbcGT1tURXU
WGTjqOFLae2KAAgtjYk+cRz0c0VgsmMQRrMhhDpeGw35QFTCq7oLzbWmR894Z5v1nMDePhdl6Gyb
Rsj/RNJbz53H7CQlozxyDifrStMwcIDtecqseRkCC3rfQ6XI7Y06/zZsp3bTpTYBgdzCD4WhSmrs
gmC6CiMHp1CvsgCnXEl0SzuvDe21G03mQS+S7pTHUb2jZZTsUCXGG8smaBXYqd00U2DfDB2TxJ6i
5lQafklCfGBvXXeYdtqbjYDVxoc8M61D2RHFoaWjfiL7U97BBMpuGwM82CeW+1i3fbCB+j0drNxQ
/O/wk+U8fyOm1TTUzb506gIWp89VxEJq5GSj3JRzKrXIMv3FVnQlbVlOG8Dp5pkbFzkvNGd3gciT
g1sO3jqZnPqFqq3EXYi8xRhnZ2LAEiU3QitHa12yVR+sVrTrybf6HSVstVMyBuONUeissVjUNniC
qXtRDejrZzIcFLw5cNDRt7Ro7U3ew0gZMdFnRfHemigxD75BQAWI4R9novwtcD/hBRLjsTYoWHfe
2NavfZK4KyMk54YGQrGrIKit8LdGaS9t/dtojMbXGjs2kpfUi9H2xS1kvM9M8fgRL5f2k7Ca+KiX
hLi7UE0ea6OQ28CeMhITx3RdVU2NbB70FcK9fhtj4v9s47/5tS2MajUW8XiCaEh8Y2ko7mFOWJZ4
JKR4RSg93sN6wJ9EC1KOVnaqTjbeSbpW8RX7XPMrLYMUZrw10zA8wh4eY09FX9zYDnFur8eNUpzo
aZmHuABj9kuiS73PE99pVnk3BMRCkK1pZ9a4oagfjsLoP0V2VN3FcrS37WwxJDhkbwZo75uSO+iq
d+nIpSGPNtCjPSiuVjDjYeqt4vmeWsGiv8FRzPzPHozi1Ol9sQvGatiHsrC/oJ6wd5ahR7uEgn0P
gyQ4hn1E8qqPeWRSYnW90oeGMPOuSqgYqsgXG5eUjrWIPRJ9eaInv9HTV4pD41FL6vBmCgMHj4Ww
2GV+6K80MRZrTvlu62ca13Z3wn5EaeLYeml7jBpdPfqRS5WiyMgeUBKwt1bmqvUacw3g6z1HmiV2
hKVqhyYNRjQgTX7ITdiBunKdjashIxsl+0xDqf+ghrC40/JSe1RWhknIzKmehqLbuFZnrXRioI85
rkk32PqRERk6hBV1mHORlk6UGvGz68LAuhtCtHmbogj9Us5xnTVErmPqReZ9PVD+lL1LMxS+5Is7
Ovw0P5CPFb2prRBdBd+3nTZOS2lnmdOX1lTTSqMziLZpkO42GXMdvUgOMqPscOuZurZNG2ekx234
G3eIzdNUle5GoAyjg5Vme/aA9uuMY63DqnRWxIC0Ox9PsycMMUi6qWT50pOVRst6oElu2RwrMMvX
Ve+6a7PQx42X1Vi4pLJ/NYRm3ICPx8SUgBqv27BUDwl3l50apnILb02UK+jfUMLn+Ii+Tq2vfU/E
D8Q9nMySzFU3WFT1O1VM0clA0AubAzVWOsTEeQchDIjMnra9dCAlGFbzbFJu3CEyE49YU0Q3bARy
bbEGtlI1waqpsNrN/D784cacniszs4M7uyJFwbObV2k7ib4d/TzY13KadhHMFsqoDP+t2ohPkaP1
R6+MsY8aTdFhBkeHFcOkiQ1n6sxPvfDCB+Z0vydhuLwdMEp4UN4oTh3Epm2hY3JKoDZxOcQCJ7Rl
ovALGckIyWAa7SNAAFKpC+vW0FsCdhH8bzMzkrvOdTC3nATkV2ApGpoJj+87SbDntYx3cY0sDSqI
XCFe5pCfsKHw9cL/xoaKY7c/6GSpkDiEcbhZb+uSm+IooPlnnKognpnCZYaiI3LqcI/uwj0Y2MA9
a2izVlRgiG50339NzfnuEGbMQaJLbivE4jeOGti34NqJYzT25NU5rkpxQcIJLeI1PsRmoVjSTffJ
MGOs6myf2MXKq5tTmuIg0PcDAYx1qh3wast+SE0p8txaZ2+0c2C7RgK7HDNAVbw3VmSSj5vOyN2X
AT+IkwqqeucRTLpLwYYObVB87hrdnksqcSMyTOdGZyx2DiytfTolWFEVdITsPm/+YL3awV9ykq3b
RzrBSBZ9QhE/aGUkDkHudT9cC1E7wJa9C6LZmGrCwwOvF6mtp7ptDmOFKyc3ht8y9138DtqARLHI
2ebSjbaKLWPjaawyS/XtDzVIbGfnnQxbvukTB7T5CRZF/0XlnPAZ/i2Pdh1qD5Fn19GGhMxw0+vF
YzuBu2EIZO8xvPTuNPCi17An2W90a85wE+t5owwSQpTc8klrNZfTkXi8MdWJZXPlQ1XIVm5kkyA+
SS3rUaaJgemxCf3U7UhSzNBJhEHY3+ArUW4MrP2wDiuKX1yf/PU0RvKlNqBg45LoE/dEAq0fk8/m
J7C9FSFO9Woi3ZmcKf1rmlb2dPAKP99HEdl0k4+PnZN23vZjXOA93AK+44FLYlxNf2Cp3NHqHCvV
eQkmrhPudSJ7vgoi/e7jDlLnlS7IEul+gyBAmXHcIGwEc5cFttNJMWRlQTmP0iGa6FpT1GEbZ98R
JaYfk6aOH6jaJgxsRuKNyFOPNp3y2x8fP/K77iKQD0QR1B64CMMrXUAvFIFE9bZpeupwWf4FuQCz
k9bTrqB1F0eZbT4IusDs810vq9frjPOFXJWyN55cR4m71lX1FXj50udDsAGCT/vQhm51DiPVdW2L
0PDiU5WM/s7prCSC8+SLncsF5RrlfdHFesOs0M8KpBnIyqgjzgczCXTm9E0iMgNR90LnNw99Yje7
MHNJxUm5rWMTmB1LL7/WrrzwmEBWTB3agkhGl8T+xuBMgJ0Yn2hV6I+qsrsDRjXdnRgDcQV/vDRJ
KermCQpNCzrs4im7USuVzmZ8wpy7ldtCOuONa2TqT1q3YbfGXr88xnljReveJdlq5YcuWWxEyri/
Pp6nlx7aAcmGSYXIjSb1+eu2At2IgJciUBUR/eJU1pttOZRUcpY3+J8+Huw93kuHENwcaFmAES6Z
Bp1yDTAHToC+M63+RrmDgXWGyK3PbYEJ9NrsovAz9Pjh68fjLhvRb5OKDjyLBNY7RkSL1z3q41hZ
eRCd3FZ/iUyJ2WqWYKaJ2d/RbTRr3Wi5/ZK4XfA7Slrc/Aa8RmNQBGJa+uD/EauAG7UNz9WBLIdC
Z0Gvqo1cDFrrhSdyP7vuFVf/6k7D4wCfSyViTFHAh0heqyoPragS/o+yMGahkIG72ZXt8v0OAiMJ
vQ4lDJ8Gfdr59+d9jFwNsXPPKN0+lWVHbGEbW+21mJD39gJwiqBZALbrs3HKcqAONbQTl2Z00hxS
OrZBpPzbjAzc6ZDG2MiseyF50ak5Eo+St5Uk4S+pxpcCOEaSlxd5Yo5G1I4iccxuXUILVJuxN1V6
ZWm+n6O8EJy4YCIjQIC+ff5CdG309dbl2wydAzO9CcdibxoeKBAmsdp/fdd4WOCYxXQFO3+/EFnq
kN9InqCLxWXifFyrNmsrbC3tOGDOeQ/9K/nhskPshB+bVx7xvTEHshZM/8HpIb6ZEMrOx2pbrXRj
y9eOnQsBeqVj24+SPSQbpiXbm8t8yR1ko5opz2HepNz5Lb90vudGaLxAvnIAp8uxxizObfvHXFJ6
a+AdeD9UVaJWnk1izYpJ1RJ9mg/kcOtpi8t6JqJ8E83Xpk76BER/vMYvvD9UnVB+zVnoDTP3/JmG
VPoi0gnuKB3prJ2+C/dersuXEQeg6MpYF7ZvvGnAwubNm8vxUkwahJXd1xq5KF5jjEfCmbV1PZAF
UAnqXlJC9K1EE762MxnT884xDWyGf23ps6n5s/nCTEOe+SXLXUQb8kkrAic4kortb1MI7JtChOa9
5SEkcfz2t6BYPdZeMW6GMfEfZBv+u2gGfRTEHgwGYGLb1ryY/mowCYiMRSQH7RhlKnmZSKtZ+wY3
aaCka72sNy+889YSXUk2TE4rAt7wUjsfq+ykioIyy/AV9husNAhzn/MKHZ34XSvWp03e+prcoYl2
vkK0d26ntkYpm069mZ8EfGD7FAUeNltaD7Q5hEM5R3jG1lpNOWbWVR9+L9H64G7selFGrlI0u8JS
Qt5UQz/9JLNrVj/rIWdyy9Wk3EAmoWFT1xDm8sIuzZVhR/4v6MOWesDouSS3MKpm11TPHcyta7jq
W+wngAgDGG98Y6m0dwkIGLNH0WneKijIoR5UOn0JI1sRP5xElbYZR9fFuDK3658o4uTzSH3/DdZL
9TnQw+F3P+EADHpZhl8iFUfZ+uNF9VbzLF46zQ8IoVzTaGEuBZ1JRdQHF09Ccoey/tKG2DscQni1
z3VfOT9bPTU8clONHpdtt43bNTnVdbKrUSWMu0ASZUt6tSw2viLNttee2PW5N80JqXUCdJFrdAYj
LlPbGNgWrTxhXBa0BK8i43AI2hvRR/ZqCkLvNoO8CNzVttzwtdrHUEVwU0em5tbY1VbSjXXoBrWK
7wwih2tSHlvXwZq8qTKQxISYc4HtYLSinWCUgAKuzICsy+aPrQR5zRozoUNw74w4xUA2Jgy5kWae
ga2boaA9Rm5Aa+DWsUlqzX+JjUAe4TW53w3Xye8FPZYSpF/Xq3Xu6HWzZsGR7ty4gVduUtJzX1sm
DpHaeH/GB6BRmtvaSIb2ulBhkawjMsjMTVnXGdCmSMiOHv2Il6CIPLrySd/tkxR5sLrNue1OW3jp
jGIEyNzrGNUEHBFxogOK9UkSE0U3ETD88ex5T/CEQz5T/9glqb2WEmtMSQxvqk3vaMgyxM9J4uob
ROMBcUZ1gB48bmsP7zQxi6C0EI+Mj4efT8yzuYvW3/XmBj+UGMgMixM1YreghcLwvvHHzHLvXs8m
ExH9CP7TNfVuysdknybpldvSuwKCYTkdfAo78mPsZQCln9UqGFx4pXVXPBXDiCg4rS2qF0CYe6KM
ElaMHoRXyoe5Tls8LNwCwiAgGIMzL0fV6p4l3EIuDsHc4E3G7SePIPu1Ec66ds+r/lWjOXN7oAvD
hp5b/Us+mdMLK5bp6B1j4PCja2rGKvAT95i69fAFf13vqYkM7Qpn//25C52IwozKeeZY2csZZRkx
JL0RbYTX0lDdqMltfo4JGP8Jl/ZIPtktdvVHD3ynuHWTvAw2XMSdZqtEHidXqqj3sxsmB0ZZaKt4
DZyC5+eRb5MHbhT4UCWzPGI9Rmzzs9MGPQ2s/512VxlRmuwhnXk/BU2C9tMATd25wrV6v5wFxSrl
O6c6t/Pl3TxsHUy8Azs5CgGLey3T3que+7rpvkguWe6Vr35hNFJNwHEoOJhj1qJwNHq770injo50
YfUfOAKFf0J7+FGngXXl7drv5jNMVui57nw55q60GAmdpK4iQsGOnpaYGrlEaL13rSjCa6zZ98sV
R1KfmgJgis+4JHQ5elpMrf5mDZS3JQRMmZT0lGwMl1O3kj+13jRHGKIAaVeW7KWRKVm5eCP1mbOt
zieQyjQ7U6Mi52Rsu3gd1Lp50AKpoBK03sbxpXgh6dK6Mur7aQsvby5aWUhoUd6W2F8lW2XE+pin
Jl6kWUXrv9OdYYPY3V0V01B90rukvMHiHA8WYebfe2XThvh4W36/U1Ewz2vYw5pqNlE4f2wbSN+H
wok9+mhIms2tMndm17i/nImMZTrG1xDBSwN6MzEQgqDpvTvx8LiMtNjXwiM5sJHcFAHcslUXZlqx
rwx9yLjGzESJj5/y0sfFHpSJBZQ0206dP2WBe45f43p41CiSQaxJEye/TLwUwfjNifL8UdhX94IL
2+P8iDPaCNmLQ2ixJWljm1U2XSeMQtPhOBipgdetDvEENzS6+uSg+yS8rcWUV68JFuAbxwrHXx8/
+PtT1+dVzwW6PktQl8hWb3SgFmEZH6OwyD/jp2OTUliIdTmqapVis7kuYDFty1pZV06H95sTIyOm
B1PB45rr7fkrT/wRggGE+6PmFPFBYgx4Uxaeto26adr/+0POYJkzE/qQ1y3mcBw4Vo15bng0k6y7
M9OkIBjF78VzE0dFubXT1nW3HjzRWz0LiBz6ePQLcwvnsNkCkW2LvKnF6OD6lU4nlNFT/b6PlLgB
2/Ju02jQdmnacQh7RDJ8PObis0J0hQyK0RcIGvpSzt/zl4sWX/rmaHmHyRnT384w1k9TWrYgAXmF
Iaynmc1X1ckQNkTalNcY5ItP+zY6U5qKkXsu1M3FxPanmh5YPXgH16zkI/Qf/zCQQ3FC2aBdOeKW
i+h/Y8G/A/uZ5ejL/ckdEztKNVscTCn8Z2CZElmO52o4Qwuv/o6lpP+Eg3P3O8nq5Ikg1seiicWV
133xgTmQIE9TXr3Tw0fEi2g6JnkHCCBYfvkjYk/RYFUI+/DKUIvt8e15kSBg0T6XD1ziz78svlRM
HJH7Bz3OzXXtw5vue4glEBOCZ9nmxpW1c+nR8ODCkZmykWi4xc4IraU26JP7h454A2QiQI3VqJdP
U09e+seT9uK3JAgOgSe7MITfxayFxBTlZVaIA/YZxm0UEQSe9hRltM693dQEEu4OlocwL3LAqzBZ
pVNZ//fxj1is1rf3Cxd2XjvznWtZKXfEgqhW1uJgC+132eTuKUgysKG5aw0hzdoanvRePh7z0jum
sPDernlUUItvKqKexhgFxIEkFWNjRl69GzPyINKgvCZXvrQxcLLSGEG3S4tv8Ypl02mlbTbikLRi
ClcgitaNbzXwS6Zu2hf0f2+6PMJ8QA7XKvBLT4nBBt0vzJEoRhf7IGS2oKrgjx+Mymr2tJC7fZUT
+NVwTbpynM+T8q/r1dtHBCv1sRuY6+wl4IeiqW59ZYoDzYL4J96D9h9gr3j7758N8QYTFhyYNPbF
A3Xh4I+Gi+cSVZh3DGxcVE20+1tjkv2VB7o0K/lgs10tnng47Zyv+mqSY2qTeHcYBwOfWDf03c+x
CVtzT0E8OwVkWE+t+9EPr92PL3w1kidnlTdVDzeXxcgTzk2ZNH1icpQO7M8Ofig5L++pbLSf//w+
EVhxXoFxM+Tyq02EFE6uFYbHYMArcwvJJxWrcuqgPeK/Kq5B0BcniUOLCR0OnY7lGRnZxBjDWhQH
z5WeA90JliOlrVP8o+XZPBupnclQoCE7P92i0gGxqmWcNB6RGlW6F4OV7ak+vlQEda3LbDIO//4a
qazAUmbnTVra53OljlpvEIPp4dqq5Qedr3enl0O1A8K5VtpcmhwUNjaCPtwHkEmfD1XVnjXBwqS0
GaHxTZY9PgmtL+BPxtYVO4eLQ+Ehg6XDfA96a1j9dRHy9GSqkwI79sDQwx04srhJulo+jOEgrgBh
Fxabo/PPbOUGYLBMvoAAhYrdIWAsdeCUQV8Om98kGSbRPtbTjmhHpfXe16ki8+XKCrhwuGMhwyJj
N5m/3GJHKWUfESzGZWuyZf+UVwFcbgRYCQzFMcB0swuEvvvn2eLQ20VeC05PXbH4hFrjBLiAhIh+
W3iLq8AMnG8x4BeCh8kor3meXHq1M/yCldls57BkQKS+AuaQuXbAPl7bINeENNhiM5yE1YOlbISg
SMg/fsALy3z25qDhQQvIZyc7n6P6iPuxytBlOSiHy209xqRzBpYZXkPfFzOUSUnJwGoQFgk68339
fKCQPOCkN+Ps/zg7k+Y6kW6L/iIi6Jsp3F6yLJXclSdEuWzTJEnfJPz6t9A3sdAN3ag3dlhcIMnm
nL3XvszBkhzZNmVP1KO+FlNj3qgibW7p5UrEo6z4B6qlROS8vhKn08qhcF1cmirtv9CVDVRYZcq6
JbHYbsj+dyHqLBRkUcZgant9IaoNNkgLmGNYSB6SZAVKKNsuv1mV637Ha0JiKmDd8anhpbonQkn2
uryV/GCs0+Mfi/nLj4B0SsmMxXytCrz+Ebh8ObZlXn5hCsIKPRnYfp0m6E+zTthAYstxb7ipPBp6
po4DxvmwY3t3GAmau3HYWG/3zS8BO7V6cvlm/M3jqOE++pBHxSURI1CepcHvEYJeGb5OYzf9ay9d
/uv9wfsWRWLYCNPpxKN+5ui4BbFNQyodf+ANVLH3VY+n6pQXbIGzMmjgUqPNX6X+uNPs7/CEn8Fv
DXcdWWChJyzsSrR2xR035B/f/1lvqlL8qpXMS0VolUZsHZyd1bhCgFC6dESqPOt+Fj/Cd64/IlPF
7JSm3nAuJTnG8dK6SeQ1JFDe+AVXH4yNAMKHN2lBftyMiqXWO+KoeDCuk/rfylSan1usMB7pu0UL
AkXTPy7JYLvPQd3F+jEO0lrDaKaSf9q8afooD0ZP58G1jYzgEsEqfP8RXRu21LxxFlN40M03H6nX
q9nyxYC3LqiejHoc1Q4HJRiVbJpM66BpcTlFsQlKYtE18ayhyF9C5Wntk17Jx/d/zJUJA7896Re8
NQrB24FLls/M6qmyC8SlgSjEDPvTwZ+r+Zb27Mpds2wCrqCOhvLnzZ4Y7hP+o3bgSmNiP815Oe6T
ysTbonkSb4umdoTu/l1Q/Y+KegE3ljXeLpPW7/dveHPMWeeMFyokFQgqxeY2bXs0UmUDtMku2dya
gsYcTx8hufy4WFbyLVet9lGt3m+trtr9+5e+sgxwRTawK74D0tVmGegL0y3qiUsrLW77Ne5ZRsVi
5Q92Vvj//VrrYZknTmWWKv9mIRA5VKTGhoJZeQov1pwNzme43YUfet3YzTeG9Gbx5qGuRAx3beTw
fNkYvZ6IK1p0vnQR2QISij8XgPL3LIfZ89Tl3kE38Tsg/pmj9x/nlaFLs4aCADokuhhbrmzbBshb
nCK98EkLiYdlLp6StphudTCuzO1sR9CjsHS7Dqvd65tzF3tiSlNI/Ko5O5qIPymNVfM+16v+Pg7I
Zn7/vq48TBolAAgwbb/0H19fzwMmmaQGqejVYiQnVyTyMVnlkr4Yg13QLuXJMYb4xsbh7Wex7pyh
5xBwBilX35xE4kW2QESt9NL0trpL+TJXyXEW+Y5IQnNMP85i0SNRmrdoSm/e4ortskFqsUdiN7H9
Hh2vBKVIlhCdqKy9MHSoPGqVMm/lx735+LiOxTnkhe1Ak2hzgz6+384cFuecU5rks3OcaMBucyI9
Kvjy/gt8uwKt12LLR8goBzz6x6/foGXmbmxzUDhn9LyeLQjsJKeLv9GUe98daSKmz0RzYoOdRDm0
O1Ttw68psMr9bPfWl9Rw2mMXmOPD+z/rrfBm/Vk0MgBoUBB9M/UJN6G3agEvI9qgVg9TapU4SSD9
o5qYl4AEHsAWj61epPKeCor1pdCQsN3rjsSeI2gFJ9FsGayKxBw5BZ2X3pdHZZeGiaunW+5Tiylg
H9Rz96HHYE28Sk3UMUHjej1/G7p6vNO1GmFE65b1r8TypBk6uhT7zE2GsBri7HtJ3RlL5ZJYMvKE
mQdRTpM+va9MFfMMkxYhnyYd+TTWldt90Gqsv+e67uvfXi6cb3VuYLEZ43j5NHZ+boHilQpsjpOW
7k4GDYlzS2fPHo7tRJ8/1+5ofNfmMi9POWwxHzW/IYpdnWGUOrz/7K8OCe/llM/DQd62mUQmPeWM
2nbmWSlaoB+L1A/me/i8sxlaWLn+HktEiae2W8QhdyfSqrWySJDMcEvtQ8tuhpyxZRyXo2bKoDjo
2mQ8v/8TX4oNr/awDA+bmJl1dKzizs1PhOobIzeo7XPd2+hVdYyQ93pcSjwiecxWGjtoljwoo69/
OZnfwT/ScUcxGU39fYHGDqGr5wzVwZAA507DkLnVnZ4n2l9eoOZf2C8X7R59lOGFEsbJ/KjpuvbY
Cm/6duNG1nV0eyPAqignrjUVsutff35In/UZxT5TysS4+UeSoKvtvXgu24dxgGSCTdwKfnXE8GLL
IzUGrU9OtdHKVY4P1LQPNTFD5NTWslf7SXkWxmqcsQMtElns0z6hPFp3ubzDc64ndB3h898AodBY
fHMTEKVhtrOZhvwK4OL1TaA482q7yCzCRv0Rt/qSpeZqxIM2he/X/pX3ayB6go9ThtY8D32UWj2q
fmEbI625sVHNKZ0n57dllVmCgSs3a+hY8HSi2LLqcwFP4lxoevYh40OcoqAPmnFv8nV87HsHYOC4
KD4mzfV6PypMRFRRPCX+L4Sh8S+9bcZ/s8lAZDfHQvsKQL7gwNFrzgfiGDxYNEOHXVwDrH9oOVVf
gHNoZliQvK72tcHGHe7B5H4k31H7HNSp/ljoeu0c0JdO2SEVEM3CcbQ7NFyxjuAMboARuYVzKLz5
IhsVib76iFgNlWAzIFIs5z22er38pgqJP6cNjF5CnOzin2Uf2B/A9KmnpXPnX7WS3T9SDMNqAQ2K
n2ZHNMYp1fAIHGLdk5/dgDVi16Aa+BnksWdHsZdUy37CjZHtp1LTv7TAgcC+un3y1etm144MFVjJ
keHYlJi8uxlRcxqnA1J0ofVEQ028p2oZveGZJmatPzj+NJdnehy9wy6TaJWSQEztW2UNsg1tt1ok
OUtue6wLDP7AuMhKb8VFsybQE+tiY+4o4fWfrNoAlIoW27B2soEy3WZ6piPXbcEfNMVMTjrgF6CN
smD3Etqt6XM6xKkhwl6SV1T71XgsjG5O7zQ3aeTOGFWSRIULRhAJ5gzJPAXRRFA8beDhkBkqaflb
ZqwfWAr6e1qazXLHgS/9x7UHA1ZGZn2dCGIcb2wuXzoPr79nOng6PRDgmzo7hXWD9keBD/HNkrZM
ledJqfFL4UovhivQ1cmuc6wF+z9xpsMuyzoxgBVAGhD2cPK6XVB5Vsk4ltqdTdzVg9MVzt/oOc0v
qcy0O8JSAgkaoc45ec1xshrhBX4wl8wguc9L6f8csMj1HIoySuh+k5s20AZ7/lG6o8zJdG4Ha2/V
c4xlu1jmLNRE6Vc3DmhvdoNoNumC06GmB0+Bf3PzSA/4UEWznFWA1am0zLq9y41q7JEx9pPaSzB8
X/p4tv9bcQy5HVpRnw0oqxWt4q2MvbA8xH1gQc9plTefSb8jX5m7y2/Btq6sjKsoFbUDhh1w7lui
YYBZsGjNQJ0TLwMcO4j8YLuCicWqJba8uoq0HtttOGRaLXcireSXvsqHx6Wv3d8O8S7dgYZOBjMY
ScR/Ky2/PAREGGgQaHF63tbroEk8mFIv1XnR6e3dkzPmpUxM2mjtfcFqH72/cl2Z8zmz0edc+WO6
vu3lCHLbbLvWpvOKQvhULnUN+cVrH7V+MG8sMG+33dQ9kb6jWaZu9ibSc+CDKDWnUmcxpakIm9wA
w5DntnlLWf7mYME4AsiObpSxS2by5tDbqVFZic8jZPfgfc8Jppj3ll8FnwPVGdVxWlrr0RVdIqKK
0LpbwKbN1dcGC0ftlWNNfxqJ0uZgOujkBQo1x6eCslgRpbaNkE81zR2BeRlhATkzCfLdX4rFePef
Xub/Ls1Zgh9AD5Crv561NKAtRY26hg2SX5578OXhYizu56nMb52hNuPm5VKkf1BRwDzAWXiz4XHm
yvCw5dCJV1O5c6rSvRQg2w/edDP/4eqlrPWmiDFlRtpsS3yHFr9J1vqJ80nb7HQU9dht/VHH2obb
ubwx92/Kif+7M3RXFDIQNLwx8SxAf+IlqAnErBP3n3htu4QOnuDQ7FPv7I9ze06K1djbmE181yJV
vWVjvHbDtAdYF7lrev/rL/xj8VFSIi8u8hjpftZ8LXW78HdSU8Fftkrz9P8xZiibMuEwD3AWX7/a
Py7mpSWmduyhp04t8weRuFgdSt87zEvxz/uj89qHQd2YF8gUgEJmcyX4D8i4TOmfOJSW8wm64aJO
gbuwxBmJK0Dxk4cUcuhzJ+hMZXErKGezrK0vlkoDdWv2K4gHt+ZecyEvLqgH+vApWeFOHLjPJNWL
necgq6564tOzeqhvTHpX3iWmZbiOfHY0W7dK3xoS9WQOhIm6uPG/VsAJ0q8FbfpnaI+x8df7T/jK
0KVstNbByQ1hAtx8/21sphbaNg51ceo9j3VTwkIL7ie3c45OjSLA8Os2nJM53ku/7P5zp/JlAcFO
RPAT9cbNlFC5fZzIeKZ5Z/hB/SErNAGjDXRRv+O4koCLwar+u8NUfeMY+fbFcmG8aFRX4YMy/70e
wiNr8ygXGpVN4DUr3srFpeELAirmHpi40RfHckjr/7ZbYThxVRxMHH0w/kIjfH1VInMnEo2Z56m2
s03Vu6xePmexq/zH99/q2yHEhdgRGZzhCZ7b9r1KW2RG3Q5MByY8OCJ9kPceKxUk/3pCxM2N+WD9
Cv/Y+a63tepr16id/0E4X9/WqplhSuv006LHAmT7PPfjJfXzovvPXwbytDU/CJ22QeLEZpcZG5pG
UWDRTlrQGhdsIATbOEO9wyPo/OcpfTU2sH7gHqXtutVyxAksOyrfJjWXsgwTMA+5wjWyuNVhlnG9
RGZmEqk7k5fd47NBL36vG3NzK/57vaPto3WQwJsGOEfO2JudQZsFFDi8Uj8VYp73FHinNoS7oCoA
Z1ZC5SilIfP+2LlySXJ8eWn0ffCTbLdCNhWuRXa+eXI4vGBIdp2v9ti4x9LJhqdhsb0bu9dr10Mp
QI+QHACmoM3SZZGtnjRTa5+UHjfD0YhhVYeFCf2fk2Ga1qEM6uUWjf3KRdloMeVxWkP9tC109TU4
TgBCzolmbDxCBPZFHmWjFPKTb4PiOza1xFf1/pPdfCcv/Yc1fmtVXGFLdzd36jaLohiACx91fv8M
E04b2SaMxa005reHFRod6D94hXiCcN5uls3CZQsyz0ANmrhu7p0xUCe7F/OhLa38u1KdR9Wo8MGi
QV8q7dYGzSPaCCgqpI+lRUs9Ju6hDMxb7u/Ncv7yADghUizi20Rys76VPzYOPc3V1hYzvRCYWMd0
8OZ918rquWsswC4jhq14Sn/UI/3O95/85nW/XBhRAyclJqrVLPX6wpmpYyCK3exCOlGOXZdtRBiQ
LUdByU7zkMzsW2zSa+8auwQLK18R38jmXXt5xpGXlfuSFJRIw9z2uxksnjbcmqiuaBxWoQ8wDsYy
jsk3MjDlxNLQ0uwSJyZnB9eXp7mwp9AZxgG2VZPuShdi1EwqOh7/QeyM+bZD+SWi5Y+Jan3CVD94
sRxkSI7cqlQGfS5n+iFYlJuivVPouo/U5W1spc20UjyHIirGCdsHpoiIaNx+x2Gm3FVaDvQqIOS8
xSO5h5ni/Zt6EChKG4JRtbTdrpgq/c6xKiPMPKEuaQIbr+30hOIKEYk95NY9h+z6HHAAv+i5YyG5
C5pjmhQ/YXioXexg/vasyt919Pn2JcGHnOcYhC4A90tpgQSGbFynDw263H0sqvSpjymtG7NRHGQq
+eWyHEsnxEAzUKF0YjuUUNU4+mv2jrri33NCjISW2jOC1yp5lvroHs2MTN8xg/AoAiEPJiaMiPbD
xM+s3C92svYqylzcUT4wH/MMFQx1gV3uwLfCV1tgLaMdo/fELudmZ53yJPUuwGT0YxMnE7lP3bIr
vCrdNcYk75Ypsb+Ydfm1MpHeBuns70qMYRHq9uWUt4Qsznbt8AbcJPsbBgLUqBHAAW+lOY3mUP5l
4qnNwcbq8QE0XYpnWSseqaGKSNFxE2ECbz8yqQsepDbV985kAUz0oH9CEfX/0UeKkYF0tbtOSBmm
mjeEnkzN/VI1VAmZUEN77OOVtzGfRrTtj+1c5d+sRPPGMM9WQCu+H2tvB3UZdXVaXWCjxnA8A+cS
F/Ov9+eCax8MGyNWU3b0+Iy3TUQQpBKYp0ouXgWwXTli+mnVA2wzr06fYq0b9tbSTwezHL0nU1Ti
iHPav7EUvEictt8LEjKa0SD5UW9uFvYB6kzazLD5mB2Wb9iFBEdTgLVQ2Bw7g6aV1iTTKRd+464D
A9Y9VUlZeY8pNGI7TP12BncWWzrcOB9gWJQ5EHsvo13q/2pm2z3FhA1VYV0NhQhHewX80n4nIgsP
4Wp/tW30P02TWGcbutwnJJDqKUUlWYYuapMxon0Q/zDKOeEA4C3lt3gylxQsZ4+qGuGKvbP60QV0
NQx4MqRV2sfcytxPYmnZANpmHg+RTDEfRVQ2Av2YLPOE29yPGUteVQNY9paxBhRd2JD4ZyOvXBoD
nfSAgTmWOneqL3/MWfFJoiD8EWsqkbvRLQq170Cl3Lt9UT5Ps2aCd6Ta7UZaoVnr/QQYrghyKqyw
KBu9j0Djg3ruvPRoCgrXyI7G+T72Y5WtM7K8mKA3fhSLN6MD80ZNPqtZV+0XVPXuB/KM/XhfpZkL
c02K8d5jx10dzbwK8Hu7peMevMzp54+5N/0VLOJs9xXku/cH6+ac8jKtsoavNQXGCrKU1wvXKs+u
lkQyraK3ORpe/a8a4iLU+qoPGznPx7LQbnUBr18zeAnoRuNobpauwUe2TwE9uVgMzQdNj+WHUo/n
nRwcAb8VQGTmuNqNFfrK1gDRqP6/DwKp3maFbtJmMebUTC6BWQH7rUos7uc2DZy7xWHejgqlMhim
nBfvPW9Ggfz+c746KZB7TAEHUjsyuPX3/bE1MStVxcIPkktL4f4HS+q+8Eg2gHQc33nu0P8mb097
HjszzQ++U/b3rb2QQv/+r7jy5DmTUspmt49icbsVRv3lSasKyCD2p3qfxFP90QJBETW+MzP96mMo
RtXfarhzZ5uZCFU+flDsXWvw8Waz2BVuawyWQU5n7EGMt4NHa8DJrEMz/Pr+7V2B8rD5JQYd1g3W
BqgArx9yMM9k+JJ1cgEK6Xxg/nfnsFnVpvveGJwf8F3EFKV12dcnscSzHi7A678GYy4/puilkNnW
FnzUEUkAqwyGhTCB2y5uzM3Gi+x780hsPjqfCW8lu23fA0oPpiHDyS9OPXY/YGb7D6M7yX9T3vnf
NDqTT8ZSmxcrh1xtVqa/t016sHXQ1oe6nptT3Bh1FjpgjZq93wVjEOmTbu0smUs8P6Vu/pz8yiMN
xrN24A6XHY0tLH1OVdd2hHliPVJOfHaMseSQBYChw1YN6U+wbtq/I0WSaq9BANEvylQgLrrKGlnM
LOM8pPAVAGvDrkwEls+w8YX1oLLUvRvNbn7I59I4GrRJ125s0p+Dqp0ukyJiOgLwnnxzJUxaP02C
D4lZqr97cjufkqkTX+olXVkRk7Q6dC9ddyKBB2AE5wz12Wuagcnaheq3LLW/L/pUfGvN0r63AZKP
kU3IQ7Fburr7MunBZETSKkil71NdXVjii49O13ifs9K2HhfPE9/byXbOqb7GxzPnc/QdAR9EQmvM
Z5VBtgX8uMY3eLGeXijZ6ScrSNFvZCr+bqKjvc9zP/lYJlnMxtfoPmadnl/GZm4OrJTjZ2WnbCD7
riIKjiU23hHpmf9DcK5ID4VF6/mnNRMOZbt9R0ZWlynOn2m73JlyqmYS8gwreWC5IvWl4+2ZGEr+
WkwTyOb738qmgrNO/MwDzEX0PSgFbo9Kdp+QyasV1WXoWJNC39e7z2xaFo89pg5R+f2rvT2teFSL
KJSvlDiitTezH2IaI9bqmP5tK2F1aKSAA8rQUb/euNDb2+JC2MHd9RRMbWGztmjLKFtM38UFIA7w
zZq9dKfrIJB1pd2ogb1dUeBqcSyiWESlmkLf68mmXeqMoFuJ9tsYsg+135tPVbXkX3SzcJ4L4MG/
+6keW9iphrpR0ng7j1Oj4gWyoNGSw3/++tIzoArqJBaP0wByOqbDtGuLON0rduURMVL2yc7m6T+P
GC5KvAnljHXt3mqalU06YW6DgGSWQiwiuvY3RZf5q2aVt7QrV1ZLrhWQMU3BeHUlbAqZYyuLwjFz
cRE62FDVgegCX2eeemepj87opZFJuGWkcyJ8CmiDXpqB4L33x+zbM/36G7y164E/ggPl64dMdc5E
scVvqDUDoKwYjXYPUyCAwWsUQ04ltxjFjeF77ZroYtfqBbJHVrDX1wzy2i6ZbfML6BNtudQSoSma
MNd+tESMkCgvabfcuOYVfBqDF7U+YArgNsgeX1+0SereamwlLjHBgSQM11b5pUU3V0W6Kq04bCD+
eJBFOb396A39caaYRnSPPjzbCkYvJyoQR2RRJs1zlvsVu1lras7SNqW4OC1M8r4I9E+I9GFhJ3rH
EZC/8m+ttbF1HAxFtMn7L+6Fafd6eeWG6AKio0RMiWD19Q3V9LKrrl/WSQDn765Z6FdH9eyRRZjl
Alp2MUl5J7petOceaOP3zjMHY9d34wzGilNiSBRF/THNpL6EpHv1w95b9SRRl046umht+EXCDrIc
eD+2ipJsFj9gKJsPAt2FHcb54J2twZzSUNO5yE4P7Oo+RSD1gaXTjW9s6oxrg4YxShQaugHGzGbO
a+FAT6VgIiLeYvk2wBk5BYFMgSVkfQ/OWiPfF0BkpctwTvMcAH4hsgd8xPIEEzr9mK+On70pnMX7
x3W0zCXTubUulsLRdWOsXf2wORrTbmeKdliFXr+aKnF6TUvYocnaxHEnm2nH2dj9Tehgtyrfk1DN
dU41EcZ/bcObJsUmO7w/Pq7+iBXaATyDQf+GjCpszDhsRDieZSVlpMkxLiovqEWwj4WihbAwp2z/
zYq1EfVWU0U2ZcMbP+LaFA6/k30qbiiM8dbrB9EFcbD0QVtc0GNlkdfa1SVrspbijPrRDWW3HriL
/75sAIchcsDR17L0tj7skI2ei4FweFcWcblrgsTWI7P21G/dITUe40UsRVgB4b8pf1hv5/Un+cIe
wKnz4gY218fxx/GnF36Fx1PIi0eKuNg13F17ohLkfvLFTDFkshuxnLummeCXlIn5vcpKNH4Iy/z+
OLsZ1EqREl7Tx/4MQNusYz/EUWMTQzRSzw3J2aAKNdGM+tfNnfGT5nfesOsHvZ92xKo7vz2kartW
QzPltoXmRFkvCzeqp4aMjUkk7UXa9fBVlLK9T327uEe26f6mzi1+9G2uzWHiy0W/+OhdfmYIho6i
9Ez6lssQPK9rLerwOreprU123YSycXPjsZo9P4c+W2DE7wuOd+EC6uIffRZBFhUZgWghsyzbu4aI
kzCZdQuaHDtPgmpyT8Z72KFTupcOsUe7qgW0kmaU9Pa9WpRCEK8ZRsimtdbCZJolcTluR+Vlbkpz
JLPEKi6xYeTOgTplex4rRJyR6gvd/9Dosfszx2OjR07jTl+cpdF/14Hw61OiV64D/7FxvjcUf9SO
GaAUUV2SiGw1nJCjNkUiFrrjGjMEoin968an+SIkeD1Q8DBw1ESEC9wGU/XrgWI7c87pHduS7U7W
/WgIdH59ZpO/DE6Qin773EAN33UwFw6OkWWf7XjxnHD06/QIJL9/UAXsfTbrsOiMnKhCuLQ7XR/F
R9UGzod+aIo7zPfLCTBE+R21b04Zwhe7UlTFyc+K5E5HlR75tfVrVF5waNAO3jH3szXvbO8+rcpl
5476/NAFOjkgoBMjVy7V2dSQYWJB93BIe0G9I4Omo9YQkzlHlR5Hukz0iI4wzL4EBOkeg15w7kbi
VqZmdC5Lr+wfed3yShHNHykDUCAAQ8ehr3TvYRmRVQC3+qDMgA3AJPMZ7m+eP6R6ERxzjKiHJTM1
ILO01h6pD49nUIYKQd+cnpdi9moiBBxjpzU4xtOmznYzjuT7CjT0fdplS9i0ZnwYyZmiIl2L+1Hg
ZW+m2eA/G+OlSMvflZb8Qjfcnbx6+oV8uLpTVNsuWSv1+9ZM+tDXB/OogSwNxzolm7qkcjd0XrfT
8LuGhqIuPze2tm8UbswkBs+nKcysaS+Xg6RIGjnW2J88W2EA0NCo58kAsb8Q3WM+u9ODXrG0TnPc
Ro6uSOz2YMDNtaHSI1+585SrJXtgWe92frvQcBLM8jtb9tkDUQIpAsdRsZg786DzNH2vZdonHkJ5
Ax9tUWTNB4EUJIRzZxAHpqi326Nr7XFV9g+EaHWYfSXrp9HO03FcZYrgMh3noibXhssapLvWXEaW
e6Xz0MeAmuOi+9+8hGbQwv4hsqRM9rGh3xkNTrpFdQjeqf+zK1krmZN3K2xxXfNff0ao2QDLvDBV
PTYHrz+jJlZO0OUMbiEWzblkrkEkh4UFdic4cxuofJseqXK3EHuwTMM8Hrp28H6//zW/2ZhYnPmw
9q/+HYS/znpY+2PSnyDpdGPSqnMwO96+D2jCtZMpD0uaJ7uc5IFv//16/nry43SCHXY7dwxlYpSB
20wkcAvb+QYS1UXj2rHelMzb9ZFINJmc3r/mm3Wce1xlNDxqd7VHbY5iOdgMeFBqOpemB2nNSlu8
DNIYH5XttO5+Hvtl3HuqquIbx7FrDxc9GEfQ1ZnOKeX1w81jrVRt4vkEaYFvxuAWaM9KR70coVaq
m4gCzvf3b/XNIR6OATU1aqeE3vrO9nVyLGR91iYEZ0yiz51qlm5nGfViHd+/zluPJM8U89ULw84F
R7UZvJUDm8mNCcjJFteMGuJno2lGKwAQeW8BjEUeVctjPyLKmI2y2TGV+4eZNJ9P7/+Qda159RFx
wxgHwX8ZtNWpHb9+xE3htWlt9cF5qOu4u58XRJ476ec9wTSSTKkoo4L/1NRQwagfj/aNxfBNLWO9
PBhiGp7rgXAL8EdLmsc9jaPzSLnk1AxLc4DxkOygZcw3jkzX7nR1ntHDBmkOKfz1nZqDJhan8bzz
4skPVrYLsodCd/NjTzk5ojusPSDvtq1bpwHzygOGc8MUgUsZJeXmshCPBwnegDGsLFEevF5Yj1NK
ez40/V6S+sgsTqQP+uOftr5osHSJf/lRtKMo9pDdZx9/sJK3emdXLEBIAhE4UOfAsMMQeP00YkNo
88Du/FwspVbRuXHt6TNHO/EcT47/vTcEKSRzPjfOvu9pgOGVXtpL2ruu3KGoiVMiA1v7AaSZ/JDp
fhvieMphl+bNOO8DXckgZLlXxCJVrfqrwJtxMapqbA7vD99r3yujFrXmWuaj0Pf6NuD9YlagVXbW
PG1+Sjks+2EewDe6MRNdG6cQYlDeojlD2LN5XGBBK48pITiXg/D3WcWOGhtX+SMwZu8GYODaLRHJ
vsrAsPq/CQhxskpJTyS8mcBrjb1exvhAzSKn6vz+s3sbsUBtHnEmXzTyNvB7mwPL1DdJ56ZVfLa1
Pj00ePwJLBhL94j/RI9YCHKqCO0jSmD3MhjABlLVpU9G0vWHPKu9p/d/ztvJfqWUrhHGqBjhwW9e
ZdppY9EXtjg3uTXCUfb86akTiHAix9dxM0siBocbfZs3WwiqqMx8JlZt4DVIp14PH/Sq1YSEKz+P
HIV2Sd/F557CAa30Ae70RHGniiuBfMLwT1ODn/PG7PB2ZeX6TLy419CGu1ttbJ7oAsusys9lagps
Th52QB8IFxYl1QkkXEyGdFwVVpcbA/rqnWMNtVcXsMeofn3nqY89kqxEce6o3oQWO9djkXbuYXUB
PgKvIniNbPeoa42/vSCxbkz7b8c4t4y6kkocjAAKWa+vXnmFlQI7A8RbFvFlcjXn2HD6vFmKuTam
YMwg/sNZB49g835tiEvk0qfiTCB19qxhgI3aOV+g17E5xYHKVtEh2VMz2Mcjb9d30i6eFZ3F3SBN
pChJzSkaCtphNZ9EWu7Y/02NiZiK+6ewzpxCjdva7mFjwBSO6nMeRIpi5YDORckd9rROHBu7S/55
/xN76UO+Xu25HDAR9LoYCAjWe/3cPU5xhu9wucqE3rErXELkQmMq6HWRZsExIRduVoS6m3BO99IF
gxV6Sr8L7dQxj2Xaf9Zb2ub7Ni5p4PsZsJNQa3QA73GzTPYH2y/Eo6jN2TjmZb0IepJjXOwMHHkf
B6QZwGsxlC5H122XWzLPt1M090Z7f9VxIajfUu08Yxk0reoFO3EkOONkxvE+zeO0iwShh9WNF/d2
N4EJ42VQgdGj8bv5fmRMn7snmvpcj3psH4p+FAPeWKcnz4v91vIR+0uNG9ADNPKZNLbC2b3/Lq98
QqjbsSoAosF7vi0A+1rQGToG6bNvK2Rxpqk5pHv4FD5uzBRX7pTeGSsEQjzqaVt1uyzbkm5mI/lW
tezo1hW5WJ2u8uZD7AUiPZPyVw6HpjW67L4cs1sbqCuvlbYanp4VqETOyuYTJuoR623a52ejL4PQ
AZx2hpcm4D1nt1h+xpXpGF05HgXQFuzMt5aXLNGHuNe41jiC2tnJzkV71fkEgUacK1V1WRwvDUJV
Ne0x1TNAJrSVqzTCujYTBtp2yYW86GEIm8Wx44sPnO9nrvyuC31jCIJoSpfJ+fv9cbB5PqtwHPcz
6mo0UKvFa91//nEALW1nzMqedlijdGJ0HbKD411sJ5UiZtvWqvP7l9vqD16uB2wHtB8jD+7PZieU
Lh5aGiPjet3Q1FGZ23zVHt/dHGJ8Sp8YguO9JTPjI+OWVL0qcLufulMuXyhHDr+CVIindBLeozRb
A4GYpd/4MDYv8UVJb9HMwoPGAeuN8ACld6C5NtkSc1mov2u67iKy0yz/IpS5ypC8sspDeirtjRex
+U5erovjhLrz6s2iX7p5EYGbeX1eG6ehGwN4NoUS06FLpR1EsyE53zVxp8g+993q02JpFHdvvJnN
jPC/HwAja53/KLhvF7suofbtNPTy22BG2lTR9BZ/y6qMRTSiTgA03OYUjDMjaLV9Qjd/inKdMtDR
LIte3+tTP7XnOCnqT9PgBP8YZq3MG3PJlXfDYQ9ELpvHdb+zmTURjc30jCrjVPTms1wyxJcEkvQE
UDOALklK+GV2s+G47YWsD4bz16pQZ4+7mkZevxmH2J06d5z5lFseqRnDgZyB6qccq2ZVLdt3tJmH
fVfNhEygmf+IKu3WVvvKq8ERue50kNiw9K7//sdHigu771TnLqehhTiJAmJFEeDWr5L9jUGw2fG8
3CvTNBsKCE98A5sn3PEA/o+y89iNI1m37hMlkN5M05R39KQmCYqiIr3PSPP0/6rzT27rNo5wB91A
NyiRrMqK+Mzea/eMo5ZdnjSNPw9Sn7dr15hXlL0OEsdyzu+8pThsMLi92E0nLjkxwXSoHpN6Xh6j
zFP0Kl1+1gmZY/A+lKa1++8/5b98VHBjoCFnOwaoRP3jzGr6evJ6s112jB8IAh/m/pAZpLjTLDbr
s5402sEbKIU15g5/+db/clwyyLr7U3Eis1m+v37/450YM0MYBSv9Hdk0854DeSXBrDb4jErD+kuN
YP/b244E6r7ip8Jm5P7HN6vhYHnGuuxSrzV+WXV6y2rE41k3uH6bzvwrKeorRpHHei6eJDvYpYn3
yCf31SpPWFp9vfX8hBiDpEQAD9UlkqZyXkemxBNyy9o4lYuzo4o8aUX5FOvLNZ2tJ2/oQrUozx5a
0Hn9WNt53929NdRjC380K3nGO+dgriMR1M8tKE0yE08lIaeV2v80BdvjRiVtRjEGdFHxRSMhXm9n
4lA+hVHtYfOHFhZbd2iu6wLvlpBhNlYhu6vtLJtzt4wRyqcahfVU7mLT+VDGOd/890fozwHafx50
riEAElQFaDv/eCO5ct1yJLFsh9Fv8YcRK2W7pBb7idXZ1Tk0BHbh3pOetiKscO9tcMAVG5DGvfaX
g/ffHik8EXdtAYXg/zp3IdGU08xaGjp2YbiBSb4HJNk6qd+NqVp+/vff+98+3yjq7hlemLeIn/vn
I0W8WzzWZabuRl3SKmhmmX5mptnB9GlN7UvO2d80QP/6He+TX44ONqrqHyeKnZIM0Al93XVLrObB
Oq3ybPRu8+ANWNZIADaVv11l/3JNYGVy+XSywsYN/MdVOunZNKZmyU2mpXGgCM89s/lpXpBzeaHe
jOu+Lty/zV3+7W20obP8RwfjcTb985WtTTe3JyJ3d9LolcsYy7QNWmNUP1He/d+Bq/f4TqaROHn+
I5L85/eqOmsV7hw7u4SAvsY3Sz7vuOI7qwtrqbR/64P/91t4/7UQ+mBnYqD05wBfz9u0nRji7TXF
lEFX61/5NCjvyqr2YaWZf0tJ+ddvd3/n7m5YF7DNP387PRWKYlZpvkcsvLLtW/L0OBnst6pmxC2a
mH9VO9AL8Hf+j872fhzQjjE3uxcWrFX/OGq9alQndJCEaTPk9WU1E7GWFjtQK+Ho1kfd6i+NquD6
4Bn27dk6irV+Jnw6xE0f6Tp7yn6BtcTe3fsoMvtDrXGrKDI9GPEkL3MzhMKwiZ9XrRchXk0tf6+9
nIs82ZnKGknbYX2u1u+OOW1qztUxHtk3k//aEbO4z0r1kUnWJa1lNPS/3LnfG7320HOYNk15ws8a
1EYXEQvxZXXqD8usqBZJdSeCnf3g2q1Pplo24d2GG8F4OTb3XTgJRj9HFQzXrHbPpigiotAeQPFt
QRf9VhLYMks16pEolsJnpX1Kcu9QLNUDaXcYSrThzF2AgWg9YHw/WWkVVQWc+0Y9eXX/vg7OQyGs
jal3GxDZZUC0QeJbEBa4BVq4wHHFAbs21VFY9418kT8qxKVFq07s+uz4RIA+rWv9sBj5j57WYKjr
vbTWyKBhHUhuqax3kDO7JO1aH5V6sMbmm5jnsy3UhzQeb5VVB3l75w2ouMwG7dXp8ZSk8XSx3T6Q
XfYiyubDWLso13E7e+UO1kPqc0YPfpqxSjf1PcSjMFsSY2cl5hu9ZY442FBwVqxRWgAbScnI83pl
MxnqBfxLG7HfaHCpy0c4i22wFM6jVAmm7KpMbiruEDbRTlgY6YNG5OjWrYiqLkw8L0wmD61Jqwhh
c1O48bCtHXytrjO99nPyPirWUUXX4I/a0ux1Ro3+UCH8XWtzuuXd8ENz03eznm9FoT0tHR+TeqUK
uCsyCvKMyBtkwQu1CoGOHnVtsqsBUmerAjEIVthYVTzQjTjoVSJ8tbL7DYucNTD04g6hB3ijY4jR
mvL3mpD5hyn1Fd7au6rYp7SodyCOmiC31N+rdFiYTx+xW78MMGVrT31YIYUQLBTatjy4nXew+dmD
oqWCJWQskInX8JrFUZUvNjPxdWMv3UthiMdZjGmIgpodeIqZSSn5zMXVumzLfmGfNcwXpH6mT+E3
3JfmGqaq7s2a+g3x7Vu6VvmIVkZs6opa3VvKrwnsC9+FcyNG/MMDBoN4crNt16p6YBjLpevzmzbF
B8S2+F3c9VM4ZeEPGQQ7Cw5WqAo98oyZveECoikesH8VMdgkdh9BH4MM64yFYjnLfUJr4e8k6Gya
7oEBmBeVjtbyRwYlXCsy8Vj5v5OOkAfqOLYnw7r739eYlFRvUI+x0tkXbdUdX81XnbxDNRQL1rVF
Vded1QxZWJsmunKwj36zKCzyLcT497tt56kdWpuuG1DcLT/VWmbBOPLwMwa/aWX6XpvaNXGHg6WV
oeVqXLw6/wOkYFbQWhsiJGdR+IwOX62MLdpSLD1wKValUFcfNJPmZhLxEM2zm3+rrnixrDYNZ3dp
gmwUT6bihGC69hk/sdnOv4s0eXDtJtTB8AdmZXw1ur43W2vyJ/wfEdKRL1Lrhj3ROXrEkDkJCepw
wa2lz2ahEQ9CsuU2b9TbmMXNzpmwQ2lNv6IoQVVKmtVmrLWHss723JC/W72+sGzAQ6qVvzriWOsy
eVjr8SRy7RgLNAxTaplg6pQqzFZ5XCQj2zaNaqOoArhNis8NE8RldqqX+ryWIgvAagEalMYlRf3u
A/MxfTm4nj+Rne1XfbPjDP6qmhzBwpi99ZbzXjcYvnrj2ZszdU9oWSDBiwm3pivV27Dkm/s6N0EC
FTFsut4OYN2swWSqrW9kYNcq7g6zcMbIymv3bFvNTsbMAoUZIYA/5HesnuZNG2AmR3RSX8WwhDK3
9kYr85Cu8NfgyO2kTtsJgCtExFgPPZcsqrZs02BR6p99nHFpxNvCLvYQDxu/7wDpDCJ7aBMaeS8+
VwtiphgPRdfe3Kr9md2zL1Z5M4w48ftm/DRt7JQEAhCoKH/GMnv2MvnUxWt76F3Uo7m0q9BQ+ufZ
7cQ2d9PGN0wOItOpeKmTI+TehyJO95a9/tAm1WVFzaE2rPFxhajstM2hykR/qBzzrZIxEWVpRQy0
F1ebIs5qX6v6LqjURN/ho7yliFZJQjilwnsrwStRq0Poc/YzD4cPHOXTkHpC2nd7S1IwQl395BrL
jutg19n6zejMN0tRbuawUFSId6/XP6SjPdcj5hDddU6A1M5irR6hU+JysIoNzNHj1Og3tZdv49hH
g9InUdEMNYdbcgKSaSB0I4OE1NCNrk/bezK2P7AVQqKmppvZqR4Jd990hfMrMYnOsyyx08289xmH
Ps69N29GOW3dvD3a7nAsks5Fo2C6gdZpP9dFfR1N/cJErfUx+c5h5trv6DeelVp0oSTRzF9HZwJb
PTBqRxPqNxj5IcBq3h6ZgBHUMMeCYkiTd6uaDOhjBRNJycyxzh0CcUqM97CtETDXHkn05GdcMvh3
iDQqAzEWIH4ZWCK1wqJeoNLnRFnS9EsycMvkQycN2rcyNz4kc3UawXZt5inVfHyv0o9t7Vlzkmbr
ynnyuwn+jlsZ7sbMOBRx9GbBrLu/IGiTx6qAcjFkskFo2YernZIWElu+1TfzsWiJvHXihm6R3D4c
4/q8BF7jjnRL7k2rBndjl80rJZ6IFMN8Ju79Ve+E4Y8F+OTW42ExuvItdear3jcP/0Gc8DheM0Bw
fmfkNqRDNjpautJ5VeyAZxTffqNUsBLdzASEMmjnruA/W5EcB1U5GY36Jkk29RNdO9UMvELGAmtY
TXwdUJzcMS9ta900PXsnIfpsr8pRKsm1F8NFqM2F7NOr3TR3yfro90PznCEdZOanRbR/n0KK7aqm
29SdPDhyUiNB1wTKPlZXiCwbPZkyX8Iz3hZLvcERvI1HCEtd0b/aZfyL6kaLhGp9tkb9aGXdCYnl
26gUF5R0V4DdH3as79NO++6a+JCnxXfnUQYpTJkLYe/sstw2Qmzswj3nFaouxSOuIu+6D86jb6Md
M9/wltfC5IliKo3mrhoOeYtQdNW015UfCoNF4TtDSeUZ80WGNScc3tMPYbY/lyTlLUWKkifZFo3f
96iYWaBr2bzB93MPTi7JqmsPues+6rN3jDX5DStqioCPqRcdA1gQm+NH4o48BCoCwDGZz2Kk42mX
5F3Dhe97SADbpLE4fOx840qby8jTcYuOOzidJzlxkxVz5StYeeFsGWW0YIr2jXQd9mplfS5e+guN
7eNQjTNbLWGHVaq9yNGzwvsD67twgP1+IdxCzjwHGtZXo+olDmHbemvrNQ8pKT/iERqyZjSnKekf
6P4fu8W9tEp3PzScH/AjRzR6jroTxbRvyOGNmjKTYYn8qzSWQ1LrMW88MbrYsHTbfnQwxqPKRVc6
JdlOXed95k08uu0yBIPiAfBa8AhwFFVbUWDktZT4C3MwL1KMAmSp8ldsvje7TPYc5JtW6y/9rP1O
l9XxPfK4kF7m2TlxtF/MQLwdXFsEuvpibJrFcENr7VklOwgd81qlDCDiw4Az6+t9PIVTLza8E9K3
2+IVRrP0jUViHm16FBwDa0D80IzIDOXS2d6HVyhvTec9iRFpR2yNW50dKnNXkx2fq+27bnqLAXRc
RF7UYdqvCSrW9twmemjgieWeXp8bxK++ZyQGp5F7sE2y6zW6nKGr32rNSoJY2uOGkI2SQOhZXm1N
KoFtF9pdqPNtMErdGGZtb5XUvK52RSa1tLUzwrTWH4zuzXDw5VmVt+UV7P1hUqBi1iQWF8n4jgV8
ieoiY6NuTy9V4aL1ZZsRLBRAfa7+tivloVvY0whZJ1sgq7t8tju/RvzMsnjYTXPxYhfyux1NO5p7
YljKGAuCWdrntgRtY9fVvhuKGkE9Az5lzKow5qk2TAaq7CbDwlJWdqvM2mu10piv2Q5vOe1AnU7J
e5rrRYervHcvhr2UUb9AWiBRm+Zsnlxkr54bvxWtrd1wvZpB2ifisMyu2OF7wdeCT/KH0UyqflK4
gbygrsmqEbOthyM5a4Sr6N9r7vxKTQzIaRlX2yHG1uiZnfImlEYPUUiqD1o6Te/QTKZtkeU6ioB8
jTL3/iwPurM1UF9HY7bIY+yVIgeSq2nneZpTmirNlRWB1Im8IkEeo9yBZ+C74+yGyTBOH8mgt22Q
taMSrLNiWCALiuEMPdXdqY2UD5JNdH2d7ZmivNB1edPwWl5VqxbYZ8S3xd8R5MWwvpSVk15tRSZP
FpDPQNCJ/zAyhX4QfJz0C5rvoIhbVj4swrZGZU87dFbDplbi9JaOSf06p1a1hRq8bBk267zgwn7s
UuFsjArmA0L28mC6scogXLMPXYWi2OyEt4Hu2keIn5+tReTU8uScSF2kB2YgyW9DH4qLXY7yWasE
egqydvMdeUv9dSG+M+qqzkNzPTsO3YoynzVmX0HKMiaSg/cOzTaL0GLMh0at9WjCf/nAP0VIMFv1
bPVxs0EtgeZ4XBU8LMnQ7XQE7pGuCtwDaLt2S6loQV8a5Z6bVHDfCytaEsLUu2HUMBUwkB17zk2Q
zGmkLt6nSRe7dxZvDN2qI7lJ5pK8XFT9U0tPSDNsQwCV2aFPXItebzUe1x67aNHXxJzXQ7ux0lJu
HYTjYW8qYD1Gz92qjZluOcaN18Vr+81INX3rWTPtKwHqIp0ruS+IjAhNDryD1upN2NWFg9TPrt8S
cHTUO/byAN+lfkjylB9mtZlC6FhE9woKnpvjsMu3Wzkcx9Q1YMGq6Wmchbn3pqa//6r2bdU6tw0G
Fd3iXDFmWIcRAy8lMz1PNrYfoJXNDZP67Jy6stjGrTkN3CEc5hwUgArcOYkITcmDHsMyK5K+osTK
qvEwVxQwFXOZDy9GPmE5JQDTzFA2Tq/0rxMitB/p0LJL6G0LUmsylpt80pbj2OoM8OPsAPo0tGYi
t4d0pWhq4weOM4AfZrgq62lVlqdsKPeT53KW59OVEuGnq7cvDLLfmralpi8ufOc3e1p/t9b40C/a
Gqmx+6qs7e9CcY9suO4JaXQjfSnfgNG/zBUYF0bTj7hlXivXG5BCixdzsjf1pDzQXHTcjtM2rZK9
3oFs7vlAhapb/bYl529qbKw4+7Zc5bkGhbxm2UHrmpuwU4a/4xfwkWgq2tvSeyGe+mSDYFT1cQRX
YTM3RiSL+kVfQYvhxHEV/Ya9bmPblH+i9KI4a+wwNxBDUo4GErtyUd7N8rIIy0Y70c9cpag+Cg2e
TN7u7Um5pny01KF0/ZG/3hcy4QjiaVVw8bCZOM6ruXOyhcgGrQ7a1dHD1HZflBXGaVdr+zi2D4td
PttDHcGZwU46z/uxjo9mB8vcWtNdarTfjko7gjTAn/jB21Wfg2G1Pju3uoDMD9eUMbewqhYfOndf
Z/QetWbiLdJPNT3+ISZcOsx0upkgPnhq+ui9erl6Fh1TwRgTkjXNb0Tawx72JpCSWIHWXg9Uo9y1
af9di3FrGPqpw6kVwVq6y3KmA+rCZ1kmr44xU+EC31AEgeWWc1b16QSuOkr7/lOTWhmMCPL8auF5
FY797a7TEWkbu14aCqtjPFGbSoPVXHusG7jtmvbSucMvrzT24zifu5GGYDVvCQ2h78gEhJ/G71i5
hcsr49y7mPTLrgco73XbbFqzevbYp95dgN2+MZvKJ1JiDSrTyXfEZv5IBa0Jq4hNDmJnHlsaXGUj
LSZTDVGws5f6zjLowVQrZ0bEAIEyF2yRc+gMk8wYa8cd/FbqTECQpBA+IMK80wN7pL8wRQz6Ky5S
7hIGknFZBsJzZJTLcleuGkDxOcT1dDaG9qCLZvJLRfXnWDs2fDIo2Cd/nukM5tV7By4eVeq0cY30
rZvUZ9ElH86CoAkM6HYigT4hjthXjHxbwYzzWTjVwZhUCpzv/mEo9dAxBto6mtohrfB52Lgii5rO
M4+80XpYqQrGuo1GLpC+bKPBFKlf4rcM0Fhz6OjynfnXtcu1qBzWkGjnNKht54sYjqfY658dxd7V
vRvZk/amO+MvbBeHUcG1M1WXVWPP1YpHdy42suKkTFhN8fNOT1Y2EXJLdkKWKEdHupAopVZtettk
uow5BAnmD/KHblD4IPabpzrVIzkWN0ONz32jvigcJVmhPczxHCyTe7aS+hN919Yt2yUarEXjyCKi
zTZLI1TudxKqvbf7xGTxuh0mCTOApByMXvPV5e7GSPXrEjs/tbiLuhRGm6etZ5cqf1tYfKSawsMn
Ir1rU1Y/DBcsdzyTQeBm3Q2gxT0IifiqWuanoePDDkTpQQERz9ztPDTKyOHeyovwiofGm6pIdrC5
bHX6xTpKBF1q3vQ0R00JRGnXTz1wrCo7ZA6Fer38LBLzvUmLMTTHqfTLLMf8UjlNaHFSXNpKFLt8
EVe21G+up3wugxXNpfLWucpbEReb0RMkCaUU7QMjxap1z7pe2X6rWd93lwjDdbMK7aL70STdfjIy
ESAV9o4JzyIGICw+LlcvMAaH49AYbUpSreIJ7tWwcTtevdzY1AKBgLTbR9XkFy04bI3mGCe27yrq
75yhsW8Nzknvmt8VfiYh+xdVVTeNJ7eWNx0TNaG3Hz6R9fKH6luR9p3vDqZyn95FzP6vqZIsUbOm
p9RJuiAenQCdMawtcShM7bdeGvRJC+bsIr3qFRTVOP6KG0Dr9bLeUjc9S005WG28cbuk3AhaqzJD
sNzan55YQ6+i8s49X1lhC0mm3QuYCGV+y4fy6HkLR3IdkdR8rFplgCHUXDUvptxqg6kADOPgzfVM
1nz6DjnWDrF5BPmQLzaOekwrMqE/tFbtMbnfWYLZjansZWPtyzU5SL3eWMYQIe36ZSV97bfVwhC/
3I5DFc5MusfuMojxlpXaibX1d1It34lah6XmluGkiU2jjrvKEG3uE4wwclT/UKw0cqviK7Gmabvq
1mEEXxOK1XpU2V30Ra2wl1d3AxkH9UD+UjzYz7Vl0B7G60lbsvMyK1vnrpl0eg51K31fiomGXGUr
IhL5m03qtjfyY0n/l9GMgLg/pvg0fXuc9LBcC4bivQZjrzwrNcZ8s6lPYOt97W4jXYBabQCIiF2R
rDit4rHfS7Iw7QIeCtTZKF/zK8HUuxWIIS+1/hYbfORUqpPGQd09tk+Tk521JX5l7L6hY/0psu7Q
AQ3i3C2+zT695DRT3NMhk5jIU7RTCuyKt5aJDA4nXB0MoePXWIM1JkxWVFCFy/mnJMvFVxqFWgMN
QWFsM9O4mml8VZ3u5FnV2Z5t7XHksazyAajc27S2JzM1Ak2qO8d6UjvlRc1tfxXLYdHziOiZPdpV
RoNNHsnaeava9u6Oza59kfDMsA/wjNDL5S6j9vPaMVpJlJwFlIFpfB9tZpPq9AgqIyo9B1Rlu0et
M/tSNd/Nlj9dEVzViRfwRRvVbp/7RX1MnRbYdCK26r0HlES06csON/O+yuZHbtvHuFg+LA/rQZ9s
5EzTn2Yvg9ls58TelQBPewdOTKf7c05HKIu/xDj9sa52gJs4OsU9qmaaYaI0/7lkrWoUqLrA/VYy
3H5JDcg0oqOtkIWdbP9PmoP/fCt4/Vj+4GJgGfljnzt1ilfhL04Ok0yQUOBXNXlh8mFnT5mIaIz+
Fp+GAeqf69z//9shX4K+ifSTleQ/fzvHlMxmvRLozIgw35iXm9Dkb/5jz6Zw203zuMfBLcM6VZ9i
MRxp8chi7Nm8Dpr2E5nwaSmzbe7V0aINW61Stnq5fthamwWdF7PPSYYTiq/jmAnO1NY9gH/Yo432
ZQ0aDhVtlGndrlHsLCw7FhAcoFvpTFHcqU9URZ0/GTyMzMeeymbagWKqGB+nR32U+3LRnhnO7O2c
+JkCSc+U3ihLQAV21abrvRcauuPUWjs0I9tOLA6Oy3k74cj1DTEfJ5hdUOpYr5ievy5MmcfytNas
77DsJnPyWM71S8sk48LfwWQKkkNWNvwI6+u62g+uW0EiRdcuNDYdnTQOY+XdEK40uyXD0FFJjeSM
Ow0nH/NgMPNT6bTfeuq+VPoU+16JP58jl3g8QmSSFtN3OWrTvdWPHG08uJNCkt0cv7q9dczaYb9q
5mNrtTuGGSMXtvC25mzDFlYIhWnmJ+OOOJ+cmciMUmFbU5TNsi/6Nn7ulPLSCffo3TeBnpq9ZAQ+
+JiVoTPGG3W2IiWtDpq3ksDbHr1S3SfmyP4naXVfLfpHQqg3k7scm0G7zkl6H9arz7OmbrVZ5/rp
lneKhY1I2LFJJqKuuIyOuunG5ebVzd7CRevjmtwMlb3zlnG7OmkBOlLbsyTx8AL0lItz+9axTk1T
VnZ64mCIa/y8Ec1BKEz3l5VjUBhHmdMp2OTrnEiG/6kKGarkVVymrNxYcBjhDFoEVkiShKl720UG
ap+8DHWT7zyj3uezOGGC21V6eWQme55rQ/fdKfuMEQ77hia/1lxjksUWcZ8mTHJJWb0IzOvoaomw
1TFeQiS0pB1OSnVpEPV3nf3ZDsUZqd8VjRATvg6TLwoF9vXJsO3ul8XErnGwqwM5NEdZe7626K8y
pwCSHcs2GR96KgK7yjdWmX+6ZdO96jNXWzOI09S4GHL0jcm2gCGmeJvG+hin5mNGW8drNu7T0nyX
lvIricVWE69tvD6SQLEbkvjBbAtzWxZatiAZ6PdjYX5C9dzEkxmBI8n2beNdFFMlUFWv07Bi3J+O
NuVk+Utdbd5UNm6jwQRhSXbsmAfqcXxLyp2LKmidilGG7uKFY95v3JT2DQBEZ3c101FN9ZN1CQ3i
YsJqoW5NlrbYgDc6uRKNhOZEq1iDThZ7c/7E9vDQ28aeLwwNT95Eum7Vovmdr7Qc+NJ3+dR+y6Xb
qXJ8XgHFWNKL7LX5HOb2CVPEW6YbL6x4f5jW7PMpf8xX+8kerJ/6wroJjpjRq+84LaK6SgDaDkwR
hmHrsEQFVP1gC0aJw0wNSEqTmauRNaR7dJxBQzTNqhU/y66ZQlCH3yp73mIe74OAcp8I61jV9Q1V
KJCA9rPujdPc6YexHsHs9/1GJSvJL2X2LsF5brHlsVud12vrqT9ahiwAwCm72alISueSuOtwVlvp
L33+QzPGl4rd0yTzj1Z2FVMCLZh6ue1z52GqKMfY+Mq4prhdnhcW5JjSu6s5uS/s7c92ZpQ0gcnN
7OwjIwABUC17ttNV8eNaDTR35Q1i0+8PDtsl6sYt81bA7vZ0LJTSCUHlhlL19th44sDKxjdWS4cu
6bWo1cybUjhBo1fbTJEMHRhBFuaX1tcnS0y1XzbldzUMB5J0Ds008x60WLvSq5XIz1WKp6zpj9Y8
0zOb7RHb4I0e/5AAvnX1MeeobHeDo3+pA/wLyybBzoKAMZDcRDaVb47qMWfaoPTVY5avNyNOt8uk
bKWLzzznQ7xW88HwWMrE1Yuc1p3tNuz6nDThkzddVWXdtkP9pi4qKEozERuQmkehpRs7mT5FXV61
vD7Hdn/jkn8gYiQo6hHRn3bKVeO8ZObX4Dlbb+x3ceHBTXCi2pqfxtQL59QOhFpdC31yAs1of3Rz
eapnjV0bb9U4uoEz4e1k4P2oOyjpWE6WWmlfmYuGdHJsxuOnROH1KOTzvHhfVc/cU28/pjJm/L9c
a2t5UJ32UnrE6NbruSgZJoBFQGO/+G4/1jBmkGvksCLAI1WhIuNALaq3yq5ZK0BABWZFbVhYPP7z
lhXGziiU+/xDoFkRD3W7blAEBlpqsR9hzgFhjvRWorT2SdYxk9MiY+jALmTZr0EAyBAqegiz8hs5
3Oe/2aWqEBbRMWixhd56PHST3FtTHdSp2Ltso22rigyZHsdk9RWds1UYSVhr8hUYMltPZeJWxp2b
j2kA7U3zZaqX0SDtJ7Lenzi3t14576ZxOsTxpOxBi4Qi844zg33kHAoiqfGQybjf5uV4ROcfcQV+
ga94jdXiwx0MPN7paviu7n4mbflaN2qYLMNj79UvBWb+MjHOgzUh4OAoXyzjWGFbRsrFWdzn9FHT
wACqVTaMVA6ZMj1aqnvJFxUBkX1dzJn4r8r4mJims2nCzsmgwmcYT7ZXj4kcucdmGLNt7LLMbbkE
RPzujs6xHJ3rHcQikCs0Yrxa1RzNAFX8mHYW2KRFw+686ijd9CImK6AFH90aW407U7ElahcKVb8V
wDVhup5sCZ0SrnTMrm6D52yrqXfc9HAYyFfLXX2vZc2tY4Fc8wjjH/ny1PXUJ55LJDusN8xFV4w2
0UouWV23V0d0PzxH2Q9THK4GCwQQw2rJUkLrmXB5mRkwCvoEaXVkKm756ZorfFjM0KExRIl48pT5
WDcJ0Ud0RZUmKxoMh+UReu+OznvPLtr3dPdJXYqjM4x+ghwzxFMTYR18XzLN103xXardFCxOF6Qz
ajHOLVOJLxhMQqxyqGRo5hrelJWgvEC2+vPY17/0nFA9o3jKm3kXLzUSB/089sOx1dxnretOrVi2
o/h/nJ3ZdpzKmq1fZY91zy6aoKtRuy6yJ1N9Z9k3DMmW6SGAoH368+Gqc8pKe1hn1eValkQmBNH8
/5zfJMK70tTakRZHdICxQiTfQs0MuqJf5wuOMlTWuvPmnSrkBUfv+47NW+omTwb7g6ai5kjhFOFX
WtNR94ujIfoPAkbO/RP/tRkH/EDyug6HQV/0nj9p5hOjwcjtzOkRRRttK7gJbCz9aYvYkL4RoW2X
oLs6TnFU6+LSLbYh0JXVn88gZ1L6H58BNbDl2rSSHNdeLAU/fQaXdoY3wBQ9ZsBch40oQ0u7bBJO
Dh/Yr43laPGTkvTHlTwYYzYqPzwC56edUKsZRiEseEFtSW2SeAjb2xGIdH2hgKLQyh7D+QkCeQ9i
xM50+UWQFWKCrWnTZFMbaZ99wLQ691wtHwnfHRx8bD1gLM/1u2HFwVXzEKN2Pdsx0qtZ5vRpY6DC
u3StCc1EhrNVNECUSgBb69w1KTqWclUZenVjwG5bK7zAK8ee3Q/Ohr/4iDGaAN/GfmZ58E/OjfFu
aJOCALz9aLmyq9DbhvON8GplcAy2HXnS2I4Kpl9W11WZ2k6x8ueJIu2fR8dvDsM4XkhuonPmcEQ9
U/+ODRi4GRgd2QRRdp232nCYhTceCk4GH1jGz7wry7MAA4Bc1GVwIDs+G4iwcqEsJw6hBKH011LW
FpgleZqnuxmagzuZ6TVHufT+z1/wTFL946rCIRwASsbCXD+76oDMQS+aKDuiCdAvxdS2+zmfIWZE
hDzqTm+v/xfXo0qGSwfHEiqF96+b0FvOvmj1jhwc3WtXzuOj1iM1Epl8xNaYbf8XlyPPA7ifaSL9
X0bZT2932HXAqjF6slOT1jG2SC5ZpZMHgQhnxX2WS7v5YD753WOEYWY4vOMY0c/nk74h8MecEe5i
5nS+JE5jvrkVzHOzbkjGpLQV1Gp09pFNYejP3/W3VwZvQMSlhWH5/FE6VTS7bBzSo6zJL5rCicqx
Sr6ZAKjYK0X9gQ0cpS1v/JsGxR9jiCnUJMxEhzZgnxk5JrMxbAfsO+nmiX9rSAhtDSi9zVRq6rFt
WdyjDLaUHJHJ//krn/k5flzZ1XEeuITk2dZ5shprijenFfRGbsdDnYiBQr/ZB2YR+/sJ/iZVPzf/
YAT/ZsHg8QLZWSJcdMA974eUY1CSdJChHFH6VF96I+5RI9t2N/79oeuTWEdyByngJkSD99dhpxX3
hjTTY8kGGqWj52zTxAi3bdKbAG2c7oMJ90dh72x9Ap7AVMfmExvQj9X6p3clz1J75nyBXTKHmFwZ
IoUzNd/pU/Ia6eqUWfmw6prxUibgfGDub1XZHmxtOiW68T0PIRC6rtrYgtYc8KrDbGC4VFp4M6Q9
ADg/y7aN9Og0ShSZiQzRXdjZR4aU370DHkBIWARApZjS3t807pTtRS1DMSRcl0JPX5/Y91NVo2i1
9lEp0s6f0lVUp9UHw+K3V/YccKQgtLB4nxUWp6GnUpYDT1Yzeo5wdOdbJBTzySnz9oThCtRaxuSj
jVr+wTbq1zUKIyDBPcuYhJlwbtiPZj+xB+ipCzFP24HxiskFoEO0lnmh3f35hft1ucBs6LBhwyPG
nuGcpTKThm523YA6hcyJYevpaflos5P8htyuv5jHhBSZP1/xN98O2w2OreWuLsCu90+0yeA7plWd
HLVchFdS6eY2JT4VSYV0P3jjfhPNhI+WHRGBXiY18B+w35/egEqZeAGiPD1WZIqTIVu4Hv1+XXuq
ZrMIjGiMtm1ZaERHjtZMZSCCpGJhLb3XK8O/IgGmG7ZmNyr63RT7d3++Eb8OMD4cxFOwZdbCdzyb
d1KvQ9HFHT56YumpEpgZJHXd7Jp56miuEetCH+EptHGY/PnCv06yDGcgIijGWF2Y5N8/gT4caiky
dBpFLyy5Z2IqbxFmV5cV8T7uyrMr7B+60Tt/f/O10G6Z1bFZQzI533yJHJHPQLbsERVRcWk6eYgN
FK68a9buB6Ps10mdnSZJUJgR6XsY4myytcbQq4mgov7jiOFrRxaRS0tv0b/+/Xu5cCCAhensvd2z
pbLQsjgrLJPRjEdgX5pS20460vKxzp7HwrFWrak+2uX/7p3FdWgvakkiE6yzgUM3G/AXMtmjMmcO
nakMXcoeVAoIG4wPkwq17IOlZPmL71cSWkQ8NG4km1maSO9HjD30LWcblzMnnQ10ZkcX9hiygMo5
zQ3S0cDTqSuVhvzbTI8lOshGhy+IuV5M8e8vHNJlIpWgjo9eVAyEQYgl0YYeMNYs8/bPT/J3Iwb4
MI8SVKTJMv3+UtWsz16SMxO2S3DGtkkd1e+6GUncB0PzN4hxzIf/FTLo6mDdlxnyp1lJ0zpTZpxT
jzXK7qsuwT5iIqnb+ZVvbYG456cOvdmnuPZDsKfMlDB2ae52g/O5wSu/mDyyx4LMh8AoK+cwyIry
VDJ2u1QkautAlUw4z7nT17nw9a1DI6TedV4efXDDfjN/sTzZsA89B0LQud03Dxui7suMKLSODpqU
vgWbiFwHE8rlCrMNWFIntx5VrmmHPz+q30xgvGnLyNDZoBIy9/4GJoBMZ7/jxmR5SUWj0pUerdq2
oCSTc3NfB3/uTArSsTt/8Ox+vbLPef/HsszQo8jx/sppV7RNaYwp1IGpvJjgpa+itMpJJ2uni1q5
BRPa8NH7/utGbglWsIniFAuTHu/m+6u23dDNk+clgTaVMxydRnJ6J6ZEk/TAG/1pMmf1qcjQPx2V
nnRgb1AckC0me0H2hlHckrBap5tZNo13JSIZ+UdQxhOWe1OF+DHSCO2ncsJ0m9kKColP7tqAsE02
7rPlyXXT5Tm6piqJ1QdPcvnk7yYWvhlwBZcgO7JDcMqcfbMps9jeWFmAJWQ+IpLxAyrE+W3Y2OEH
jIXfXQoyEZMmZSEhzoGd0Mp0vpsL0SoFpbYSw4ilT/OpjxySUO8/gsv88nZYvk9ZCGs6hObFo372
zdBHt9bgDEEdqe66EYTJtV3jPNRTgTVMjAcAAZQdODD/3SHKhXktXV14pgmZ/Wweo8A/CQsrTeDX
/lVTdoqIYZJxpiqnxeQY+UFFlDH//EL+siJxTbI3KKfQwKEktvz7TzOa6A0rTgzoEelQ9Cez8aYt
pQLtUgwLYhz78N9/lowbjwhcEDp4uc/2kAWi5wl5+hCkY1gH6M6d/YiPCYNt/lFk+4/d9rshKiAf
kvcI/I7KGg/0/XezokEQt+uNgVkX4rulaQZab5XcSY5PETY1L/kiZAEiNAuRYcqMnn6D2gINf89m
ClN1dJ/oFVC41BmjIO1RSiHWr8XJxVQRb2nWu4/FHPbWuskRr35QhPq1JMskBduIRitPRrDnfv/x
SfJuddUVUyC9SrsVlnLXCBHuanPCtJgN1j5CtnzQEMuv26W7iZnuo7ybXybN5SMgzmC+9Kli/Kij
/jQ6umIuG69tpoCYu3yLiv++M3RamBhV9hTlXXQ74u8eobgkbx61UKgC7K/PHprmzrOsazYmQsp+
k8cpWoSK6npvJu7mz2P/l3lluZRLhMDCb4FlcPa+pQQjmBK6Z5DJarwyyLDajpYy9wwZ64NL/fKa
Cd1kLBNKwjvGce3sNfM9ePoUk9sgGucs0KVrP4wF6bqrCbrCFiOg/sFt/M0FbXMBEXFIcDihnF0Q
CRZV4rDpgpIG3TU7yz5e253nDAsDtLsuE1H9zdRpqvbUfZgul3Xd1+1zsppCo2Qgi+wCE0PTpu0A
KUbU8Q89UdofnIN+2fFxKSK7IetzzNdZW9+/Gpky5qiesi6YMgcRWjb7VrbLK2KfPijL/+42Qtpi
OiaABWHb2YWoFopWsUELLM3jOZH49iKklT6NbZMe+rRq7v88JH/Zrgvq+ezVgbAIKoeG9f6LFaZf
dMnsdsHAz+0Hfu6qEuhhPcLEaHyqpF7hseo2WSXxK7n2pD5YD369s5y4sJtygzlfuud53ro/Iewm
jgz/ce98G3FmI4eIm3T75+/528swPfMQoYOaPyCWP00s2BDiphUloCEKQWgz/QIGKujg6aML/bhj
7xcBvhBdLbHMoKw4ZwcgABd+bHVzGTgLumcb42WEsKC8+iKkC3oIozjJ96NuY5+b6nbRujmJUR1g
a4D5yKjolDvT0nKgLUAfxAd3+5etBuQbNsOgTnwGMcnw7x83tDBjFIVXBoCOiLAb6iGTB7I+gQgY
9EHEGvsstnXs6QA2izQxn/78GH6dATkxwfijULwUrs7TVeuSixNiWAcqi9L9XJfNsy417SitsNr9
+VK/exD09UzBJLicgM/rVS5kaCOdiyZoiia/Rp6ZrPJClVvD0Yq9bhf4ilIHA37hYlsihntPaX0m
JM/wYYEk8V1jpeMHS+zvvj79FqYSVjk+1DJKfxqFVKzxGuJSD8YJBb8dGu0Kd2d0hVHd/6+v/29f
x3+P3jA0sBmoyvY//4P//sq7h5ksVmf/+Z/X8q28V83bm7p8kf+x/Or/+9H3v/ifl8nXpmqr7+r8
p979En//v6+/eVEv7/5jyz5GTbfdWzPdvbVdrn5cgE+6/OT/7z/+A+EMf+Vhkm//+utr1ZUo6u7e
oqQq//rvfwq+/euvBTD7bz//+f/+t6uXgl9bV3lVvCYv57/x9tKqf/2lOc4/2Wcv7TZh8gjYavz1
j+Htxz95xj/pFC0NMXNBclMQ+usfZdWo+F9/GdY/GbJAjqgxUNegQv7XP9qKCF3+ovjnUjb3fPJY
OXDxl82//u+He/eU/uep/aPsihtyeFT7r7/4EMsu4H8mkCXcyacdzdVAkJmGfv6OtFmbpMTrEn/F
8fwaT1yyREzHVpIXt2RwNiEMF93QiPvw9Lp171vZD+JA/bexoapp4E/cqL82ZP19nvvAcvvvqRoj
7Xa0/ShhR4eCYoPyJPleWICU7LHTpt20FAHuaAxEGJfDUC+DLCpLJDJlYppo2gwd77TWRtm0LdG7
9Q8lURTzxsz1enwqPGC/CP5TVJIvvVcRF19nvkK6lSK4WhPkY/urmp4u1Yo58TXSfo2ouWtIs2+D
cTaRzJjAHazXvtI7+b0nhB7LgZVkEOnizB13Susprbg+G2LQGlgc7npil8S6LFN1p2fcBTgGPvS4
Ki4Gewdk2uXFyl0oTFGlZ0TFzGlv7g2/QxcVz9S41wSuQyjION7poPNqEDSUOUftGA5R7JPWQykJ
bSi6g1XcL7ZMcsVJoqBfj/4li9yu4U72JaWs1ahlCXZxbJ9yQ/dBRcc0H0iYSZU/zU9VnOlJ9FVv
C/+LC/U2XaW9A1itBM5/a9cAFFYk3Hoa+IWyfZGhnfN/aFwiyrdiPHArsiZd70sUpzhkarMfwi84
9InfWo2tGKdd15Zh+iwmVDOXdWPHUaCEyCpc6RVGCQGKGYqRiFsTlozQCKnzxmpGgWqBA5iczkc7
WCrNyFc+eV1ziWi2ne/ysDKivW8qfX7oBr3+nOiqR4zjTpUdb0vRF6xryPHibWsAfV7XscLXTHBn
ZBxI2BEpWaQ5n/4qbz0OeQglieQipwEHbTHNnb7vrFnLtp6GV+FI1b0VKCUL2F5IQlJx7B00wrcC
ZIx3wm9ukFGqXCu+7MSMIsFOSzSvbFCcQLSFUR8iv+QoZ0m7I5dWL6fvg/IQAxSqD207aENBTZCB
koJ/bxN2NaAXBtSjdkvRusj0Bn5RzhbpRhYAtrYwETznIhuFNgVWwXuxae3MrpDcEmGz+PL6Tncv
1KSwS6dSLNFOs+yzoy/ThCAjz5kATMVNM73QtwzlqyERcm+MHvLbaUYqbmznXkMd1bYyDF8i7BfV
gxZihdwpHyTe1m0rAzBDiMMAOSIFslXCAOhvbXJx0q9TSJVk27aD2WCl8um2lhFFjGBo58E+2Ta6
zM2k0YuFBDXV2O1giw0U+qx8zm8zL87joFRlaN9oOKaTi5AYVTKMnNBPcSTUpW9u4CrBaJHU6bIN
um8X4KcyjclBj9R01RbKgA97rOuKSmLCYIPfUhMJp+FCdX2Y3WVRO2HCz2mekpAa1sNO5BqwDHKc
6/RTFE8TWfSSe1egxn+K5ATba4T7NcBLcLskaA0XDhPikGY6QYga0VQSHGKt547g8K1vtDCFOPOM
3z2PF/iC01qZbxyz7WSBJYjPe/I6krZICPOzwt3HqILFVrfgcO6QnlXys5lNWHaKhPX1qLujpwcI
vVT+eaQqYGz6oi4S8GNGSJBWFjFaqhI5BnlGMHkgo1lj9FAgGZbrfhQe6rcZCC6emRwpZHNXzFK2
X93G8x701MwhkJVOhP5yNCyGrbQ/hXnfGetIiiIKWqhayG3qxa825OgJtx3tJhdmrEALpUmpfc7Y
FwA3aRT6acpv40ov3HQP4ae+85lqSoZeSD6GDZhZrcDtNv0qcnrzRGRaPmyZt5pkY2RtdiLhJ4bc
JHvvxNGjvAjVaJZoT+Fc5G5uQJ8R06s9NjhEe0f2F0LFBFqmWjvcNwLM1QR656ZlW4eQjRpyZAJB
SEPa+iJ0QFhhLgsva1D/7ob0HIWIKzOzcOtkkWpfoJR45ZrqzDhvGiGgwidm1WYHV5/97DD3gpiQ
VWPqBEThm0jJfLM6cBurJgwtakOaK/ujMyR5eQip8X8ZCtOMLgo79vMIBdzQ1N9VnWjTY0vLUxVr
ZWNsatKZADilkJWE68j0byI9vlOpcRqJOcKVNhxBY1gYa82HsfbuOEgOuGmY/lwD724qBuA8tkak
b1s4KwcP40EXWnKIKqc+Al1SW72LjJWs7GdV2jet9PZYuW9T5sJVUjFocAn0myFEXh7x6q3SUl1q
ApVtwXGKkPQh8KLy2q2MJ8KN721j8hDL529DMt6SDdRvZtuMeBDtWzRqL5HjXGMK57qwlePJUkej
be2VAjZ+oQ8wiyx414RXEzdGPuWh7OOYnvOs7+3aYlnJPbx0MEaY/Op4bWnZ/SD9E/yafmWozKRU
W8otcQHRs06qzNrjmcioVHs7I3U8l4W/N8wqulW8omRP0bmyV91QFteD4cT6zuCIstdj+Q1NS7mO
NWTPOW/Hts+cF9KlowvSPaqty8vPX/azDR521jEdHdXKk+p6iuOYhRoz9AhLjLS45K5KEmfn5fZV
Dkzthe3MszYZzjpNrSPRGQ9aEufbgWe954XFq2vHLxARgZYVo9qHYONxe4hi1dD6gRmEAEelY3Y9
J8N3dxpjoCSkIHa5e9SK+M6k6YFnDFCEqXOmr0prn3XkejVI49ZKype8ysTdFA/xk1Z0xVHFttxU
Y2Y/T0rLTuVc2XtoQOJglZW2TozyFdRau0Kzhve+dqGUoPmcLVxsrdKAeTV69tr2+iUV8gvPKK7U
zLRZ1lW663HSrbXKdrb+hII3izCKlD3Uqbmhh2MVJzea0y2r+aa2kmqtUDMcRjERmZfccOuGC8GY
whU3rcCnvxW8Cage8O+U3kE1+VMzm69VXB9S0AQAWrBx2PORPr+Nua29mOs4XWdmkwbKLndpXt5k
sR50kftVqDZo9X4XW3608sNxN4zjLjbjvRnHxUuqZc1hiKNv9MuNVTki6MVVWOzTyX/u/VFjTBt7
dyBuOLIqmh0Yft2IKELwetngobI1qzv23/eZYZ1s2Vy0UUiJgWy81eS1pxGHa94xh5pppG0Vuqe1
ivtsR8dSP2iaxSvcSyLhIkgpeLHIFJR+5D8I+N/3VZy2nzh+9veRpfQ3v4zDe5IwocSNVuMElFGg
GhrhpFi1SyN77KRilwQHfwc9zptWrWXEJ9B+4iKc2KL2Tde9dL0kUT3xsjt+JL/xlKc2pbTjy1g1
1irOR7lj2+29SVdPDhabrEM5+fKKimb03KtwQk+dqXVolKRjQoW9gSSkqHfXdXXFXjQTfFnDCPFz
9cB75q59rmJfA8uYo4y9hCG5KFfycMKabs5Vux7SiXZq3oQ+FTf20a+Fxq50LfxM1RvP0UB3imbq
723gSsz8vXKngNewVxuc2U6yXwD/JDiiQMX1kwOZv0iVAd94aEX1OZkwXr15uZ64+7rKoblu6ikq
I7n2qwa0UQu/0QMiaES3Sd7ypKua7Rvq9swbIRSNCcyHhfzS6V1zWbpL2ylpFCuBFEedoM1pldUN
nK4hVbMDSqYNcTZIA7B/knMi2szsLdu923YKsGzTcRtQZmCtUWxJ/cPIvgY7Uxcar5XmfEo9jM7C
hA9KUxoQldZ214M2bTWH/JXZwtDTc6rY8MqOj8XYZCecsvKQAk9nXsxYgQccpUVUwEdyWIqrzPKD
ARMJ+LLUODIhPOSuiO/GEQJeGU3WiXqVzUSsp0HT60HV6c+l4eibsTYT+Cst+RzCelKN/UUgvb82
3eq+qDzjS7wYRqpCZ3kGSwTrrR4Ohqa9+fXoXCOYeqlm95XuOaSPIZuOaZLE69jBc2GrQoHiwHDW
8spexiawUtuMkzUNqeFRTgBm1FwlO3YYGPpwU+yYxOd1WiTxjnGZLyeJzriVc2oflOjibSoa7Y4T
hb4dfPAYCecnto6Ft0HunhUsUGzqOPbo2rFD3EbJ2MKrYI+tFjijpV+ykWv3ZV26axGJS7qFclW7
bn9humRMFo1nZCtCn+IHv9Srk021h614lhMIIPNLz8EnaajhW638YTt5YworJKQBVZJGVsE+YGZA
rDV4u3xZLsKxu4IU/82t/TWFvYMd4kWdcgNbfHIXWdabMYnPpb10CaCfmUkFsm4JhAl7/7MK8W8k
GPJZ5jsf/6INHLQwP9MzZZ3Xlr5eUx0dl3lmiHtAEw7nanBjB4KcYfNaV42mntj7TauiJaZyjB5x
9hzCFmVbp5xLzcleOrN9FiXbhlQ3rkNhXvj8T2X0Aa2e/WBgTQmNqTqQo5sfbcNeQ55nYTGxzLc5
CbNeNlwRp/BQ9t23SW/xmg7ykp0XsHNdXboJmwALnhLsFvHdrzRItDQJWSV10AAONDlsFEU2w0Wx
MI0rj1k0svYyxmUI2jJoQv1BRcm+WywylOA5c/o4whoNa2Qvqq+xgdOrU0m1CVlG1q7DGTFKmANT
JyEwLrPzlRHxobXRBGOoxi/W6GzoGLJSDkm51mXzmETOo2qhW1RTkmMy7x4gS+27zIf3hV9xD7S3
D1SMSrthig3kkN+qedw0mcrXGavD1mjCnUxNJg0tvfL7EqDj5I/rpk991FZERcliekrT7kJXjbmt
fY2hBHtjBua9Spr8oVH1re60+r6qcNdMQ2lubb3+6lsU1gbPup3BPxij/iBS/6ZH22XG7TUisHWM
3XozlEl0S2C33KX4zQ5mxvyTmuTW2S02cN0gdQgoiVi3CxTTSU14Yjmelos8bR3+UpLgiHImaBfo
z3OySFbke+lrMCIXfYHWkQMwxkJNv8J2co24OrBGIl8MrxFrG+bcCtjlya+gIeuTgNmXFEGjMcyR
7AZhXoAZMtwnuyZMvrS0jsQk/65yh4s+yi+xbRorzhQHcgeebEGqlgbWspyzL5QNLlt7+pT37eOU
1cM2njWQmLq5mNEBd6oWSGmT6Fu3I0GJrdGwbstZWxsDu9SJ6QVnIRyBWoRQoHhNy0uAss0my8OH
njSBLUyNR0OTF0Vk+bfCIOVt6viTdW5Ou0pQsyaqvrrQdU0G7OPqfW0MmPg6t3tit2ph0mvorlGV
oybb9rJdG7WwEe/rGBMBQ2aSMk5BPHzqyxC+xdCEr/Uk+wBbOBgFW059wmFUhi+qy8Zu60Vytg+U
W1kVbYLc9K0fQ0xc9RmONz8J+zv4S+ZJzC0MF0ujekm16iGhJ7UKk+k7bjGYXXo/biNLTNfEzIe7
TutB1LnwgeFwS0GGiMjJ1q161K6OKr7nBqGwikpGoPSaM5djdPvY7Hj/zGSJLVCwjDx+iYPaqlta
icguvJM2D/He171ewJ4MdaYZzJX20Z/91DplRdZeClPrnmGDNdU+Rc4Zr0yX2kZAeqmxT/zEP1G8
GfzL3MijoMyHBVCJx7kJyiLE5jNb7bXemvr1bIb+TRyTjH4n05EsCuhm1sWcCCz2Nq1VsNyNSSoa
dqMUTKPca0MSoWMs4etuMipdVAomA0pEZp3YQowAVtT4PQ6BtXKsMg4ZuASKh9aCISaQnunABXam
pbdA6KaLxCgeasucT9K0o6e8GBwyg9LkOmr09t5osOEtnF1c4WbTNkFlsl2dHMCMZRI+xOm843lz
knaslykdTCy4BOuIMeqRrRuPRZHehlF91SkLemTX3ojOQDpne8GYmldiBD5RoYhy9XrvtPa3PJVH
g7NB32hfitGO8L42xznO9W0KGKwp0muJIGqLUGZaG1TMkAO05Zq2PYiMJQ1cmRD0UEXusPFtc06i
G3A5+o7N6SWcMPb4Tvq56ZOLjE3kmjojxrisOziQgh2I6JqL0bzBSoVvcwLvSkWxCP3qVtixorgH
nNeIdJ1V0o+2XgWjQ/M4N6RiXoiFrnXMTCO59jkZ4JkzQRhTVliAJ/ifElxTLK+OIanbVWpT+10O
TZKqXFHoOtrfBZyZ9Ze9zzlNo1rMbYEfksXa3oEj1In44M39vZWl2PLkLeHVmL81LVuNAn8j3SC4
QxpIlPbRkkqsjRnldui4OJE1xSSIjyyQjgUoJAyDwZECmYh246v5UzsQKtKP4QPGXOyCpnrWGlCq
mVIrSZVl3Qq5JIGY+zQpB7Z56qojpt4BYbwcKoC1dK9ISYPSDa9cUHWQAraoq/bRNN3lg7CBzsp+
BTUbNnmmBQbKLU0zT5SKI4hu2ovhe1+MxJyDNEmrTaNxFq6ym3ByLyZnulSRHsyx92kcpi0Eksc2
Nw+LzbAxW4JH5n05Lzn0egmWsDnMLQTpMDTMtesOl5OIv2OWPRbzeJmn9S1As1umnVtXix4jt/5u
2/kRqv8N2XbpKium69rMMA7jbFth7PveZ55a+1b/xLMFReextHtbM+z4Ln35afLS23oKyWooNRqT
mBvn+KZX1TcJ018bLV6/dmcPgBAqWBA+zxah5wbTw6YfzXjd2hE7jubO1GpOkGpLGGxgUsAXaXUz
mOI+T3C4CBvI3Jw5N0OpXVGpu3Sxa6+J+PiaafozXI/rbKqJl/JZqO1H5vx201ZtDVFRqbUcvE+y
A3bnAW03CyRkgLGca4Pj3SJXqUjn0tCthmAdVagHUa+JdRazwErDlU+totxuVG2zQh22FrV85A5e
e2l/JIxyrbBSpZV+8nt2VORuH1Mn33lCnjKv3gpB7WSGYb+Z6yxejwhlIXEmnwrsPqsIOvPOj2B8
VU0cUF1cDXb10ibDnk3lY+RZe4whr/kElkdvLnA0fE2gLTEo84csBRpFzHkzyuu0sa5rmOQsfGSu
WfYm09IL9qdfUie9zdNwnc9UXwr14g44cInn4sUz42UD1+6tASxfwTkq7+trFcefXJk8VBkMgLGs
o0NcNW9VH1Hi5iDIdsbYIPsBAJ4XWD3917ENX1Vm7+AGP4B8e+GLpicnGq+SloG57JT08CIOic8x
9DWQKOKxc2FBadTirW3Kh9L09/1YVi+isH14C+A12mXPYg7wQ4y0vB2zFtJzIvltQLvbfu5u3JDy
h2lWN8kw7UpN89d6ku/MUD5kTvskqsEGn4RNGnfRN1c62r5rC9rBjY3jWovuqP58LTXvctAM0q5S
d9lwzqckhGzsAdodenlrUy0iqb47KGPgpgIUxBjA6KiiBzX0z7yq8SGR/t7Dyop8NuhAUK0ajEE7
xJe9twOHOBxt3U9fI2VOl+as4gKiiMIPWptexiMprMsulO2O22Ie6aZQEqBlxH5Ir9c0BbKvou8N
YDXh9OxFmh1MEn8fe+hZXDiUl+/p18x3AtzUpZV3LdlCDsUGEXrdvZZ0RkAda7woHL35mlDNUutF
+y7ZnYT9Luz08bPKSUGvOfif/Hk0Pjco9V4oq7yiIqCs4i5Flz4mH1LYrOJxAhW3L8I1uOObJkdn
G7fag9dbJSxkgDfww9eulWyjAfSYN9TugYPotS3hqbXdBJRBNyCrFXa9rZNhY2gulWEcuqvI5C0N
daYBx6dQ7vOaUO3oVxwJbkUmjobVEJKBPV653rRDdGvdJBZsOOqiOl2nGgEqSfY8J/SoaGJBoNVI
wqnI3mmV9FZVvsSCe5+mAkCRl2VfnNR9rdgfg8XI7LUl4RcQgvkJsN0m96q24OwzvpJS9zzFnvZs
t9WeRhKeADEfCqXfhYbxiqv7W+zCKAR4vbFcKgWizz5N46ivJe0SkO1k4MqQrbZBlyMgbbCgq8b5
vIHQD1fJCvJufnBjzaFWqJ7x0oApNK/b3rhSiNM2UdE6h6gFWUCQfbtxWNQJJyGrQUugYzmctIxS
nlw/OVToV1dmPT9Tu7gu3OYl1/X7xK7nldFVr7Mz6VdG0x8QeNyDsYioJVC5H0mHjC0nIDPqOBKI
tIpH9jBFqDcHm0LFthPolxNbJmDx+mnvCj4+tZIbMRHVMo3EO/h0kL7ozVJiAGS/q83CfsPWUl54
VgeLcBzqANZIfA9qN7kfie052iYvvekN47WnwpxqrxTmm8NA3tAMSq9pGy20BSCnNp1Mv6Q4HKf3
fW1GV0anVafWbznvtbqpMYHCR3mjVwcAZdBC/XWGS72aJiIW4MeEay+vhxsnj21K2CS7WEURPUVa
YuFLjuPAmC3GvFOM0tix+DpXNlVZcrErcTMryPYkhsWZBo2q4Kydj0RyiHTIqbDz8XBA1ZsWV+s2
/z/Mnddy3Ui2bb8IHUgkEuZ1YztuQ+/EF4REUvDe4+vPgLpPtMiqI0bFfbkvHRWtKmEDSKRZa84x
Q2fcUMiiOlNEbXdjjN1IkX6u2pI5Qtol1UPqHSv8x+JijGrKnBUnqGx045+1G7GIy1yeKgkVA0h3
fpLAug6yQJboulr20xhkcOzFVN34aKLViliUhcMvcrM8T72j8ZpC5z6BBXiRzHl14coQ+aVPCnnS
uuAJA1u2a2ZA8SyTTvfSsraW4lN+2eKi30EbH/a+LJqdMOv6WAh6ZQ1gvxYpHcBCvyytbWZP8bU2
kWm1ilVrtNCC2+4hk4V8tJYzFzw2HmgvOSzkMyhf0luihbxuXpgdAW2DY0VHilf6dhALgTKTfbl1
YF8/JHoTY3QWLfy6yojXkKRY0yMbtqBV+umFDzPe0wwnGzwd9elxIeX+zFRQoGlPW5l5ZusmG0E2
iUVXIXWLW5HCIYPnGRiramYrRrXnQdCvcbw+GKIXUGnhY6HaZJPReCjXNE+pCCXD/BbQcV13VSpv
8qWwS8YUpLZExk9hSoOzIuTqHGdjw17WcdijmOrKiO3husbjP6+JxomtjU7lazuB190kjaqZ+hx1
O9VXMFB9EaxsoyEkDlrthFw9sYeD0TbBXoztPvcJZyXsZUHooVwgFY5eZHqrgOlnW79N4nCjBX3+
Lnwp3vzGHfBn2sk7YjY/Wve537zgyesfe5kUAH+KypyBMUXOuSQxGox+NccvIk/Glxxsn9qwnWkV
UBlXa7CBuZBOVk3Mt8wP4NCw6ger6akWEXoIKq9G2OvKWrBO2L30N6KivEkRcp5S6zqwcfysLD+o
sY4XIRs9KADCviASZ6+ipVyIuQq8UBIa0VH5hfvgcFYv1hMoZfQUOQvOBqJso4E8mlxra5PPRj84
H9hJDS2KJWJhJ7kppdum69SlALhqFBKrTVQTgbpK3IFtaD3R4VtlkyoCL6hs2N7KmNKDGJ2w3bZI
v35QgG0ScIUNXZquddslXsCo0AAarDCRCjT46WU61tvWCKRzSJ0yvITfUJvriHwRKsC22NuTFs+3
CFGW0RSWxgC2XmKFpp6RizeM2HQoHS1nprWsrhu3QdZRRVWByVGWP0S7Ia16KUP5MzvKzpeJuREm
CzTIgYWMHgMRzo4hS65Dm0ll1dnqAyc6FyN14O9KJak6D0VH2lOTqPxbE3cD5M/SSOmNiE5McBEr
1Xs+Ug0YrSB73YnkAiOf1M9u6g14Zz1yvaMbjdmNE/YAyRqKRV5co4HwNAfLz8ZGLdKtZNMCV1R6
m0P394ME6iQsrPKic/X23dQMWhz6rE86SuL5wR8gUyqnpI3qmjMzRptEr9loduUGEl0HYz/NJWqQ
DILlrWjZUOvwHrtjh4D4lSbHNHqIf7px3fk+Ahzd0uDD17qfnAO3n3+2pM/qV5Ze6tVa89F37fRM
Q95L1gK+Dw3TFVygqIsg0QyAPsxhMsZTv0hGduy8ASNxNAs5jMZOI49d0VAtYwwpIsImE/ncynL9
eTyZWlfYd3bv29oaLnt2VVLPCDZWgKTCy4I0qK86soLkZnIlggS7o8Cz63tUJ6caKrc6dklWXtsA
LqSXGeLYsswOnLDIb7yL2fPVZ6MLejY0swZkLbN8hiGNtwGwqMod9EijXlaLMHsuweaECEcG02Um
FhYbhQ3oFZmRQKOJkV59BQk6jxvtNSzR4Z2wnSdUPsgLD7zCr+I3BLuhvyKCRXpElnOjVeHc9FqB
gASljtUjsUlCrONhSRkyiVzaSpnu4yIrJ1BPSIMa4uvVFD8482g4N1MwpD+wTjfzxWCHYXWfIXwQ
29ZaIpT0JgAXGbNp8x9TyxizswibqF31/C0jDbOwY40eyRhhG9Tn2TdbW7ZAphYGMbvwxqFAbTTW
9KRqpUee7gyhTaU6BqZmp2H4yF5XEvaphVVwY+XG/DZUnT+vYdggv2m1aH5OYovO6eTn0Aebtu5+
iGrOEi/KQmqG7WCb9VUZpBAQDR18dRHyN25Kd25GMpNs+YjvNWP7ZVcspiXVjMRDl6WN7zpdJCxD
qGvsne72hBDrIXQVPrCwz9iHxzHAVyOefpoZaocLWaemsynKtHdX6TTO+dEmBw+eyLCA7HIVm/CG
3RYMbZTFEOPMwZx2FQ6LaQOg0v8eUuTtXsjIbptDCYO8hoykKuZxux6AVLHdoWAMIPjEsTzKV4CY
HKIgeru5zftav5wKP0vWUaDlat1MddGtJvJfiGjKIUy7yFXS/YgYastsCJFR73uSyxIjphM+cS5k
r5dJdbKqsaqhtsAIPJBF5ppMizXTJ80NuhQtMRi0++np5+suBpW0UuFsjlu/r6ruiR6m8500VeCd
lUiNVyNztSfwqpgN3Anp7UZjcNARKKGxbot+rNUNFQ9JFpiaSEIn4Nk2T/GgAT+LS7JxIhIwDHrY
JvjqVhtGILXs7+WxdTlAwOVj+K/bPFAEFs5kvq1TYXWTx8fbhidIKqjX61El5zTgD45ZTQwYoXgT
wSS5gw3Bc8pmuGJPN0Zb2UiEXlGOGPnYljNVMoF/sGDfKZPwhON/IK7DsdrXbKqKbJtXftB4TTpJ
BY7at6rdJCvo/SF7FPhSah5eW8YPCSCgFZwdJGUEU2EQjOVO+In/wzUD+GVooDJnp4HYd7dWr9P2
nXElotqqx5x9GGELEcldGdjulOi5c+VGMtlUJDHj3XCH+YrIK9CJaZOCoq3NqUZoAsAQDFgK2v9Q
G1k7blDNMHPIuDUbALCtBDLJ5ZqNBbN48jL+W7UxqQo2UM2KFiRdhVaME3dKQ5AUFhF5eBzKyBxX
FXqBh6SYlrqRNpmTZxeNmA5pbCgM/46ZBnxMmTXNl8I2q3hnuoPqlinFyJhlWLG/ssx/1POjbrcx
QiBFFcy1NprUTxYTyCsRZfJErk2bfEjboQIoqwp5aFI0W0rE/jYPzGmd8KO8QdWwTX8T2/5Hz/q7
fvWjwvnX9RGX48dQEp+6Lj/5F6iogURUXL+t8nkrorDf2wYie1MPx/d/filTt92FuGLa9med7Dyw
CSxDomKEQZCBoXM41hCvQSlNnNs/X+oTv2m5LZixi5ScxFOkBuqTTSKI+NJ6yp8s+ROq147qXlCx
2VNgy4B0xl1DESqp2Y6AXg3KJZOlwz78hQsFAfJvyuBfv4Ksb8rCOhM3B/pPv4Kdc9bxBct1AIHt
R8ImsffGREtXZZXmNw1Ho/mLK370Yy1X5F7JeHUMFMkC4+VHwToHVT/i++A2C3wZRdy/I4TR1why
n8Nav8GwmP7jAUTwkYnUXsLT4Jkvz+A3iXwNXcms+kGtaZHka7aH80qmCHZ0u293f36rf3mc+BAd
6DT4IXAtwST6eCnZoz0buhZNsYir53B04gMp2GKFgbyGn+5+5UX+6EHhYXIxwtMNiGd4MEz3061V
MiQxPsjZnjuVjDekDSJGG6nzOV+8tb+5EE6eZchCx1EMlI835o4dU/9Y0LSvdcL4YNtdjmb/D5EZ
y/1AccKmpBDvAVD4bN3pJoTqY2DGmzxTcpsXsbFLhJkwPTcQkSnjeAFw1RU/4hFCp79BVQGjfMmh
tZ1w2Z2PNItt4qv+/Fo/elz++rM+vdY8IV6y71W8IbgCIUaCKGDusoDPUiOtdVbtOQmC+Dr1XeOL
AfWX5858y2vlk5GkXchfjJHfxm5JoBHjLEkpeMj8VPiTez1F+ld0tM9TLCa7hfSEa8qht6k7nxyt
OrWDlIaXoI+OWqEGSntVsOdaObEfrv/8KD9//niFdGNhWWEmxEP72bCIED/UiPMzKNH5NXsrHOJs
dGW9NTuSP1iXk/1U/cOHyDcPEkewjmFfBOX8afDWME9zTu8gWDQoQuvZSmpE+2MJTuLPN/f5OfJ1
4K9gtbINpF3K+vQcGx31S1N14VaMYKzOoEziW9MayVkP0Zz0/36U/8iP83+6bD44c/7o2vn/0I+z
eEv/bz/O5rX7/lbUv9txlv/gP3YcW/0L7h1eeoP9gsA1yn7mP3YcV/wLQ+7CEtEhDuG55I/+147z
L5gb2MhAY+gOkJjF+vW/dhz1Lx24CtiFJZKcpVI4/8SO83GMADRDpG/zPzbmcQv74KcVty9qf0Lu
BMh4TPqTnIZ4W+rAR4eeav9vj+Vvdk7Gx3lruRYoSj5oA4AcduTFfvT7ymfOxsAZjEY8fZiOPNpW
HYw0qUkSAdpRTtVpDi3KTANaNAFovLPsn+XofCsqv1jF1nDv4q/RNdr5gBosPs6O+rUbTwdXNi8R
zRGik2FxZTCsbTrtN6EjaYG4RiIgrfqUrDL9PRZpd/vn2/o4hfy6K0GjfEE3uEIwcX28q8i3Qt7V
ZFMq1tU+Qt6z0StFxzkmsoWgV619V40TfuFG/st7w3nJ7mEBwy1uqs9crCIYKmW3Oe+thcc+0wP3
qNIYm6Ig0+bPN/iLkvDBr8WCDrNxMf0zVHEIf7zDKa3Y29YYLwY/qYk7MboFnTnvmz6zTtPkEuxh
jyZ63aZ7wnaQbjmLl4eB3I3vRhzhMPrz7/n0wLGPSXaH3LzLBhHyiPHx5wzomLrR0PR1DSXtwgCp
vdaVVX2D4VkcOtGlV2OeJtt/dFFmT0B1cLqYujGBC/npohMxQLEKR/KercF6n2vRngqzqACTT1Bs
x9gBK5t++ZY/P/p/X9ZazgA4+Szmio/3arfT4HQp+XYhsO+t2UOV7izhHPE70dOeVLOLFfUN5HkX
WaloGmuGtmvcZPQMveH0+o8fArbBZTSA0QMc8nkghFGGljnBoCKNYtekZYd2zAFZX1Pumv1dyEL6
5yt+PO0tyRlMTcsOzHCY9ADffbz/VjP7wXFjtDvdNFzbbiC3SIejdeC6Fybalx9JXvU/aO7DQK9n
/fHPV//0kf376nh4TU4yFtvoT08/JUAslW3srKH6EHdSAuy6sB3pY3fOCb374l4/jevlag5uXiZj
7hQs2KerARlj95yV9rr2q5mIq1Ce4KauyNNbzQaWUIOp7ItR/Xfji1MfZuXFDaobn23/JIAXipIZ
thZdRO8mUVWHTKGbpjzRk/QNK7V3s+rYAQC8wKwJ6tlgCFZ9Wd/PMrC+QJmIX7in36aaX8/g99/z
6TNLo7lI5kVs3AwEhQj2mEXcYOoYWJDGdYhtcFU39DylcRflYPqRbgzZhMz3qoxIHnjMu51InstS
v8QDTnM4vKCxgWVCC5+RiqIuIr2sIY6drwd1CF60+ac5Uuwqv4/pXYeWJ6TQlYrvpr5vfOEVerFp
RExpNXu1In+NgexcuMEukvdkcm+DzvdocmGttLO9FvbrIOgJea42TicOyDcvkKF62tzcWiRiV/y2
KmmOumiOwDVfQ/xCdHGnxwS9n4yWVPiU8mRNqYzS25Us5jcg+6NHk3Nx7LRU9ygIEGrtoFjSJ1rB
Eyn2zjHh/1iHIWZXci3nGHdCtGtN/4oPaxfHxUHgxtZb4n8rsTPTm5hWdK51m3jMNjM967HPthEZ
HxXloTZcjHkrJe67cvLGesRlma3BJ4Pl70k2pHM/NxQEiivGr5cVCekRGbhLjXgw49YPHPbp6anX
fbrCtNmTND4WpM4bNWB4xjP9OMBoaPu1GoFPUuwBEe6iudtQ8XFQEwFXCurHQYprkrNegvo1Hx9k
8N5MJT2e4AbNHlJx/UnjX+DGvjnoT6gUZ5si6b51UmzTDmeDFYRrlt/bP88EuNeZaf4yMi0WH+Yi
joPuMlP9dvQxw7wYIg3wa1MVu8pw93mYvU2NcZy73FpT7FwZgfYWG/rRzkn/dEFi+vSPQvLtJsJl
DIKgW0qbKLOJrFPEvnLC2QwoONvg6BfhNurv2+6J+uV2YPiDQT20Aa219hVKvuWu44FsLFeniH/y
x1MS0OTptyWaibo6OuYZlTehYS/1lG2lXh01Wi6GiY6QWD3i6Yfy0R/3hRGsgxK3B3A+Mui3fYeD
aLB/xuPBmI2HAE9OHjkmmhfkHfaUlBvdyd6nQbwmImSNc7r7XoWvQYFIkbyQovgWkoKKuXpV07Gs
89wjmn4FyvEqQaEtSpNYxpRuqIZZyS1WqajPssTSNI8+0TzTyg47OPbFho/+AJ+VqLpx7TTDqYoS
LMix9caumtyDsiVZ/akbOV4zZr0yzPc5fEZrHJeUGOQdkX/NufSm0tN3zS33Y6x9cWDj2P/Xl+8u
6GoOiVjW8cF/fPmxrTsdw83h+YExzCpEGJEYm5VVDmxa8zNuqYuo1ddORDtdls8kh7wOvn3ny/ih
TnINSIZ/VUgyXwtFR3pgY1iW/g21WsZApQPLl8xu2uLzMe/D3tmkupNuECjdzLyLOR12newHPnfj
1iCHutFn0rD1W9f2mGE2U3VfBtZKFkxw7RlFMrXk9UzHc6ILU1sIEYgxjQt6pM6xRHMqDM2jWHth
V0Cj5c5XpBD46V0p2tu4epf2VYoMOY73JfMh3Q5UNNc1Qb/+ISaeQLU3s/VkJsJrkxLTkfVMypJv
Y/dkvfKdmlEc7SeVnVuhnTNXgV4jMj3hw0fyjXfPc1W0hmCyAny6xB6iNG3W6dSt+fKusWqvkzk4
BAY5mT0OW6pjnj76lyn8DkQMl5HbMACHs2G2Ox0zczpHT1owPRt5sPeTYVs0+XbOwn1StLcRa9YU
IEQPyeHjL+K3i+EGy9WtidV0S58NAZMrfgytOpGHdmKeu8NAMKx007wFSIrcsBrWyDawTqgBm6UZ
3GlT8mjNRy3eIzvQ6GDPP8NWe0nUmyBpI3ty4W00GZr5TuLpxjI8HYXD/aDOkxgtakQvkVHvLT2+
Vkn1wj5qO0M2nNREPmdzqv2LYnw0wyvFs5QPTt5e5jFwmiEqxWrSHg0StrTHOFOXg2FvpE/MrU+/
YuyI9pBj+4z0hY5utQIUuepLjCbVrG6VbTNy1L6O+91oxnvBd9/4uJozFjgc4tbOIhUKteFjXd0H
pjxNxKVOYXof+XQ7dAIsr2ZXu5yWugFopwbzrl9a+zFtOAvUxHd+T3IHcUyNuYSNw01Yn2f7J1pE
X4Q7EzawNWRMkNbewlEWJNUq6MC5yvbCjMzLIaqec3L/qpJEQOuSHR5q4Bhp0xz8VBFLks6P1h4U
LeIa9ZaZpvvSrXEY48F2XKAyeD20cYXJhd6b75EVDxIwJXlMO4j5iePMzm/e4uyZZ0YrcSDE9SWv
1JZc7RVZiSgs8ptuEucU6wct0a1CzxY4mOSteyUq0gkeNUPg/pq8zjR2gXublUT8ED8RpPoxFiRc
asU13ZO1K/wTXQFizRNvpCkZhMlFqKzrhgExa8iV6fnb3zTrjW41Jvp+M1ibZqBVRNS46AgzMRYL
eLgeAkVoTUq07fwtSzuvC+7r6dww10BiJD+3X/XtTGNDfSMUFwXkpVIEaODNKEEp+Ga3K1sKZVZw
55JLPFQTPaP50kocT3ZsAezvqP/w8iGhTSnj6wyd8W0WyRP24X0UKCYPfPBZcikjf+WEJLfBWe/R
6YKL3Zd6cOvruGZmekuTLBAm22rHnvhg+dmzpqZLP0MeFGtko5JiPkVrIDA1T51TuJlupEDaAR7s
HXrC/peIKuqLzTARMZLihu4aZ2uY3WUcWu8IxE4jzyGeCInCmNCGByXLhxjnXJnVu5KInmK0Nsgb
r/gg39PKx7gV7NLG5Yselh5dqV6GEuc47u1TzruNBfpcnHKj3ZF8h9MoV+P9hH9srOsdB9/HvsIw
yYrizNmxwTC6zgfNXCcWEKW0cr84Uf8qHP93MwELSnGikDYEFBv+CaWDj+uJnB1nsFOApFVdkZI7
UXcsmZ2DBAEgZMT8Ikp7h34v+ZrxPJBlyvd6Ks3UueYQgcOR+eSlQCTy1IsoO1pVJL6jdOg9VyPs
hwJjw9LdZBtSHbNvhYC3teq7cCGcM8kiATDJ4wiVjsQqISlLVhq1Hh2Hv9eLOcTWWTeHdtLRSnR6
jTJTGPepXqIst2CCmGDBUmt4mumIowdNkWLrhlvc5RrJ13uyDcW6S6Nxb2uhvS2MtH5nAiU0rzKb
4KtCuPibAxo0UNgVFnVUyDSfKkpdW41DgjwHp0/fXwULx0+aY3hFxHqx1qu52vXxjJxCIDVtUZbt
0U7b21TRIs0CcJGe1UbWVZLyTNvONL/oUvw6nf/3Nf86vbrQrJXOkc7GXPnpNY/UbiIb8uHaDXQ0
L01jbpmHiAMKUPY6uZ8TrZuNnqRDe9sZhlzbs4zQe/XvYajX52lOkURh078IoiRjqgwMojqMbpcM
6SyXHOnhDtDr/MUpbPlV//evtvVP59CSlGmYQZxD/Wz0D22vcIeRTTJ97ycf5zlt4fgihoVAAGES
WJyF60j74uD915/g6HRy6TZwqDX/QtEKKz6FFNHg2o278qpJzJbxGhCeGpj6AYRBeiMqmT5rWIBo
s5flF2k2H7d7fJ4LIl1fTuI2BXq6kR8/TxdBg2aN9VIUded12+rObYjn4IgldFpp4qceIJ4XmlPt
/3zK+JvrQgx14JbRXiYf4dN4yXAuQrpAhZhGhnNZOap/WcJjVl2AVHduHPNQkrLn9bManv+frvy5
zuSQ1qgVHXWAeXKKC+QaUMRmSxx6jVw3q6UCyYZ+CF+lHSVPX1x6eZr/HW+/nrYy4PkaUDkpRv8i
/v52sspImxosh4nInUngtKKNVt6nkgcdtFs860iF/X3ezhdGMV2ldQx4KtlAG7qemh9RWK30qb0a
q2ZLKBS/sfIiKzlLUKu17mxaX+yIct759aXssAqhIw79rZUdSMPzxibYcKbcoeQ4OeW4tdhjziFO
n97EXNdspdKOSCQ3mpjw/b/F0U2hUduMjEsXhKiLsoHwjsvJZ1Jk/zOL5kS01iaS8XHoNZAYNZ68
nwobs9+6xxZ57dCZXoh6iqMN0H8YqjNZlUnERrYFCLOIwXdJbJ706mTREUqj7JDU3cmO7BdrhPFS
iafIcA9K4aPVS4RB9t2f38RnPuoy7n9/E5+LnLKjtjsFpAf6SJFRqplQeSd3MuhN69WbhS5op0at
X6uaqbRJ0cJSA0we/vwrPs7pv4aDrVPaXeZ0g+7c8pH8NhwSO7PyGAbrOpEEt3Pwqj0tNAyqnaX6
Yh3+mxsGVbf0rF0YyBak4I/XsqAsyB6KIJyXpr6OycDjzGwicPaqHl7Efshzk7ctf1IsasYD3HDb
QOWfTs0XldVlofrwDZhIgoxfcGSqvUBqP/6QImVsBBQg17Qv5Dme2vaxwb2Jv65AVQey4ouZhibR
Xy6I4oGWtg0KjmCrT085nZHRsRE22IcSO5i25eL90ZPtUFb+exPXNpLYXE/OYUzT2w+6WPN0LelN
bJJZ8axDXArOtV3BSsnmW0MJdpIYj2RXffVg/n24/vhsJHslWl2AICDmfq5Rtg4GjiLrgg0+hfFC
ydbUV3pC5CUmpy6/Q4g8v7FZd3YFqaHrwi4ViGmzoGg1FMrABQTWGtvH3N/rUQ/Oqhrqoua07OaP
6JQAbsERap6a2og3llamb05XkTcRdph0VyxS7FrrMXNJ+XUl6jRMVfIH+Su42s3Uf0WrpnacTI1b
p7LnhxiDBoGidHhxVRT4TlzcYdcRMsqnBILEQSJFfqK+K7YD/EhYMmIoXrVy8IlmjEwTN1tF8KHX
ktWIAQlUW8+hFUuXrZX5neOW9L2g3qRv5lgiaOsDMR8DDbgmhlL/kohk8cNs0I9OjYy/O6VjPhix
mm7bUsrjZDoI8+Oqdm8naSYPlu7nG5Kw9F2J3fKij6LxqagS8zT5TnHVCDK5Oz9EBisr52c1ja6H
SxS8m57znCEY5P5Vi7n+OcQzfa6ZxU9DksNlSwRx9KSo37SmC4GOnG8a61mDoT2e7fYG9mtu7u0u
T04iH+xhO3N13eME69wFxajv4PeJduWPuv6GFr/Wj6YqwQgberoN3BAcOir6S3ye3Q+sitnJ7JL8
oswz+2xrCYE4GufmLh35Qku7Qf8qQ7Xm/iO5tqA+hzfaYECXsF2Rtxd2CI3I6wyzKZNz3tViXutJ
2OQD9Qbhj98SOSOjX6kJq6B/MnxpfadNFMhnI1DCBLlgt1ROs8j1h4tchuCHMlEQ4VvoIBO0uOgE
1DbgeK7oyhdd0zX4H4DQST0sLfXedgTO1oiu0JKMyr8s6jF6xAe3lIUdnCVpAsxiFbq9u7cYN2uj
LoJtC0bh6CP129S4pPf49XUMndI4a1mpHXDiNzhtZpirhhkcwhITk4On995CaftdhJhJy0ar2ULV
EFKqLtv3k0QqyqmAUCGru3H70l71lV0/+x1K5hBPUbYKtMbHXa3iG2lTzOunV1Np1nQxCqW/KKdp
vGysSuyk/YidyR2Qdo6Ry212UWJ/gyEhtoENmWu0A3gUleZgf2FHSwim1m9zI8UzmzjNvjPHdkv/
dDihhzJ4faTHdlbJTiRlSwRXMXuRIf7xqLWCt8Ztp7smJtMGtEJbLugIltSsQyE6j3O7taMpXbP0
WxfYkrr7eCyG62hcPF0JauUswTYfV4ik63KoT7kBuQ/+HSasjiTxH6MWOEAmbROf+sSWJVl3s5yO
U0fE+Box+oyvu6HUiuqCMLlBxdtkMrJbYrolB1msociTbfNB74V8rqfGOVWJU/4g99enldNqoVyB
oLOJC6nFfd/wLyye6eK+CxxsJ7bVPUj2Iie7NgBU8XHcFr3e3JLzAKpE4krF6VqIvZor+zL8JdhG
fzzembzoU9ZXySls5uzAV8UANpf6l2717V05tQ3ptmRs2SEF1yjMkfCR74kkfLEcFovVVHvpayO9
6perW72Trjs0aevBIF4K5SsVkmgUe5OMoKchiYNvdDP6c67pk1rlLV0PY4l3nSsrwzluU4GupBr6
k4+17Kj7VcZWYuh3RU7SsQD2Cl06y7wuSSBHicWaMPySuAsSAnsqnBDU2BT5xS2mBPoHrhr1b+S6
yFOIUeIUZpq6T30C54ZCy99q6hOJR6zTfCp4MbfY9uJHP8m7dZA7RMImfqjHcKuq/EeqoM9QEixs
woXoW1YzFCQ90hXa4YgySxsG6kcPZel+UGREjmNTntE0NNe12QoiatHC8uv6/hEMsHah4/g+Vok1
YeT0QfghP8jVIRn88nq08/HKroruhlOSO3gu3sx9M1vFo5WXV75TYtQIFL6szq1vm8whexb9Q87C
mgZbTbH7P6IsAbmQGDL6PqBkfKkocQYrWnPYiPrYtH7aqut3rQzI8rZMto9zOdmULEtrjC7S3p/B
5Q0Q+qgbzeYlXbH2UfKP04qGrTiUcT0/toJficA/pU9B4Weg+DYR0eqPBdpftOuvk23MNF4XnwQF
8FauiEoVgRclM64Z11cUCKzY3Y68lTsd/8u1Mw7tVRWW82MjJ9ddoRem7J2L4bpzQpxDALnx13P7
HCwCAcAtNumgBV3v7NxIJGdd87P17ARkGRjBwHpu2l4ddeGOQMOayo7rwO2uTOdkBYXwEpfo3L6N
nF0EWfHGmUV9SCqRAxUz1SZSvvU2h4AybIfJs+9L9/CLkKbPRvIQWkX5kIx5Qmr0WG38tpioq7bj
E58xvbLY1zcdNh0P765zYXRAVYkcMZ9VXZa3hl5r6y7q88vBjHy+D2EuRbXAeIQ8h7OxtXgydV2a
L13DgId2wdE5LKOOkvpInRAeIlxIUimhDp1ylX63MucKOiBtuvza1LWNgI6mY6q1rNve1L2GpsDg
7jkyb504P4aKv4LZvGVFSl6WDhlVmrWpBEvb6JEGo3fnsriaTcPL21vivvTy0Ug6r9dOMr7SSWk3
T25zTX1TT+8NfdOM11T+9Oktqe5GfWsRI98d8+BQ0oHxs84LtL1pfivlQ9C8VwvFBJ/udOV312ZK
2tOt5cNOFScl2rVUIWATxIjiJOb3RL0W87GyScP5wU6R/PPxoqsMr7H0DfaWdbqoJq3mKTDZPVwN
svUo3exaDeJQWK6McQ/VZbUs8evctZtNzqx0OTTyRotML6riTShTYrUnL6TVGOmXSfCSgLJgYK/t
DJMifECzvZpTPmsfw1PuBfGhCXoytI21jiEfNqdjRkxUwkNk+oT9kcf5bKQPKV3SdGlDm/vBvezw
AYFF8lTCzD5isFA8lUF7ndlCr0rxHkqYLJN8N5ZUwZFVa/I3gXEzhD/85J6pG/NOyV/nbKSWb21N
PbqLBWzoj4h3riNAHEYaUIR/LkNrmyTdWbb1eQQ/1fG5CBgrQ7npOjClgI3a8KwPyV0GOCDE+2bw
bmo9eyIQ0zNEepo0HctDfama9NZFONAOzU1MVXT2hyupjUds86zv84hdxqvYrONmP5WFDdjhJYua
+yyrwY3BuTDznamDVfAf67iBjjSCGZhpCYc/07m6zMkM19nQ2dCtdP0SMjM1YXmXuh0ZFotvIVyN
MwQws8YyFe8MHepqAb8u+xHX10H2KNgbpE20zbsf7EQ3jvXWJQH6xE2j2MC3wwWVvHczuZ70q7Cg
8TNBrMEQA3/n0AEJjUEhhQN9GmFd+GpuqRRcBkW6Syu8CDnu+TS5CYFCoNC/JPHpXmSB7eGZOsmo
up5K6cWQIvT5mHGUnTV8HSCiCqXWpa/tQDkPZ5MVKMXvZTbJa1hl205rt0EMDo0nVqWYOWemMabC
yL0WbrPzXSrOAqWzeLbLmyZ3can5nqLs7BRqhTEfc5+O46vyzNq+nKH4StAp/0PReSw3jmVB9IsQ
AW+2AAiCnhJluUGoxBa8e/D4+j5czGJmujpUFPHwbt7Mk7jwDz2bEDCMZIxcgqZsuiw6tU1vGC+1
HBPPGq/8yK7UfqbZw5IfM2B9FFo+gDaYINGtc3EdSW8W87Rlq7pZneZCgD1xu4UUeHJJdEHAR9K3
6dycStEjPMKdnju4ZrmrkZJIQXJo0/NW8Y4IAbuK7Udt+bK8uKY9hpN0gwnsUnrv8b5n5RgDrXrj
nsSGofanOpR62EHytshhW6Ic19HqKWIFHtFTKA4+uHN8K1L4kPd58t9Kmt2pw5zaweRvSD8sa18i
/g/84tRDkx3jOPb0/AsgVle8a1MUdNAiIWHr32mvBzV7BUxhFVCZV4f3gm1DMOrlgYdmOVqSHBSV
YHuivvVWGcA/d+P5oEKDlEY+4qjdlPUz00qS6nlagO3Q2g9nelH5aiVZ4ZXY1WPx0o5vZf8x04sC
0XtDtZA7RazP9eKYqErYCtWFZeSRUYWCpQcT93uGik03CipwJQTbEn+cI/fsc2c7aJ6QOYdQVHeN
ReVDxsUS+F8cX0wr9YmLMTobwcJExS3SW4q/kvojWz4I+VOxX5yydo2h8qaRb+vDlo/R8IMH3axP
U3yQ2sFV7K2VlYEJErfJNpGa8peOfXkMEyV1eXM56pddbiSEQ6CpLtvfYLauXFXDofwatY0S7aP5
g33sRoGmkd7begdgiq9a6pfQgIevCuphXo/ulF1a55A7Ycx5wPydG4cs684qEEbIR7V9ycw3QEfH
Vn6Vi++a9bKcHOLqBtSTy4fjT6R4Y2ZV8s5Pxc1fLTL4+AMkeC5TkhJhAhAO6Ug2+IsIdldsnixw
fCnZUdMWfsJ8M4xADr4rS2HBwX/Y9all7JkxCNX6gITPohvicT941hMj1LaeSZIwSm9W8hYXr5by
WsjXukDWIK7PRd/g45lxYkTr5NXO2ZI+JJC+piIOifI2VWAVKpkbzGPS/itjlagVl5iVE6R/U8j/
V/F7O/6J8mixJRe148otOGnnbTDSA3tl19K+CvERqVTQOSdI7Xs9bv2xxZ9ZTq6TqEG52l4fazui
ZqGOscIRL0B4NqaV3PQBU0cKqESyNw48khKer7GL0BHm4q0Y/huyaaOk6a1MjzOP7dywWu8q0vrd
fiQrOHe/bWx7TwqQJGT8ItDP5kfSTExZP6vgPE+OunqW2YVOy28J7CYCMQPZgFYSF8qzN8g/K1NX
wxFRyxZZZccz0nWjG++FMODz2F7p5FsNGxJ11q5kX1s25LGiBF2lbivwsqUJhS8FXgk/oez2msb1
FW8gm5aB3zXboY1t/TdTkat8yRNJa87EWt3BZsLXpG0i+y8VwDbr97750u3/pggyR+kxc7tKbvjF
emIL0c72+whtEnrPJCO1Pn+PWpjSLyWVb0b9qSUFvozFf0bPxrreKpnjN0wQdM74EePD9BjMv+dO
G4VTjX7mkq+L9dqqf030hSTjLRbb3rJ8GQa+iFZ8UQtymk3OWQdwatKgCNj7JP3I7H9Cc/xuUD3K
6jwFV88gA/gYoX7yiXLkBPQVcFONOF2jo5j/YpqOR+mNui5sGiBCpAcVy1H2Wo4veZ67JfQPrjOh
rYqNDkdEVtagEg+MtVmiUEBn+ADxJGyubC+z+b3v123PgGJ26yYbTGwnhxHcDGPNgHmtdjiqjF/Z
uuspzbU0AgocPNC4cuXJbjiKBNT/SQUnyF1pu8rflvELN88dHMePOEBUjqU0MTf18FqsH1LHin3I
QHIJbppzB18uY2p53k2UwEFBi9vXTEbmgQDy8py02nXZt+a1lAg5mFIwx7O/xm9FV/lEPs7tOjKj
kPXV4Mar0rsGzD5VCvA831b3nyjal6JocQjAyZPEbuWGUjo70+ZD1fHcgVxmXsIbiXxV9P8aNWYp
OYVZ9gow27PWJcgV63Mu7rFh+9V6Mwb1QvzWb4HT9agZ2egEdcn6zMR6pK4bGPMu9ql9xT6pXE9k
XOnD+xjaC9NIgGl+08gb+M9Vq31CPfpaSMLz0VdG760dNMOuPGXy4NfScU5uM5b0Ejz+8qbV+5gb
Rk3vwMoi1arYtsPJBrHYK9khTsdTnN4GqIjsZJ2j4fwa0ezP+hoMkeNODaLziwT7z6jXXZJdBRiv
OEK8Y3mpyh/OnJ3Hvg5qQzm3RX2llsITpvU+QYpSOpxAZeTKQ8c1fnBVMQfKorpEvnxWjkGRxFsq
avxp6V8YooOYhfCU9ocCjLyDwyJP2ztMpSClq9Mf5fQDhNmv0kKzucCbc6P+d672U/Ww8PtOtuTr
KlyTbLTuChaoevopnX5fT+sW/dBtVvO0gFPJVuUAf4kLfRptB1EGKAGhZJpH5HUwkbwzC8tv0xHv
Qb/ukaD2JK13TnytBHiw3D5qRu0BPz0XAiIXuflhsd8wEm4LMwvpWAOVQgxYX3YT0b3CWQKpq0NZ
OVrdyP/9TGPB66Sf3cCwTMweSjvADl6VnfjXgnFPeLpjDXSrvBnls3hC6nKeakl4Mi5Ui9MUD+6+
7fBdjlzQlDU0ksI3jGOxoGxx2a11br25cyjK1xhZrHaelcVgc574A1nGpaIMracMcZBVcJlrXkO0
cq7uOnz3zYMofQV2GGgQ5sYcmpLj9yrTSkwOXq71kOYEgPJXSfnt+i3WhGDNKsg2bVAtJmcuxE2L
umbWghhBPZ0XOplGL9cAGxvS1kFxEnUdsONExVbd2hxB/adbWBabReGNPAwXXn7nEvB31GtB4vDn
VJOOjdFn9j0O1vSpx+u1tSMN949ylJf5Y1H+w4fjeCTdHN9phpNlt2ckSxCrd63gCYAp34z2Zezj
x1BP22KSX0fb5FTg10A1a5N9moVtePGUYTTlDZhC0S876ha0RfpvZUyEJeFHwnofS0MF0joWrlFx
HC+W/RkD3pXWh7A+sgXDYn9JlWw79RbQud9SyO+qMtpuUdY6jp1I2XCP/CFIY1xsgCZMEdYcEl34
yyQMPgSY++5b0llhm78F8yD+AZpdxEC8u5CPZedsi9p6gQziOl2OkU3b5fLBeI5VjQOFctxFM38N
0Rudizf3AL/wDf1y60C6BeqDIFVgSzdruI8k9Er126i0f1Ol8JMh+3R9z3o7vpYJoEzlyfxW7pph
XUm/HeY13ZHIDmhGSDcTAkybrNccB08B/a6OHXdJM3dUmn00Zl9mk37rPZc2DMrQkUuXNg8fGsqn
MiElx2kHMhiHXxp2g/ZIe2xoadzz9VqxQw8AVKeT0YDPz9YHKA7P6J191dVsKFOMtXfTmvkSmWEb
yz7NPIAo25PAFjBN167SXjKpDVvtOHPgicM8T4iozFOLHph2SerePPfxP3soN2r7wEB1NK3RU+vO
1bFYZYYdytPPjB8CwIW7cnDzUnlJuEdb0kWv2n3d83rObHBHK82hw6OMmnBhRFJnccii9JS2ZtgU
9CEv9tGZa9jMWt/sq5q+W3sEtSJqoDrFZO5oMg64sAQAaBCH5HEHbNF1CoQ6S8qoEF4DYSkXB9x3
gNFMHOtES7aWDbs+s3acM65qjJtKXw42e4VAis0vYFNh37PRBh+RotRUSc+Xuqz+yTQo3TTa19xa
0/dtjj0cZbVtfXxZC3cscdGsvH4A/dEgnzg/WECz80oh6QMCihlmNi5hqWRFYeb9ozYkXrmJeOnM
flc+E/X5nDbTu1qZ8GQbTH5NqekIl5wGsrYMWzVOoSWVSfI+jNk7D/X432yk9cB8b9SAAiftrGOd
vhFWda5wJu1vlabG7TPb0uOFtH7aSP0YaHe3mvISLfBAB4WnxIm4uo6LtJMaLi5aMeI0TZ66P9v8
Myyfir96Jm5Uc2iXzjKyg9LYkSc77VVNZ8A0GT260EhvgOOS5+PSYnRJzyKOvnNH5eHWZdbwsch6
t1Ssn9FxHMSJDCoNln0pR4rpc3neaItVI+sk+lGDxI3gWb2BWt9MgAy4Hq6HpDKrgOOzel1wjLhE
d3GNTZfctA9dOuibnP3Ov8Z5aktxvk9H68OESkLZUcPmvrLHWxE72vsUczNRk6HzonZ0vI6io3Fq
EXaRRxq16I5pUSzbAVsogeD5aNrDTZvFnUrdR7eOJjCHPsyt+EQV8iW1TL/OQDjr67CgsSWowKuc
+0aiQ342s91SJKUPnWn5emY/3DkGGELoNefZxlgDCIqJzwG/hdcy3wABbAIFkAtQtdrTOMkicw0y
RZiHaRbMegvpObkYX1ug/TlvTjFFt1I3P6faPJe09syZvhOZ+q1ohQ0Qnndp2wGR6DV7VzjRu0k7
atgwyktV8d8o5xnSIZsUsTL+y+byPkiqsUkWtffngRFbdAc6tji6FGDL1rmxmysdIsVmaaTUy+wG
up7U836YZ2U7Udrs57145L39/CjF6DdZ+ehb+d0Gqr7BUdn4DZ9+mcVWaLe4e2tH/2qr+ugk/MNO
WlhBE6cvVmID9mBNLiPFULF30C2WCFJaaP5AgQceKxNxf8nkmy2y+VDaWBxlMaq7dSmbi4Rf2+uZ
Mn2QC4jMVY0BsXp+dXI2v64kujBmEmRDoRCmxuWNrMXJz9JuwW+VqUtab1Ce5SDXldQHPYGAV5fg
4+XWlceq/33WIm4MWXOtgkkQnMZjntSK7sNF1j8MJyqQ8rAevdTJ5NAqVY/pXVQtAD1rAt7pz2IF
aaiB6kXgMuMKdv9oMqWVevafkGcDUQMW2c2abL06Ks2shfqkOC8KbV4Ns2/MWVMV9mT/OA1TAjct
J7Y2BfkEhF/aJy8dOAy/ill0Z9pYfU+pYzyw9RMNWJs6UJGh5cASo8KpKTMF+SuvQFSuvtePXW3z
/I6mllKt8nzrPfeD2X00Sp3NONuvcLafM/U06fT+CYsBMtIK/2k79Fl8HXLor1zJ2g9RNHTcGkRp
8ptiiCfu3ewPTe7wIET5bRmHP7MCxLIYQZmbu7WdN3POSy2tqrMuqiOD7VnK52tuDke2JD/N1Fwh
eJ2luT6wNsvdiQIA9sbbtJ4Dfs1/GfbFIWU06tv4yy5mAxWOinRHIEaUzvgd22s4SsXnKMfPL2tg
qN1Glx/kwh+mkRz0kkAOPV673oolN5HVMpChRJP2SB3fzFdAl/ApzBICi2xV+6YrrnVcMsFoGyMW
7hLhOR7Hg738KUZJ6Ei55pnGCEYbeWz2H9lgwDxv1SWk9+o3642flBSO2pD9qDtEAEGbQgzaFXBN
knbffa7/zP2wn7v8TIpn+MmztLjCTsPpbwOGYXwoR7diTsrF/IXZ51n+BRKtdCVDLHy7ezvMEIf3
EkwwYlDgFTHpHrRlCdK1KhD2WY6ltXJbukai2K76pUzUw2HAv9S0Vq/AvhHYMXW3CJ74znvsMRxT
57ZsQYzZ+trcYK4vyMOZI+07xz6trSAZmv/ZGaF64omBFKVHGcL8DR2kDpR2MIF/cXUpDJNDHZEK
18oAuJBKS2kiEqI1FNbY6t2i90PSrI3NcGHhBmlkm7tTwk85yP8cCyIrrOVvrlXXzLYWujrwqlut
fe71eSuW/zKBlvS05U+iOVbCOev1eO6XZEcnoOlbMrSislN8uMicBtHZmfhe94t1a6Xs0k0YhdXm
bhPcv5ZKZuDtjgRLFbn7kUy5zZDTm4S4WXxreuUjFkCnlzUefcpeCDU13UAfAnBG/tB617Klw0mf
oloSYf6s6CdNhqneFUYuNlEZgYLONBbTTn6RxjGI65IPwi7nQAVHKdtI06x6cEZCHv+W0w793ES6
1w+aQzcgbGxxSaJp/dBKdXjAbZNV1k7DhoF+V9vaKYrwpZmq7MejFdJtxGa7eJ+4+JTzepjUF2V4
gexI4k5+nUD7ED/eWHjuUBxD0Ho3ucWSPl7oZAsromDWOhzmivdVodD6itb6vP2zvQkMkNa3RObd
kOMe4K2HnWWGsOJPrKU3Nu/TNUlv+I5JNRkKDo08ZiKVfuxqsN4BWb6MRvXapJiyHThTgxKxlBkC
c1Y2xEw2I7h/K+dlNw2XXqrvjJScv+UuYQlczXdi5tjxJkZi1M8h20l1+aJX7xyNgH3rczxiS0mM
1NnJWRQ6OlWDY5pfRNMeUn0kl2XunNkGIj+8VMiMSwH6qpyPKXUhzxGKKKQnmZR8UV8yZOLSRQ7C
Vf3RAZRKiJmX4lAIFhW9+jokzWGmM40QU3RIZ2i2XR/QP3jsZp0jdg5N0nGSbXwPEbzs5mgQvK9a
ySvpkzMIIqpEq7OU3gVd9ReQ0BPsWfMu2/kXpzE2QtZCuLSt/H3Ku7POLrt67+tDOdRcgu0gw9O1
ZAvWmbBifjZ621emH1v+pnsiXT8L8d2rb44WgiykDA4qIr+BXTyp+D/CgXuxTiRDmADTy8zrnm1a
NBtk7ODEv5qCGwAGXlvhV5svef0+ctSVzn+6iYWRKc8hRWhPlPZheGFCzZ7Sh3MfGzWQuflozsW2
zkC/BrFNhldF3UlsNDk0pgKgnU26+MC6CsiLn4iv1v4W68tI5AK8aChB8F+Sr84hlSK2GpcMwq2u
3T7UduRxfanl95mBUqYmq86MvV6LvcRnLToi68vNWd/stPVF9gxK7fKeC6L40Z03Y6o8De0EZDVk
PB7Wkvtq0W0Ac7flzdDeZY2JDuA08kxxM6y9OZzaeWc/84btFXu6D1nULbSAlyaz5+zRhebV4N+F
lnBP5Ym6dWnk1b1wZXbK+eekXvp6CgptPwKTF4THk+wryiW/6B8F1wFt0PienJo0lFDjqTRghuCX
GVXhsv448pUFzVaamaJ3MYKcndAfd9H0v9rZOUjo3fhndVss3GGFMUbhU8nJd3KfpJQEJaSUZVgF
FYDG39k+Z/QP8C/37XiXFx6cZl+XkLTQzLhh8cutpweknXCxv5Ps32hypWfXW+THsiDFSrlwxSKA
2NB4Q4wGo47UzbJNn1BDcUNUk+JDTtxY5YAu020s9mA9fxPUBFJ0p7r9FmQuSBf5DTqvlqIWob6N
TIPPQaEqjsRjaLu4q6O9T6t8Ey+z3z11bGdlwR8K85waH5oUtlnvSyx6afGa8rfO/NDyc4EtzPyw
F+D3fMW4xswVgzcfHRlCZ3L1Fab4kP61SPo9j3uf7Kb8q1r+rRwiSk2hX7vVsv3gbOtn05u5N2WF
xwCI9eCr2nuiHwaAUX0iu9JwzSUnQBtGPs3dnLKxebkkWv6Tia0jNo1ZfhjtiUtPoJSyV4HPSUcZ
nRmATxPkncYxQOGPhMe9fxIMYctBx+5gSZoUYBWnaMl3g/0B7AVPSRDJNywCXmbqe8f4buI3rVFe
aBwzqtinovXcwThUSgIy6q9clyD+qzCTs21veZrauhoWNxW/o1/184lEeMxlmUMVbnvl1uN4klty
p+sIbuApx1Lpwg0dm+OJicanJy4sJnbHwDe/27U+jHq/16dq2pWivanYQSAiuW39fMgFn8ydi5Oz
aLukqz3Ie7yRt+rC/G/9ZhD/kRqlhSsh5Tp5RFYY00iaKN3GoaKAiwe2O24nwTNPl7C+X3JxLdt6
T9uTOxGkbogwDsmy4VHeYPnY5CMcVQOHhf3vKX0r3afNKS66U0x4wpbDqf5BkNzr9l7lJMu5I6nG
tUghlVtY6n6s+a5M1U2zFh/FKRBPm5eIt3pqUQC4+BJXeKX8dvhy4ibzinSEK9JvFXsBUYRSwIcr
yGLC7nZ5mxrdp+PM14ZjgQ/nkmO5UofMn0tsD+wXuoY9BKlNGCVsFwEXoiJHcO/NwrgOyz9BbrOe
I2DqHRUOWhDNLAjn7pw0F5YZYrr2FiD6bxsIbkXurLCZoG71ghrHISvQt5UZ3Cr+Q5jmAXIF8PCK
SmnKHNWj2jOPfEzySx7ZLtOoK+m7vMPBqGv8GNh3f7oM98iCCXPipSj/dkMo5d/mepzZnFU3nkRK
Z3c1rClp+Rzyj95sAqeTvDg99aySIuTulqJJ598o/XOezzc76fpTquzAkEgxZS8Ti+/ZeLfmjY5l
StMywnN3RS29hKQo65xW284I4T2lJDJ1mp31qscDRqQgEbt2EH4FWL6OkTDvk/LZFuKcccpGnATL
dS1xiUl3Es3epLwl0kMTfwL3W5durfWlYLAqRjOsZoSJJ2ITpHNTD3tK6kFO7zFy+LL1MOIdwyFr
/m3LOr1mBdpj7tParRhYGzrnJA3k9rVF8Tbm3xRXi/isCosmC/bR4hGt9kEg3xrEifDaMJC5tRRU
QIubht37yvLlDQUY81/iW5x3CuRpekXHwvYtdq8NA7li5js4vVC1aENodU9gXdaH75YNg0kxTyUf
FH6oyHg1E7buLHn/qgRDRBmq3Weegwc/Jz0iVv/PJiePyBatzrUs0azKOApLc9qXDNm13H1pE+0h
XDjnmBoIrgfuUpKafFK1c0D9mnkz7UlhaRs4ON6HOn+lDztYWAHZhbSdlgkWjIRDn1P+JqqzrX0k
HaWUIqjG65juYWe7Zvvdre+W9loYH33xD/uCnpyU56nb3+diPsf5L+mnbVl/08uLUcXPVEw5GnWk
jDe8oaf8WPfbMUKdVNxpfqfNym3LZAuiiM/z4qw33iSeGM5Nq7pkad60mF5SE6tBT7g+3uFW8EbL
S3hBi03K76JTsYEDfiCUzMLinJMk0X9XcKEG7Uoa0U1+JWuiPUuv0ER4M9cbIxPk3lX/eadoqPnQ
SLDqE4f6o5I/xv5amudxuIzSb5mHqfhPdxYKJS4jhGJ5vK/6qW5e7fV1Ys+LEqyzgEJ397JfpjvP
tJcQQZOJipMJtojB0dP7q6KwZ34xrX3EnG/wyBx0Om6dZrxCb/I7W/YUmhYlkMbHwtraSlAVLU14
pybfz+bLqGKxWnPGmWDIH1bz3sp7dUIljLyqER/lci+kIVDVF4QPky1e1x4qkflDjYIZPaT2lMuW
2yX7LpJuDSj4weG7RnVhFdZNTmkpQzSvqs4oiNmxKR1+OpUmg7T/XNkflNqRlK+rOxehzd6YR37S
Ov6MKNFRWRPpB9jU26q826q06bSnG6OnZofZyZG3KxSE2qKpXM2CaE03qvn2dAQp207BgksIi9bt
TQHvYZL9BQWtTNAox26fAHc1jKudnWbz0XUFb1WJ8jOslaD+GwoMhPlw1DkAf7oZmx2OW263txb1
nLYHD9ndM/HiV1zd7OxV1z50C4nKDEhf4eDnGEhblsLaluirN9nJtpcZlT9TJ6aGh+bG6GCxtKia
PTIs8fBLNS904HTMIVxB273g0ionlQc03ONY56L+BlOa9xktmM05T8+4JMPRrEI1nj3d2GpU+UVZ
wl6El2V/7lBZTWc3SMThKVYOWvuY8seFfH9mewf1vWW6Wu/cw0XNT/fOCZsxZJrzA+Tb6FDSEu9J
NaIl3iwLPo83sjJXsfaI9duiqnPGCCrVG4JtQWmfVBbs8ch9Ws1ZcdN+04Zm1j4bPHgVlaHezIhG
N4m6ezXya5mcVfM1FPCxo+hiCvUrr0+rXG56RQuGlpQSJbeyuunFXWo5cSfjYIz8WyQcjnQcTjg2
sHhjQma1RzUh5bv4VER1wPxP/2oXJnQ8jMXwA3D/0HYrlSJyPYBnhtqvk0hHYzVwEppoSYWm7UBH
P9oIZ8eSRdsiIeQPfIJeVoJSfeT4VZpRAabX31Olq9xJp5pXFAm3zDEm7oLduxEl/AMOLGKxRJGv
i5JbRdr+2rKle868vpYlrNs6+ct05TzTS/WCvU0K18o+RlbxapbIJyVh+RlDwKxWgWw+q6vl8nWt
pNMCHqQq6tcJdNIuXc2QRiPPUIow5RlIqDrqVudjWpwjqqvdcb6luKzMinxof5ESfK0jzAxMW/it
1iCey72EG5FFGcvBaTtPZF/JkVY9hX7loSigcbRKFFgVjfcUE/5n0TPaOZQIFP1J6HzIXXtO6yJE
hKKgG5tNrX+Sq301Cp6drrw69M0TsD+xToZKEJ+jDpNl23RePEMRjlYg7ba2+INhvZUp56TKp47r
BY+V85/W1ftenjhq1nufT6/KKFEUgsVstf+txOR61so2T6HGX8BpYNaUrjFuy4rX9KXPv40S82ZD
Nx79gMOAvXPFdaa6wwhuuqK8KVjm/TIVPoWz2ykxfb3Wf+QMQHqUUp970FV6I56zPFAMliDc8uC/
O7rHCUOSC2q1b4+Rj8BXqEEhk+NB+V7Z1rszG5pn3qB7W1HDp5ldWQ5nJyKg0P/xZmRBI83XWiXa
IDj92VLad9zuI6483lpLD+Xf8prmKsjUUAPMCpcEoOZKkGMTZaOCDG85kQHxrMe4u+NnlJczfhTD
/jFolI7/unZfTh9pz3l67owTaJg6OU3rDltmm781SJzL1hlRhLt2W6AwYa8Qw4WemKgL8v65aApQ
wfpqnxTcz18rjq/4dRhpsfkYMTaWFzM6yY8Sn9ryQu0chsLJDFP72HWHBAMNdAhoprBNOF864wVg
psePZi/0kNE9zAmtu1Tf4Qths7fSeV/TxRLExQvoh6ml6363jK/y9K9tzzEMmgaqpev8FpKf4us3
oT2k66NRcBDnr6P2wleWtamqvlkwFrgK5TyZfe2r9Efd+Z8g0wyE9pm8s/s8vVfaXk62k7nNmYDN
lpotfmcJF/034exUpLTB17i9ik9pvGnDj1b+Dsl5rfkXMOhQF5b5eqL4y99kvCnO+zpuV6jaz/N+
UFGjdvRWEOr6U/WwrsNKuzGilyVDFG0nxoY2OCf+7tRzU/4nOkS074pOMDpjPVXHVLOroh/IvWr2
IN5R6LflJSqijZxiFp2uElbFArXzhy6kHAoHP9JI7ZGBxZOSCibRv2ctX1dhCqA0SDPcFG+dpr3q
jLZKq7LsVLg9blSNV/Umm/C34JtbKi+tfvWSh6Y4KcaevGmU+d0HZixnxlnwU8Oe6mHS9CHKiVqf
lwxk984o+LPMVzNvYDfD4D/S7jQo3hIH2HWZScHXxdg+qgcj1CQ3viLCQgqScSO3n7CZAMMk6AYT
g1nts2aQ87tleU5/nmrVH8t7pj09yi+0bijyqZ3cvHkkKQirmU6YB38tNXuRMr8pdma9c9q71p0H
+Sx3PmVaXGI2XXO1mlMKa0E176g0dv9F4KLGJyYhVNMm5zvsDEjtJRwF0E14R+A8GFeKnNYjCFyE
GWm4mNULLwz2MRh1NdvyWucUcQH/jzXGQWPlOlQbO4FPIjsIzm9twuKUe4W97vRyP2QcmeodHQL0
y2qF2EjW51u6eTEUX1FZG4QtnAnkYAg4pVXDnHzvzG8N3UAYe6pepgGzzGsGO0Jg1BFuzFQyHdXy
K+boW+y9zeJ5OqzyfTXe1v6S4eJAlMvDvtwWWDNTdu99cSqcW0GlieA2x39HI8nUU54hxAgfMBZL
rngIqVXwLDhXJoU/AetYuTgq+Z5bjhUdSwx5dXaMUGZst1L8ZN5W0V/DbrTB7I4V1TF/Rxsn+LOL
7rteyi2wLY+eWoAmJBP9rP+qm+8MO90aHZXxnzTR5bkccxxNxvhdKpuC/m9Scs+jxvHM5W+Ng6Q6
VeyNtUfGmDJTiSrbfiE2mh0Qn4Gr7SJ+emr7Ii+3ZOGrTbM7QU406v947Gda98RD52KeiLcZd2hf
UE+bHHLk5fQ7ZfWLPNAV99basJOkyEcifHqUKwS7j9puyCMQO0LXyR1C1KGkVq6KM7tsUQObrTkT
Jgj1KMTQQXs2oDGkzLNIv5rxYt0BCGX96wAjDeCGaA6pucV7m/PyeLa1a5uMFa3lWuUJe1s9bZ5G
QREoGm6Yc9OdSHX5NCgwjIT99DfwrWlPI8NnTpbQ7qxNs/wuncTbpvZLymlFvIAeCdWem8mpaxDP
CsgldGdDAOezNbkqLpxTPJe8Ej6dbM+uxRiPpc5zacImuTILw90f162NdWTCmmbsaoNPRDklSjgj
pDJJW8Znwv1oaUIjw2qMx3nqr/nyL8JW1IFPzYeBGkpnm7dwpsrR4wfDgAi6xp78tjRehD19rghk
TVbwHiBZi49o7BGuR3aglUE4WLIwM2sbO9IvZv8MtRtaaBft3soK0vHDJp4LXxPVnsgPG9hW/rXa
6VAYzckpE98YDgRSpuaRsUvGvABJaoNrBTPRG4UjYYf6r7OKr/nOaW1YmNIud6zIHdaSpP9Ah0L0
1uGcUhVse7zIFTCA/xN2JsuNI1kW/SKYYR62AudRpCiJ1AYmKSQ45nlwfH0fVG+6otoqa1WWGamQ
RNLx/L57zx27epMR+lVTgzU28ypr8jJSke9rv+/AFdT2m25YP0GmP8XyICwyORGIASAosfaS0qg0
kbhmd4uaG1P5mvJ87IgGeDsdYb+kcFQN7VVr5WxG3h03WMy9mwmnt2snR5ohdiweV3murfOku8r4
Eah3DF/nGKUlwYE/xCUjSwMlTqXIpyTDuDUG2v8MtPfiqgbNInHZidG7Egw+syw++bsarMNpp8Bc
GXQao6NTaIPMMtxl2LA+AccZ+JPxwzUwabJ9xPmZ8Tm3rXQRqh9q9mdS3SU1QVDBEVGU2xBRQ9pN
mP2mfc2nqXOwhMbJWlXItNjxl8iSNWWUofo9MTzSesnzBr4ONDV7pnKpFnZLBw/rbtA4+nR4Bc5P
H5evbpqt4oTuwRafMswzY3jotbackM2UAQsje9CEO09ENRcqE+TKTWli6VHZKqVG9GLFwzdZ1Q1t
G0TikB09Gvuglg7cOFruMBi5PP1amu7VHcv3xm12IxChvFOPTTgteoeAfn4YGrx5kKoqjD0e2Ydk
WFthuCGJvJJ0NI4QniqCoyoBkMZIfkZ2SHHLcDpQpM3dVNGuVpmuouBQVZeovGYafnq6iTATn4Xo
ABcKCBGfwu38KfowG/uQ5INPj/ETWfI1/VeEGKZtxm3Eg2zTe/0yoMiECsWNUU6+G3jrEU9FQsdw
OtRcfFISu9ohAeAUqeEceCbDZy2Lag6IiGWLMdAby0WuGmTc8vl+dDWo7KHgLf7KRLc0IFgoWXtO
rLdG4Alt1EM0Bdu+aG+WdZc9Cc5w+nE78RgTqurgQ+hEStuEAj3K8rB6F347Xoqq8AUUQZcKYLOD
XWa9jQ6BCKHpXwI7elWRzahhSObsrhAgcwITbKtb7xY4fujccl5NHPPrLg/3qcgvdtLwxMPTBCyJ
QucFdVu+PjyGbikpoy1LCunXrssOwfFW0g19he7jquQ5H58kGDQlcwA2lRsKhhiMXs16L63NyFFm
cttLTJQClcXEGCOcsVtJ2G4M+LRCtkFEfJtY3agqu1OkmtK9m1XwTB3ihnw8xlykVq1dmR37Hrs/
BbMJHrCC57HfJGrVh+qbVdi+i1qUBJ9KdS3SN6eraQotdrFmLoyG93RZL/W5mZJ7mDCNR063pu6x
zRo4v0Ln054LGAtm+NBETUzWA4dugmmefiB4fuE6USlOVcTRNFiCxFyLk0q8laq5my+gdno09Bsx
TN727drUWZUFxEnlI5raBe2pvDrnvp+bwg75EG+7HsDATCSognZj4K93BM2WVjQs7QLpLykXPeNp
22nrSX91I/6dbVm3pGTMR08A2byF+7HBG46EgUhdkGiQlfE8FMZdNZEYsN2sx7bfpIIzg0gD/Vp+
XX3oUuxKjjvaLInPVsym4cYR6mLMrVs4o3hAoYo4WrkReC+t4QUdNoSnmXVp8S7YRwz4hzB1xEMt
+XeSjUWytTttKfm7aJFC62YvZ9P1ROjPpkXazFpUA/GYEnpMQ+dFs52NrXA6OzRV2bzJxxFBb+zI
lmt+XpSXwQrw4Ci4m/kOAjBaQjzMVL2HQ/AKZcaP6oh+8fB5crnFT1VIyLA5N1Z3SFlMuKy9wio7
1qV90DhYmohpwsISyasqRXikW2w7oAlRSXnUjPZFoCaS01nrgGPUQKx1oZ1prls3+NTMRt/G4QBs
T+z7kp2mYFpookfqUuCdfQcQ2QYBH9quj1FenwKnnr26N+rSfSXunga4WFb38IgiYfbbWBqLPTdc
lSzlRlrWLdN8crrnmMRjkcmjjOudbYvXKI8OtU3DfDOsUcxYO6UzdnYRKiRWkolmXVZs3aZueQxG
V0NWQHBguZJot+R6YoEraz5fQ7t0CWoFg1w7vaDfUzxblKeZbXuwyK2N+SOcBHJ8xsiSbVUdX4Un
Fj0Lj5xNjB3LE3/80JrJTXP1UweCtvAsznl1pYlx2UwKA3uCfBnSZnuqqccUNgU9JXTcqeGeaGL8
NAe2Bm0Ub83E+YL5cxwGJseib2/02q2nSrmaFUrJYDV33eLgkHmO5meS0KV5D1GhM7EflBGRRtl/
l23VLxSTWrLCyH+7pIeNnnZI7iYOB9ctcetgZHZyM/oxir7cIRNqOyLEyouaSO3SOPMjzELeh3N0
pAfiySzwmOrO0VCUaan07DGVSH7mBg4ZruSl8d2oc9BUtd7SJD1HKjXnrQeiXldYIQ4d17uCwGSq
VFRG5waR4a5+uLY7E1R7BD/GCa/89gpKdfTew7g0qb9OoKg+KRaCZ5LVlTJy/1dE4uxa1kFp0Zt+
3qO+2hOWFzDo7gw/c9lbBV/WWH03rr0xYuU5ZTaqRbeTtWc/hY37HsfJCbHOFy0RYid6UI+1FqzA
G5vWXrLfT4GjJbSmxVdZNix4CEc6Dd3rxtoJ3tq2pFDsj1GxvW8WKkl4g3bMXqkBR3u87yA+YAaw
KgYHGR8Hh06bTHzMb185gmUq7DmHsKjIBY8x5pncW2bxDx3fi2ysN5686WX1rCXdpak+hXNLtJF7
BO4GYoqOHb1M/Pdlj/Xf3VnVTsaIK/avpm9UfK+e2JjWRwYqqC+6m45xV7NuVFQxtlIT+BtNHMDE
cdtyrcf0gkOHowOyYfKbJigwTJ/PSQTbsByWWV+UTHbyF187Ysvn4EYvmXY0zV2m4t5kRiuwZ05G
u58oYW7SeEkZKzyRF88j50vRMQkV6cLaLN67Gvdx/VrUl6AHz3pXhEmUA3t2uk91gqngcqiujiSk
gNwPOItWdotm5Rh4Av942Wca3VQ+DElI+fe8NayuvSbOLIWOOvBco23ex3EPeo/IQLo2tXwV8fMr
1jmIOB75sSzzLpxqOTb12lGR2fPhZgoPHofHXoHnLcqFUKMjESlCq5dyjD91jo+UBM88QegMXYOD
yEk7Zs1uJgbzI4mDTeOLzfSEiZkMHntIVnXrxr5jO12MPe90+eGEKwlJ2P50q72lx35S0yuODhSk
bzAq2WbQt8tMxT03CIqFaJ03qtfW9KIfJHpl56BtCJN/ztHW26RMawNr4ks4TAskmA3FwVzpgluX
4STgvM5SZW95aM7EWsowBGacH6bI3kXEXuoeXxQnmJyUc8bVQCN83e8V5mChv6TKPTDf+znzc4km
HZ0XjSPy04zkM5z3jvj9fGBrDGUGel9bfcohv9dYHjTcJmr9SArxQKbehw1L+1LN1y6FCHwM7JfR
GpYtkSm4Qp9tMv6OXkv2y9hyPVryRZ4D/NSrTNYIYmXwLnv7i05lhnOj/R24lzmpyhMxp/GtnNfe
Vjy9C52X9dR2OrgOWc9th6y31WMPT2CIm7PEIVHXys6bWM4p5GB7WlhdFY89oTqCwpTJc4nIDkA7
j21hvijIDSM1nwJReOirY5sXp6xvDnHQ+x1Du1QeCrTmKmFJ9zyoPymnc9//JMTQs+nNRL/vnCN1
z5fWCheNrvDrR+J8EmbEZSk5NtB9NfoUvfhbxzc0DEx0tkjZKtfZzUBVzF1C4f24VYkD8elbMGat
HIaXnpG+Q8GJESplMe7APqy8UOcBi+mnIN3J14meHWs85239khsGm0lUW9emtQdMQge8rdKsQ10g
kDMkSYQE3rZm3e2wHe3C3sM3la+qFgMCn9FoiPeGqd7BId1DNtU9mQpdlEtKIPaVG60HDP+OgNkS
h+uA4bYq+KRj3CpiwadmM3B5KTJ1HWbqVkU6KHSkvTIZYB6FKLbKjcTyfbSRK/WJjRYm2X5J0OFe
OPF74VWXoOZHquzurXJ4irA/EOzZ3Btu2VMZzZcPowtWgUWfXsMtdL5EnsC/Ej73ku9xyu5doDOc
TbfRS3yQIsOia5LCl0lnHMFzqKchq692675RNXsanCrcdMCFlk0yPAguzF6blZvnP2HeICxPqIkK
Y24K3l0VA3sEaENnqvvctVahGxlj+ZXMTa59zfVcm5Kr6o3v2WBeR3smENTGWgGi2mXJ0lD08UTp
1XPQEnEVhvfWaar37OT2K53h30mM4AFjpGFfzBLfoOPG14bXAk2bE04bibqgrHdfcTKe2oZYWJs6
G1yRZInFLjBJ4+G8h8XNSj8iVveKe/WgsW9qVSR7k3e83Bf8MBi2s7q/msroh6zH0FJVK/I1NhdN
uyHoDW5m4nBTUnSEwve64tG0+SlMPwek01bGu9HjFqVdsphumWwI1pFL1pV9SKVQGc8kv6FDFzuT
ta4pkaVDPiPqAIpDa3yJq1vFBe2xdvP0cFuWVDfq0VorvX1Tq9ccFawUwz3w8lXjfSY9hLGgJdha
bCk09tmqcNMe+RKMLfz/eoQoNQS/Uy2/I3Utp+w4U/97bmlGRTfOWfK+I1SYk1Zr0amyG4Wkp1jB
6FND4e6bPziRq5QTmYbQwalXEf2rvYKNVxnOWka0XwTKwTW9w9SAXNQw9KXM/vGqj4O3pIk24Ov9
gcCEw5ukzWfwhct1Rt0Lgrw5bgLpumSqhJ/CG4gou6wVesrV84yLH4CDo8FSvIy+x2eU9RBGw5Hn
RyaolOc8zihWbVF9YlSejIoTi6U/yDne2OzjYU01xi0rECe1n0JNF+zL12b2XVndugjaj9q7A1JY
de0xZeEzzhuY4G2ygSYgVWaseHT+f4vYaRmXkr5WcPlz+wNRaXFOnG7VI2pDZWWaxONnqdumwM0Z
MXKIljnrO8O0gSl+0QpY0xGvdqkeUfCrPtj0MxCaTKgOohLqEXIwT47S8xVjFWHxiXmTaZr1PLBp
0hSc3vzqyzHY5pm6Qxm40utzrhM88mSzEqC6WW1tec4nJZieiTm7xcvaAMEmLX5mp4kvku9MtGdL
PeqsaiZKnT2E0dzgk8mHNVaUddvGzzGh5aS4Dzx4R31vdtk5VFlqG/peRiOpW1C3dIx6VruU2S0s
rwolKmJsn6jU9VUcSW7n7ITuLlwZbCzUPJYBaSj3I5JQDIaa1kdfuibzDcpaCgXPytYeEz4D8aHv
3L3T/mrjj+D6Ugw8S4Gw46bPqHVyRcgzm+VD3vutEh9UgwUy5U5hre1IAr3rETOe6ZAl5koyl0Hp
3rWOWHmEDinkin2NO40qyUJlO9bVFg5nIz7oeiVz2b80vP3UtnkJKX+o+PO2firAKAUpK/Gmfxfz
lyPAF5MgcTJr7l9+8kLtPHrqOcyxenZU4Qagw7x22XssGyzAooG20UCHuZhFwjxYGOSSHcV+otlr
VSrJJiCKYKPG00W77DvkSFacIMJXEpuDGQwvteuBaqCgpnp3wk+AP6wn3hIC7K3qTwk7Z7xTFJb7
+nz7IokG5pYRN/Rd+HrNwCsF94ICuaWDGF7za6FkmnfWROYgWLH05dfLaC6ujV4xiCM+COm3kB6a
ijJeEDDqz4gHAWTzUnPKpwC7cYokoeO4mAadI4AlI+uOKbo67DOq+uQpdEJUcp1Ow24ggwM4Cn22
ZjdxIM34FdbNISx6Qi/U5FrptnLFnYBe6OsYgScXir8escUbUOUt7hAQ6d9SJlpLLTetbT2FE9a2
RvMNjDoCcWMEzTAl8MpNMjuh+6uY6k+rZCfb0m90p53UIbqmbvAKOtqn2h4OBMF6U3tVovyRat2i
rWkWkeZWVb5LQrTEdLh+sGKszfFg4QqBkAu+M6LvosMcTvt1JRAiQjTfOLYuE7AVQuwtd3MGFvII
sHsAtobmeLXR6AV796xPtoM6G83tYypn9plX3SKD341FlJfVY5DQ1B61u0SqR2sOvgKRAm2OVdB9
z7qR3OFHm2PQUpwlxbAB8e6h/O3cl3q4sb7FHNcQDcKpDBQn0g6IguFsfEBILSMaSDeD/jxbaBtM
i3FHFPjhFYU/Zgz0ZJCjs+p5KPICaU5jqOJhzF0i1ah7iN74r9r+ix554UYQSvHfaA/NVbD+cMXE
BSco5YWykWQHOjJYu35Ar1hUOsbiIlnFWXQcgASM8VvRV7gPmKVdWo8EShCWY5O3qAfx/lW4F6fj
MMRRiJ+Guk8I0IAuR1Zp+HBoqNrgDy6RNyOXR8hehYfA8cIgQSHa0jbZitrvafrZ2CeTVxBjVNhe
Az6EFZAMxhL5LQb6QuYmFfWVzOx1qr5zjOhWBd5MIYebrKWM2aanM6h8rfApcVdJdo1cPpslOF5X
0J8TPevZJ1qKkW7VkIm6SPcKtzMJR1m4EtPdTieqqv5E1FbwyzFm5EPC+xOFaTLYGDvZfhgUnzvo
0tRuVhDQZ35t7Y0IfvL+QYBl4lavmScOmnx6i9kF0YOQPTQH4YK+t/Zm128VNLHoag1X0hd9c6XF
qVUI79avxKw8k0c21geedD0X0uyXPhkW2ZG7cXJMOchQqNGyvGXiLe6xsqLYYOowrc8JJLHcdM4B
iYme7CWQqxl+pE1HVTcB2b+Cwguf+hTbdR9wk0Dn5tBReZIRFChx5NXN2TUtX811vhzB+/Bmpy9K
eNWDUwRLpfmyyMFnrxaHVm+HC6d7NZyFwesjkYhIS/sZ94bEpGGJ7gDmEAN+PT5Rz75lhETpdV+y
ZlqMyjOxl03CWKTJeF3z1WSLneLBcbnJkntYsySEg1D274xzdkxOgTG+O9mlb7ALabprMn6Y8juQ
297Axb2R0asnMBe3qwx/cSavc+BKKNs4OKZk+Ydjwhk4brKJxPoT/Q9wpCaP++41ifbG8Akjw5BX
w3sv+ECWB5fDN1OuKexM9ewiv3nQzKOtijMjZK8JySpdDBNqwsj1pvyIOu9g4/iLsbwZKByuslax
ZhPtZz9EaTjZ/Hhl25eqwJzKo2xi997MHivlKcdIaQFzktvKWlNJ95SyPpcMv8VJlXCPINnYGALf
6DXHj0iibgJsV16d8IekU43HOeETjiuNY0vl1kyelXfRTpmPcAyR7YvWXwOircSKQKUhu8Pv2bK2
gZEzLETyTjsKthln+jaHY2XuJ/xdeongYtActQpidaV2aD7IOnRDzfZ4qE4S36oDs1bddFyv3cHc
Srmx9DdLO8jyJU1PJnHAOOM6sJLZD557L3rLhueyPoWuCytkZ0hGXUZ8iIvTtXM/RujaDkOKvs2q
XW4UK2XcFXjevLsjZ8opVLSeXcdSdn+6/hfT18pAJXYx1WUERnmpsEjOfof0SdfjF6OxFkbVvPa1
ubSFcxhRWgA472bXCO+HIpvutW2dc0gXLJ/fa2raATl8zHR/U0n20p3hLe3zGMEsCvj4XDNeMBuv
hE6kHTwZfn52viS/fEVR+NQfKiNcyIhj/C4F4ZeOEfAyoQ5S6f5Ut7TYi6cJ2F/Gx65I9lM+zykX
wxtIkD6PyU1hcp67jDQu+CKL+Yg+GdOriejXC/Cu2jIchm0UHhQWQ/l0b8uvXiNLFL8UxBiT+iH6
z0bZRqzErIr9nzXTZs5Tf1dcUhAaVInyqDOLwU3F1jwuVadZNMWhL/7keHy8yV7U4t1LK6727z19
3np5KnLejxbRa/eZ7I/DMlpNwDkcch7OYqLShe4RXi9pv2X5dhRkoLNtPN5a4253yiWm4iXD4NCZ
H/nE052PW6KHtIc5pLTBR+0MbKbmjz08DKqvEMhAVyW4sw95+xmG/HKJbEV9c9RtCGjKkdxpOGyM
2mbpCCD2OQo1DFwIwu5Z4GFNPJMH3T3UeZxEOtcArldUiTgqCoTVvlRmuTTZ8+qUjrW4IyK5N2ZZ
OeWB/j13pOSoA6Kk6YoKteDhuh91vI6SFwOSc4HsrFrXCrNvziuBYrYIEwwtKB3Knkw2F03uZ5iW
HO/VkIlfGLuOFWM238AZa0x47WaVEbHo7iwoF01IHoPfZVF4vjQvBn6XjPQQvPqdnuBQJJfgpD91
Vm5FFRzApu8S/aQov6pxatgp2txOtGKFskFVNP/EI6q0yzGfDjNtmeW9KntshZz2kqT+e+WtgjJc
1s7z2GKLaVfuuE0NDE3xSqsTTPyvoXcfmmqRlZzh/KS0Svr62COzeSsxU/ByLLJ6+4gNx9ciTsNh
8G3y9W3J0AJioeEkrfFCp3a2sKNz6Xb7nukdRtV6ipldTLpby4JlGkAOZqyxEE9a+QLRah+2a8Pl
Va9xj3vEvwlhEcXzUgmQy9hCgNqPIPoU0S5Zr3DWzk5uDBNERZdtmzzTpOXL6FPTYFl4CECuL0g3
ecolJGFp6dVxRD8qu0sJlQ9x0VAsv7DsJcDLnH6pGAtbGXnLhBCXwjK3wnw8THsWBYvOrdfz2JMh
bk4c2Sbmf409iT2nZyj9sX4Z+gBGVcQ005eA0sAUQE4c72TFGa6Lg+jSlaEpO9ewlyZ1e+bMl6oo
qJ66DXlXVnoT9G1MYbQ6y05fNbVyhAi1rHAWiC5YBNTB1lg1aXbStAgbL16mTj2o7T1HKVDj10jb
KimmhpRjBjGlsb4G0ndmU9G0eiwcfmEGUWggViy8tSleFiQ3B77S4MRrFrv7ruJ5LvU/VTWcgWpj
JWRUjsZLJl1AMaTSIPrvw1RZOkbpNyANw+Gc8tYyQ2XLZLSLQJhwXG0Czd2ZwQGm7kaGW/K0LAU0
WI2tbyryog/qqs09v+aFqzJuaWqYFMvAdtZ2wDznfenJ+DPF6FiYctKCBV9kOJCcJixCUR4oVzir
7FQMW8fdGwSMciG1jUPO3iE0PGWvdBF59VKiZiZh/Ui5+e3rwg1OvWPk146ic0oTzOAN3Fv/pRaV
A+5UdQQ7AD7FpRprvgnt8JxNUcrEZfLCePRschYWLFNSiRoghQXxMy9XdSr/aJyct7wn+d+q0xGY
0R/XmUCtuua2T3inKz1Nk7GYV/ZxHCVPmqLQ7hQpnn0iOYY1zopMdr4KES4Ga4aKrJYWblsMO+2E
6TyO6gF/ch/c3FzN1m03k7XyOOaUGOri6GhGxKZNBH5Hzyhe/iDaybYCrQ/rd22rPEU9QgwrI4tg
8MUz/VnPm3pV6np4VpFen4KoUoI5hO4thBOaa5MY4oPqzhwPymihwYxxdY0Ud1VU6anUKojgoEZI
qVblM8zyvUbrkyewE4U2mYzk14k51laN29p+men9l5u1sFoVI5Qntyx7tgB52myMiNUWDmtC1mUo
Q9g3XBhAg04YDiwjsPDqG+GGRUIGUapt5HX05Lgm3Zhdq6br9gXJ2bOSafOareSRHzeVemJ2IjsB
O2SptPmEI6YQu7pKo6NmSzgMRIfzlS74XeWxGy5AHpUvVW7wGlk1NuE8sC78xOD8EpBRJMO8ecfa
m8NzMI7zw7DASEmQg/Iq2RdsLuNusr9RVJ3+yXFNNOQelrSJSpBgmECTxRRZt2O0ixUVRmwRFuEt
thBfeVuwaPxfHlppcNus3PKd4IpYmFkXrEe3YOUaeeopNGlQmKSZXYXSuqwymtLj6O+toyEUBSAk
dGYay2IehV3QglZtvaaFYOOGoscrK5z3EmHRe2rcLN7yMoQ3NShdij+dlIiF4zLDe2rjtCupekq/
DL0MTRRWsn0whU58qc+TdU3DznOC4vsP9Tj6fzS2mDQyeBo6hKOr/E/797YKUyPOl0xUdJhjcM8d
3phN3PyRXbcNab/20nrlGNhWSFU2bbbKGgG2h/QThhK4tUeH2UFtmKOpkG7H8gV85tuI4+2/14j8
Z6OGqeLvmhsubN009L++xywPJqfoweYHLWpEMHhkzDilKAHHQwnG5h8KNf6jtcRSCYAanqHSyq4Z
2l9NVMGUhZPLCbTATCUuKefwNlfn/TXejtV//8k08+/ujvnvMjRNUx3bMDTrr9aSXJVORvaSouCo
m0M8RKxXxUQiIId3zQcReBa1kMkq0+eC5rwn1GYpVNCIKFuazqw5F53r21oR/sMv4T9+55y2qu06
PJpBCOjeX79zDfuA2jo0R2UFMEe2xNBp2muShoQ1sbH8Q72WNpcB/1sxyF9/3fzv/09TjDG3iyUR
WipEdxccUz4AauM8IgG1jNzqwhFF+nq4JjTlGYbL8Wma2JRzVgb//RXBgfbv3wqQG9XUHWveivAG
cPS/mpsKAIld1anBolPwv03c2FCEu5lWq3RbWUQbiOoYTC+jdibptZYtS03mEDAptEgRNPqORQpH
mIBYzoTVHhMkUoOtkKZ8QVDGVLN167OKOJcQtCqFt+yKyS9ZQ5NvGlLUk1Mc0NJF3bDGz2ngifQw
ilOb82l19ZshqazkWgO5nQPz13JeNXmozeMQ/0A2WboNroBgYN2ADKKAD9pP1jg+lUNLsQNUGsHj
JG5wlxL+z/cVgGIhVq4EW/xuMEPUOP4VYpWR8WwQE8Cx7/BALMgR1D11y8k10HsO9I5cP/+YC6bf
EqWh9gG4Et8nhU85F8HcXbrUC+EiRHrQ2OKF8kAfDb0bpaLsHZwFWZMcTNCRxcTzoafaLfpJMIlw
uFZz8e4ucVchVPTkoirHUbxHoK0ni5lqHkW54KYBFZrlOYXk0tX7mrlEoE85hrd2PDYY2veo3GdO
AvUMqNXKjQfuwmy/HWh7CMjLlExwx/VsTmlGer8WKV5b3Ho96UT0KcpG/0yNfoXj9yw9rhs1WcJh
E3S2D5+feLDYZ2iGjF4L0Dv/EuTz5tXRPqr2T9nbq97m/aK/5KippPWJar42PLenwqI3+m7w5oEY
Biy4IuetI05fbDdaZs0LYUhfNKfCe3W9VVo9x9of4U2YMI4uvlOx61gFtbg0SGezGB6OjTw1zq8C
UstQcRFvIlyrarV0vA+Z/2a6RD40FyFjtuJqwGds3HBimYEhD3gWAbnwKq7geUg85dMwzHVP2Ikk
+aKfewy4c8GKXFbouVzYPXQPXQDgNlhsmMlFNliZGFbxT8frnoGluGANoVjuwwLmglNoQdPwcQ5y
1B/1PC6767FfKjYoEagj4Lq4BRLTxf53ks43/uqBTjLIeIGyUU2NJlXCpXW5asBj0+W44MmFKInp
t1vX6asz4X3FYO1EFZse5gkvpGWJYtZuAgQjf/MRa1+ZnzvzLusXZTL8YbSWmhofbbPfNc7DCslA
5Js+nM1wlOuyMMV1VpTvHQ2+LfsBu9T8UFIPRmktbWA9TgWWlnrZ+o2THrtIX7NxWiEpz/P9P3Qk
mdq/V8cDmOD4MWgC8WClmK739/ETj7owTRxAOHIKglOFX2t4sC+VZGbTYIXl3JsHPtzjPe08btbP
2JOeRgz0QBV8u1ZWMWAEvICZaP28QYVrk/iiFtrFLI1miXls79YQJjv3XzabwDdaar/1Px3W+ghQ
dWeebJ3HSnzTo6+YG2AAo3Z0dhQXL4bxYnXNU9yoGFS4F848h7dK5lS3lkBBKCVWoUY5JpcyCj9Q
QBGYjZb/PuLDGtbqhXaeTSz5w2lZrlsGf2suWjcotjFe+2pYJSQbQ31pc20GQcOyDoMGyf2vQfw0
GtQ3492k3KC+hcojREhNOaXcdRe+FBhPc+fsNdT8HCO2dAUxXJawAWsuAPewbYCAIEIq8zt/3pR7
43ZsfoHzbRpBNKuaDo5V3TKXb1vW33UWH7McjRIeqznU2CnZxxhO80ABgm/yaVr45wprPzbikBgc
/gWo/kLw7nFeEuBBqUyvapI99bTyNiOwjlBbRqOO8ZBYVMvNLykeyewK9bpdULRcKbuFBlrWhKas
F+56AngfeNZOb93XutMeeZ9uW0QRx2gouOLK0TML29fSbkDAxgs9e3dKlxoPJMviQ8rZ9fNu638C
N+C9vPVgYMY5k++wVopPq3lLq2bfjYRvmDBsLNcSgrCdsLNi/SCb6LlWKTzuK4QFekMiHQbJNWvH
7WBi1m1XvYZ2Oe1qAMgGRAGg9DnPl0LuqePztfBOs84TmM11qkH90mZGLk1AqAJpcrMYyEXJ7giv
gdvXe8oCEY8GMFDdmrXPqEpsqRtUIJc/MJgzoipeRM5ZBaTUOv/C8bhA2NvWhsm5LeyfgYbgiQO/
fXfkl8aLq9avMbxhOezoLl96GimmtWBj4AKRz7PvsofUzVV1IucNyXpZyT8eQ0ZB0NGZPh0wxwp9
VSmKkbTOfN+Ktc/I+6J8kXSjKkcmB09+Q+VN5LpU+YyR8A1McnHsGjzCOS8GKHhDXEhM+mnMupm0
xZCxiSYKVJCYcbC8w+ubH/aN+JWUoxgDr/jNUbNDwqLaHyjroE672gECxRoEDly7GeZPpJwm9zoR
fvdmizGIELZeyNZKs8/BS4TbFmUpqRdW9OiA35MNbXS40GdmCHW8RojdJlzH8rc0f6WlnSMijW1g
n1vy76GyHHHAyHQ7KWivTByl+j3EHNpV8oW+udCgJ3h9fo/g4k5MQzXMGPoBjFlPrxaF1xCka29T
GsOwj6h0f+4r4y6VQxKAv7+V2loJwDG2B+E8RonLoPZt+xNghp/NROPhm2Ik7OOV3FfECL0LcZCq
uNR2Coh65fDVJ6zs2Bwkxwjcuaeutnw7rvCRYNKlv8EOSJ3enXHdpdNKmoQ0p+tUhHQKpIQWHtKs
Fy0Oelzo3BnwMrWBrxQEezB/N3JeZTQoKlYFZ39c5c2L8iMdzOTGQsswrkZfExbYkSWN5u751M1v
lja6o3wLKmp5rlcXWZ5iZjxcrWaLmjmSS38n07EJ4umieNMhdkjyLuo2pxzB402NYiy9ep1B6xD/
MLr+dW/53yeHqzk8OzxKz4y/igdlrWCRquZIt51rezBL0I8U2sfNOlG3/31Kdtz/9y9DbtRcT/NM
3fxrYFekGxfJJMAcxdaWJo/z0BsHe1wkylvJpZDB5X8IO48e1411i/4iAlXMnCpnqVtSpwnR6sCc
M3/9W/TIPu/CHvhewMc4HURWfWHvtUPtSW22ITWWouMs65lKaTm4H24KNi0xsmwuYDxahdxYmb2t
qEzgxit1we/9VVFfhLoleqlWh7lTbgHmbVTcbGnJvPEhJPGew8MBRYeqRKbJGhoARmok0hMFx52V
noNvjZkFB7yy05ItGVWOdujRIID2MtJThreMbVzF/7fttmWQnFKH1KlYefxNABbRAz+U+qRXMctY
ontLjSlCNzOqsyKtlRY8XFSOkwwmUtP5NLq3pr16I3bxsK0pQVQk76kpZ4ZYTYaYfBqbMGWbpPvF
BK8wYMv7+oqfC01if+Hca+NHSXag6NNFWzqLrLkMGXdcPAncn+zhoLUAH0cGlfxH8WQ1Y5kfmhaV
y14y1p1gzL2/s9ihdzBguort4KTGdrFxzHzAtzbm1AQHvbuVwxr+jmY8M12a6+PVoqv0003ivee9
syyAKljnCutl0P2a6OgzClnN/bCTfK+EhAb7+j3UrecM/UhnaptGs3d9ekT75GvjCScWHtdHSKQM
5jCm/s5ehCGJOOT18Fw0jMTio9qtsv5J6a1N3rzYyCk9o8czs8GKmDT20pLska0tisYSnradG3Ak
SKX3KQNHPBwLz9wrBqMTdrQU+Pa4GByq26lcnlxKoMaxKGTN/a+IPFPn7R6gkLClQ26dq8GTX3xE
FG6xdcqUvYw2jf+hs0OzMsJx7A9YznNdyG1lWM9++pwPA8vzlL7U3ebVOc/LO5/IFJIe0+s8dU69
p1wv+Y3bsINr8+KyqQcXlFoH5ydG+5VF6AD8JXg5PE0AbgQ/LJMqrq2mf57YYvmrZJE36lhPoHbb
EXYfjm2Cg6m1nedQRSc3nB0yCapeIV/nXsMcoyXXNiFSgbzY5SZqr47QK4+Sosl6QDRKZMwMiXGw
5zM2/X0j5LyuvK0JQNrsUMFoeN79+JfZCWSq59jEukKVV6KNIQBCV5B6xO+qtdXpT+i2aMgljAIM
oPFA3ETP+xKeMU/wvM0S7UrRJrxfO1oZlJxaCzG1enbG95ElvGSShKfPFgshtinedM341vRv4Hhb
Ey+EoW8xv8zYcMwCNC7Sy6gF3DenqhY66dkh1npQeF5jHLOa1SxMV4K1R3NfxejOkcN25TawNgHQ
QlGx5CREimkWTMu1wypHuJwpr23toxjhjaFbT78hzc0xl5XD0nPXAv2NH4JFy2i6Lz0EJoMCMCXR
S3cmSCkL/fzWF9ckbue9+t4kANEabiLpnkvcCineMIOn1UDugPDVQ+xlRJ+juOiACFwNB0XDPYhg
aFV1n5Q2bXWW8MyZwSewprAtTbkxaXWzkKjTGGbYUCU6FgVTPMwvSMeWe+6q54nNKGnhNVzOns4K
pl11DZr7wFxEhlir+aO0I2gmkj0iSkXyy6As3P3kPYouqgOAILKoo+qNj+feKHHkY7lB7wiBSCQY
mLUDxVfX2iDF3q30i30yICncehH7eA/iZYG/r2Q4y0S17EBq7z01mqiVbMU/9Rwifb9nUIiGJJi3
AomPf9coU4h28RPU7GuvPg2s2zIL1Z/4HORDUkw5zTEKCAzYyf5pTPFGqDy4chcr8aZMindTZ5Q9
6lu/79/c4q8MiHvQl6dY3ibNIZK5JaZL1uTMywb2HTq6A9Z5qodrRi3Z5/9WKr+ktoDAssqjkxHJ
mZA8uEbH62cvIsA4/DieOGkma6Ly5qN1Rrtrxeu026sQdoMRn/jKV94HD+9wFlFxxyRzfA/h3q9m
Ae+cgWph3nv7AjQvgVKMR/10DRUTqbYJLmSbKKQ8nJTxnqMpCPRniCUulveqGGlZtK3fsHCHyQ0U
uSy2JfvpwfSPsco6OQCrmhMh5r2Hfbyh6KqaGeQzxkaM7mFergzV2xW5ugTAO6KoMfV7TrPkp1ub
VJOKnintjiNGdS/eWB3YAAnJ4YT9FqENJgnoKEULDqMBCmcHSKe+ErzCATwE3WWWjuAc0jGxP4Bv
KW8tDis0j7TKsqNT6+EqhmeXplthAaN6X21b74LyLZy8tJZPMXbTpwV5/GX76kZHbBGD2QolVe8I
bgvdSkSdzMyRd/bZqzZAkueZ+eUm+dxQnywDlEdXrvqKqk931umgTpIorqG552ByyrjVkOhJ1jkq
BFhhrQrwe4RzNM8V8kBBc5nXP0Vx92GKFv6P6jkbeyzZ6L3LhOiDmyJ+IQx35qWO3pDadE0DAoNh
BPUpeg1y8bIOgxSJmpSs89YlkXMrQYJ43Y4rzvW/+2TZVlerupHpzJr8GPB56UJ7apyc3OAvML1A
z9UFz0ca7oJJzM/MII5eWyboPkT4gCfAxEsykGORFq9te9f4fY+ag+UM4xyoTu9Xt/eB+4tnK4k/
fXSlIxLkRnLRhXePzqpGt80tYjEMiCywLk1Hk/VEohUCwecs0259DIcqAUA0FZnY7DPF4PL9lCA+
qDuXsXuRLWZSGDRxfqr4RHCIIOAD6DTVGgcfirAaoIUIAO6wAW21YAs3bYOUfaaIeFtOfmvyJWie
eiThHaJxx1rWPYTDBCstvVCoqzsBSZt4hYr6h65Y7+XOD4f5aN4cXJuTL0sbGBMiYVkaCXEyymsi
Gpyk5dSk80B0yyzfmczvIt1nD9zPiHdGT49HDS3h8Nw0YmlHh8b4ckIQU/T9+NJk9EAsW1Wk0Gb7
cbiZlPFVfRJxuGqyes8iajv4NmoADIcy2BaR8nDbgLO6++yy9lslIMBml65/l2zbR/z6BY+0dynl
MeBC6Ict+2EakHRm+yUQOMt+dFG+ZGKwHL//vbb+a7/wt1n4X3W8Lgx2HbZk5SG1f87Cvd6TcRJi
U8duayHN1NtVOSC3dzHPPMo4UJaOjYivbIidVNFkHaT9xOg5+U7yUIJRDOEZKDANIbizkfItd/kf
3+D/mpBzjjkkrQtSvP8cUZlBkHjMTfkGkyFdIpDU514dRfxyybavZYSXtReOPMtQ0KAVdqUtJX4y
sK8YbGZFCJn337+j/zUz001hcXQ6hM3/ucQKvLa1qqByF7VJJpGkarwIUZgvbdsjjOgcHQZYNLTD
f/witGkV8McnZWhscNEKWKpKuPw/P6lYCWSlJySn9KVdXlUfIG3r9sohM8m/q13DObuFU5fAFPGk
BUqkzEcnNGGEu+pTRCQrvDEcBVZRW9QzHLZG1g8rJWSy6Ah7RDNQDutW1wrUj5T3fhQivVTs7pz6
KlIjW6/2VddyxvsR3K/aUsDgh0QG5dPecToi1G7ECJzqxUeOsoc83eKnKkxgbv20SBqGYanmSfwf
27o/dznT82toeHoELY/J/ujPBUpDO8dUzFlI3x1xvYMo8n3rYSpGdQ116tu8T+mZqlpfhz1gn0jC
RkaxgwlKacv7vz8azv/6jHRpOCw5VdVyxNTI/m2zhCPBNkKvchYjnNHR1WYmVUlBNWq4pBhDjzaL
rWF2DyUm2tY2tqXLIdrXu9Ebz7yKb7IJVlHQAFVuVgVxAsj8NqSYM9d5Qil3s0W60t2RG7l5N/qr
TPEdhyg5jVWlTrE6THvo00ifnNMvL5q8IJXRWxToOgJ1WLHwxKaG44bQDClH6KAKIxVcKwQ2ctCD
S6qyK+D4lVVfa1g9EX6KQs2XBq1PFj9ZzsLusnMb32oWxwiaeSNxpsjnormgV9wJd1NNVEwmrr5z
7pG2t7i4qT5DchhCbCzxpUn3MhNLwsja7hJgkeizfNkr9sLMm63m7gUbyACuoGmFxybb+uYeswlX
RZNRuqnzXlC245WWKiNnLvBnB/9tq7WHjC3xv3+Sf2wk/3qs/v5BTn/+tw/ShqugGLxPC5zkOhJ5
S11DMDQxgEUpsT4Q0br/GKj8j2PF0GExTutA0+BE/udX1PtCH9qAr6jaojumUAzuRhd3e80OIOdU
OaM1L9Kf//3HnJ7HP88UTn3LNk0DC+Kfh+sQKdlgd7GzGGRDymhmNc9hSOUhwrr5jymO/e9fSvtj
hqPaJqy6KnIWDvQvqZAEK0dxHLX4s2Zqu/AMzINhOH7++w/4P88H3bYF14elaay9//lrFSQr2+x0
SQ5MVdwqAgINzPFw2edpvFR0cmD0rgj3rdVTMxDuvOirHlyH5mDbj9v6v44r5/9/zCpLflNajsMG
i//54/vBS+fY9QTi7LllZUutqbB9BNwCV/zLQv8VNgmMUewbWV3/VEMJoN87tLG5NGnY3FZf6h4L
roYe1CoZ+7T6iQSASeKDnq4JIWS1HfvJ1IMiWpM25hk7OwHlBQZnhHOQfEk8T6PRgK/4Mk2wE64B
S9Wbwp7aL3OUczIGgaJka9OvFk5SrjqRQTrAOMfiSmICVbQbXHZOlFPJGrbj+K8aGhys21Amt5TU
TqeyScbMZhbEOd0io5iT/LduJcUdjQ9KqbB8wxAEYB5xB2xQkeBF9/E1s2ysoDqmDgFl6rEtJ0b9
q5jqPNXd+AT/9smbxU2m9xUhUSDLJsacAV8SrH/Ojjj80nOD9SYVGmF5CpAYExCY1l8Cx2exOazk
1Dc46OEMkoWwTmHAhNoSAm9jIFi17trWlVVgK8vG/dGmtE8wSEnH17cxRvRQf4gHEy7XbagsepYE
efmh+z0Hpr8I3H6rjHuDpa1KjlZbn1X4GUsBBEZ3LSw0aNBLxsbE0cF8RLpsZPbcCX13VUbFJnRp
VzRt6UFm6IPkW+DoUq2DYOEqxvIlCwV2IWQCNh7UCa2FYxKmSbCUHXSqoWa4XSdPadGfVTnwEUUT
2jFBF0u2x21ksxx8pq2zITYFG0FyqIS/yuKCqLSOH9O6JMK+1nH9GaOLLdJgUbYhKXQffoO7hc9Y
xYtXJ81J1Ke6q7eOycmkLFqf9yR9Q+K2UBssmAkhQ/yqNFtdhYNcxBgX8GBiVwavSJJquVF4BCOd
jykHVDXpVyGh/cfbPr3N/zzPpreLsowr2DLQA/7z7fIhg4vY5cOxQwUJgTrUCAQxtPuRhqNpwECY
B5X+ZilF8Bv3fngLwxKXjFrl1QZV9uRNqGV5/Pfv6g/ZDXcJ35SjmaZlGTpKnz9P9sHwolzPlIUX
2B0Wg1oBmpp3H//+VeQkkvl/P/vfvsx0AP/tysIMNlIY5nwwJop1YKopkpJSSZpo3evSfy6FmT1Z
g+YeTKHYwJbY1Igk9h6OFaj/Iej5//eKqqHwMjTHEqowrT9O3aEzjKxp+RwkiAx6SoxChEJVjNXq
Urz++w+uGvr/OFS5OB1VNVS+omFNurO//ejYtoYEBZy7EJPaOhhXo3+PSxCIvM2MDZWI9Vez1Ymy
wzlbzJrqkKvGO23OzuTQTAagC+62hnRCcIMaAspDGOkl2yll00v7TW4TyggizIyg1QGSyQA+uj72
qZFVP/R2MbMD3NjZoQ4uMQwPicEpB/vuMYeS2dLXYT8G6t6cKI0s06G7DPo1QzNf+Ww0gT4XbAd4
4xmQ/Ejl2FXOmgw1JjsOlBKgQ0xOIuSPQmci68JFwBymTYpyRDmsnnX1zfeJkQSS4Ji/EePHOsae
0op74bJtYlvtxNyv7nPGsr7TtHkt1kVR7iqmnIXwF2aGtiCbgHBgbQ9ufDdRrUAbmFty77IBHDBO
K1wwXspEB/JpCJ80xAzDrMlDQ6PCkNF72sG3yQ2uGgcAqIeCcFUNN0Y8WXVzAKN3GjjBqDdmYO0P
Ei1oSqsMViMggW+B+lqKncRxKIVctSx+QVuA363msUaxlYplWtlbDQtLiJw993fCOATZj82cOoGb
5jF3LyFf94fc+5TxXQLJrM3PLqpxXLwCyi66Y2wWfLQas2f2KtrdJD6gMLtDL5/7+jfX7nbYMZiN
IITLdU7FZwzzFP2LHn5NJOmI7baDL8BKMeCxlqgQmmgm1pspBvJsJ5BmCTyxiT5r0GFpAa43vBme
B8Wie0tZXxvKSoNz5fYMnS2WivoqtfsNmAXo0p8DqAnj0ZLXOaCyaNRTmnCBCMZy02R4FfJ7LeSz
770FzpHkciQEGBOx8DGahaz5OyYXjY/VHsAN9l9F+hSV/pRFBnTqQ7U0GAYq4acrtBOMKyGKo3b6
jv2f1PvUO56wiPtzbRhb5o1mWHEn4OIlq0LwI9toTev+c7Dvbk+UJDm9Lc7AgSMcK5vBd8AMZqEM
Z8b+sBQpMNIfFT+NO4EoH7V4jc0dKuHcfAraswE1IzLnCP9JXUR1OEvcgmvgESAYGb4kyuH0Wsn3
nmvDt0BifGrm3WG3kiDv4A4aATKGNWDffMkWTgkB/7FWIbYFlNveys+CQRVgG4gVEs7susmWYfti
MXe3rzHmUryTNrNpPTgm1UeZ3zHvlSZ/Hc6LyUVTGTkRP1T3zNXtBLs5ARzZ71BsVONEkpbAQx8M
2543vSofbscqBIjQr++dMp81Bko4WHshZnrvkpQvioHsKdRAVeOWnkZnfFo6U8b4bRgF5z/Zy4TI
RSzPbaPnX/PgrqrsE/9YaG80SlDg6xZZO2rssuFkhuEcMrRooXG04uvAtR3jp+m61ybLiA4940xd
mE07z7p22Wr7KllFnFOO79IXwtIDNBKf1KbYjcWzjTOsc445BUTRJ6sct6/5hnck5T4oeNNSY8cE
H1ruLZAme6e5ROYx6CkAvIeufvjow9UMgz3LgynzFSFVWQ/bTt2rwbGCY93GtGIgvti7xwmquXJT
aI8M5YGrmHM1hzWaAqVRMT5NS8prJZbCeOjayZq8wOGSPX0MOKI2LrxNM5ERI5QzsFdeCc00uJtx
HxnVh8DwZ/kvFcNUXFrMLdZD8xuxr/OnXA8ORjchYuU9rEZOEADP7iyqf12em4ZI7Xx88RAQTi70
6Fh7B43AoRgbnJYSVbUmAkXYJ4u/I8MgrnwKc6uxFihfEwsf0dkhcr7GsYjDl3nxpbDfNLYBFJ+e
Qsi20jAsbWcufnRNkXyW20Dqu6C6RNjeWjTmTeXsDWTwjlxZKrHDvK4IQDrCLJX3NvzViNssEN/h
Tc/7a9+fYHDAhmN7YC3M9gL9AMQdxy6QYMCacwlfv8owJABhRDS6y1sMSQEeLHZcejmu6rbetgKP
MyFefaAjJyDQjQDE5lnF1BWKfRg/EFcucfH86CzeWv9p7LrTKABGkxXZTE5DbK76hLsWhL85jwon
DNUhU2jEkyyKHeUuTfXeIGzyqUAtFjiu9cYTr/rDHC3PvNdvJRTrksWQr2A0anmIeWdG+Uvi5rHU
wJv17L8L3rncOIoa5KyKfgozsvSjvTZih5B0OgVm3YiYSiwjQRnfZJ9sOqPakaOc8bdT1cz4GETL
uBsjm6e+VIxFLFRNan1sJr3PJ0RuHGZ6St2egX+ecixmuknajrcbmBFmhN45/DkfJN8aELbF6Fj8
w/SDLb2yHpOH1bI3JV2z4qHGy8pZr3W/Wn/wjK+gJzTrSbr0BFsboYfhk6uurjWAbDo3PJbLrJTY
I1G3orn2koOgzUBnpCfbrgrmOuqjvg6XjvKV1m+yBpMAf4o+qaXoDttf0WuEROF94RZCIBMjWDMf
Tsaa7KJMhcFA5hErJ5u7clC+FbluVNzcz1FF0FWAK/iJqOlx3Jj5SyTPBm+sZqJG3CtTWVTcevFq
oalsvZMxIN6Lx7Prfbtc9ppRgTJCeudWF02mNH28HS5bfiZqsiFcgNNCBdDNUR91YuuNz57OPYZ+
uXmtzWppMuzHQc1iWLsM2nDvAFOLj8G7VUTs5GZ9sViC5Oq488IPmedb7nQ0f7AJHQkRkSxHX3Jy
2SUuzlyP9qobHduMfs5Nm58Qrk6dawuDuMfCAQvV3hTpXpqEHiZFkAS0HjMpzN0GpY0BYSSERtmt
S3EZYLjFrL+BW8BYTC56he5yF3JuFAFqagWoBv5NtDLuJ3Y62Ay/hKCX7EjN9xpRtR2wnCNXnVUa
iRvOssO3GbHbfiUdlEt+7eO25NjVvXcnfwKqs+pUkNKQMHx2MX7MoeF+dgqLOR1saBXsau8eZxAW
OFZoBreJvFlpCVoum4dQW8qUBVcJxb1VNnmGG5Q7LKqo/6LXwDoZ7JNrMC+5tYnULZpF133r9YcW
H8uMprjjQpKTOGLpU4VHk8AROFUqb0aLiZgmDOL3BkcSos9FEL/JYaf7jwnPB21zP2gL3Wi3wtpo
yluHCN6nz5YMe6OMclCHcJIua0wZObUuLqsdEuAWabk+FFjySOVBDIUSefQWIS4jgFYWZS+Jz+jv
WmrUYFwa8d6hTx4GHO+skBIEhWZPADmybY9cAvQoQ7EIW84U5aLbXx2L7wD/jIrio18y4sVPlKE2
RL/V4rx794L3QPlV2LSGyevgnNPiYtQ/bnkPvEszvVHch7JiQ4UWgfg84GlfrbOtnJM2oubEBUg+
cIp22Qb/J/pDGPyylynkNisObl/wRm0HDnaDtHP4dgHlD3pnhWsn9HFFb93QXbaYTaPG+MTzNYuC
Hw2fM25wbe2q6Yb8LUDH2Lp7b6MNP6i692OdPoUeDG8Zdi8y65Drs1pD4YQQDpUPl+DSKzeQENk5
Q1zTv8d8Y0bddvDqg8pdOYlcKmyL0eSSUaMDkTplgkYG2Yb/3cT3JL6xQXTzKWzwEvTo9Y0X5m/7
tIhfIuoMZ8IJtfjbzVdvuIbFPS2vfv0URR+DmhEGPS5jQdFruCt0siOuVfZuoI0ZDLAKleIjGcY1
Sy4KaXXZTMx7lb8r+8wT0IGxWOYcOMyRSTGABcxAPlCyHJnkZBAP3tAWI6sHKtDBnoQjUeKTNRr4
qti6Ar87yLjax9VWtBtAlZrz5Hbky4xbSRR6Odgnk+pM+Fjs4+oc+Sk/6nNPKFrCkFz0X7F9UoPP
2ucxa25kweE/+GzFZ+Xnq6LBuQ+7QjP955GurC4QcUkHxe+zYX90xM0qgo8aefKzNDgLVpF6CXNk
fYsMnd6JU6BnH1etJLQ0Z43tszQYZl/IdzcsqN94Gz+j/KbZc4VoK20BwMlSESrDciIEgcPDgITO
tM2cxw+/eKmsb3w3AZ5DYx6pe6c7EUVbuFdwFp5c9WG9SMxDMEHfDyFPZT5uOmSj2CmNGNXLmzAP
KnJd9zMW+zQ6YOfiFfJbAvKq18bc1fXbaD2TeoO/Y4o9Ql2vZe8BDFXxbrf3qriAf8qtx5Be4+hs
wOHlYOMsVF6CDOsVnL9ZllxU/WZKdPM7Xg3MF2gF3Gg9DcpGFY/ywS42ur0VWPCSfhnr7z7viLhh
SO7Ak+ZkQj0H1qMcthVCG89Zk38LT1hoO4CFXkC+EiMotD7U6T4ObzC/8SuJNbHxFiOrK62nASGZ
unaZKKqLAoic5BjJeIbywVh01YtWLopgm0MZJEq8c1+1Zu0WJ8QoWneJENOOl4phYoJtXcw7YNvm
j6q9xzG6BQLMYBj/8GRrDIM1ZAMcZTWTKzVdwBkhRZk259pDDsXhX9HkHxVCPdNFqp+hlmY3viQC
xHyYSWz8BSJf0k1znm+D3TOhA0s9Ja4Ppt3RBlLOAdsf8ZfiIUGjPdYnJHku1/nkMkDkN26Iget0
UpFeG3XD1CxFStGh6fv1g6VLjI1N+4v+0HbeGS+hZXmv3Z2XUEaC51rXSBvCtdZwKc2q6MWsj+XF
yo+8SEN+qLjPy52i8hUWfkWZso+qHV24ppDLtuWAVl5DSMyZ8u12S2M8ueWHGN7p8WiLGo2I5L3Z
X1EMuMapjTYW6u9oVyHTGZ8qgYTggbKdS73/6Mar1G5asJsAuOk+jz9GwGSYkn4aniQSSeDcAOki
i1O279Smg71FBJC3T1W4s+VEmeY+JDmB7m7l4kXx36LJ4LMdqDo0g8Yf9vwSade4caNXr71n8bSw
3Kug29v4hdCT2Oci3jQQDo0r8RJ5jeLqMDYv5SQ7W9kZyrG/FNV8UoDHusWI+R13uWaiQnpzCOFw
DzqZNvqqAEu/MLCnkyrrJws9GplmEvYJmPWVF7xDkUlwuGfOzQbe+uQceCLRpAdMhn/VP5jyzcL8
zgInWof2zSuudrBCCSHkJh9AwywVtD7pTqhPZCVgaoFGCVthbamoIvHQz5q7Po3Rl0NAUFG0UclT
khEWB5LUzaekIxyVUVIM3Vmd20BFOFVisAj9PKJca/MTUlBwZG2ydxlzx0sEeVR0Q7klMcGwT6hS
B27CZDyXU2cXvdpA2qBF9P1VjGuap1ydd90swZHC9D6AZxnf3axYGvLZyRaUZiZQs7h+UtN1YGAi
OnhAj5Rd2jED8PaV/s1sUbafClqV2nnU2kuYzp1qT9GaOe999pcTX40RhxDcysdFAgWtRXuQhP8l
AXRreGovVngvWwoSeswzgopCJ/EGhDjtQdvvOctZa06lqFCe6PNt85gX9yw9at5ZiU8uNjgn+o4p
sZlehdamyKdmYZaKU6FcKND94Ed31058Cj2G7TtPuUHdqM1wITvmk94htJch7qO6e8WzgclpwVGP
ToagqQbIajPhrUeyabRKWRbGa0tHNyxh/aPV8XTefxak84CFQAQ8p9szoWPWl5TbhNeXjzb0f0Rx
ZZ9SJS8kQtjDpCOtiGtDmB1BPl3yBlBadMyjTf7h4Sjqnd0svIbOfuN3UH/zGdYV6MakKdNBotpa
56R5UOVhVE02hftqeDxKS53uHUs4unNx8ORag39Bt6yjUZyppHN+ldopEwMD+Tk5b+V7B/V4VlcX
rIJEhEIn6eJ9b2+wpJRMKdE5xbuuWvblSxp/O7jiaQp6zNgr39lxj7PzmINyNYcnXb+xyEiHNypK
aeMnfUPJR5yz022Etg2cew/3Tj0Y3Sf8IDOTBKUiMYnmbGI4sJLo2NFboq4y1Zvp3IYMpMMOS3er
fEj9YAR3PbtycyTBJuQH4u4oj0770EbITHCDmk2unKvgbBRPRY5mjrpy1eOfolYr5yVFkdXM/eYa
QO2wzV2ITKmaJ9bRKne5dbQdxv/WPk3ejGglucEAXzKeBI5nb2zAgo04Q/+jKNOjncE1PiIrRUlN
Yhxldu9cdPOrDjm5LzY5KjaaRHRzOjLLZT+hDZNH6bx0+CKJU0jWLo2F/tb2V6ybav80xHDDNjZE
DDRIEggHGW3ph20sKkaR9ZoPXy+IrKdp7r4yJlvU3v0jTg7x8C7Tzzz4DoYPKnF8c9n08OJ63JXE
BSbND1aoXN+4YisrIm44nYzVUO704rUbFkJ9JKxkQixn1QvWOJRGmbkN7T0K0wn55m5GiUmC6eWw
QuuLpKVk09bS7ZgfrkcA3EIb3wx5dSHhSN6XTUCQIFJ3Xz5czGrmHNQ/2yGj32F76ZUPAg3g7/Md
OflbZe5b89lC6uh/YcqcfPDE09frUp4sdUVYumvusA+MWE+UncGfNqdRW6j9mlakfJQ+1LO1bvAL
XsD2HM8gSSE1N3gpwDyJ7lobz4m1gk2FrQ2MxMrJPltMAc52SJhtf/gORqB7bZ1K+ZaZR7U6CQb4
oJkD78ajTt60yimTYi1L0+fEWIkekuAUfRfks7bZZMWLNqUO8ixI76OasPGnjrlPnC3qRGNsse7R
EjoJbDmpbx2ef7NapKgYs3JdZqhW8/XIsxebCDznpovy9NyJXccXscZdjDjE6d7xayb9PXJWevvi
GfvUejTirvV7K/vs6mjhOR0LObRt67Y/66wMRXDPzF/OA8p2rWWsBFxmuDb01pY4myalxZtoi53R
d0sXtHVKzUyWeX9XlYPqTDECc+XV66hItp68V/Uj8a4+lT8JYEVyjRLgsS81DPx+ZSD8cAj51Mjm
JAna0AAg8mBWJ05/uAqMcdz8XtGbD1fF3CBW8/RNTXBCxgCynlXdMxA3p9vr5C2ObyOQmExfNSq9
O8663ASysqkNqolpJ8KzhN9jptGItDvm3q36noWQ50HUhyj+Vy7U3XRRVCCv2XrziRTGlsHdZO2q
QCdAYLAtoqSg1O4rNqRhi2j2Jw6fcSwiMWAB3NRHd8R2tMnNrSrWYbx1633f38foAsguBjqWhycv
/9LHTSJGRG2Ppv+VbMZFMc/lIS9u9B8jk8waDT82uGm6t4XQEdsHLdgn5sLBRqquk35l4oUtjg5R
iLlLd30mG4V7sTNOdY12i1SLQxc/YRStWULDZsVxJCh+1fLZxqwVEtuO62/RR0Av5ljRom6lMIHI
s3Md7Hz4FywTWakqiBl4ruhTqnWAL4P4Gx/b+LE1l2xOZoGA4rqzmpOncQOtXW9jogID29pf+JEs
AHdM+MrqLTS+g4QrZNGIhWz3tnyvvKeu/RwHRJU0+nGzyoqnJFllUNT6/DdEUG4paw9rccdwGT5X
+E7fQCM8Yvby91V2sZuL5+0yFPKC9lkn2WjBCFZLXzImrJPWxwKeA55d1wlD4TCPXgsefpS25r60
8buQv7UO2yUjjrHSZx6EVzpQKqBkJ/I1vm+fGL1uILUMGhzEo4/CgHi8S8qbw7Po2rPpt1Vjx0Bv
zNA5l8emee28/grBHUvlUitu0IPIXcc09TI53hnuabfa3HFlTsBghVUXgntqOx7RMyN/P1gjbuLD
8MRWq/aGuVGMnxEXHY+7N/PiHWC0dNibiKoxuKR7dvklAfHWA8m1wrSXsHTK1L4a0NVT8CwdMh4I
AeiMJ40E6KxjLTKvvUsOIFjif93ADjNsEow3eravtW3KyjHjgSQ/CMEBkHMMQ4ACWINE9hHzrA6h
PY3vyNGjFrW6+RtkGeUpXcNGUQ66XsxTdafax1JuDGZ+3UqkZwY0ORdlw8mUanv0WWWlvYeoPQRi
NBc/R85lfgfWmmQbTzNW6kjDfA68J5+JNClmmb+PIJApHNJgCRhZ2t0WiwPiBpTQCzIj7YrYjFWP
tQ8rJ0jPll4qv7jUoO0ibHaxBYoML4O+LYA79trMM64NGaNWjmNgOcE6mcN04TVmFdYxFc3to0jo
1H/ahv/u3aaPTet7SuxjhhGxEPvE5djgsgHu5LEQS72CsUGzcPxfIe/ueNLFW0RAsdXiebH9hYf4
LAv8pfQaAJ7XJrjKxuLmpGEJf5oCrqKXneKmPfmMKMrUXvNIjBGBlnBurYL8waNGevL/sXce3XGb
65b+K2d53HAjfQi97rkDVkAFZjFqgkVSFHLO+PX9QMfXJiFVVdvjHnnZsgpVAL70vns/u/huAhQc
7gftqvRuM7Ri7i4sHnitZevFa3ZiOsLDfeVU7L3WHHY9gxmuydl545mWWLbcR6+6ltXbXjxp6k1T
e7TDRoiO4VKqmCzHK/Cj5MWlwVePGpwr7ceC0V574CK1iy54qouLEAFx/SVSsAl8r83bmow1i65L
99Ib7xROfix0tOHBW7PSuCvfIFGLuBo5u/PKi7j6VtgvTBEDGnrF9eDw6TRh76kfaSMXTNc5EALt
jvxxooWD4T0PXyXlPCwhEeUcd0wSQgSLPmWhq4CTeo7/TXlnowG9ZWmq30N3kxIoCJP4DJguEQ+Q
lVaRfqWgkfSbZNOL96x1X5LKvjE140s2bGXDv4wy3cnrXacCmI1ZR2SvwuDDbiawk/Y+0TvWtJzH
+Ja4CpzEvAUejBjmdTBcXJWlaifniu8R+aR2bBqNqS1rVdDysywrpIVQPJlgj8Igzjruovbaklo8
xINiZ7uybY19wzkDFQM9ZhTu10Tcr6mOaryOOinSKY0ZQV1dWyBApbrFAd8sinfyXJod9CoWsRpx
J3R0nZhYUNcEMdyZQUsbPxiWfajprF2Zed0W9bo3hks9p0qaXlWqI/v3Eg26NJ2Q0QvLjleCE70Z
GBs5pjUhvsfxm28tdYxCSYixEHwxxH9Mgpkrf+nshtJTjWc3plAGF2lpVORySJO4CCvra2/uB+ZK
pbT3WmPJnI9gbUG9lBqxIkqgoUjmKRQb6UHTGBYDAl/yVmJ+pWU9uoBfRGjjBXsLpGrDW7pKRsmB
p38GRoHDN4qubJ1p4rUO2D55lybSfEurN7X7QKMtXfwv+Il42E0EsoogKhEmrli1N2P1Yksb+5R0
/GfFIVpKTTYUHVqXrlkzqV3StmNhygWmRSPi40PFuq68uMIwkIbnQTmSYugp2SbLJe0E6OhnPYqu
IQBGiiTL6LW1mRSn6MrSF0PKQ+pyxH1hHVrrEKnRY+ENsBczv7zNKzg8x4Uw0+/5LADiqpRckcCY
KuqDmQqmQXQOYy+HxS0L2jvgHJCCVDFhHJIWTNQXthTHr6jKP2ubuKahIckxbAIyxUzow/yPwB5d
LPHuuFqNcZcT7Cr7ABtMa0/JDhqC2ESB+1bH/sYIhwfDu7Hj9tkz2BQJSbnU5GKpe9ra7Vt0Nt43
TRVAMSFUpwyOrqlvWmHd5kGLk5nBresD9XTwp1ppwjktXit6QFGVXfTEL3tNTNymiatJJx4UYYmX
r1Jpohwni1TUb4HPuu41jk+ekWUSLpWOzFUt2A/aaxLHNQXIrZRId5OIvOz4Z9n1xPGy9fCmLdJt
ndHIap/qhsU8cY3XNGLvg6VqNIIN4HMD2CK5rGMfvPmc5bgTuMt9DqTxpur1By1AOGKQhBlfwwx2
1HEiYZvXaV5fJfUls2XpubBowi3Gg03VdtuGbmOm60QQDNHaBK4whjC8IpW1srls1f4LPOXHqoJO
OdrYNgeCJziT1mOzN41wJVfRN6tA0NS2bDpie3QKOb5MsDAWJKxHIsNmjkVYsKGGzFeV764aL2Nm
GhXMWUtz3bWvQ9jGKkFVpgypp3oQqH5UOQblt46KB78wX92RQ2IcLQ1OUQMN0sTd5Ir0VVfCDRFs
dz4KKTeio9OhCe/s87J8cptXkwYZonBH9i4yCWEOJECwGSPiEBejmEHmKkldayOKvjSc2LDU+N/j
xNhjA1koZNd3/ptssf2zN6SrnQe4qXMirqTscQyjtyAuadZsMqnYd8qbiw7KreSNmgY3Ejv03GxX
pb2tedZN9T4QGt1NJkfq2yVoI6XfjIgkK02lMW8gE35KwIFrabMQ+b1XP3aRyX6fIoUBdpESj92Y
z42JLCQH3xzTvEnV/Al9zr7gJbPR3kYJ/ETp6fiYOzXipj//oHXD1zF6VcLckuKIRFMmG+w2Uhp8
xy+jTFLJ+WyiKgq6cA1F+k9WhhZjvZbj/VmaimhKjDRWtQzLgUO0FgQFnija9BL+Dsj3kr4bjKmi
V/ue/0RAqcdep6bKc/wr/Wyu0DUaTUJMgkKB7+PzL2/CvsaCiZaWdd0L13ETxs+6wLTdxpiVW89k
h5BCyNiHoV5e+dNrf/wLqL+691iRwN8xvWqI9D9/g9RL1LJJWhNxh8XBvu0pCPl6WJ4PndvdKcBg
Npzv7YsonQwM6kScjdRm3RiKRINR7RZ6YvZIzOxuXUVKcZENRvhiDR6PcHDDK32QG969OhqA6g4C
l96Qt4T5tLq1y0EAro7/nF/9GqGapiGDVsABNqOujVI2qkhiwcGJvlplY4u50KOLfvwqv9Cl6prQ
LBnhiq7KljG7aaaVh6o9AP0z4Cohija1+56D/sYOMvAbiWZBC6/jVVHr8IFspHh9WDbXhVaKm+Pf
5FfrI2wJXVjQ1vACzH5vWLdVw+tiknYUJjddETeEoSZ42wzZxcKfNadWx2nxmw+hjxecDdUed6Jl
R6O5jJiheOxCOLFOtF0MvuJCdsmeTxLOunJBT8FEM4veRObskEDxbCbdZkqMI3UCAEp5bgFYyivq
+qVEiEc1hfVVcr0MA6WeBHfZOYBU6aHQR+XEr/jZIYirSlV1gip0pgHZmmmq25bwkk4DKFZJcYf0
zi/EhZqH8nU3+NGzVrq6RYGRnTu9JMlD16j1mIiHQN0FcdQyWGWqY7HdWc/E7HKcVkRc4H7CjHbC
YfKr52uhA9b0SXes6tP88WFmbN2mAC7LtmooO1owMhZ64dNhFqUdb7JQM07cmV/sLzXLsni3FVPT
9bkRUIpGQ9QJe58wFsM6VugRBrUbrXQtHBwtpUIYB3K2FFoZbv7um2yAymRzy37PYODO9pct4BVb
0U0LZl5kOG7PQberlddQ1sQ28Nu341ebBujn13i6moGuXtFkwZT/+b76YK6DIudqaKBtYgXHkUCN
RF7E3JNTq87PcxIASF1n72yrJrbNaUh9eIYcq1sryBtrWeauRck1xBkLX4UO3gR9r0elpvhCnmch
Bvk2SuGAt7XBI9ahQeDjidb2gNU7N/Xo4W/fBJV5cloLDZnJbDaLAcFhx9HzxdoKelSr2RWckDR3
EHqKEyahn99jS+MO8GLBBcUqNNvHy0S2eBX1wKXuE9KaCy2gu5ZPnpaSimxhaCecA/pPL7L5Y0Gb
Ro1Joo+YDZy0zYCxdYG2Elnt3cgxgCcvyKotzIgQKjRluzbM2Cv1SHhcm+q8ppewdrO4UZ0mbcxw
MfhSC2kyJxQ80vSN3VvZ0xg0Yp+pdfhgqn76KILYeE+zLIZ6o8tw4IYOfMii5vW+zVkDF7Iu9/te
6+pbKaFdmTUpotysqdHiSA392NgkqrWJ9Haf5824t7Iiv/f9rLmImxqHZS7K6xpU8Tvb/NFdqoZJ
GdZKC/pwWiJvLKmGxMwJKb+pmtxGQRGn39yhTE6YPX46+gHzRKFoYEIBt8dD/PwCa6mttXoIW6hy
3eSWE45663rDcCuMHA1maUUXUi9J346/nD9eiU9D9AdClGdnyeZkNZld1RZyEdTMU6s68d1LYnOk
tyyFn7tKeKmRXBEsq7InRhaNEDfMVPdN84Ryefxb/PTemgLPh44Nl3uLE3c2dqVE1AhSeY1Uw5Uu
cPyqVMukWw6lRFAWmfJ3h8mPy5mWPO3FOBbOLpfnhUmNbFRWep05hRsHu84I+hVHcpKNFWl1/Mdp
v3iwqqxY0HMFC6JmzEZlPCGeOcCqtDH69mtRlxMtQzHLJ2Ghw267ysAqlvVuB+VToqht9nWH2mwY
24bSc6pu09Au34SdMsKgikC1MFpkdWmRBwsP7doaJ7V9WxpDIqGw9OurQYPTVJYJZJyWPq7BaoME
05XXkZIEr2NJZqYfdjH9bZwfAHbSFRnF40r1LD7BxAJCGGmWaEAAx/a+72r7AZVaHS2O3xd1us2z
V081mK10tuYyVqfZ9qAiUxh8i2esgjHBc1UX4EAYcoP2rSMq+0bpbLR6xYBVo0wEzVa0Z5QEKzSh
djXQWcxE58JU8nqymjGII9aLi1e9nVpBWZhNZW2JjEIOaXW88zIluVFyLSe9sPZ1lcQPnNz747/o
82ts6bhFdV0IHLGGrmv4tT6PYEkuGs8q2SZ6go6xNBbrZMhqJypdColS0J9Y8j6veD9fbrZJzP2y
b2Dckx0uJeatksjItxI3eD7+o351FWGzShnsf3VLzPa+QN5ts5DQf0uZhdYPXg04j9o8MUhmhOn/
/BgTQzHWRpbxn3xffWxZbRsBcs6tuN1IZvDK0wf3kwAh6TK32CQ5o5OrX1K85WQj8BAWnpQ4ZWCa
eCzgD8e8TH9ru/TjWwl9AgQAH4dwMXc5K54C879oUVeRc3tvxJhICNtFlRWbRAIi6bfNE6vA5xX1
jysKAa9BBuytW7Pb3Ztd5Za54IosfTBawq+cBrvHQWZBDzTLXcVmI5a15UUnXl5FTFP9X+PR4uma
E18dXga4f4Oz3efXN6zNTmGhMFZ9WwZ0MQjckovKusw1ka7wL9WLIrSDVTZExLENMfkztlyq24ra
Ejge6iEvkd8T35TnUDpHH0GeElkanQwI9/djXuUPg2H031xRy+eNqUlrs++Q0JAGb1wCBUNHV+LB
gZZDdaW2jfqqHkxtr9StSjeZcpQlUxDykROtiUjqLkFjN8906Gx8tlm1szzaV3oUKptCQqiURGpE
M4kiEEmSytpSRLhWCY/IkV7ALyVNDYFTywEpNGtawGMdovUsdLZKOGE4BkBFiyGHgsC3H7NyJDDF
SL0HS1LzB2qZ4T2UoMIRaTfyMWWZV5eBgiBaKhRpqyV9sx+Vsuw3tm1NcSGi7GWmctdCoD+4JoEd
w3BtFEW9wYAW+puQyRs0l2ynTpvm/VPkadXGC+lExdgMgN+prr7v0zK0nFgmHigITGZCxQRE4UQ9
ONxQT12NKB5Zcrf6MHoXsesj0aNSHQEnDsVT2b9pvlpuEcAHxDSoJW1V5NqlSvehS80EZZ1aqgs3
VLMHgsKh+cimSuJmoaAiStTJ95z1gNv6JhG0Gt2hQMucERKbtbZMDSyJV53lInnAl9HStpd7Uoo8
DUYMbXRvJFwyLKJ9EWrs2+JgWNcAuYnjjLoNUNFmW6i+dVvGQK4zDzSZsHqxq6wBlmxtEzUbe5Mg
kGWPCiymR3hAybc8buSvrhqSPiKZhMXEWdjBC/SFY/YE1i58TaFYGU25CvlYN1fET5JP0HngN4e0
RBxKqiaN814y8EkW7r0Xx3Q0OvYeNY0mJasBNujWo0osiLkIR18pHKmy3cckDNQvQZ+ZJ6aaWbXj
x/AzOMAAiLFtwCT2bDoPmqFN0RBi/EZg3YKYMgdulhSKHLl/V1MdczGsGINQv3e6qz/khm7SSurJ
x8hMciCPT/vTYJ9NBoZl2NAPTKw4ijrbtCQRppyohOAXeZBf2zBp8zMBj0WHkTWMOybw4qoEWXLV
dQ16jip2EV8e/wo/wA6fv4Ml68JQhcIR2dLk2fGxCyUReIVkr1LXwutg76SASZc4aWSFCVRI+WaM
eicaGlTDppPZxH3DDHZNsot+UAOylR2gRYuBMyJQy0P4sgRqECSBBA2yt2Hsc4zkJL4ytZDYQQ+5
zUiGTM4m1L0JM4Fd6fbHb/rfb/3/8d6z6/98++q//4t/f8vyoQw8v579639fBG9lVmXf6/+a/tqf
/9vnv/TfV/l7+qUu39/ri5d8/n9++ot8/h/XX77UL5/+BbNmUA83zXs53L5XTVz/uAjfdPo//1//
8F/vPz7lbsjf//3bG6enevo0znHpb3/80fbbv38z2Q39748f/8efXb4k/LV1+Z6++f9yGnABL/O/
9v5S1f/+TRLK73TcTJlXH8P7VBj57V/d+3/+SP/dkDFp8991m5CN6Y/SrKz9f/8mfqcOCbJFJgSC
WqFmsmJWHO74I/V3GD8QdcDMsqCqcHV++58v+OlJ/fXk/pU2yXUWYCj/928c1j+PCY0ylsw2QLWm
rYAw7OnPP5QYAhLgbEhGAgivqr1HGRbDkobwLuSocdEPbfEeDy4+V8McSFwkMNXfGzGh0r6rqHss
W+4uo5eOopCmRcHru+7tMXOk2m6+p01g4SPvIaKVRJRrVZ9ftJrkv9WGX2z9pOkuPLvt0AYOmEJR
dGXgRlr/pUVkc+2NuryvqV2ue4Xei27RvtLTOt7TQlYpfRQZhAzW6y3HTzKZVLk8r8SIyqWJ4z0U
A+OtkJpqbYsRayYYA9aUGDuYp4QO0dHZXtNMoj0Mr1vGvi1dF+T8btO+j+40LUt3ULPNV53u7DN8
Au280tLxsktL/yKLoNK1vvWaTiIRYpnlrSTyCVEeTY5Buj3sZ7wFJoABz0+ob6rAtvdB29TbuomT
XV+DJxqDih2Jl9dooDnWxZdpKwwyqX0CglI7ccgsKLYeBvVFGWkssjY8bkrWExmxYy/hpXhmRKg/
ZpkQd4UdJPGa1ZNcvMiPpJuW4pBjehLxQ5bS1OcWyj2dGLFI2Qk7sL5JrdatMTIOD7ZUFVvL1WKA
ch3BxQZTA+YUFFiypJMEouPVAmWMbiSE+NaYcoTBpVcMVLBtxTqeRMWV1fGgoKRI8tY3Qckmldrv
ClJhSfP0JrnwCHQrkWtomL43whHwMabZXXiu+lgx0UvB2tDLfOupuXJjFHXtuG2T3anN4F1C8RqJ
UkgLOKJq3+fsl2E0nmWFIB87FEFFjtU4XJox4jLVGOsnNQF2KQcUVQwbsmoL7WGNHV1CUK3kcCkJ
EYBeZLj+Kms76zXSyh5XS2+jH/PJpYA7tcDzDEwWhov2EDUttBKEDt/1SAqts8aoopXVu+Naq2pA
m4OAate5erqRat+UdqFaGToN1MQM7rQGphQ7i3pSIWUe0ABkfvZD6kvKvUWK8qXdqcm9G5XRrstG
92JwO2mnVv5t36EVhDxvWjeaKSFvHBKNcLPBh6dG+6+Riouo8kklqctoLJ0g1uMra1SGG7aUJJio
VvEtkX16woORju0mjFId5UwIKR57fppeu2WaPgRR32O9Cod7TuuoplwaoJdq6Wb3Y6lAQB3UPAOf
PsJOd10L1VPcFyUS+rqK7oU8YtGKmomUAyk/ujK0Al57yhCkGSZr5LqVlR5sY4qCC/DV3ZKnL7ML
M72BXY+qLlQ9B1M3FCSNC9e8qHskZW5YOWaCFqTp0opU3V558qmwn0UGJpc0zIwd3NfvJmog2/DK
N8myEb9xZ3ZR1SGa6DLcBFVurLKotCNseFDGIGOPS8VOtCtQTzp4TgSOfPAqT7p6qRAL6jR6my0N
3lIDIOil1NT2wkrH/kqTPdAWZXo9aumFFGtXPGQnNtP8PW9abemHJHIHo0dYo52hOfEMjBkJt9nv
iitReQ2kTpzzLq0BvEPIrQmgza+VCI2X5HUqX8e+RctTMLOZ+GLCsUHkD6pEXSa1SOlpY99aURIm
V6DI7vXev5KL7J0WGHxIEd2UQfSlCNCf2H6wq5oKcW/tEfSHxfCsYqpYSVKdw8UGVGv33bsUELGb
iXQ3WtFm9JQXqtrYi22rBOBJqlIZx8Ga1JHkHKa7SewU9gcvN0GHp341SXyg3bDlWKgjW/vIla/q
3PScqg2UPaPAEGc9foBirfhBcMHbxz7ZN/VrdnePCsn1W12R5F2py8OVlA8R0FDiE5DeVOeDFL4E
vKNI1ar6yadwiqM9ay6LqmcUsie+kAkxJej8MoVGu41NnFIhcqZFb7hYCD2TEuwgHsyBhALiirFE
kWxMYiTRKrGhRPhhm2iFZEJe6UWhOuzGiGToq/cs882vdHbqa91tc2AwJOzqjRi3Y5BhTM6jtaGT
RhK3qve9NUIeawJc9nIMxluAQHdxnr15vnyTZpK5yMposg2OV2EJaMBuGDTF0L3JkXTfZpH4ko9t
x6SNIELRo17H+DiI56RqzZwUn3bYl4El35hSG2xAb90wL+EADojVyQPPBvoQ9k5nmfElrw4vEWWa
JVhCHMk6RKixigCyxiT8Md5CG6m0X+T5bZzJGHPSomwCJ811NB79GGggjYSInMJm5XEMpTXp57ca
isSmJ2BiRE4SMOGhlGxaDDYikDRGQmSO2yTFzepXIw+0sFpv0aZDctPCr0JdUaP+9Eqvf830xpVW
XsFhEidPVb8kWUlsMFd4LhPDusn8IJPWolCt7hYF+PC1KLpu3HVyTGanPNpl5pTqQG54ASTsrrXw
wbJbw8iv+NBgN0HpjhNyluV3UeiWv23iAsi2xazwWOM/N1dFk1jpQg4kkjNoF5Tysmfj1WCx13XS
lEMEK44vS95lLjCeuyE4eqB9pO0ZWSdh0DdkBJpIFAgq6KUi2cjmmD23RYECX2lhTLNxQtFHPiAJ
pFmJA6irYu+p1CDLnxWwprGf8j5eMCjlb7Jok2uLvMSvUmvr30svA1NsR+496ir7S6d50EeCAHhM
3tOb95OYYCTCqZuvltoPD3phYU4gs26i18cK3yTNzxsjMFG0AG0uOyvGUunKAemlqc3618XxbUE8
yDfNrfTHcUBwm2cecQh+1ZTVmWua3oVEOXg3EghIwGzTBHuCR/KrQTHK8xoI3apqJYnkyhj/VJFy
zmBjZiwzU4meyMyCmlBABeEjm3e17A2iq2LI1x6mg6LtXe4dezz2RBXRiSlGdx0qfKTl40Kzxv5b
N+TGudVgXdWVYrgeG1vCz+4mBHQZiULzrM3uIqvuzpvCtrCRy8FOl1DU503iw4q28k1YWRyVLC/E
PFEory3KK3g7saTeyKgK0Jkjq098DwXd0LukTpklkmpLLxcp6+tCmFZ1Y3SAiMKkQJQ8tFGwsKSx
W3SjUC9I34MvpsvhjZIU440nTSkZYeVuar/X7ixJSb56scbM6bpkZNRRs4SLZy9UZIIrY4zqpaD8
dIn6pFv0iuKuaE4h4O+zsdvnUo8AqBMpjrsUmCSy7rSTbxWtsC+0Fps+HDVv4vwKzGuebNwlvR9c
5LIxvhphG130napksDvyfJegpSIBOQ1IcFUILYmM0junOIiQsBpAqIuwXKmKHr+0Slg/p+6gsXXr
ydZVwBgu2CmjaWKDcqkkjXdr06+7rMcu2ykhJPhhqBR650OqnUeZr0B/ULPxOyYO6bq0oMYkdikv
7KJPr0bQZxwpS0S6ZTZc4l83/nM6///HyN9MChFHjpEvcRS/pN/+ta2mf1SfTpL8zf85SZq/kwlI
MJ6CakRnxuGk9sdJ0lB+R8ZB81tQebM1bWpZ/nGSlIT8OwpA2+SvTuVuCg9/HiUlof5OgojM4dOk
PkONRv87Z0ku8qG6IvGKcdTiKtrnE6RZ6nXnC990dNe/1NT2NtDiqziXNig3nurIeibx/b5j4flw
k/44yn48un6u4f91uVmHxXZVyRW+YuDmo8VUkPubn9Crfq4Z//XJszK1MSYK9NfacvD58PmlWd9l
pnd//GvPBCR/ffqs+NQLs2QO7m0H+ljqdCt51TggGFbNWrrwMKXt1DPIYsvmbzVU/rzcnAQcGm0e
i7Q3yEnYN8RmqK61PPFLpgf7Vynrr4+elQyMtELIgQSCX0JU5LfGiRyAGDt1LRY47ZzqRBH/c6vx
r8vMKmVRG5lu7jekjHHy6VBl+h7AW+VOk78ahMcd/zEH3qa5KtpOqN7HiksKUr+pvG8xOUrHP3ga
X7+8S9N//1BYiX0UeIM9RhtCTc/7CueIb9/BdSe1h9Wq178P1PY1t7juY5TitSBXm1DpIJKcruAU
OcTupRtF41mZeOd6lMI/Ei+MsmfSzCBltNoXqZLhmMYbMUQn+jWfe35/3fHpJn34yl7Gwpl25Lqh
We81ZWXSpgxw5JVhf+KuzArDf11iNlkoDeGaNFjobiU5xY7BBuwuf/F04xLu5/dYAa4sCx/vPAz9
Igv3WnKiT37occymDSUP2bCPquVE1S1cfnrDZ+3wdPxZK4de1dnMEcLjs9qgN9HhUoqp2y9V0zpS
KT1x9loTb/mk4bUrPWzGLZCUKT6lhgdife89z2FbDR1U/yoy88TQ/yEP+tUAnU01aWekpZ2TRCDv
hod87a/Va6LfcUbZTrYkKuBVlk89zwO/fFrpPr4yVVgnejB0piPpMnqUSmELqL90LoJpQ30SKXk7
vp/jqgDFMSbuANl2cCoyfLK8pJ3fLrS43Qmvforl1D/1pQ4M6mml/PilVNHnbhe6hoN6fM3R8cpf
0n+5oP69qxfBMr4gwuT4kz90pdkc1XVukXo500cgb0sDphjb3+OfPFMe/zlSplL0xx+hdx1wVt+z
nG7RLqNNDnVqQfQmT9B4jJ1Ty8SBYWHOZimfoHHgv6xKjUvAY7tu/XoJ9O7EhHJga2DOJhTG2+DF
0DEd3bF20zqhOVjJHXN7/B4duvuzyaQIusCCwsd7rt9VJUFlJzYChz53NleAZ9U86n7CqYMXPb1y
S+f49z0wv05V/Y+PVA3jsaRmYTucXUmNuYipdMTWda49Hv/8Q4NxNu4Lih0jTS7b0Vx9ayhOlr24
DUiAkhQN9cRcd+CFMWYDvqc+2bYBr6Wk3WeSE6fLEATM8e9/aI9kzAauLlmJW8cThsjR1unaBeF6
U45L9C3L6A78xGrKXQkXinYGa+H4NQ88a2M2gk3XDH2OezYL0jv08MWAtfifffJsAKeeW2sCAbiT
GXtbD1Fqxic++dAzmA3aiiHrcdLEfuna+xgclEaw2xhWJ4bVdLd/sXwYs1EbIVGo9XYwyBEFIzUi
aKY4SYYGbYJavHdG/KKRTL78Z3dpNoabUWZfHLHproYb9NLGP779s0E8ysGY+15jOuawD5g9ZVc6
cfsPra9z6byp5b2SjKrtKF94P7fp2luBGwEfs1DXsNMc6cSeZSZo/HMNmKvslDDXR8Pj5RzD81r/
VhXAjfJ3awTVap2X1feRqFJ/vDn+JA68VXPdqxIgWasqTTidALJjEruEXxxjz/FPP3TTxGxs+xUH
t5EKklOv5QUJ2QTjngG6P6NLssp3uaNdH7/Qgbd3nhwhD2mbKzTGnLJE9WB2xTkhOGu3Mtd08rA0
aas4OLXJP3TLZkPcrZleTWCFULYfh2wfMtGengynF/UXw/CHtOnDbhxMfkH3QhVOtWqXEOSXiZNv
8O9tkzVJJScOWQcfy2yw0+vVVfo8oIFvhkW5jXYkMT2qX2Ber8g9P6ufjz+VA0vfXJ6qC69SbXwb
EBLCs3BcywEySHNjnXKZHPr82WiPNdeXab+yEcNlVsLw9syePqt5pgIE+2c/YbZ60+Jv0GUy6kVT
AcyKmK/grmqAh/rQOzHiD71QsxW8VLradN1J7wNNrSoSwiAvNDILj/+CQ+eUuSckyzPZG4qI9rCc
KQ5mayAERKDpVIGLENNik37NSvXRlwxaoF65bnrraxhUX/3YGnajSB96PcWhTofd8pL81Leapvpf
vOg/BPkfXvQqo59JdLZwom6Zb5NVv8Flbp2TMbECQ3Y1bPTb479/eqd/daHZWo8GbGjdgu643sZn
XWesWvPvBQH/OVPrs5mgQd1RqVnH1oumn9wvDYzWhfpy/HsfeCv06b9/uEGJbgYC6YrruKRRGLb7
4Ko+DGHlxC5dnd7gX92X2RyAA9hN09EkipRtenutvbq7dAu48kvLfKPt/Fvoh+f9CsrNkm6gcVls
jv+uQ89jtvbLKu01M2ZJaLHPlyBdUKIe/+RDd2w2HUh52uhmXcJZzPcxxLsifCZB9vhnH5hq9Nk8
oOtJr3OSNR0PgIbSgndsYMx54y4ZlBM7sEOHP302D8hNixgvpsRWrchfeO4uCORbQNhaYZoundA5
/kt+OKR+8eC12Waeeq5fUnMxHNMLb2w53/eudiHp4roowse8tZ9bAQzWQ4q67EdsRyLOoXXU4osX
0lX3iZbImBoWfiUITw36bRfl6er4dzvwBOfQAMmP6ySImdAtOOijXdyNrr8JilNi6AOv3g9/w4ch
BQIgUjtimZ0cXW1TxEur+PLPvvhsJlB9Tx770YLiVGxssW3sqzY68bwOfenZPCCVQyoSBESO0Ar0
sVJ0aWeDtzz+vQ99+PTfP9wRCOBe4+P04Iavuv4JFe0/G4s/ZU75tjKgZBOOZybrUsIQ05E7mkkn
JsdDO5gfissPX1yWyQWrbO4K5K4bkzROByDlqugWkbKsV6hq9sDP/tk9mg39JBskL4a/7HhgOoFD
lt4pfeiBSUWbDfjez724NTitWO7lwEhTUmx17bMBG/z4Vz9wgbnq39XyRE/oBTmG9izbBFS0/bLX
oTU1+tPxKxx4gdTZBp84AApJ035VlbeGIBHE9U+8QTNDxZ+rK5rHT+8muqqSPE7KbNVK3yW3yYZ8
mrNoW5xLjnqGy3Ebntjj/Zj5fjEjqrPRK7ejRMbdQORM09yRRZ+RGTTaCOvI0YybC7zwAH+F+yyU
/psBeqeU8dFRBaVkLkPhzZfjEF8AJUXIHrSQYvJnL7Fe/VG9iENSNlIlexBsQGoc38JDXZbJ39JB
uRf0c/G3e1comYhGgHucALTWa3VluvqVF3j7XHXvJYxAa7lDnyyPp/b/h96L2ZwSxnKFfot2FzDL
lbIMVmAD9Gd3Gy1gn4JZX2RLaSuDcT1hjzv0lsymGVxjrdS1MKNdHBFa4F8Hlf4PP3q2naAz6FuF
JjGGgscofK3V9fEX+9AMMzd1CTcocy2uqFGsBu6RtueZJ/fWcjrvQ60kWenEBH+oAPZjh/ZhLhMJ
HndtMAhg9pRHzw534ThcY0ffy+pokHtYPIquatZmmfa7Dhqsays7jPDffEucKaG0EjkZIF5LLeL4
Tz/0tGbTku/a6Gxz3XICaPxi0xvtiQ8+9EuV2dYjsMoIBRjoktzVUd0N+z6L7svSNqGmAEU1UYpp
IcnpbDEyzkBuYZHak+6jnqC/rEaIl4SwMs3wn2035h7yBkutSTXfcBT94f9y9iXLjevAsl/ECJLg
uOUsybI82+0No93u5jzP/PqbdMR7IeMYwr2KXrUXgAigCoWqrMwoflFUsDRfeUF9vcbONzUX524V
EBFM0HR/UezOro7yXY4eMNOCeIIr7ACvu7xfm0P8wX19rfbZVDK8xky2pFcJTvkZcLtYlaGRAjq+
8D1uE84rlXEqJMpniCtej/D1KoSzDjnYkQ2VV46Vv/b/py+g/EM0qWm6hCV46+LmJKTD3aCAcLSo
oDi/juJhbs2nZpMG0M0KfNR6kTpk6t60cfxXAVsOBlU8nLW0fdfE9FUwtZtKll1BMx/HBQ1EY3uj
bPKWcQEuIhPerqoPiOLvYg3l106AvMw0rmDuAnf7YoBuDLHxHrxWx6KEWFJpetXa78Gn9yLmtZeX
YB+OwcveDyAIRF/2jTYPuaUZQrAO5KSBizKpsyetAEf0JO+SGpCctTM/ikH0zALkOrn8WunZrQFS
PJCPuUTIIAKadc46yejvhOzmPEJgaA3dqYPM1zDp72Wb+UCsAmDsTJn8PqX1AV0/nS12xaOpgtvB
IOG+mwmaJELiQgNyD7GZRzNEmysgkNAVKB90ubxHq9BjuNSfax+PCNsN0Z0ikP7UY/a7UuIDaGsA
uYWYkFeI5kc0QpUSdCCWNmx6TwMYCPRp/NDxuE1SXMgqeYkAZQ3XFPpTNdpWM8NKzcjviu6l7VJb
badjokKCK5fQAI7Oq36AZIycAMEsRROwacVzLgIJhQfVcUEFta7Ri6CYEHqCZPudVk46BA6GfaVM
YKfXIalSClNtQTAQOZK4dtUIDTDT/NqNUIDPJe22MocbELXdJRXYrMMmDbJ2PZRgE5HH6bOvepD+
g+qejA4ZkU2tU+G9Tar7Vp9/gV3mTw3lG4B3gRZW0KiUh8NHJoPLGsfvmClK6G6iK0lXRKda6z5W
IflQOjCPVvNLP2doLBT3ZAGFltbMx7KO37sp3KE8ddp0Q6UOeF4DuR0n0UDbXZrtfgKfyawaaJwu
8p3ezyCiruNHdK7HDh5mjpmAotYw32eiHWKAce1iAT1qG6KRucQBBoDvpo/NIKtEH+A36BStgMah
yWwXpesztCVcozYm7El7b4BAIEUDFiKXtrKMXty45EvFKxQht6VpDMRYPBCgQmHJigsKqoNYqTf4
iqe+JTdSo+9MuXqWxvm+UJXMWY3lBkjE0/YSmeXlX7tA9++y/2JlqL6u4DMHFobpWDeVbsAPr56e
zq8Axy5WNmo+urufCgDNBX186JfkBJo/7FCj4xKsgIMWgIBFly1I5PPmEbbgRTVPxpEVfn690s9+
lAh18VLdQCILSrGgKrfzU/SO8AzREbGbR4SEusP5/i1W+cn9US+MKqqTEKhipESgZz7YSMJ40X1h
j7qtx3ZyBzJeW3u4PBcjUf5VdDj7KgNNDdD4xA1cTPFtqsu2buZ+4of6BzFe5oFzsTLuCroBtxPU
aRT7DllswHK3loBimDlDs7IkX71NZ1+QzvECH/aVIZ9cSIk42l0ZgCfck4PQXjkPp+1S+2FH6Ia9
AoIvJWCZePNBuF0SY78knSugo+HyLrCGpx4cYMSawqFcVL8Ec154KtF2DG9/eWzW2m9znq1PJKpd
noTAgYyDP/b/+vjzunG3+c7GjUVQjokFyh5jh1u5+qOMnMVgmb+4mcXZyEZs6GuMXjUf2SYHGr3Q
2+gOSks8Mf0XQy8EMMb3uu3BHl7dFGR1V2j/AehyyCAHUkLbDkjfOM4454u1fPL3HzMJUJwsjQRO
TgJ8BinFnZyXHIgBI1Cj2ZIqtTaTDESxfl4jazbsYqNw2ySYoae3yrxSGONtJ1LRezQStU9lZCrR
Ni6Sx6IpvFUKqmTgPFd+9iDgFf2+QHJVIlQoZjhrFKItwAKOhiGhNC8lINqdIWQAaiKw6XCeqj9v
h0J3Ko459JEkEoc+KDyeBXF4WDed7ssn+mcrBPvD9y9ppQpi6UmKiq6K3tbfmfpZjBz/sS3Gf/0H
WjO+Dz334AnSQ7hZxe8BRUr8xYsD8RBz9uDnPVZMysa7ZomyMi51H5BYtw+9tYWg5nxoBM6qs8an
bB2cVHVcgbLO1yD4pAKIjtoMKT8rLpiBNQFt8oKoZsKAl5fWGY4EImj02vuFdNemV6UFoIv8fQOE
BFQtSYQIYhBWCDuBsgBScaJ3+eCwfj11X5MxUUM0QCI1EMuHNus8IgLUFi7j36ZUOM8t1gmizNgU
lzgMV7CaKj400wJoT3iKx68CMM4+jRQ2m1AUphl6F5ALCcMdclcqz2QZq2NQKUFFl4GuBReJv0p/
CbkBbtvRobGhcRaG9cspq13mdNWQIEESv0YE/yBHqFbJnHPPwF4oNDJ4AtGb0oorvP+8tgiMjd+g
M3pAm+MmjTaA+h1kuPHs6GP9nlb96+XjxEiLgJrm+2GV0O+bgFYBlIf24C6lr3pSYDiao5xEKDvv
oidily4w1pJ7eUKGUzUo815GLRY1s9E2GvoG1PN1nHIyPKyRKbvWwd/QAqeNMpl4qo3bheeQWONS
5jxLtVg2axv6OZhpxe5XTDielBFO/oemBrSfw4wnMVT7HMmLEU6OAWgeEU7mbu4vnFlYJkEZsyCu
KLX2yCVqkDudig8xK1DuRvQSceG/jBWiMblt2zUJYGx4nO+VvekNz+MrNHJ81V+cyhM/kE17unx4
GN9C42ylWUhB8Yg4EHU/r5N/JegtktJduFaca5mReQWV0ndzKJWmTVSwZPhmoJ62wk5law7EyjtH
9kZ/CrgwmM1f/3BL02jbEkVdoCd78CmvI2qZDSTk0Zf9kY/Fc7+QxpJEKHFpIC+dzPyV6FCFKSPe
kWC4MRqDi6wuOj9FnGhJhnYQSJ/7zJ/E58t7xBp8OyRnETVqY/U0or/bn1sw5t+R7qatH64bmrJw
yFRWIEJDvh3JEGRMIDeLHv84aEaFYyssi9QpW4+6ATLuDdJMip9plnqzHsDWY6+NHQGKUNo8DCjL
69LA3HYQZqnVEORM+9VbnWYPUZ0OFffVN6zqCbwKztDZ4S0vS8vaE8oH6PLcaFKDkKcq8lthBVt1
JaFkIZqckJPhAGiMLqy/FvBSMn0ULKG/oUJD1VC45KSMqP8/IF0QaSSCBIwS5DGAGIOIjpPXbuNE
rolEmbX1GEyB5hYgfG0QLXKuE0YSBp1m3w9yZPYDVBwqJIJwNYIG1YF6i5u4sSOX4GNANTAO+iOI
Si6fbdYSbi7vzGzmUtLXWUCCC43rSgkfwHn3MVwmTU3Z5oqgFub2JJdvkjgwB8S7JqRQObUG1vCU
tRdoFqrWBVXeFOjKVIUOjP68hJ6c89jHWSapUUZvapE4kP4r56JgA1JPsDXIufqGV/ugtnu6vPws
x69Rll+RNZXkCdOA5RTKekHj99D/AqeCBc1yVCRR3qi5R4u1alQQDzytKa31F9pmA6bmXl7vYwPp
ZEBuBkd0UheiPZHqm3dcZO+2XD/cNzSyt9OXskDvJu4bu24d4kGv1UEvYA73BgkVJ37nlRQZB5lG
9apDDprvqAQcVq5sWI/KR/QyHAGN6O0hcbBGyI35rRceo6Dzm2N7ILq1vo4W9Nvu9ePkEBfwPWCW
eDzcX/ifHxaOhvdmi5TXLai5QY+o3mlhf4piJM6nXj4CdeOOufLY5lpQocMHrCO6DR2ehylR7tAh
CwEYQCCsVhRAXKG9gEDm0IQ6xC7iEJpB0isRs9t4hujhYswPc6GARkJ3C6l5k/v4GSwF+17Jdgtk
K4sQmsyRAEZOIhzEKHfTsggmOVYhMrIeST5zgGYsl6dSTsioo6rsNiOoc7vcQdXMV3bth1Jb5lHC
Fdj/jRz987LBsY7JdlWd+TtTB5sBiq2onUu/qjW2+eAN1sjb389GXvLC0OQR6E6ifsQ5IOXk8bqf
THkiGTJXsdlB4WpaTg3oZ4X6upBJpXzPoJkoDW0uLiL3WX+CLrPQc7aU8ZSniUfbHtUNYIgM32za
m6Z/BvWRrY8QEOlSMCsJuDTbIO5IcHmFtqvxJ1uh4gwDOGhDh0KWH7aooUBPMX7PyX6AGk4f/rs8
BctR05DiuZXTLOugewqhyHZHguyY2cZJdQdndQsPGjWcLA7jW2iQsJyBAT4OMU+s5h+TAAk1cRnc
WUsf1yRFixY368u4DBQqzlCSOUp6dQz9aur9KvsAL2+gSB+rEV0XWvwHKlyjkDjkmKBcAZusVogx
jQ3nfDH6a0EJ893aCpT/G2lCModADA3vpfZjvgdx6JOw5yeMGBa98dadW7QoDkXei9iKMPvXI8Br
eCzKjLhYoSw6TOrVaNYh9NeK3BeRCVpcCK0XvHIIa3jKrsGEXRNdkbYEMhhdB80T4/JWgpLYZVOg
dFH+H0pNoYHBZC0bU8lkbGw1Ij+U76a4Oym18C8TiA1toEOqNA/hYNzEYunJRIUOkYJ7ahXWV12p
b5YZKsB9A4Hkqiqh0ptZMtqxwd8DydpEl95So3gdyvFJ4EGxWOtBuQcpN1AgiBYBzavqqek3pp3k
XzvxXjkMQ6LBxRrIP+doraGwSerRmsKNTAy1AqXL9/ECjejLq844jDROGEyJKBp1egRVtQgSxQqA
ypp/eWjpCw38gwP9+vvZ3UXWeJTCNIsDpQ5v1Do/yVL2vOT5LbpmnKlt9mlZ+lpbKofYGP/kYuNl
6vCwLNqDrEJuLMPHGwN6nKfWHbD3AziOamG4n6BIZYWyeQrTRbIMsD71TRao2XyIh9QD5Z5f4HKz
YlWHMtM4HrIe935bgbtOniCBYPSx3YVlkCrZ4xhBJlUepTe0X0cgDW7BZ2jOt8kASildG8DHtACc
UkPMvM/IAjq0EVKZYCVwRgIOpRAksygzCw4h4aFV0VUgzpCS7U0VRGx9dZskCpgpxOpNFIzfgmT8
BePM7SDErpJixCGr3uMkB4mjgH4NZd5nZn0Ac97DsAlwLxEI0YoK2B2l+RMRdKoNchsI9XQolmbX
p4nmNbP8OLTg+9HNJrVD+BGxLk91Nz9HXb/P5gyXY2WeyNLsZR03vF7V0Hglx7xB/qUClCFOIFYW
ie0nkMuTHxrZoxTNEA/TjlKWBGC7OjZldw/Krmc0aFRW2Yh30Of6K5pARI1kW+IBFUwtg7Zmo+yi
oYZGglDcKZVyUw2a2yXxYuk9pIhk4V6rFpD4kPReXiYvjBdProcHYVlfRjziozlGk6pR1U6adrXT
Seqt2upup06vc94+rh1UBhWolGdrDXQo2V0+oIw7kUbcVuvWvdqiC1cO15sc9tWC8h/4FCCcRh0A
tsS5PA/Dkmn4LTjrQACpd1GQ64sVGdVrBsxUDhlKPSv/bwTw/9950sDbvq+LWhJzwd80KyBiVTxc
/u2MR8oXPceZCS/lPMlQvo2AcUlvmio8DbJg9SrK+HIPwcdi2eXQer88F8MXfV0MZ3PJtaH1lVEK
qJU9NxJYQFduhoo1NHU1ZgpSLmJSC/7shT5SU/fNMbzrg9pdnAgHzyqP+tPlj2DcCjTYtY5XJTfU
WEBW71MDxYgJlnITNH+XR2cdJeqpXTfhJANWjUuhQ9pA79Ud3OtrgmLfusS8O4E1CXWxJeKaRDJY
7PxOPKaLauUgjokAPzEjlRNnMRaJRq9qrWS0c4/tQJPMU6PiCR8L3RHAcB4QktGao9CA1LpIKig7
wbaBeDrVd9UeuOz1oEz2tumSrdogSoUA8DEEs3PAcyiMU0YjVSFeVemgcxT8uCwPvdb6INLkxO+M
PSHb389sY2hbQ1D7PgrS8INo4E2VIkvrWivJO+/y0WL8eLLt1dkMDVKSKoB6iAQSFUrqqttLIicS
YA29/f1s6LSbzKIZlBDoy185Wvl1Il1nD3RzTAEqOJJmkI1Nwa48t0dcMFYuHkODsyisZZe///LE
7OIYMgWCL5K3KTuAqAV9VVYsc97grOEpcwaXp1Zoihmi+x0ENjs0PwTpvBu4FQDWwlOWrGa1uUCV
AgtfpB445H1tSt6uOi50Q4xuohInRHASIbipkwFK4oK48IBMjFuHxmE34gAyTgPWK/bCYarBhknA
adyj70Ytiht9Tp/lVH6//CGMnAKNxi50E/TdA7ZYyatfxdq8Zu3wN4zSfZEbmWXWwls8jIdO4MGi
WJXxr3TVmTWUiIRMIEKAYoECvVDOkDuA2o5kfA5rdtPrbxBj20OE1S41wbn8iYxj8JV8OJuxyhJT
7GIEB2l0O0T7qXi6blzKOpq4A2F0BsqtdGmsUPmjTbxHPnORKMsASlwoo6EX/JU0AEGXb8UE6kvS
H3Oj9cc8feziabCgMwC9Z96Li5WM+foxZ+u0wEslVdfgKPiQot1SsoAb26EEdrbsEzUzj5dVZtx/
NKpTq6VW1Afcf6X+e1XsFXzOXc2JalljbzZ19hGTnrRm0UUCuhxbkBC3lrIm0GLgmD3DY9FwTnMB
DyIpCsTMFVq6NNPWZ+U2jae3Ii+vg6WI29RnH5CXdZaMEk6VgQT0iH6EQthBmdm7fGZZy0Ndc+sK
Zr9hxOgby6tQvDV6bE3k+brBNwM8++ldiqQ5OOZxSyeTEy3AvYi3cn5/3eB0DCsWE7DkXRwY0WmK
Asj/2NArue4iFSlTjsc8HCFxE/pICXoGiOvQCuar2fIA8aHg8u9nPLdozKbe5ZM0Tkg4r7XpdNMD
KRcrTiFWispw+HndHNSFFxfTPJEZDA2z/FkVrxlQIVH5qwKFGY+s7ufzAyGJ71u8dLMWxzIa8NJu
9kDcjPc/EA+kQB/C5U9gTUDZb54Jddw3G8sVyPjzkHjmuEA0aOBUUL9ehP9NykDD6vsHZEUiJzil
wGrmEbGqrr6PM2M3N2bprHLoCrkCUXRE/HIm7PpO/Ayj6Kno07+QMBIdtRdOYYjsTa+RHGinbLZj
IPXspjdAPx2Nrlimbj+RT1OdB8cgxo2Wa640V8WVq0M5h8Scxc6QIiQJI/HZIKndjKCpAdsb55Cy
Vn/7+5kFSy24BLOiD/2+29fQfV53psR59Gwb+NPC085BEdC7pOYhJKLeTeVk6IkP9Ic1hE8RsKFN
a/Kgd6yJKEeB3hISlwtQP/Wf0atR+JqD8oCUjUys9X61FW/cV7sKbb+oi4EO7PKxZVS2obj6feWq
EVxdqQp88ca5gA6zFaL1B6gn4YG9/s0Vbo8Ha4eoyMAciRZLq6z7myCH/qclrS1IvK9gDU75DxUi
yVmYYo9SwCIMIMmFshYsNUyTq64fQqNFJ3GRohLM3/4yL75iKla4aoc2vS6wgKDw902AUoke6QAE
o1pITnkZ3teR4i8d72rerOyHI0yL90IDYiJqA+uYytt02GkIvRoIT/A71RlHl0aNylGZRwNBya1z
86fRqwLtoXXGG+E1fZRCG9pu++08pWB09Az38sHdzO+nb6IsPgzlaAPiwSyzd0P6tzScR+/XA+Kn
gSl7l6ekECBaYqK+37+liYW+vc0YY8+EWJpbVaAjUe3a5/U+MY6uQVl9JwsVcnMZKomQqxEE4qWS
4oSQSri8TKydocwbQr/Dqim494xGnq2UNO8q/tPK6x4Ixl2P12vRX0fjBKXZ76e4GhNtzNHJBcEH
2SlJi96h7D0zm4ZzibC+hbLyZEjH1JC60E9m7WgUsi20oEns6sYyiuG5y+ExVR4tHAOFABG37x9T
D21MRnE7X0Di5J8l+vK8aD8Cg1mC8XWEFpNVnXgx1lea8YdDR2NKR1KDPgW0pL6uBdJgwfhdw24d
UFZ5lW+6G4jVdCv0ODxCRBNS6/b/hjT756c0oeGmXZ5pcjegQhia8wP0F+7WpHQjAvEZvZIsQVLe
ZXH256ThmC4DeEho2GkzN82SR2voC9lyk5ndawOt5KVKnEhfuiBH8wzKG6KPLh7iSZreW4hz7xRh
kfFjij9CB5UZ07Qhcfp52UgYvoSGoqbhNAmobaD7unuo+sGBzjfnemWNvP39LC6BApYCpTt86dgH
yrALzafLv5h5PCm30XfCIAyGCLch28BVbFyMzy2ahh97sIdBycsxHcAFOZNtzuKn00k5EWgL4umu
I9eiP3Yv/Q7yiYCIKdA9AvO54BhXrhXlPqBYpY5diWMYb53bSvyRSB2PsZhxA+qU6yCiBhnkCMuV
lr+05FhECSDHbwXKgpeXiLHPNPZUJnEyTOK2HRXa9x/1kZMVYN1GNOxUlCtAo6UaNyv0fr5Y4pSn
HJGzs4DozwaxtJ/7EnFmXhGBkUyBjvf3EyuYRmrIwE4D+r/R0Ra4+MpX3f0i+fTMu+sauIhGPQim
ZlzVeBaRKlzew7THS6yzDOgD8SChjGuVRpwupI9qwcRhAge9JanQpNf3SlhxtptxnGiu2HbQJlFY
sN1jeRqgZ62DE6zIT9PM40xm7jtl34ZSK3IObJTfQvDKLlTwFg7kTda0G2iUQUm9fJJNYQdyHV/J
wMuo9WXvdFp1Ql9cB5Wj+gZUBTwS058zAIRGpc4N0UFJBieWluBqyIvjhFSuJeZIrKeT19ck4ngA
1rJSHgDd7Og8CPHRKMRAf3LZEWF4mabkuQXQ8bKhss4F5QgWPW4zUgJsoyzBpN2NK2iGvKuGpjGn
EdxVBi3V0G+jh3z5U+hBmV1VRgJ/8nejjNZCUQbo8eDx76nrQyahNWPZl2BsuO6nU0ZfS0QcstAE
dAqNUEsb2qL5Czr2zuXRGdtKAzrbMJKUQsDo2eJm9QPwQe6AlHNk8vQVGN6X5oxdQzUrTRPnpiv/
RsOTzmOeY/3wbb6z21tYywTACyy7MeM5qRTZZHdl+qTF61s7ayZneVi/njJ1QYdYsgECVH9K0hut
UGQ/FaAhfXntWYNTV3cU5ipaNYUQAINjj3aYmpOtYNgRDemclmEM6xXpauhHu5k5HCHrHagm72ez
riGVstNZRVNaOuFFDNEqd+t4qOzE7zzNgkf0I4dHc8DYYRrHqayjBDFH4CTUrIKWdmoASKI1vzID
5B9aw9lgxlrRIE4gT6t1WA2c/3yvp0B5aHdy/XjV/tK4zcIQUzRspoIvNb/S6lNf364bd1uws6MP
wv4O4u8Y1yjQvPq0xL8uj8tai+3vZ+PK9ZoskYb645Srd2WV3IqJ7nWaxPnZrOE3MzgbPtmooPoR
x1Iqfo2hR9AZo4x/L/90hinROM0xNwwRRZQoWOsSYEfJieo4uDw06xhSVmq0Rpfq0Cvy1/G1TNwQ
bVgyaJDTlVfKZ60LdbOCcawCXA4TqJDd1pD+FaPbhMf9yYgPaNpWAyA/LYsBctDzxU7QWzBlm+7L
U53qrqTeXV4iVqKSBlaCTmxAWwNY4SHMurHPh86oW1+NcW7ltH95qTjW45SGVk59nHcpQW97usse
ptzqdxtzGYB/UBMG25AV2fnedLLTlQkgGm05ArgsqGiL8UvFhbpEH0HE1riuoYvQ+BOzz5JKEjA4
4I6nrs53mRq6nA1hbDuNPMkBES0gbhkHHbhTBVM56nl5ZzbqDoU6O0nQuyp3rtqDpmSZXosxekxS
cCpWIA8k4k6GNrs66l6eXxs9Esr2pzkRALTDt0JP2cpI0zhLtsrWANXtZs0q//JnM0yVhq4QBHnj
UoKRtxh/K0pjdeVgiTpeAbwtY01A+QJIoyda1wFEoY/NiqADcNYyR7/fKh1zdOh6lz+DlUAglEeA
3Mgw6yKJgu2CXWR/8sfXcS+9b+zj0L7IZytyrkzP0zSvDV5iYwpIOBi7ZEuG3s4sKA6J63+Xv4Wx
YjSmpWoENOVuaJ9QfVyg55pCSCwCZ5puzpxNZ7hPGnKqJYpWZSUgjnKiBGSYb5TetCpj5RT3GDcL
jTQdxXFawhQABmNoIMG8Qvx8HDiLw7BSGmFqrCP0FXOA28LxN6Dbchk5Y9mj0wl88zE3Q8RIIdJ4
U0PqoxU60IjAUUUa78SX0kHe4CM7Ko5wFEH9Ih1R77mDwLR57amicadgb6ujUsGmiF1vmfOfsn2B
kunlI8X6Hiom12M0M3S9HgdZBw6ybrJQvbQGPUP/JeSW29kV1ggiXhrnfceajrJ5GccqRGV2Q7Dg
uoFi1OThrAW89PL2TPwhf0fzqyoEYmRtsyF0jddWc8Ez+FjPTpIgpQTm6EnsrcurxjrHVNC+KlWe
Z9s5HnqokXcKgMY8GQqWv6Kxp2h+FMS6xTeMXvN70wWJXOMX0JStOzm9PYAn9ba47m1Dg1DDzJxn
NYeLj8mLKv+W+ofF5IS/jBWioaYk1eS1yuCqCJqU+siKQaJ5ee0ZLorG3umZoc2psO2xeFxS2R7Q
bLEV868bfZv1LK5uBblTCmTUwFvb7SJR7ix1jfxCBDL+ugm2BTuboJPGBOgngO1rYzeNT6uGOhjn
qmOtDGXLRt6igZ4AkwbST8sYcidU0Di/KPblX84KTL/+fvbTZZUYKKW2gNMlFt6qduauQfJ3K6FL
v1t/4DwRWF9B3dcZ6iWArWw7MLyJ+Yqm21Mm8QyXNThluODIBQ0wMJO+Ut0paCGZ3gedg9OUtzF+
cD40aA6UvIm4GFj+wXaU+41JujWsaL/9K+xN2u+3aodvyw6l4QdeXy/j0qMpElu57iTIzqF1A9y3
tZR6qQnKhrbzu8H6vLztDEumEXXySoY6nuHrJNSnRMV0oiHl+B/W0Fucc3ag5nnM8xBBEwjm6iBe
tNOYxJyLhjU0ZcdancRxVamAoWmvLfq6W04aghGCidt8Zz85gRY99LsVRMUgEW7mXWk6bRVaZflw
3WpTNtw2VaIqmhwF4zz7iqodFjNxLw/NSrXTGDpSh6UJmtgtdoGCjZ24E3pT7Y0BoXASHEoxIL8k
3iuWYWk0mq7OpXSsRuRVtrB7fRqOEohVI1ewwbzjVHfZYC3BlS9Lmgixz9sk60WkL9XoLl8eNHRU
hH8vL9rPBibTcDptNMFUaGC/Q8SQUSzYY3SDFlw3X0RbLzmO++dDJdPUhwtan7emXsAys2Rf69N+
mYz3alVRBZ5fL3/Hz/YASrzv57bVlDpdJkTHYnI/gZy5nnPn8sg/b7RMEyCCKzwjUZmYfgJ+yOkp
1w/R+ufy0Kx12aY8MzasQFKHAPsFDTDOIn41FIXAOuOVkepenoG1LJQ5G+JkAvWGLN06H9BKby3J
etU9L9Oy6VWjVUZewtjAUa3F+yi9mXkYQNaPlr8vizqvUiG1JdpW5V9CeafwIDSss07dvHpaZM2Q
V3FQ9inYpQcrxzNgamqgEk5o5bxuxakbWOxCCc1V6D/Ll2EfT6ArQS6D12XIgOXLNHzNCEEpVoYw
V6I0uhsV61NdKzOI2NTPvO/hfKTlNGmt5o2SsFfq7t/lj2LOuz1Izk7qOCtkXWVckuB72SVBsicP
0p644oH3cGJ0/oMj9/sMUDMKhXSG+OsG09kIcwR3iylkJ97zkGYMc6PBbVpeqGUjY/+LprL14j7s
QfcUdraQkOuMgqY/lHutWFeQsvt6mUIs5SEM0YCrcVwc6+f/x5YJMeMe2Lw1gvRI6iUxCP6MOwk5
5su7zPB0NIJtlca4Tzv4UCmfnBaEnZXW2PrEay9l3M+yQdk1tJNQi9jaO6RT9gKtAf1Nsxs0BOb/
ItlqbhpgYku/4cRejMKTTIPYlCiHmEQP17epnsyJq3+ksWW6vbu6seaowOhdmcCQDcrmDZLHVSuC
O04zAelY+vG27GJorCi8lw+jnVKmQWxyNMiVLiH2NgP9VD71wDF2/hwAd1seBofY+osSyMFyyH1e
qo9l8jSSrV61ucsrnOV80j4hs9hBG/Sha+5VpfLrSjlAMnAfDVPQRVyi+s0R//eFIdP4tShTwW3Q
bOjZ0+zENhhDXfFu8cB0ceD5AMYdQCPWIgPyz5W4mCC8LT1VvAEvG1rpFWssbs3w4bIdMQyVRqEp
U9r1TYo5cvS7trhmxgGh9CHiYkpYE1CeoJvnqiSzgRTBcXxrb1RP/ls9a3fLr8GpduFbuYLxL3Lq
iePVGPexTsXspZJVApmQkZi1PFhmydHU+P7yUjFcDs2QSIQqF0uA9vy2HgHk+tXMpS2SnOPQGC96
mSZG1LLMHKsB/UDzm+TVXniX2FDtfQMbuh05PA161m5Q1i+sqlmHBU5tN+lPZQ+tE0PwcikPSJFw
Whe+UqE/WAYNSwu7MW3mFHlFM59Ge81ASdyjeqXKb72hPK1t8mDK5U04QC1WC0lm1QO+OOlQdhiM
+zld3IIIqQMZAFwcHdmX6VTZwyrFltIXUCfKDnHarI4pNj7QwByEDuPY0Ig3EpN56nOYgS6BiS7G
Oyzk+XbGsaGxbW2sCtqMKhRyiMXtpkg0/AZ0LkjsbNcmdmqNx9LmOsLtevpp7bd9P4t9uq6L+iSa
s0BJg3anexlIG+tXQMhnt/iVeA3nemd4JhroFpmJuFGYRcFgim+A2qL3dRU9sVR3Zd7dJKLMsWbW
2lHOQ45asJN0WLumCK0mfxlqcDJDKu2yQbM2nfIVWilImdzCGPRlQpyl2SsuwstDs6yZhq+hEtSY
4oTuB8VX/hEn2qPD5V/zhl4aMCpCu/ryND/n2GVaHR073eWRhhB7mSHlA5mW50Ydb+MGqobLgg7o
WYcSkiYYnEQyK06hqRSFzFiSpgYYfhq60Zbh2x2zNnyyTFaxiEFXFqITKdV7WgjvUlM8NPno5eCF
sRad12XPKJXLNOItTYkplCXQM+Vb9rI1SVR2YZu/1aPkD44GsvbQrlyeQX3Vkn4wKBoEF6ddiFt4
joKqtcALaKtB6JOb/C6JrOVFTyzlRWst2SYOEPP25JW/wX0jNYmleRVYOnnAVdbCq5shntl1mWS6
EYokQeFUtL0sWIPQ+fMVbQQdx1ExbI0GzGV4eo8mujmDMDf2c08e+il/MDOT42FZETWNl2tGU5rm
JY+C1qlla/mnep1vOBlUTfaQR3rEKjqxy8tC/VzbklXKccSp2fdTgcnEveqRIPE3hLoc8PAarLWi
PAfEzk3NHJAZ1EnvakTfy3392K28oIk1vPx9t1cElxogtXhZrmXQFJNdQqpUHAvnstdgBAE0jK6p
Ui1uGgkp9/FVntGeCd26BMUhjpdguFUaRdcIWVYnaO8PgB0FFeJRAKvN5R/+VbH6wRpp5Jw26XEE
bqckMI4i8Di6t+7a03rog8bRTvKbsF//xnt9x6vJMRaKxtAhayoi65emQa1FJ2mNfbn/NJVir5i8
CiNjp2kk3RwNrQCyvCSIFcmWtecq/LcUhLPPrMGpYIBo6yzO7ZIEhZY7RfW3nUMvNzl7wdhlmv1w
gQza2BJwn5WImCL5r15zqgWsX71NeObqRgiLlcL/cHYlO3LrQPKLBJDUfpVU+9Z7t/tCuLvdkiiR
oqhdXz9RPnlqXK7BOxiw3wNUWshkZGZkhAccDAXZPYEpm2nKtfcfJ+PZJaFubkaHZlMOv8sJCvDD
k62LyDfP/16g1+79YuOe4bs9OmW2LoU6Wr5Zu14H6SX7BkHgGqq4lD3UHWXcIBisSrOBvyKyzt8T
gvPmPB6YL2+xrK49xkWWwKmEZrI+r/t82o8pnAvD4L6YbpmJXbn8Jamu6uwZQQ2S3Jp9mZBHYnh3
w1sn9pWePbuk0o0j1AkLC6gOwpAI/kDAS/to1nSVrdnO/yHiWxjvCgi2L85kUvLB0BwiSMCQUduc
1dHbpRA88sijBcW8fy+pa9/8kk2XFRklrkT3TMvqTXoDjFdUGCnQelVu7aWGi6IPu6yJHQPRwN8V
4QN0vhsN4CsA85JupyzhQFgPlBR3GqOx1JFNf1aYCqpdOBwOT3l2I2m8Ek0uaXSpMw2ka5VYU29O
Bt4nRL7deH9XCjWX3Ll6mrrG56jQB0PI7mcxbqH0nEblMJfwz/IPI2s/60n91D4W+DSrHXqVtzDP
tSVyEQ+Uw+EuKWxUI2jUvPQ4rCCu/uo+9NvzaL3YWu/W6jzNZt+cpDpf+S8n5CXDzodnRsph+vyb
E2UnYumpuN32C28Jad00Kl5vvNVre/giRKTeBK8OOwOH/cRMNOaRfmKLsxl8uGiW6df8DSme2zK4
V+DcJdkOhp6FcnKUFAQK+nTtbaYlXZjVLarSlYe5ZNrBCnTyVYaHCeddNdK4Ix+oWt3YwFfWwCXP
jqNaQTlV+bo0fh1L1u5dH+4/SgQ/5jF8c+fs6d/f5MpevSTdwfpxzgcDciVkKVaZTJsolPN94NWQ
JoWAZtQqZ91JcyMyXNmxl+Q7d6jENHKoC1agvFuN9cVCckPU51q2c0myq40Mq9kx+B4WjHjLbVV/
+/VrV/Qx5dX9aL0UKQqi7IiqbwSYH/Xl4t+vkP6Oqn/ZP+wC2U92iipfTgBePf7IUR23JjvcUlGV
0eSynYIdcdR6AcEkmnEiGBu/DZJNyTgZfXRdvVKWuWstCGgIoJioSacHqKpETGY6IfUs174n5YJP
LsQQ/BGzGUOwtvO5WtX5gOm2qr8fAdLaPlPxNPC4maHcmOf9rgz1oujUV+iTx8wPUVWDBfHoVDDm
OypV3Wua73y/fqq8uYqQ9+zHfW3ch2CscSeeyWKrqHXcBvZdZ8tnKTOZeCKNmZVtecbelHajcRw/
Jl9uZYbEegbLh1duH49eDo+yeTGm2dJN3a1W9ZpbELAZ0tZEpXAT22sfGJyhvCn96h390czZognL
JjIF3hc0daFZpnkEKtHe1/26czswlmrHjoyGdixP77OyO4aD/9qm4qnm7pal04Y0VhBDoHlRdvUu
rcPVaEkIJbXfHVA4SHmnOu9eBcU7KyHiXHg8GbLzFYONJN0zsrNlnZa/rCpbTZ3covTo+3Ip5zEB
etqMqqujyj+YMSSrlNV7v0eVJITEkAqaYtFxOESXq7AtV1UJD7gUEiXNp4fDAW550MpA+lq7cTPq
LWXOgg7ekxPSZRWKI6vIsyj+m+g+DBf/NxAmNHOGdEiRppE6dsT7+N/GEdlv0tQfCHsSg1Wd7UuA
v74hKQ9tSCtBq/FGYnANsFySJl3lw7aGEBy4z21yHpqQ8KrQC/FAEr36jxn4JV0SZCsNi8EqX3dN
8Do381Kn4X1Jq82/A8GVWHpJmfQH1hvWpGBjtsEma/yT17BXM1dbQ1QSMv3LC4fHf//UtUB6gRHC
wPJk005izYv2R+nThSXNDezzG6b9JZr9H37mPJR+KkAqtbQskrIPnorG3XI6mvuqg9e77ergHsrU
CmAOqgfkLCGdjkPCwnyPwYpFCq2kifsQiy67eC79Q26QzzijjjvLxtSahVoOBZu3Hsi4NV46JVnh
Zo/zOC0Du9gOVneXDy5ESI1cT23zRtvqgGL4yausDcSebqy4K2/wd8Xpj/Vc+g3kt4Uq1rkLrmUu
4psU/GuNxd9Jxh+XDq3WmzrAxTX0ZY7dSmIasN546//cjv19BP7xA0y7wgCKQj9Qf5Lhnoavwy0N
uGuZ0O8N+se1x14VcGwEIOAHtD93dVzFkBCBW0yAWpuJ8+RWte0KfvrNk/jjhzIfvpxTip4y9NX9
NWRsjpI54VJlt2zbrhUPf3+fP36B4AyzcqsX6+Dd8ePsaU5oBM/5hHpnZZSzQ4tBl+xmL+6MYv+y
by7pozKAGrDf2OihSLKrm+pQTt7Or9sm8imGDRqYDKC4Ehk7OElBbmDqKyD3kj9qCfgkEAygrkGY
THQFW+2hXkJyzRVDzJxmGXg5bNdvNDN/lwz+9ohnuPrHG62sgPQF/FHWZgAOaaYDN802aGkVNcJL
Bh0sK0k+IKbzNATVd+EG47Kh807Z7t1Eg3d/8lZpkO1cnv4IVX2yGFLPcvAjKtMtpPs3vt3EorWm
qDP20XLyt6qt176Gt5yux+VIm0jBoSDrFBzGxkUopnttyeOUN9+dHtdBWa+rME+CNFvp+tZE+28U
97eHvqiIqSnPCtJjt+navrdHP00sl8aeNzwob7YiUZMo6M2wzOGc00IOYAL6XErhHce5qeAn0GrY
5vZ8DQ+J7yEnB9IH68EUEl6o7KOv+Dv6mWqJCeL/RrBn5Lzj/vhKDsnmsfMlShdWtfFIt2L1Ibul
83Fl217yZ3nWN0hPETcLSCexdNsFv5i8wcC+Fjkv7cWnXBXanooC8DZwolx4v3KWAQpmm2IoWESL
ElZSgX2ALOuul92Nc/vKUXBJq7VSzhxN23LNoftluW7syFu5/JXM+pJES7EVApg75msP1aqz/85O
ruYVyJDuFnHivwKbS/5sLlq7hF1ZseZj9aFncYKI3X7mt+b+r6AzekmiderWOIWDTETtrU/nF4xC
EjTpY/nV3d1uv1zhANFLFm3WF1BJG4hcn+nN5AV0hjZRjyA4L4PIWXo7khQoe5A0Us+3ipZXVhy9
pNWOHZ/bMaVyzdkT+CvUWbRm69lJA1OXYlj7PU+y9vm/gDZ6SbR1qOuDrIrnG5sVCU4V+/nv6/69
4wAZgP+936nobG675+t6xUa4LqQr6yPrnOXYN4t//8TftwgNz//9j5BS8mByWxaW63qUyDjBKB1u
bL6/xxN6SbOVUz7ZvEfubPneViNh1KQ5FpTeuPzfz0d6KRo5eB6bXJR2V43Xb/128dvwpJPx6O7C
8tiBuGqmW3W0ay/pIvfyB5IFLADxwEOmnOV87/n8RiC59okvKmcc7lZGu2AoUfurh2OMyrxozjZV
/vTv73vl+pe0W1aPxpFnd4+Z9R+NH3xNqH2OWn061k3LyL/HQnopHVnqulWlhf6ns3JRb4BoaB7T
bfnAQOb6f7BZzm/7/x7X9JJnS3lJveE8gKH2/f78K3rRvsCJ+v8xJXxlUV3ybANE2YmdZ9UFxIaD
wEU5OOVJa9ONDsJNptD3qPTax8l8I1m5FoAvebfa4OJZCGYptGPfLZQT/LPJEMlSSN+68I7LnHuH
l195BTG1QsWerzYQrvtv8eX/eJBbfdCTAcVIUmwb8kbrD7QLGKa9/732/l7rpJesXOqWYsLceL6u
0F9G0qgfRo8GsSjNSgfdYe5ujcpeCTWX9FynadEyOIvkqMZPiLccR8x+klsCelcKkPSSj5uiQc5I
joGBfkm+u+M5c4LnUHK25IEbcn6TjHtt9V3Eghwy3dyMaKLWjWQRxLUWvSk+U7f+7Fu9ATcOX6pt
zQ2Gx5Wvc0nMlYNTTtqAVuBU1ruXhXco5n340HmLKmbqyCnL5b+XwbU1fsnH7WfTyayEUol9mpds
Ua/4E4JcPC/M/0PE9EqMvmTgFpUfOMYCx4MOTVSCbMNuVGSuff5L4q0oBL5Kis8/xH2i7+R9lsBV
bTku0th7vR3frj3AxWFPZktKgn7NusvGJB0fubzVc7iS+lP//JN/HPKG5yIMB1zaPZ2No/VSYnKc
x3rRo1Gs3udf+eMtE6MrpAx6SbkdFWQ49Pibm8SKrTx+LOs4W7Iv+TbG/rb+CrdyeatTc/XBLqpl
7dR4kNpBa8AkJSrg+2JrLcQUeXvnkSzVQq3oj5sSlG4YXjmBLkm5jQjstDeZWBd5ikgt3JdMFrBI
oD0skqs1uuR3bhe8z4PzQHlnIi5QVbfKgUW9Y159yzspn+6F7tDKyPzYIk0TiWL46eXh0Uhm7ZRD
3rWeCRyQw0cLVJkoZU7Sjd0vpfXCOPW7V1Y7XzuPTcP2c5q1EQ3FGHumfEsFfbVSwZAhN04kSsxM
KSyjM2d8a9FuXVfoNNLXqiqmyOTWLh2A9srae8rqdsOc6mA3NdoMqReHoYZFUBtEMsjva9Os4WC3
65z2s1LMTXw2QuZz3IiOakh1VyYWdgroThhdT5n71Pr9qgzmY81Y7Bfig8xTGE01FEIxS7ek2bEo
vCly3eFUdHDmSD2hk4rAGsct77Vd30kZ/KgKvil4dujSaSct545U9dZh00rO7BTwEK3aGZTxUbvL
Tmj4x4TOiAm0cW0TpWJURrZT0O1YToY4qOp3Q4Zty6cftRHPfUo+ZiLvOre3dyGImTFh/U843v2E
V1WxGh3yxKd5r6aij7rJrSMC4n1kDZgYctA6s2F+GxEBb+ycFes+ZzQWygujmXU7YqvFYPtNlA/B
obQNdJtJoe4LwfzEN847Hdm8KjzxrgPMrUtbxkDF+7oYvvlI4pDYK6qnRRioGEJ7X+7kP9YZPaVW
z+LalTgUyEva+VtdnvvVQQrHmerZNn0aBZb6LJRFEjKjFSO1daRl8SirDBLxWS9iJvpjGgSx6qxn
rdm274dXXs8r6VZvU2D/YjOEcWr/nofWhyfdcElokC/yJt2EdvtYKP+J186HW2e7EM2jiM5Nwnv1
2Nc9SNmKHjr4lsG1sFhKikPKgkSdmK0dpv9fRwuCsx6SbwfCiisWMoxbS28xy3rVQ99zNEOSc5I0
E+pbRlprJbDyeKmfYY+5G5n6Rv5wAOf3feyzHo2d4a7vnTmujbcBcR2dNOpj53cUdgP9w5x7oIEx
/alajgngyfywne7BnWXC8+JugCXc7A93Y4fGDuywImVpXNJWq7LyMpgj90k35PfSHz9Km+6sShx5
Af8Ta0Be2gfyBRR1sBzacOu4YjuP6jun/qtwwUGuU/XeTBnqcdVcRPjfH9wbT3pw91kn3Vh2KQyq
3WKXKv/e7vrFbHm7nhcArro4cOY/zWEFuSDpbvvOLCUqpssRknatlZ66oEloboaIkL5Oymr8HOxu
rfXZmaL4pBOvk1nU1bIV0onb0fusGqTVoGLFk5QPYTO/5Y3zpUwOJ2v3Uwzez9BrTxqeaXFeeUM8
BhMcT6WOp1K85DJ9TkP+ThXIENrTq5517047v7Cw3jjUVlFlgZyp5h85mCCx9kI4pUpry7wCvMRp
mUu60N2waqxz97LmNSRRrDrSEFMITQ8LAces8hSeeeOEnhrVm5rqp5EUCENYa04/7EHu3zJ02TgR
YzSMyk5c0Ty7Nf9mWYeGYbvvBni1Oiy/58ZaQAO0jLPGWYOxcRpYvhr6jkQeDrtFSfEt4WU4MY3O
RD+KnZuiRdwVkAps80NHzU+IN3N0Mek6VYGTaE8hfU/3U1hCOUzqLOq1/ZGj6RsFnM4xtbtDQax3
TbMg6d12IXQGo1Fm3lKvfCN0KNZh64qFVPWvqYFx7Bi8OpTErZiPNrWPtZuvxrZYBwV6sl6Z/shK
cxBDJsFkLx9yx3zb0OSYW7onxLubpb4rhuxZdng7xNj3yh8WvZXKxC1hth6IZ2/u122oV6hw3ads
XJDGfpu5Rpi3rAXPy71ucwmboyzWBSTDuKx3uAWcCSNkrzqDWGaNPv6W5ofJdD9hOfM41OKFcBIL
r+TR5MFhchTmhc91FekQgti8pj5sH2DtV8D/g7LiDVnfsrFhmGvNZi1Vtkqz8qDCYtPm85sKUoib
0uNc2Ksx5Z9d7R8w2LZ1cjsZVOvid7KdMPkzzfojH9S2tKuVyQhK3Oivo1fxoKXXxMB1ZaTMsIB+
jIxpXbdx07qLVDVvWVX7OGTztWiyKZa1AF+jjcOA1RBfag+F5W7HWhw91Rx79AZaEX5xJ4BWO4O8
c+6h/6XPi7RP4evYeQ+9R8NI9vZHmOV3pnHzSFh2HWUBB6V88h8IPq9ftfuxRRMfHoSLjKSPnefc
pxlbzxK2rhU0jRZG6QWe77Ewgb2BUfRGjXDpmPyhXti+sCJDZA67VzAV6NSTxLdwKuKca0vvqff8
Ny39JBf8aEK3jZTjrOE/uw9xNoVB50asy0jkD/2GKgZpiXbr+ORQnN8+52vV+1A+Cz+Lfv7WbXas
J2jGsVDBrKVMk6Eflt7Mtzy10Mj3PrjPsBIbIAHJTQwhiVeaodEfSnS6iX2U/dRAQce1ItsZihiK
as+GeC9eg80tnKJLyuwTXddYNv2RiF3gWAwzAPzd8uzd7E3fflo/Ojp4kZCkhW7RMEIxXcSzh47B
mFWRD4dWEjTjCkJjB+OYBAdq7MPSCtqMRTSPzkFYHMOO4VcoxzHqqm5rMVAXXDLumcQEfnc+bKYe
Pig6TBeTXa/ZJBIqa7mesd+Ip+6NG3TAOi3iSrbNHUzmNZ1ITMgeWl+TpOUk3Pk4FaMcowxJXuJ9
mKL/rFqJv5h+xiIT99BEwu8M2VI2zsHjYxdRhx/LYbhLOYcZa7bXbNxbg/tLVPqe03zTBl5MAoqo
DIJIJOvwfrDKwyT5e9qIY8GDg5J6QyaDIFbX8eA5cWVmLEQuhk0AwQpVzvZSKUjuE1yNdYd+xo5o
S1IlbudiTMuWsCa2acQMsEdXlq8h6597lrXxjFMpnnJn34QI4k071tGg+U8Lam5xrUYn0rxaF537
IWsEalXchW64q7QHHFSRveLpS1aE4COx9t7p1RPqLZ/CD15Ct9mFPJBRm3sYQe3EVnndZ5sLGeN8
v0cg+kkq92gaEBCl9jb+7C90PsMMag7qpDXTthmGTeWaXdqphQvH3JrxN+3CXNs4L12DmVpK/DWz
zavnNoCU1by1WkQ7YX5gwkTgnAn3I+FrtBI7bHlnitM5X9gNX+bV/KJVd4RI8yHTyk3kkH57Tvlu
V+lHbpqDYw0q8mVP45pPDz0AAQw1iBOFIfvMUqhdFMVC8V4vgtyALCn2TZ8FOOrSOnED5kVZGDwL
U2x7C9AbztRRCw7I6PLEDDSIJqu2ItZUK9p4a7+egCQ6uUTPGzYn2Sv0onZzT96CNv2k7fDW8vIu
693T3MkWVhvjj5agGRvY8IbmDeQZ7F3Te2BtVifYQu00se9hP/vEdGVH/gTf8km376TINzIczEcx
TCKCD3zCtQxV1AkUWSYi42CsYLBc9qe+amCybI07iLrFPfyUlyiVCJB1+FZgCM8E+i7LVRXDwLNd
mrI4jHRcDogE0ZwaFpeZ/Uv5bGWJ+lnIcusQ+ci64dj3zWMYAPP3LF024CBDKGAu4iJnUMpu30ya
ojsKq49xoNDmxbgy03HVNIeqUT/gfH6CQfMBlJ4TJpT2WervU80O3CIPc2qfaF9thderqJV6lfPQ
jkCA2KtULaDbALH/gi3Tsbt3B/ruh4hakv90DUsgv7zPWPo5geQTcVCjMMGY1G0+RMXY/0jLcloY
UNQTq8o5ZsbEXSqDUzvQyClIkmEwGKOuQbFpGvMgPHvrufwlmwqyChsGKy23fGcM222GGzBuAXNh
uLFlHVoAd1zfCVvOG8cTcEUSa9LpJuon+dr7/GmSLpInRDug1o01KghOetU6nctnGMntBLZ3VGdQ
cJR+Wya547wOFbrZ02THjkImMxfNJ1VTGxPRQeEHSWNEfT+N3MkLYilsbHcaHtXQiMivzZOx6X2v
859z3x6DPNi4c3fsvfHeB3i1ux2YbF/ML5Z+q06TrTFvGMRZ6e7hc1EhZzFeUs/DwmMCorUhoIHf
Nwd0f6HxLY6+p45l1mQLQ5s71cCUq2/oK9oR80LIfKuk2XVq9CN7dj6sYMhjhN6f4RAg8rolkoRq
MTT8Oy3HJQ3IQcFMI2rrcF+UQRu7KkNOpdkaKDhcTNw5UrhQRdIziKQcZDULjIUK8Hosa7kwltgV
0pmh8FqapJNk5dc9XIZbedQa85PeFM/MOsjRO/nhtjIFx9dw71NKv4Pa9NHYIORapNi5zF1jNR67
mv7qqVhX1bRRvQwjltoHv23WTpbCJ6/jB1tPidXOdmx3uFOrqx5yAzuEwNZLYcaNlTvQSiDh1ivE
V8H7H3Vuv1ldy5Yzw5zYTNpTkIGQ75Rbhv5y5rHl6PgrbYKVLMMkLP1nLcaTwM3lyl4EfebE7HwE
zdb4acn0zQ7FM7DlrqPlC52K57CBboYfHtqGbeBGIqOgwWxENr8UFjKNWuQPHplXloPsNc+tB9I7
b33On4pRLssKa8Xy+Q9nHk+0cBd8NC9GyNM040/THqvK3EEPdpkBtHVdc5obvUVGHotG3s2jr6LU
GzTeQfHUO5V355ZWH01dCxLfaDUR08XSSu160aOgmOAlvguf3Y2F+20Q9mVQ/zSTqyKIWX663bBw
VQNV7bJ4ZiP5nOr0p/D4F4TmBc6OlMXtWZ5u5tZP3Q5tYvEwiArafQ8T2Gle3kmMCFcJN6CAOEGw
5g0AmCcKE5GZ7oO6PGadBZPGyT8XaILYqwMec22eRvi/AUHem8bsWWPSHZnKIRrArgPcCRHVaL5F
snBIW+T6yuZPNLD2UwCWLp8lMKGZ9rBMX4R5trFtDzJ03bgCe2GRG/KrHUgdz5q+5ll3D/LoM4hR
mGlj/TFwLeSi7SLskNFJO24zFCZ8qGwwZ9oFQdvGXIkmsV2UTcZ27mPFvIN/Ruy6y55SbJ0IBEe8
LoZ6gB6mve22a1mMSUg9mgyh+tFWkArG2DiLMI/rJQ7zfwDhwby3hjFR8NW6bFNn/aId7d0IBZyo
sZswoi1ZuWPVo+JULYyrlzoLdwwd5ggSAMuZ1PD1EDvt9l3cTj1URyRSGRS+ZOg9Omo8NgUVkRwA
psrgwGw7XaoKJ4NBMju05AmOEdh/Fn/WLvgqWD+xzYo0zgJvazuWiXAzv2RY7uB7DhTsZ9sResFx
Nuk90trPmuD8UqF86Bj9Ljz52fnj0+iRI2m6p8qk98z15wh53J6EDWI1fRKlXmZgzVUFJsQH3v5E
Ykzj0OY7U5uN21qgtPXuR+gFC1GGO27hOMeA5vvAFWJIaT8GYvx0CHstPLWaOyf2vcj1fYH9kD9x
CwzjTo6JTYInjqTWxo6Ne8zMN2O71KX1NbR+jUUUgHya60dNeBS0/JSNvp0Qx0DaS3kPhaySsulA
1A33qnePHXBmWPXp0nWRT3Mp77XLcWKLla16qHGBTU/r6o7CrjoudflVuO2KGf/VxtmYF/MXLz7b
mj/kPiqKsAe+Y5IXsAbM21jo/qE6J255Zq8njNPX2OUR8mQRt4X76ozlPqDmUdDxIawDNGfAtBnm
pT1BuBbQ4pTxYdfl1Ys7hEtDuxWB+gjXzqJT2a713fu2I68NZz9qh67qct7Sc8e1hMf4ItPzgWBM
FgjlPZinkwjMMqiCdZpPazsF9uXlotapiZua7X2r+EBF42Az/oSCycFXrY3ENf20PfIzt802oP0E
NeDghVmI8GNvP9ceWahevXIXmg60aJ+8jjyzQnxrDcFiVQRLy5rvglbtUkDkyEaKKHN6TOtBx5Kw
d4i0I+aUS4gonyjnecQCpIWuLV+avNmmNXKsMK+X7ijwKOK1l+ren8sgQmFkCSsziHR5zutoyp9V
yTZexpd0bLaVPS942WQRCcTJITVS7XQJSboyQhnw0AZqo2r/V+XLt2wCUZ5m697CEGGYnlwf+1oU
OxaarTwfsucMLU3vrYFvGxbscWyAC52eSnCw7LA6hoG3Crtuk/PquS5AeQvcIvaot/UNe286hnwL
1RUSZpsWdepqZkWUa0iWt3MXuZX+bKVcscK8VCO7y1JEW2jUu0O5yLo5gfzSyXa8u3wkkYI4BKqg
CINpaA40CO+AZbejgtVPMNAPguqTRAGNIIsFb/wpnaoFxeA886vDFEAHqUkfdNUnc60+wPt6qWW4
riQnS5vNPzF2+lz03hY11h9TUSe+U+0aF1kM2HTZ4Jxc0X2BNvymqLPO/GkLh4FNaTUoC+coVmYr
UHrWLRfrxi7PmEy9djhzEK7BamyCuJwhswictxya/lWERQ0cCAa+C8joWmKTBiVgIj+PwzNr3YRs
2QP1oRFwP+fdU5hWR5BiAcNTPITrnrCtD6kzPFdlH4HTRRKwVX/BIGOKRxaulGuhRmk/5aIM4sbV
Sc0tdLZa67lGZzdGOX8jM/FCFZIujvoWn8q4q8t9k73UKV9XBQbUZb7uobRowQMlDtIRhD+y06pc
hiWKCji3IHWXwMVuh0L1MyBzVBVBIqi7nuts0RE/kVO3HLj9NKPqpPriG7g1Kcpq66HWMuMf8dDB
pRUn54HRdonq6ulsnOFOOrFLp4V8nns/VHzdS7I0Ygb2oqvZGiA17KbHyuVLkxVYT85dyyUOlTFW
BYDMGHwOQbhtHfmDFtAsDNKFX7uLAIUrAGSzCQpycAL/3e+cB2Fbr3UF8Q9SLWpv2AlHJYSVa1NC
niewQelHPIi4avENB7bx++CdpW2smbWpSrmyW1iSlM0HDGgPPfHKqEIfFElpv9BDe3Qq/6ce5h1p
6s0Ehf6or+Wx4uqudf19GNZo2Nmg5oXVelbjt5TNqrLYBryLT+23a6v192XerDi4MNEknLeixl1g
agpOMcBvTtVtKNx6fJE/qbA9iQoVSUBEPpFTl3sJo2gySf7sY5GEldoxyBH2VoEYO7t3GkTIlPV7
bjgES5ojqm81Kq9k+z8cnddu48gShp+oAcYmecugbFu2xvGGsMc7zLGZn/58OjfGYndhSwzVVX+q
ZPYi09RMOub6kNjNadTHD1WvX0tNC2KsGl3SIHyv0w+aY19YLgvoCBBnqHnP0ocrQW1/3eIVtGOX
i+a1rDjQhmYNJkEBT7bT2ENGZIIdY6KDjJAtTVD9WtuMw22vEfCUnVK9DtBKh93oGXe8DCK70tqg
JXHKLqZDVc0RkZf7btmmo0uvh6LnB7Nc6ncN7dhgbBhaLMfn8aeqWDWAKOiC5r26bnZrht9KMMi2
cUhrc1EjX8pNssfF7rFNky0EToY2219GUobAGwPRullYu86Lrrr3VDY/et39ywxjX9ZKA6803j0z
P8XDEoy1R5JEHJpO8U+jQJZdd12dGNVP+Vh0xUtttZe8Gfejs/W0Q+nPyA2PRuEcHZarMAa7PLpz
9mO1Nht6+33adn+zsTyOSvGjYOyV1hhZ1vKYpuJYZOIkK2Of0g+46UhZUoAGdVg7ybmJVbTV3V7m
/5Qss0gru9z37OqxL9wPHNF7zaOGsnO7KJa3rpS3ZgSlr7QCGLF3b7k1BFMs7WBiYOCM7mgJnN+4
TYmzyc13aTlu0OpzaCWFyRcZpmCySJ1mWBtkcjaqCseTcyTEqvYBLD+7ac4iQyzHTS9fK6Gfcrvf
zQaV3ljfy0U86RrQieNBKhZuNwYYAZ6dNcW24xXVvaift6Z/cjr1sybWl716l0Si/y0zQkgX1npb
y5z5prdW5A+4L9mkDvEwHgwYTrtx/tlp+jy0dul7zuRcJj09s/XB72MqAHlCaZwnGCUcsAkbbGXS
astXDnIwtj1Ws8mi1q59oGvFpNYYt3jBn1YM8a8aSoi2tIOxUXNUl7CktgDOd40H17CqoBLD14Tr
ytezTfmzXb+smfiLmvhxW61HmbJej6mOItq9DM1yVNW8zz2beSDLQALk42Zt0QwwNqdUT688Tp64
pPVghWmL5UrFclcmLBCxE+fQztqTMQ5H3pPnjahCZa5HQ62XseubnakW18/Mto42iufq1W/Cy74V
jWq30pvncwRi9ceax78qHu9NcbrL3WTwlWdhlawNkH3npdSLp9wZfCNdZLCm0z/X6OlJuYHVQniL
DekYuct0VpYCyVLJc9YXfzRz2KVlGbIf8WYCy0dtw/U1UuPZztyw0Y2fev5pjKY+9rE8CzNhkjOX
HdX4UFb53zZeeN5tQvkkdwTyba/3ncFaXg9fkzCxf6CvE3NoLtAC40zi2LoVfKA6l8cuG47mmj2Z
JqptlS5nMaOV1hqoWJRT30nh7Vkc8bPJjQwnkf+KjuSm3k53cTcf7TgdA0urnyu57RiFVrSHyynh
4w1qmZ7KuTlr3rZLiRMtZvGyFuuur6dLubVhbWQPlLsXt0uIfKWGtFt1SrwJbbG7/ZuXLurmeTdK
dTXBRMxt+W+jcfWl1kV2aiFyLCCfhmHvZsmX4cUPW8VX1yprN2u1BNbHRKg8Lpfx5qba9OCwKtwv
RnD7jnXzaU5SdNepoFxr90HZ7PytZzoafbb1XV02l0SvI2sY3zbXDppMnlNFC5V5pTxNWhoQefI7
G/ES4IgqfeKby0hmHIJW+zDGy5PXMj7Msv+vt2S4pPp+Le/9afPKYuOXxmryYCkG6efVgnPDGF5G
/HC+dFwMYWv+suq5DJTJc+UYmxVZVfpcbjpiW9N+aiZ5FM12aa11J/hlXYu6RIn1yZhzqrYHACbH
+rWAi+8t82xrTA3puFxoBq5O3+29agoJk8oDHeZrKWmcDJfRFOvDweh4W/OaBTjwifdALtPVQpEY
x2lMrqrv3o18fU2tCY6VRHsgafNgeS0ZkyNKBbGLiyyLqOdfxlKw8aqyfDlVZVA42iUdrNQXPZvO
7ukMmYOmYLa7/Va7/zmLehN4aQNpA7aPA1s0JyN++H/W0SjiOmjW4mXY2nOblIemxsVLDNxG8Qc4
2qTYaSkq4Hg7bilymNnGNzr95s26RWsen2MXFVldnHnbLlOfhjZwE28c63iEPEAYhlOffS2lODqL
3CUFUe6UV9TEMok2M/kDMn7FDs3vQvBKn4zXU2cIATT7s2bG6C+uBoyqWJ3oemYgEvG3KqpwGJ3j
UMhDl4+RTFoCWPqDWjhklIU5qvnM4HObAYxCet5zNnZPnoMfRE9fQUv/VeBzwbQMLLGMHS3qahch
uj1dc0gABBv91W6sjxZkYa22QzM7odHKbzctBM+o+VIMxquhT0OQwMz45sz6QF0UoZWrtzWLT2CX
35Mra9+Ec/JzrzoQRXgZm1kEeBD+Vk2iwqJLDXQI076flMOZcZtFeh31epdvcKxV9yCFHcKjnvPG
s35zcz1PCjLHaj+mYfxncdfNAT6/2FiG6InHzcgiy56eWqu75G7zqIn2eaGYrbZaD8lsP5Xrdpi8
CR5tRYUih/ZBI7p9dgNtaiIroyY3eu5cjGl7tofpjFa42pfemkdlrZ9gOQ6OjmvT9VIzGM3u3Vzz
X0IM2G5aK9KStV3lJefJdj8Qphy0tBrglgZStJolPWQmqwdE3ewqN14DmfLU9jkCjiElApnzmqbD
bAo/t/NXvUt221oku1Vl18oZhgMCojn0xroIFhQ9gapaFjo5+tFwl+O8AaK7bpsSeZCme23sisjS
jflUuRLLbZXGTCSIRDXnPJrac7JWCTZd9uGuU2QmiPc9afhbF5/NNI3sbjzNKJZTG94XaM1PBYFH
qfkru+LBrPtTWozEx2qRhiaeDiDo2264MT5BWA30CXNSRTp9ZmEM34XVo3ecmoNnpZ+2m77NioiJ
nqZlmXLuTWOzO1V7NttkZ631bjLcrzWdT2KsL70DSqHi+uBq+nWp10BHDcislwCmGQ0fwCiB482f
hnPSiuu9F3cIX2k7zPV7pWap8nPjzPdjiwiN3s1P6Dy/SkUHSURgmKgRro+MVCTx3Z2ydyZQpnIS
2HDkE6HacNkQ0CXzx6DZKtxS66tYNpbuQo2DXV+sUi5BtmrIFVz7qbPn560gwQxmiJoDFJwL42NS
zYsRTw4WbRVibsP6OJmO3+mjX40bHY+JoNVPDSciAQ3HkMy+9cTbb/O278f5hLWFznnFNh1fNl3p
IfhvGBvao+XlvpVZL42odLSkVHzPinfFONyNx+4n0QAfDUcngOCnu6HJaYuLJGQjdZZfa5NX10HY
kPRj2GvWdVZZE7ZW8TzU+pPd2AFyRQozWNTkcBw6Z89dnmxj+pq2Gav8+JW085953q5LV0LcGMR5
VGKRiCZjWMgmovF6sM1aC2LIs6Cf0mjRdTDeFEtUORWBZfQv2lKcElPsGnS3iaguXZ2/OMK9OtD6
/sDoFFQV/6RW+2qk268EIqs25s6e0lKq+CjneQkbB249uxMxKWLhwOtLOK6mB6XJyoQrC5OQ1e5p
s+5qNvzcnsWmGHtWt3jqvuLWOYGJHpK8gbdjZNCdsz3lWTjonXYkWpLNgerazvKUedZTzgJEON7x
de7Ms1lseZhMzi2RC3sCFv7YmENTsUA5dEb9QWzj300UR8xJZbjemRY5OF8z5JTLCes3VntKMtby
rNXBctvSn8zmmQn7Wrbjzcm7vePMT2NHc+XQuy+DDPVVuxZ9/OzSBIq52qWmpnw9bQ9GOutHTSsi
kTX7zNUPNaG8/9mr/mj2fC0uFufpS9PA9hfeXThdXGKXjnEW7W6p3hKWdjpInong+JHOhjLZzmHB
N6dHD1F3JN8a6PcslIdN8zO6OH1GTW03imsSFvdbOiX2QRaCk32huTKRVIZ5y3GreJ2jxchbYDHy
ACzTRLiI9KLix+h0JUaLJgTgeEbt+E9BAKwucp3KM2Vgz9ZnXEyPc70ecrf8ijW2eVm5e6T6Mc9p
TQC5Z6J0K5ugXpP/LJXp0eRocbDa5XdeCOegbYgC1ozpEqWi7diRFwOOrmPh7eyOCWgqCdjNjFua
y4uOndgAGZMW9is4xXNel0Ej7H0C/4jw8tsbW8BxDVH/ooXm5vpeaxf+3NhWmNcLdKOLtEhDvDFF
s6YOtsr+2VVKwxPDkVaAkWaVP+C/f7CyOsjyNBJCPJuG/QCwdvF0j47QuqH3ewTs3tXaVB0yN2YV
3VwjV3GveZPDz9XuZ+8lAGctM3OcmUlopduTm/C5GAxmPJ6aYpARbR8USfJnw+bZjQQkVxq5URuh
b4Ugb9B+jRX4RjasQBWjDRwliscSqRaJBr90GGOUyPZJOqi4VZPzneb+yD6Mwk/zuPVXqyVzZIgf
x5pogq3I/cyJFZ2f9WNs3R99G+mVJAsNiw0eOFGRaWVQBO4aYfKEN1bJ2ZwkiYqNZUbbrDCK2/1z
Z2k3L2+DTvMA4iwXzHx7YuVXgEjwgMQtzMwh7FZhoUaMI9kWJ57AJeyMp/xeh2OH1hAVTahPi3nS
xhreePokI4PwhibUoPwMM/utdGIVew0SRNlQW1zIthMRgpVTV+hIZXuOq87YjZ67q1Lrh72Am186
26EvAMlyCfqgkXnCodZWNO9VdulGh+6GIr6iBrxi3/wnITxDp2v/ZhvYomd49w7OOfUpjz/PBndt
GE/94P1g9P3HCX1QmyzCsUb46NjQk7U7RiTE3RJvvtiqexAq7JgqA22zUHktGW1DrdHRTt1GPYhz
57uWzpM1rYDUlV/k1U1l4l5gDPKEWy9M815wLE/HVaWXvDQeBl6Gh9gzXitmTd/17EAfcvYAaCpo
bfOpL/qDdEFFXS+o7fQvWPpEU460sBrudtE25GRHS1pbH7mVRkjDFpAEAs/61sDGrydH29P1nTO1
X57o/8iFBdIuEt+yOZSr2hml5wWrhQ4kSz70ZpG+29UOfG23bzx7P8jlQTjb5HtGE25ZBr8Utxdh
N3fYcXrjUDaiJbdR5vZX1ZHx4VZDoHvtW2ISr6GDTCaquIsoxqC0ltdSisc8XjAl2PvRtPdel7P4
WH+zFL4Os/GOeY/Kiwf+AjvrXKoO/t/c2FmqreBJ03qpiVFpR/dCGsSpURwtuamHRky4gUSyDTU+
Xs3U6W6oGGtfW5D1CH0TLDUyl2BbYypT2iVHWTt5MJbmtI9no/2a4mHdp7n7mDrJH0ubn5zsDrYX
XAzTrneFRPRrbZs6DQP07+y0J1sbN+Am76bsZQqrpD8NUC5iyZ+ypeepzAfOYFi50uovKG/80a7e
Rlv/hSIwjnBm4D0dOQsWiSyucc2gXAJhoamLjd/Mcv/Juv2rK/NzMrXbpNNVMSnZYdFasPXyX5Fg
iOvsTocWt0DOt8fM5S5Pzi8lSQKAp6fRznd2PHPR1gzrT02jqEbw50lioNdyNg24UAs5WptMoXiJ
+7BT+pddg9rqJrK2RgAIkj9zGSdxqtZmRV7V7DYcq6s1HTt2XR1KPMWGzqmp6nGX29uuaOqTZ3ov
Mkkgm+zPZE7/xpP7WSaKYGLbOeODCSe2OzPpDu+E2grfQXsCLWrtphL3I0D4Mk5hbslI5wL7LXIG
vwG94AA86GBOtTQfpmoKVrP6Tb0Z1rKj9d4ixyrPhbPeMtc7kHC68ozGr5OukdgpaXHhsJZsnXdu
IbEL99YfTxd/4K/+0xAUu/c1oWWM2twCshu3MehTOYNqThV9YtEGROjzUVKQqEzGfxD5ofZo4iQ0
VPp33UQAWXWu8ZAHiArHoEgZSuNSXuLVOWeVNiFTAH+oHOdc9m0dOpU2h+1CoSwMRwQJlNXNMXsr
TLRZInpVGk1umYULUTM77JG57/bxp257V9vYLlOm3aqppnFS1zxT1371DnqxmIjIhPC1OoU2u6vJ
avOWwG52lftfn3bhmKQNUYj1f3LLngerfTe4z4lhnE3mN9j98sWVHixyfmrs6q9qjFeiPgoeMRkt
rv0MA/boteZLtekH3gXsBGu+M2ZjhwT4qCb9h47kKXbLE7TUb4PKQJvX5JzlC1lkbunulLOKcO5H
K1z7NWxi/UX35l2s0xkS95BRt1EClkUFdF51T2R8HKvWG4LMtiOxgNg1RekQtXRnbWL132x0iDlk
rgLgDU4XZijASn2BdtaL9XFp44MotNd0YZqoeRRZU3QTU/vUb+s16QfKO9nS1WJcsnp91bIiC1pT
AHAOPYuTSDUP4mw7OtqySyr5R+taROjmXToMwKpr8U327vM68ErnpgJMp4ltukhM8bTP0tIXbnYp
PFBRysW83yQdUn4fSQtw3Wgu5JlcynYH2lj7eqN/OxAAka7bN+maj87Cn0A6+abAI2buMHqx53RJ
vguHU08KiZSQ3TarKYv9wF5Vm63FoTYUdDo1ApgU9laoSGPhVDRa+eO8ee8DuzNie0BSlmArQdOw
5FrUO92xZmGui4DLFyxYDkrDss/dkpWht6pDKbVsL0dYh7SCMe9iv01iuqW78FhNWYSQpblz+ajq
7FEdt7mY/2w0nGEGrPDRQIn0jfppvA6d6dBpB0/+5xn25sOU2ZGhzFsqqoc8tV4NsT3KRLyKAnV7
TTrUzu1NgqDq4q4peXPtoWIsqWRQuUzWrWbYvqMWFmemVLyxmuHdBen5i87p1NRflTHHvMUZIFqP
jYeW0e8QypzrmC6QV+JDrtPNntZn2aHZrbz0aiAG9fELPNZIRYKuVH/MJevCPrPysBPJxUobbzfc
s3K6qhob3Ddm5AAXjq70s6YvkVnnB8EFEpUC1WE9VaJv+nMqxN8t0S+DtaqrkcXmTiybiyK4/9ek
St95E9ush9p5Adq51yr1M1XmpcPpEgwNohw9kVMYo3nbVbS+rQ1FTzgjtqCnBF6oc52dpjj5vfqb
/urVqcyRCy0+W5u1m+WCBosZ/kPf5iMAFwgAWAoSjQYZzDQ+WWp0QPqAM9bYvHqAV2hVfXj6J6dF
U9VnMU/mrMNMjMNBX+Wp6Lcbr93V9OxfG7BhNcxg9qZTjpvkai75Xm4IhLl3HtlM6Wjf6rY7jPV2
StDklzlALGkK+Zqeyn45dco6cbAfu7x4WemATTFGbb1tgW20x4Idq3Ks3oTFJ6qTKZwWUgdrI94l
mKlDtnOEclRRbBroCNLioGnxtcid5+IuRmlld1F4LlBSAlI5c+hiPPCLrvo2Jpwr7ihvrg0qI1b4
yNYeZj8xgXFHPOUte4u0qvdZbhSONraQanGRrAo6rvZUTPVxQ77c9THx52b2ppXqM8v0U+shIXVQ
NM5WcZ5m60hRBAPKDbSs1VXPnNf6niDH6U04fykuS4x8tMiZXbfndUMEM2b7rE6uDbkfQBqZrwnj
rwGmAVTu/QxrESVFc3O0fK9ZXhE1KKyOwzI8rnq6o5Yq37LvJXpcvlNuRGXn6LKciySQwdeUHfYd
m9KHlG2puVhx8WQPtkr3iyoeG+JMTJnfR7fmaXatXY8xJYWB67b1w0xdAeE1/TQFl48uFTDCqV5L
7EVyKj4RSRy8zHs26xiIrGe68cjHU4jPlnLd97UezMN2RFHw7HrFj7FQMQxnfk/abPCt1EAlhZNG
smgvtmOO165ueEVV4OrZy6SSf51dhVs8nPlfcapV9aHmcsQmoLdT3Poxn8AP5j+OtTRBOWVz1One
V2t82ZPgA6R6ABZ3XewkQDV5GltUR517jJ30Gbz9PcmSndSHw8xlaHT5kYgCiUr1MSVrCVe27Mx6
2FsstqNy6Ci749tSaW9idk5FVfcQbPEfo4gDnh+SoXWUAbjRWNsVDPc8HAJJ3mdr/kAhcNDTbdyR
nHmxVP9YgeJzPxD/jOqiY4QYm+amuQTbty7ifkApasw+01ADGY14EZzJqOOOSNVvSA2/wV910Ai6
W+iT8+qmL5lMd0xtoVZq6MVRKsVo8ZMBrJ7gEq4C4ueqRp/pZDjs4MA0DTxDGNL006530MXO54lU
MFh+lBQNWlv+lXeYwbgRxu7rWiMRyPFXQ5uCPHcC5rMsqoUqwnVAyDgTX8apUCAtaIdTt7bf/Pe3
Zckfu4ZJEk1XWOkLOYDtSNoPN31uifYhMBnBuPMABncgXyUysp73Cl0MUHfqaUdrXAw6GPfZTYcd
CsBTjpw1TlXLM7OeOOHh+eV/vDwydFFLsIbCAbwarEhLs28uBDU0xyA019Uz47rpgz2HIwXXVPYt
nZzQE+6hlsM5tTRO6urJdK2IsP2o6u2/7BhA2ZOvj5Ccx0FqX/k9rHBTRDfGbGYyZvJLEnNfdeNe
LlV+1BCJN1hFJ06Fm2OgifPmgeUtOe8ANsUqnIb0I15WQA9rPgz6/GIW+QlI2/HTOD4Zm/xgt0IT
bbErjtUyUqOqnK5UvIxr9ZqI7Nxr3o1ZL9JycUMdc2t0xhytZCGxx5ajg+oNwuPMG1ay7x77yGhO
hyaHMHLYSD8ToNg0pcWoox5F0x1tx6L1qitcGtV2dpTFlIWiKPBaOO9CXWW+wHNbn8s6gYgmiK6Z
OrWFpQ7gRjCk8nWzvUsFrqCRiFTV5bFLEvhMDvCmJCMqNnyzpBiNAsFoa819qCM40OOVZMlCf5Sd
C4jMNmvfnmLmNUJocNoyiwC39rP5jZAxkl38uQ71f5uzBqJX59hIXnPiVtqpfIhRRE0sV21H5gSO
/XezcnliDfO9Fx33FxAcP5SPNSccKgoeBgAMLMsiItGoXTa3q29O6XH1Bp6aOt9pm9otDYZvMW9B
4dk3bQUtWTe23hrxYLIoR0uios6e1r7dCW2Dcqn+S1lrlqniAsR5KhPvfTPMB9k1kaeG4+yOk98n
1Q7JAZ/Jmf3FTr+lUPpejOC/KAoVhOxQ5X+mnhdIi5GM2eMz+6aD0dB44uIH6WRHqWBmmcLGctm3
rfxaGnlo0DubuiIfaHhTKmVPAK1VzSpM0eHZMy3m3SY3PzJTv3qox9rUva45T3Onq30imyVqsDpk
As5oYqwVVfqOAOunnVvM7U5uQo5uvmc6FYweko4MlemgOP0aG9lsMdvoP9O7o3fAXwNutMUONcRO
/ts67cE0i7MoyccUK24psFv8U4xFZXEkauuR1vfU5sausZhKXfQCkBzHtJMva0MR3OwkrAz1aGsM
at2I67UfrItRIjexsC0rROVjO/7JMLVgBcp9vsmxT6a93Zeva47g0HHo9Jn4A11OgTe3j1mO2mQg
qpSZqnvU5+YJbOuoDTlC6WW7GycxO5GM6uY4gaye3qqzT0VphZI+YXCBy03vrawnItBnxCVjpnU7
U5MnjEAPQ1z/KWfd2zUtIvW7/2kdX+rZ2uu6jFoC6w0lXu3FQJgLPYuOR7KhtmeizNxTrQ34qoxL
7pV0aQikvd7aNa5r7tRdwpq2z7ju3txafGqa9YXjBGHN8NnM67eWgN+ldX3ShX0XK1v7UtZ4chxj
pnFMRlTnGvFUGosPW/uzBSgGSf4WNvHPcfczjWgnEgG+NZlAAHOfnvuyRavfinM8d+ehrQ+plzO6
Jb9jnEeGVh31NP1vTQBl1/xxFfYWzGq4teiQ88p9ZyyNmjr/58I/2/qGS6QKjFJ/KTL5ZY4l0/5q
I/woz6hVYTWcEw2myVQh3k3eIcXn9JekfBcj7hHprpcuVihN2t3UWZFU2nWz06MxAxYr4iJH0f3r
SORbHee3rpAhN/Bm+JsQ3iZ0ustgPJmag9oi+Zh1DEZTzhOWOexvle3jDPuW5RZyos74z7WA71qj
pbdgdIANQBaYkU5WqMCyvKNrdEzJ63M7x5HoAXySrPoZRRoYHpqCyWYIL+ku3Rjt25TtUiy6gabn
9ALNUPp2JZ4Sk+B57FRMf3aoBMciIrcM94Zt0MCOaBaxKjZxdVEdwwJHJmCHgekuzzBiJ3iqYF6M
Y2yxJ9NV7t8yo+2hcH2LEfNUOeCPL14AV8GXxhettU7GMj46hnisS4THqX6VhRm1tnECJjzNTLEB
YbJjoKz0STnjZajmLwvWxwDGQkhrRb1Bjrfg7Iyba7rAYIyqfom17B0XKQsJWxtDCnzfiGdNmcbO
0syvvkKtoZN03N65RaETlqsh33NxOPW9DJzSVQHH4pPCON3b86NNlolS+puRtQ/GbL8Y9hLWQ5VB
OQDSOk3zOqUxUeJSlTSQeF5623pc5zZaZxjTRrSwk0zkjcR2nBSRwjhWJ+i3cud9TMUuMeaLrLmr
U9q0QVGUHSaU9rC4ChnjiDCpnygYVkwf3uw1ozvHwG3YOCe/6tN9ZRoaAdntp90bO0dLdm6F9GV2
uWVNXf6bexzK2XZwxhinJ157/goOLpnLyNPAsUuYQwLiDogVAmF3YW0XuJl1KxwKx/JxdlyIof+v
9ZwPRooKPcLwI1Z6g6nA3o1eKV/7u2dZbQHmqhDsJEBeiWu6RM6nD85OquIbEDZorZgq3BovTk+3
PHn2tbAIZLX16eCK8pRq3gxYuOxE6nENrS/6rEM+l99bqbHmsRVMtMgG7p3XkhQADjBonTqwyIN3
ReJXGmisHGTnfiH0YMPCez/pHJCA5SMvJi0w3QZLhMHDXKbHTcuhJ2hPRW3ua6u/GmLey6HeM1S/
9clwblzUcEVuvmqdhcS/qcJFDv7mOG8ThxJJlyetKSMamwMxZDcwn2PXNk/wSPu4S/5gWsVL20Jm
IpxZmwLL8epe6yk/dgYatrQoHqwqtn1P0TfGCQqrzcZGY+sPTSJpV6eTh9RDILiGY2L71tS/zU63
X2M90pTx0jjrezd2P3m5XjSl9VE1TQ8e1rElN41IH6yP3q0j3KNEBmQr/W0aHw1P/4OAbrl/qd9K
q97ywTlUJr00sWf71ZPFzkxL/MiDGnfIyVOsuOhr5YSpQRX8mDYTKbkgJAOgEqWjN7yjucgwlZNr
gRxDZvpzLCSe+QLV0XY3JmjMrTWP2mD+Dh3Ykm3w4G33d8JO18+OFX52zfmsGfHfdYoxHJgcm52s
UFs6+XTq9eRJ2Pl9w0/3XN3tcSO+SgMqgHMIb0trN3ur104yRZHh6vofrSal4L4kmYFompvvHlLU
b9b5rGUNPhOrOuPhfzdsCZ09lHuSZma/dcGe5njXlVYR0l/+mlQb5BFJAag7bxF+OPOYN0txrAcd
E388Tu8ZAeLEJ9xfSpOdGcVqHlaYPG+iu5Bte8jWtQ82D/rK1VmGbli70U2fcumEm/JendV8mdxu
xgxp/a3k2t8R2HM3QBaq/qPb3Le0nzR/7T0/leN7YeKMGgaEgaR2lHYcEWtwhdoO6q5FcjLEfqWS
r1ms2DHM9p3N8qCOZcJvLo/p+j/OzmO5dWTLol+ECHgzpQGNSJGiKInSBCF34RLe4+t7oXpym1GU
OmryIt4tBQ0IZOY5Z++1qVEKjrL0dZynIgq+DQnBb8mGbVLGxYV25txxBBf6okrFqSeJbZmC8pA1
aCtpX83TkQOQWg+vpiyvYp8lJcGUOWOMdAaHauAJN1/y0ltJnd4/RlJy5u9PFj6xzAiWbYiJgKXN
yUefE3J3EY25bUYGcSjbN5aW7/8x+ytKexdL/UfUSNvBR/iapR+SY0mLqtFOmd/zwIoF+K16jjh3
gRtJR+Wsb6rOpJIJ0VLUxnsRYX6o+uE7KzL0Fxr7a+mEZ63xaG8F/hPa34PXGH+00fggCe4J2shr
jCxJcDhVGsRwVOV5xEIfdu95yWBFrqk9REkGxQTqx9IKA0UcK8ZCuRo9KvH44eXqLolx9KoJ6Snq
K6XZhy1JO1W156oVvRB247a2eE/oZE+O8udKhrYyptZTRA0yYhyyx5HzV4cBsy9Ohl5tLac/Suio
ixZotzWg8SaU2RpctZc6WoDAUeQEzkGZW0+KpELBD91BGPtEMz9F27xoRmcuBk17k9C1SHRp2Zbz
ex8nS9WNl8poFlWP4WuQkK8Yco0FpaMJRD8riOulPy2PPW/eWcnaF5MOMEoQ3VTlo65RZ6SZui1C
wUBKqB+hZWF8DTR90Qr8C3GF8pyGARMfFPk+xquUWjbU0VSiep8VcUHvXHrA5rNUkbsgYd82RZEu
aqvDuFkbB3kwZyhKL11Z4e+lpqqz+kKj/OL0wd2gpqFrmewImtksIATina0OZnhPmNbRIBdFxwUT
jYgTkYpLvbHPpHFt4FfElHpXyx3aDYsJNVINWvV1/2rUw7mNggczD5aRo26aov100vZQpgTgjhiI
c3MtNM4RplXIbh8xBsqjjSVlr/monESuf1eqcqZb8+6g5OoNOm9oBz5KySupYTwVEQw+O6q07zq0
dwkNVcZbxdHy87sAWoEj9xtJDeOZnTJFNCWa/H4lYefCqFuyXzY2ly1AZtkobJNGhbw2hhJV2R7y
+A6lI7yOVUYHAUCGmKGEi1nBvSduzXKu2sT5CExcoIh2nOzcih2irsxDYWW7BLLEkgFMg8mjADNT
OFTNdX0Yhb6VjeJlCBDAIGdAFB5v4jEAG6O9qjlFqFKzPqbhSySoPYKofqXN/aoOI0f19EnWlEPq
WYfWUD5yJOsKbcBllSer2uoZkgUPmkP15iPv7gN726bjEyKhP+2QLSqUIbVvf8iZtWv8ZpOlNDI7
edOM+FRqGQ67xH1hpYRVpCabeg5JZGYlMcO81L63guaseWLfy+FJ9ptnRuSuFsrvaZO6AsDNsvbG
z1iO12ZD9WNEADIMJTw4UbqU6/rRyiXXyToAB9W3YmFGDxwLqHyZ/FHYTAODVodS6HgKrfXYGE8C
kIjRWXNVkdZeq2+xkrg8yws5yt5N2lqJQh/QLPA1FmCyBiUlBsg0nixAWDUhxdh0yc5p0o9AzaCV
RNlbodVYh8KCZaBMaIfn41fWy2cJR1jNZ1wztpgkRcYhaYJhoeIeliNL3I+Rfa6b+DkMbLwnfnGS
GjpeEccIvy5OpUCl6ORfpqYdYrAgMYIG7qxxNbbZHZJkQEMWMzlUL3oQ+7B6oo0hgnZeFHG8kJtg
40RBz0Nb+Nu+yphtNM1ToxsvZkIXK+KI38gONmzLj5nzxF+czVdmwaanFt3ZCSuixiv5wilX4xYT
c/5sjlGGurxHU1H63OBNgGLZq2itWPiPZ2YacnCLtqVnLYNMR2geSIj7jYcmSD5EiXSGPuJJ8nws
jRqyK7/w6R0UNT3WPpqTA1FsNbScW9A/IJkiTtASZeoyLttVQ38lUwpUmgGS3ZF5d1c0ZySod5aE
gKxOvGc5wFFMF93obSQ0dG5jLxYLTvK0ohM0Y+aYW0hasGNVPYL+vncHmvlQtbQNApbHDkNZ2IH1
iMZ0Z2rqk9whNGrs6qstcff0+UExuouS1k86zi+rtOYMQw+ZIb9azbAOTHklfAUziHKRyDNURXYw
lX4fpTpeKPHZjXGwS7rY52aXnhu1weXb4cEbHy0pXwvRqFwxBLB4VL5r3WImUZ97Jmx5BAzbopg0
k1fPQeRZBMlbjCh/llv2pUrUbcpiRw3AT6wnL3qI+s/2WXZtRXtCXLiLdFJJ9K5g1Cn8cFWC3tOw
x9ltnux6xyqXNhJXoAyLQQ72OQEuc9uiTlTCYoeXbRVlSDU7x3qS7f7YSc6L1ZlvdleEbhe2G5MR
lh7nq9yILswF2SiSnByY7KjZ8Zfl8+uOJQZTJ901qkPLAXtAHeUgXlJO8IECDEjkHZKXZGUm4mz1
BG45ujYbxLCpB+Wj7vx7LWRyVWV6zQPI46DSZW5L74RoYg0GY90iKum69I6gGXSU5ijPY50egoAj
ao35Z6vJG9sZFkmnPI9lvTdNTvB6koyIDJwv2wHznmHPk82cxN3o0THEUe0naZHDWVRVvtNWWStj
2k3qr4NcixMIdJTS4QoQL4ag4Yx7ir+mqqLKuDhieBumIaKWPBEcHc4tqViFTNETBcP4wKOBwJET
TiOji9dR4KrT+5YVT32ALol7V2rsLbXzksvlpqMPmETCCBXYk9jDyg89lquZxyxgHtNBiQPtCLbo
icPcc6fJH7I0VW2tThJNFD3HCeqHdmBJjh5xiR9aqEf7qgH40AsqeNpHPV1hc6/r6bdtJO+FDlhB
hTbbj+aJQ7m9tIfsUHQIpCRzWDgGXvK2Vj5wZB7CmgN4mxewfXqH/x4xuC+7+56MVjoMKG2FgXi0
sD/6wkOJEhkU7lFP085+8/R0k1G351J4MHrn3u9tV+Tyh1OHD/KkLu7sRT5Ok2tLQUJWqI+JJZaj
bt+NKLwlVo0xlfd0wNaq3r93oBLkIdq1gfNmxjbSl/YhExGKoiKrF03UHXQdGkE1DXYZH+ApCdcS
zhlGzIdB9VGFGdUpppWMddjfFbX/lIyVep/Ekyazl8t9OBb3UpSWrsPcz8YieBgU84FTNvshK20a
M2ATskqh5WF0GLxXDIvZplWLdqZwVngqcuvQ+wlD5ry5T3D9sWqMz3UQWgtFRzcb59YfoaN9lPov
JxjcJLHOaRay4LXdzmbtr6KgW1QKvVSbWFSGjXMvA6Wg0OXlTFR0KN7R36/KPF94dbi0E8gdREcx
MOGUHanQr6b9xlMXPsgJx5A2tYKdni7ITsT6zjJe8fQDO8k03AfRqlJT8PvVm+GPR02ItT+E90Ni
7WkFukHyJecp09H+yNPwWAatq2TRg8MYOtH8rWL6m7bD6zdSKlFJaDssS/c9Y4iFBHzQZcp51jtx
1uhu2aH0HqsOczVTP47+cDJrLMuNsKN9FTIvbWJswejtCk871WKEqNZK+Zxw+PfIrpuHJOaXazUa
6IbSPdgZDTfdKvPHUuiRO3TAbUR51+nJKsMhznIx3ElEJ83aikOA185LE69SPKelwnxSRchmq9t6
0L3lKCOeavpx7mu4QHCLngJZnFrPOWWGNRdQ1tIy+5aZOszKSH7p2hCWIljBwsofSlzQLRxFlsDg
KChvZ6TmPskSKyeFzyTnXAd6sG+JrWYCpe6Gkk8z4tIkvNGt+mLvt3ipextwm+jvHYNnh67nDCHs
qnG6fUb0bqARGDWyzqmq9GWWChpTiLOjvmco/gBI6C6tcQdTi2UJhk2mHBUSuUKK1qrPqmfY+iap
rbkd+NBprJE1EWmIFK+iung2TOKxJc3Gi2ocetuXZ2iiTl7SEH/RHfkmqyFHPTgWGnhNMgbo8ISs
lQoTGewszDS80HJJrpt36IYjRyY9xixWqsKHNavK5ShEN4C6rCsO7IQPeiCvpDHMUEjGp84Z1UXF
iQWdBlFh6twJYRx6Op46CJUFLc/CaZFF4UpQ7LMEvh+rOlwC9nyMVfZDKapjGFgZKMTulTvyaQjq
td5Vd9N+34/NSx4154Slpazq59ZjVtkMg79EmYCxxlBeJABdc/o3ZKRFlbM2Cz60biLcQ9YY0l92
HMFMIe83zD57bi38TxwwV5pwaHWqn7ZmPQEXPcoSwjJ1WBt28qal1ZYlaUW5u7L79FxzhzZK+16F
7dKKzWdIOK/p1AVUo3DXVVNLNu6AMcCZsyj8cy2/R/n1BXOS9xoQcFbF8Bap3iYso4vvZN9CGt8K
A4OiwX2/MOXoQ0yHmjpB1y+VNok6PnJs27FpGSXTiDJOlqFv3UWi3XFZnyXGTJ5i4eOxFWAf06IS
4rwr7jXfeFYzw8VltPX1wk1VeTmY446hIWazyHVQ+Y6gvmKdFl6ghG4Sjq5S2gOgz4AmtQ2TTl2O
onvuI0zWVbMiAe3YGcZdVvfIxOyyosEBA5FmQsdZGDO5upfQ0c3LdFwiXXgYLGNDa/qty1GR+P5q
UmxQAjJC7z4SUGb5aD6WhsxUyAJA14ijpytn0Zr7ITfprMvPVl/+Gc2OILrhDUW52xnqLm+6dUBj
zDOYw+ZRuXXS/qLhjlU8tjU07LSIypNU+3t0UPGiR6frKUhoE+uo0MAcBPQjetuHIfSXEt7AsZH3
U/8ossoTevSN0yXMNknmcRoeBlylYL7scE+KORKdYt9H1p4uYTaHLfkd++Eh53zFWeCVgo3H5RCb
wEP9cOnE0Y6GPw0fOLl91/9RBv2oOCXMB01/xP52spSEM1y6rtRiG0Xd44jpZN7Eeo8aLX6I83JT
WIhUQczsbV9BB2uihY4Y2PNxPo0xfUyz9h6JKkXGUG5apNRA9qyZ4Ye4wRxJmcVx/AUSAhyeU3yV
tnQcWuvRqcECBwrTvxIrzGjHIDcACcXludGslQZBApSYa6vT8mIpyjK06BHUPsAEIAsa9BPcBoiR
m1ZwqrD1edQ5AE7xmglg0DAJ5loEatAL/YNteI4rifRCi2yHnfPgMyLsSatEMYga0Oe0JqwQHTNa
xmUaqekJ5Os2QI+meVh1Kh+caGo7sNETHRVxv+Z5ekGpNCyYHX4MpX2oKvs0qtSweo1DRwtcU0AZ
ykgpxKGbjyhRW69E5a5ocD9KcSRy9nH0Qk6mQYD0Eo9GB+uPgZ961M3iVWEiAQaOw0GNhSVHlBlG
xXOpOZQZSo4S2D/6ssfkd4wuqZG9JY2HO5K5R9Bucqvl66f+Oz/Ke2oM704SMDlUD2HaUdXioIBb
jyOi/oxHqmGrOuYjEriM4XpmWy/K6OiIk5jZD/KnakFZ1OXQWcAItRfwKN2srLG2jJRRnggM+rLp
I74DSqI4+dNaBBUOU0nGzeNgw9ef+zZU3CbS8cM72ddQoM+t4mBhdT6ad3urqM4Wzi9SEmfPdPBg
aJCxRkYIapXvQj+ZWxhJNpbe3lme3zK7opHiGKa+BGqKKV07pyN6JEs6KmPIaNU5lZ39UqUBrRca
RDmwkZx2siMRHOx41trSun3lmKx/KX5zB2lIZQWntpDNtS/L4KIw2KQD8u58Y4AVvOuK9o9uI8hk
mYH02E2egLw/h6innTp406k4FgAChrssDr2ZTCsYsivSXpagWPKWvQx7Og44OgwJSMaiEGh+/GaR
a+Y460tNuh8s8eHL1iVM7GZhjM5HgqIQv/m9WeVLzcJhQxvdkbixbciDXkmXOljqAcHwaca2Ib+1
obayYXCpgVEuhQ2wLPKcO/pAyyqTL4ChNgbg4SwlQDDBfNe2NmEczaar4DEa2LqHgTOA5KmbmqhM
rReLZgA8GujGEqwV/SgLYUD9VvcZjllJ8I85TBWKP19uhnnTB1tF56wuq4TVtsa34mPkRmQe0Kqt
u3L6DOtEVnDVZA+mIu3jhH3WguBkNkeSROdNkMGhitCBCvOUwYKq4TVNwO6iZkiS5jWYz3JT0TsP
SuAjqr1QIm/HvboJa1KpQhogM12W2ExoEpqD/CZjwpzb6hDMJL8KF7IX3I0QtuHgcGTro52eR+nc
o/GjZTTXm9IGq2s+J0O6KiznBbbidzNIbh/WD1nSnpVa2+KFegZ49h4pVHExiq04NlhHClx5DnsP
Mo97r/EqVHIlAnHtYAHwFZnezAt7eCqRLFTepPlqD57Wc0jwJ2c1KAxRJ5uuzdc5tn50IUzH/Oo1
sJNHAUYkEdqdieFslmNxkOThDg7DY97k5jyM9QcrECvPHjdhrJ4RPE3IKeuDwI23wOeM3Kfofqua
nSxVV1rXL3Mfs05JmJeaa5St4XsuwJdXdnvsEgXihdDXUREfa4UpvVKob31UPJB49k17tZpTjq2j
UqMFzPA3dMKXshQn1CMb4kGXNn3TdMzZlSQNkELWnzI1Otu6smwqs6ZtXd9LtXFyNEzSNmZLtWzJ
hvWDJyML7jmu0vUt7ZeMzvECeywKyv6shEjI6U06Wl4g36M3O3CUVjox9ydxlZ3V+6QpXoyWQjdl
sq2yiCfWt9o76P1152BLtlubxccoNOol5Nit5erVuOmY5YlhcIPM3HZasQhUZ05tunTyIZubY0w1
pA7vSsUejgRgGU3mIIe4YRbM/I38ZMJZu3wPtzagxsX63LcSJw3nK5Paz7Q3LzVCsHllVC6M2T+6
lW4rO16qfp6xjPZfedBho8eozcxyh9LrTlj6nRwH3+iVdnkaHa0KPGBeGzMsmmu8PRmqVRJZ8DNu
hyZZ+KmCh9SbfJ0LarNnWaOAClK8bpH14Rfta+cHy7RCoh4kS6Z0a4i/ZQN/mYjLVFgTupqg+Cbc
IHRm5R/XQ+6chomjhbYTgTaVuxiR6pd9/+Z7TPnqUT96A48K5/pPyns4zDhokzB089RGYj2kM6kS
R2kqiiVn0stkYoE94CXO4oOCeWLm15SLvlpyFLD9PxaIQSSLKvlx8D1G8eBxOtZs+9HoyAky5C9c
a7Nay3cJfciUFUlFFWLQAwryaI6iieO61Em4MnKw0djYnWbltMM+DMIVAAhrJofm0ZeooMyxYDvj
7pdGY43c/qGLkksy+Hjk8c/PK9Nw88HbhrEcLfg/dGGb/D2YJPdeOkktDEhiYZOu2Bpj1vNeZfMn
GDOT1gPreQ71zvfKreE1y06KlmSobkYPR7RGV7rPzPfG8+/isWldMg3vdAm5jQLXi+L/uS9B08VA
IAQxy+jhkjul8N6jwglnFco1v9WPfd2zreloOQP5qemb19RXXVTJyDMtedYryDOw/L5zaqxdyQv4
XfK1Wemhq8Tlm9TFi06Deo/IfsEgGSEpk1iSpJbVkF+GsIHfbSrnrOY83Wh/olT7ht3yyAgcmKWt
FHQycP3HFnNTSCPrxFRBIHdnNYrAOxkveVjiWEhYzmGCbJ2xR85hB8KNImS2jFLVuRFDrvIc4Bna
frTys+fJCGNUE9cuw7MZXbdNGvhnYTsbVbNOQ8JTKLL4KGr/sW96wmCwpFqJdPYtOP5JzAmVkUPk
P6otJtQwGJns9Z9gqiSqxrSYM9NGO4CjIK7Ut8lQ3TjmNNntlrqXf6IBJqwAjm1ROS8VnJFebiZw
crcWWD0gXzLD4hRMuwX9SSYfRqd8rQS6K0+W35KEQqGeBv9COea5s849TAu2qXyXjsnYcuBSRJzm
8IV9lLr+AqsdjHDlGXPTLi9Mpen/GnjZqiR+pjlhssD0j6LALkjsDj6YInmMkZEwpUKCSzkuM4VY
hhlDNssO8aJGebtQQC26Dve62fHB8Q0y50UtzZxiYbNvz6sm0LZDHZ7RWjwHerWjJUJ9bQ5HOjr3
HAR83LLFfYX8GXGP8R5HEB/LFhq4J++qyvnUae6tkwK2iaz2dJnp+yP+73nySpiNolsELZtrZurv
kV/QMwvxxEsDMuQxAEzjOEh56bQqmsJ5G7GeZQk4ZOaL09ZATEz5wqq/cNLqM6kGcynndKEjJgnA
TE6Yw8gYVyi2UMBOsMngC9Av8h8J2UMpdbu61+3P1jBfA5NZv9njnClLCeSewlFz5JRaXFLZv+e8
yHy/0x9iwQG586LHpHL+kZlcbJWEXssf1hOKJvK618FEpMn0gQAQCL5t4QJxfu6a4iktjLsOlr4q
9++VPKK/4OyGWPCzNvg0uaTvkiTBYFad6jb8aHV0O1A3awBCFFNCbdCW0+4PgngrlIRDUx1sy3ZS
PmE/YIOmaJdpbEXHYYg/S1zgPwcQ3chAs65ylewCq2SH3HRt8mwYfzD+zyo2dW98/vn1byT3mFOe
01/xOlEdyY02PdFti2e/a58LrPE/v/St7CRziqT+67Vx5ouYDs0UPoQEfClcf4/0actcdY3G/Jco
qBsXyLxKfy2S0O48g2hgdaTItFPlTrN00JnAQqmqfv4mNzK6zOm9//oiTT6C5B1DbEbhF9GuXb4u
I/FL0Ni/53Mr5lV0UiCqdqy50VYoGFYG5+0oQheguoLkETAtqO9/eSNF49P+SwadeZWkRLWmDTKJ
rivzyb8fF9Ws+nbuq1fpaXCJX1kr9eK/Xa3p/f+6WkEw6CB04HcUbOSWTuIHG4e3+fnFlVu/93Vs
ErKvArSStLLfkH3irSCg0Z36sYpYcJpCVGGsTDdfATS1frtyt36jqwzFuNRqplKEvtQujocVUvXp
fqYxPafiSy7jFjuSs2JJm5Koz7980VtP5tWTXwdOU/qdHazTC00Tb5W7UCnm1pNeLvu5Ms8WEuiF
X1aZG+9lXK0CWpezs/u9Ry/mYAbvkLF+/hI3LpxxtQI07J1emXDhvBwgl3eU7aMB2r+UXipwEOrD
z+9y69NfLQF268dy1RMArabGNknD1Qig/ueXvvUFrp98UISAFzJ0faZ9zMrsNaUf7BvH3q9fS/uC
Ju2XX+DWYmlcrQM48UMDkbm3ip+75RQ0J81DzpG7/80CQ0H28xfSptvnX1YBY7qIfz2dWFzZ3/0G
qOyYIdAMgg8j6D+8dMhduzDUeTsm73WYdyhw6AhlCac+rYoMtGb9goY+GjAzAsvamsxPa3DQ4OuW
sR7F+JMZ4QvRXXTQHgyT5WUrlPcJyPsAJ3U6sANY1jrkpYjxIFrTKDOVX36mW1dPu7qBI3VIPXVC
5YoNIXRvgRvjoprB2/8nTZ0G+c9X78ZGoF3dz2WW6qbi4U+tMvOU5MxkMuusDLb788vfupGvVk5d
7nWR5axtSqEQolXvgjD7Jav11hUy1P/7uycmnZmqJh4UhaG5xW66zfYIMua4BbrD/yMvefqs/3Z/
Xa2VMAeEMhYsW95TsyRbeo1KEv4eJJm5PWNKiOl39fPVuvmVrlbIPo5Kkr+xFhZ/6OK5ytpeUHq8
a/zmrMOLX97lxhfSr26tMoHf1A+8S/gMIwN5/Xxa+OtZbZMCKc9C1/vl0bzx6+tXN5cneiZJ0ZQE
SlrCrO95/J3//IToV4sk6gErZn7mr0FJlBvh4rAjl2OJhG6ZLApCRn7ZoG99i6sV01BiSbQ0kteW
sfaKdZVcfv4dVPXWK1+tkAMDmYkoQ9BUqj1MJESrtxkJBwWNCb/dgwpYZwS89BpRN4DowlGsisJb
exa0/gr7NDyZe2TvKQ04sJldQcs9ZBLWrJIsdmO1WbXxsPDiEqkYiT5hsNJkr98NiY4QLI3eG0S/
hBetJEHBKY/hEZJ1Oisb8dk6HlPQhHAdwIaozu290mG/CPVh6Y/lfaSVq84aFkUJzn9kvDTTJATV
Hakiil28jFXzbgGyVpX+rknxooVI75m0jvMojleSZO0Muz3FcYj5RtzJevrAOMWV/KmZO8mNS1r2
ZXWREBLmtg6b27ooGjhbJ6IgDLoWPF3cP9gSU9rCrx/ypHntC42Zg+/Bp7S4LkNJ06RWdbD58THO
KNDaSIPLWOOpgF6HOo4c9zk2TTDjFq5Fut+Ppd0cdUS8qqydpT7fkwy0xAS+DPIGOIfsvOkOklk9
g1E7iM9/+knIknzVn0sIoCM5O1OCuvLkVdCHHXMx0GQlH1iLsM+UqvwZtoDfVMfAYuOP6cJQY1p9
+mebVAhoarD1ZRAuBn1E5aYrZDSiusFNcmhrFYR7jzm11g5Y9e4QAt51BMQVhXXooMS3QGu1OF3m
SYnrLrwTtfNqmO2rVHsvytC8V60EziCiyyzimpN4KB8qp31Iq/GtjK196BdrrWzv2NF21Zg8eaji
6zri+bGreFnaTFybJLsYtXXf6PjrwJFiP0qPkDORVsbfVl78aUfUI9gEVVI1EAm+xeYEIzG8T7/E
W1Yr2NYH8Eh1CSw7CPxLHEUxZggGJ1nS54uxb5bV2E3owObVMOxoEWSyqyfjkyPCL9h9zNdpOoXR
g8A+ilvylBT2UycVG9o/HpTFGhMOQSKdbNFsGxsb4n6E8D+U6CIgcJpHgHJ3UiAdEolORgdRfYvf
/RLZhD+RshIh/hiR9vq65KpGclIU/xJpPQZxg/+dDeSouZgpwiW13+Tey16zol4HQba1BBnHCDNI
+AlaZ63G2X88wOrTmvHXqUYN6Pkh7AzWMuEO/GjSPkBC8N92ff1qW66DbOQ4QwawZyoHU6/3GcSU
yA5/28duLWxXW3NsOnU8khqy7l31j/pczGGRz8dttxiX2jJdInde/LyG3ioB9avNWUsc4seKIliX
+pJ9xvU2/q62ZsqqW2DJeZAW2uvP73TrK11tzUoj93YX8pXUKQG03SEpWf78yuqtM9jVRpbVtF4j
uY3WaULnPYvqHeqeCMpitVTwv8/0XjtnmX/UHYthAMMbtS0wvgIOzrNHtahXraesaYkt5IyZlped
hjF6HmBQ+ikFpV4h98/T9lvvEGUDeN/9/LFvXBDtaluUi1AtTdg1a7k5ldlL1n/9t9e92hQV9JQi
K9pgrahATFMHlZP/S9fj1kee/v2vZwq2qEB5XvPS7bwX34Ku+c+f+dYvePU8+aZKb67LcNr0yoHU
wYckMnZZNv7yPN16+avHKedYEBZOEyBXi/Z5qWxyqV2rdv5LtXmrA6FdPUS5GZqaXuNVFqhoN/oy
fJDmguEFIj3gfs/1qltrG/UNmOUvR6qb73j1NI1qVASlnUSEkJv4bmbGwVtxDHWlebpWHmqOvst8
pSezbP2ffiD16sjrN+x4lRH462kIrwkGde3KDoLFz69+69yuXh10Uwuifk8XZ80T64Z38dLcVBdz
BqRj5S/GX1ag6cH6lzpEvVomBKpqnI8QNtvaWUgpltsOE5x50KGQ/Pw9btxn6tUjXclKn1sjcSh5
6s97dP5F8CTij59ffLrU//bxr55ryfaEo+teuCb6bo+r100DDV6NpX/5A2opXzhvEBnxKnSnn99Q
mW7ff3vHq8fdURkcVAqNAcpzCcVssFP76LmK/Scke89jD0ZMAhvsluB6euTD+EJ+e+vpN/m3t75a
EIQm6Ry7ah9BOzBPkaibIVHuYMS9NqkEYzUvYXShEBS6eRmbUll2erSm5udvYYAs9AJndY6B1euO
daX8svwp0+34b59K5d//Wv/SOFWkNKh8blP/BBj3MmW01x+Yad3w2G6bBbX0RvDkab8957fuqKuV
RdQ5qN9klOgBWZdx53J+Xzhza6/Mqx2nurn0a1Vr3LrkV0uKUURJl8ogWhRDvFZZ/Jr1Yp5XOT77
+oK29lHLtIU9aJsm1B7LEGqZUrkMip9ijfkweM6Lb6TkWRU2vhPlYdBzTs0xEKbWtl0D/AJGE4AT
hGB9j6WzovNAzo4WRrOq0mwkM0gCktTcNFr9aTTyuQnEeYohTcKAc60Nw1Wp8PAh+4Y7M5aYqbtE
ftPUaM3aAQIjdnQsCvp7LvWwesJdoCcf0/So8fS7Wgl2EqEmxJktrbx61XTZwoIt7RS73aNS/mWR
vLWMyVcrDKR2U6SE2NBzqjfJQzKP5+kzmeoz3PkL9bdn48ZjqVytxTpQ0o6iN1ijKc++gfJx18ll
NG+Nkok0A7b5UAALTCq3YlauQxwzy+E/3pD/PBp/PQIWzJ2hZ8JIn4uWhFY0xwL6phabRw/0hR/Z
D5aB5zvrGOp+B0a7dHp/NYwOgbjiy1GDX2Y8N04iytWV9lIEgZrBaTKpuvuiCl+syln+vOzdeOT+
2XL/+oaRYOQpgDmuGY6sNDQIgxbBxNJnP7/8P8OVf1lElKt1PMHEDJ2kj9dVWQ5EuxXb0LbXIe0I
AKwHokFeCh9vXaPBkVWlO2apn0HjT8kMFSBxIRG34KknOTLeBCnYvayfDK8CFWymexJO6iWRU/cq
7QlXb8xDqSOOYbIcAj0Yn0JMIDT1H0Iv+fI04OJhy96nOUxaRwgGRhC5o+S55OOlKGbIEQIo7ygi
hyatjci+At/1dNxVQRS8VV0FA2ugteA0D/KUXMtMuRqNJ0MqN6lvn8PK3oWIq7Lce23r+sUyRm3R
69VLxsxY0RwyFvGeCA3kVyiHn33n/PKA3Njn5atdOCMxgW6K8NdOjov+JUYlFagUmM7zz7+gcuPm
k69+wTwztcHMq2htP7UuHZ11MAeNsCSxGr09vbPfG4A37kX5ageOwcGXqISpbIz6ToKlX1jkq1Fx
//JNbmxo8v9wdh5LjmJt170iIvBmKiEJpZTeVGVNiMqqLrz3XP2/yO8fZNNCvFGTjuiMbhCHw3Pc
3nvNhlk375t00MxpQPu/+WN0YA+w67BDIn4HG8F2MIE6+/RWbdCu3cRrJ4JLTTgbSRNPFwSzMTyn
A3gghz8kZA0rzzSNVxe+L3E2ZOrAvFol4nxcPcAg2ieHZt/vtG19qFbK/NJvnw2UuIirrNVY/Psa
xLWKZMq1k19p4bd/9rgvtScNiNMuFdGDBdfu+sJUcJYjDTaANcAFrXCYu9V4CIkQlH1zpcEW+tjn
zsCXexauoSMJw/ih+CdRIJ0P89sgCCtzpqWrz150p2BAJughdFwPwCdKGxX/pZU2Kz14YVL8OXX9
8uPTltAludQ4jZMC5RhgRCMg0O/Q76kE1gj+rWswVUD9GSJyiu3rXWyhA3y+vS83FdPel0eRAhOK
2jt57Wc9Wdu1UhbaS5wN7rGpDrFhJbyNBLg61KHRHF90s78jSxIu3oDjY/g21miYepU0W5+Sbmdk
kupF/Gj24j0f888xyd/DOL7tIuOU9uVBlIN9i5FCAJEZyaWjai6xiaQmYC1i05CU0VMqmWxGMlbg
BALQDDAv8sisVcjxkmXx4A2khFxvvKWSM/39S+MRouD2FaoYJ9CHX0wnyQuoX6ySPV6MtfaI7E1J
hcP1e31OB/5bC0Rr1prgR6O889gLGR4RNLW2um1uEaDfucfhob9BA2kdpgMo/a59X7nj5ckZbud/
P547BGEqpZ3vkKq7U7ex7R7rG3w7e2+/thb/nClceqrZ5CdlQyqomnZS0fT2aMc2pJzJLfJEa/KU
u0l2IDyE9cqR/eXuLlqz8TQGJyF2hGTwjbEpLf+po7+axInW9A186QpCCfoMmbzn6H20GxB0ZcY/
11/D0k+e/v7lyl4swH/KmSKrBf4rodpLUmhfv/Tl/itasyGTMCn4qW4bOGWRnky/24Y+BgqC6Wrl
nOf/4Fu8fp+FxYRozSpnajHJ6I3pWP7NPCD6d6ytchAeP8+v9+FK8V96mtlgmcIwQcvHTcg52hrl
yyTSr8uDjhUzd12oeiubnQsbVqACZ28kKlM3UwIKdcos07C85yKWckA6gbn3W7+EL0lgt25WOxg3
B1UMf4Rqe1YlkmYrEKfqgJi9K2COGeLzSgNfHmxFc1Yc9KRUvD6njGOiPafieCq8dA+n7UFnbE2V
/CUwinOP6IrkipUz9+kLvfDlmrPqQD541uWVRTKwCzox14ByGVtyrWEwQG6Qf19/soXeb87qg2d0
QxJkdFG/L46tj5/LN0houX7xpX5pzspBUYmqARhQOLTf9Rv4jI7yJNx2tmyzzXla65fK9DldaqlZ
bagtk00tnfznjswXpOiWBWepmEbB+0pO7nXglDsSz55c1X/BvRDbXSvbaZWdCSUQ7aCoHgqQWRwS
wv4mPNZ7BLzlTlbJ8IwD/V114Usn/si5qkceZCE2xwZ2xYYgFuDhZMZvm1p3QjKJbxolJQbWVG6z
LhXwlZG1stKSSx1wVqUGTktrIrroDVA/d5qmc3VSaMN6dLdFhhg8FcxnIu49PPh5wxZH4Vy/81IH
mdUwzTBraejUwBnAwVTJe/KXB1eiOStamdbrVj6lnikmSWtWpYBfaVqksfJPNIDfjCkYkDjguhyc
0MDrw7QEoTEpH9HkwcNZvjbyLz3irLABS2lLJWNW20Lw2uTvyolYQghjW+2mvVMd+SQ8rJ2hTR3/
UledlzZomK1R6rSmxo5P+mwSSuEb373yL5/FmBWqxBoaciSmQmWnZ3E7nqVNtg0Owo9xq2wjG1yO
fb1fLM0sjFl9UuBbo/hi2xXaWbttcjJmNe1G19FlB8FDDdk2jwG3C0bhkCRc7Do9eTMEgDyKjxXV
I3dE0p5WfsvUZS40qzGrYhqwgFDVNN/JyZ8ctvkxR6Gi3GXVTv4u2uWhWfkYFl6fMatnKAJwz6i0
bmZia8YrBlFk4yXvRfVt5UkWapkxq2Vak/VA7LhDfJb2o13e+/tk+6uxvXdoD/aazGZpiDVm5cRK
gXsS5xs4Xm8dWxckJjsFCf48sh+U8QeShGMr6Ht5yLdGA21Yp9a4sZduBh9D5qiU+FzTM06IfKXA
LXyDxqzMEHSoygmUCicYlTO2wCd4Ris9dWq6S51jVme0kCSjwGeZZMj+zm3bfZVjwxPMlcnX0i+f
VY/GF3NymNheDKQXcjiHWFxpkoUzFXGu3kf4Uep5zAyg27oHf0u+hrJR7cZWkcBD7rje4xa69FzC
j8sMxJxMT3BlbOZur9y5Odm4kgtfr48f/u4ms1oxSkYvB9nUq8kpcDWTVTbh0jCK2vz1+h2mL/3C
S54L+aVWbASstKGjidIHOR03USFMavjgQbBMPJ1aN650p6UGm9UAsxakSNWm7pRjhRE/tArm6bAf
C2tl/rv0KLMSUHakxihFFTnELoDgQpuQ23HHuwnNQ52Oa71r6TZTf/6y7okwsKpWmtNv8+S7meO1
IcvvqJXh0STwE9/8VivEgyb9NFt/31rWru1eBWRqQgvkD2BCqbNjIgZ319/fUqvOvn9iCSoV0BSH
xngGidXfWyahpf53ce14bKEK6LMqoCSClxklE10OPzn+OEbSG2LllcZcuvisBlgdAC3XQJOAQ3jj
NqSsBjIxxX+ut81ChdFnk4YqVxNrVCQ2qWX/J3k9oCz6lR8uKQsXn4v3kYSpaoPRxqm1tLCRDXMI
53Eu5ClssxRKaOutcjOOwV0bDhXrKuUUF8Zz1o7AE8oD/uujqnjWNi+LYaIB8n+r+kcujPvEALY4
RIjgiP+LVXLrfFMijsz9rUaSthkYqsMeEmoomT/jTrY2nok71QrjvakqP0TLHbCzFU6A07UKlTfL
9R/TNGdWEVj7VjN+1lnxkHcwBcIQt61PlkrTpL/Rpz/runWWwf4ibrkXMl+FT2BAImnCj1owHzuT
AExLI5iVoKpyI4rp0ygnTuzCJ8mGA3bmc2YRPzCYkBIV6b2JVVLF4Bv5bfVPnWjYVcXsVwOVzlXH
2yoBgiWp2PbThmW34COdJKJ7AyRa3Qpi/Rb44TfT636xhMXXl/ffBaBqtmQa/RZz8VNP2AVJJqAI
MYxO6VrYp42qxmNH0G9mqCiQXJPMKuvV88wfRe2St0/WVTN+76sSAoT+jUPOe6/CBF7H7U6uxQ8p
cI9ZK4I8pkNWrfFkqvHO8Ag9M7zxd0rwUSPWtueL+zAGuN41w3NlKS9BkLxmLXclbDTfaqGwNwyM
uJF1l8pJtrcKhdx33T+TOHISkvpnXIU3aVXCuQgb9k8JkeSMqloZlZZ65awGGl0TWpXVMU+2oIMk
OgoSXJQrF/9c3F4YLOYuBlYzgHwElT5vSc8mENuDUHb3uQ4LXAiLQ+6TGcCerS1n4UcFy5RENDQa
bv1N9khcDKALEb38S4bnq8VkDYgi/s6y8W3VTJstdItTp3fu1oXgY0ACVhTpl9vERLIXMuS5ASoe
h8q41i2gZGbb2YNP0/qWZGeZf45EAxS8PkxhbwcdBF0X9ie5DjXgftEf3U00hJBixB5It/NaE/h1
V9iDIbwZ7kC2gRU8hHoJ4YBFwKEX3M4ORxKFs/6klsTbKMnTUHm/hTp+KENjmzU/Uxh1Vd9/h51G
ikLo3VZyfN+2kj14yoeiG2S1dONeFyISjYQR7Er5oWnB7zQiyyqQyg9/Um2GkUZwBxc0Y+/WTdTg
0MfafWpZv7yg/CcsCUQXB473k0Z4Mit5pXipC2V3rkrXpTTvDOJUnD7RDoNpvLp4akkfMvdmGvpH
VNA7IyEsgCjERMYYV5H5Wo0iwWt827GmvAkTl4d92OfRIJBC1V6bKHzvAPMSEeJv8bu9d9Gwy7Pw
JGCHbXDUVcDaCeiz4Gx1yS4ZtTPA859l6d8WA3GG5NsIlor73SXpblCHDaA6ArmJsgg1n8A6KyGS
KLhvy+hJztVXcaier48RS1st86OsbATeAd1qWvhhxLL9vfsChnlH4ofNpnW11uSXp1nibCiyJJ3k
xS5GfBV9G/GKm8bafOTiu4TkPlu4VkHA8WVhcUofOSqZuESQggrQ1/baL84vuPxsBppbZObL2jCd
XvY2CRHkrdy4trEjAWsvbbVtvIsfJx3obuV1TPOW/5QY7jfNur7MrgYjV2XX5H7xOT+Wv4Eg2HDG
/K2+EQ7lgaAsZWVqvdRus+moRrh0UClIcWqyEq0+PysUI7lb2c+/OEnkMaa7fnkMv8hCElhLxhEF
VNloHGPOD/SioeLcJuJfGaO4y2wqGgxyXTSyETq67N/2tWSPrftkJNXKCu1T7fKfl0Egxuzlp3pL
Msd0KgH0VjEPorYXd9MbgeGabyo7fzP+jH84kAdC+cAG0MFc6QVLo9isE5ii2NSR0PBuCipild74
Y72/3sHUix2aZ5q9dwnQSsQpXOD0InonVXAjFIQGOdhF+QZXStz2fvY89NVDEoGlUPzHhrQAuRLq
DcHGH3WhP+lR+i6O9WmAKduAZtUsbAduEpFa0vd2paS3QaLemSSRZUkAnmjMS3z+sYfUpMIFZojS
pqibgxy3L/gPYeehmASFpr2WlX6bGNZBkIFNN0RvExcLKzIj5Uvpyfxl2fEkqOkr5AA7MBisRtNY
+RqWWmX6HL/0VxmMl0qkmOdE3Ke32n8a4hF8M7WhYj9eb/mlW8j/voVREdga1TqdKX3U9dfG/eOp
PzUrWpmcTPXuUl+dLSUSF4CQpSKzCAjRAVkfvBbCH9e8hX7u589Rs7bul6cLXrrRrJSLpl5aLu4L
xy8KdImFPyXoEQk7xNktuRe7Cuot1swj3oKDno7w7HPxKa+Ym6qJ/7sry5Nl0CNgyUa7TjGFG13j
oCJm24Yw44ceeuj19pYWfujcQkfIltkprcpGI0JvqWcYJWkfnV9pPclDsg9Tn0Bh6UOs9J/oiI6l
smZDuFj8DHFuqUtQU7YmyaIOUWs/vJw589i9ZqZ053XpK+F4a4r2T1XxhVfx+Y1/6bWamnlqnmNK
qIbkJqzK341iyZsib/hHG55rUR4JqAZCBwE92wqt+T1Og+zQj4N+MIbsmObKmRp6bK3xMROlo5V0
xaaIp/Aw0ne8zjhmVflL1Npvkd6RCd5T+NphX4eqff0dXRyEaKnZMEGuextJCTvoxDjJ2Q/ge2lz
vH7phRo69+akwjhIatpPn5tHZr2486o1Z87SpWfFgqyYNgVDj+WX1d2ovwfayjbxYped1QhsVQDX
+4yh3m45dQcAdPL+vxdb2F9vl4U6MTfjqKpIDlaUC4RBpxsi24L8h0/8bmTdgzDtmt+Jla7M+aZR
8lLvnBUKlZBNNwuhvo+d4R29ENIw4dzNBifznat7+EDT8jlK/JVBc0mIMXdjx66WDkOXho54o/i4
E53sTt1W2/Hk2/4HxwpWerD+YDhiP3ztCHGhps+d2UGB07LVEMeaoGmt3FYZuEbv6IKGuv62Frqa
MpsJuCQyhlWL1EPC2um7J0LMV97Owqc3twYNekBKmuIjbW4GoDwSoRbFvSxJK1/20kmBMvu0ASiH
nCix3VmTZm9H2Muc6gCkfAuXd0cQd/+mbfNDePi7dpra70slNCb9l0XMiFOyOIYhTDDbmhx5qaFm
X3vRAnkQm5bQM2/43gahrQT+A7tMK798qQvNPvleH1SdCF/G7bJ/1bxzp54DtqNlkiSvN82ClBQU
xr/bpqy7QneBciBWzDgqzTaBMzoE594aj+Of6qg60fPfyRbFz/iHL6/BJNCDzRz2hjvLxFv61CZv
Kw8xtfaFYjI3B6kVOwptTjP1+/as65v62du1G+Wg3XjbgSOudbfiwug99wn1lis2Vs7o3Zn6OerF
vZah63IzmUTSvrhXBjCpslZv47i+7U2CDNg3AQvkiS+KL++FAb4Mbu5Gbc5KK71ef/yFMjC3FXW1
GgaSx/TUgwXXP6n6SudbetapU355X7VsuXJoRZHTF929PqROSKC46YuOahQPiiGtvL2lnz+vBRFs
Tk2lSVNiCOv0TW5XJr0LH8+naf/L7x/9KAb1xcpf9ARSoE1pY0RgxvBZkh/Yr9xk6dfPCoDWt66R
TjskgpYf2ikWzipY7Pzdm519/ioYGMjENI1SygcjJPl9FIyP69deap3Zhz9oY5Ml5CA5kkAH9oqt
Gxc7qBE7HRL79VssqIlxzv+7B411mwtayYaxd5fc5fvewQP/HTH39u/yKcS5E6UPGiMZ4fc5Yvjb
N0+rIUELb3VuMuGHswk3ZbdoqEPC5o8araw7FsaLz+nJlz7ZVcUYsv3hOzI2xhrsQ5CDugrWZgRL
l599slaRxAGh+6Hji2dBIdNglw1PKy9zocjObSOElBtan7m+o+nH1u5tbCM7YVcPR30jbU0n2q8N
10sikLkIPaugPKo5T5GewRQf6hf/M98kPoVvjT1FqZSva/daarDZ5zth82AWRoHTDHAFHKsGckj2
90qTLUynP7dVv7xteEQDSI6C4BFZ/1DV6oUIghdPAnAqFu+yYd66WpXBuSLzxFU4c4H+kMMJ8WR1
Cm2/j0MJIvBUFjvZH9knEbw/sL9WDkeXHn1WAFB7JYTrsQsnCOPW9f9JS8BasBxXnn2pu8y+fQH4
tBiXXL6HqbEhQN/JnZadyh51cH7zPwzJUzG8MPjPBet5WKl6PQUgTYJnEvzpK73jHYwDMQXPq8Kk
pbvMdvs0Di1CUJCsV+5ZsjvkFCAV38jP9U7f+zdQg1eabaHyzB18KgSOsRi5D7Bsm/T3Le32QZ6K
+qzd1AfrCGClXYuoWugBc59SDz7S7JKIffc8emPyek5T/6auypW55dLlp79/6f3gMjQhyHmU1u8d
zY03jYrh8S835ebOJJJsew0fhO94krw1gnRbjnBj/Neh+Hb9VSx8vHNrkhLmfo/wFlmWOpx0SdoX
CDy7gfDdIdsnUgZ+tjspQ7AyMizMtsSp431prdgvPRypbEhlyssAN16Fithq5FATw45u8PozXRz0
2ROflbvAMiyY4pyHpMOzClIcweloPMTtX52wcv3ZQ0Ra1KlSFUaO6d7hEd224l9ZXrjyrFoFsAJD
WeLKYlqfrYJvg6Dm641yebzh2rNSFaFGVcapK3FOrn0PHMlxbY7wQLZuhJv0TmNPAATRw8rdFt7B
XPXdSuThWyZ7sVrpkyTsmhy6m7iO2fkT2voPG5Oqg1RnR240BNYEXryU/Yi8ktSo+Hub9o/DCN9X
sNYmaRcrjs6d/93x9L4D8RmTStCRxXxwD8i0UHcSVuftxpvwTd3LTrvmXbg8I+RmU+//0ss5Iw97
i8hbR0julZ4A1lDcm/0jwSanuv4lGiAI4MFGaxsNF0sQt5vNh6K+yZtx6jUeoVJkzZswFnVj5QRo
qeFm9U1ieg5fRJi2kD2O2jVlF5Ti6/VecnF7jB8+3fNLOymZOGSZnjHZyknVj15SCUkoGTm9Zwf4
yQgA21+/0VILzSpC7XPkrhsUabfE/zIK1luTF/JOzYyVUWCplWYlgZAiucsLnsRN/mCi2MTtyh7u
5cNp2mheEhKfsAt8QY7+o8dYBXxxR+x7twdHdw/ScaU6LP3+WXGQw7DvBwmzZSjJJKkVXQnDIl65
+FLpmSurpTYsurrFbzlFn++TEr8WQZR2PzBTAnJm9//Eu/XgwIVnmauruz4XiqbmXYi+zLKGNCx1
5UE+l3T/mYXp1lwsjTg8UbQQm2VtdzvJjomNktiizg7y65SEW9nN2f2evJeP+VY4Citj5tLzzD7v
VtMhIadEbPWSepvlxQEyg339u7gctcEDzb5udJjJECgjRwRyeIpKbAOmb6dZ9u5SeonkPiToCAJ3
JGBgzG5V33UJ8IdsmAslypXqQQ/FLYbzcVdaxPJH7Kxd/2ELH+xcZJ1BHSKodHqHpriRg2DrVjkU
w9V0AArMpfc4qwfloPictk6FR++2FgqAKslkmwRNeSNZkE2uP8Tl1C9ad1YVyiD1Y2R8/zfNHe1J
h+zaMM42tPM+PfgrxWepsWYlIvK9AdQpHUQpCjuzznUZ7OK1vdPLQQo8xKw05EJsVr5M2sYQugA5
RevoJi6UPFMBlegLGCKJmyNdJMG+I/XBPsq6vVBzrl5AjUjD8I8CMnInq+C3DaR9sABAVabZvhMx
ppo9/3EpnQw9fAyMGqz5eJ/Iom93Usp51Zj/Y9SytlV7kuIjL3tVO+N1iOOTEmYcYSjurvWRbsVu
fgoMjvGlhEC/WOqhfATuOUtBT5VxSKUhf6jMy595iJxnrK2DawyPbYpsUJKyJ4g434QkrncKcjQG
he53m+ugj033Ja7jH7XO9kjbxMbRGxD609OZqYYViZQSyq9z0kr4QvMsWuk1C5/7XFVu6V6vlkMc
OJkIM40j42ZtXrx05dkcKJOlOm17kaVKqNyX0vAC5+L9ele/fCSuW3MROURzNygSLMBNeoe6smtf
lXjbEbzxJnMAhf7e7uqDqYM9PPJP1zhqB7BxZDisjWALc4l5VLw00nWUgWMivQ4Prtfd6oJm17Fx
MgX5WAxxhYtGVFbe0cVlDE87K5ua5/lqZ44YX8uf4fiQC1tAsbva8jaV8nq9RRc+6nloPPidrBSE
gVu42UOmCu9C5e2bZG3OePmclUeYlUBpiGW5NGgvDqc4Z9W3kqPzUvR9fbtm+Vmqf3PheN6XKJlF
iTL73NpERO99m9OXm8lPJf8P+b1LTTWrf6xQ66GgaDi47b6pfXCsXfVBi9Y2v5cuPy+ApRg2SarS
Uu2JETEKzr2yMi9d6EdzBXmom6IHvA/zlfqU9CUm5xzccLwH3KgaK5/mNE24MNbNFVyK0KWjobHu
A85HFPWpR8vkAXr1lMP1nrp0g9lqJ8hNTU5IQGX/r7tFnnkjhcpGU4xTbGkr85SlW0x//7JQsATN
E3V/Or8j1bImSdjM7nPMI9Bnrj/D0jRbm17+lzuYcij6rZTgN7eHHRCwnXkcn+LNiAYUaMbaxtdC
BZ6rp8tBjNHes1WqWcmtkJkvZbIm9liaZGuzD9qoXY2c/AzvS0k4BwGJik2c6VMtbcmm3HTZphw3
4Y37tFZwFz6Lea55BGBaCQAiO2PzHY/NYfDfQdyvvPCli88+abXXiOVVufgA/grrPH45RA1psnL5
pfcw+6STFAxnrU+p9UTe4Yo4CYG2u96TFn75XHIlBMOgmjGnQXp0o6rP/XDvih9/d+nZ+C0lAxwl
BIWOawF0aYVNPuBow7Z//fLW5UIxl4RXXRDrVcEWcyS9l+nt4MVbCD54zzYV4YdputPC39fvtNRG
s89ZVsg/0Ex2zV0hfPSFqMUbyY5IWGYrj7JQL+aiqkBMfNljZeOoYmqn8lPcxJtE8jeG9u36Eyx9
bXNtVdj28IIBtE2KgrtgsLueyMDagcuwbY7ljRHZ5f+w/b/QX+dByK5WlqpXNbFT6v/4yvvYOdcf
Y+m68r+rXinnFFWDzHjJeg2hMinM5K9f+bJwWIep9u9LYykQIOhKXPq55hxNRfyC16XZQclDPjwp
oWms9G68DfY6zPa1207V7sJop86+7FQpsxHHauQM22Er7qpNHW1Zc22SY7qr+41nrwmUlyY3c60V
wMqhk0i+cdB58nhgXU/+vt4Me6ZQ3nZ9a+ayxFG35gqrnhi0OrBiNoUPkIkeGJxuOljTzxF40Q/N
gY/FUf8WM9GLuoeKiL9la90or8neHW1YZ8Gz8HL9nS7MVuZKLIweYS4ZfoQKAPsNjAGCPGKlsvUY
SJi7tkqRp8534RXOZVmNlXaC3NFzoBpX47YhP3/PRgTQDDDe9Y552KG+bd8kf+tumhcAtkCDbc9e
60ILxWmu2ho7xQosGWtP3LM9HPYwocDp6SvDw8IX9+kl/DLPEAV51LHEUTdSUOYBVv7WW5mHLV16
NgEYRFnryg4rwFgJ93kz8T+H7fU3v1BPlVmdSNj3gelL/an06qYrE+Cx1c63gt+Zp/z5u1vM60Xl
ZrmSNig1ohQvVvfEPLXUKjvomv31OyzV7Lk0ayj0LvcrYiblx3FvlbZ5mHA/BhDRHb3I3RTkILtb
7+P67RaG07lcKyW/1QoKhEWo961N5mkfowXE3AjNO0uD3h7X8Iz7VJY2E39kpf4tdN65ckttrSCH
xBA5kVBt6+4NAGalreXmLXSwuQQrVRQLyIgyuauHFwuAc+pLKx1saf49z3QuM8+shiiKqaby1ofq
vpmKqUZuGHDY1U2Cyxn2uvX59y+fn+FrZRKZ0wTc1E+e6BGUa7WGnTXDHzBGPwngctQYSGwuNT8H
aXjmNPRnIbHqNkTAFAEE043bpt9YLbxmgpRO26N71WsOXtgdkjEBlZwZd0JZHvWm+RkUylrGw9Jo
M5d5aSauAc+0Ivqu9+Q5xWFaSgu3yRE3OdK/NanRwocuz2oIk8vKHAc3crr+hyrfWg3hsy1Iirfr
38TSWPZZ87+0f1QRQNOkSJlgk9mF5B/ipjq0ZiztpTJ670pcf0Z+546WtB3F/kdujd+iFn4noeg/
AymvNqY0PqgqNsRQd9gkPkUWYVIpNhr4rbEagnfVyt6WFbBX5MXjGgTgBY9zLQhx6fuaVymr0Bq3
hibbqTf4ujYpFNhwTamwVKDmSjKrb3srySizInnC2/hd2k+bZ6FdOv5dS/Lp5n/ZMFvqUv+RlRVj
AVFeQDDMYUZb71TUKzWeLp1/J177f0BTLRSOudAsKIzRBV9GKfzZFNv/Y6y1RGsTGjU9k2Cvdd+F
mjsXnpWpTmpyN4KSPgZOdRsckqOyg4SzMsJe1tfrWDb/PamN9WHo+25AeUbS727Y9cf0Pnh0bY19
6G14h2N0AyP4m3XsH65/MEt18bOrfPlgUtkkF2Esg88TpynosIW1aesbEsdurfe1pKqFbj3XorGJ
bpVWq7NRN6hbP9B3rfYdfszzykMsVJXPHvjlIUgQr6uR/H8WSxP+MgFL+UPuNqVTesyX5bPvJGgP
atV2rbXxZCpYFyaRn+355ZZVTU3xZdbKFa8JEPYJgiPRwY3NXhsHL2uBI0sHaJ/bq1/u48aqCmmc
nE3xxr1BEitDWwVg691I6Mub796DtItsAYkTOO9Vz8XS9zRb5BhR3lf41wMnsMaz38knEQ/5372r
udAsAYBu6BLaBUXasPQfOObM76ND1xA7sUk/lANnQDZ+Iu1debl+y4XOJ862NcpYIxtgJF7EsDhn
qZ8VsHVqurLCnS5yoR/MlWaV7LutBTTMaaoC1XIWHiPPv41SnBep/0BcwXS2tFYeFlYuc6mZrPZt
TmI6g3RJTGxsKeTLBfKOfXC7irtflV6cRivc1TKREbn4y1TlPyHuvJVXJ39u9V162KmFv3TGPDGK
OpAInJPqDqSQ5T6Q67OPcxFqlvFsib64aQskubmXfUt1lbQQ3RmHEW5YXe3VTsjwoGYPoa/l2zLF
5w+k54ZtUdSZ9XddF8xtlW6tWytUbL3z72pVPAhKsCd6+E1sMWinhOhtEF4pZ6+yqoOg7zT3XYKl
pkhIYYId+NjNMLbVxoMDJ3jqS1ghARNErqqOObg0JTfssUlyW3eHd0oSFArjR5pUW4nDtmLQ7VFv
g41aB7Et6hqHnKL4PhQE6yS5JCJ5aX6D3AZ52x0FnJfj0G2NPIFLGxg3jKv3QSdlx9Idb3pRP41R
+R7Fub9JZTS+DfsQuvij0/WzNsqPopePN7nISgQ6a7epLAyCReaYZf1DgiBXZvo2T1jnD5a/wTV4
n0rxTTLGr0wZv2laq+ySbngJzGznmmx64KGWj1peQ83wWp0Ii5rT0+CnZRU/csT7R0O68RKhPQOi
ByWkuM02G9RXmGQtyTGa/Juov3zHUZBy7gDC7Yn7OSVyGe5TPX/vB9PpqmSvtIlTuma3M5v8vgnN
XSrkb6mU3HuiVjitLmPOznNWN8zoTFM9SwkpKnGUHPwEC/Mg3uhq+9G3CZqw0p/CILQ/Spq0vxRX
QqqrdcWp8xK2UvTe3ddVSlyKiPNPHjzXxtNabo3Ks/XBINmYg1fd51mNOn+GI360ZOph1TbfirJ+
1STD2HHO7vhmUNnu6J37UcDanxsvRZfvm067VwQh2BSG9SyZJCITqszcBOe02yN+UUmdyeLiFI7R
Hz93if3oBTu22oM8qCcVPfW+Q523ywzXyfzy1Xcrc6MOQEmz6iMoq0MQm48BCSBlGx87q+w3bgDI
uFU/YtSCSgbIuG/rjRv52QYR1T2pFa9y6imkiyQvZt4FBLb7mG0i01Ya5Ua1xh9CUzzKVXMK1eJs
me79dHDLPPWHprs75EznvJZflaR8y9VxpwojGRaNoNzIpfW9aeW7whP3bhccOXnY+02281u2u4n8
Qn0TJDvVRM+lRVpHhql0lEWoA0YEqj53o30jFt0mH70bUQgfaldOAKkTOFIWvGiCVR6DICB1A6RI
6XaPfauOGzOJGH4LtdgEg3TOZfdXXbTdXd2lx8LIf5d9YbDuFp4qqBZKob9olosspImalRjiy3Mz
c67A85MytrKUbZ24Sk+jGe4EDfe9ovvDVmiEYx8LnU2s9sFrrGp3fWRZKv7T+PmlHgqoDwzOhRny
PXGnF7w4YRPDcimZQQnbMlxZ6S8NYNMc5MtthkxV8go6hmMkP8bO3YjquSQG6vozLIz1c8XsAM0t
CnOTCWDxMlhPSbQST7E0/Z+nnghjMZhypDGJkA7TTkhHTs+HsTUe0W5E7+5JdFZl5UvvYTZfSc1S
axqRjYN2nx41m1qy9fBToJzCSObv5aP6TBGof8obf7e2WXm53cx5KErY5ASuC0zV0zHaKnm5ldqV
XrVwdG7OA1GsMhTYYouY8xnWz2j04G/2v5RR+s6BVbRtjaQ9YyZribvV7AD0zk8yIdfO7S/3NXMe
jlJUSTX2IaiKHn6AZxAv18VPdb42n728xWvOQ8jRyKQyVCggT5r7bdCjp8QtbxhsnAgslVeMK/sA
S08x/f3LF4N5x8jyfGCXXu63NYVHje+l9vH6F7OwZjLnmShtUfeB6Vps5dw2YEOqQ32S7pKzaCd7
wc5WytnC92POVebtIBdhH7FYD5WtPq1rtpCYTJtRlQjATxLyGjpiscNN880vzSUpYGgMlVFTcNQb
8lnvxaN2My0115cUl5do5lx53rWuFcEmpV+lgOiPUlVtUum+6n5dfycL+iDzP+rzcMjSSrESJy+1
s+gH6saVNbZF0+G1C6WDZAGV1axBs9vMHqMusBVwuHYbCP8MiG02aqduWn34HUW6sRlgNhRy/qwZ
Y2RbtfQjGcmMuv5DF3rmXLf+/zi7ruZIYS77i1QFQgh4JXVut3N4oRzGZCEQAsGv39P79K13PVO1
jzM1Y3eDwr3nnpD5QefVHZ6D6i8lfR5EXDYvf//Rv12A1z33H29Ra7M6PkWhQYCah6b10ky1x7Vw
D0XvwQMLTtRejyxDKnd//4X/97Hr/+SFX9GQbLrOwmpwq8t6eIN/V5QH2X1dWl3IbPeINfUvHepv
i9T/sacLByx0oRG0adz2j1vSd9u0fxC+eQiu+fQ+b2+1hglJ6T1pgkiIeQ3+db/89j1/XPNTVsDV
bcJvluQaE15Oz0OvYmcRe0u7a+xUAjXzv07/XzaK/+OyR9pz3nsIOtnm/sva9KHlIllXrIAri3/d
zL+twR/bXRobeaIS9wsshNm+TaAorRKEvxXfVxHilTnabTPsi38s+f9Gef532+j/pJgP86DRfqFM
uhonM/y6SibeGqLSNGBqdXGetjIxIv37qvztAf4oBnyHZUJ3V8NpsAHVPYdf3lA9QVT8j6/zy8X/
k2yOFqHuBoX5HUX1bOSnFfzjXvnlg//kleP48mTZQ0vcI1C7H4dYXkERbmJ7/vj7o/nlxf+kl7tN
zYaux+VO5ZM3pTS46ed/PPXffvT1S/3H4bMae/CMCwgWECbarAZ9JoLr0OD+/ZP/goz6P4nkzJjc
8eDisO16u0tx0L9Nlp0Win7pgh/hL7xjjX8HY4SoVno7dk7al+K21whPRUD1pgCva0U36lb/MsX7
5bT9ySAn8OD2rAJIvWvNO4vm+0L6iWrE3l0+LTMiVR143ar+ZWP726r7cSxkC7ITB/eq3FpvQCgP
2+rh70/2tx9M/+eLmxbGbGSd4+7v6kNlwZtgGf4h7fml2PN+DDMGRyPXiQOuqgZ41XYEhlxzBXn/
+JQNNR4S5hv/v+/wY8uzzOejGzRiu7I/0n2x539ccL/syJ9UaYwLvQmhV2ILHdFJ+NnWZN3GFu5h
nsvL3z/6b7/ieuf8x75x5WDoKFux9atnxEKV+f3Vxo+Nwz8ezW8bh/+oCmptV6zRY7v1UazS5MrC
RUOxmba+wPHrh05S7MsxrE7WPxTRv6jT/J9Mafghe4ELG1d0Yx38CtpNvut3Yv//ZVD4P9nRBmKB
ps9sAUksg/UvB0QG5Vj55+9v5JeT7CcxutRqnJFfLba9exj8/SSfDP3HIflb5/CTFA0vxQwXERVQ
CXqh/708FjGJ6p15yj7yf6L3vy2pHzsaOm4LMUDXXwKn63V5slWbKH9Pkaf29yfEcKJhef4fVzr/
sbWbAsCY6wJFn3r/yDEntTrbHPAezlZnjvYCN39nveWNswtWgZwCti+zJmbwYm2y+iXz2gXI5wAx
SSBDR0kYwGS7ngUbe7KTJlcXOmPkxdlNscLc1jVF2CzDha810FfTfRRS3qwdEvUsv8rCbiQpsKc8
9EoM/AYLAEwBX6rKPZjC3ygHacIBSPRuDva5hTBvWLE+LI5ztqW+X2ApFclxuTcgFwOqRQLBXJzG
YbrJqbzMVJwpl0tIgGSGAwfxKaB57Ch11kbvg2rYtll1GGvv0zXQIzg0vy1Xc9Pn2cWG6xqQNJ0G
CM+0nd4K60KUoSjtE/Pdiysx7qjMQqK5WbZ2VwK6zsc7C/bDh4Gtm0CvKYJhn8u829JAvqmJn7hg
cc47FfcG54OkQ0waYJ+UVc+NV9hxX9M6nCjfgdka116ftvPYIj6v+WqL0o3qyvdgr+6CLDeOf1rl
vw3EfZ0X0sdz35/KqXjrVH8/1j6G5dWezFJvFjHDSRL2zi6sFarcSVQJbLDkiCsz0o1yW90FJd/X
vshD4hcUXsLri5XVSxpk1anO5uCKNQ/JJKFdcHMSq2wAVdJh+5lyGpXL+NHia0X+6F6fsnrvxvlF
dtbB+P5N2boqoh1ST+UctNFSsQWzdsh9Xcp5tAQkHRvrzTUczK3GAQiH1pXZAzK8EBPGqLlVbv01
9ewG/p6HsWtf85ZK5A/NS2hKnsdFUxwMjIWgVEhlH7SxrDwkgDnl/VwXRUhNfxkL9ehwRAt1zL0M
snpreHGQsPY2fLUi1Y+XyZ+rcGYGxWzbPrDcx7/laIdgYHNyxDI9FrT5HJb6hU5gzXUTCyun7xK3
Wx9MA0SYoJZMbKruBqSoXd0472lp35cD3+Q+/e5H70F3waHMvUc9AG3GzYlxyqzfugkgchkoxCIW
3gF5yqDHu9saK9BHzlVHm43sIE+qegrdIBs3tRGPrKqROyMaOJ/D7HmyVuQEtu81Id8oZl6LIPvo
htUN25ztuOs6j/CtPg8tcsSm9lFBnBi2Hmze5ppHItN3BPTOCJy9PTQ/53UcoQ3O+jLuCh6tCP+L
GQgSUeEzCOuG4aPGSk7BGDtqWAolGMhFo50nWUNSJcbXlUAy4KrsVfbgAWNCGK61m0oSzGEjrHM/
rnk0DRJF1ozvlJHvCow5h9EdPHY5yBrocZHMgv2QHZCFiHqwvGQcUSgzdyESU/U92lIS13Auarhm
0VyqDrk4jYy4EfMpt7OktF0StkH/MMo8tUdr48zIT7XKfZY5VjSS5QGb4+QRsqmIuSbSOV5k18VF
Bf6XmJzz4putI/J3u844mCL5aW7lYx/QwzK0SI5W3hs0EpshB8fcdv2LzAOsGAMe0pgXN0y2z2rl
SeauSdHTuzrz7qqK3sCZB6OPJotlzwFJVCL0puUNloubWWYPUvf38houyfoO4Tr1osImxyS6GJHk
I8GiG5zs1QxuDMLjTvMymX3ofOd5Tq7iFaL9U1WaGk6iAikmZR8Fyjw365jAuvZqZqSfi8Y+kAa5
WbMcoOqYC/fTuKWV0qq9CTz+scylG6/jfNDNdC4n95U0AzgKMFaDhTpTeQR/q+/Sm3fa08iwKODS
gqklRHjuHHoZ+zarvJnGPrZHDQN+jNWyYT7zUbRHxL9nIEda8RzUZ57D6mSBpy0ZsS4GfGRoWHCK
NByRFBP6vPkBVKwE7ulvpO4/OgqwmdPz0qwPA/WjVWYHT3ehlxf3MuiivKDbxa5xCFTTR4fk8tlH
riy2fmTRObZ6AETEyaK1woEObJcGPC6C4gmnfFI21Zfu3aTHOgHRyEoH7FnYrG5AIoptRO0qRCoN
dpUu9RcS5iNT8Swu+jm22yqiBTlOQtz6E/tcrukLCEZB5IUTacIfuUf7kOTmCHuwdPDLz75vknxk
d5UXfFjiqYN4sabuuZl05Opp5y1ZiuCUaL4KDAhy03CoSZsgmKARQWh5dWL3K3JJViccJMJJyBIN
rRu1M7sflKNvkKi5gWQ9cao/cFjsw0zOMsr0/Cn5cpkr0IuFdSzN9Uhqlmgl+haD0LjDWEOpEieg
24V1I1Ik+0U1N2VYrRZ6VRDGGu969HqJLJCMVMoQ9qYQ/GYbyyI6trwxhR/yXU/4Jqj1fiHlZ+bM
cTZmVmi4ve8yk652cfEdvZkCvGRSOw+gNKYqo1Gj/Xvm8P3aX21QyICRQre3CS6UFdYLIfWsFbGD
jCfDiChsUYDOMnplNPvY0Lj3HTTYm9xxwaRZ83bbayyFFZmecDRwDLlAlxt3mDIvfhMP0nwGfRD7
pYFvwHn1VcjMH8/Vt5k6QZ2ajsR9VsjRREsWMzt/G5lKCScXq3fOjAYXSuY3TDEf2j5PBFRErpxj
5dcYqYoNKZatJgwqeJoMhJaxasdHMk7R6q1bkTcbR8BcTXnFaeXD04iYgtWpGMqH/k1VxW2zEERC
sT5dS3JcPIr/Lp9LHFo4z/uEOPp2yuiuFRLfCNrV0Qquw+xjzbDRWld8abv+02l1LCjBvFeG9cqO
bG5fBqTrZYE5rZBF40vPu45Vm6FRG1/SdO6mT9siJ8/CEF97AcI1lpsRw38MI5YI9c5mlO62dMbD
KqwPZyjwHB1+Lx33vZw8CEJpEdWMLrGn2yeaEdh5d+OnXYw3ftPcBZin1lOpItcowFCqRBwnqZJO
B2erJ2lflW/E8L1fqe+u4TMog/arW+BFw10PMetZaHvNpl4sRCvkUOteh51mgFATRVXXLhfh1mnQ
sJdisJNJLQ+Viym+N5JwashtSad4pCVGvnA8stTWFULEmS6OykLOQGHDbjQQmKIS/Unq4WAVJoWX
XLKsIN3KSR+QWJFt52LyXzHvrd3QdIiuAQEAOo2+vRBwdEPkemxMIM4G16D06vuyA7am+3mrZufo
wkolxAT3AtHcBrmFfdJSteWBQPy6C27A5MCZh5s+2zSezWAQbGwI6e3ioRNTi6k9mnaElAAi5MNx
dvlblo0gV4ANnE9sP5CZxjKw3GutmYutQJhfMQzP3TxvRsd8szH/WFYmEtLYHbpcZ96PZFaxofqi
KrbxwB4uBu9YaP5QdTCB5PXyNGagJzZgu8wki+eST7Fs6xPjnfc4rYQcllbqb/y1DK8nX63bMqao
9XsPuedqPlfD/EBgYt0s5qQWGtWj2q6r3ja1jKU9An8Qh6n18r2Y7SLl4+gmMNSKaLbc6yl/g1NV
iwl6+cyyjKb4GDhiumtgi61xGBoRm6D4Aw8gPw4y6PqJxXVYsppvx6Y1ERbklvgzhtAow2md4qJ9
qp2lg/8/qtjGO2YIfxWrhdgKO5Vli+5kpcm0VHvHuaaKBp+88vdDy3c19WFQz51bQawzr1yEy1zj
izCDPvKaXp8q3Dm1QHJ19VLmLMaiPhUq/+wdOwkgtR2y8SQc+3lsm1Ox6LTwQIgBw6GKfDbcI0o3
xZG/zSZdhXz04PHC+v1EgvdAVWPSSsf+UANeOS30kDjCRuCHOuVL89Dp7GvxCnidonJsxjzxgZe5
Hb1ThZvUi7NRDd2Lrv2TOXTFZ1bgJ0xrvAZmY3nrWYzrnY9WTZX8rWPqPATCQavBDGIXkS1rVnGA
DXoCU/rIGL21B9w2tpi2ebbCy0s2H/MU7ID93ZRkSWaDhB97WWWSqf5ctwgj4rRvI6XFA2UsYi37
IBJPH8L9vZUZs+XW3KdOM8/X59EhCwhR11n3OBWllTiGyhQnNaxcNPKQMH99WCxrSuu5i1bgYcQq
b8srzpv5CEBZGwWIuc11Og8QJSKTMsJ7TZiVg+27ZjdrPr8MeXnjIH4n0WZ+yCZPbHB+HFfE+LyO
NbsgIKQ5iFIvcWH4EOajvEaJdOuWjiv6mrKAWNeX+8Dl8QKbZw06fgiVRNR26LbgWmGns7CdaFqX
25GZU+15E4wmnKre4JTHBQnf09qgBvfnMFM2PC4UioIu57CrEshKATMkmS2oFJz5kgvfv5RyeBT/
3cP5b81AyierWkXSe2QPWV2aE7Vxe5LjtF+/UKo9zMqr0wEJr3Xe3s8IBy0ECFLA/nfG1N913d8s
E0obxANoPzjlBfg2XOLJyRXUSRihAoTaLHmNmyOL8dQPwhl3kHNtwF1CKI996ex5n1ttG7GsTbAB
7uVSHHAS05vB4PjH3GLuh93aBXgqHgzrOLzOy2pfYJYWkDJqbSSijn5BElAcuzArsickGMNXupZ7
pSno82Vg0qybP6a1TJygiawi/wT8DoPBFd2kr2GPAgqalN0R2HBKSXlfIESKrHTT4hdnnY3bkB0F
x42asW2Rw14WfctzJvU7DrVyp6zCvUXrWpwo9E97e575nara2GoAvNv+MiJdASoy5h2bduGhNWkf
wXtIqALxahwgFjIzS6ouu4F+eLuw4Ci5+22DaFhg/0kNY5PapKTyP+vFvi0Rx+U41jcy0oMEaWpp
2bS369zdlobkp3l0kebTdee1RH83t4G/RovSN5mfYwbQ1z46VhbEeK1f9tyymLJlW4IrFLOGHoKm
9Td64s5Gl7W3NaaAaYpj7tdqOUlkcoN4dEdKdTXXHZ3tMMLexS/KXWtbCXzqvAcZYPpZBUYn/ox2
yV/H3bjwd7auKiIM/DJdNUnrFzfl4h/qSsNfZ1xVWDZiU8Murs+63ZqPG4SJ3RjWfGLc87TO825h
5VcD3eJSo9vPHbhkSNQkkp2vdo3LIJJ8cL6ctty5Kj8wzeJ6qQhAnLEK63k5ENd8IHjxFgv9ZfSy
+6r24Bp3RT1qu0tqsCqd3uuSeZp2Evy3Giw3ZNPiDFUw5BASwadSthl6T8SbERs3VUVPoIsNBXLQ
gotfryCsiftWCYUpjnxtXOxZbUJRL6/cK86sU1vbneANEvQN8jtgM5n7cdni+AjcJYuMRxCzNkIu
rtaPFfF1YQsmIyiGKbGHFD3MpfaycJViV5jyjPtsS7jzlDv5fWYo2j/+1fPaw5hgfPFGzMS99uR5
dirYEtc4biLXxvgKfnkaVwHQl+Z2cMi5bcQaY/65s4YiRUP9B3HrCaOILqc0ymS+yVR+KwJGYu13
bxMiCzCi2BDbPrhecyj76jkg/YPJw4lYL6TM7lzHintUMiAzRx0rV3hXYXxjly+wS4OwdbwsS5XM
DMFkovbasDfupsqXDcZriYVULH/i3+XoYB/j3LB666Q9/0W1fZVe7bYFVyhY2LjtyYp5MB9g7eWh
BVyrMB8Kid6ukfBPsWFcrhsVNb2PTkBhQmN8RIQHTv1sOXjcthnAF9V4b7ZrIydXkTdf27Hm8lyR
xT1OvncNxPSHLeWILYG/SX02yHbZG1ZNYTCPPvIR9TsyvRrgHSzpOxJaoxxxGPC4q6EEq2cRIS26
TZBNlfYt2Q3TkKL43khanFeO3lEWzRMx/XJolXsIpvx9WseTD7l9WEmgen2ASW3h4vnNZD4gDuG4
IPG8JqsEFGCbxFotGNX21AuLxndAvmMC2XsuVJ3Ak9Aa2e8OmLHXPOXUR0bWFhTZg+3A4dcnO68X
e3Q1SMqr9ujHHlfh4Qat7LscicIo5xAHW4g33yIB4AuSijqI0fPfaJOdbWSSRevYi4hOfEUKWP1S
+5iNjwvbKouMII77JxjYbCplrbdsDS4ghYodJ7YXqhJMv6l3DhoH1VFW6/dcdy1uQvB78ZjRmdmg
MjZTceyb5j3rupdxDm682Yk9D/IZVCz10t7znL6aonrUAR4xWwXc+bqsT2AXAsuARePMHTe6ARQ6
mO4Rb3bfMdEkWuAWHTuvSh3dIQuozpadMnYPhm2Acryuy4hPYxda87RGQqrboFOnqcj3+HDPM1v0
FeMtIp2T16BB0Lef4apx7eFrBPkXZNDAS+fG3pdGHWpdv5ml3eZtHvfXJm1E4C56b7Qr6HszG7eE
suBSCbsqoDyJsfSntvyTLfOdnoPjyqojqVAvTW0vEQ+ISUrj8RiiywjRDPu2B0hdrdhwauosMIdX
QH3yXCJ2sa+Hp8rBgYdPeO2hNbCl4ThqXJ1k8VlIvPkkAJPTbgFtrWvOqxo/JwMZrA2IUdIASWYi
Cfz7RgD38Yo1GXPIVr3ppMqvoLYTMVQH6ohNqbAgAowX9BitGm1w92TsABiqdbZQuwsskaHvo8bR
OxW80PLiWMhSK5CGVYJOnoOzOuS7yf2kuQcue8yK5yZ4KJw2KkmToIneBGrHYVVjaifyTXMkFAF5
OMVA7jIcPxt+n9RXqQAmm7d+VLpI2gPYW45B6gAooSJ2+yDtMsCECOsZfMDdeYxQx6Suqrh2YUhn
IbWy1DzWi7eh/MyRPTB3CcmbkybAXWv1hRTOCP1fAw8K9lVUPc4XEDUIezceoHRv+myDLJrsj7V7
RCX3XtA1nnEKcbCQqLQsJC6yj8nJoPYyTxhBhE1z07nlO4bvW4J418Xp46HBGeGae+OaM1v4Dtj0
a14sHVRm9oYwfDIqYffk0LAbyrB04VGylEgRN/6DWy7bRZv3soagryRbO+dg/YzRXNthNQ0vXUAj
gLsgugOV4+a9AMezyt6Cstw5oz7ZjL6bKnhk6sjF3eycgJClyvjPhSWwVr3mqPGc+76jUT909yB0
RnSkT7gvL7oFc6y2PvqlfXQmAJ2N+0eg8sMxNL95YJh3ckWmqD5VpATu0sVoDm9o6d5ya8LKgzAO
Ywp4ucgybsc1zoHBVTgmRWsnkr5kDqKn7BHRVW3UcIzKKLnTHYm5EndKNhth3kmLAaBy8ORgnvOh
FXYvliFOiKSFZUIpqo+JA9SEgGXErcawLZwnhGQiKUOluGRw1QPtx1HdygH1Q8t2jVeiXV8ewINN
Gx5sR2zvTnmxhE0FgbBjJC823mwwI8K0qmAOnuMJ6VNHSNyiwy91v7MdRIlilgOIFO/rQ8FFSvRP
ReckTdl+ZzBwBHgfXaMAHND3UbgcArQoE9/N85RCUmER627MxS3LcVFUKcMerqV/aCwRLUuwE8jP
At7rX7NDbyWmD3JYIschu9LyLxADhEiLCEkmrUia5gvb/FAXat/b3zBBS3Tjb4sKOV6GPnXIxqqM
FzdIk4nHtevCdoaXql3eDBMiwvT4BiMQEwHufRmZfZuDyx86tL6VI6ZkfrflGL4jo2URieqh0EB0
cEgzO+16+90g5LI0Dfh3+Z0YcDIX7kZ55LSsSxn1DvBjHO47On6KavjqPQyJaFzKGTMqOkdLmaGK
hbNiA5gKfggL+gfU+Vg9fvOnInMKuA8Kng9qI9mV3ujcQId1XMo34f8pzYuX+YCyddizc1exSM/F
bdc+5naDF7Zgq+GRr3bog7hh4xnVDt8uq4b/W52o4NWByUYp1CnARQ82Ib6Q2c/CPWfFp0dh/+BZ
B41RN3COasU9woobOT87NKnX7MEyXjryDecSpzyMQC3WRrO6y+ejs2QPVdt8LlmOmBmJ+ns8EiX8
SBD9kVkyRNxB3NRwqVaPK8P2Yp8oDyMGuNjPhgvRHj6jtfHnF38QodIf1OJRXveJMrCgzLpIDWzf
COBbozrPgoSoU4EA5TNg2xe9MpRwDn5aBYkaxd0BfUtwl/FLVkEmcJVJVW4yzu0NugoibxlUrTND
epu9RsGA/mWJmH0SCr1SIRKKtMxOQwswgiSz90f41fn8j4FNSY+kMlOP4Yp6RTGa4jZGHqe7ydol
gsU4uIFnD7lmaG9bv0mgvkhHeM7pMjsLZ9k78KSz3Fd37Z8b3OKe1NhbcDx3t4Zm6N1vndw+yLzf
1pzsahfxk/l5Hi1s9/e1eqDwBG54HdsEPm1efShsEtOiRZStwHOC2V8+RLhz73HApL3PNhmn6QR4
1e+WY5AHaLRQmY4Yb/TFoYNqbIKEGgDMzlvHTTtew8Tx7hY0KiYBNhBzfzy17YuHFwHJV7VAMKLj
2gEVqLmsuXsRFd6hpyK+Pk95HZL2WxRoUmWBXDornurbGdAIJnyhGa4heq8g+ePmvzPNN233q/3o
FyIdbRb1GhYZ3a7t3bOGr6XsMCELvpFkAaHDbY6qRkikSbr3Lg5s79ovrAGWfbCZSX5YtRXp6oWt
bdx0YwoD0wR6BfgqfgDS38zDeMJfJ5P2IjIDiJb0tJTX5CMHtdKCcZURSHwGKsNfGPQsmGRgHIEJ
wRrbTn7sKeokJ3swnr9ZgEc6MDtA+npIUU4L72Ypnmz2XeMP3PEx17ZfPBsKoEnsRmDLAbAdPgVJ
LXhcQbyOQRbeBMY7kKbzDUxpkqGd0h6Od1J7cY9DppJvtEdKq3iycb723rQf/BxJAE8NLv/A4FBw
4I7ehnrAvqwBL/TBn9Fk24lOr8Di4bvh4ra++jfKAzX+G1Pzg6PIHex70M9BkY1hUxWWPc6PtXsL
FnSIooTXpYPbF7dbAdC4yTFrzAUOL4TL6vq9VaYP67LGDurssGbyin3tc0wqEN+crr45wKEOJ++U
ctREgLLCAJMgp5q2zYL8IUwejB/s4KiQQpFEot5qX0EDZagyMifpJoDguf/R+2hH8pd16EDcKdIu
1yr2LbMta+tRV5A1Nsj49fgWUcHabeJCgV29eAkryAUZqq9wpwwBzqb5sB6aVm1op87UW57bVqUD
yIW9DkKMmLGMGoxU3WqTr/47p23suX3iBricEG4eU82BkA83nYB8J5/uoXn7QPdrbYre3wAoRu5Y
c3Zr1WPXjGUC95Mv2jUPNXzXB+YnugKeBVM1nlsnIILpMMJ3cg4Sjb666PSOIVfKV+UDNH2X0mfn
oRIfXl98zUFwzx39WuXt5lqlVX2HA5BuRtgjrsJP1onFGiKxsBn7O/QhF9/3bisFKwGsJlXmU+oP
MGYvAYOqpbvBpXJPUSgIWYcWIjJX6qQ+/uyNHIXubcC6Rw2pXSUg6bEBuJa4kSe24fZ04DWLO9vF
lcXuRe89TWxOpUTKniu3HCX9YpxYN10dGersmusyREY73IIjKNciF8KxnMA7tL2utc5dEM75Yqlv
t/gSIH74losOdo6gCOy5n7QABWakpYSNAm1AWBFvYcfgvg+WPEsixhRGUG44B1fEaH4ZLf0+B5hX
dcMr8wjc0ny0Pdwt+r1pM4x/HRd3EztBWweX8BKF04SzztVDSuF8Fo4cTkYWvgj4L9NNQwZ41VD7
qbagvtOBcx0TogfGGaXUve1loDZgL+25cN/ANNE3VoMFbQmgsrieevBTILNDQLLqyMFl0EAuroDh
LkIe3KVLVA3eBMtwu+fXBV7o4CuwKaYZrcuxdsGGKBR30z4rPkA+2Gt0wog3Q4pCblJjrOE4QRwZ
UDvN/LaMmLvMsB7p4JBkO5h3V8Nl6CHz4+W9QyQWPRTbqHABbcu81PGE43aTBQ5gLSg3IGkBzwYJ
vXFNW3Xj0oC9TNOyxdN8nEZUfhTDMAM3qaRlTQRjLzB6MtQnmOT30VrQ3SI7vrVc/YjJlhsqIzeD
34C4YdsRHocTMmeJcocdpHLgHDWsQAVxqWOwzE/r4n07wIpw1MQurHlmpV+NvabGqjashkUQwzhP
2Aef4VkoLzUdO5DaO9q1tcvXnEcDpZ+9bV6WBUj/QFJ/ohur9jMUTv2ODLi2FcZuPQKaHIX6YCin
Hevogne9INYDpAg/8zBX6dFUlXE+AUHybPtDSv+mmeqH2htQhM4wAclTXlGMvNzENh6uRkDgGKLd
jdOC1EExImGS7joOz2sNrK2SGC00K2AadKEzzPLdfiNJ3YGBYTnnmQKEpA64R8rz0VxadOMBaEHb
134rFxd3lTkKWqPMS8uWI+4PY8dM9o889zctXTwMyfPL5HlVolp6tmeMSvppW4xFhWu33spmjUw/
3xY9FJojBpKYuca4SKLSt/ZIrHqkObuFs+nblI3eo8uR877U3kZCjWs4d2OAUQZlMU6mQmZnr+cF
EjDKDJxupCKMsodhygAQGLXcNOYqWhiPZqu9g3NgspoZD4A+y4G5sevBW4VmkJJO0INDnTBAWVrB
2qpi7qufr2lFOCY/+tyacozhahnxUW9g57JiyJthdNrQ26X7L87OY7duZFvDT0SAsUhON3eOypI1
IWRZZs6pik9/P95RH+G4DZyp0a20yaq1/sgUJhz1gw8xWY1V7v5qNO9kqh4RAgB/RDZ+2W3Cgvuh
s+sv9oh1PyAPxqyp/OoQlfOhLeurwJkbKy++iFFsS817lJX1czbNa9rIHb/9Om+MF68qLpEXDxyB
Sr9Lxylbu94A92XENgHZ3cnJ7WPkxG+pEd+on3vPGKZ6qT8rglUKfiFcIL+Sfr7wCjIxJQphHble
xTg9F0W/8tT0ww6hS/VUPYjaO1tRexXoVgST5AAK3vbLtVUNl7Id7zC63hy9Y9KXm0L2K+l2p8YR
R9EWKxo1QbmdtWYWF8Nt13Mz7LM4Pw1tffESc9+X7dFo7fUcw6RoXv+YzdVT12mg1eG7Ps24miSb
hK/S13IaDqbU3urCuUsnnoXS9vcuv2dI2Z0trdfZD3fhXL5mRrRt5t9w9Nu0tna1RTM0ygOOrIPh
kPSnprOZqmDyaeAMR1ZDoXatPj7OiTgQZn1CkfzD1KfLgNCHCNmYdaEkNSJmNqpmylqRjyv9YYz0
+5xm2zLqnxDt2StTk7eeVcKF+soi7cuNMRkPUb+KJ3UN2/SQZ1imlJ2uZjd8LXX1VLjsR35vnb3G
eKxSSOfMN1l4ifzUhX2ZXO0xSW0/aLSJ8R+Pp1/3dEROT0j8rpGRnfQhPBiGfuia9n4a+mOMPomC
3elryDJAncIb2PGyJxW7Pa5QVQQxp18fegtuMvzQCw1FfFr9JnSHzPhZO6oOmXxq/Z5SzPSQsy/I
FHaulb3XofAC0ZRnw7A2YdxfDHKiN9bY/TIn+8nnDOLWmzPI2OypqgdYQap/Dz75OFMptgSEE7rr
FMdJkcE9a9MPhvDAMAUHSU8MX5Gf+ta5qKJBlVEhYtHS6SWh6TYbvVM4Nw8JSJk+nA2hYHOgooZm
15Uv/vgDwt6w2hU9TyJmfInC0+iSQddmAWnZvL3hYUqYy2r34Grexk/VMUaxnbot2hqKw+tE4x/G
VTJFG7Mwg4kBQ9Vz0IBhaMZ1uX6zgk2gu+izfcoxjC7CD4n8yBzm594ciFKozqbnPei2OLaxj46m
DbwUnD/l2bR5wHqHD9BlLwg9GOeiKB9qKXYIsyCk2w1+i5OMtDeVx1stZ8iqxUn3+wuO7SdDn+5F
IcaV5/a/mil5kyJ8ZJ2g7HDuiCfvs3VXDqipBGduhRqgpfxHi1C3TkxR88LmhkhUzBjLXkWOuRn3
3I169gz+ybJA3tHaNKObyrgndOvFLrtPr3DOmEe3I8Rn0MVTtHZq66EizjIQ7Np1zL1rybOEVwJ2
9VbJALUB0Hob+nFdmfD0jKmBcMNN5NTbLkkuWhhHuwQgtzan50RXe7frq8Cw6rdibO/DKN0Kbzz6
VvuRC/GJOcvZDctY48GX1DOMTWJLDnvHuovCEnd5TTmEjQwhGPP5ppM/ujJBAk5z3T/7Qrt2LuCd
2V5kCKOVW81baQgmt6Q7Ot64F4559WbxGS48Wu3oaRC78i4a5jFoJrSNoWZuySVaxjDbAz231Nro
cG/YofvTj+wnS+JKnPkcupXRDSyh2s7qAQ5aFwapTHYpE7HO/jHO0cI6Tx/A8gnsp0/Pu3ExkhFM
vtFlcowyKVZenye7mtl/7zrGDaL3w5pr4IBYX9tJju4ecj0ueoTRaLSyONvqyTPmoiBs5LZN1b3f
LZKZVjkPtNTuZDQ/W3qFqjGeeejlC3TQqa55cpV/HpUAe2YhzfTocfS6o+aWcMs627IB0JV40c9i
6W8pxyVlOtzMluTzF/ItxsAfJUwIVs62KvtknYH0ErjMO2hhaje5vBKdEI+5CldZ4X0pqR8bpJfM
xz46P76jNZybxGCGbisXeKt/BbHfWLGBbLjLARlIydf619rLu1Xok/eglc2dkdssT6G/0+3eDTy3
3Oh6sRV6XQdpzFFiybWyUlbFTHvRIsg5EBcqMOhOTolaLT67Jr5lM3CrG4mHyvB3sXCfoq7eMfEg
WhwuWtvvaLlP1iqv2dt52HJz3LequHba9GwMxm0ew3t/NG6TSLg15LPTqL0V+3eK9Q1K8JqHIIie
W691q9y0TnTNjXatszx0BJg1TrvSW0IU0KoaHeo6Ej00Y9jRihsAV7zlWbt25my5rTbUgx2lpm+n
3roTS2dRJLZhWhzqoT87RMI5hDazUKLl5SX/mYfx0baHh46ig27yWnL2vBuA3skckZN7mQGV3fGu
2824LcIJ+XJ7JUmiXLu1+4sYhEtbcwvXWZNB46uvWeSHIk61Lbjl89QQbu3E4s2SHLvgzm6YhoG+
gIu+N9zZsaVvBrdz2CrRKFWl/pYvVzzn2X1cd9estVLkzQM6F9oaQBshKLKxkhCDLAtFOb9WdXpw
4F70igwfVVa7STm8wIN2tLv+atsVgRDwW2a906LiM7G0t6Tl/1/09SIBeM84j7XwoHyXUVIqnuhR
bpLGv1VU3lq8SUFjdgbyK/08WcbXUCXEVNhmCSDQ/UrgjrKku+Rp8TN1oaf0yrtqIxW2C64xWNGT
Yyb3eZy4SB3tHIdBuCuc+uyZ+dXj87AZEdYcw+vSGW4ZPemldM9DVb96OR9Nap+7yN6mSnzahfYl
Yd8Hjk5QZwh/Xp2JQ6DHyh7n6fukx5eCgx9JzZPNIr7h+31m43xmTduzgq0Nv38wKbN1smE3OTYX
ebd1+fFnRYgGqnlfoRCx3cPA6eB0iAP6GPnUECE1ki+ARnsrqQ/CS++sjvILXW2nFJp4oOIuDmFh
O5SeDLnJcHPm+eCm871Zqp3RiK205it5HES8RttI6GtkroDvPVhnFBer2fMOqTds8ozMSjdH7Tk0
x4jkEKOq93Mo7nWhToYQPxGaAOEmabYOi2kHzrT3w+LMKQqYnBrguE7OqKrma97HZ0vkR1PvHieP
qXFuuqB0Ad3V7J1aPwmDASz7iDJyQXBGdDaNPGth2uw8S0MevYhDWnLlixjNtje7ahXjDdAncxsn
BV4D633UrEPhQUb0pH/0iI+Z2zZZjdq4H7daYr1MCRb6WLs4kyD0FT1KV0Rcak2B8dtr4SSVCXlX
kP0jy0QGnaze22zaCn885wmxxXaZAfzwX/voajO7g37R6dNU8vciZ6g1CB+neU+j7NjbTiC75JIp
9zhSmNsZ/Vs4tw+DSnZaaezcFNVgOW2drnjvQ1Kc63E4x6RHSIREFN6sRiXXmpyfChXteNIF4hjO
GKSz6DOAaqdjPgjY//ZkeMgZnOdZopZJp37tN+XNyhIf0MU46uVwjER+HQ2cpIAzk6Ph6ZCrhF6a
wPDnbef25moKI0Yg86MDDatNtUMXuZnguNazjXymQ+43FPo6LvMHft0CLo4/mtC9jwICI/O1mzL7
fcaLVbYvRlvc4AzHtdDnFzbxbR3iYgPZ7cryURTyEKvwJB3Q1FAeRm8hjp0LNo5r3fvnrqlWctl5
DWfTyvR1VubeN5pTm3ioP5DGiWYTwf+NSXbNu1+dA6g1YL3kqmkKDuh2gx3sjKt5XWrRDrBiHbn0
ZS6FMOlyihm86bGIkUUOJZpE11g5BRuwq22qfKmWQZstLYzInnbNm5FNBKGHhVZU6eMRoIF7H+lB
PAVeHq+9pmUebtjxmnVjTXwkTzn0U+PlgaPzz6PH1aUOuKvXPlafcdmJMNUkfvSatCG7Rrursvci
S376hX+TlTesoiEMWugsYTlPg+d+OE30ZXcpZG1Ed1C9mZuacBbjgPOJWKDi4OTIWLUnxFU/h1w/
5860tRLz3BdQWkb+7E7gZAMjSymqkx5Nz03CHVKZ2Unr6w0Wp6DkTAnnL90r7lXiBX2pHuLCxS2g
nvIaRiZsn2ZDbRD6wBaTHjQxJOUkPddjcihGbtwGi5Xv76NpPrWyPYyR+RQWPxJg2MZSX5IiWMcM
2SxJRxlUvu19soTCrOE3KBv4cW2XO/nNQ5PZACDnhbtTybhNe7nJNePWtrwGpIeBoXtbM59/955j
BprflxtYcqQUaPsYEqS3fI7knuQ+0dQlaqAOFWM/7K2svWjQExO70EJf1+b41JTuZmxcMlU/w7w+
FvG0T/L8rasQxhKyEmj9R1YvogKd25QKoZyzxPR3aW8BmXRBC/AbR2nQKsxfyIw57leFGa+VD8oy
5j9mx72Qu7QGutvISSFZXDjO5DMywU6lhcehmkFz2zsaw3aeI7Z64xwy/uQklrE/IqeF1YyhZZvB
O7eL5HggrqyqnSdrYewbAotGDTeiEHe1pR+TONu5jXfRtC905iuXCSPsvZ9RT9ah1p2swiNcL+WM
YY0o8Q2NE3RcvrLs+j415D3K+ZVZcrT3nw58UFr188rIKGHNyU435LOlHqfIS1buRMhQqKmTW7Ub
EUbvs1JX6eWsbMxxPJzuOK2MFsBfsXTUYpW2QMkM742sA7SS2zQ31tKecflVW82Mz34tOQBRKmWh
v0kGDbw4P5QdWYakJzTTdFfQ0hRX4XEo1C7mN5k8AV4soHRr8xRaTrRWXAStU7iMXhVfb97qarEo
gMuusBShV/FvWUoiq5s22ykWoN3OaQBy6KoBPL0r0dZ329D13ueSUh2iAfdc6e5q0AjLQJUdOFEK
ppnyAZHyNac/Ul9/R+YpANxyPzwIwa/nZD9K73c3GHvQvjf8zYfeNF5RUK8THxrYGK9+hZiWDR8l
ykvcdId8bE55Yt01fj1i1yrXs5vcd6lsMSnkG4WupLfa54RbDpwGL5Xs72DrNnGrHSOFjc+ON/3w
akgFdx2vO62bABzs352h1k7JvDfnxxz9KLEnxyk3X6VyX+YsXFH2SZxntvF4QxhZAYzgnO3qPscN
6vlkL2CnZBxHj4E8gE/+FOvpXd72mzLjEpUA/yzp16kotrZsDrEbHcylmspt0jPysqDIp4e57cE8
imNl4jsamwN1zPt0MILSSJYquWxlD+FRGNom7cwhqKMBfi6CEsNgNJUNf0tD/Gwj42mpjG6E/xRZ
8YeKCyidZNsyWLiWgQ7U3bqzPGjYB01XO5QY0UyYo342WAUAWOEZT05rjqveLe/JZ1uJiowJuw3s
ycJ+SSNXBrTrDR9d5pGYCJKYS96ujFONHbBxkkC/D2uEG3LgG1WHpqeaNp9urI9wBhR0zewF0j51
HkkxYWWfG9HdG+5wYn87O264m4mSsW2EjRnUUlnsUsDQRCPrShtvroQ+Tka+ATGDHoon0z3GHcnz
MW8gBYJFwn/r2PAt2Nem/DJDZDXejFwHjWtpTdum1je1XyNSqcsr7/axKZpiY2bxq7IA+siD08sO
0b31oBDdoQSSD60NMhjV2mbwypMTK3hNMQZqrG5eHxc3BEyHjDycuBE7ranvkPZd8TP81tLuo0nt
ktdHwX0WzTnVs6utec6uaItLKLLH0mp+mx3GJqc4DaZ9QRvF0BSru1aZRzzALk9ntfat5EEL24Nq
DEQeznRiYljXwv3qNbNCIleCMDN/FAhjVtXcPWuZdyzU8IZEMF51kYfaRiXXXFfBqEFiADg+Jbph
LBTwG5DbNlb6oZ3FpVDjBlifa9cJETCzBZhV9FERnmI7KQm6OlJjTEM2YGyHTKXGJWcM2u8RHY5r
yHydzc7X0GjnIk9/DqP1bHbxs4n1YqU1HQ4cVClJnxFdWLvlthww16ZxdZc10Q3lg9wXtvHbytRX
relP5mhsE5zJBZYIbVLvXZ7czYa3nUH++CRBvctqnaHYXWWOixYSO502IXKjfOsyTnifBbu/kW2j
qXkoc5bxqlIv0dRdEbHoYF/xCxWjzwy9JEZyMDpDjKkTzD8e0PJU8pjUxq6XJkzmsor27tFdRmHD
fBnmbg1+8VSChJhMvnWGO1IzX1Roz6dxcdTWOhLSaHpo+h73lPXE+RStYgzMy4xs6fPeyRAK6CZI
fo6EreUw0UJxtmYvAHZd+wOZiUpZgdUpIPE4iBB46ZALhUEhUI5Athnficsaz9S4r7Uy3w54Fum3
S3fOoF/ikPPbD4fbGJunuViMCDF7QC3QGAsdkeTwoEm5CdHa2DXz5OzNKPVVxc5d3ZXLkqNID+fp
UMHg63Am/vQ4h91TnBpBB9izqV1EmLQDrl2F0qidCl4KY+doTrFOsSmtGiX3UksJH8tv+ljvEJyn
n0ZUfULYEdVoFve4qll/ItQkai86QR4X9XKjbv9EqU6zeAzNNdb1FiXIg2uWv3qFBlEHuJCkoNi8
RN1sbtPI8detpmdUxKScxhXvZMVVRyMK/JOdaPfD/OFMkJ5FztU7aNljWxWP8aQhzO6f53bYaFCC
Y4Q8yxk5tJB6zJG2MdBrsHRmb34I2SGG9M5PRxhO1b7anvUxOsZ+cNQeT+m9kYqgmqxNKiZ+Ff8B
l8OnnIZL7rPg69V0cEb3GcHCz5JnEmUOevu5fjMt69SO1b7UORdyH9+3HV6qzsa+hmvebduXLBfn
gYSJwMss4g8z7acLgNYx//DKI/DNzPhhMrlqvILG5XgmVn18UfV4IrB0rTKBHcz6mK1hUybEWeoE
fhL0Ym67CJTNyznheufalMA3mg/ZU7vjec6BYaL2vkKoSN13B85XQMN5VzmCiCwSK4IZy7XedUyG
Rf27nxIyZkX4kkTJh60ybK/jroS/XHUtCFMurTNjBG7f2j81mo9qzB/fGq33VpPQSLLJkiN2Y2pr
y2aDuP1ZTNbNzNlfEEl0dbkL9fBAgiLB2X7sQGYw9Rr2RkCBOBCaQRYNpz72HlUtPkq9+OXaNlys
XdIa7i3uMJuAgqSyaKSWv8NcPlqelt9pxoRxWVukD9DPU2Siae+sjZZByLmuctlz2zyY5zbjci6o
shwqpPm0r1Xtk6L0MuZMW2V9C4JJ5KzmbCuzFEFXI+0i4PRY11yidgv42inyCuYcrMiybqnAmNSb
H0T67hJlgzohYx4qxBeFDfHmlw0oz4DHGxUadqGO+FCLQtpFDcQwwfxlyKfO0Y+9AJD22i+S5R4h
LJEHpv3O6BbMniEFxyLywpQj3nabO8trrnUafVZp/UxOA/GxaADW+IrkVkXkuPkWOtM5rx555jG7
A63WegOrM1vvrbSpVQAkmFMIpDCrGFPrJz1BGplrCFvi2DpjwY0hiBdtj6t+ybElurZPfxY9pmev
w55g1+37WJIiEpXTT24gh05f3aIsKtt5MkOoOrXrPnYnADf/vUAFu3JM84RB+Xmsl+Zx/s6OAsof
+O0Ix33LBDrY2sX5FvrvnaSECHe44ZqYVVLJAlffOBiPqfTPFpn7dD9u0ni6A64irL6Tv5OwesmT
8FN23SdmB7mOhulhGMZsb1kRkkrEv83QnKy4D+SIsYncLqfCRi4S98UJxanDqVcWL02hfsymusMt
0q3t2uAIdyN2RHyJdaJDUEzwdOM19+0z7kDcDmW21TBNJqUJ5pJ1pyLMPzNWsiLx6vUsUUDC+d3T
cb7nrz+s+2yYkLdRMmvhd+84OQnZSM+d179lE2HkcVWcHDpQCk87Z7WzdTPr7PeAhKaBV0bybpsD
7fCe0zcHVP7XjBkLSmJfhg22tWLvaj0OKcn5Q4Tz5NdekFY4CqehOiLrZn9xv1iLLr2m4Z4DRpgS
Qnm8fZegV8r801iVe7/skdOqrZ7aQEKmhLmIoI21U7oMe5mdvke8cb7u18T/teea64nULU6KGfpp
yuXvis5WlKtNENvWHBQlvv6SKnc31QJRoktfHMR9VGHYTGtmTnJ88YgXm3mK7mNWtj4TJ9f1EEH6
DofMOAW2G++6DtVLbvoPbT2upWTTLJaUAz7+RzctaAbpve0EH4vuKSlWU5RBd4kjVNawLpL4cSzK
MpCR9zJJCilMeUjTad1W/Us0xtscn94+zxPvahvlGoPkDlgxyGfmPMcyxa7U6YWp5vbstNrJI9zT
rwWegsFZ2TFiTYnEcxV1XLuDDt6uuDfEcJt67egN03uY8EPNLlooX38kIvEsVXLnNu7PmdueLyAY
FJyPtG2OnhM+T9K42hZZGSYzj8daLvNum4aI2wcoeLvRN2ZdPvQsTPPkPkIcIAoPn+B47lOtBJ1O
LkPYoLIs7tOkPhUO7JJe3hw/vxuy4lEu9Bb1u1sG1ausFcw+IiB8tifbgxQclyu5Cw9gZtgu1HRJ
O7CWVscOavlbI6/vonhg5or3fopQzjCNO9zHT3quY4rioEfvvfMtUC5yC0oceWo36+pkN/5Zt+mI
xP8aFSVZHDncbhQyekweAlHVJR21Y+M7xQ7YULP2d1gU58Fud7KK5MY0EOP5vVesKhi/oJ3bQ8Qd
v0lqu90aCSdInW4IDR+gVsUkCfrSchhVPnvOLo5ZPFvErniprw6whNjI4RCVzxU3u6S8ZPqCScS4
KbSQ7V/+9uboOtAlEtie3FpO99iHFYV7kbvWFyi317D41yiZGMuRgmpvmjS/2jQlL4ZYgGAaizsz
ybMH6GfAydLeDTGiR68F22GDs1eJAIpPbR7YrjTwd1e7SKZHry7uWrgf3RP75RK3ic7ue2ChkpDU
uNq44DSpi2LFtv1lkSaEgGhA2pTD9lPMXIZoqOAFkaDqEW9bbN+Htv6aR+xrjnLf0PEcTTFs7VJ/
9r3iyNLB9tEQ+iYWrfog9RM9uWmQ6SPlV1r1laPLqbos5WkgZAUoCyhx2CpvpIZ54oK1JECxlt9P
cLFeYddQdzONIQ3+vygp30az1XfFkP4IZfRR4v1atyI55jI+65PziDfpzrYRIucI9ROZ/nYcsXIx
NAR2Ft1InxVBmiX3BaexPaf3bkQeRtUezTR/qmdG/KIBVp6xmpWjs3EWM6UxnRsdq4rZte8pCnhr
IBonEiiOLS1iztN7HjzGw0RM72bpybXHEk2sTsQapQnCWBY0TyZjkLrZPff0j0rr3uIZOXrUbrQC
K1rffI3gXYbLoJL2aEf5MuCxxtmQ5RIoDNjdSTTDHckmbZwjYO2ASvQNE8ej3SrEkfHGMgAYLb8l
xtlSn7lE6V0BC8jcuowsf6PRXpSgiaq28S5E5AWUNfbhNpT80RuEv0jf+EmjV1nVkktlFgcvJJe0
EXAopYpv/YhmTJXmTe+Xe63AddT60QuH4n2I9EXAlgWehqOynGF4uhgKKhzGwKXdBudQjBgWvf7G
JpVqzchOToWtM1eOz8jsH7zBvtK0dOynOg2g6pD1zi+aO7/iDiciHB9ZmeGMR55u+aj5puKpR5uz
qZsZ/Ef/yEzczn16VG1HHn92HnNy82bnF7lwz7UtEBQRujFickswb7nQjZnXYZdhMmA8QBXcWc91
lN4Ko9zOnXoPrfGJOPqf0i4+U66D2O9/sfDu/BFcgqAkZ+8iXtU7Bx9o9jQk87Ft803VaWjfqa53
ex49TJ9RvAexWWyUUODoAhwFsjSm4SVtTTpTQYKw5Uer3ImH3TC1iLyqiX49Z62S4bXNcNlntDFs
rMRaxlsUsoyuGwOR2JxhxaixI67iTKYov9y3WWJtUn70NjXZmeVgVzohSZjVPYmYu6rzP3W2hZXp
pjvGNhS4c79v0/xRr0nijAXcjc2H5hWEGNaNXBkDsSGiSN/BuY+oom+tzQMCg3tMSCRXkzz6ENcr
YXbXlgTvNvIDJr29h71ooBFnjvt2b5GWunJltbwHr6NJSnbq7BIbK6UhZGA4kiiT8h1F0bFrMTvO
48OgC++RdJG7apIfuSwv7fRZEpSCvf932kQv8IMvS7hLP49vU9f+ErVOwwv0gs4kh0gvR4fukf7E
qbFqRooVzKJ6HJHuN41cSxZb1yn2WWXoqxZkhiiCW4rgZIbTt3G3Y2FD99iq0zAOGbSeiQW9exK2
uYpq79o5Nb5WaycI02I7Kt5d1+JyS3+4SZv/JYbuTwFx3+ISVSrDUYu9cp8Up/pU43weL7/+Eg33
33PhvhdOj40XmXZFy14+FNdoUkFhJpd//9J/yOX73jMd5Q0VPxkdzVHpnkvLf5zt+tgnbf+XVLs/
/FWcb0GJXhwWUvXE5pUFyofsc+ob/PAHq3r+95//T7mIzvKN/xH1SMij0rSeesDI4KarVbee+uyp
8xNypAaSBFjnkvo5K6tTXPl/yYT+QwSns/wx//E9AQLLoq4IM9Q1+TAVjgdAwoNeQtwQfNc54i/f
508fzpIu+o/vU+M1IvlClEjJ+5UFJ0+IIsN6/JfP5k9f/lv6aZHBIseKuMG8e8qb3ZDDxcAv/+WD
+dNXN//zh7fGpCAhbc7pwAp3ph90O2LvV+hmjoQLrt2v8h6+a/2Xb/aH5ETnW3JiSOxpNZt9vpfb
6MHeRMduO77Aj6z/1i/6/xmM/yWb0fn2eqM3S0ZzINF1ZFU5zMILN4WonntFiiJv+thgSxPqGdNd
suk1fC9+cxvVTKkUGn4c65mG2BsCoCo9PPQhYR9h/4HQDUcp5R4lHTCoBNelgcmicUY+ZUgUXe5a
8gAHbQBAFfsimsBk/U1No17hU+EdyXOkTzuvHfbVoL1FJhIJL8VyiI0LZ6TGyzAW2Rccy0uNpzMQ
HUkZHB8Io9ZGrMMXCwBAy744WYE4YSqRrdbvccaDXZJ8VIlDbZGpWVlw4vm7av/HsOfv3bgjap94
Nvxyj3zybJnWLnHm4N+fhD8E735vu01tq0iRVuf7WVQM6QlE9tO/f+U/dCOjfPjPB9rLbDk3iUj3
5o4UoXV0BHIctjMN0iY2xICbjUZbEG5Rbcat2jvWX96kPxyh36ttsbx4rdCddG8g99GyoIxvU3lP
h/Ff/mTGn77Bt2PG0+PSL8j33huf/ttwxVKz9skSXC255UtLr77O1swLf6v7M5bz5b+8Sta3cycN
DRuPr7OkLjOXoDysyLqy7B2OI33d5677yxtUs6+bljxOWTNYm2NzGbsaXUIq0GX72ML+/UP9w0n+
vfddunFSDh0nrDETUCd/zQzWhf3g1T9Qc/7leyx/xv/y69rfwogrz/BdQ3fIUabTiLHy1ECF/vuP
/6c/pf3tesVOC7RjMnRM98sxW27jbX1SdzJoDktthn/+H7/Pt2e/jXQv001gKq8OMITjGdwWzxKn
zkAXZBTk9+Wz9bfn3fzDzWEv//6Pa8+3x1KX/dKaGk27rKs2pe9SCY5rUC174FiRxDGnyb20JvoO
ecfL1D91rrlTPSS8AP0cBRIlNZwKDr2FVCW9AEOrvYpMh/WWRcmpnrQyfB6xkv7lUzb+9FMvH/8/
fmqivmpT001KWFwk/W3lnDUSZ6WdIFidxSlW6YGI03t3nC9Ct587lxjWOSe5tBRhEGdYRe35L5n3
xp8euW9vWB9x8tk1j/Vi2wuMrQgMorBXFUakJ6KAN00W+If0fzw/7G83Pcu/QCqzYJg7RdYOLNI6
X3t3BqEKOw9Mf9t+iG0b/M+1J/a3235ky0GfMjG0YnzVx8DPjaB3nFUCWPjvD/yfzoVvt/1UGH0o
66TaE6aT2a8DawO9wSN6Jrf4yzv1p1N3icD/x/MyhTVIMh0f+7EzXp0RiGYYw5Mqra1U019+Ddv5
01n77bNpQ0vv87KEasL11cbh1iRrrrXN+25C2eF0FsoOpiSdAhyyle/xdiEX7cW4I65JP8yIv1eh
0KN1nS4jKPvNOdO7a+lCS4hqfC+swd/3c3sXTz1a1CowZ+dO691b0hE9MdklDU4i+vJM62VoCd91
nLfEdx5mt3loRPpTkxMK8gHL+RBFzwN1BxvTm591Wf72WnPaEhS8HdjrIYnsgx+T8cXo8pxpI695
6n8QR3Loaw1wkynM7Yk/sCckMP5j5Bp3ZFraJBg7D01KO42T+wRmJN4aLPrmG4a50kYsFcOA09AI
D6HZvNrw0xvhF952zPID+BCoBC7hHeoraI7RxkbmyVev+j/OzmM3bq3rtk9EgDl0i5VLpRwsdwjZ
splz5tP/g7q3ocOvWATcO/ABimLYa4c155gOtkzFVFcAmdN1XYUeJICOUKw+/tGAsXBc72iVcC0D
70mQOSVwoQPo7Xs3VGdf6KCHDJ9Jm794OWI+GeU7JNoPr49euhixqRCl4o7Qy0Pn9vUamRSuWiI9
CoTVWoDPO4ilem2S/2sTx/EgKOlzX2Ybq1M+a0Pax6a0ESt3z5nrXSO0EKITuGeFn+Bkl4+xCQdP
buMT3LRnI8b0z+Hoe9dKEn7atgAuZj7WDl4Et4/GJ07HNPMLABHpqfWDcy4WtNYNhbUlwJUEZWU5
kDLV4MQZDPhIIHgqNaU1aSJi632wMtW9Z7VnPRoeOr26DzT9DagL1A1i1EdYo0MnpdWKx6Cqf2m6
8qAm1V8hd4pVKdU/5QFJWORI96XgbORelncKkO5tlvtbYBd0fMXmjAP8XEkFOa2t+LV+tcViFErU
7ks1xtcURvKhFf6WTvB9negPKjDSUO+VtedCiEtAIAdA9jIJ72aAH0TKK1x9Al51zk8EubtjX4zF
z0v34OP2SYqnSi37x9qHNB23IYon6dFyDM0GP7TLggQzSvo744yKuQAuXtzzf/IsWGsShoSyCk6a
ln9qvvkBc9Kzs6L8o6WZBGkvq9dZ7dFQjJH+m6jWeQCCnRr0u4vAPdZVdVQChBIZtMbcz39IDVKT
zvyLWu5WyMPSblvvsZCSW6OVjJXBKQ3MtHtwSI8R498WUbByXpceG1PftTBMOaZFezZ6xASOS9ae
WhEZK2NWskahI24qDCAnRWyPfcQc2UL+shBfrQs3+YFqM7aV2v+RlF64HkojgeFC9HSRHA2BEATf
JFCRDF2pA4mo06EJW7uQhnPqlE9+o47TMi2ZodoFuK8Ta2AuVqtPwgWfchelow9hb+jy/WBBhBvU
8BkQBn76IXoTivRdc7rXug45pC/QP3UeXoHcfKQYrTOXHWYXR8/I3fcMmB9aUewHb3g3GnP8Ipnv
5OTeC40/HR3bVS4ZO0XicG6sKJIb2R0g53UkDH/AAg77QbROQeZ+0mG47bGj20nb3YatgAnFGo27
A92O9kkfqpOvATbCwOjbRSE/qg19j9bM2I1ZqFyKjjOtGmt0JhXlRjCHm85T1pS8k+rWhzRLXvq+
3LbyF6EVdaYHf1+T37PMgKDifSoqwiNJCf4mFf/haO3RMuiRyBg93XQt6+29XlbvFT4+pUU1QuLF
bS3ijoJn7AQRhKGwpPFYocEzaAs4+KLXlSS9kgd3DiprQ6wjmbIe0iHaYJsMy/aqr5NPTh3/VhbY
SSg34lq2QG/QoAYCEoy6xWJ4pb0grXDfgDIK+zerdrAL5xiA5TEh1R9fYu64o5L8VS7xZ9F257wS
yAI06+ZUyD3E2g6VRR3t/KAm5M/gKZVCcpMNuLu0HhKZhQHM2zQimF2zWbM/tVNXvdHK8N5oCamS
yw9mmo5vV71xiH6N0RxaqX8US+kPRpODmPU3IgLSVQEO2BSaZxeWPUXQOkR1/+HpqNSYALe9NZxz
YH8bPPrQjrJwF0uIs6UCchGl5peWCYB7HJonEB3cEF4AhYPG6i4YcN+J2W9JLp5o0e5rVzn6oddC
h6uZLJDYJuoWDxRtbxKYvIGTdgmVAmLOZF3y5Rc42puGTAFYHOsuSd5FRTyRa4zmKK5cu9WSH2Ef
eoz24lxh9FpYps2sT5XJoknzy1JROuJcwrDboMo+VLRBwjheOEicW3MqkyUT/pIoRyUS7lEQQ2H3
P5xdtnUO4qeKR11eQZXdcMK+kOM3s8CVJ4sncSgLEwYdJ6LDtk9eXO/9+rpPGp/Ghc2aPNmsRWZH
nz0iZoXui7eLdQWdPDTrjk4cRzyrPKa0aBYSn+jBG7p3INqLgV4za055spfzgS9VbtQEe/NnSI/o
YK1UO3libUIn/Tm+wej8DsboaByG++s3O7MClSebOrLlLDnQEErLrnQPHXFjKf1jEFl0O82lBejM
45xs5YgWQYXmYcbqVXEtZcpflQ7qwrnI3OZXHj+ObytoqL50QkPOls2f7Sbcp+fsjSgPFqwr1jIn
x+4frz+nuQMSebKdkt0ulxWs7vshsosbcdOyQluFZ/3gvQpnye5vupfwzl3LC9f7euOXPsLJoh16
GQxfi9NMdYcQmJ02rwh/44eyjo84IDbGZrAlloqr7kX0OUxFoLce7pMzadFnutELBWNujE0KBt5t
Pc9yBrTr/o21PVrF649z7rObFAozE5VKdHFvap550MX6WUT0iPwBTZiZLcQlzRS7rzO8b58Gwi+z
tRQ0Y6J2yvrPgR+HI/RvH7U0qRGiHivo2agRdXZfiO9qtfBHzxUfaVIBdMVj9q0hiotH5xit052/
03bqFlLhMV94+DMv9esT//ZgktSgEx3wYIRom3Hwprn1wucyN0q+Dka+/TShJ1Qvg7Mo8aE/FjcD
H6u2xbJ7rkg7wNBIKBbpxIelKNe5Oxn//dvlpAgWtO4wBYRsmzz6n3qW7a5/oXM/PRnvlhhmpqkk
nPV7j6J3TNSl2WUcwBcGtjQZ2Jkuq4VZ8TerO2XLsv3FxXzr3+QH84R5MVj9258/GbhSIclOkHCV
WMbV8kmowvXfnSu4Xz24b49c092gTdoq2PviTv56uTpCzGBDY1zejifFyQ4UyfWLjTP5hUclTmZ4
VwNNWqjjDB/cxN6zJDwP7U06/E2Em9LYCfLCPX0tTy5dZzKY9YJoD7hg4yuJb0HYnpMDQDtWX7Id
rL07+WA8Qh84qFt22TtsJfvgFG+znfRu/oItvst/saxcGEEzn504Gf5pWzpOMr63hnwaTdxbSJKv
P8y5X57M9EDYkVuNDWTORiAdCvFCFqEyfriXnt5kfu8CIoihoUT7ssre8jR7IHEKXWoDjc91kFu4
Wb3NhfS2HazHLhR3WYGz0ffYWRohWmLHeUUJEmzAbsHolhGQkGsHLBztMfpBdhtwU7xzh9n5GCMN
ZjMHZSt/ECzzbEnOiylAE3KS+Bd20hepFzfXn5Y8zkSX7mpSWhwMyjH7YIKu0YE3hHtx+Jy8SRFG
lagpXpAp7MwcU4ZS/yB5LCKJDfBCIRsohKQT0o87stMfQlfchSqOZyHGPjzudEihuP4HzpRawJ78
4d8GoiTquqqwZdlX23Yj21ifCLKGBHtut1ipv4KshfVSv+Zrh/C/jwNpxH+vxlZGIQnMpJOLRL/k
kYBVW7eI0AwJrkfPfgp2Mm4XRMNb6ttKJR4IBTdg2hMbTkIgTjCj1ib0PwmcgS+f1DZ+aEp5pUEr
TV1t41fZUyAYG8cYjtEQ3TewJevqUDIMFx7Y3Hc6uYUgDTPW8gR96j9RnRSHeIOO8c2A4vKsbEiS
W1hRfxXy/31UUJ3++6gcw3GyYNwENVt3D2j0ScMFcKg2EqUi+IMvcuF+5gb0pMQj/cpMI+IL1VbN
un+F+7SBsXcy72DcrrxN9Gexsz735CarNUIbYWKp3JH5otL3rHfCBpGXf5C3Xw2mz+s3dHlNiM31
v8+NoxwX/WYZ7QuAbRHIsZyYmF5+gaHwT8XVsCZ1fsDdioJWDPZKz1dHsbiXkcte/+tn9r6GNanc
iqUkaaixt67W7SbfSFvtxj0ScnVHNJLdnbFbLtzFTJfJsCaVXOvMHnUuV+ry7KlWs9dKin6boz81
k/AmyunZcIxPo0TzqDTvtHWfZUux1oxa5FVo9kEHv16/6bHE/++nTvjof1+ZKLuuo2ds7QQX0A2a
5BpBr2v+vv7r45O79OuTCgfbJvCFVI72VrXrvSdy/041MJ2E/qMfLO1w5m5hUhUkBXmn13CRJio+
MzlBIsTZlgqh+99uYloNvNbCzc202xsnpHi5+ZaFzwMn6dJSb3nuMU3qgOWXUszpX7zPyu5MgtIO
IQmnVcFw0GGMIZSTFyrO5YJjWJMyIMADkOKujPf+EPzBKch5Xl8sRKdfXuoZ5mTwi7lSdk6IhMuL
QJmKEANTIptWWpQDTSp3haltxZJzyCGEEXX9zcy8eXNSDQR8ynTf6MnTKJLFU6w/qtnb9Z+eKwbm
pBjo5NFEmsxvdz9gX6R/i0O5g13Wf+IZHGzS4taJrbwvXOxyecb38N9RCCYxyTqXi1kiYR4uId1x
dZtW5U1DHiCRCNJTPhg72CJoIIHyRpZwH0JQW/gqvlR2F4apOSkCMjJzjmIbRlBR7nz4l66k48il
LhFmQjBWi5K1wEiEgETwnqBfQPbBZj8IayJUEpxNRL0gK05pkChql9gYKTfI6t1NU4pvksy3XMrN
Y0QvcB1baOyCAZ9n6/nuqk1ZlWFTZlnhjmF8NgFUr4CnsJkK4A8CkIMwXLRGsnVf3gUg7GoVL7kz
kEzbR2ss4kcRllrX56ccF6mQ+m8GzkErVE/QAODeSbsG5p0HlkkQHPASYAFSpKn/+N4m9c1XsW87
nRDuARvuaAbdESu4ro4cNa5HuN7m+mVmplVzUuDKMOTAGkHsfjBwduT1RirvpXwEvli761eYG0jj
d/l9JVqpbPoVgcji6kGrP6V0p6NTvP7bM8XNnBS3PnOFrgwHdvilSVMvJzas0R/c1nmB8HgyO7lb
X7/QzMGLYU6qG5XAcEUVxcn4NjAYbBtj1W4He4zxBvF6/SozJdSYlLna1f//RYzsQXRowkGLuP7L
Mxtz7E//fQueZASRP/D3e4f4VlkPezAxq377/+RbWFIWrqONb/XCcDcmpa2RYRD3A8KLashva6fz
8XJGZAgLjbcpSpxnxJKyc24xcOH0tmoaN4SgwkTfpWZ6rKzkPUi1Y6qhlA9jkRCaKKS3XYChJM8Z
stzw7qctoWzxvaZqv/KKrombKb8oDYdwwLSXjpMc/QRdTEmSIWXBF4hN6tLfoZWdHGgbRu/T+wk/
hZ6+tVP328GAOqwqOzXvNvDtXjLyTBDpnMHdbHR4k3WvvGglWSFxDt3GkZb1r+NXeulZTSozaAjC
D2hD7ckxYS+wDc9EBis2mBY2HML2+pufGX7GpP5Gnu4ilOIimWkdC9RNnO3RqpMWBsbcz09GN4jK
wh0Q+u8dfBtNGmxJsSJgw/rHv34ywKPUE/H+leFeUEmbVD81EEBwRq4/mq+WzaUXMBnU7NI1U8Md
u08qU9mbXv8OgWGj4lNzBCB+EUztlR+2P8NGfgRhfDuSoZtQs4PKvXGjaudp0i6AN4cfigSiTPHX
uuWDNobny0QL0gYHB7rYfQfIB7PeWoDZDmTMQNFrba7fw8zz1ycloyJVoCnccTvpiEcL65OKr6CI
pcd/+/lJ2cC5iRfVH19v691CZt4KdXwHrH/hr5+ZffRJtWAVYql5yV/P+cE2iSpkxrS2LPOPIwmf
1+9g7hLjv3+ffjqJuCZDROhGDtQq6bqTnoqvhowQIJIXpriZaUgfX863a5QG6WQ+Iu49cL5z53Z2
GoBxgp3YEzwQtIfrdzJzdGDo47Tx7TJsIIeqKIp0b7V6sRIAB69a/HrrplHakXmz1tGc2GqKrK4b
M5Jyde+I1UOrIB+//ifMTFD6ZLXgCHmr9Waa0uYSNobwLhrB/vovz72mSR2JUtDHvYvbmlMjuw8P
eAr3PVzpjjzW61cYP9kLg/1Ltv/t6XVtirCnRbCXuQp6Ty85ExN2blTQ8KoFy2DANq8VC/u6ufWC
PiktEAa00gx5UoaZsbCyFHdlWXAX3OY5aIXU1oHCrxNdwJ+kRpyVZ46d5sPC9zhjeTGmdiCrEsHk
VFW6B2GwUbbUtkO7FXYqzZXrD3PuW5y6goRaEyonoLOq3OXiQXwNj9Yml9bNX/9TvYmfrOfr15l5
aVNzkAqJIFPFPtnXqFBk90FBpwHa1UL8gHptI7lL9zN+wRe+jqlJSAAblWRihgqSmDZ/5e6Rytm+
TVvKekDksvK3S0cKM2Noag2qYocQJJRX5G0pb6xOnjHoLkxo1sxNTAqE0adVIDT8NKjBl15Ld0Up
f3hu/cMVimTdpCayNu2j8eKF8j2jwza+NKXfxlTSO20rWGBK3L/ubXHDXo13soaxg8tG3CRrjmU2
gBKy1+HVv2H3+eE/0xKx/e3SenPuYU7KhkUWGuu2Mt2riOyauiaMcaFxMVOQpn6hJB8cTyD3kBZZ
c7YSY+eQp2Q5oi35wr8O00mRENQUGZGECBtp5M9ChuabOsQja96OFQXsDzMbTaHKPfbXd9zb2+tj
am7sTi0NcqGIBJbA0o09Wz/ihH/o2xVpS5w+vOL1vVWWDqFnnuHU1wCEPjfR0KZ7P/XPsqv9pJ2D
Sb44KwaW/et3M3eNcU7+9gkWGszzXmXuBQdqCw07/fo1R8lOAvxCLZ+pQep45e9XcMm0xH/PCQaZ
KXJrboOGkKxaLnPOSpV9m0UQjcoFzffMem7qbPCBBdaBQuXO1NcgfvBIUlWNJYvazGhRJ/VBMzDU
igauRKn8kVUfSrDwhGa/qMm6oNYC4MAl1VN/qG7UzbBXD/Kd8KDZ4Zas6qUaPQ7qCzV66iKIzbiK
wf1xhv6DZLftaGWpjBUBSrt42/9aUg18HX1cusxkz9GWgpeC8Ar3QVy8h0D+7DJB4x3rN53GqCxV
t1xxxE7gH22OMK0eBh0bEuihdYhuZTMGjBsq8R268R4qkB4ENz9pvfsksOmSxeIpkfKPzGltwk3U
VZhTH/s0vO0BwbiFeVShJq3MBui1C9Gjy36YJLv1g35MihxwguadpcS/iePiUQxAxvQZGlVV24ip
c/CLAPK9yp9Jb7VIbqISWkepmHvCNLaZZsBbNKJjraAIKkrxxuqle4Lz3kpfvCGGcz8QLhPpZDI4
SnY2ovRYABKPnI7EsIoAOCIbLeW1SOtjlmhbxYTbVxXpNpTTMZKuPQE7Mja91p47WXpOBPm+MUeE
rPLB6PypZemDSFhSpn9Wsbz+l6GvT48Wm5j0X/AmKSUFkWwrpisiXZ44E9gICUrc6xe5PCB1czJm
HEkum65j0W2qxAXg8o/dDwP00fVfvzxj69Pjt94o6yaXB36956hEK42HwctetBatvxS+AY1FD5oe
1SJ6uX69yxVAN8eh9a2WCQIc9s5QWZYSt6j7p6J+vP7DcwdM6mQuA7YbqlbN4ASm2f0mcGsbrM1D
gUDGFh7wHOyX9EmXH5mhjP/+7RZMttmmhlZ7HxzcPUnwu3FlS+90YVIe540Lo3/qPG1LaMmDw3G5
6nQlmnzvPpOiraqLzC5q9dpV0OUWHtnM1DV1onal5AhWz9Ql71C554BGDvlOsH8Pnt18DH8RKa5C
dHtL1X9GtGBM7anwGQs9HnhynI6Po3xk2BTxL1wbENm8/s4rwmZNgNZaCJEUWvGDHHFWJoLy6Ayc
vZkVPBmu9NA69bEY+pMu4X2Iw+YtiqIlGMDczmVqZbWGWKj6Skn2cd1X29hHN1kTh9Vl74KB6D9I
yLPO73uzKlYp+JGlV3F5XBjKZJQTDGVkliqPGyb3Nv3obqQ9jLnfw9HYietgk5yXGn5zX+9kpkQt
76dsN9N9HmjHIH2PiCDMOARFAQKyLhCdrcJKduEDm/uWJ6OdRpwMvNFlea4APYoCTOEdCXuuG9+U
HWxYkY+74JjCGv+VzIJfPUnaXlDdESX+0CAFR2Fu1TtXtbZ6Cant+p8191dN5tcY/0sKpng8xlC3
lfhZpa8kl9OQOVrt8/VLfG1DL43iSTWK6k4bevAFe7Xgg21Ue+i8fdtiULOMQ5uSLK954ooQ+rXc
O8euuItPvoUrXztKqZpuTLhtDhF2YueoPLMciEukgG8Z8VmCv9PZWqVJAKNAkLAKiD8HUfhsKoWz
7vo8jJFHPamKhD94Z0LB7kpF3kWqywEmMOkkFPDHJhlYd/GmBH4Ga0yT16BRdkannfO8Jfq42zZt
CdjNIEWz0o2VrsZkSYePcOluLAIWWzwuY9pFvQJpdahg+Tdtnq+9CBvPwhO8XAan8nkL0ZYhEjK7
V9Qb3dlL7Utivv7bT4/r7G8FPJUGJyegJd1DzbfDEpYL4B4tXmqiXJ6wjalIvpPEJOobRpgnhOuo
aB7MTH2UxGp7/a+3xsFz4dOaauKj2NJIXqdCCeRkq7L8mIzR5Wkqn4EzrstaPZtZ8Ox3cHYBJtqp
ohLL3kqbIDI3vuePwGe0cL8xVv4QlPJkkUYPLursAPqOJBWmYq2cnADOkVzfiy4xOF25GxR8X6Yf
vpHiufMccj4kVvIroo+BV/VbQ1UeBhe2t1f1uKV68nkCb+N1pgPwqd2pDcnwZkkQOgGxd2GTbHU3
fs874zyQGhfi2iHZ/bYO2s9SAs7pqOoPYjz/xGn6N9f6Q1hhc4l1oOmok4qMIAWzf2wJYpfGSC3S
yPgeFdlc9aWX237LWQlh9qveo2iMpEAfIrAscvQQx3+sKLzHTH8aJBHmXHOrt+pj6cS7ZGQJ1Zr5
XEXdn0YxTp4Vwv6M+ce8JzZWvx2hhV4pqGuL6JxM4stPPY5qrr/TmYn463jj2xcpp1WTEZzCpDM4
26TAkpOJv4wsOzZAYa5fYmaCmToRHF2NNCuAOgFl/5EdBq6f7v7ffnoypeS+V8cp+Q17Xdj4sHNh
dy88lzkVoTyOgW8PhqVQGosDP91sjR+k34GxslV/LT12dsuhWGE7j4a+aX/FC0/pS8d+aXBN5oY+
xMFZ9xItk99g0Mtjj6fBs0feRLMaHjDSeh/dprK9zZJ67evQ49IVJzMFR5hO5+mIlJQw2/dR/+Yo
4asRFpjU0vrVMdOSbmBM7mFkdXdiZ7GHkwFE5hnk5RSGEJF0RKbLnKl1RYAxFW7mWkFJsWpzvmld
se6VRIVKiGuHFFHIeNi80mYD/Pazccp9KOGhHbxToubyLmtC/SCL8tlpSX7DsSoUFvmKlgnyDaVr
08bnKNfeg0jtT+D3gAKb6Zm+RkYWIJZjM0UWWzTHtgt/ibW8VfR2QX9zecrWp332RPR1aP7s79PK
4t4roOghaSdZeeeGzq4k7ef6p3x5IOrTLnsD2k81Jc4ThSG8y+G3kQZd3ce+uFccMV5aFs2Mxan1
g25ekgyJilqVcwQkIXZuO+tsE72K234d45VZ+rjmPuepD6SVRcvJsjrZ6y/tsVkH9zha77q36iTd
Jn+9236drhP0yfY/loKvv+PbeI2sTFVbtYn3kvaYIC0y/M/rL2buhGfqColrQY1CnL1f+gdCzXc6
+Hy7s719uDWNlbwk6p/TRk09IknnpeWQcSEwxJt4LDlgkd7KrYVOEhIyUQirQFiobzNLha+/4dvj
Mo1ULRK813ulwTFs2LLz0EPHW3hkY826UFm+dsrffl0g5UnVZda5BMXIctRyaKQAuYzNnY7vu1fr
jaZD9cyxQlZN/SRa+vr6lWf2GF/v8NuFZcv3MzEAniQ2IMyt6hY/YrryS+VAduVeMvPOlvvhUTOC
ZmFR9PVBX7rXSd2WusAktT5M96/eDYfWUKRGnesoOkbXJkqrxgYrzAkSwc6rxF7cto3z0KXLToo3
BACZbGwOmInZ3nuBv0sb0mZ1z9sHwnAmowkFfrKVMu081B1ZiTwSK/t1/SnPVJGp/WToafEZOtCl
dhBx/NJraTfXf3nmsxQnC+RcNH1F0sBIkblj7SUJKSVh7DQQky49/NslxkL/7ROpOMLO2xHolEt4
mYffnUMGi//3+o/PFQtxLO/ffl1F0AomjhtQdxzR2PkfvvcO/JVik6H4K1+SOs89p/Hfv11GDjOl
jkouUwG1CB11A6zTaLUFu/LlOc8Qx/f+7df1XDXTduzgtsVvr7/pc4XAYZSzLaRRQ1gYqnO3MFm7
ya7fBiXxWPtceA21XwVBW87S2eLcBzoOmm83AJ9GzvPRH+WZnFibqcs+krzG6+947ulMBjx5qBwj
o73bq3pgx4VoK8UvjosD/ZfWL1zii/Z1YXSLk9HN+S62WpeSpXqhHdX5mfTXZzHU7kM/fTPHUDNC
c1DadH8lYVDtXomJ2JAeMs/Y68Qx9orQ2/lIf7ICYWPCfGzFYc2B+S4VY3OTG22wrkQyVpqo3XLW
b5dmcagiyNNNRoq1FZU3akoUrR+85LH8I5XFpVOuy29dn3oZ6lAQUPoZ4d7n5bDLI4Viscdz+cWQ
1fXft556oKubht8meqIj7VZYV4ZAEJ0PQDddmNpmlmlTMwPhLFEkZ1TTtokgURg1yV3KH18eDiP+
8PoHdvnr1ac2hkbMnUFNEKbCPVknIUpLfWH999Xu+t/vSp/6EsBvOx5guXRf6UTM099Xz7RMbLAS
TNE5YMacTVRBanD8OOhkr7KsFyNwtqF3rJKDPHA2b2xcAYYVkVOEGBuEglRGtE2luzB9UZuXCIGJ
Kmj7uOnI7CC8VqXrAobdN7f+8Oo1pJ8ApB364NjG2MQV3y7TQ9dmhCcRsRRlO4IN1rm1ZLGfcTDq
1qSUYeml8RoAbfQO5kMir60fyacbr2hWqX8LdxfdgxFYD2+Ajj7Cm1EUqsdwPvcgF2PCRG5z9l4b
UuA4i/YWxvbcVzqpe10NJkfvK0TpJgcaGvRr/TZJ7mFCgVX+ef0L+jrXvvSeJwWwa8BQu4kQ7WWC
BXLUX4HcPYVxcucS1UJt3KM3wkxwkybkqtE16k1QNtYu1K1V6hDO5uYCCcEmGddn3TSIjByOulzc
Bt6wdTtSr3x5JXXxySBGUiMgKJHdHQcaBCHGRy9q9o0Ao7+FeJaVOyw369BSF2aNubExKb4JnhHi
MyNE28VRtT51rP/XH9lcYZpUXEUkc0g2kNtE4VZ2s5eh9m4DFuDXf31GFKVPbRxBTnp2rrCNbG3R
rp6Tbbyrt+F9dlwGv808mqltI/NrqZBHXVLhjBT1p7DeLPzxM5/s/5g2Op65KqBjD2rSxErlZ97V
d64V/s1i8dS4LnkjwS/XD+wgAEmWerdkdT+XUfyi5+JrVYj3VeHCSHeDBYHK3N8zWWTV4M2cvKdl
YbQkySpBREiJp5GFV6xNs73VgIxev/OZj2KqSsc3JIiF16X7hlQc6aUhQFdZOFeYMY7qU1m6mnpu
aI4YQl18iDvZ1gLjNJBxXsrhLbkwD5ZiEM0nrwiGSKXaDtunIHh2yh9ue9cLlS2SX0mU514Z8l1Y
APwZgi3ZFis4eXtPfvDcvwVslFTI1o0Ts+nROYlFOeZr2+uPZma3qk/l7jERQMCtoNFHB/Lgsi1m
TmFY0Vez1W2xU9KtF644I1sY9zPncboxeeee6g4EUmZIUbZgZ+xo2x2QSBIStaIBvnaJtlqlW1QF
5sKrn5nop+LxYDAriyMwvjHBInLH3xVC++n5tCrlHIDZwkMc6/GFOj31Kufo9D3Vj6MvtSIOnI3w
aGw6dPDxNrGl9+tX+VKJXLrKZMrRXbOLQNSPkVrlrlGL20zS1mHhHU2xoZvTngTRW6uJtSpJFmJ3
RDZUZzeEtVDz+1WQwOIjp/SHSabdrSfldutoW6cmNV2je6ERJVMFzquSB7CN5PyRIA0FcxU53cYQ
vJbjPE+7hmOmwPntKDrxhO2u8Ti6dweSn6KzQcw5VoC7wKWHEFQNZnEwdyJg+4Xbn3nGk7kwG4a4
LiXeZKBsCo8cS33p9c1UXGMyGem+l+VeRqcI2fvGIVOsb4fH63/0XOWZTEeS6XTkHSGGAom3CoIM
JJy0k9Pun7RW+lQ7X/NBxIpMBW1Tca2ppyjauabzbw9cn6zDm0bv0xxNCoEEtGPIyxuzl/7psUxV
823cqEFbusB8c6JZy8ziQDwPRyQcQYTXLzGzhdf1SaVR4yIxnSEd2eztBgrYxnx3dw1jEi7fy1Iz
fEY0ouvji/+2RU05sNTr8SrFWvqqZ1Z0dp6VnWTLK/VNc4/+2/X7mflIp9J58G6i6So9nfAqJPSH
iLG+WfjpuaI8FcWrbYhG2dFTQrBKWmxVeSbO56wXwA+N7BeSzj9RLNxmurRP5PpJEqVNBzPVzyKS
MioSwdV1Uw5/rt/nDG5Dn0oupU5w/DZmsnZM2kBa177UNeVaFNJtlRVg/YyPWK8/htq9SVXDjrXk
hYTPW0OpUFzQ/CPcaWf05p9QpJXcDLTA5ByiZHA/dOW92tLhk7C7ieVw0msQq6jEaqt9bGk+1iRQ
cb9DJZJpZC3cz8wEpE/KltVpbSInvDc0OJX20x+8veb+jcpmd/15zX0X0+IlSU2vRfx+QV4YmbY3
ppYvFK+Z9dnUAeAhH9aB0PFZgEz0nvDkwDB/zPG0dXWzMExnCuRU599UoiXGgUNfpvmQkkMmgAne
XH8ycxVgqvCXSFosG4HdU1tVBEU55yqoqvVQmzsvGvZ5bB0JqL0pAwUl/l0oCT8KI3q6fu2Ztz5V
/WeG3DWxD5K4S0xbA3SaMzOWfry1dGeh0zjz4qd6/6hth7K2LGvny2c1aAiy+TfRsz7V95eSZhEh
RuFv9Eevua0ljUWnvGqll+sPR/rSh11YyWjjPX2rmjycJNbiljHeJNBENfr9ueGnK5G9z6oXixPx
bT9KGmcUpWE1pBCYUtK5IqclaKuKfjcxTQ65sA6Noz8MiVaT91k+eJm8HTQNCJfbE3jpxGsnDt/R
Pm8Ah3IkYADr4aj9V2UKbH/dV8mAYJoVuUjUOri7KkSpJgWeXUVFvo5a4a/Wmh9dSnZdLYoHOZGR
+Lj9rdIS5l7ExD0OWpGy98dIGxfes9Apj65mvgFyfyIH9KyG/SnOyxu5dN/dNHsyreCkaNiOIkm7
J6EI6SuRB6s48G7V3nwTEsI1pWGnVfeqtx5ulQHQe6P2vwKlxEc77DhQ2pCDV6z8Wt1GGXooo97p
noLFNA1Og5Zu/ai59yKYeWysjpTrXZNB8VU82L5fsXzuro0aGz8qT9J4sZAGhJH/R2qt3yn6XzNX
7yRDaVZWxw10HtEZhfBITLRNCNsaJf9NquMAFIjRIFM6EuNjndZ/WqPgqSl/1Na/F/v+lHX6zsGN
XhO5Q5WNf4uG9WRW0jnosruUcHSxDg9qr+ChdfMfVUXyVKW/BlJGOa5uhRA9Epusl8Z3YAFrABUN
96R7zlHyAmIn3HbdgsNsunozmF2FaGXJD/SlY7jwTU5jBgAQabLo0nNKVPI14UaL96wLd2o82GS/
bfuis9WoXxsxCLBqWBu5v+nVj0DfdvHBCE4SqQpuGO/NEtA25wLhg6Rt1DJei9XSPD1TK6cyfrXR
A83T6RU1Q7GSEm8t6OYqBYmyMCxnKspUuS/Ijej0ImuZchM8E2+3kdtnc12uR4t1063ElGBce0ml
ernFp0+V/AQIBfUwbgTHDotyqvbaDoXRcenn54q/OtksCYPgiWmQA1fZ15tRZsvx6H44KqApls9q
Zsr8VM8Pha4R/o+9b1tyG8ey/ZWJfm56CBIkgInpfhBJKSWllMqb0/YLI22nCV5AggBv4NefJU91
t+3u6jrzdh5ORVRVZEjJlHgB9l57XaDc6G6UxRIWG2Rqd9W0JuAob6sBsbl/cGWuH/pf3Ju/qpRA
G4oRYX0tIu7qV5yuGy+DOX34yW3BuzuiNP8j+sLvMGzj76r4H1bmdeqjFnZl13vgGqnQ75YjEIHi
EII0sZt36GyTLy28hbIqA0GNXdbqj3br77qkf/Ulf6lkBtoCkzdgdpfjpLKaymNz5ZZA8PWe8Po4
m+apnsDZsPVzXAK0buJ42iATFIk+Ltw7ggWjDbtmM1qR8dG7q3JYa2CmGyax73/BIAwhno0sNmPu
QfxCOh+Nb595yIz0IDQFvxKEcibpI3xQj5qAD0CmHHSk8OO6iPOMITsii4eMBRTpv9Vh6pdzA15Z
GS+XSPTP3AeVLPLpJ4OszXIOZdaXDGupB3YcsrFxaAdfh7woNiXHLEei0KaV3ftjtPUE8mcEpwnC
Pl5aRGfSCKmEQEncxrXy0rj8m2/9D4Xt7yDhulssXPuF557bReHt/HmOgxSn65F4ZYJRzQkY9GYe
IlDPTPXY5uzG4F0JkqO+Gg5fbtd9mqMRodU82nvLcF+Hck6qZTmHASysZTi9efF0GCYDA4MZMkXX
qhMyJW2iq+h+GXmwGVpsv5YPLIH1OtKJlxHczmoLL/chWWNQd2i5K7W743n+hD32vc5hXTn33XS7
IE1v4zXec76YdU9guD4E9hAM3j524MqsE/RbIrjhCv4X4ZKKgiTtEG+5lsjuhsfmbHZQ6jwFPQWF
ziGr3TzCHOBb7sYzzEozO/aHOWZlVjGzZgiqe8uHKkiHcDSJ9BB4WOftpiJI9FRiQNSi9z72wWiy
QTouQzrVEF/NuoYpcTujpFj0uSKr/wfjoN+RGsbRL1iAlROqgwVDG2wpJ/QEJ0vMYxQFlxBTWoS+
y6uoZTnFWqh0buv3drymIgdZu/ZZ13mZjd0FA8EbNl3du5lfJMIi/DRGOGtT5FdnOV1sQHj9WhX0
xYSySv/96vN7i9x1Bf9hSVhwVy4Fg3pMr8cCaZDIyExIvWtY+wctzO/ta788+AVAXzYMODE2tIfF
CzNu5r0TwR+snr93+F/Ou2CeX4YFdhorBM4wSH/t53ip/+Ds/M6m+auYw4gxrqMKEwFj8299gzBZ
H9Dt9zP/n1+W/yreusv/LH72r/+Nn7902hmIF4ZffvzrnX5rHwfz9jacXvV/X3/172/9+Rf/eiq/
mM7Cwf7Xd/30Szj+b38/fR1ef/oha4dycPfjm3EPb3Zshu9/AJ/0+s7/2xf/4+37UZ6cfvvLn750
Yztcj1aUXfun317af/3Ln4AV/HATXo//24vnV4Xf28Gsvn39p194e7XDX/7kRfE7ihEMRUwZJKWM
X/f++e37SzF5R30G8wtGIh744fWltjOD/Muf+Lso9AX1/SjilJErrGW78foKeUcQUnX9J+QEKa8w
gfzbN//pGv3jmv1HO6pLh4AB+/2rXO+sf+xkUezHDCkrJIgCAbYLlvCfn5wKoa49EyMiQP1+OCEf
q0po1AYH0SFZelJTvR0G3dyaGNEbtu6oTkxvh+PYlEptkKTVH4G7uGxaCX02DsnIHTzibls0Esj1
na4hHHOu0Jgtw/RIubOHChkV6Sg9mtW6Z/emGNuzlby8wC6leQ7qUGE5R0r5Vw3PkDTSg7gUwQw6
k3NIlylpHjzOTVEhXPSaWoNaZqnvzGit2RThVDyUdukRkRLV74FCD2AmQAnQ4+SfxepoCsOR+t5T
UX1u4e1/CBhFbPEyeRXW1B7rL0CmiyiK6SJi+AgYyuY7vbawyeGNnqMr65siS6Imtk3sWviPyFfJ
b2ZV2zOsfosP1kd/APp5iXgJ8KIA1C7yq+VRdaeN6Le05urcB/H0mVkmPyBqW+GMsxwZ50VLnkk3
mksQB5ASrhNoXIvPXg0dC3Dr0dr2Q4CpiuqWYs/jrtvYOSouILRWNxapRdtOuuIu6GoQMXqPIIW2
D6MLqYi6zWEVvHMV7PNd30afICF1qcf7Cr0A9/Mj9NfioxWFOYsOxS68nYL1SGMrDsXC7JZXcrol
yJn45LUtO1a1ix+QtWIzHGwBhRduX02bg1ALJOxBg4+EgHFktr2uZuye15aMe4CBzUsPs6d9kC/9
DZ9aRGFhxbuJZ1J8RKbGeJqZvIaN0zVK11A3D8N03VQBHXxp4IGfAT6ydMPiPt5C+ogM+rYZb2I5
20NkV7eL47F5aEfm35VTJ87O63rkWsOpkFSUpb2zhG0sGypM/XuBIGjXeNNe8Mq7oDUvvyDPTqSF
UU2B2qxZ8s1YeuxLkTuzMb0rssLO8AvSK4zXVadh2tVBGTApAOZtuE4Xl4NEkc4Fsn83MML3ExF2
AZrwmp4H5ccZjRYov4hw1Umo3qGAIgppbbYWcp+PNbtwPoY73BTySSoGzfPqQ48Kfqn7ZIYVrTRd
AwjjkV+CEciIeHPxOvhU7pHKEtQAu/L1pYAHjgUzuSltWjoUcBkCDGCIEUJgezfKMv5GqZZIzsgH
m8JPHoEjbdAxgAiyQ6XkmhjW5jVCnNgIQ1OUqp7cdzJvX5bI1IjSLiKqs4UxHwVH2XQv4AwPmKFo
dhP0TbnnrZAntpgACdiqvpPB7CMKaJLl3nn4meSTuEjpEYyKYTHfJqqKhruQyCWFAV3xGoUItnQr
1gI1rfYWwMY1bmbFh0StJ+Z0Ykiz2ayzlK8+GcQt1u8CqurAP5GxL85qwAne+PGI/1qnkGlbIMK+
VeNwR6e1gjsdfLpe2HIdOvng9p27te5eFqnwzXod4ez5Cz6UF5RYlxyL5b4Bh+clMBykYdf3OCzO
pXohXmNekMtpH4125ZzAShj2eaHx3R3S/5Yu8dcG8OaKzuBZCt/oU4tkBDxurCcbaIQVnMWxH9hn
SO+q8gAAIcZ4aw4aA0WUqAYEbI1wyStsMXydTRBHJxUEFE4IMyKHksEQEmY4YLl+Ahv8+rW+X+KA
QmaYaax6HaJnxmuUjOfqu5nMEJspGZLlERl+tkg9EXiPPivrjwIejzrTwpiPRdST47y0/qUtZHQX
OJ8cSK4Ld6XfRwgS89aMFkAINtVoQOMol3554iCJ79s49vG3EHL1QsFQe6oLMh56nYMcJocgi1rh
wfO/EDeWDO4cqNF/DKJev1SFV63JHOftfeSL9YlGor6t4SY4b4rBms9L09GMVBOGhH2JezHy6uVr
GdMBo4qyQv4OY8tabTy9mPcLlz3Eo3g+jg30OwU0ZLRBNoOuUMov69qmxF9ZSpmq3iyN+jltbUvv
VgM6awosaJxvC25KWGn0dfSeB5X+3DDJ8ZwEkL4iiygyiATqIdc5ho0XvvWQYrbJIrVCjFXl2jVB
SUHHrZ+P6/hFI6R+2LYzgS+a307Ii1mBjI37VfWvFpY4yciuu1bcm75BPBubQjQZK4N3DBJh0JgH
c9nfMqTB8et93Fh9QbBbgwAsW2IR4a2Gm1uMwPkjXIGIl5ixwg3cIb+1BJaoq9uy88FyMnVPoHzp
1iJB2HtQphP0SfOpYouI7goSdE8I14Fxq9J8ag6T5SiUSzU3LF3oIMiBrarh3zgym/0MiUAG4UDN
uO+JqsRDRyUJYRTNQrWVbPHYI20WTeGyM0OKNPZL5LZmaqLlwqalJWXCoZMowq0XhvylGHn+JNBu
7rXA+p1ZN/rPYCbgkYlK50EU1Hrw+IJDZpMUwQJPOc+2i78fGcgJntClf5mLsEAnZHKCNdyG64sa
KTTiSsXCO/QeAEDKBmzlhjAKvn/QLJ+wFSxnBMIvRZovFUxlAz8miWroeuE2WlBERHR8Q4iw/SRF
iI7WUr8LEpu31T1xgFhHxAZv6yqsT81axEDow9AHf81gsV9RTeP2w8dWGD+L9T2S35B21DVd83mU
9iru7c0lXMj6nixo3kd+jV+Ku8rbStX4N8Pk236D3WXKeN+3l8J63jHsR8ADVetXezGr+CaItMg8
DDjqDakwq14LJAP3RE6ILuL1aY0UOQ9+3e+dm/p9DQrax3Yy/XnxgurQxl14UxEzfYwKkz+3VYNw
qdyIIZtrlX/QketTmHsuXyWo688sDiGMWwLp7xQb3EW3Q/sBunkwim3uvQ+nATh4zV28z7H17ifC
7TNOAbebLqKI32C62uZ0YU9N1MCZi5iyvJPtQp87oCAnjzpvO9d0ghSu4qdoEUg0BrFyWxYK+UQI
eBKsPUfaP4So214KohTUWwUuWRPM8UdNS5ACXc52TS6AHayEqQ++mpEt6q3lrpi1gbq/De7imMn9
tHrBcYDO6SGQxh4RCA0r60nr9YZgL4PeBTYpGj4DEWjGA4LPxgQ29t7H0i2s3WjalBDTVSMYCCOc
HjYjtluN8LMSUm6lJohJp74n4X4mzkuNr+QbERVS/EZxvelLMc6HOeT8k9cscOggc5xNtIAhqp7L
4hMMts23qOiKTzbQ7CWICODL2HgDvLCt+RaX/nzqZhF9E63qz2RppoOiI3YHZBBmIy/lPQb269mJ
kF/aHFTm0VfLvhpIeTvZZs1CFgz7ugj0liuxbtsY+PDQ5CDPj05gNSPIIIWZZ1aXUZy2DYIabU9M
2qCWzmYOkiQgdoeZB1g8tg3x2BTzdDcw3zvAqhFhN8VEM48x/THSOQd5s6TbnjiVVXP5BfSHIcEI
zgHNwdIJDx+bgmGxwC56wEaCvTIJpOTJFOFOksQFad/MTTpQ5W86bdhhGjjHKytKcaR7QSVNKHJm
82n9iFS66SUIZ7ld85ogfa2bEcLcqw+zVOGRWeA/xE79jSCNTLop12kUEHgjDLG6r1lUvTk5qERw
yA95VOdpT1H0wbHDvJdVWG5RkpR3nel8wE5ddQ++QgvrS7p+XFStb8mgovNSrSLh0wBEBzmGZ0jo
/KwDsjFvxVoOuwLeWWc5txW0zIyHcAxMkFc5YMNSbI0DrN0+jFKTgVLyCNV0v9Vty3dNWazQxEXq
SPi47lZUAt8wRnLfor5ot8YqA1+UIAhvJuShPXOl230zB/kZ0Am6pHxxW2QRdicbR1+91u/e90VT
QwwLGZwP8/5NHdPlUzUP8V2oY0s2Sy7Wz/DfDfaIEYDuM24wQRtyi/OPzCvxxYQoJlRAvH2bc3PL
aI4qAmzvqU9V088kVbYjJ752nd3MeVjB7crNb9egk4stRPwYT6V310sOfyUCHgy8hKsCIF4Pr9id
meAWuslZvWwVBS8mLK7PqKZRssoSrqFTBCgUZR2QMyGnpwnbWbdDZwFJquV2fiQaG9pGSsjhgD0W
O8ScGZT+cjlOTntYMh3w1iqYx/1oPWwWvjDbClvBVpKo3vsNxPlIh+MYhWABdp2csiGMzYvXQ/6x
iSho1abqUX7DX5s9TotC0SPbZjm4ekB+abSAWJDDXtWryz4b13W4h4FvdbF4Z9YHwjvXflHtCt8Q
iI3I+kI6kM2Jm+sjOAjVmYyhTNrQNDtZNQPiyUWXojAX0B167pV3IEswaJTuoE2E4jhAKu11QBZn
0L3H57jWZJ/bkp5Zb0IsQpHzE6w27RZ1RPg05327q7Evb5cc6G+wDuBVNasWu2AYDPZb2mwFULmU
y4iuKVVl1GxiYfRXsEKWcAugd3UbMvpjtmCROHP0A2k3NzK1pY63Na43pn5lvtVeDzLXikHuUMQv
JWqug4Io+cSRAQR9uV0OxEl+GJaxSdVsp82iwHJdhaMfKjj0bVdcQziVzc0ekAfb4t/4gHa0fqRB
TvbT5APjREe2hyAzv8VtxBIQcMhRMi9ANSParIjbMQXzNwTDpBNZbNDNYfGEAIk0LUZgXfc+UgU2
jgEG/B48TC5VodhNJCChAHbhPgNIQOkrub2R0TjeQDXtkJcZ1Nm65H7a1X7zBso9/PlHlfvnToPz
iW4BYYDV4r90wzI/6prBMoQjcEdX3LzFNZf3oFjrhF1zXldN7X4BvxJeBvDG+oKQUz+R0iyfhQL2
S2lAPvgaal7nSwred20yDn2H2qDfGXa9N9gntOzzocMWtAsl8TzAAPX0HtiNumjk3lPEAEfjHRnh
hzUhnOVBWlVuGwyRUlYt9KGtxxLRtug7l6kjN2ER66zMC9xONV37K3wAslGOkTAVcjyGhLFd21ZR
Uhgw6Uhspi1E/CTLRQmvhoWhb9AE3Rn3QHoEJ8y8eq5ST1QGim3EgEdhGAu4hORL4I6mjLxsMCFF
Gqu1N4XQ9Stly/Q48Bp9ryH2GHbolJBDSc12Vsq7Xr3QfZa1re9BHccKpetr3DErisQ23H0qRjHc
ddihz0sp2w60z6bYj2WICTDEuGDKLytIUzTUL9CmdXsFgx9UI7Y4LDEGELjiiFctR40s1pXdBj0D
fbcJ4jDxUXFB3FvMc4ZAz/EChxZ7hzIeGUqtDW9Rf883mGZhroIHZ9uVYfnUl1OPaQOn7U4hI/My
Y2t4BKm9WDElNiCG5Z2KkrYB7DK2jU010mWhkosJvgvcm9osp87ehRzT+XKFm1NsNaJkQ7RhmAmZ
VTygoXAFymub302IvUpCNBff/Lgs6aafBow+prE9dG0gX+C7NL8hRLgBHRqmKge/F4DlpJ3BdUJz
nNWdVx5rquQ9cB5AI8arLoY0fF8SB9+w3LmHoMmLMyGV/yTBdr1ZQLnOYt1MX4eK+LuBFe44WTig
r67ETE177b3X+/PbPI3eEZMOcQ7FIl9q3emMjYH5UF8frHEK8HznWF3QuJSI7FkXGF0xXnpQOjjE
aSchbEHhPY1wYEsBwnATmw9riw8OFKw8fv9eaCkrDNKcWzd1OPSPLfhQL0y5/nFucwSowkV6usQt
UmODdom/cfjtbKJZomrC/fQoNBP/o977DVn+CTX9O1z9K7L9u3j1Txj3v8W//19EtjnmD//5N/z4
n5Dty6t5LcZX9xO2ff2Vv2Hb9F0Q8ZgyQTgDf439gG0H72Lqg9AoYnRsQlw9DX7Dtj0i3gVY2SnW
LBrHoX/NSvgN3fYC9g6IdMjBCUIBK67Mur99vJ8u1L+Gt3+epsRIX8ehAGxTANskDL9zCX+YCrm6
4+gdCni3FQ0M4YIRiJKPUiyqxB9MVv7gL/0aV6pnr1y4wV8SjbxDFilizSEODyt+/8MF+O0b/gjY
0/A6aPoHXh/jXBMMBgJEGhHhg+9xJcL98J1yZXtPWIxuWzdeTYXgH+QBT/Fak5Wqul7QLrxaqufF
Ky+reEzB8dIIw4HkekyrhTPz6urGFNvR1whyaKJwkRma7m5I1Si6PIXVNQcWqzXs5+Iob+4Mtp3o
JsTSshy9aXXNNoIrAmDnpSP6LOEkb2HHxyYf7t3OzrsBIYAgkRVg7QNM7ia9KSZg+UlI4bp249VD
S7Yup4WB0ecUsFtiXFxtkUMRo1FibUuyiI3IDjYAYOi+jjUZbnosm+xmDqYZ7YuPjntLK4MPqwc4
WTyCZLYgqihiS33LAwVZF5b2eNmvpXHrljt4M2f96Bd238La8JubKW2SWdtySAsZTCP6ZuFbRFKX
3KF8mgudVo3t2UMDPHEFxUSU7SOHvau5NNhX6jSGHra+RblgJhiYt4AV7cYz/dwe0E0s8KZZtJ7S
oRs773NrhtHLgs4FbifwVWEBqBgMdpHrHLYPSAfi9BLQeCUbxL37X+O26+LtOE2Ty/QUSp1IhSb6
Nibwbt5QrqLxIH1gIMmC4o9t2xpIZ+rlNZ0PcamZBQGJX/xBIYTe6Dy7Js75gIl5VYATBbxkly9C
uB2MV0aCFrgI4pQzNz4BO6d1OnHpwRjfVOUD5ytq4MZR1CMymvPuQMoh/iSaYup3sgjH8YRuDeEC
xoDclbQxr+bnEDaNxbMu644kPK7zIYHuc3BZgSn8uMdd6nufKstD1OEVk4c8AtaM3q9bvXvkRurh
wQObvz/6lSOA1xDVRo8MCfQtcgeKCGHusxerA2VSgUgOdBldGvCA+WTQPSDqCy6oAPnycURxUiII
G5tsDJ+RwEdT1qJcExu42PZ2a0Cj/cZWSurbYsL/bsZawViKr3UMh5GCSsTE6HWAxwjp1JKBH+CF
CC5VKObs2kQQuYS8v4maGsl6Yc8T0mjY8isW7qu2icck7mrwKsF5QEtgWdM8rWGwPnVeHX/AYByF
cVS5Esh+XRq2qcxi1Y7bns54XhhU/WKNyIfGSMxS8tKXaxZ14CGhbosJ3cDMNkaRz7Hnb9tB9N9Q
mYcIvw1dDbMgvUKlreARVCfcb1Z5aOqG+bA5ocI7Yv5UNDfdEjt5hhGLTx4rqlWe+GBOuGw29Rjj
8OscJNRGqOpYM5YVwucLL07EtKIO9t0UpDDwhkMv3J/WPJm7cj7Bzx9GRf61/tvGg0HxI4xn47Ts
F18/ItVxAs2R+J0EmtcpPP2Ed17iLYahBTWsjTYRi6SDC2M8kNRfabVcvKHwdFbMg9I7iyi3Nm07
OoOEbxZ/6Nj7isGTdr00vq0ccsZVEFL+rbUu5DAWi6ALvTAZODeefADJZE5DGVPEpskwQLoBeGLg
O6cCNzv0lqIfbcYZQJcEhOwVMkkT5fQyQD0Cb2qtyztf4yqD6NgVD0Obo9kNFjpvO0agYK4V5VUK
Fy8/3PQ4z0AtGOneWghdS4g6y2qAfLWiAeDg2TuTdeU9sudR1N+aYBE8Gb/Ps6Z95Ajt9syM89sA
wwW1RwYlGKFCLuILVpARQ1M/1sD9WAj/eeA45RMZm6XZOnQaLXJdK0e361CCSQortA8tSCJnYqLx
wfNhsggAf6jhHtohdq/OfQI+aV3i0VsBchSXcoFuB9bpDWY+HYxZQ0R8KBR+pd+YMYOdf18e6bo4
qB+Ggodw0aNQtsIXtKiQ7A5lUdZXDFmTLQ7WH3A71l8D1fXf4LbcXlEGBoyCRbwNL6SDMMjd+QWI
QEceG9cnWNmwSsftFMUwlBgAf/J51mU69q1mB7g3+8hS9m0gkrCqBr4J0fvUdiOXkABGFsXUJOsw
IeUIQ4eXSlQGPuZaaXdSsOYTEBR76gnXotk3Cgn054kDPX2c1IKcylVp9DVR7U2A3ziF3JRHtkSj
PiBRKQUGUA0J6miQi/NGSZ6pCl1oSuomjzEnGfUIx7qmfS2MLG4NOrpdVIbycy709MlK6F42+agW
2AKYqqmBgwcS1Cpsd+a98ADe1sbkNhllQfqUUuRLJBXPtUlZqxrMxnz04hvfRwmzZWsp1mu/tYqt
o5VntpMro4tPSaWScRoR9jjIHG0kN3YQ2Hhid4NEqiDeVFEVra+kHzE+kHOAoytKfCQulhjnIFyJ
0R0dYdGyhZJKDxls0+cYqIrfnUEUrINUz9LWaZ0z3B9qigCBG4O7aDNTDhxVdgyGqmA4AchedRHB
1odqF+x5VK5ImJRqVhuYjZV42IWN+XVSMEHChfl4uXFDpFzWjf7qgGWM64J+1zX9piGVFyUaq+HJ
9N18JBKOu5tC5Ui1Ugibj3b+CPA/WVekxd2UU14hsKkDOnuLCWHTY04Jq5BjI1iJWXYkx/IGOLvQ
mAh188ruA+KI2GujZqM3alWAryNEWrWf2s7X3snDvgGGJNiM1YcwlG2URlPMl9OfnUcjlwdEZnMf
VLhrygq5DOlgSdjeahTBgG1Gz7SvUQUG36by8bSmKDqm+vDnvJ5xLbWqMln6eoYJnBZ3S1ST6gXJ
cK7Y/blWdYVW2MisEqQjoMZBxpo66XK4CuDzhxhdV+HwB2wj8kvZyv3Q9wWMi7FvBBQlN6r0H4tJ
AZM929WiytYyTGanxxumAv4R65LYqAAh5tV4JrQ5tl0T4ROUxWa6ViFOzrsYes/E+Av63p7a/105
ff1cYN0wP0BvwXCHX4lMPxS5FCgY8WhVZzVz7qxHP7qomizZOCON499X1D8LR2B+dT0FAbg5YeRj
i/hVyjyBiFbSqgQChLL7bipBW45g53kKqUZx1TnsjqX5zZTz/7eUf0In+MP5/+eW8s2MP7eTePtv
7WTM38URETwC+Ie+Bpycv1OlOHkHb8PAJ9eQTLR1P1ClPP+dH4qA4e5luH4Me/s/2knC3+GyEsJj
cA05RTP6v2knwbDCffdD8xXCOhqu/QHuSHwGgkfm5/tyGCOIFJyaMniL5KzJ/HDs3ElSgKCPQeUL
Ac6C51XqmC9tD6NHoUj9ZTaLhHGBpYSjdHW2qYGXRZhtnkeK7qZIgPp1Y1rr1cGgmAD0K/Z9GU9w
QY8cK0DENdEcf5Wrh0n7ZgqpNdPGXwsoxAIJgZ2Xd2JNilbOJpUoW92Z1Cty8o4MuQ0DTCzhSQVN
fG4W4FGVqjR6P4htZx9to23Y19n6JX8vTNf1J0VK7K1pBypS9DCbrhLvZwqmBMi8RdvXr6rV0n1T
Uaf4B+4oOphNqCHNlxtaxNR+trw1jd5okA17fwN71aq+LxBLBopaVPtChRizwzZryQSRnv7QVa0n
v8gSq84MurDkV0+QRubqmcx+XT0UsqjIaeEaPVFCi9JEcNO0ko1nLA5z/pgHup7gUYy5Ub0H6gUm
ysaCooHt05/dUHyIUPy456KZw/illZSo7uTmvtHfOotx5sXHtxkfB7IMECHLnornvEL8d3HXFMEa
y9RvSjR6m1XKIDRJEIsFpYtvMNzaQLoi5ltsgqv5FJck9zFEqMVSfXBDXY1bDKxb/zmKAQd+LOG2
BkWGzDsDAlUvS3FeawDFO7eSiW5kz2i7d3y24zfC6rB7ADehi46xcwG7w94OJdjGA5kCjUujgiU+
VbzKMQsOaghqYjCdlzV6qK+b6rZu++uSjHblDf2YxuYmPQxfXsrFVUjyHgcM5G8HYQFJb4gGWxEV
y6Ax4o5GjCD6XZEvETmiZcU0tJWFA6JNdSRvq3opg3QVlo8nwM5hk7TAsxHgy4Gngu3UVsE9pgML
Rk5162G0OrQoRMsQpp9J2S6FfO/LHMFuNcRLmLEoINDBaaWq0YfB8NLt48FTAwpyMOzSXogZOqt4
KtyhWENM0iyyr8FwaIcoevLGSZKbiPajeLUKIOULDzQUmJg06TiN60Xyy1xjMF2nYVesA9tQdKB2
2axeHky3MUjJ84kUzYJRzUaWpFmPogg9GKRoNhSnJparu40RDtHe4OaLJCx+tOFn4VUTalntz9JP
PL+WdBt5IFDDWnDAzG3xQcdOggbGUt8wIjVimzdmbrDLr7C9C0uYKW0X0lO+qyZXkNs17EFABy2m
YodhtH2+G0JG5/cYeDGUwfBTMUekrjTLlyrSq8UgzB/GW85LsG68yI2YUGN4s+YpzmsV3nvdFOYK
sCs1QTJPcUE7dJdmVrdA7sC4g/irW9pT4+X5tM0xYAtSw9G/JM6gDXujYR+ok2uZArjNYQubltMq
vhN8Orh2oqycFLmFd04jarAGIwyNEMCV15ANxvEXUPfRbgZmiO7jwsHCC/zNcV4uuhtdazb4osv8
qsNupcH/Ye/MduNGtjX9Kgd93SxwHm4O0EkyB2VKSo0ebgjbsjnPEZyevj+6qs6WsmpbKDQa3Rdn
o1DYsKxiJhmMWOtf/7CxLQr8k8WLLvbJEFnOLlfJJtsuo6iKz5geJPW3McU74tQZrdL7cev28qxS
eMmDPZoN5Iwlh/SUb/RId6bnCabTFwcKjX5VI9nO3bBy1Wbh7hArN+MaxKiR3ca19Wa36DYbwUYd
jXYDrBljCZgbeuUFI6SM/JNbd1r0Yo9RZX1fISN8pYVuZiI62fFUIGWipFft/GzaU7fO6ykV6NYC
RdZ90fiK1jjNIVFbe9y2uddb944nRmwG4KetcEKieskPvcs5H9YeGxNOZgNDx8GgO0lk+xBs0wXy
37Dk6jZtRVpfNz1RIvdaJl311JGbnodkerKhKpqzCNz+NFm3CPwSqfW170SVnSOycR22mw2AllLD
0mGABE3Jam2nRJyw9Ng7dbbiuDcNVC3jySqnjqxy0tvcm860TRuagwUL5LEUs01EGK80aoWCYVTk
XsNUbrqHMWuHvr/GhoWpR1i0Xsyop0s5GK6dtJL1mZp6ZhKmNRM01Y0u5qr8HLllouwjBaOHhxZs
GIWDS8KZeYyKTAgB4QUhAVqKzvNKzAfihiTQJfAqYxat342DlUASKGC33OWam+IxpJumYwSjbuWF
6Y/TEie37Od8PWyRl0X5xAZJuzZ5Tesx07QAKhoIgETHDR0GybCWCrRQVqtI1GJOYRpIbpijYYC1
qVq74eYa0EMX7kYF4mjRo7MZGpuOMSDCoqlvsn5H1bhPxri3N8x8Jmai7QI9dNkqdTG1RwW+I01O
pNOXQb0QevxER1A7AY8sz6F89HprHbltsfOhGL0uUUgwaRpX8gGamFENNWgvPzMoMt3ET61kaDhT
emIRCux97HuYp5O+Vxwzmw8yYyD2heMT/y6e1zicoLHK8bErJaBKuSJ4x4giqSUDPcqG5jm1KvSh
rElF06IgTdTc/M6BnA6PRS5oW2p+hxdXB7FBdForZSHKoLYZ0+3U2VlcZ2fpElptqGS1M5S73JF2
53Osy2ttzKO5OMAxGw0MreO4SL6ti8QhkpgKo7PCmS3AxCLG0GdBzxQ5Vfair9XdSWsh2SKnt+0s
FqEK4pTVIZ8besF7jc9aqL0q5FwGDJaqOzqbqe1pkLkvCrlkpKSqSVhMIOBq9XBvlDGLdeU+eZhS
+VrmpFeZ5oFSyoNLp9NARNhqOSTDKHOGwCQKed+g7Q/gMA/HJp/3KYGWIFrvuW6+VbTY6ye1cbh0
mbHgoUb5+/aTeuBpJkQXFZWX2sMSqeKAuWLxSYkL3OZGxt3vjBguGyJP1VyXdtUyNZOrUjK/6b2S
Xq+oC7MpHCYaZa0b4T6NnlLFvilLb519QnGPGl61V43A34w2LnpRT/WY1OgUwZjJ2xTr689f9XyN
lph9VcR9WNULdszJlN3PUmtPjde6u19f6uIr/n4pmy/IhEnX9EvbjbLok4ouA6mykXR3ZZpWLgi6
Z97WbaKcWzgDJmiBUyfvLTuD7/Bq2f1+YZoHj/mtZtB3vv2O+mz0ssqjDmUk0QKp7A9oPQJn7r/P
9vRodNKHGuSD/wTKmA++nQxfa5f8j2V2inc+y8W6YoykGwyfNdvQkZnQWF18FGkNjYRyGFh9oYWy
mrtz62rLeWUphQrYyj9bVpfX+2ml8erxooYA87IQIyoi0e/tGcaJDm0r23igPqemF9q2kfN7QrZ3
vuWl+LWtmcrYiQ3F2u3TLbWethWTZW7VKYHxEudV+HNl/Xdj/z8YQb16yf7S2D918nJU/PM3/hwV
G7+pjsU+5ri6Dnd9tRj5QwZlub+ZGIzRvavw2VEg0b//OSo2aO5p6Ncfsk5pR9gU/hwVG+Zv/LGr
8yNIu2xXzj/p7VeZ06s303RUwCa8hF2sJCydTfft6zCr6O/SNjdCp3J68E47PTPUJXyYk2sXAYM/
tFIXPp/nvej5Fcv6y5WZdCNlVXXP/unL+urFYJgzYCeu6CEMWUBezdRaSgX6g3de+ItN7+c3BOIC
wDAtRuyXRx5+7/3ceCkiggEYHZYrTDbqqELu6KXKR6+slXNptsnjq2XwN9s6h9XbL7g+cdRvOvwA
A4cujvK3txZKWtYkWbbgs59Y2S5DJmdQp6RwpfNCjbKnsXIIS4tx10ByVDdfzR7BQli6iJvutQaS
tUqvqmGEgx+TXsDl6R3cMNo5JHGbXASXesPMW9hBVqyQj+1opSquuh6tVslEIrNQn7l4hDZUPZsh
n/BMGK3m0RggnNaiNAOkSnhq5bP8mGYLfbXIVTs+4hHmyi89BTUwZAtNsVFkci+TvEbCNStfswG/
SwK5lI99L9Bj1QwBvvSe0B4K9LzWTVkPZbQ3YdcGjSnsm7xzX5QRKir6sXF5akd5L+MhXAoGv066
jRxUWQlO+cPMLEKPEgJlTVNcpRCYPjei854Y8xlXBLuXodQgMjkjqLffDfSUcPcVUezT9d87aEs9
sou27OVT1Y2twKiubWsPJlflPUetjKJbvZV0LprlmcjzhuJDN8VdC7arWcomT4hU+ELfw5FTD9kU
b4QU0UHaQr1L6aPM0LEc7gEEw8+5WrWf9cK0HvShts/UfFCCeY2Olc1QYoN+2vrhlBO9TpGZ4phP
DU4N5lQFau0lZ4Px3GZMaupIY7QI0tPtk2hsa9+ZoiZkIa6aXSPdvt9MGTDGplUXVm8p1FM2N1i5
drEbSIKY91k+GDt7YRiHX4P3ghqnuomVovoBNEWknzehB0KU5KNQHnzDQgRlSUagtVORiQ2n+jCg
5UmxozMMLKJ7GbTNkGznuahOlCxayIhxNHxzVt2tN8v52EJdCXrB4BdeN1KnHuREUdT2kUit7IAB
TAZUEsOfXXSCd5IMesZGrZX5NivzGXK9QROrQ4rYiLGuv9ML6oGlqZRcwBEZHQCzf/yLHIntWKJ0
6oehLcVIi7m46TWMLu1WKJ1xnUbDeJwNdCQAH8sNBfx8x6jTQ5kUMaIuytmZwhx0ArGUYWEwocV4
pnQGRJG801hJonnKjLi/txCj3mmjrh84hd1iYwCeBKwb5UOBfUvQqNG4lyroxaYRfX81NJl8IYVD
uYN31p+l0U03OrDhDxx95anwWufZGJs6sNuxvFcAa4YNugj3uOKpO0Otre0I2wELm9addi6YSAB3
T3wqo9hGJF+T8KiYdn0w8tl8QvBSHaMRcoqGagf+mjv4zGP647hkypOqM5vS0mTctx1aemOUWZDU
jb2fGr046Ri4XSP1cA5L21Rbh7FMWJRldMs2H/saf+Vb7+jjaRj1bl/mUfISt8w5DQfnfiNCduot
C+9ObKRXalywhk0kh37eDm6giyE66bNu3FROCjd1SZbDZOrJ3TLYybFhr7+dCbuBvti44YiE6aZv
YR9VuGgioYit4qrpkFqpU2o+5DPMYPzO9c9OrvY3adsC1+jmZGEylLS3br/IXaKnA4CN6dy4rdUe
dVui3tRmS+ycJVpOnnDkcdabamfrkzwURq8882g8wnzS2b3tbYyMmFSiAO372N1LadUfoPRBe+hG
DWV+shTXtLTlPo9ymCxdY7C1weyovvCxxVd0lw4R4dMIiN0qnbkpbIWwCNO0juXAbGQx+nnb1loc
2tyTcBndJKxVCXsX44rrcbZ5MVIteRANntabiViqE1DAxLAR1+aCxfjoCEKFh2wxIIQ0xosngHMS
4NptxqDueoJBc1O1bX72cmE9Z+z4Z9Yaqq+G1w2iYBPMs8subbNl5TKOrgwnr668Hj6OM8cSLVDt
eac1gGg7GpkNC4AtwHUVPCsEaHVqCA1Vc9b4ZqXFj2bvPvQa5m6xgTCi0tsSj4fYPGd6IULIz+5V
CXUqZA5a0HRr7o6gyvkwt4t2kgJp4EappPkoWtLWJjDHk7YaYhRlmpw8b3IOAEsSM2S48CbzW/RV
uf5p7uIiRP89GxukJthLWZEOOZeZaNXCE5aqDmHXkC08qNm+hZWBSfqi2NEu6TX5YZhr2AJIzLYt
qX0FQ4lN7ZXq9VjOX9FxdQeY9NhJDM2EY66mp34uWmWPYHXcp3Ft3OK4odxOtAvbRMDpd2jPby3a
l4dUj8xdni+NLyZ18MtkYvIL1P1txDXDF0wG8AzXbXy1deXFLpTmBoX4eOuhun8ytRH3J3xndrRB
vKB4kwRVpXq7ucAXWkkzk7RTsz8NKahFQwrWQWDyGlpzAlfUGqDym5Y4WLoxbGG7jYJo1cXaKYsQ
d4Yn8wTqL6IMIplw/akbM35qkwzDkI6hvwa3y8sPwHIdNxnIhrNhdMl4XmAPaKy1e8XJylvISfan
1lGUvYtNFzrSQn2GatUAe1lyXQILtlXUNfVTbxSSGLpUeISHdQCwhkEMcjSYxaMSUxBs7W5xEKLN
ta3us3huV4Fzbf6AwmyM+BB2VhZ6LfaIgVJYJnoBkH2x8aTqonOhCICSgdwJb2sHYBBTJ6P/PqaL
IYM5VdwPKiolyawmbs9qXNdX9dLr57LOZoC9CGDZLwe1/UJQfOzuhtyyW1QZ2qBtPW2oqGvU3N32
ydK9iKK3vuPJnwdwgT3zCpa19diTwXRFiWHe5l1Lgl8fM/TelOj0ghI80NnMOoyOmF1QHMoR+dum
o60EB7esavZtMVVMgDqZsL13ivPsxK06+4moujs8ba2rTsE2ewPWFT/OiV4svldJrHvNme08oK7X
tk41uqkfYebe7EfDiKGh6E7KboAbHUG7Zg9X2R68m4JKzggKOEpL2Hq8mZAG+vgRpxUlD4cGahMS
AUD4EC10ehdnUXEwyqW2Qml6cxKk+EWTozlFMPNny8OWa4ZwpQX8imrv6qQHHFvqRkVuZHPObjPV
La87V0T4MwqdfCiTSpRHjLAxDpXaNT81lDAl2yKs5M3c2bgDi5V2sl1cpdopqoMfpKRktP3IqacS
KURRPfZZhEmRRIrOeKdD0+jnutMJv+48eDxm2xypLxvlmyn7Gk8FAKw9JDclxvwgG6FEgUIzzrNU
c7NkGVCTIhYntBMzO4xs9FvDq9MbfbSUK69Q86cWqvvHYUlYELhDLKdJma1u47FMjyDYzi3Dlv5Y
z9kwwEHT+rAdbHunNuQF1s0AX6TRe3lV1egk8dGMMPGLl9IKNQhYTqiKJWdz7ODzb3vcHm4M0wPb
U1APwGIR03fO9eUUGc04E9TlTvP14kKa3FjWaGl7oVR1GyYZt1sx2p4JqNGN2zh2FcefU4NnJLRu
UXwhlOFTQb/g3bPbZZ0/8+owrLJrFr+JbHPcOHU6sC/oznClCkXFh62qbqCq6nFgCGvcjHnPu4Zc
WWaERbv9c0Y1hKqiLuKHwjEwCVLJMUYO4d1VTlseBlMXn3PhNcc+GdWNvvJdIfxYDxBKhLKZM118
yD1RfV2gb+x7zUUFPctyi56++GBqqXmPuhU+EjoiwPODMiMo2KD28QYoqHF67eDGcoug3KUwZC4l
WHs29kKAxtqzCTsNByc9hrrCkiIPmjA7P8Yg4gOsw+xWKdX2BpkJbndWJq499H5jIHnltL09OYIN
BJPFe04Ve9MazPhY6Z32LeoRl/gSKew9bBh38z8d5o56hGFCCK0e5q1Y3APuFoTjVu17JtoXqJ7j
mQaYJZ4lODqAAf00qX/d3RpKpCpGRV8dzxN1mRVd0yQyd+rNP2KR/ht7wYHmVc/9F+jlf5Xfu/Tb
l+o/Hr6U9Zc37Ap+7w8ABk7FbxoPnp1R49A018TlPwAYHs5vKo/IQ2/F4/sTe9H4U5P/ea7KIWeA
0PwLe9HM3yzeZ8BJaOj09v/MhOYtQGA58DYMXVupHzbwAID8W4CgsW0MGbXBeWiS4iqLniKtmQPs
Dlw0ZVWAQH/e8Hp+x9niaz1r1BjqsAGXOVW1scE33cfwFwcq/KU2WfP06k7+DXoB6+gNeoFjD1C4
CTYNQqqzMs0LOLwZMizIMzk8NqXzbSE/ni79Cx5gup8yqztISNvAC9qPWBO70oA6S7U8hqUZfYxj
70H0s0vCLGaLoiSeqVa8deIwbCLFHYOyq1D/V2kGUcLuNzLJ/NRtn0xZpTtNWN1O028iSJpHl90f
xMNaQ2wnDuDjwt5HP5q2yGvts1Zwq6DW3Ja4a2xrq/rW6YMCNqE1PpToVQblwOgFW6K888VC8mZL
YJgWAQYlhvXJeLBLO/XVzOCzRiZZFMPgg41+GxzML4a5uCscuRzadr6Ge5mfgeWfqaWtbWboTAch
3R7QD2zIhE0+QiHdlJIRm1bnHzwTyvvIrJZ8gAGHGHhx9qBB42uy+8iSamBSZApVZEHdSIjbc5Ls
FpWCztDz5grOIedc+eCVCUIvjWFiOSlfIi2VmFjq1Y7ixRMwHBnVHEkFuWnm2g3XXZBpXY+woTJ2
SYp1P3BXABcY04gqfsfTfOUdvQLvfl8dlq57vAi2Di9o3f5ebW82dFdr1kfxKKzlnqfPgeD8aCeB
axBpJ7ryybERtyuQHqPukaf4NKGjeGdwchE4s34IHKQAL01Ic7yvlyE+3mLYVPRT+QgDSmfWPXyi
IxAbcxjn7TjtkkojPGrR5L60ODRyL93A2Gn82WNeHKtLduVmy4ni9uQtA77U/jCUFTkE43jALfLZ
6fGVwDgg9bOUbBWkqR/xBRFbzyO2uP9MftDOSycrRHpsbn/99v2E5/+Fjf7+zTzTWZsNhl/25e1N
pqhte8Yhj6ymW5Hm497FcFAZqyO5f0yfexX5uvsJaqbYq0pq03FOZzNKmT4Pft0STkKN425Hy915
uKOQSdFSIKpfqYINfynyL23U/4A5E4W5rA7q6lzXDxU8bglfJytbv3LpxZcc6w2S2iHg6mTVUJbO
89pdMf/2HPFdzUFyiO5IT8XioXktHGRumuVrk/oeVvz2NLUcSt+VxWahagLyNqx13PFquUlhplZn
pRi5zIWfGvJYd4hiu3j/6/t+uSGvl7E4FpDSYVhkXfq4xxJB+wQN94GU51AgLBEWXDPSVkvT2utR
/7s79P+Fg/uxLvnn0jPujQbv3yr11o/zWt/3x8dbj9P/V85yq6Ppv5ffbb4zoH95c6Cvv/DHgW6b
KOyYfSCTMwlAtNfRyB8HOj8ClSbCdTWeg6i4/uiPU93Qf6Maw/ONHsF114nKfx3q/Ai6rckC49mr
jolk7x9I737GI7x6dYEMkQQyXdfA/jU8Wted89VS5Q3CD3YSHayn/JBY+W7lNozABmaFkngMJuue
OTB+lvNN7JKXWfa7hBNOLAOSB5yYHQLkFJSv8zOMGB+c3a8moM3c80vR76PeDVxFuYIqEXjGiyk+
e6S4T63cu0n8ocm7JymrbYRhWJxke7wTUA75TgYHq1kCwWGnQKyOM+Y7IvkQw1+e7C5Yaojf0Juj
FNMD29hlk3HKD5nh7TsbIrtrj75HEQJfHDqlXmWPJDl9jLzhHn7gbkyVkL7gaFs7Izc2gg1E8t8B
BQleLYK/KUnejjRXLPbtjV1nzK9uLNXaYIOcdVvRIsufsSa3z6bMwqF9L2/n7WTqr1daf/7qSk3b
5MnE6GHr6WdF/zRo77nC//WrQG/AcIfREIM/FANvLwD2Av0dP8CtG1+nKoeU+7Dk21yLfNvc5Ooj
Lh++12C+1+Y3TYJ4vNwCNwVZdss41+9EGRq4nHVFctUrVmAPH6TRB6r2PLFwkjra9CJCyDhuMlHj
KVSDOM8nj23MXm05IM3N6kaiXMuoGQCeQ4YKQP0UYmYcdjBbFyXfVxjvGPhOVADD/XuRmheBRusd
5gZQWfKOMAJlMPr2Bqga6VXNOHRb2F984nQH3S/GQU5+kPWwz7WKc2djOtR8lFUVN6XQIzx24vCf
Lqm3H2M9D149aFzqDHuOeQ5YTmAMQUCf4QGUIVOz9O2vL3Vxgv3lG1/YTYLUDV4ST2wLxhLoGr4j
DMQG9b1vdOEN/eedtU24PWx29mWqpZd0TSHgBm97/TFprEOmRjCnqAGRkwFedx6CygU3lqtOlfeL
clOTFt4vH0j19ReTe93gSBPh3/g1wonx17dgbWfe7ozr3f7XR7voKEzEqkOPnxqad8tPJiLrkn4D
TgvzazUbbHcgUKGCleWvL/u3L9ury15syJ4yzVThPOTWLgJrHVjqmd8jKCsQIf36Un/dON5+w4st
qrKIRo4llwL8QExXod55J23wvStc7ByJ7NTc67jCiEui89jLd7amv79ZaBEofjSD0vPtG0Ht5TaZ
wyYrGbbN36TD6oitjRd9+/Wd+tvXwTAs6GiGzZl78Towg2M42XOdlt7IGxh3PqvLw6+vQQvwdyvO
dRFRwpbTMPV4+216VAuqWrLiyg7/6WzcNjMnXeqSsqkGTLsDUogQvy50TuM2tY+9pa5GY/iBG88T
Qj+cHn/oGCSlIwaQXYNptzI9DdCWN3YKFV7DRgVjSGZj0bAH4T6V01OWq3uzqGCg5n6VJLcKotBS
5kiQ0W81L7HA8gH6uPSWG+F8U9sXxeT3HUIKcQDTElR61O6rNk+MRBqQ6sWM+KU38Uj1F/JjLewu
USu3i3cYKj4/nixFy1tDgBpWuNt4ifAXydjCm0M0kZ+uOkGE2rtbnjFHvVr9kQpV7sW4axpcnPri
Rq++q1epVn9NO+eHZQ7PtrU8kIx1L5yd0G/GdLqThfMjk16QKKM/aF0YZeoDFOYNDqlHwY1Dl3Bc
6i4wAd5SiUF3qYZu4wT2eO7wFlXGz6uZpmIaOzDQHVRR2rDcz+MbHZIqS+RcivwGtPKUty+SEmLZ
O3ei/ZYv8E+yn19hrAhDwxZrVu5l/aWyv8XLZ4mPdu5dtfUXKy3P0YSzzywDc/ICWAbBguCvHrNQ
eF44T/YWQQaB3e5RTvpuTJ7GtoWsXF8xGdRLl2iTFhfL7Jpx91YX9WldLkr60pIJk7ukOenKHY8n
cDkzJScFiAY6UesEsv/iymlrutEDTnt0JthcbmLE1YauX9cmbE9ECPiXjA9NyyjZ6XdT+xAlBTbd
x1LHKoWcCqmPPjyfYwmgCjWFamuv4sM+rsdDytMGiXBqy0e+izl+F0xYjFriq1JmqOTYxxU/bV8m
/hKUWsyz8Tr6KjwlRHAYpp52YJp9IKSj5i2z8IfLsi/GmkkyqlvueRVTh4prU/29IihsP1NQwuHg
2OWNr6N6KxsjLOsyEIP3WA63vTUG1CHe3OOQhOWN/KonIRNxRhc3tdyOKspMpLWt4md9cl+X5Aga
ZjA10PqM4SOKM04/c1NPvGU5xFoZb/D/3epwiCPpsR/r1zhg4Y2mb626uOkc80uuZp9Tc7nF0Q//
0vG+H90TTMxANb8xXryCekUsQLIT8hvjjk1Zdc+GUgSR8zS0OSaR4EBEyszfRzPxVVpjc8r26K4p
hGZf6foHpvJhLFW/INYyOUuk6X32oiGaNwTnoaaFKR/fEcx74p052tyHZqeRISCQOGMd42s55FnG
QcscZBrhMclyQqO773RBukztJ0gJp7iCxoILpq6Hbn3LxJBPgM894oIYi59VdCTH0GWubdvDFtQr
mLPnAueupC33UgFgF9Y2bz5Hc3OOJMCVbW5rhgtdzHRSZFgRPIx6zbjLQp3h7AZ8fGdLD3sCatZi
Uu8RnxZ3XWkdRoQaKWkMeTyFeL5umWb7lho9G2a3tzPcEFj9eFZtqiQs5xRP2+nkzc4t2glKNHVj
MeTZNHiQDmV/8BykOXO5h6dNli+DTL5h7ooHu592g/55GOMwqx4wxMl5OCg/+5r43TI9JJDiXRgU
qeiupn7lEmg+ApbdpJyYmOFajQh9+Yzxa2DwFPBp3Ai0OJgc+Lxjoqm3GhfSmmaLOcMBlzas4sy9
EcnDxPRGXYatKb1wgK2cY5PlqmcKzcBoF3qFZZPipjWX2T5WgiUeTzgZ4KBk7qLcOSZdDGhn7DDp
OJX6D3VCTgVdyoNdwJBSsUltjk9WGt85+nBjtJ8ZVdx3csK66xqtUWDMHv5oBTNDvOtwjsO2odJJ
Bi3yncF2B3v+Rsmy5y6qfPwSj509EOZTXi+Ej0tL9yMrDXWFjM/+oYuHdzANbT1K35RdNLUO/0AV
dIF53YsjvWf/LzNZUzKQt5bpdAEpm4He+LWLzFrHrhMBe0x+0jSbG0Vi8qF6IeT7Yz6o1xO1EmPy
s5I8d5n9zkf7y/F88ckujmc8tKuCgqzb2qUbGF10S8QN/pPLxuqfC56l15eYsBfBr8uCv5QeF1e9
KD0MmYlu7ptuq0y575nPQmY7E3rdr6/irbXeX267ZtpszDr4vnYB7icOIzJVz/lyDnIKae8thWpb
ijPEhLBWEERMXqiN4+1aAGQJvuK6ufEWeRxa92PMoyiMsNFx75xzH5aLLhrfIsl67dFVXuwsYpos
zSe4WzSNgJ60FTjhBa36YiXACbiVjvazuBfpo8C8dvJiP8dmDIucYY86zR/c0Y9IlgakVus81Mjs
iEIDcwfcYkLZmGgCeACGsevtGddFcTYdHGWIYc/jc6L05/WdY3bxbMXlRwU2koWbQkG4S+GV1wSH
YYMzPie2FiJcv8Pw63MVL76r3duMUqHHYYU4Lw/YFQbJIPfVHD3Po/2xEPH9Qmui6h2DTd0v6MYa
J/sxtRRM0g1igEkyY5AWUWhwkGCa6M+J4f/6yV3ERdJCrQvkX0/uZ4v1qitkC4y6GeYry/JGZU9M
ugdT2a4wjru4p4F7vDzLKybVO/beyHunMr7AIFfYCnxrBaOYXKBQX5fvq6v3kMOsDpnFFgZJn8ot
2qqbtLROovpDYfGP4Mf/E2DxNa74n7vv9RoL0V9ilP8foo/rHOHfo48P+BSXdfUfh774Ur30r8eK
6y/+jkIyT/zNRTlva8weaGDWt/t3EFKzrN9W2P5fjO//wiAV6zcVMTekbnoRk7+o8+z/ZHVrAJQa
fb8H7K/DVPb+EQj5Zu9xXVBMQjL47zAawVf1Esc2Ifnbsp7jczZEpEFNRhJQGmLMylcPutp6J1/7
bVP6++XY5vg/6jr1vsQcsFyGrlMkyVkpnNt6bqF0ycp5Z0N925n+cREgVZd5rWXyvd6+FwWnFM7/
RXJ2jd7ZUJA6m0R3HMgr7h1CNLl99dD/Bm28sIj4/XqOw+jTJsCE7eACrUhMqbswYVMMBEuCyagM
tvGMtWvkMBCxIeNu9KHDh7DUiqtKzaNruE03ejMvNxgdp4E1ZQ/qZHpXWNeff/3R3h6bPz+Zp4JY
41+xzkRcVuXrHSJuha3hVZueEUXS8pnyMXOUG6ysxr1NuEfgWOY3xbHkXfvhn16YvBbIqrQjtgOS
fnGkKRQGuABlGYPQBtkbHMhAOGkQRfbkkxY3bxa3finUBrNJiz/65xfnjeEsxX0NnvEFjLOkQIA9
+qxzMtjpwxIVhIdES3IQeasGJa0ekzptqyCZ3OGi886m/NdbzhAOqoDN5MDDCOFi8UHgwQuncpNz
ryaQ1iq0s7Y5DlAti21E+sAGdxXFR9f3rKaRcvPrb76yHl6VEusD5yFj926wcbgQGS7qJFnqDBuL
PD1HcPVC05bGA6DGEU+WNrS0ho6rIyvTYuLqYBRCm1gb77wNP9fUv6qZ9SPYOIaYTFs8ByjlMvh3
nAziDZcoO48z5FfhGJQqaXtGB97tpB7lxFsyzsd9objuzLzZmYv7gGoBm3dkjFcNNQ/2tR1GvZqR
n6xlaA7NELsbaN73da1rpAWr0b3WRneJvRQPKcaxp3aYr0k//ogDevaMZX10nVtY+dVKZsMRn7pD
2X+ngZbHkrnJxoKVuJtrnINcEJ8jRyjj9owolEHp9x6+WpML47eHGvU4j14Qibw612UprwZiZm3E
aYdUmXw1biM84/Jb9OlA7pZ1NXekRk0ySk4knZxm182OHQpbBc7mJsKB/Mk+pMLFJ8nJO3AgqdwM
CwiQZZ3VAlMH6db9DkpYHLb0kFCaLO8kqP7BcczVKlwp7AhGLtGZ0sB9sE9q5NWLu9Pgjvo4F6Tv
4Hs/kfXLB8kchSMGDSCDzovNw54RhkG9zM6qChSK86u1zwZ5U2h9cUgKWPqqGUdbggVglFvyeXGa
8TqBbowSZQCCEh15H202XTWdEbaV2d2lYwyY4M0BUvX5Kh9Tx1crRwRQpQeQMGngvQuBfs7Eqa4j
JXzn3fjr2QN7Zy2wddvFPuVyUs6gvvaissrONGfNQlYb+5DrLyoIh97OaCWKjiK/O+BKACGzUnek
MkEen+Jd7SoWYL/78defyHtbwP18VZhXuxpVJING5/Lg0IxeNSuryc6FpxZw+8B5sGXzjWqYtqPg
jb3n8DJDU5NiT7Sre6jkbhLeQTfHwu8c0R37WLlbzCEoGn2AjQfXLcWqeNcrFfJMTe8fC0/cKXm+
i2Sr7xaYk8TwlOQKMve3jYeZZX1Ema0DWWgNffghSbOJB2hXHwb7umxHIkpyYlFn2KZuCBn1YDRC
3MdN4oT4AccAcfGuM7GDavL6Gie3+FjQRm7SOIaouYoSkkqgUHYi78pqcWBuhOqrwH4bskeIDShx
EALg9adWeUIa3xzj9V+TJsZQh419VyXzXiGHyo+trt/i6iLCwWD8yTvlV52t3pPO8bWvqbQdIppD
D7P/ni7qNqMVsoppOGsVFY2+e1DxEXgQ2gy5sApENAVxaia3fUXM8GAOxQFTjDggxWtvC9JYMzA8
HJ2Sk22BKejkWR4ELvyAvi/d4H799TL42d+9fdEA0anzUNdRsTAJfntKJxUheYjKu3M5rylJ5k5v
rOwmb+GCpv+bsvPacVtZt+4TEWAu8lY5tqTO9g3hsFws5lwkn/4f6nNz3D6w8W9gN/bC2mipJZL1
hTnHNPJ+D6ZrS/7l/KAtB0qY2pmkDyvWIS8YWB8CI3zy3ZxhkzW+d334mBb5RGAmCt1/vE/zz8Iq
YAfJpujOm3I4239/o1qBqsUz1F0t2dwcpwA051g/+j7LjkJUJKMgyjTz+QFJr3XInMijM6mus+ee
CdBK9nZalw8fP1rJzjBtGQcOYRc/tgh4t02wqy3RbSvfTnZFUpsHQxrzY6BvWW2rl14Xw6olyuka
ecFStGZ1+LgD3KhjolZgptEFcHRpx5eGq2bt+BnS9KRVRyImmEZBXFj2WQRKv/a/142xresu3drm
VO9Lk4xMVdXDbhLgFkVtCwIRStRmcAixZrwWhmiXdm39sHOZnkGSdanfP4cAIrZtmmUrf86HZ9AG
zdJ12wsHMwffbHrHCs8uTEaCuuzc9h/K1K3PJbuBhqfQzQmaAIGcoJX3aMxtL98H00lmeXc2dB5s
ijbrCI7s2aWrhF4S1XA2g3JIZOKu6tHQR38wszX6X7hjZplx98rXMusHaI1vjWOmp5wc+SXmCf9k
ZfqW+jV7d206G8/yqvVsDPd0M+NRJbDjDBm2lyKsf0AgEQ8yvJM+QRJcjTYpV3+/jD7yjT9d7vjX
kQuincHw+LlGsaEwRtr0uisiuPxcJ8gFnLkttiB9u5XIQEcBENVLoCHVpanyJeLc4BjVSbapmlYu
If9jNGyaat/ltv1iduiIsL5t8KQ7Vxdl4KKWyfja+4TTlVawyJTpPTJmfZQBjqS2N1FRxF3wNqCc
C4VYBx0sWxndJ8l99MNXvXHwgN0c/MQcFx5khRViaHLZMQnCdywvkU0qV5QF/YPoh4OnCvdcGF4A
j4pD36j+yWG4V6ufPy5WbPeTGEQzN+DvN51lxWbjlXnPgBIjptbeu68bvmQTBwVUy2v70HTDtEXi
xJC5/uW4ioxC1NX/KC0/9myf3kcokM7dta7gxP4o6U3Dgk4R9dcgrU9BZ91EOfln4jKYa7v9L8E8
8nuS0fpKZx92nf+YVuMFMuIPPafR13tSOFE26BnnEOVcnRkn+JgbmIYEoyYv1jhNz5a0wwe09AM2
smJ+MoLpqQmd+mRWsDljVf7jL/L/PH5RVmDQICLyru39vMEsCy7/yjf0NeiyaWP6ZCYQadFtgqHG
4XpXyruIZ7ZNT5C7TdzLso37anN32xLvY7yIUVLARJV1hJCnVlkAYGhh+p4+FZbeYXNIirb+CWwq
WNitHT8YNdHqkGXB9hNch2nmMWkzb0+qrjynUUBUeWePG+Jr+q1VsZhzmUJvpKXexnTu17bS1iWK
ZvJqQD+v4Cui/e2JFsQFDeZnlSKzPBgRMXw6dcxikVWT5m4SPGys8diBrloilfJO5kQ0kO3M0QP5
UM5y8twd2kvvaiR19Fy2dQzOOHwM3cQkuSadd6pKa6IBbf9iJn22q3F2usS9Ee94pdga/tG6h/de
+berDKWmeWd4gPAOuMo+jVxLz+yb1krsqypaa1nFKj+MYerxwAv9bVXzjkkk5uGNnXOJYEoJYynM
2VhXRM6TSkiNStbmOa94ogN1ytFt/hqGElueIcKlnCrApXyLW05PFjjBrQXcvZ6S1OLcqjlfSv2U
O4YB4mpNvsG81nULCpnj8AUukvE//5iD5/WjMNw4Y4W7FuPGey4L0j0mtnZZaGcrJQgqjoqoeh+4
orzqWxiRrVDK9KkPwteukG+Orvpt5AbVThKmsQBXO9x9y+NRGYB8QEixQK5sktpBmfIAdOYDON1+
zXMzXntOyHotC/eAwrzXIah/kR/uBv671O17iUfpS5f1y6wTNZyYOvhK/ME7FtjwUQ4BWzxHIN+a
Mzg1uhIPXZm8lr1rHuxh7JZ6keuiuV8LKfvb2n3w24KBcT6OWwStLL9Tfay0VLyboDn//VywP3/1
lOZwjVyeuTxnXAYqvz/o+rIPzCmtsMtmxqPBEwZaqM/KRgzVWdIcLYVA1qxk9cQGI3uZKnWCEJ1h
jBKXwoSnZHud81IoIqFtg/zx2GMDVSX4GN0s8A5ghnY2dLZ/tBX34ux/X7Af7xqJln1/iLCj/HTB
RgNadm0M7dVqmnjRiUosbF+TY0JQ598/oP/rlWBu4TTACcAn9GmyICNydMAYtdeqTt7rcU+4Kxed
If5FQfjcJ93/IoYmDBhRbOOC+PQXZX1L/CEPuavXOiubcn+RKNn8Y0Zz/yWfPraQojfAQA/nhdHj
71923sVN1luyuxYQ+Zejzq3tpKZhZc0ImG1rZcN884vwHz3tp4H9Xc4pKGBRTQOSuAvKPl1jlEiM
vTq/u841An6bcMIDqOedrv1XjzvplnPKz0axJMavP0nTyFemMf4iqYNAI4xk//gQPmnj/+fteDYT
kzudg6fIp7M988fBrYFYXTsd74HtQ1MfIWo44C6XhRffXOqkpWZ1v8ssBNQcLqfCdkmiV+3t7xfX
faD86QuhFKMFIWsC0itl/u9fSBhaU5R5jb6WjbMR7v1a1tmPKu+CG37IbzNv51QzqvUB7l7Y5X5v
XHPee6qFfF9FTx4M7jusUaB+ZxWDEDL34jc/SDVUyzHaNSPmsigjn2ms63cwxO7ZTdrm+a6poMb6
x7PkA/n0++UFIYDPlcuY0af3We/fpGpMfdnqa+EgpG1HwAHYbv1dceeD8qbcY+2HJDDg1SbWFQKC
lUaQAbzwkmLhUFHnnYci7hAfzBuZ296lUbF/GUv1WFntV4299IGcaG9fJNOP0mvw4ow6u3l+H537
gQD4oQMhGLuXNmxCYmfimqIUFHM4OuIyB/nPmIJ0m1Vhw4SLtFLy1diTW+c6tKPd379Y5p2fvlnH
CmCK2J6LiPJODf50zVOl+a7REsPLDoDYPcu7J0su48TtT6k3qZOEQ1DN/YmaRp4M69gCfj52kReu
c60eQyPLDz6e57Icpyu7Nb3V0BoORqeaE4X2JUJWzKFaxd96fYOrYa3meEp27oBFJ/BqoC1J6p5A
dM4nnR/sxHKuwThGy7h2kNBk0XjL7QGpzdxWPKPFxUwbgkwZ1+1iUt/YgiPAgfhMgEPWisNoWdPF
VSHW+NZ5Un2TbQwEU7sZpUTYh2AWYAhkuOeKyfR2lJ8++ApS6ajaslXmpv1hKmca5sC4Zobo8D42
/wVm2m8MUbXLkaCLLPWOGFbB9NdAua0QZwjDq+A4145Cs0WjrXyil0YEv1k7rMokqJZhNhgbb+xe
GCRhTELCsp29UV6qYYbr4ZbtQz8ZxBUVJhj4ChFr15rnzC3SL+HY5LBJSvCHeWhsMtYUzmi5lyon
5xax9KbRc7RQCqlPc//W1FifSFpL+MqYYEUEhhwjwiAas8wPMvXWZWkdZZo3j0NInqOVQqUNK+vC
9Hkka6BwdyR8ohwS0OMqMyFLc2a5O/nV+eOH8Zanojn7bhJiIOIiHxHGISwaxgczYzA7wabp1fQO
yHza2jazm9KytjNwv9XM97bCRsPuNrLlKQA8sxLmMh/zgFSp2lmPXgHp3KmCMzuQw90WNYYJzwTY
YqvINcTO8K33UQL9Am87o6VxnGuj23KtzKFfk+YJlcR5MctMPBNCTByBLlumxDygDoFUyN75M+X4
PI75cJPOgxBDTFZEbux04z9XZKE8u+40LOHYTzTNI/bcsbm2efKi8YBvUGtg+i7tcJO6DczymGDF
Pn+0tWXTCWaKtbgFGqdxoq1xx32jeOxI/+RJiOaRKu1XClT/iCYpIDVAxktBAuU9/zu9+OlApmqH
gxiIGolarNgLAWQlt8L/kiFxN3ntnVG8GtvC+sJpSI581e+HxGHwvZhcM/0PWMAuyrOnxHbTRx27
a98ImotkyrkCB5ewa1fFOnBK7ueWEA4rVfm5SHl49Vo8kojaLeHqHiTax2uddc1LRsRtOhcof1IH
8zfnHQEJBYEubpgd0lyQ2xYh9lK2WS4No/F3ukKhSIjK1mCFdOZ+npbBFHJOaQ+2edDaKxuXWZEP
w3fPrFCieRhn2VoHa9D/4BWtInxK9a/B5jlYev1dtBDdSJ5+DYK4vMHIjbdGSXROiVTnKDN5MRyk
6Vk+T8+2Qd6aPyI1KmlScrvfQNnTtjZeC1Zul44ryAmKO3YllI947901kex7qdRwDKTH5BH1WNt6
LVmKItpTp5MKPnYbEgxGJgaiXbs1wokiD49NH1XPsodTmjSq3n/845C27ZZn4zGwovnZ0LtGh/lz
0lfM/2P9C99Gu+FWvs/f1bAjua8ImoURu7caEMpT5eTBntLw7pEil8WPq7cGJIdxn2fIATm+NvW8
gZUzwkX8uIMxZjerwU/FWbicIukVyqtauknZXYrcK86qAmpLnFq8trsuJGKQQt/2Y/PQDCAJLDbK
hJD49lUMSXuOXO/iTMOwYvvYLIoCp7dBvMNC9pZ6MIyKnUrR/ZxkoU/2vHWL2mLGa699c+bCyILX
oRTrWPjF2b+LC/CmMgN3kuBIzk276IaW/I54p8pI3TLbVUfc/ESrJ/YtjgAXlD/Hyhg4+510XcLQ
XxHYMl6lsDl4JInPA7mGkEW6Rd0BQkUkt4vzqlpGkdEfw6Qajo7JBNlEnlgRQgiExV85Dh3uhOWL
FITyShVbPNo9VswoPWZDUa+Cedz3JfZ8MtlaPvm4F/H3II3BKzvim0rC7BIn4b4lsPYfk4QPi/b/
Ljc4Yllzopm6F5ccp58nuCAvZtHE07XOGc1E1uhtm8IzVl1XjV/GkQldpeQv2/6W5ZhaWVPVB5rg
f2EpPwYWf7wNKJiuy/Ybpvun+ayV9zBewma8RmkPnGm0Vyku2EUVZebeV2h3nYhRWzNcG5LOd24d
ZKuGb10zBTl2ngpXJSrsNZJB8zaV96R3gLSDequp0/dl0OC9rW1Uho2AMJTVMYeafPDdLnxI2lmv
vTi06L5zQBRyTrYEeQL30fGxbdFbJgQqvTdTtJaGEzy7WF2J3ll5XUweKBqZKhSHuX5RspgeswL9
LraXK6k0083XUi9xOperPIoJMuyt4Tx2zk+i51cwj5nyJcaPabQUICRvldFu/P8W6Xy5gon3Xetj
gdL7rFlQfjjrUurp2uVa76Ie5bfMw+pLlT0r117U0XSNXT7GxM6J2chYv3iRlR2DZIr/1WuGn/e7
juOA3wtc7rb7lvczXR+ttOGHmcvwLWzNozYb+zT0oH6gdZC+TYYpM54dvGqeOPbO9RsqDavfNKJJ
NxP4IlS6stlkY7Dn8ECdXI8kyXsFOcQplk6/9buTzfwCMr11qgIgOaZS7l7NgIq8Nk12jOSolyvx
VejaWUgsN4+zJN0R2VXB04wsLCOWE+zqfLpKxbqyjJ0vLbR3pvvh1iQ+5Kja9LmGjL0cfUev4tA7
gIrTB4veHt7EAi53uimAnFAddJjax+asQpU8etFRQfZFbnkbdbAbxB2/pGV1ItMpQjweLmZ8n2Tf
wouxlCXONkGblnEcDLtQiz3E8v9SGrwNipBz70VgUkLhbUwPO1w5tMu5D7Mdi7Ro45hDsYah8qAj
giAz5pDKMH+OIgenMwxqT9G3Jk9x60c809tq7zhFtJ4t80ubhDaLNyc7oYdYs45CZ82mnx3GKmPK
hs4umyGYe+t49KctLXi+81iBrEgZ+DF18Ql7/as25/HiW+1PLZJ62YtgOPjyVzg38hXTa7hh/Aiv
Otu20dS8zarH6BsRJMUDrSEv6aqqKl/oMYwo1rWDrfvN5E0tx3vJJ3Aw7bqMKWzn+KTE2CP1Ipi5
3FAGoojG3AxZuhFEeG6DziELOw++soJwlmKuxLJra48zn4WjDyo7qNZdO+qDIK5oT2zXXjnleCTH
Z5Gyk2OZ4H218+E7EVbA4+zIROWap1iDDUb4whvWY9lv85i4JgDDC2+AYmL6cQSbUL0UEy80CXSG
EP8PichY2GC+ifP5TXvZj6YMylVfosGUU39Me/7KyaOqm4du4EwkPFvU9WlIObR80vm6chECiX43
4D5l2AWoyRcDhMcF26F86aRxjDumIoTZyoZdYjNShW7Y4fuoYCiKeSVhIjF6Vwivie1B2ztXhbf0
5EDT27nPTMqdi9ldeE7JzeRJjuVYg4kjN5sF2j3CLOe/dMhF7qQHe7brXdAKRPxG+wWbZMKhPFxK
D8hkZeinXpjlyxRXh9k11LpzzfFUeN73JLAPkn3nM883d2naE8C6Mbg1XfEVIjSdSDm5q9KF33q/
wHymuseG14MHgTpfzIa5SBG7b0bxfXZiJu556G8c/1C1dbUfpIzWtWmpbcw8bgNdjECgIZfHWYtX
3gYdRAPVRovixYGqha63PRrDg/Tzs8+caJGOfOJZtGE61r8JWsNE1s7eD8uaBRifby3eyqQinq48
5LHKTrWXr62R+963gh+MBMhy5SyJwYL5VslUM3e/m+wOL53zK7yDtPyIuWgrIJB7POYQZwAaB6N3
G2iyt1FXTi+Tne0bw26/Us4QKIeZEcTCowE6e2WV9veslWcCmApMCA0pv1VmPqdOW2xyspAykGG7
OBFEo/UMFXH3XYesr5bkEEWbOfHBxcXhNeE90IQK8MOyetT/NYCzNpWJar0PiNNLxfxSMui1qCxB
0ztvljFuI/Yfp4oSe4G4LqeHTGiiWp0edOteTU1kmlc3IKNaNkykf+lTbCA3SNKzv6kSmxG3psYv
iuqlQ7pa0YMsxFgGmw6g+NEdoFDi+Dw5gBy3NrpZGXrT2S/vSDNg9LhnqhQJaNPi+hg2cWCxKJvb
EPa6/WbJwLumeqAtkOlJ01uTah9WW6+t2lvSMOn3oKyTJCe3YyP4Ewc2+G2Wfzeq6r+knL/rMiMX
mktnWWbPlm/eaIaHvXaDYpdH1sYNI/EQ584D5oHmZFdTsTDpDBybGIK+kse0CYdLkmrYE7MetmCz
zClWx6il+0jD4HUywuZsEzWyUZo1v5hjbv0MoCGL8Wge8BTXtrUZ5fQW9/wrBeMfaseUXlh+2yvR
m/Eq8JrrSDbZIhzJ3cqKNF12WGpOpae/K55pJi+BfgCSaNekUJVMveBKQ+ajrBQ2WMHgoivIHY/V
km0xQiJckX0SQHBIEb7TMIl11ouQWzcr1mTkbSZkfZs2c8lyCc1fw0yOGyUDZU07rwoN+4CxzBF+
7aXpbR4JthEdE2qfW9Z99YPsxY9y+e77mhRClCYVrS6rjgXeLoKUwS4AEMn5ApX5IJzqrQCasmBd
I7eTVz7NjS1Oprxz0kIZ7RRduuXdRBQfQfoFu9GpfqVdQJZWnex8UAgMi7PsNUisRW6XT6xLfbbk
PWK0usmXgWz0gciUVWjS3s1B2GLOdpotgXsG6d8v4X1SNk/1k+UvlaHbA/D//HSXyC9j5hUTnct7
tE5cDEgpg9OdlvXPLJiNFaGiEEjuZRG9ZHPqiTJMsBKfe/0Qe34FbKvy71k35racRuK3W+MU+1n0
FeU2kZzLYtbhKc5fIY7XR1dF+Zpqll8PaDCxaG2dyCp3bKYeai/gdhz9lRBZsKmhUjSGa76B0bra
Kj2lE5emcb/0ps57YpMrL34F7C6qpmhj2XpRF4Fm4xDGO8Ol61PJ8MNTZs0GjidPGsnTVOdsRjhj
RvRs6yiIahYR7rTgkU7cSdMirSE3ggg7OuDQ4leEINsOTW2KU25xblaz2KQpi5fWLIMVIjBypnsG
k9IzHxIkwK9Bj2suK8v3srfvQxBzbbQQ5Oir3hyPk66xg4uBgod8m/4HmJuC00qvseS7B5fFw8Eu
WdGMaeGz6Vv2ZCNizmFzbXXTvKvm+CVIGZgA+x0Wd5zlcjKZmxkKlq7pqIe8aisuU2ktMHfEi8Gl
CPfKcB8F6j1wu3xbgaja3pNPDbN865Eu7Rrc7ytjZsvy95HlH2Pxu9sTqbTpI6KEv/DZ9D4bUzAQ
NeLd7BBxhfTHXV0BPizd8bmSOD3MPjSx1zU72RfcMqSHl5oRHvXB39/IH5NTx8N+HjI5xYRORvKn
TUget7kkq264Zc504pagibfQ35XITIgv30A7eNd5ceJG+teuh9Cuz1NbXhv8PWse3LWsKz6tBio/
seiG8vEGanRZ9IAMchdAgzEGO8myRJdBxNsa5cnqisfRLK1N7lYR8TayvKghwcPj1Jz/mS0v4MZz
lo3o7hycAaKf0leqf/cgzKnEguctG5KDkTq0FmcQW0MV2WpDl5xgTZI/Mlc/R0J7r1ERDHvG7c7O
Yse/RhDYfgusY5d4zdfSH82NEzXmbgQQ/SoHh0aJfx/htgRPZZcn4u5fJrTue/K2mlVSM1xwxi4+
U9auptY738HbD32fMMIEqLDVRgQDI7KpqBxyFeWcJgerLUqGBqbDHNLfVwXDWktnwdIJu2uo/JtM
VXgtbUfgKXwi0L3gfif8yfByfztWbofPMlwYGcPZ+zEVZrgdSSkiaaw1jH3U6+lhdsZ1ohCZ5Kwf
951NipjFXbJIp2J6i4yfXgmejjjpnYdQ0dBa3KyZsOLCTtYGZ85zzcew4ta5pXM98UvM9K0nO3Dl
9b48U9EM+9YRT647YJ0PLz2PkEfWrAxr81otiT4ApmAp5+aC6X0YsnkzjzF5oCHIHKK+PKyG9c5L
nOyWJDnZLBroU2FG4wGXcjw2b2k7i4cprHGH8oS92PSRAHK1XKVkJ35HrUnSFcdKy1BiK3DGHSuY
T6suMXmGsWo9eKOfrbX3UDY0bHOQqV2K3vitEF8l+AclVPRmzxk7j6BbNLMlWGubp6Do2RXJdTgE
yWVstLEsJFk7lqzck9uWik40a48JuKQoZbFmVWI4pcjB1rkyXt2wKbAsVavZStpbNCtjM6bwSpwh
6zYkrOBIsEh/S4hHuXTND1ytxi4XUwM4OazPHz8Sq1/KJnVOyK/EA26pRxIwk71Z3bcI7pjuakOV
N/9e+IfQMERmzkvTs7959U8/LpOjUUcrq7Dqbd5ZPyMT8/RoVvWaCtpfGejXSRMnWtO7TORdLnJJ
NlipTUZiRc5gurwzWMEUitpwbyIHBdpp+Vwr9ARwBOXW0ON3J0q9kydp1YBhrk0u0u9EHkWyfDQR
jBzQqZa7Ju73agjaB4mU+ZDSaQvl7AuDgSrI0WaRRu4O3QWAY9/6QjRPfEIO+IyIk47fE281/hPE
iTZdVTj/V6cBCqYCNq1H5UjKTrADiJU+DOWL1aPLZlJOVzeOcuMzzN+iFiS7JfSSx0RZx57J0SkO
1JYpUHOzoglZisJQxZPmy4eozG81V+PkxSBo84exLJETVCam4ZT90AYien0e7j8Q3VRnhsHoZ1IO
yQ9FD/FqrT/U57GIx/MwjdxCtTjLrO7Xk7ItTldNlO59VkqwyAmZ+Lb2uKDGIA2+zViB03z4kQO2
BFXerbuMboY02IJ+jMEBttFgFzmjviTu3K49Vyms5fdwHyb+W4/j9Lmik+dxiXAaRo75/Pezwvm8
QHU4sci05qBABMBD5v5A/19urL72p1TFqUfQmKFWg9J6Aeg/PAYoslCbxjE0WY+iZMD5WSDrWXfx
OB3FoL4FbVJcRtepNqWTvfsyqviTqZQ8IzyCZb6StwyFpZ+WttmUxzhnx0BEg7VpDPpX5qQrKku5
IaTbuyoy9ujjJTw8Uu9Az5/iJJj2TeNeoyqGQ23b7aZWUf8Q5e7L3z+BT6gW8lrYqJso3e9kJWCI
n2MayC+QeeM64tbrYdx63LClxvPfJK+OMudDU9Q84PN5NzXQ3w2PnMEAtmhVTpusHuMnE7n5Pwaz
fx7gjGXvOgOwb+gzPksZ5toKIunM/s318gtp6s6Gc7XbSVlbIFmB1Sq/fzVcQApUl69//zj+EMzx
cZASBBjxI7iDv/v3C4KXLapmrvxbZRdY112S0UvU/HsvQ67FvnlCbNPAXR1/pT47AqbsxT6KsvEw
GVDR8F9hRJBqW1mZuSQMBjy5YWxDP2muaZJ+RRQKIWq0oFFkixoQ6yproTa7ZnaK3F/WnUsQ3EMb
/v5H/R8faEDCoMC65TBf/qyhxzQhBw/h/q0aTVzjYc9wvc/cc0Ps8Rq56135bV+bPkHgHVjJ6u+v
7vyhEeKy8gSjCICYDjJ+79MueyrsfgDHGT+OzUEMwmCr5f8qAVLQZxrOypKztfio0XRfdYugUoc6
rdB49M5Xp6yN1WBn0O3auTtYQj/NZfmzIFy8sTP/3Mpcrlih9ktBiPk1ukUINp6QF39vUS2tzcYP
F2qA2tyAu/H54nJyBk6JP1+yIFaP6Jrc56raxaIu1trqG6DeaX3slWBcyLSC4rXYM8GB0jHER4p7
7LV5jjE/GpwXViYrrdCQ0dlzURomkpSCSi+WmVqW8VMimHAYNsNX7HPG1X4ZYWEfvKj67lXqWjfh
/ObMibnXMjsaXdWTezkOpwIx18a22m+0j/4GbvawVdiI2bZG0/Jjv5pUDSrnEUgfQIOTThOWskH4
xv8dO75vnMpAtLuxHdVa++SP5I1nH7ltiiVbhmoXae/OMyaToZ2PsEW+MRkmZG6055Vb29lRE1HJ
nskhI9iVe1QXchkP3/p5iBgffq/n95KpL/nF6Ae6oEt2pa/bdSbddIN+VVxCPz+GIS2a6Q/iiFQJ
wjcwo/uivNiBPERrXolym91zovJycoAyEh1QkPax417jId/XbyIRaA/El1kaPVMq9xDX7bghw5H9
S2U/0hER1miTbmHa6n0KwEgxRBOHJqg2xKanb4pMDTHO/UuS1MXNCqiqREpYSi+Lfe0ZFhpmq2F8
6NXwGIp1bOv2YqJi415Qcj11Rr+EHyG9Tpw+fuT4nJiFBkvZQjTWqdkubCOwN2Ob8EVHebh3R2dp
205+xFecH43mGosIGYKn0+dKj9ZJdO1PK1m3Y9tBpkzBB8Al3uRDJxl9+JJRNOBuMyUwsMq52Jqw
cZFHY2egZTVi/yTd6rVJA3XRAcrdEd/HwWsysYt9D5VCWpIxgjMqYaOAUcpI9n3eqE2XIYeXXYzh
uqcoUz3ag9HtgiVTp2Dp8Xsh0WTjkdzibi+C/OI347g3GZqvhzUNWrYaM7irdSXYfiWAOxSeEbwu
ibPpJwU3wnBPltGRs6fuyRGVtzJb8zJ7lH6C+R7RkqvOcLudm8DzGJr6qEkrWMsoCRaFwZMOzex7
E8UtKO7S2yKQAtT6rS9+emJyz0JnVBV1+quWjAvxqJuzx8Y6C/TeC17ctLvqLArfiVU4WEZun/zG
am6oL68Uja9jgma5KcZppZxi2rhEgXKYN+UKbD9MgCx9HIJ0OhqKbJ2UNOBFXIfZosEosBZtxz2b
uueAZFXuSnYOnfVoolTc50HQ7f2azcTYsLLWQIVYsEuscncrLu7JYtHFACPa8gA4PN/reOarNEnI
6UOFtGR2V25SdcePH0Fy7mQ+HXsbZhvWs5GVUJACcQkZqrWVxerVdA8qsB5H6bdPJkETKwLq3YcW
VMq+TtFFAAvOBvY+lvO1kWV4QAHxUf/Zuf8tNPvuOFea9I4A+0+C+juc4wvrvW4bjbPJPhp0AeNC
4lMS1uu+jbuHHPnwhgTBsgrzoEkd3WCy+aaszj1DAXbPH/8rzIhjNaZ/AWf/LMTYxNp3Zh7GNdKm
PnXtWE9xEk2denTM2PwaFGyY8MiPprvkE+EZnBc+VB1vH6fc5VMsIe7mdHyEhB7HvvNPQfM09KI5
UG1ZD430/nGE/uHR5AzDmUmAFp09/dMdPfm/C8XOCtrc56HzqOYvMQLMjdGa1qEuLuQk4FSVPSX3
CDGfPpJFRdZU/zhF70q+37bE5Ez5aA2pVR1X/CGxLiwxOKOTpjfmvwFxQJw45Kvqf7zKh43j95dx
A5PQLuYnHq73z/VwaNSZaF2RkoiEF1rrWGxlHBm4bfrVGKthPbShs6ZY/Rre6xSD5wloZRZl0jWq
Q+9ONuubMd8nKqn3LQqG2u/df+gEPwSWv79JPglCzH3ssjA9PxeIvVvL+I5kv425GbCzxxwWhk66
RBs7nZo2i5d9+TBFdDFap2gjoNKvwjaqHyanbB7Qnjfej9oOjafa8REoS3dNdbSeqr7EpKfMn/+o
fz6CwH5/v6yimbH4/Adp42ehwYhmm45Y+depjb+midjl/tB/qTrf34gJJYtlAjPy2G++wVTchkH2
Y9D5hDBT7VxlG4cxV92+Me1xCREEXE2fR099GWVoXqL/x9x57EaudNn6VRo9Z4Mmgga4fQfprdJI
Kkk1IaQy9N7z6fuj/n9QSp0u4c4ucCBUnRIkZiYZsWPvtb4VHYaB1obuFo8+XZwjcQJ376qUKPCe
ONoA1aIVt+NoVqytYigWlqEkG40lgB/2ip8Xz1pQKiuRDtGqlgN+QxIFiZzAbS78zERyeUByQ3/b
f0VFKglGyeHe+VZ1dpK2mfmiugyq2iI1S36pmYcRtterLQmIZ0ZZydr28hExDqmE5VhGixGjwDEn
wCsBQULgNmWnJfZKVzcHwfuxqSvwOg41BTE9FAwKVKER0Z4ZZ+msdUfkBcRNzaXhHVCz1o91963m
eaPPFFC0Gd6SkOwKoh2LWRCH/lqC+JqX9rjC3TyQRuH5m9im0ipE7d0ZybSRaxgtiJm9N8kEu0A/
WXJ6RjdoDvWmCel/p8DMllmapls914+eg2otC5N62xm+vJdPvp/nd2UcGjuPw8SKJ6Rpa8yYDCzv
wngcr3XovivCwh3vl/VIW41uW8TIuq00gn5L9S7uojclsuRCMk2Yu4L+LbMZuDzQ63Z93YXzvLHE
wu0c5+jWub7IpXuKmqaf0QENr+9fArjP2HgPvt+0EMisZKeFvj6DIDDHU1heO8TjHKOiaG8366po
6gsN3OzuXfjh9+14Hcvut2HCpzPLYW0lRb0gKiI6OokLckzqEyjUijeOp58i3yS0tQCD1aojc5hc
GxeV0dX7fEy+m/je9k0b35d4cs5MenKwtqZ6qI2HNDWAeQXueNTIUd6nXXxG+voM09eeJwxAV2lS
tZs0ie0Zh0LtODCIJFKOyxHMA0MTik8Gpa6vU2telEZ7l2riHkddsIhy2YD2rMdl3AY4LPipzRRT
4huGz6wyQVxQJU8NSreHwLRPtmRCgdnEvS80KDS1zLN8wXPzFqsz0uvHO00nzIyG+SJsREKjuChX
QoUPFwjVv0dHs0xDRT16TXAH660+5mVSrO7GKlT3rqsyx7W7o0LmsNeY0bqXurdB8IYXO2mTlVWa
w2wInGKnI9VEQ+pzsNbILxYGmLEiDvfENL71QfZoNnGH4EDFP+KTXCork0mdwKPeqsTltY/v3auq
qxHuteZv02p6+ptauKs9b5d6dbAT3Cy0yWJNbbchcuslkphwPfQZA70g3+Q4nZe+z3PlYcOZOxaF
e1EZHFZqJTtXVInEbAw+fTY9UtY2YSUbQ4U7G5altaEr8Y2HDKkZI45lq/bFCnPJS96gAUvU+F96
tham8diF4hAPp0orNxXia257Q90PHcy1sPfFwlOGcC4iEU/qjWRXIM+cF5VV751sNLe2lTtbZIxF
PYhTW6WvdMn8FcYQyEqKYR2zwpT7OFb/VfcUAMu5ZBsJJ3mP68KOOM+CIygoPneIwLxdhAF+Jpou
JGZNPbM9RbsqiS9tF3A6MDxvYWYk9BDalDIkb0hQm9LR7CbP6OjQGOqq7i5GJrRKGpXsYCGKPZjR
Zhg52+O3qSu0Dcq5DIL+avUOGV3tloSXel4aRYuILDt7fT/M1VId1nV7VBnsU+TkxZPDuLlrXPMF
wVS+9lUsrpi70kNmKD7LZuDsQoSWqwFXw9x0J2kIEsxZRgeYnkz1W5PZFSF5shoRx+K5G/tVpA6n
aJJVKlq4ygR5EkoMFC5P9dNQtZzGUtVf64o0T2OV3Wl1f61qNPZVrpoHfs2wtxN91hSGf5+4Y73y
XWmCElO1Sc5FoAICj1NIJTfXbQatREOuU7XIj4oRvERuOO5ya1j5QR0t3DRSVg6vaGZI3LG+5mGc
tWQJfbY8FT4kugppzlri5doYeRjDlqdyT0wznR7Q5D5OlfheoM0P3PjY+oPGnmRZu79v0O8Todv9
2ZjmVkjwUFve1naD1XlRaCrGeWyyVVxWENvCikAJg0GvVKttDeF0TVcI+ojXbfjczSuI8IIjrruL
2kEc2kLnNFuo5jauwr1PRsK6kyR+I839QWdwmPU2J5zGl4Ieb2AuRZWMM/xhzVofAwQItX9O87Pm
ltr9iPYWuXZxL4xNbgbjU03oHLtmcXScaO+xr4WFcfKmL1aKLEyvmFiP8ZsX09pHnGEviOpZ5AOn
WauGSzeN17/oz33y4zD5n8Zc+FoR2fHab9A5dY0ZOLQ975KM0WNsC22Oru0x8ePvWGqTDafojOVN
YUwbMmWgCDmTaGXNwErco7L84uRgTZX3zaeHBQbPOuNHqRv6VDn/0cJVi7Y26W5Y51YdeF7evZ02
qgvkYTLci8KEXIGioa+TUzLAaMeTas7y1M+WeiKVZxZWorlJ1gC84tg7lBrarEsZnaYFHBHEKXcN
/oCZl+WsFdK9qGGnb9UGJ+L7b6pTZFpt6zSvftE/55pKi9hS7YVrF8GjBp3JMNyl3WOZprcbkxR7
0IK8nQLmAwYNmUI9JfxjHDegM430yjgvnVcqeg0nU7pTrrsLA2XnIUu8dcdiu4hGrzqhSeD6rITn
xe6860RmQJRFx8zwtH2kYmSLsmBX2RqqFkZ0c8ezkXyZ5asiu2ar2jZCERYHb5jXekVsG63sgySR
LZakZamh+5QGGpoD11uV7aBdo0F7/fsj9/k4NT1mDrfG1Jjk680tVA6RxiHCsM6qycmJnhu20Fh7
KwcDbYjiIfgZkjtnnDSlDFRXo6ZUX5zoEK5/unFo9KIQxTZnwlt5//c/bhzfwStVt2l0qe3WOhhq
96AEfbNWi1IuMEBwwOLTPKP2AsWe583K95pixolUX0eSvdlu0PmoyJSugSH2/uBsCE0stjZSrn+5
g5EZLAwt6edlS8ip5pJZVw47Urv7LTWT9eAigevy+tU0iCPzM9SPg0YQq8ZYjCawccgb/3dAHh73
pBks6q4qSVscW+a74XdNaUiQH6g+7EmoW49J9FLgQWGypRl7SeTsN5var23lfZmb9YvSYxvR1eax
bOJv5JWf0es2LzZtvKVpwP3tNXLR/M7SNrnTNhd+nEKWj3oKClUlL9QnaA73LzK8WEN+MwuKNj4o
RMNejN65R9m9UGMvOeIBfCi68icl72tTC2+D+gCdkkCC10w5bP0oV0M7BOeqpgFHmKcZUYl2ur3v
6yDZBL7HqNSMJs4Bu+/A8MjJQm2OVgKFBFVxdHKDzr43IeIHCt5Ss0ZTKGolfO46zFvWEMTr97+S
/vMWZhyY0hJmKgx4zlydWW/IB/FOYZwtRNRi7RCJcwRDUq8aaeP9Cq5kqVpLrO/1muO9cRxc3D3C
Cx/efc3CM3B4mGLrBxGSDDNN9pbakp1gl1vNSJ0N6tJXAtuWRSuZx6eVt6ncLj2WVrxSBdq1xE8r
JmhNf471S2Z4A9RnZENuUW4so32NoCrMdT+nTYSE4Ji5P5vYjg5+3TNeAheEcXhY5jKYcl9Jis6D
UB57p/xdkSu4sQf759gZhE7QnNq7Yf8YYSMPDLrNo6v+rDhf3NWGVs1k0OoH4ST9YsjKZvrp2Unk
ugY2/d5w4uaO9UNsR2SoJLSWx+kP+OmJz1E6Z1+RvYeIGiBUtUWch7cerQ2qHX0PF8DYZaF+BOJm
MGVslG+c4RVa37Bao4yKNY1i1H0pyN4WualTqpT4Rj3MujKWC0K6tbmNEP9sqq1EB2NhVerTeEGI
X3qw8j6fpt36cnB5I9RGoPPq+eYcK0uqoy4tmQpvCQc66X3JacMZkmVsvFa2Ehy9yfcXRVgyCF7c
lF5vH4I+xaw6RjgehkHObKMdkEtW29z/Zer4u6CkHktD+1Y1evAb0s6cn1P8YC4OtGMkrVHWebAG
YjUSV6iJra20wUUXxQ/Q3Zei7ZZtPY7bVIr0LoRMsRiVTnlMFCQ3dAT3wvVhbNN64aTY+Fe1UdcG
mb1Hi+PpnKlhuu79Kt6XASYurxHqlWxHa05Sn1g1yvDLZri4s4WrEpxl1Xd10NQ4ROo5CvTkvlBl
uoCUVa+HVlwSLDL7sG+yMyCbx8Lskie16nyAAwIYSxsmT7mmNctRrcS6yI37tsvU8+BNU5LCaI52
bRG9BJUFeEnyA+PfE+3T5LEQSriOLC/ZonbMljJJ6j1Nq2RByUPaOVFLc2at2h5TNXagYISYzftm
EOF1tHK9eBpVb56iUXkckOntA46wHMcTmo+Mrt+/0AevF3me/waOB52zCLM7RDQ5MY1OeCwENkWn
smDwhzV69M6pZqPVOQ8yKvSTHatHPkDnAcMtNW8rrAVyw2KleFFMphCyajhizB08eei45Ys2qY7C
t9/AKBdLRUXc2AjjiQ6Bvmh8g9kvB+kQ2/sUfhme86AyF6nQvrGqtXvXNOOTCS5wZokxOtBHeGau
6cLGU85YzpJ7z8zzrWMHv+AzKAfN/23S68lswz6HYS9BjxjAYzKEqqpVZndBqvcL1q1hkyTe0ZJ+
jGK3fePO1/dVr/2KtHgzkCL9UMextQ2p23eq1fn4FumtsLL+UHDvLYx4LLYNIw4jJ5Az0kqkQ1Kr
sX9pNe5KhKHUsOb1/U9eKR5oR2h3kY/UmPfEWPCU1Asc6/0m0FAZFCljBMX7pYS+cfUEcrhxfM5H
YtTr7kEUlFBEq8YocRN7rkSy22oYnt0RFa9RZ9uhVH6lBAI/SD02zp76I6R5ccz9n3lNpHLUG+6G
qZO3FyMZEa1kUoT6rdpLp3qTStrPO6uvd6PuzWU4lme10aDaK9V1cAYTnRLJtoMs9D0Q4RLWWugQ
AMf4ytCNAtpEApy7Et2sptVxLKcvcXPkI6KrYqnWwRTtdw09wq4I7MOQEQVAWEG0QlZfLxWzQYCB
CujRaV40xeu/ZT6UbaKVObPmXrBF8GhsnDYfTvGQnzJXVkvPyIKF1WblfTJAvnZy57km1jlowu5n
Kpp7D1Vrptx1VBpbnOw6KjwsRUbI8lQJWR9R0xcLLwZShw3rYoUqdoWkBWufWBY6MUBH1rQkiYAz
cdNuewOBcer9Htr0WbNK+wk63duYY7Vg59C3TlmlzwE09kGYyr7zev/OsbpkVqlFeo3r5sEwyaIj
IFWuNEbr89732kNXmfvUZjRXWjSgPNu/BJNpVGDxxVtw5/ZYstVW7daYVPpN53jYXn39EkMWn/kp
jcLOUt7lmEeME9ZM60zmJ3RV9nE4FosmbPxzR1eMeGai66TfX9uiRsekkkVjj+oaEIu8II9zTlJi
qGelNrNrkfj5Cxi2Oe06dxtJwVpEabog+vgkDUCCOSjOVTzAgOtDQQ3LvTu4zzHc4DFQ/TevsB8t
NTpWCcwhJVTK9e5dMyPM/E11hbFgLq2yVDoYBnyvmqX8vyulOdNeseuldw+ZKzgEjbuwAqdDHmKp
V7PXkOl57SnvY3FRkmv1Nvp58FxZrbPXInHxSmTnBsfxv5fMnwcAKDSAL5nQxmxV3gKY0KRHQe3b
CYIrt5iHisms42swxiepgBQqgw7It1NvXbyP8v+oiWUB75rOeH/NFOrypqlQn0AXnykRUXJO+D1q
Gd1WPyzSir/Qj356ffxmm7wkUAb8dkwQH49xUmkYJ2fFcHWbatsP+XZQwdr8/T38fHJFFcrzDaZG
hy9g3P6SMcrdxIdFSVe2PJP9zM6A8x2wylIrrHQTB8kloj5Q/PzsYZFdlg3okVBY94GHGuDvF/NZ
FiEJOGOUwxkEccYn4qnZyYBOQa/TLEoea541YnDDVVsL/Mn2CcND/4Qi5IeNMM+jFPYQeO19c0pt
GCWeF5f4FieNqLX0b7VXobRlPESOr1QOUPzbmVHJLxol8tOQTtoTzGq6AxF08IF9/IwIHiHZ3mIv
0KyEQcKYHwUhAQujAUzu5Ra8MyXb5rb+vW+KR2tQ650fyw1rEk5VSJ/CQsGTSGLnmXe4uWMjIMNP
lGc66Qv2+Nt35xxmiAWILWVvVsY9NB7QDMFjTG9h2dmq/1ozcJ6LwlbmXaCNS7OUkJ+CmlDNUL3S
3ifTZYpb6CuRXOy8Hk529dsTI8SGFBRbVBX8zkK35z3fv3TNGvF9T0IKtu4VPS6awS6T99FTl33n
9gfDabu1lugn5qDVrhfRK9ABsSkd64vDqHZD8ac+ktRE5hQGiSAN7PT0YP7x4CVEoULdjQQPHh+l
TgiLRaRF1Do7kttoWuRCW6vh8O0deGlaSAdlsaXdU6ITjYtlOYwEjDuJxtKVGAtW1YENZ3QOFtnM
KJErMmQMmk5UBSAFTDyZTa2Q5JYF7kYGESrguDpRdpG83D5UjV9TSsVn7BoaDiWAm4kFiQHFykot
jfFnKbJn5taoWStzWAW2DI+YqR5xltq465zhhLR5SkSniYzi/YE39mjmzBDc1m2ItmOAU/bfFVyq
dKfbI+dImAjVT69DEci8wWZilyE8G6HEj6KYI9kqt2kCBi6N64VmjwdRkpzikkO9UgbxNOrboDeG
XeCr8b634zOGKB+is5YuaNGZ457CiB6NSXIGgwJ7HZGQQ+OyeEsGSqfE8xBbl8+RDAfMgux2nCwU
wrLMlUrPBqMjR7RKJeR5VLwLKCiG0YGibTLnsVc96qlBRpvcU7jVO21VTHoGo2qLDbRE6uhYT0lV
zzmuFO4KuiyxAKhb9pHHEEqmRT0HHSg2bTLGG00N7xjhHWrc8wd7MslEp7IbguOgovdssuqLp/lz
D0aaCLMcgWlZTJjzG+2jzIc27E1fXrNusvgPcYirYXil6VzO3yVNE6NJpmlPiTxeS3RE87+vgJ83
Gy4AqLgOhdWCPnzTBOozRdcZaElKy/Z5aO0nL4BblPdhNo99VKe6XcwVeQehV36x9n5q/fDS+cX8
epM+Jo/ex6ct9+qQuPhBXo0c0ZTV5muXUVE5Jqfa25aBeE3wwv79xU427g9tSkmeLU0moIAGGu7b
bhN7O6S8sqSAqES0cWJnhyOJrrFtzHyahV+8tf+0UoO2kvDocUMYt9w/onNzZjSDcTUHcytyUnGx
08CVrMp9S5pxZn+5t5KNffsCbXKCqRs0izxpQ71R+dW9ijgcB+u1cNodjmrvpSmcuWCC5kBMR/VY
mrsyYZlCEB/NKrQns8EB/Mg5dz4qB7szvksj8LapyRg7SpSlHdjmwe/IipEjZ1IvI9ICtgMQXZyV
279/Op9vCC6eHHdA8NQGzB0/3hC4qV0rjE3jmoRItFKXMt0GbOWJ317JqU3thoulRZu//9JPDHpu
BFrpKgM7Q6jcjje3oe8mWat3nXk1E9kBA0nddZDRmHLxWWRl7l+klh/MvhnBSSXdkiGFnLst8/Qo
HzDWSM57fdiu3JqT9heX9g9vCLgykkonUTIooukG+2M/CqEp0f1gcSjGAbKUq95nto5rTM3v28ho
rmDrDm4YEFwVZ94qEMNv+AFUJb7KoDElrVJow72DxCxgqhrjIWhKt3r+4iJv73IhQeTpENtJJUCV
fVuPRJ4p4riz1EsP2nzH5dJxs8fvFfawWZE1FodD7deI/OokhyFfFYaqrZoexgu5rnuV9v/DOCLi
RCVhL1Boo+dJoEJ9dZG3lS3CD+omh7IWNiKt7pt11mg1O6ws274YZuAcm8KnI1YT++Gp8YY5m7bw
Gs5qAuPijOaduin6Ut6PFiGNBL3gxL1oZo4kz++CdammTIDafiRqnPl1pwbbtDTMUwfwo4TzfRHc
OYppmK8NqCemdfY2iKC/xC5wnlLz2we4ZP4c6atOfBgmIknNcdbHSgPu8Q1N5oub5s1G00YxZ+if
n3Ur/36o6v6X0+XiOA2YJ1ePB5G1C6g1fbGNy65elyWe2Nwyvnf5iIxyUMc9vjcYhUN4R3DEo8+s
YV3pZjMzgO+fhgG7T0UC33c7ULe6AijAHXfZAMIR3A6BpOgiYWqPnPbGmnUgwHBfha+O02lvedhc
alU3VyTR0NLoYmX3/oWi+NF08uCuxEqHvQW9Hs6YWeVq7pYkoCWudwMUkCh/RCldgFHZ1UrRwIvG
tZ5qSbSrCyyrRc5+jUl63eu4q7Qmi+iwRdQg5rkPlexqZGO6Abjqb9g5u52t6vmuJrYnbTPzDrpJ
fMJiSm3i281OjXBfEiGeH3jIryPx2XnRtN8GWtu4r5S9MgxHvTB/ylw3npl+Zs0cn0J4sKZ+BDUi
kNVgwOCv2sve0oKFr1UYL6PgoMnG2XT2z3dccdnJn6bsyayYcGBh0a5DRGRz0gB9tz9pQ4EiJfOq
nbStZ72xcUO69Vwf0vxQFqY2N7rAWGlW2M3AQ+F5FJCZvKB/CybpSOim3ZYhzi8n6NKl1SJGEIrj
bfw+ey1yu1rBDHhvdeGdJucsx8dAW/chtoNmCdA0mYOewLUfbUtXPqoiyzH0oi3qMDDlyrByzNlP
bxKsxEGUfLEBfvI1CIv1gMMso5338OfpqfxjASsHIFaWXkf3KomPe6Nsx4XVNeLQp9YaTZG2M4Oh
3GaeutZLxzlU8cEfPblrJAlZvgA75EIa+GJVNW+LgOmiNHJxOeeyL0vrZo/sGt/sanjn9xWuqVnM
xgCyPqx2ra7Z2KWdo/puqVIRfkAvh7qtrTIfOpdvy5HRAIbGcMzIfG6zjMbGTh88Z19jJ2HgsNJc
FBsOBi4tN9wFtrUJrmOUW8+AA1lhzqHZDU1hIA4L8R9RqQ6T9Ba8xs6MPUjZmXFfZCokLCPu57nt
ZXtLgV0QKvGANtXX6K+R5ws6E/chwO3KSsSd7dbLoVEDkuDCHX4ohSZNXM50OLZzbAflORys3cS5
m0MwqBEGpc+Oxes17XxYNHW5sL/3bi/RRDAozh2DoALH2Ob9wnqQRS7u/h2JRFKR9ys7/6vc+g/E
/2fCMOvqv//zE/Pn/QPA8QJjUOho8W523LbIEXM3RnRfEFCKQ1D8VC3aKXSGStkf2Ge8lejyjVJA
UWi1GEea/tVN8I93JrlC1N06ZnvU1R/vzC4IaE2GanSfO8qsHHKI/ZV65/1Sg07Za6m5Cs0CYBSR
hTEDyg2Db+wmkj+MfQTxvP/iprytwuW7VRWyN2HNNmOHm3sS7kocGKai31tq+dY3+jmzso1tA9tP
hrthKE8KU/WM9NQv9sXbuT2/18T1wc5MDTT1fD6+DYEz6VnoxdzTRiiQjpzxFZxxAN63OkfA3IfE
pAjOs4LjSN3Li8wbgFTtiBPQoSIKddqd3LlfobvfX++fhTrhXA4FOlUzKlvx6WyASFkQ+5grVyxt
euuGDzbDJM00kMfb0Qv8v4OUSneE5hnsZDqcWz8rNm5fv+pNeWyoVzZ4Hcig8NjnS4ycLxDjbTWo
Z23aaCsjs88qhvtZQpTwtuIbq0K/DkHg7Uyqmbmf5tc8GbWtSd7QzOigpNE+L75KdPpUOfEigV5N
TTCJ/cu6efND2Q9x5pfKNUE5ht1Q9Ic8eRkYaS+kWrqbWFGrXaJ1BHXb7SNbQ/AzLyIwws6K/zls
46boVm6kM7ch2+6QNW69cnRGbLr7JpmzrS1Ob3tki9sQ8tm2zhFKhTJgsN5rySpLwn5DPskwi+js
zusqa+8tsrMl/Da0jwasQ0qNZQ04e9c56TfCUlJvNj4pgwv3IQJTgD+2duC4ZEO0yzJzOYa19eKY
ze+mw5n59zv183vlcIc6GvpNWg2Uch9vVFeMg5Q03xCvmMaudo49ApzaCJGBpaD8s6/OIvr0xP15
BxoY6HGuO1OHUhfmLfsTkkmlVK6bXCqTZBMwRNUC5Km3SouqW2cBWQONMir0d+gUKYMilrmdKvM4
xCQHbB4CXL6UOlQNaZbjonEyVFaTEy0BubdwUhoyHpOcQmsxGozRF+Ig43aL4+J54+kdc1fR21Sn
x/6PfVcCSx9AdkIIVI0lePZDkcTaQZpBNys7kkjJlOgXPUigZQZwazsgFWvGfGIzWgQd1ey5OqyT
9TuTeahfND3v9zDNFknlFBstw8/lmeAqRF5ka6DH3+uodlB3a09TyLHltN7c1pNsB0jnm8MUel60
SGq7H42p2KdED69KVZT3dlp+cZP8q11y86k5fGqc6KZmLuT/jy/cyAwVxEQSXljaT0KWpEwXQlvF
mT7hyzejylxDAWm5BB/pQtbxlZ01RNvUCOttW1RktIqeWW+gHBpEhoei1076ODAzH7INP+gxKkv8
jzD4XwQhpg75D5Jc6oVtwsOx4A7a2EdEqncosemimKJgw09yRmD4UnBgxQ9xpXiLBL9KLlTkZPvI
1zaDBklihA6SjY53n2t1MnMEXTaris29IcRvC4fURg+UaNl1Yme3RLkHSQLNwSVjovSLlqlI+Uxy
2kwhFuAeEqmGL0tZt1XWg9FwnwUUmFK19Ufa6O2sEoa7akv7AdO2OY0m+7UB3qu2ARd9M0u4L7Y5
novJ2NyQiCnqgGKB/YdJGz64kMOF3eJLV2nC2v3V6cXPeBiJLojq6oxBamUk4MMCjHqzBpzdAtYC
+LG4CVZ4W7pNmJT9vKm8dEbKRrIxMI5laQf5DWE6oV9n1RuXgZVeXeJUDiI6ID3S11oMnCoc+nFe
TBB5ejg0sDVuKxwSOqyxlkxT1yFN0mMSr1JX4LAM2kXSS5QFKBcWnRVZqHwd1spEa3aeCYRTxtgr
7AEWWMbis65IxFnaQEeXyIuPGuakFR0JxjyxDJeGnlTkA0TpHU7G57gt1n9f3z5PRXSHWgQGMQnr
9CFuPa++HEJUhG10aeq4mDuO/pxOkhQNQKybqw2wUBqzugIUtI5r8KCu5GRmaFeNE9PivUf+xQVN
VdjHR4kRFOg+zB2MG6jVPj5Kql1L3la8e7Fvd1duSH/u9kk3kz27TqzgT8AdQmo1YFGwSBmWif43
Lu5hUantCw7eeO8C9yWyudJJgcUwUEH+f1Si5qtDxuceKoARFjyL+hyoMLvDxyutZCUI90qLi5ZX
48wzQBRlbvZmFKmDw84ClYUZourM70aUKc+2wz6Xkw8hjWOmFf1eMG94qibfIi6zi2eFyj4JdUF4
UEsCdOj/KqwEcqYR7nUsDrs8dS+1UyQLraVl2TfVfWJxvMSBr+8h6X43kakQCS2cqxrrcy0N48fa
QWjhxPdkekP+mupJv4O951tTdnNC7joHVGeLqgtGdHxqMqNicGRQnDuZ831Qq182C+eKDBGq98ER
l3yA84QAGBlhBCkrNAE0N0G8GnSEsm2OOgx4xbfG9/diYKkRXVMvOq1WF3Kon3jNs9zrokPpZrNM
QxEZmSEuAPAsZUU9XlAvnixmM8uOj3vdtkvCzFvWdNgfTnrUAJfJzsovPr5ZdAZFNinU1YVSjsUq
8hQkoI5WbQCKnKoB82EftftUIWnIRAhEbpw0N3nRfg/j+FkhzGRpj4kKY1pf6Y384eNZ1X1c+n3s
15tyRFtVgsUuCpPxTy+DI1oX5pf+psHyx4SiMRaZOppfbJ/vWuMPt/60+Vsg6FARq9xPN80i9GRG
5IVNdfHcdFyzSoF2G/JZ2lXprFOgWMoJPeG12N6sFyOBSfSOTSvL7Cc+zG6mAQGeoHgvpflEP+IU
9ePacIA4l2lKU8Uv/S1D+ZkJeXjj4Zrdgqz5qoT+9PgiDraonJFCUjhRQ398KBTFprflp+3lHWdE
achoasSfgNyVQ162AkSj4W5R5RdN3NtG27RmcI4RrBwouZlofPy9HnEvgT1W5WWwu460kDxe9m38
/PfF6R9eHGQfOnn0CGlW3ZrZDcD4fpUMzQUNKKyXjkEOcB5vbag7r74LnWE84Y6tv+gi3tagU4eY
V8ZwUOp0ZG9HJQXIZYeDQnuBd0K3DvoNKVF1GHSLMLdUJsLl2/vL/H8KD/7fMn8/BAM/ZAn/3cYC
f/iWYwDiscp+17ff9f9hePD0ef7v4cFQdGr/V5n+x/G1DF7T139KEZ5+wr9ThIUkRVifotewzzDl
5EH4d4ow/wL+VmAU5cMkQYV/Saef/d//qav/RdtHSlqYaBSYSPDj/h0irIn/Yk/kkA7filmxJO7h
//6fD72P6ubvH3oh/KA/d1n0+0yaLYF23mIAh5Py4+Oi1V2alM3QnYWFnFHkjkPXEKJBfZZYD7F/
QETPQVYtSOGJ5+9fqs5CVx+1XzxTt20ZRoAQcwyeq0n+wZIxPXR/HBpaLYwgIWjtGfmavSjMsYIQ
yO5h9pDfMoWoAonFJkS2IwIi57TgyZiu+Y+P8h+aQ7eCDK6CxZP0ZvpCSDNYfz9eBVzMchBVU571
MnqUSQNUURIP5/lVO5egCJn1QhPrwDrA29PHpRMqiP+mL1ngHy09fwFE0Z0rv15iyPYw9JsvDRbZ
NfaHjtxEIotOVqmqs79f9/uY4489g+tGkYGYhcXI0Jj13ax7wq+9sIY0fnYDYCJtQ//Z9dV95E4+
79G/evSTEBma2I5MSWbWQFKqXhDNaHISmCuZHcD0eeik/eD44SUTjX0XCKfA8GSni4ahxSG2huRi
AWNAVTYz9QazfM5hXtVrNF/AlZcM2wP+mjo0R1oVW0EvZlZt+rMuc30ynPkI6XWA6qCF3ZsAE5SS
FCYI9zA+AVD//Q25LWh5Q9iJIWpT0fKZcmr/+EGWBDO6KplOZLR29gJpl0NuWfs7Ndt4PibkP0X6
1EoLwtf363j/4hCBmE1Iy0TzvmpG35yJp+uh5SinhiNKWwraj9fDEQjlexlGZzm97JLjzmIISNp4
v4kV3u8vdovbspSRNouEY+q8eowNpnlzFi0a/MZ+mnhny/RmOeAxOvGhPuNGfhtThebidAld6ScT
nUjM9DTT/oe989ixG9u27K8Uqk+B3jSqUSSPjRPeSeoQChl6bzbJr69BhvJdxVGmAonqvAIKFzcb
YRQ85Obey8w15jvqgvMiBpeA29wqFzKwqGHHevuZs34Oh2YEAaZnyPvMMEkOA52pw5JrbBS5O8RQ
H1xUe/AG+laFyRZftU1WMK/bd4+pol1LiDP6xN5CQr9rUC5WFpx+mP77Wu2IOouZwkDHr/958az3
5s3bZKJ8w3yGfUBH7Ha+C8hDhfliMavX9PPdrrP1KyusAS8uD6yr0WIIkYzM396J/JI7G26N/tqW
6adMcsh7sdzZZoYOIkMZbUoSJHM8JVoKHTXQXwprrl2Bb8M9CcUVUiW8v+pwS0vg47g8jo7OPd0A
+Rhj3hqV+WVp29M9IvwZLpWcP0xSel8ybg0UTpLvdPsQ4uVHtSydH+wMbnJeUfpnbsxn9OolbEKK
BAEDkUYS5D5NyGiTj1i6VLJ6B/JmA6kmPDgy1fywyulHNIl+WF+ZdU3WgWOfdA3LiQzgJCS0d+O1
s4CNjjdJE4V4iqK8Ib81mWVAZFkLngrHQQaUAjWpfTFW3+1a1G6vOeNuVAbhF9XcfcuDLjsVjPcz
Q+/RB689XWuY2ZLxmOkQ5k6ga500wL24Tx7DmvkEUOSh36rcKxrsZF3GYznoIHRNaZm1z3zkujJd
Vdj4oTIEPpRRplXRPC2LVHQkKAN0zS14U+AmNgTTaAJDihkPsTM7iGSwPOW07NGmN98z1Zm2tvUO
6OAcqfl6fzAbJjdXGFA9R2rm1VhaYgjl60xLLmdFYMwrR991RoN3yMVLupgGVrIMfa472Po+zzWz
EVQ30neuRT+LQLkWhJ9sYiwHZAHEo2/fZ02uYyi8Q3ddqnNwqU0yG7xJSxqiJzYcc1puIslSrwg5
vGrgm5xXdB6Z93OphDeHuulSZM7koBFdqG7A+C4ehmPVdDHNLhL82uwl+OwVg6YVQxeQMEhUcty6
pfxSYW4GVG17iPTP9oiUDV0BuvfhGtjahgk8AUm9ua+V5qWm+XmcLHNTZxDMYU4Fp6zUaULWpnml
FcyJS51D6zvkdUi6h0Juh8tRdNt1D/lXwfP/TVz8Jnr+pyj8v2HwrCwGZf8cPR9LBpy6svgf/7sr
s4wouejibjp8o0+3/OJr0CwppvNhiQZpRVFGNhHr/hU1r9+CVEcpnsPdQDLGufYzbFbMDwBkgLQs
0mH59Vt/hc18S1E5gVBZchZSv/o3YfOZSxlEMMpk/G1Uu6Bg6MksL8ovsSqe3KNkQWZmAOLFiap9
QtyAoSFnLv6jhewLVI/CF+gsk2Gu6HKW+9Jgnj39aI4PQm73uaQe6Am1lrRNi/hYaMcEZGlYbrX6
OymsXxL9RtXVaoLiEIMz/Lgro+mKsuDGknnhEgQazN93HihBN0FL1bzTm9Pfbsy/f8azw5smv6pb
eao9MN5lmHDbeuoQau1NBDkoKwkdjWiuXMhSoYMCmTmbTSbQnWbBtVCwUj3UonzJB4N8P+bAS+3u
TpWrL6MzMqK0Saq9A3K5+JYNw8VQqneVbt9PTgmrrGc+DKbn10UEHLjd1NybFYUM2REX0LUzBg8N
cCQzkHOqzW7kAImvjR/l3HwdmJv7ZXH+TT5wFkX9vAuI4Jftjnr+agH+y5OuIroRephpD1kOC0uM
rt6gUKZC1ocvVvkyU7GCjV1IkffnP6wtmdd/QpDf/vAKwPnlD5OCGUGrRNpDgKl2fWDK3NkU8J3l
JGbIdD/Mx3Y/4CQ8brMUkvxVGV928lUVHCib5zgxOHtGSwfg9PVX8yCkg1JcLB60lfbZNOG4Islw
OSBDB+kD0XH1XgT1d1fvgBQ2lnxKPb/6ZFLhV1HUxXKp3rZJuhkX0wSD+UhT7P79RvuP1YU3u+g/
/tR/w23U4HX7513UQ5H0t3UHfuuvLdSwPhC6WpzXNkKhN1uo4XywNb5ECYFhCLbL/9pCJcX+wI+b
pqy81ip+7p+SqnygI04Ss0yGaDpu9/9mAz2TukMwIyXhrwOaIqigRniWnEgQXtg10GB0aG4HDL82
VpZ2zwGeNNs+U4fFQm+PqXHmJmUyuLkBfg9aM1ZZUVt50OxbX1p+VosaZvzKbSHsZNOrU7f55bb+
3fv/tkCyXKjGnA3/tUmtOT2WXfKX17CH2VuLZI7uSZIyeozpRwDR3SbDA9MXIGwp07a+LaAPz6Dm
OhV4o4ydCiCp9p2taEkQ/7MhcO9lEhEKEpSGeWq/NUS0USkyI4oiyJZsP7QOGVhiFJwSvw7CSP8a
KeUlhj3AI/nin++CtlQ9zv62YTA2B4hHY1LlvBvdgNZW26iK7muTU0pjSBK13LARQYhNjvBDFIqg
eyrNbSSAuEQAbjuZjjdobft6kSXSvSia8WCfb0yJY6OBqwLRo8ywqy9PctncaDrPs+0G4domU7B1
I3mxo6cgw9PQc5hWmJP0B3076Z0Pt8Ihzj4cE02seOIC6nDne5UG6iwMIEvc1XoSHZMU2zp4OQjf
uABOpiNVV/h+WrIYeHPRpVY85U54ObYAPzpKKL7qVhYJbWTilDp3mWfYKHRRDK+Ls+hSsDFY9aSC
5MIJzdft701J79cS3lkssqwLDiYSPxqlVIAQFb1doaNcxKrZRPI9fTp2fMl5cIpIPQVdgPuIw/hN
y5XbGeK8CqzVro3wVhUi28SMGzrLl8MSEC2tE+A8oSfPWCxVo/StrzusrDNo6DpwAk+CD+HCgqs9
0rSLQgFhZJr0n6NxH/UWruVzybxFOqReqo8btMLBkaKd1zhohNPGOqhdPG/XK+yTdstwo/POm/o2
XFluAzoquiVkSDpb1LmiyohECwkuau/lkkCszr1seudOn/Vlfv4JavAWRRzcvM75hHXIDGouy+09
bkT1DjBxqhbSgzQJxol1XEzU7gdj6bVfDgFynwnzIHyB62BGhhpNqSuX7QZZ7vBY6PxWK2uXbDyX
admGB1kdbFdJo3mbmqhd07YEnqkzE1NTO3znaF5Dll/XO8k2QmkKyA6lMRb+WWA34EpltFrt3M2w
LMpGnv0IOs8uEgl0BrZeu1MXr7CW9AjidrdsqolRatscEyFvoBp6MEZAOGoNO1x0nfDVEj+KzoLf
Kb+sG8//T6Iepur7//qfX8u+6Jrp7nsYl8WvuZDJ6v7n0//4pRni9uf5f/5r/3X8Ox9gq1BrxKFi
CcQ4YV/7DmRQtBcUjjWH01yhVMwC+JlBSfIHzaQlwalM3YvIYREu/hUC8D0k7KwaQgCdSR16bP8q
BjgbfWB60ORVXf4tSv6q+ptMKLVoBnLO0yw7jnRpNaCZ9T7TKSTfSxAT5Cehf4RdMVSf5eha13hV
vg35tSbdivYmbC7KfNfniWu110OAQhLKUHsqnC+6eFTyzw3q80RyRYwuW3oIGG4S6c5odijbi+xa
m0+zgB6LxeFjVDym8a3dX+M9kQ3f6+xuYeliqRhf4XUt+k1m3QLysq1dVuyj5j50nuCJFPlOD/ZT
8bj8QLGH5KNNl3MC+GgH02/E1wIHYOfZSY+muHcuO+kqHD5mCIIEOp2uP9lp5dkYO7R14odmTM+W
ssltVd002VEw1/cElwP/ZiU/CvaD6UK393QgHLQi0W7MDkO6Q3UumDUv98W4ZehcB3uy3BMovpeN
hEPTvYZllfUg8sO/fyf/MZL+fzbetv4Yb2/jJP71RVt++q8XzbI/UGZn46bWbjuUyP560RTL+kDX
D208Ex8/X8G/3jNF/cDgr7wMGsFKRy1GKe2v90xxPpAw4SpvLLPeyy/+m9fsrAjPxBmbvIG2h5Bb
5hrXRPOXCJaav1LVUqc/Vfo03swmQCcDXYWYlc9l+7lUY4bPHCnAlmx4KTMdMEyjX1hZN95Ioe3H
FU0siSGcHX2nZFM1GsZ1jtkDlfJrxXmukhwWBm62v2xofxd3LxWUXw6p5aoN1aIoTOsGrbxx1pis
QkWJQiWwnlprKnaGcGDfqMMn/Gxo5gwxfTcmOPKKUoSdhNNmyDCL7+HG1YhXReKc5shbjO5Q1T6C
Ius+//nylt3z7PLoylL8YayH3RKZ5tugK+nHPpdjNXgSomHOaEjxlQxL4P8iyY5zMzQHqbO+OR2w
aEf+LgUoHmSzvmaW5S6MImcjplb3OX/9ccHdwx10TrmR/Wh7nIJGNZG2mtnt0flph6xSetdx5HC7
NmzipUoOtRRL4KK/IxwT46Q+TUIH+vLnz7hGTG8fAXX5Ja6iLs//jLMcrdOGGMZYETwxH3A78Hmu
km7GzTXRrgaAuwiQItmbwsl2dbU9jd18Qa8wcKOpjndrG3CANFTuynlK3uG9rYXm80tDCkFZxqTO
tx5uv2ZlQZ40CaXA4Gltxpi9gxNyDkZtIwn9otARkNP8wkY01d08iRk6trIW1zzmnMX0kOQtDbGi
wKUrnF9Up2l28A2UjSn1KBiNgt7NNO3pliQ7LMYyTyuNfRma+GTHEWjcBOLtRNG7q0gL8qVdMoXB
LT6z6SkhxXgnWlvFPm8+KnVLEk9NBYjAoOq5SrvHxSirMI5+bhEK32LcE+LFPodf9BHaeyAQFC6t
zUqpvdFUgm1NbLZvxICJo5HDy1WSu7WHg/Ag3qUq3VeSnP1625LJuKobrb63Z3SYccAkx2T76K+x
BDTn+7JksiuqAVsxHTVnyycMD7DIAi8ajXbv9Om9lMXMf4zTN2sytENO80ngoHyfUZFvIiGf5kX/
rkEvvIwIA3wqt3s7Ds1vQRJ9sseLRs7Lb414xLT8I+gRzASSTLk0bOYbbt9Zy2zCb99XcmZuo8xG
i7aAOt7b9zXsJKth6Cp8Xh9Yn+b6oevydMd6NjNjC0I83ikaHTY57F1IkPYJT0pzy/x2/M4D/S3q
IeainUNnkZFFWsLn4ydJj9NuZ0nOE3UH7UBXKXR7CYloYtQXa+cwMeCcF3rA5pswG2vPxh48+0PK
cOp+7e/ITqgf2Rbee+GXTetsqcEgYL81LNJg57yqjXOWCOIOapcUZOqDJqJ0K+La9Iae5jF9N6kw
Jc+sy9lb9RgQ6ZzTpMTxQ9zMt9h/PDmIptw6Y+Tuz49vOUN/uzIkKkzqmxwMvw3JWoMkVHqyzpPW
7SqlCq7VsHGtdJz2c21CHxs+rRcDHB7zJcBcPgMjtjdYynRs1NnAj7BpjoyKbudBir21y4qut/Dn
BoAEyoRNaFXzZbXst23YG9jemtNrX6qVReT3RTPuuvY+piX4Sdi97vUp6CiWnHYwEPEW8kQEGmNj
KA3jzaiaqTdp9sMwQ1hchTVhMAz7ympui9pZtp3xUcGa/ZgU48bMp/FWMepNDYxOkrXPGGv6HQbD
LloYyP5LAzbDAceVpwK4P4p9CcnXcaU3OQpYIeYTLxIDK44/3/MzJQxxA4JWxAMA75VlQOl8+4+w
/5klzoBnvQcDQ75obxNgphihHdfNJK+2gWbmfg1w8nK9/QUt8mZCeSskSvgJPW1FSRJczJePYHSl
Lwb76nXV6/ZWabL0HcHB2VjVes06c3UkuEzYk6gs6+iXWKcbE1UetS54AmrQ0X3HITiVIEIlCfYj
VQJp0y7zE2NxJ3zebD/Bm9kVBlApZspv2ITLI53Wmz/fyDMlynpRKD6WEiIoaQoHZwUau0J5ZSC/
eV7b6kAXOWUSTffW7bafavIczBRez81BKrM9xhQPzRCOsJDyyS2m9p3j87zitTxasAdUMiBwYpLo
nO2GdQljMwFl99x2hvLQlBNmQGP/JV9OEgfTeLSEuWvHYwwfkCPBBpnq9RrG80Z2ZCZJP83gai/L
No8ZI9QS3xzTdB9l9NKVRLkZBvhqawDgyI0Jst1pbkHuvaYh/1j3+q2EDDOUwU7kc8xbQFQwlwjy
l2cdjjq4iLjNngWWoJ5UKc9WTiw1ObK8bSJ60Xls2Ix6RiRXC4uudZhInfHr3XRKdrcGU2VdREfa
9neUFpHJcKivlml/fv7nZSPuto7vEio7hxoji/LsbgdhYhCZjsMzmJHpJlUl5QElw9fUmMPj+gC0
guliwwTSMi9aJXhYBqB5qXWb3Iq3OKJMu2B2NqUTfdWUADp0UZi7Xhmgg+Z3cjorD8msYkxDNVYU
UXdSZq24bwfMqN/Zh//mnhvUnnkRNPquHGFnpaMJVJw9Zlr5LNvTV0MacqbKD9bc5wcdHvCNA9l4
JzmT2KpYyNCqsqy9budXak3nvTEJZGn/xLvWSZ1TzMlH5T7CUUdt1H+/ERCZIzvmEheh7vk9Z6Q9
qIO8SJ7DyPimOHG+SwWdyHqML3TKkfdqdKwsDKVS6TO7temt4cd6uEJIx6hIMd8TdZ+V71kFiCeW
IjrhB62E8/qkmnWVzdxb8dwbSrLr48gkocFhclU/hKwQ9naAwmj41D2eu4C0u25bdw2QSea4XBo0
X8WsPkcl83CTAvPJVLJsp7U1k1RyZG27Fr58C4CzmicZK60eJZCujMcqQ7KixV9ni8MNo/K7Nm2q
d3rFf/fZqCcZlMqRTP5WQS+yqBw6aL3Pa4q57mtlH2NCVVHRX8RQ6ZjPW6tMTmNAUPnn9+tvAipU
sktQtWiyl97/240gDhRtlqQ0h4DH28M8A8MV+HEvhzk23Yk8ikOx7Gy1keK0Lesbq5s+ITkkj1oE
pLg+weyhXvTny/pthhSKE7OjMhIBVLxL5P72skKeVFrpUvcYUMTdQDEKLmIVk+hAhn9kEgAv0fZY
L73RMVH8HqukHq7bTq/18SYiwdkMweISv9w/fUTCxFxA6DtTCEgTMhumUPGPuhi1Q8yGvdKG2YJe
991Ua/yV5hQPs7op4Pe4SqjtssppTgkSsne2hVXM/5/AcX3DGBeHqkYyTMtxxcL8shWD/KcBElk4
8mVlcKHN88y+4NYznfkezc+VsEpMqaz0OmJwcVdomIFa83jJwJvfVSnnXx/HnlABiaZh9Mmc6mtV
D5y7khFoU+vijankX/tGokVkCxwnyLMXg65dOM/abqFcp/VgHQV3azszSJvgELDvhJweLED4LpYT
361+BkmSFTJTJ4kHc3TYN0v433YkMkkDZ9iQj8oiXZWrLthUYHP/vBrOIpPlFunLaDWN2OX//Oft
alAKw47qWpefdOxBwpZEco311zPUhoFDLIgLadAa8jaMCqKB2nwslgxsTGoG2cTkxuNgvBfxL/HQ
2wdn8MKiK6MMvJxQZ6FJTu+IYYyRPHp5HfRUsjjBo3tQOOpDbyrppdzbmg/IVPZAOeBfn6jXGsG0
r4eV/E7A+ZvvEEKBhSdHj3lRPyDuenuLcJod28DQgidEFdUnEUz13qpDD9idkVjO1nJw40qh4exJ
s3WviQplDzuHpmzafZozB6ZwQD41hF/lqJN3dmy9Krr+MeI464ISZChLxkbJWuVxKhRH3l4gz3Aa
9CwVT+veoiqgesYE0DGGppSABtvP9Oaxhtq1IazmQDbDamuUubmNqee7kaXVRCc1TkMSqI5caF7N
I92JFqA7wSjDPaodaTvR6E+IzJmBHWxra3eR8JpWTNvXiNW4WdEwOJXu/7xC1zbnr2vBJEZl+16G
ERgvkc+DQpxXZJFZy0tsAEWGqYKzZVA9O3lN5bsyNS9Vyp0cogBf9ZCNIplej6xvC9V5ZxRpesil
/oThLbDuTKMrv1RSViVl2WHbZsrle4ArfVkRby+Z5YK+GCkWK4Y37O0DcdRIV6K8glqTFZpvpup1
RdXo0l7EmXasGEwb1Q0BaJh5uiGKiwLxZxMOmOlkqb2Rgy7xc4iiu4AKqvtT5N4vFsuy8O1M3BlK
KlGlR/S7Zjw9VEn0nonuwXFuT42xlSQ858fRl2nuun2jbiqVMfawFK3X2rBEhRNdVFqXuoqplgcl
7U2EqManctR4pxtcT3SD6iGslE2qoQr78xM9nwlgvaLUpCPK6WgYy1v+9vZMWtyOeVZQ9FC7+aDn
vLZNad0KsLMmqEuI+j+YLzG9EFN2Q8LF1lh8L0yJFmaTTsMmoz3ErJ4jH9ezKnfgBzu1Nn5dd61i
NG13gNa5K0wNyA5w3n2sOoE791/WymUw3Izh3KAG0w9r3Kfm1abXp/SKk/FrMk1+gofXSVbzm/Ug
DuBDXNRVPDLtav3bzYVMwZKpFdo8SvV3woWdVGZRA016mvSWtj3ejH6UNh2ZYX+rJEy09Frdb9eM
fi2xZvRFd0OlftKLTNpEjU6Hm5d0/RyJXDCSCOzsne34rFS/bDCmwp9gJTPKAdP2LLyW2fgk4P3B
kxVbw85uAgAcKSafZR1+TJxYu0kLWu1FhUu1TWx9S1Zhu3HUoRkvA/CbahbvBlv+QePBPMlDz0rO
VBep3q3A5/AC3t0I16z6KBYJy58X21mW+3rtS8RNQglGRD2vsOlUPpReW4pHPdtw5mS4CCiRH0h5
sBNB0nlroLvuB4W8uIu3zkcJazZP0kv1UjBK8+cLIhH8bXcADQa/gw4KmmVmEd4u/wSNPM1F236C
+m9e9ZYApUbFLbwK0ukTus7quNZmpKQtttJhvZZsHHnXK2zKTUA6kAR0IBYIzh2zfsT5rHUHmaIq
cvXhpi2Sb2EzRJv1d4Jxo6p9f2Jlb+x0PioN5rUG3Cdv6JidXacetHlillfPWWrI2jGSxguHgyrl
vDD0YfRKaxBbK2ROU3aSabtmI2upat3583gysS0ILuwuONlaa7nrSykZPTaX+ldcV7A1h6RfSxF7
X7iI2VWT9xx8UDUrw25duWt6y6ZmbijjeRND9BCHZpRWgfqkpQA51msYq/bLYKX6UTdiBSbqsXYa
tgy1vO+yiQExAbfEHXqVmlWlGQAFU5B0pd1+0/J8PiYVvQEnlSESjMGJvBBCVi0YLx6P1OKJA0Ux
HwuIDEu0zvxy5Uam3d8DBvteqskPbQl/A1WfPI6/naCQ97FIO/VyCrMeXa0xeHqoiA0l3vwChr8O
bSjvL8Ki6ylhiydJHacDMtKb15RqqXrHmp5sdWM0UeswutEZ6EMaWPA1q/LbGmssrResW/apIDWb
ygAeVFn0ftlNgCGxHTqs+5m5ELzHrDYRNKr4ptLH8Yqa0H456FoEb/DjWsiqMq7URQ8r2BCD6UVR
PO+rNOewjLWUUSdMwuWxuknqBHtZ075I448WcbFXA367mGfrts/ISmyMazw1RUusVI64JEe1XPhV
mQuBdEFR4/hDd51ecdAPzOVn93HSeH1SNHe4EZ8YlS45YPrAK3Kdyrx1GGOnwE+3cKupTrf8TLoB
RlCPIjtUk6VsSKU9u1kG/VWYu2NI4Bk3DxQscBZYPl/lFHcR9eFNYGSRrzrFwApYysLLB12PTtRD
+CwLtfAgv6bw/izHVTUndddeYpkauD5MeHamDL+PS8Nr3RCWLprqDiPnRhAVKaMBkrWjIonbbJBc
J6l2bZtTfpgCpIBrKoQ5rnaIlOpTmOag8ZhzB6yjH/qKqSpsBALoZ14tZoIqNX8ZlRGMG+QaN2+7
H6CBgQiAOtqBL3BcpUE7GBdI2KI95qjlIZrra4qripcbjepNRQcgTwkewkq1T6UaPIaLCTRcs3Cb
hPCD1+tvtFI/lK2GKdWoPCCqbXW81saZeZoil08OGHpfjcnu2TG7TZsw7663yxh0Xft11/9w5EdH
nb42igzhY5lXKOUGymOPqUk35XdrM42xmUexVNEimV5WiFPWSZTGCWdBgBzGpYgbFSzE4DYCo6wy
xVFmelwDlm7MjuncCTD8SAykjjpZ48g4ARTTkzIF2F33KsllqFgkokWyA3PjpySI3joFZIQBBmFs
rwtRfsSbok4284inuZorz6nUWycm7D0nZ2Z0PTfT0hm3kpNgZuVkQAHrvNhJkvN1vU9yi5sy5qGH
GBSK3JvMoYdqCe9EQlZWRMamzI0SfXkR7fUa4okdZJ/0gJi4hTTmN0udkgb199m0mOZ4kpemXVRJ
n+dAfegkMCql2cdeXAyjL+XKcOyxK9nozouQpduhnuxntQU46uRw8LyQ9t4phWawN9hwc4LA9Z9X
ObOwGdAEOjjXhJazWb8chSWn7ZxTjUN9TrGKP9HUTGbVjqNsICuzLHi8QZrk/ur3gt8V3IcxQ6pB
EurarTn7o9bAqZcw/cFGwV1v7LqYzbj6XCKFdPHAkVz8fRO3g7Wwq4fed2rJPjWm9TB0eYeDFt7z
GLyEV6i2W6zYsO3cyLGk7fC2Lgi8cNxY5mUyKWz3bS/c8IbDEbMahUl/EquLBmLNiSrJpnOyUwJu
e2Pb8ERV3I3Xb41W8kW083XepxRtUu1HW+YqNhJMQtlMwmEjNN/XlJeEMdknWt0cOmZF8AHqTdaw
ZMDQWmms9lIoxkuBbaRnz6lymOiN+qYlVZ+qtNTdpGjZurus2BbZ0LivigRHajwtlX1oMeNOHQTs
U0HFRAtxg6D9SHS9VEUVc2AaaGlMpdXcXOR0EHKhe86yVa0dzgCtC/aa168Thkgc2Ld69i2ucv0S
1jqKZ9lSBRdvthcW5F0mhH6ohLxX9cpwO5KfTR5aqVv3VnTfVvYjI4szW77ZtLvI+KrV6bA3oSoq
dbrXcXlr8nE6GaH+0Skc+aRq76gMfisaEA+iBEEDQv2Iqd7zooHRNhYegHJE11IysGBR78HNvIwZ
EqJ6nuNjbWenvFT9wMF9ex2wfa1o9eZt19QaSWn8XoxKK/D3sIoeBvPqS5sQodhZ0jXQ8JoGkRtP
6lwMW6r79S7rigtH7XKfLtL1mhxD2whhG3aJ1+JhJKsPg1rSwqJaeZML5+OAnf1tskgZ8A1xadrO
F7WUXeSmVh+wa2RQuTDua0v2i6k+JPSnTlaLyYtkz/N+Hlg5uNRIeLtwKK6Lo3a0J2hC2BtO4d6J
Bu0Gm/HxZhqAnWIrdIVePMAg3un2ZK23I8fCjSWz/kztmlOk2lTBYgBF08C1CgHDvpb2P6Mrjj5M
cq4mkcC97KdlUzGArQSJPzL3QCUOYlrS2Qd9NpiFnmPGeqJNaTkva2Vfr5JuM5TRsFV6+CsxHcCy
SudlcuXr2ome+4ziM8PKfhphh95bbMqNArydh3wafOS5iokLXXlIiHJPQzl3L4khX6+zmYyHMGta
29rVLN03cnaHh1v4iV7hAMI+TGEw5/3WYdx4s75nCtx6+l8y79jt+sLgLnCnxEMAGYxMruzaarPe
zEhJpB3tLFBSneqO9jRdmHiDuRyecVqkHN4UzNduSdLKwVbUVekFopr25TCDaCbkPDpq9XlpeR2S
4nrqqn43K22xM1P7E4LR7ioeswd8XWicxC9mlV02edocszH9XICcOczivrDNF6HSLdG6nMrntLTn
15c4g7HjquaYbaMZt5UE62m5k5Md5qrZaT21MLs/OjkGUOt+Lk0cUxRMoa1PX2cZIyY9yixfbHSt
qz5Nbfpj1QJM3fRMz8DcpVFCGSeoniYjuu7sQjmqZtds18CRngiHzjC8aAnpFFGr2t+NVXa/xkHr
LV6XPrPzJrWbTtvZ+gxjzZxpnGXGl9Iccg9cUnMK8HzGqeghuCWp+TY11Ph70Sh+WUvV5eu/tsSt
WeMAqtcryEBQdeuqyk4KHK/BlpisxKb8MoEy20cyHWfi2q2ZVISnCdt9y+nF4XndBs1dFDP0Ojb1
fozFZ7M35cs4BypY5/LkTakpHaqxMzzabNgHTtFWbtrpUllOQiW28LfXdFi4Ks3oAan4lmxrOs7J
AYcqedOMeg6FbzY3hdq+msusYZ0CWy3q7Yu8iHRcYxhF5QQ/tFljvRRcoRjGXdIpnEwU9HdWACp4
+bCOWO5y015PObLMvsyGYygln3D/48cLXfiMhygn0GbPyx4z9k6IwqrAGKI0L6duueMUmiFjdvHD
ZGYXg9Hi5ZYqD/ABGDQDdTr2cn+hleXrs6Rptu8Xb1OjPwZNXG2csq5uiDHXdZ1e0enkUGZlHViK
8banqucOkbTpuoaHB7kLrbuMt10ilItMGPu0Tx/VptAeg3zX2aW+GeZIPEVmd18WgMUcWwEsFil3
TlHc9k7uGYgGr/uwYY9qMYSWUle0oXlv58VS8YOgQMEGaxwQf/a1Xsejx8k5oxulsp7Y2bfKosqW
Dv10bbQF+quhxB1gKbz1eXWwMC/Yd7H0HIZQKkKltB4zahgl1fk8P6aKFPidKePAk+qJL6JSuXRY
6NdYW+SHwMw+zYIPC8pKXNgTY8VLzozbHQc6xaTdmglVSZMRJdWyFw3R7AH0Lbdp3TrbdqIDu2YD
mCVPrtF9b8wg3owzIjmqJjBVMd8I1AGMUsMwWpwzHBloZNl5Xx9Co3YTEX8OqT35qyJHw5qz0Ky9
VegvTI9Hx3CkkBAljK+FTqc9SU0Ju6l/KLM5vxtK58LKwQ93WNjRAaLDvjZ5VmnCK8OEtMCLe+uL
ZBr9dqpuM6mqOewR563pQ6n5Xa8zwcONGO17B5SfP8fZ90qybfyNMOZeBnMOjUXWPFrXGGzQyyzS
wJftgspW2Hwy8vBH1tN5KEHkGiAAXKH3zpUZ9e7a2lUUsTidxc1hXfTksPpeZHXlq2ZMqUGOAK8G
CXUd9Quwn2s5G1nGcrVzRlPek0X73E5/zafMOhi29LZxOq+jxB9U50ZXVPOiSsVVXRhIvNLs0uFB
LScaHAMmMl+FeUu7uM6MgwYa7KjL02cUD/SQuvqyCFTid3C4hTLcTyoW8Wsryoxb0Cttc6vmFCnW
sHU9GxMtW+phBhdE+9wrzE71CvmvuNUYkm04DDe2xtadwYI6JFddRg5iRS90gq9lcyZfpjOFuwNn
bKJKnR8HRu5GfR3stHHOTlZjb1vNgHNO62ij9NN+aNDkrcXHtTjSjuMxNNr0oFAc2yC9tekPkAa3
WVTvxoXxkTTorhlmv7LVoPHsHvO3VGsx21ikSyk5l5skteHOEf6eoZE614XtmbGSP5g4nXvrVhzh
DbcJBT9ahtXoGbnVoIGwvs1NtaWfFl7DuaRvQ60tKx0vI1ndZgNy8HUjcUAU9DleaOwxOyr+fm++
RMQiV0O7VBaq+hQ2+zW/zLEsm3I1Oxpqr4I0q/1VQQE/jVuLCtNDHnWoLOStjLIjza0BogVBcqiS
yjmJ0fLQ0udXoaP8aPPgY6rX7UYdeD2MsDb8vs5qv9KeQ18qY9KIABTLuh5FurTjZeWLM6U31Avg
KOCtAi1h4VBIjuYH0yyfptq8btN5uIAIcxMMGlGbealInMTFMER78/9Qd17JcWvZmp5KTQAn4M0r
XPqkZ5J6QZCiBO89Rt8fUlV1JZ5qqW8/3OiOUBwjiZnAxsZe7je1joizWZMgNX3qzQs+eIZs46Sg
HapKxUJPDm9Ho39FFGd2B31qbhbszkPGdTFwAIp8SGAcAIdeBlz4+y7gr5PptSup6QZaSiDPSKSZ
Tf7aA1TzfsqRwLWeW6WpnFkl4kh55+p9IG+CWCycIhrEndUVimdF+fJ/0YFnBAzPgYOB4bj2aeqX
hw2oQ6OPLsogZvuk7gabxuJtjJeR38SzBs9ZrlBGnzU3qzsV+QshHp8WJU+fw3bhwQ1xQF1nse8w
NXgwFKwyUEq1I4jhW9EMvyLRG2/kBgE9VPC2CJPVkLA51gWjJrB2sITxj4a0HFNcF/PUU9kb2oEZ
zXmm00RPqDl0V6CIhKg8kgxj5Fw/Mkyb7WREpm12GI7//pl8Ak9fW8WMGyHiM0VjOvEZRTIFkpkl
xRA8X3NkSGWqH+ZiC6gOWCbmkXQXtULT79CXRKw8q2QnMjoFLseYuzjWIKgPhRmh8f3QaNKhrMUn
sWIoM7Yx+rgFdNFQZVKIP+RR0ZmWX3f6Esf2oETaQ4no4WqXKDMyPC6soSvL1VdUP+M/dfPXQujX
6ZQOQgleniFh+oigzK97b5Ew9x1zPbmMHXJIaSsk+JHicGrFO0mk9A4jGX9lQABlzpjaQvy11pXN
NKYoKQIuhrcyTht96Un9CDT/9b6OWXMftpPgFOpSb2Ykm0IFVcTfPyRtHQ59uno4DRC4gahajIHW
u/tppt/TBZUmtcouLV2b+1S1drREVmvP9eloOQqyZjx7mvw+IPBwr0SAPmlFzn7V4aQn1FGH7yLd
1hBo2B0aMymTDLqPV1CxmHyJQagdKq1+uXpZW9PkROgaTuhIAyKnwXe922Ggb41o0o/RJxZV762u
4s0kRzKnTNT6RV8zwrdaZyGcuM2IQm02xe/XKmaUekRuRuQbtXB/rQzoqRjKZFz6cjeR+Iu9Jtwh
wSv/YdQv//3M0SF8MCMGWUcD93OBnKdhHGHsaz63GXlhQAe9VrdyaI2bVZEKf0SQ0F0l/UBRdmZs
uULWIX0D+NZHhKmzJwn747AqoDTU6XLfRsLD2E4KutlhhVnvl2rB+6ZpltBVEw5rUjDUQpnYgwm1
2TjNoeDxXEFWv98TnyCh64sLjBqaJY2jVQLmsyySWQ1LYiRi8KwrKS3XqPAjEYVho4zcH6JtJWHu
Ch6otcjw5jCPfmQrah6jRVqtIqL5l2v2f33A12TiOt340bQpZ+J/TFH/++v+D4N7Lpap9gq8lhlw
f2JrGFjjdVOeZJdrV1QSDXlX0uI7pl2mPZB5QWGNbxNhMny6ghdEzoNd38YfakMbmDzTbnqmwtdX
NajT7yEftxuz8aZMAueaHk8jFmwtGpo/ZjaVBjujjQUAyNFXCf7kQyavE6/csP7wlmKr9LfXFKFp
WJyypsJSv4oI/vyaVknUI7OZpJfrCjahBlhgAoGLzMYuqvCQixM7NqvttEb6KBZ7pEQKbvNtlrXK
JyFWfQYWtEPqH8U/4CktqpRNl8vOtUGTzibxQ07KbdLQvE6M+jSIi+lkgtYSlVAwhv9dL+8h8AY6
iYvohCbl47UULuoJsVJy262q9glYINh6/YJELL16STEyDMUR/I7k8HwdTEGrbdxlsk7X9sR1hwCH
7Xa08WKwvI7coPo7rRpcLKfdRYl8ADlpIIIuMSMtA8Up8LMbS4wmMGDrA/1hFDrZr9s531/PBGGF
1wiVfrjuVkGbSMs7HcuLFWVXYfneKfPuOowRTXC4JebCwRpgr8l6U2SWLcwksZwcCM4yJHBEOBiI
ywaPIz53yVD5V3RnqtfyuVGMH7VTn06vOHExWLdmpBWbwvARMB+BAT9eU9nUFCtXLQuJucmTYObS
MYnU104Lsw0Kqt+iOBv9xEq/DfN4uqb+Qj8/hgwc66SW7VhuTdcyAtCEujnhGxS89t28nKx1Hocc
9XdlnMXjugmSgyQ9DUpdQXoEUtZivE2Y1a3z9X/VGQX9a9F2/V8Ues2jmBxTrY62GjNzO6fQQWcJ
BWa9VvAC1IL9NYu2OtVtglHc1/NSO5H1MsENZ5ImvCE6hvlzk57nNRUf4wQPvbzCR2IWYC6Gh9hK
VX+cqw+cGkvnmgvkU3xGvwdzVdVg6h4EupesybSAATGKaIXTmPF4w5hTwxT9OhsVGa15ibH8AKWY
KwEA5Zo9tGSMcFZlNoEt+PvjRF0Bu7+GRhOZIY72FXSIEsMnQG+0gLYfVKv9AehOe4Yd11IhbQSZ
SaRWuVI0unGDuIFa72q0q92gnNeyoHOuQCtjHh+1XGQSRG/0Cvk1o2czKgSGj6vQ5TpTuy7uJJqX
JlDUzfWhzOF9ENLTY3oJomQSrBugf++LzgRDD5sYN3NSmgIsml2YUoOaULUp50W7Z81sRA6+YqVR
I8wFUOn3C/KJKbbGBQtwG1qmuGZAMvycKwx1Nqk6yoqXTh+1QzpS/LYCkL9ZF6sfXKNpor1rlT38
ozCk1koTnCvXIaC5/l43l5iUDwjJK3nHq/tvXc//MSL5/4MKMSuP4H/PEfe/fXxr3rpvH/946PhX
+4/y+z+urN3iWxu//cxlXT/nB5dV0hV0Z2VkMK46Hwho/pvKqph/ERVpKgLvMMGngLX4J5XV+gt0
K+m8BjIOliAJ/b+ZrNpfIF/BIJmyCgIb/STrv0Nk/ZyRrlK1ZNGowTNYAyPzOftI+6hs585sTi1Z
q4P9MuRHYWzxllVR0cKruwmN26VKtEM7cORNTbCxZhT8lVI+l2r7pYoT5Umb0q0uRcSw+jwJDdgO
vT/KrRZCeVWWO0GozyHjXNsUQmzAFR39ki44500q4wQfXcpJ0u6WrdQtW1OWNxgvRC+hIYvvXRPN
FGLinYUd/WYIkPsy6+a94yCFLVlbm2Z1e5obijecHputBPDAKYK0PU9qeMmWty41qoNYSssfUIuf
YZUIw0J5k4BUYrAABuqzEndS1U3T13V3M2dDAtID16UIo147UUCOwDIpzwmYOF8N4GpGS9+4RaSA
zlj6g2yFyhO0M1pPWVoQlrp5M9R6AvgI9O5Pu/P2x+n5i4zJp0N1vUzqZMBDgPkQJ7qC2X6qN4TF
yBPTqOkN1PJOUrX2Ftjp82jF1mYW04thaCHFRLIO4LPv6x/NtYEvhDk0Ti0mqyhicSuFaLejGUOV
3S+6nSXS2oAbK0dQ4tRNaua08Wgyk23wRL9I+RgcLInOdyYFDE2bOD/U08wcvdHLTapH9f3v7/FX
TvMqnmTyDwkIoiHCrPpsaWCpyT+fRFLW6WbUMCm+BnQEwyvHEornCYud33/lVZnnp1h1XVa4lfSD
NbYB7LlfyzjLKkEFzFp702RZxVx7erkO87ulfrsmWLzv0JHkKXDVWj/oQqc9zDEiPxl+zL+/lCve
6udL0ZDyg3OENAtDQ9ZB/vVSJKFXp64pQAUW6WLrgaYh/JboB23UHblvfKmss2dyjcYvBKH1AXCH
Fy1pR4cBhGOoY/bM0N57NBqpuUt67QIPLNx3+exUcIFvdBR4ulEWdmI5AwyeXzAt8cq+G99DL6EA
f9fF/CscENSaVWv1rrjB5IzRMIrdO7k0t9cyZMm6p4Uuu1dUTXpUzeGrMEfjuQOzA4BOuG2xsUmk
vtiradID41GPxigoriSsdr0VsW8eliexEYNdol+KtACNMKgy6DvxGOHNt9eWwa+nSf3DO/6ZayCi
pcHxzNquZrqct59aDcIy1WTSRnx3HUNZWczETQ8fOtGALShqD4qElwRQrPk27gBK6YHxkAxWdTPk
eeUoJlMnNcme9QXpHLjqKo0VTiwRR0ZbpvEbzRDVh7GuD4umH/OgecQicbow2n9e6+5YMJwC7tz5
RycpHKLLnDJ4FlS8Hq976H8sjP8iT/H/kaimybvym1jffCu+Rv9YT9m/R3d+8l9KFYr6F1NiBe/h
lazDxv5XeBc4k/5iC0FPgmr+T73Nf0lVGH8hbGGBmYWBTrJLEP53gBdk4y/UYFe5ceAAoGtp9X1S
n/+tGv2vxSzdQDjaKokETiqyhh78p8NKndp80et+Pl2TYhWetI3/YXmu6M3afcuAr5yy5CFc5Cc0
HYLzj/mEFE7ehKvF1koJD6lhfmn/D7hvn7J+Lg4QNXFpVdBAo175HKDkqbVGHaPDkwhtFAsghn1Z
kTyi54I03cpYMEbDeEAFNz6rofZ2Bb0kRoj88hSniR/PETdyMJq0eOBthOmFccqxNGa5d656uOAC
zE1SlVthIZQZoHD6PktPulnC2ck6x5Cn5jlQlYNaSMqXOTxm9RTB0teGTTjDatHG7KURZ23bzvXz
YuD4GuoRviaato+u390rf+qurzvmp0rouiZ43sAawLxPhTPwqUm4TFUVpl09nSSV4UYoSKlLo7u7
b+gO7H4cB1mqPo1JYuy5B4kB2qkdadHpLXP2xeqH3dLGLqaP3VaetdldxXyldWmHLPiI9BIJB54/
SO31OEmwgG97rxDNP1jh/Yf7wGENeDhbH81vTtJfQxMdEGtJakk+xaoW2LEqAv+hRi6C/K2XerpY
gEhmBwEvERN6UACTuRTuVAjLrg/y4DB1DHCTCZeMRRsKm2O3IjU1H7O0D5k/fZWCorzU2WOnT+jz
tFK305BvVkpR+kMWdSVl/1eMXR8InFhoNDhZr6Xp50CwBB2k9yFlSjxY6lGMrZ1gCh9D1nzUOIe+
mG10P06YDM/BMAb4kt3UxqBcFhIQD8FOXMQaBrhyV1Tg1izzrM/Ss5FI9g/Ewz1NRv1jqdFh1RRE
wzsT/dEr9msyHvIsXY4AEd4nTDtJE2FOBPAoXlvJPFZz+TEFdfVKM5eauJ+1B6OsvrVKsUvCBPBA
tjgBLn5DHNVusozzlzKJ75KcDmdRjvq+KCsU6ARhxAjHjLZ4KQPFphQo/9BO+9S6XZePdAeKLv6P
Jqbw5rrff05CS0lf1GoWT6MFcR299E4386egm5VDK2JiDdlyTsb8SRW3V/jOJC7RobSADocTRe1Q
b8s8jw4x3c5GkgEKAtZANQWxvEydYi8o9ZjBC8o1QV36JmOQe22Qi12smoFNNtLehNbS3phh/fpT
PPgP2bX8K2jremOcrlCWkHyjefEZSTZJArNiwD+n9tkEahLaiHl4YqoghVWDtx5pLYlLAvNqsWMU
fpS5yb+WHVM86Z9oFznMKOpzWX5ayJDbYIhO4hyXXk0vfozfLD0qUafSpUPf4cssSUVkY9Q1/ymd
/XzgyEQiohDSZCKP6m/WSAFcBwZKUX17XX6aVgUugOH8eAWgTuO3RZWA5acTppB1TNXHqDRtkt6u
BnXcot+iu2FWeULS/Wle8jdVPbJGKJBIi3BhrPFnVT3LrEXeGyO7H9fcaZ7z0l2pIwdYukeoc8Xt
1NFAWywZZP7Y94emyp6rcW7uJDHaKOkAoCxD619IhOd4rsKNEArxWSir79eb+P12+EyZpU0s0Su2
aNsg5Yrex6dU3GggLbQ5849qQXXemfpR2PTY5E3xwH5d7jNCKRxijMgxIwZXHk/57cRLmkdEN1Fo
wHIVYehnTfEnCYcrV/TnE4xxGdJzazzhKEay5VNzLc9mI0WaRbkbcEA8zNoiHpZa+sAFIF0BJUJt
G5A/nWSMIj+JjALenNrciWZ/2/KRJw2Wr91A/Thka3M/HIPXIUsfB83SHBLywatJjD145xgOjyUf
KZnTHwqdv20F6PHIlovkCQzOCIqfoqJEvRJCt9buBIZo78FIR2/EqVIdZuBPej+BWpJ791qUaLla
eQZmlec2q6HqrqhFLBt48rSuaeN1/d4oEAaIm2Ta4POJjNScGPe/3w7yr7M+jU7FOiC3cOhYTXjE
z94kuJ2YQlRY8d2VUCEr5c6cVoJxSuiFcmIPs1gctJb5CKAvRxTehlZrd0KIGEk257z3yOX1vbFs
ptCEvZK17U6VwQu0lrQ4g/Lw375cXjCkfMhV0T5lSvnrKW1UyAGPURMjSgU6edAtQDADssA6fGBo
snBCBElFojYCqKMPc3S55omCGgfbXlpAsFm0+vtqKM+W1bqzEZq3uk4NpLcotWPnlkdy8ic2+K/t
jXWJVS6af0omxb9yzS5/iizQjquKqW9418Z4dbWFUt2MzVD4Iq2iDZP5dFuLUvtkADPLTGZlpgoF
VnOtpmt3EGar1yQN6kMZqJZzxWQHIMyp3IwM7aJBfmLJD6YSbSyAFor+VqVt56EJtewHFT/cOH4t
xbHxAl6pVSptfsH27en3T+XzmYLPC09DpQlM8FxbHZ9iZ9cqcIWBLoBaAq4dLaLo1IPQ+HTLU9/o
RgbCo6kfA+BTm2QMg1OQKXfTXH/v9ED9ajZQoFdHwV4I/lQdfw5+FBXEProPnM1Ux5/7LlxAoMut
nNwBo0ZBPZwr3FDBDLqpFanI7CTtndjJ9SadI9yCBtUrdORDyrH7tkaSa0jBye6mjD+kIGhurzDS
hXvx8iZ+rUpF/zBTZrprIL1mOVoipU7eNukmopiwwUr+M4vVXyI51TZpo4hHXRcvEpfj6YhNRV2G
UaLYVMGfECi/9pzYd3Dy2G9rzUd/VrpiMX7ad+ZKNVUXxbpFnjdBnqd2i69xY+sGhiZO96GNZ7Pz
zYnqgnEtYx1be2SiJn5BTGI+x09wQdC7n9E6Eh0l2Ue5Zw2wj3Zm7Qo66GxQbx7iMKoKsdMRTfyF
/TqADOaK9Jow+JscJv+YgGThPk3+kK1dG74/h4rrvQFExsGMh/o3cE+e0n4tZ826xfU2GmzUM5AN
TaWNxTRQVpHQ8jTQgvqWfzI9bBRHzb0g8ML7xSfzHlNb/uDmCsOGHzQh+tTbCYgGw2kqD8lpbKBg
MViXesQfEZthe5FdeE2D5AxYejLHNzeRtAlbpAZArt2YX0dhP6dHE/Wmzu/u+FrIX5NTgequ3C5d
V2T+w9PV/5YOMY1fdUVEQK+oJX6GN0G3i9Dm5vyiwni0kHace1ed94Fwr+MAw/8kKlS/ZduL26bf
jHiYG1tYOZO5rTsfgS9oX9Z7tdxm3b4L35rjsJz76TV7zsPMnaNoC7h0RzFwCww1d81mmx+r7yIF
Usqpbjcqk1cnT5wBnH6O0hKWYFriFm2+NWBcj6Nl4+niJXxftgGzrMWbOXKg2drGsk27/TB7lrSJ
iY5qzVDwiwx5TiCTzv5QFNEc/vsJQCIBBAwIAK0P3Fp/jRiymXbMqHXrVm7uiaeO1KueXpyD5jhb
l1DaV4IfxgDPgQNuhs4FfyqYpzzZYuQbwWIL2R6OEm8a8zkavPQ9KL0uPmpMRa0F5Q79MMJ0Aned
3bbSS1Z7CoZV2mZJHYm2ReeCjgSiLoggZL6H1SW8hxeLhoVm3JUoeGwJWozYpwYAy92o2fIbLhNJ
YFs8HTw21HsVJ9bKYyuBIBGnm6S8wWcxrEIf8mmJyEXv5LotfK0CME8g8hy1diTZHrExNg8QlaED
tFjlwBFGHVx11MUpbgHg29PgACcTFmyPAW/u2uVOLryeNz9813gfuAAoYxDnlvWXXnh8ifEVArwS
eqHp5Jwe5hOt9Y7Z4oL9iA0ZcProJMbDrMpxqtxWo/7xsRlfxWoqn0/Bgq6r7PlpflYqm5sFA0nj
FXkYtmcOptadHo3SlgbbeinhWwV22K4rkTL1N3d4qkitN2p+Wm5mQOUqN2Q6/eRytdwXOKrhw0Tm
tyXHWlciaNhxNup64jcFR+uUQ8rOXAiqjAIEyYuhtekOCF0LuzfLU9+4GvFOqV/Yo81jskLQEKJ3
MI0tIPOHbmneAN4qct8EIsdoyLDnE0sovAzH9hn9prm758ykubrcApgNzIcc6wIbVhcvS5JuMMol
AupP66NC6LC0pwo5XxAUL2pjNzyuDOdZp+udSnH6yikbLM/2DLq5C/T2AKbnNScx0H67RyvKYNM4
fCmkiqr15trhovjZMtlpHUgxp1T9lilw7/RYx6ioXgEq0u45wEKkYhDf75wmf6RTIdwHH8K7+sYz
SD6gkcfoQL6pmh3yHZA54SrihYvyTM2oChE9u09vV+r7ozl6M8YnErvMnvJ1W7G52GgGeB+aJVC2
4MfGDmxL3daYxiyenO0MKJ46n4LDpDPPj2DFHWWVOB93CZDRyhUQF5xAtbsmIcO0FcFBUhx4cZ4e
BOiEpk5E2RBZcbblJEX1WCscI23QTX8xcRS8U/ltIA1f6gJ+P/fvdDwj3GdIqfhxY1+MPhMXvh8l
+zBku9lh5q1w79wZvydAfh20+1X5Jm2d/C16lZDtv4whxYS9qG7yJL4niWeEG0PYtF+0Fyn00Mav
KydD1r/3tMCfqU/k53Z4E2Tdg603sRLXPT8dh2EjgJSh5dW6Ee+d7LLYAkZUkl3AeuSB8TqBIVrW
FVQ6r4vOueGQlkwIrPLXvca8bwofjetgcsy36GV9iB8x7119ruZDK3gNLi5o8Wk+VAiYkGRTJI6R
7tEoicDqsdd4pwcugY4N2vQ2h1Dj8tyW3EEukalj92E1uBUBQnYXGUS0V9fAW+xpOuiQL6C5R8DU
mI3Vdzl8n6LBt09LbEVxsVgvhI+mc63eGxTHCE7sG/KLUieuQn9Z3+Awv4CFcrgSXs+sQCDE46ky
dNJMXx0QR6Kzq0BuQ53UtmYijWqnp077ggaanKxoQhbru6k5Q7XPkaSQnE7kvfKMhcaKsVcGP9Xc
GYpSy+EzZ5usPyT9Q9k8IRsTc89YJtmr79hUe9JwOxJuBOHA5op16sh6T1/AjTvVlpStVu7nzlXJ
Q2+lb3x662bfLZS6wUubTirbRu6hLNwqMC2YlHja7OmljTO69qy+FG9VYwchakUuuryd4VoDnE6O
nBJAKpEXxijH8CbLXbRoX5a9fBNlOJvyuGz1ZdrrD0NxlsXvyuBW+aZ9iYGo9Xb0Vs2w2vxevYe3
JGZk/77WGTy3TZLZ4KWk5cQ8Kfk+Nzc1O3ZAHNjDFFvT7LZ3oO3LPUx1mwIN7dfWsqmOJwtXdGda
fcltEETr38S9NLEbA8UwRsCAMOzyW+IX7xGjUtLSxAXLFO6Ft+V7da4fo7d8sI19xwDRXhmx5H4g
kjnLT8K3KrcxduLMRd5qh8BJCxLuTVhs4Tm68GfkA4YGiMrhHJBdyA0C5wvH2+M4sFJrEob0DHqd
c2+LD4a4h0RbsW1G1+ycafIojIL6RVH91cxIQr7RzaTdIOML58L6BjKLAQYQlwjdYRH2k22+jDKd
roPMJnjHJAtcXiiS3I4BgBo3vS0hBT4Ir/SW9819xpO3pYfywkAYuw7ofEYNv9VGgtX4FjU2UvPm
YFPQprGnkanAD3phQFYKrkKGSOs69brm1ljuYvkMd85S7spgzW4GwHSGA11Vm/am5TPEgMHbVOc2
8VCQ4a/J7S7LdmnqC/QbYydl8ta6ce1RquBzF4z7BnU36Ulpz+yvhtFA8ijBfAqOgbIXzUPV7aAl
avmpqnpXUJ4ENbP7aZcqB36vNBVnWOg1cMSZ1rHDJfEromixcjCTD07YqWNFbTFmxmqL35lccGyl
Tn3C8YODuLS8KHTT3JYo6GMnUbxIJkY4KYQ/6dCUuzFipHkvl0e5xB5iUyYe1KdyepjQ2snd2WeL
iiQwtauJ0H7Rs93k0kGPvpbY5RT7GN7K7Br5Dg18mORAhg00J4w3o9r0w2HK3F7i5PFxoh9KdxmP
ikGA8JvZ492Slp1R3krpdqAXJU/scY8ZkUUOr0I9QPGOt1aAaV7a/ApmOpIbONt95EEMq0UAdR7P
KKB/XVOl2hAYmAkvXyLDmVK3muwOxhvtrsGGvl9l21j0IzIz2dFSVLKOeeR14i5CKFq3FfFmzECR
wAf1BmLL6CV36UMvOIoC+8GZZQ+cJT88iuwQNxddvAcFBB0TBzRYk3m1QvJ8gIBpTI4C0DF7RN3C
lHjPnTDx5XekhOKOItUT1xY9IoE2ewqzkecmdfHjgNGI0xC/xZ4B/pwKYCrt2jcBxIUHrhxh4Wxy
u9YHzoKIlDHfIw3T0tsuMBx14LFBSXe61FmY42qcXn7RORiXlhrYYiYUa76E5VyEHUOD4jUX79Pi
hWuubC35XdM2FjG2shc04iO+ER2skAhg9wu1llvp9+ydcHDFeCvzSNB5OI6nIDmkFc+DtXTEnMjG
zfkGMXc8SfmdMPh8X9bbbNUIj/P0eQkgPSAy1FyWkuEJGaQrfpvPAdWH4oN7hDvRQ2yVHCjclKvi
6CSLaxrHYHhNxgHGK+q6G/ptpH1GELhy8qzJT2Z5p74YtbN8CV+rt5wspP6SJeiCuMrkFRdEUxbt
lA+co5yiqCBZgm2M9phwojrgyE3BgaxWg7i2Oc8i8h1g5gWO0N5UbKuaXirMuDXctci6pPir+BoM
gMRNKk+V6DIVT4qySVpHh2c8rhfeK45UPtNSoGIYByxJ/ZVChB61Jni5ZDc4zdu5bEOjCwU7uaiA
IkQ7LNwhsKfdMPhkusH36bHG+sIWbzEgglGQP/IToWwTf6ynXmBE4Zj6rcLYUtxw1fkHIkAI5qM8
Ql5IescJoDj8B8czE305vNdO5UsT+SMe2D0gGcs1DMDCh1nY1FBGe5+oMPU+ZLxSI110Vxo/WiPl
epVi6AY17FDXoEYSPe5+MXz5kVJZI8cRvMpyEgtOE8APRyVP4go4wJHffkHpeGkwpPYKyRtyKE/c
bhxuZLQZcm+lw5lbTlQ2vHo9jBWGLNQMfNg4H+LH4CthvpPwvrNDopLSPofSZZZvFSQZUF7gTatU
Ehp/tvzQPK2/jBvQJWCCUAft+4si7bSn8EWO2LPsCXf4UiNyVdvFgjjGlj6aWeF65erlNucoH71c
u1ldydvAVyanl9df2rfqvsSy7NFqQL8Gdm4sXvct5lQ2tU02ORMtp8UNDDsX38PkJs/uNPWspjet
sZfK41xwHLP3ISZ4OTs/LAEmbYgDk7RRF398EI19VN3XaO/InqU7QsFZA8hjg9vHMmxNESDRfQC0
N6veNPUihMXWiFQ3jLRLVChMFcigKrqCtwyfjeCj5lXAkqC56PVDprE5Lrl4rxenKCMj41JmwPgR
r/Usw8QZLkF0M5uPPUolJ6Up7F547bObQXvlJ8xhhB5+M3YXOXxSptMsvWd00RohtOf2QW0v6qoI
O30rss5u+ERLGe0uwftAXjnjud3SbIny9/WPue5EHu2ckDNKT53qlNKO7LcMfXHZigzn0JPXt1Xz
ZBoKdZRfbcjQAkaFDsYJUfeEQjj1HgXrvWK4eX6To3RTRA8JTplt8MqaK8pZEg9deSfk0PceBkyk
s30Z3uUEZ1MmSOUP5rwdA0dObgr9XHb42Rq3kbRNaMEKLk3nLPWV4J5n16c3GgBs+XFskN0ARY5M
iGuWWzMBqd6Rez8UozfWXmHSjEJcxYEEo4qber6RpG+V/jSR4k7Zax9fQmhM7bmID22+o9Kn308n
hMI/B8SvbkrtlA07/gOu8u8bt/gB/a3/r4H5BJYFpllDcu6zNq2udFM0SjO3uNxOpAHFWeleh+ip
sTDGPWTysQpOyP330l7U/BX8QHmZe1QRCtY6yUfNq204EsWUuk3CnV558nQjNds5uETi7Ti8iaaj
6gdqkkU9Ik8V4opVnseRbUvIxGgHzD2RBPh4quyVcDNoXqcc22WLrYip+UPsDvhoiNtR3LXSaUmf
IjyBE/WYG+dVb+qGYg6pnkWBhOiogZeMD2l1W3Tr7wApVpXHTCHlQR/NeCnlzSh4fHWEGE/hGQO2
yR51MT/JD/BHobzJwALSZeD7ECFpd7OyZxBip4XHKAGRkJOu++t1YnjfeTNOBwoMsoI84BhMW2Nw
ehCkod+02/UeKZzjNyHM7VhcMJN2vpjLDfVmyQqo+z7zzPBBH7H/OmgV5OYtl8tQewx9Q3ZZYUHf
ZaGX516GihFhegWBuIyVuWbtmGRvLCVJTOu2pkcK2Oo+/RoloP/xqkqbySLTXxsSubYp0blZ3FW+
r3dG7SwrvhK7PBUkGRG/T0abZK9eNiR7U73XLJ8+SiP6XUw230Kp2gyyH1Gty74eONZR/86yZInP
+iayG92uX4mcVL0Jxy2XLyV+nnldtSP4Ke2pZwC+E4t1lVUYTRqCEfTSSIZuiksxuxUJWOxJ0CfO
IXkH8mmGl5h2x6FHCiz7NGmi2kOuMUzXXMFaoABul1XzYC8tbgnlYnI6fQPxOJ5eu/7QNyjJbqih
lWGDpS4kepB6hrW3Qm92Uhj8SHOUh1Het9ImhYUraV6GRAACacsmGc6hdhGTW0XeicaR0pJHNECE
qV36Z6rma0x2VyFuyKKbbticIpyr2rso2GCjt3JO4DMkdrnKfHLpByTWJJF+i8tRWUS3OTKrUNIU
OwnPuGG31fkktjSUjX3ab6jalv5cSHY20ORzScRUk+e/14TDvGzofRVfC8Wha8DPh9Obsvj1uWtO
UfvYSOdAPnH15srYeEabY15LluwuL99Ck9HDSZ42ZfhNyk6dvu+yE+8MH4+KVRdwID0H/a6sjorg
iiyOueXzS9OrhEMUECj3KNDy93nDEQOKsqOleRV8vvEbkEg/SL+m6XOmbGfpgZgdIuw43YXzZhzv
ovRR0vcjJ1bYO23yrgrP68INX9kZ7fiK6q8zHRiG0yGPadTnFK6kaXtZPAjNeerOlQoy5MjX0pxU
LlpHinFJSHIUY68OO9F60koUkz3BvNel7fpG0EG0vi7SecrQ4cHP5U6lc6ZkBLI7vT8JICOt20U7
KPPN/2LtTHvcVtIs/VcK9Z0F7gswNcBooahdylQu1pdA2pnmvu/89f1Qtxt97e6uOwNMwWVfO1NK
MRiMeOOc856TTWdH3WBk2+fH1N419j6QN12Fg8U+pd2QbmCLTqVvsFQMqwHuNdqEyd8scTFpysaX
1QwujgZE12y06Bq239LuZjQnfhATBy/5yP5myszKfSTjvrQryWpIj/gW84+GujUVdB8gV6tu8vDH
UNQXmJVO3fKpogr43oP0bvRzIO25d6r2ZjpPIjyF0Zro9KI9MVkKZc0xqXP2lM3N9NTrp1F29R60
M3Cb8cmKjzZt8eOGXsEivjHeLXrq4MBQTTwmvYf0oZvOhTbj7/QR1tKuHvaSdDDsZ5GDzvLcJ8dY
dYtoadIVnYacxr2y9SpzD/DWhdamKN9U7eQ8+dEPQVN5fJJ95D+vCUp35UnF19m4xfJWTdaxjp8a
PmX6cohurfbG6JT5QOW2RaAq0mM7vFZ3ogdTf61lX3a7YRQw/Glp6u1vRXJlCki6h9XXPCNpDW5X
VXpl7PKJZhoXKDmxQX6eRHHjaJNh/xAjsdpN0zbsdox+WkH9nDhR1KqLiWnqf2jghvHzBtOOka0n
pbl0L6fL2ljbZPp0Xva9USmRjo/btpeNpyG+RgYtyUwFbG6P6fCN72rhQcDzgGUMvAjXvvGpjqds
PFt4rDY7flXyVq88y+T8bC5N+VR3G95XSyFBXDHtyb3udLeqXH4Mt7HtrowO0RNltKm0M3RWKjMT
b5PM0Sr7luS4HWEywtNbrDUqXPGZZgd5AEjUt2g8KMHhbKg3LmH0itZ/0eE1nBnhqh52arPy50xP
NIiO8jKGrzzWurLHM1zI+2L2BVzXyYdef7OpM0pCptUTXuiYY5fiaX72I5Dro9K9cpqa4qOfH6z0
2hXe/JS3qwHJYYbN+KqmuE8p6lfpnXMPjYTsAfDYMS2/0F8dhfa6U9bUdXY0725Fu6i/yKmW40tV
eBzdcgAPUMb2RHuBz36S79UzUJwlliX+XWSISjN0D4QtFA+qATDFfAH3UIot+1gH50gAjOVaPRXZ
DPfnnKDuMBswdjAJ/ZP52l1UzvL0A4Df6czoJSk144lm8hDApZsBavFqfFe/Up5KOI9z/VP/KV6z
z5qjir5OEHBuNU6pODgOHIswalzAnfLyTsXxeWlA+IWArwuMniFskpbzyToGfcBmNlwFyCJTAPAl
38CVBzLQ+FKPNw11s7pmB+sKQFAsjXD0Wsw/hTnOhlGsuDD7o/rkMO2PS4bYYOlvtnNY0MC1gF4v
2R95BNqrilFTuZfAFjlxgpQRrbDyibiqtc2YbFXFq7AXrngDV+29+I5LMTct9bflC1m6RuiCnqD3
S7FPBPVnh9W9rGKb9BT5lJ6SdsewlEAF2TIslrG8o0jotJXRrOeKbI73RZSbk0e8GDhEha4/LGrf
0yMSv2HzFqyDXInS7EC769cmx8JtFcEXVuuo7gghz1fznw4rm3mUGdy4P4aF20grC81/takBgn2A
gO9mz9pj7XLrYqoPhMDcaIYXZqz879xG2BFuVeZsCoOrw0aGngbIPOTrC0ZqjOcRHeN9wBlDXplf
MI3QKJ26MOkXCRcAGolYjf3SUNZ8RKsBQ4xdPDNIQHG4yVBQ9hKEXaHjGsaL83S1qjEQCpeaW/Wb
ueTQd4G2hhsJ2nWf4fi4ZDB5HcB7V68olHhe+Rfnvf2QAcamZZBhR7JKgNDowtVcRlFR14yNYNWP
QTMWzOCsXfCOGtACd7ZeCQ7PCawu6hHaVkC4cGxaY9gQw+dTxcVE9PG+INbzlkXJszDNPYMCU8Tl
4sDd+Ccc3Pk0Ha2oS70KOKVznudUlu7SxmWOgtloXFw9UzU63v3QoMaWT0RHIyPBWFIvS/wCWcXU
iCevWEKIMOnzJ9r/E+xCSKgyvzFhec5lzlLh0oQ1bJZKsI6dJWwqN0YbDrB+jbEm6DYjRHugLl3z
DKahx1cZdCST0IyKsvAtl3XAB81NcE04ScF6VLFvXRvJS1Rgo7MQPKAZGWwzQ0gyc3/nRgc6xhXE
HczINT3HaQviwE1cA0PxFMVY99D7Ki8RtTryImpRDcz8NUyfZZwtsWrjlUL1BFtYcnhb8ysePJXt
h59zb3nuxg25AeV8SIf4XSpvczg1eRuf5Qe2zeliq6GtnJGmFePLKsiv6g0Kqu/X0xYOKC+egmJe
GKn88gGHnlVMyJNGQt3FLtww2XD3eTx9Y4UaF4IkyRbCE1Ap0IlwMgpYsjc1G4uUYbEu0/mW69At
uN/n9A8vM5QXGZZo8++ANONnAfA/vKs95xAXPRFXTk877baydYn7A8cJONnYZBNZFtKZsU04YJCc
9XiE8op483ndM1nBI7eeNsiwLbFNcGcFQvGJUINnOY2UZvGZSpxW4Ums8hFHGapx1ANUsIA4eJqq
bkbdjmUx5A3XWlLCUtVvAtuF7THMXZBtze7KHsNfuWlsSP2S0SV7LAQppvIEASWNj+HItyZMTaWD
smG8u2GTsSD3TIxuzKP6xbTrntUXebja2fww51c0EAo53ovYVBY6bbOdwC8UdN3lWYNV5F2s8VAH
XhrD1S4t1qeaAV2qxpuINmY+f9ssbwBQSJcyCN/jVIl0xPe3ug7ftqyLq4/FcraFyoL3Z/GiWNGs
a2QeBxMvovYsJI/ueTFw8nTg/RAwQmBNBT5/NK1Tue3S8FDLe0bIjCiZ2OaANQ9ZT25RvtJA3SoE
NXDXIKZiWQEH3yfKHhDK+MhbIOqveawRC0LHAJv1+spu17Cf2NxACOmsYPLGDA/FtJ1GT81cjZNi
5hYW1RONjKge8jVgsIlxA6tWxL5LKWAf6piuanInlkxGlkfgWmaU1K3azz8KprbzaC1bYI/PlgOj
yQ/OiDdfUZGNPU69KVB9sZDidzPxVxS9IRkBIc5pGyQ0OfdBk/b9C0uzGe955LiTZCXgwztviBO+
fuCC1OcvA9783RWjtcRx+TbKAP2riFxMApVmTw9d2GOegyqH4OqdGm6wvERbXcBgUW9E76OKIH0z
Oe78umwlsQmpKzCp0FoU8opzC43VkuYJjXbypfnOS3lLi9vg49uxigDgZ9cSHtZrpXmKWDIyFCW0
e6ArHGxXWGs+KJM8MTaDQnDGMuzB7Ff8B3+lTDdJb1umeMEROYJ3db/kcMiTyKfhdTnYMpIs1eMf
maFpciKTHZcAJpwZrWSo5nFlhmt1urT21lGouPqFTIOIf0zyixAu/Ilcn2VYU/k7YWFwm9XC3krR
DUeohZK8O82l1Z6RvqpTwWyFLE3e+/BELLFabpkAo6mug+RYRicHG8lieP2DZqc/PzI3Q+cGlF/R
oU7d0KQYwA5wmXfLCSbOXyXsQVLKLJcp9KxbEp6ZZbIPt9Mhvsj7VdaVH4O8Zni5XBw5VWttVjuu
aZi5WwYCghyXG6nHfg6nNxbgjZ+dc/1HNN9k5ysicK70P7XmooEvW+tueIrCm4OAJi5eAuMeWde6
v5bBZx5ii5oeVempkp8c8Y3LaNsziwRYL2B6JG+y9Isxltutxu9IaDFqljb8SJ/bAvigcl/3vJdv
QOnqz5P2Ek2vTAjMMiBUcXIOil2irKmEmWEigmxHygYoAla8tJVFABOtkwLtDpsCpICKdtzJxS4a
d6F1d9D/cdo1vCLZNKU71R9js0Xj6A7lyenRZykqIA3CNEirjkQQI9ugh5rgsyCGGLrWU4p18735
DgVuAcgHK2hHxWG/X4UdsoNVX5IVNl+JWq5UsdPrHXjKdBXeVmKx75c0KUOst2el37bNnk49JV7P
FJOKETpRLhuFTF38xJplYizM5OBL56I4FZTflcetF/VuoJVactvsIAHRoSJDRaB4Q7kv8VGVGbnZ
i7istjIHon7PN0fglBAZAupyz3IBQ09IoNS6LBCpzc5FqycbMhT+wR5d3pnnlY/JM89t55GNI/I4
sUsllXQ1jEvEeNgBGUxtqjL+Q/NYj5NqU1KFI3Qy1qq0Rs1EcdSznUZ73FXC4ZmLjtSNDm73PMFF
2cuJztIKoxqvSnZM0lzapSX8SDT/XMpLs90607ck2SUYEnHt1D/qFSLTzg7zU/ADZKyDEY035AUU
+Va3qBB3zMyMk+VjfkOvsUL30pPfbyFD6+5Ydt5skmk9FXSIF2c5WIt6C+ZQIuWNXpr+RQdMk7Nz
WHn2eBkKjj/EDOxZt1jvmKcZwHMGOj+vP6w8E91e7Za1oMGXvtxa433mHycPH3fT2nTBjXmQlkfO
57bxCjHC/GiibcNuqYcvPGYIChg4KskSDNxfsfqhxuKtGYL6HQaLD5dyQqDAwzk85Fy344SL0a4U
74oG/4zVdO/qedVoOpf9vFQ4Dqx4MFnneKSz+GhQhlQ7nUYQznhsbf5yACEbEK2vhy82iWY4NVis
4+iPgdQIvYBowwvUQxfd+3Gpy08SmKcMfnexzFOQrXppWiYw2Gj9df27RN+B8YIvTUJVKsanAJCe
CD0CWEA+k+Ccji5supRfQvkSKwopGOm1ap5M7BMtr1N3hEFxMrcRY/mCa5oxA0xC0oBaPa9WFvUR
PcPpoUIUW4JdHwt5AzmH1zkAip9+jwj3CUu8Vp8LdC3yWB3anjqpNi9y/nNEPFHosPPXNrpDT6Nb
YNtFQsFOnjluaZ5C7cvCnN/cBOUBz1IwDkU5ar47QCYoHn2BwEaWV9bvlh2/lek9l4NV63hj5JbZ
ews0KB9a6Vpx5jGviAya5Lukn+TItbPjEGxDATWLGoKk3a3ubDCEp3FLfxXVHWZR5WybiZ5TMAnf
4y0fvQbErDnoyMShn8fkFqvyIqYS9mF5hnhB7yC9P41yRNWRyR85JTregr2L67+CvCfeo1HQ8hkM
Hio687T3Lj1Bccc1CwtmAW5qeK3uYeTo29eC/NT27HOQqX2qfRuQGiNBx5NsQiOURcRPloYPtaGB
qF2Uo7UqrGec55YtMXez8oVe9R5vIEl9j9p7miYrHwOy8AWvBhs6mwJChVDT+4siverNszbrNLTv
hoaxzFrlM/g72dy1HW6Fl6Bb9fZdStg0X/i0ilW5ZUrZwyIG0a8ESDUQ3EXmRcoPBUfGkio+dBBX
dgBu8W0AIWVrnVhJpLrlJIvCIMnWag3WruflVWjY4oBYtSn/aG5CuKJZpE++BjA9uWscxsfAWZEO
i+9iu2xeckIEJBNqQa2OaQEHYb9PH4TArvppWKVodUgfJK4A6j2iutHAYNBV6zHiZP/Whe94abq1
dSzI6rAhXEnfngTlKyRjHKAlgo8PLOWJiJKlhhcTzlUYFfeL7qVgcMlIodc0X6jwJzGhcPOAxzKW
CmayiRNgIzCdYYxIteCe2NlCRrdgKy86XvgpiC0WgwubP6MA9Eh9z1noy1xZaiTXhXLFiXN+/HHI
tlamWuGsOM+Rk019Yze9JyheNZX4h6B24/DW5dliau2Fh3dG1NawwYRpcMGdM0A4eip1wjC9S2gs
1JAzSAbula4DI9hjULxuHXvVDs6SljZy6OE6+xpjQxu5DGZQLC+TxNkrb1EnOvQ2obumdjZJLknK
kYO4vRBN5Q7MMmIsFpPyPsDrOxxTavjWeoCFvw9ANWIIIIeyxbPDCZSHZf43R3AB8bTxbbFM4O/p
xF8UoIBkdQjEOYOYk/gIwMimRQDxGXefsXwL6Pl7yo1ikVNzm86b08JII4zp6f5F5ggn6MND4E6y
VAC52vGji5/G+rNxMCmsQtBJRA0Vj3CLfxIIhMSfQ4kkaxOOBzU+m+qpRL6MTGG8GdBK95RHuXLI
j8BadEiJQX3r9LexfDPznZpdOsRHkjZ/DgzQdOc2WafY/iy0E8xMYcyQu1TeRuU2SJsIDagcXbEV
WliMmpZ/8IjggLXW+lvJk1Gfe+2WUxl24QdBepnKlB995J+E7omGPs9poWQ3AxGQadwDRrFGkFig
aAs+VIaiVK6NemiiDzsxMZ7+UKa3bHrz+w9RugUr0ODWlMpqCmsrX4vullL/zaOl8d6WOo+s4XDW
HQ6ZjpXLJx8Yh+hAMxFT0vdTHyZxnwykCPVHhCJtfJOi1yRZawb4lUIBQlOgyW7A4am24cZBvnvw
FvvgKJ9zskE++DtWqvWIJCsIPlDIz6G4ansY1dvYfmCbzaEI2S6egp9F9iEN11q7hw3sjHZL463z
AzouxTeYv/IKI5DhxaiMESXE9VeZvqXTrVDQV46f0nQI0pe2DvAqeYsqVMLqybLdNoTr9kb7VPVv
lh9hvzzyxOCl6A1z+RZ+0LypY1JH84KBUFOX3hwYWTu4jbG20qodY4v1RCCuMstWAAsRrpFND+XN
0D/L7ItZqGrXdvjA4Gy+EuheXLYWZcei219tKnB7wp98nrX3BmAy134I3t/KT22zK9RrqAX0uEAa
nRGANsbFZ/Rs/T50VwaQYJAVU7MZr37pielTLXd2jdOx2GTDfaAHWLOe5bhbxFSWb5l2TcxTY745
wVmReZpJL4jf6B2Vkh2OxEVzGCe3otKlz2XR9fM3R/KNLw7xjlNCgUyhSG7CeEMwijtPbjH9p2vJ
U4z81p5j1IdPCZCdc1DEY2J8ps3MduJILRCtRCFibcz5vjK5gJnnZNNf9eicVzsI7bS5luV1HHZd
8warZRZXma6d8dagMGBOd7xEyRIqRnccDmr7mYWfvpg3iFtu3ulfXpgg+w3yoebu80OEDhpEBW5F
X1xB1nzGwckONkmHDfAtQA0ucyTMErTVh1K+RdZrV99V+55KNwnFRMvJk9vLIDs9MCbHW/SKxQcj
nBUfmpQtGZvMOCkVa1fzprN8NaCyeTYn3XBv5E+nZ/yApXRiiXoNrWr8HlZvFTJxi/2zR4RdAfVC
2ivu/BwUhyT+DFCwjMh6hREsiuxNY/4LzMfGe12huS7ZrVieFRQ/vZ8sgrU13EJDw9vg+hiX4Gv+
4PO8MliOJ2xfRqTsTBCzOsxPHV+wwL3T9IYApke1Mr94/vaWYqHbze/RN6coe2Kwue1qcm4QCYUU
pun3FPiWj++jGQM9JQN4MVr4N/l0AH6iromHT2Je5hFweEnq3NvSG4ubbP5gMpoOwPyXby/qZtnF
1LDrCoUZZ2TUiZknKhxyN9GMXrlDdmgxTGIhTGfBQG7th2pb9Vt//JzUPd8g5iOei81o2Lg0dcCx
8yaS78G3W8OmxA3gqPVXkqn8wrPGTdGtiDqxtVcsQoG49iNyp9k4askP1caNze7lA4bPElr71Lev
Sf6kdEd6xNkb/d61I5dpWRFeSL1M0T65NvFfNp1oezM8x8G5bFDk97tB2raoVMJ9MexGfV9h/KJA
FDx3/lOp3Npwi0puvCTaT0U5qNVerfdWdJGsQ8QwwPIPB34p8EXogd4kyzjw5u04O0leHUH7yiwU
SZVvuCnyyRi6AQMuE1HVEmxZh+oa3/DLQn2gZz/6au/MpRIAtwUtsuXtY55jqad+ofICQ9y1xfxD
Eckw5GV0lvjIrcuXUMFIUJv1RWXmG+rJ6K5pv9HQmyEZHbdsoHy55AA9d53v/enAryh+VftXy1pn
4y6r7ylm2ny+qVnZ2dzlk+q8YM2IF+MpyZFGgL/NgHhSbKHk0Zsg+0AjwrcxqIb0yY/Jeg8fbThi
Od9WVIn+zuq2fMlPnYUwjvp4IDKIuzNv/iJw22ofaZ9oZvw5LWCHZiX336v8zJTjItvAHQXg/4Fn
zMdysz8k7dERP9lBClZO5+erVclLIYhh98Z8l4SvfvlcZH8RAP9bWJ+BvxYd1rJBIr2BoxpR3r/2
QzUpQSV+W81JHHTLRrlFS3SAgFnv/GRbIbRqcczygl7m8BtOSMac4V7OTv5lZvfHNkOx+BAh/f82
9vmfLHt+8fV52NzRAtX8r19c+/73r3/FmObfP93qo/n45S/rrAlZodqvanz6qtuk+Q9Pm/k7/2+/
+Levx7vcxuLrn3//kbdZM7+bH+bZL+Z7dPT9pbHPMzZVwVeV/e0j+/zb/8maj+pHE/7424G/1r+/
2R9ePxa+PNhXYPajIezSZZMG//6rbv75d0P+h2LJpDTipEAnsDa3wv2H049m/cOydXRgJi9RsAvj
VfX8s//5d0l3/mEpjkEGka5qs5+6/v/i9POb4Qo2YLpNFx5KM8UwZsPI31q4q1JoWETVGIWq34yi
GN+7Ah5FAnQYaxN6nUc/iRH6NG1r7H1LEvu8qtAk+730Nom1CSORd+pwcdCWBEFB/4GPaibGCZDY
QeVVV6uYZ63Utw1N3dFg7YQ2RW9/uhf/nanGr721tiFrWB/S3o9nncJg/X4RjR9rlloCXI+ZdMdB
Bk8tQLC+hHsPzeTVJxqrmpyTnsP467P5FsZCoFRmcZAnfd+n7NydMrvLRL6MctjXonM3m0dkKmRD
2KKEa7SpvaWAeFFuOOsxAXDt5MhYDyJW8GqRt//6ivT/ckW4Q+mapuoyKdXyfzFgsh0rDXxb6dxE
z7KdsMFejbPfcLh8+MTQ1ol+OtxXzbPdAkPjELHRitxxB2LnULinDoajkLCV3EBLTURAPf7t0Rkt
pRZqpTTwgg5qM/UH4HfRfm8mdk8t4HyjtTSB9HHpH1W52RuRFV8Ms95FzfcxjapXJ0HG3SoMRe9I
h0JGzx42Pl1UEbBOVlbCJZWl2TrMA7cOdS6BmCC4gNnfIhvUlqA348dfDJfGMvmfDchMAEO3VJwI
CGuxLHSVPC9/toupsKvJuqoa0J4U85nwSYvT7A18gsh3yEc7vYzsR2TDTDRqOtRLipMhuepNb7Sc
mfW4+63f3s2+QZmCdrrXgRUHcSK2QzkBSD3M0e12JPR89mcj1XWhZmF77mg1ljPm2kgHZIddrqqw
fRdmd5AqWj0KjPA3da9r60YxO+B1znGSnLZnLeOg2jzMseoQ8UQb1vcwye3Vvx6Xx/bx53HRZQxE
ZZuWc9wOVEee9aZ/ajpvpGSY5CA3PZILkY8X7VMcDGjopWpbZj9pDAaGFV9FXfuH0C/0VdyNPk2K
IifvqXA2JB9waaKigsLDb/7/X3y++b78/vnobNYV/kc47O/O/EapVlWoTya+llgVWHXx3Bng1Zmh
NSf8R3tkIlm6Jr/FRzFu28desQToSNZGV2H6f7EZ/74WEnmO3Rn2CRZOangUzAaqfx6toqvNRu4N
x5tCMldN3aG/o0G/kVgDuiWDs2Fs0T2NeQmtH0G2C8pzmSbTKbbqV+JorS0he7PJPByiKsM1yYK6
z6Su8Ouu37FjEyUc2imBNwhWB5l+7FZBpd9agLl/MbBzH/WvA6s4lBWO87gk5XcfLbvG2wuZscAd
iRgnBBicDUn+MF7o1yNAECV31fSbHuoJbxlE2Sa6FKchiIX6ChRJqCCYfj8LcqocoN1X4ZLziE5T
Cpm/cOT4rQbCwk3ms2JVwcOL4xPh0L8O+9DFvaYJXWAbR+ftBDGzGos62zVam978r0FLwAFbf9/F
BV3gnUJXLLNkr8QgVx2mmf966NTfl15dpo0f/z32WAK7mQi/fpza8Q3HJzJ+6yQOejMLgdootV91
Tde+FA0dfSQ0/0bytPeLKERONcW7kWgmBUMYxidBBaECjiijDYEdlD6NWY360qb6v/9VE+RmsRKj
Ug3pEC4kX13nGd0SUhgTWUOUzWEwgu9/cVW/2p7Mg6wSzG7Rea+wuTm/T4gMu5k/5vYwG7k2cQ+G
ISUxmWIk+C2muvjWTEAc1gCtkz5lxMkf2FRgkjrtJrfdcHYqheDQvoB8bizyjyL0g8Vs61RY9e2R
TqM6ifQXzhKKLFOH/TaTqY8MKiWcnHRE8b89lKM/ahluapL3xw5iC9KSBhTqkzokrxirDK6sD/3S
wj90TvdUDo7V4wSGfY8hxmKF5YpyEGFwMZl8WyMyMNdUlYNihuGiGoKO8C3Oy6NqEVJl0spfmvkP
TU2cTTQFu8lOUCs2IB6Fc6UTY3w3Ca5q8epdthbNgLpIDsDN4a6361Oj9T/0ef98WOXqGtxJI08a
jRevoml0mEdMMbSWWKI6oJXZnESB2pUqA6DU3CqjoWxzB8PjcYi+y9H4JJlD9KzYkqtP5DWome1i
d2TsB7n+idGns00TbY2z+KyIseCrYwheXSU80YQF1caUSdmHYJE+B1m9F+pabdGysBjQniJkY++M
X2CEyDNxIW2mk6bJ5v5RG0lt9EY2ceQOSG3G0dTgEiQUbk7fn/C4B0UwfBqiJ4z/fdSxOFKRt6gY
8apNRYTdXUPbdU+ndhU+Yf7xo/Zpln4s720wvmJBQyOxZh8fU8cyAsetBCJoIOu5GbI2t70CVy/l
SKvUwTcXj3jSHBibc6Sk7cc6cbMe3f58g4eEB8aXHWsrcuE9TkSJEtDUpiWv+kCzUB5XSLHnrYUg
78jrW+WjkBugmMf0MHzIP4Kid0LE1yrWOFRZ/ng0rOTzETGRlWG4wc8D/UNO8xtjNlH2bHQfbUZg
0Pvk9wh2iEdONm1SvzwKLrOmB0KMG2v27xW9wn6LzClLCdL1jWDE9djql6CvOm5HrX4Zh2wn0eaf
lfjXkb9AC6JqKltqErEIBPtfXtMy6wd2uPcxsUUKHIiDJHyUFHF4cWaj24KEoYVqZAmsAMLVmrtG
33j7U0xF4tYki3sBqoEieG4IQrSIPLuaMX1ekVacjJo+xip+HZyuvzgdiM9j/hp4+h5N0oC4+3yO
yoBcpl5ZPaqB/6zyiggH/BpvuKORdCx6dSyHNMP6c6a4fi7tGiVpAW9mw/GEvvJBhkJ2UdMZf5j9
hWUTZFOqCvNb4m+UwfAY4PLEPR6XYjBEhbYao2F79txq/GI6K3HwNpR2dNJHUALfrDGxSBAVZZ3/
kRJqieoWtb3qlCSYZmP7OqXE95p+wirdiSfJVsgFa1gUsC/zzJ4mEKJDa+/hmtj7OqyXcakMrsBP
4EoeLyazBt8IC9a9rM9G5plaGzzLTYHZg6W4OhGZa2K3arcbaNxXS61e6EUilsZ86/2MfPus5ggx
hhbbBsrAEV5bTxr1XUWbWfVfg5O+ttJg7JIcEXtvUmt3KP7ygu+VS71fV+kgNqRk0tktmd5j3ca9
P1rEjo7HAOImY2zVt9bPcPjJMmn3eKQeJf4wqwAm/2fgp/muGlP5eRRYC5GAeMvq5mS3knrWDAZW
nfI3aQ66EXS8hW2vbOo5+rGizcaRB56PaAzGj9Lon/UyrbaDAgCcCJMdo0ob6SSlurXIwvA1UIep
pSmeY5GeZtE2n2apRJNsW2eYtr4+VYd0QkA2P4rQplloQxI9SsyH2/NjI5StKj9pYKlAcwHKv6Zu
/7gkztUKLSy5tfXJ4dQKMqdUJTEXpOApqEGgmOuRhl8hy2CI+OktzLpFmj4gBLFTHUZ/vu9+HEc7
P5ZoCMKFex/ngt8G09hnYzosEu5qjK08LWRIDGZoJZD7l4dP+eMDppY/LdSx1U++YLLYtL76DZjM
4zBWDezYaPu7WtVeOl156ww6cds2a+9gOE63nqZWRv9Wds9WhDCH2YD4cepT1Jt2dbW7qdkHkmQu
jQqvMGHBTGtZtAoVI72wuZA6x/m6ijCFmoz8hGqwVgVsvUjqM9s6ktM6d3CWTV4eG3ZrgLR2Wp0S
YMXdLULgiPmKHweXui5ZBjsx5yvGIzrEQXsKnJMojeoAxvTihDipDqKqcbzBsQR3dtR4bSJ5Y4vQ
VM+7mAgoZCt2Trtggjo8NBEFF8TJ9P6W8Fh8DFti45WmDPa4FUm2Zrh1VUfbx8NciGFakwVdu0pv
3wzfoC+zcwg+DAwa4zv5O2mmpuuzI6n6jH8Kk5bP+bxVa2N+kmubdNsmRKVXoxoR5Tcrkb8eO6iY
SEgpJOBlol/o7ClhyR/37TEig5R3LgYnOmai1D6Cs7SQp3pr+6qgnTDd9aIJvvex5QrydtqKpqRR
iG+9heuDTrxbErRPah+IL13q1i2PdGmLqxNGyq5t68gjC46auveN/d3vkdBPjzs7YNq3EmFO56Dh
7B6xjU5bn8JCaPt00u0NcnpakKdqUZJuS6OazAm7ULakILOWVhUVZAsHTUdbFeLWkE5bjGS1i5lJ
SJDnnINIr+O9rXbPfWHRVOIPgKVB/WIWjtgnYhL71hKbInPGbS+P9h+lRWXCE0xA7eRcqYC5dJYQ
sYT2wyq+SRIuJqEcfWXGj8JqlZteW8qtbrq92oNxF1HSrzXO2NBQkfNHBtPjwarDSto17JVLaUAT
VMt0LWiBGu6GAib68eilSsi0ybWfOtpRuRsyXGXC/PkRRPPYC8CWvj8efwAXsZdiDiB1kh8fv9kS
hll/HJWxUEsWYVoWuAic1UvR6PK+RotDlIRGZ3BDf0Pvjw6yQTryCzJ3aKPP+4N+VC8P0+eq6rFL
sLN9kkH3d22mu2jkQj2y0EpINM9DxV+kieDVebOXoHgyS/dxsowDZJKlJ6k1clU9Hi+iQDs81VqK
ucqQHInKRVc7IFZjevhqvpE5AWxzuaB5usz2vcgPxImFq7gcQhfIb1YV9IiuOCHygxrMKJNEOUaE
5CE1B7GRjDNlub3OUkS6vc8A56Ibrlkf6eGiOFXtQKxG7NNtPUrZIW9b/IiI2VvTqfLz8UDIOjyE
ribSqk8DCz8sFoBksqpTmvrGUbLuvRYYz+PU0dKS6h9ZjdeezQzAZQCZ/WQol3JCyZQ6qMm7LMGS
Lo46APj2LVctDrB2kCKLSQI4WiRQSjjqOxVT5vUjKjp6eG2bWXJxpuxJ6vrym5gmYz3+bP042Cl9
C/lA/2jC9x2q2d75MU0exSeZiQgd/RgDFZOmx76r6wMeFj0Dxs1MlIvdF2iuUox8MXjEdmh27Cyt
YEBZWGM3JDcYVmfFs6w1aLV4kVqM6SWJJmAaRPUWG+sxmuvDUq6yK7VxTz+qgfDWMZ4RJWyMMX23
asKC/o28M1uOG8m27K/UDyANM+AvbdYRgZgHBmfyBUZxwDzP+PpeoJRZIjMlld6q731ImVIURUQE
4H78nL3X1pXhPi4bZdMb431ILNweqCwcrSbl+KkLZWOPIQm0tQkGIud01Br+BfqQyFE74FhaleGe
Nhr/kIb+rUTnZFkIwryD2ibsPGZyHxVxwiDj5ustU0bdJasQ7gfPfqhlgfcHbizdxTommxfZUOzp
1ZJJoti2LtdSKHBRhtj+mkOVKoV9KDCoyjRZdrZ+9mTNO4Qpwbu6NA1ItdDf2iOyNql1vQdUI1Rr
xKtjoCE0uB1HcfI7zT6quJISvw3PFCTYudH/jQ0mKWTxZfEWsDZcvv9CLgPNPsYzke5djByE92V+
8hKFRK+yytdph/rN0NW1ocTPPTHex1KGo/Z+U+glYAPCgnfszkAYbBcqBSl9G79Bs6eXjDb1ssuP
aqGmIMGmh8NPEM7k7ugd3n/ptXEaLzZMeFzLmAOtTp5TpuIOCU4S8sZBvkztYRtFEe7FgcECG8aO
EXO915P8yjZxgPHOwiWUVcQ4qKPbVR+UFecKFVOKqqKdz4YZdEoLkVwVBDflsJRSN4RK0CaHogZn
27UDlQxBDNyq6rqk58NzWvlbN5oWtloE90VSP0gGYbqNhKP2vXf4/gubSH9IDCO+HVRF33SG8do2
JvG8Q0FVm0HZKESjzPUe6XGteuVWMlybaoZ12JUaGfMRr3c2ZhZjPJeKH1n5ENLL9YNZoGBKlxII
KnGpFWetxHEb1QbKqtB8KuUWps6gncqgNhZdXsHikpNkRalm4U+lOrKi/FI3pO5gWvXifctFE4to
cCKU6n7I6t34O9/OWBXj7IZ1DxyUr8mM2eA3RfI0WHfbbWQlzT7VUBNrOgbquC7vey+0jlocH3uv
e9QnMGfeqFCI0kG7qNKK0MyEaj7CnKRw0PTC9K3w2/6C9Om9EtUzUheRn5cckvWUJ62LgoHasndC
N9lW3QQrgK9/VXf13mjhE6We5e8IOnPeu9deV/vz3NMmp4mvz1tf7h3KOk5LARHGuQXwq9HCbF+Y
VbluXAG8GGnd9F8xmT3y0r9i6dINPwCEpuvnqkTtTHYiWl/6prVUjmj+XnpC9Kj+/XHnW+WFwVRg
QK1fTqAs8O56qljUhNQwX3/oITYl69rTYoUYFC93Ql14h3j6xRO4uopMF4vi/e7zwulWbt68FK3W
MFLRKzIwmaTS5EtEQCa+aOAsZqN260alb9fJBjqrJmlxy6f5HNLcZZyNyO/cOnLMejofFtX0uOHy
kDrgCZKO9NnSI2sTKJhtHxKZZ8bsdFzcAzHHdaV6jp5IyKEzF102wIqVVtj6DXGYgAVpoocmMqXK
r6fhCn3iUIX72Va68TWAJQpOcYj1LA0n2Oe0aXplurUkJKt2oDVOIPE540KZHm2ItWAuhyYBLfFu
yUPRD4xWvnw/MKTTJOMdvu1CCzGZRt1n/hjdDjnyiRw+ocIjvNaFHK1duzRmDFzHRSzyai7KlJmO
5a8zXwqXQ2Rurcy1V7qApVBG1j7BKtG4nC54Q7J7KUN6+x5IKDN/2XlViqPGo6Cj+P1FY177ezsO
OjrUZN1QTUujO/exyZhxG6lZ6UVAwqRmo/adw/UKTgUTedfLjjb0+ysjvg+70j2XabYup0OJ2Vm7
90FOUYh6wUYKqGCEK9qjJfMaOjLDFNrYZfVB0trsoI5QM1Rske5YewstsprLtOoW2QQ7DxKB1nr0
dn1il+gYftnWNabG3McWtK5NaGgVuDm9O+aUH7rpDSwL4jeaeCO1HqmDUlPTa8aA1eQRfhEWjUsr
tnbvc8WqRCWZuMjW5KhHfG32/C6W9MXXQ05fwAEq3W2tIEQVQxluyyQAOZVTR/gxGpmpUek19mtk
6sFx7DowGdE68STtkNpQx3SpPLVSU+7VUK1W/tAhIzRadV9kU2hrAMqnYLvmSKHtIsvVyAS3EZ6i
s+8bZLNJnZUr4ZvR/N9FqWvi6mt03QRgOQw7uYX9Vzc1QFZvVBgV4EnmZ4VOYA5fEzJ+az7/w7n6
h+n7NSkXWfJx1v4+P3/O8qEMPL/+Pz/8hz7M6/87BvSCPv2PB/Sr5in5fgI//e1vWXo6YTtT8rNt
wNmnEcmE++sEXuErJqMHkvY+Z+kpGnE6Bo85KU6wWMjt+msAz5dU6Nr6hDsmb3Ga2/+pSrj4evv/
LGlH+zS5ZD43zRkUmV8tevSfkdhK5UVEj1fxKfaQAcNHxp7JyQsUl8yQHaYmo/hCxAvqGLyt7Wzc
dXiWvOoUkUBM9xYheLNs9Etbf+FsllrtOqRXHRAjwplpwZ9ag6PHS9velBRhshNnO/RO373V317U
95FxhvlpOXt/FcQuWHRiiPyG7/vxWefII1IpM+OTK+rr1IOPZh1zFObym+9LjEhgQGdPPlY9byhB
L5XgZjdmBl09xE4HwL7xMffBWsrfOpgu8iFUr0zKO7RACGxb0M4GjbVI2drhodMOGWEmKYG6V2TI
LXroKbIAN9s+JYzqEFT7Coiz7thVARZqdW2WGtCBaG6c6h5nHMM7G+O46b9ahJoX8PBclF3ZY0jx
WRn3cI4MgE2J8Wg0m0hxl1ldrKPYu6ESmbuqu7RMbUfC4qYxC8crswcR7j1XRo2s5q8ym2ml6FsS
D6/bE8hnTOiTDoKheY+IrIAi0yf4OhTUTdK6U6V1D+IzTSHASicSDZdmV65sEl2mv0rBuRgAxwnd
wjQRPfQ1m5UWL6JSPbAbb6JU3fmpl+MLTfa1+dpYlPFSvHZz+bFKEqwAOlpPUgSTdmmW1tGWhjVG
tBIVNp25eaS7l4V73/g106D+Ks7d6yps7vz82hzMja9yai7dNSYRL7iwXHpvsP5n9WRjMHOYZi5W
ohpSAeF/xzRLvrSNgUFauespCKCXa3cWmbUJgNc2y7RZQnXol+VNI/OTDRnYjUDUn1WviWdjRo11
oN7EsKqVwMOJ9H9IYVH0+W2PKs5vGAirxjFP1CuplbfaM5kR2xbTkIsHvEg0lNDlnsDps+pjRRg5
CKCXV+7Dl8y34fBFfKAtD1U7UYAFUAgfNqWinYMai50RJF8yNS/gloX43YHYqinZUMVw7F3gfD2q
wwhduQoVWZ9KBJE8YgGFHHMXADWUSkaTY0h6bo9Fu/W9L7ZG2eFF8X3WhTe+VEG0HKvHvqkJaIEg
N3AcX5RFWs8Gj7Z9GtXkN7fhi9TFF1ZiSggw51UZV8typDNRhBbPbG5uXKNEWtvw9aEN3sjkPFFO
XzEKReONBmWA/FQwNXVTY9+rySPFWUjnqoDPp1xUI905SeedqSW0cR62IA1GPggGD4zMmOpzCf23
rTtBC4qt5QHDrR7BgQhb3Jde4ORTi6tcGD4+a3wrqU09ny8FQr2Op4uWBlyqZK52k1s0WHgQCTDW
qyAQR8w2CuajAX+KSc8uc2N8RK33YHEzKu0xY74kR+lZc2GeIv299QLp1Fa4Ymt8s8OFZoX0AHGM
dgz1ZA1YkvelbdVdbBSXCd210tP2dmJs7OykCW1lh9WKcmA9jPW8gdAgfDQx9p3qZvOMs14P36ZI
v+QR6aToOU+RfRuV/SrEP5iYiEYwhlK0d/UAa4x8oRzeAVC8Ib2x8E3kYcZXc6fhXtBaCIA8jhys
qxrWMccSDKMtKhK8hd20WrTYuLNLX2cc/OyG8BkovsP0oS59PJW0egMMDh1GTMzf0LoBbtaeDCkZ
fLP3pjcvLjrwQpwxGCqTVx/TVXsjqwXXA3an+BKSiJBtPf2RvuxCyz0M+gAAgBBUIWaHdlgiy4K4
m2Du5OEBGFHa11Z41bsZ6xshA9f5re9jV+IIjSRTdrF3rBQKMdQIxkvT0By7NNtHa9h1xnVCIyD0
j9FwjtyrDllwyWHIw2AdESqstFBG0davA2wJ0Mdb/VVi6SX7gxExSMXhTcta+BTRssKgokoLemxA
sFvO9NGtWerbzB6u3FA5BBUEj3ZHT+1SQy6snILGXfeaedR086iE8r7sQZODz0Zih7AmXktyuZAY
zgRZDqfaR/OsYDLjDKGCyNAMHlymImtfJAshuetpMRSdexpwG3TacFW65ltRbenOHGUVJ02RItlW
fQLZ3RCvwjxWo7sIUC3rbmiCYXSbly4a11rGEzuEOgrYoF75erWHTBuWLJ+At31dxQKiYDKW0U9R
4ypzoca4xJRlFAGmtPUDgi4cgCm+WPluemGaFoHYL2Z9mnC7adtGM44kj6yKgA0k7B47DvhDIdFh
sHEyx3fkhu085KxM3GCJVPQxcK7XBXst4DSecVRAu947qzZI2dJ/IJEJT9V4rfjaQY2NDeG77IeL
3ADcZuNJA1oUljx4Q9KsCssCr+dtMsXayEpx6amAQOW11lNzAKRBJbEQuXoYheQgWVirGfUI/sI+
MjdmV1zW9WPQK8+2BYIfT1oTeg/M1ZwB8mwUoRsuoWIHw10vuHADtH2w0E372vSHC4WpURUDqCus
TQ5MycM3GnnKVeWBJeHjQ2/oeLp7ipreiRmqiMyg1VGujHACsfdF+FX88VvV9X8kbf0fVlwrk+zi
x9X1+hXAzb82IIjQvU7/HZ4XWfoU//ln1fel9/u/9U39qv1hk0lIY+I9yxL5yZ+1t0UVPYWU65Nc
TxecEf+tfjVUCnaEQJTeqjwJpP+qvSVD+wPtKzoWi1Ym+ljF/K3i++/iElQ+wtIJMrMsgU7uU91a
e8KUXOSjW1vaj8z9sCewKZWFD5ahOFcpao4mgpptIxqQfOInbD3QFpEnHyyPA+EgDTA5GAb2yCpw
U6RUOnKngNPcD3kRL4IqCSDsJJzSw60rRkzhTQdHVQKBHVYxANlMbxzVyFmDoWx4EKdJseyceFTX
agkjWUKWysE4RABly5T6Rkbnj2+JzZjQGzkgAM6UpwwMHH9kotULy4gxERntSaQZBtEJzmBDbgsg
Ti5cWoyzwmazjlNayka1HaT+ISLKKm+Ga0lt6Qv5PuEWYqPbKFQyH9K2LrAAaAl0LvqRVk08BeOq
eZlQZxedi1IjRSUnRHu0Wd92rbYJ5LYhagQ2NdmzyDeQEaiehnu3a3H8y5dV7kNV6HUyScpxrRYl
2KKBXR40Ca+MyU+bn0KkiuAKUghFyTkbK98p4f93YQ94Rze2ht31mNaAR1aaMVPMThyytH4dhwKU
Rp4+emWFwIeN2U+PaQEqwS1aoPIKgjdVeegkbyL3QM8wPZZetJC0EZukmZP45wQioTbhvGLTl+bF
Q/WV4almufqUoBtcyQUm6Ba98bz05C9C6KR5mN291ALRbhaJmy2Fex0irm2cvtLg3A4xnILykPkF
VVTEBmLA1RnR5AwtkRSovZkaie5aZ6BCI6HPERGY/lxnH43gAHn9vqlxoEC0YsbT5/ltGNbrxB1X
qaHcqwXThDKQnwPtLgtKeDcc9SpoZ0EmfX1JvoWgwI/nQYw6oexx6Fspu1WIBUrD+xzBHRuxy/aU
6QwL4rB0ulFyqkp+iCDvyOa4kesWCoC0aiFbRRlYAZfx8lBXlwaNN6Fq6I+PqVQshoQzHlY/mMRK
fGdPBqagNFHOxpw5VUgPQCW8nO+V84EaqonYt2IIVba5dXsKLcmDN2ACqLDWBuq6FDgDgxdKjiNm
XWzm473o+Yw8ukc0TenZRAmFqA0dwugOhmedU4HcO6RXGpeZAX8Lrgc0/a6oj0XTQfq9bA2EdnkU
P8cKmJTYpYyVVpEgPifx1hUgg2aslo1V71Do8q5IK8tKV2EYLoTpiOohMiBeo4KJJiCC1m+o5hna
LZV2OuJwhmEk4WNlD8zwqki9XdWAEMk69nficNClZ0DIJIBGwah8qflYrbK6MaCOe0SERsnIvMtF
J9VUSLZI18zHCVdJwpPcgAbTSxXe2jiZxbecfdaVBH3NU1sgOuFLmndso+GTK09Dm5oaBQEKpMz+
zGusFgX1AHVA4kRkqDqos9Q5U2+i0faagGsfEPDHaSuR5nIFcDRinctta5yNk+5GytuVIca3qui+
dgx+a5/9D7bQ/2gr/v+piUW76Gf77C5IveQp/dfl6+vbhy11+rY/w6NN9Q90fpah8wGRgzxtj1/7
WZIyfYlmK31HWf+4qZp/6JhFsDQYsqIYU4/mr03V/IOIRBpQZO6ysRJCZv3Onmp9bAURs6jSN1FN
tPiWOV3ep7avxlGpVBU3Plejd27s5CocgzO9LTfRwe3I8UMRxfRmo23dWisBNY3UEm9g2ubn2EWZ
1s5MAczP8gfiv7YTMwdxCviwyHgsQ8HkzfbPdMAMlbYRdJWKtpGncowKvVkYAz9qNTKWCqCAhc50
MQxi8ERWOkf+s4ZLrrR3oqQyruMgpeP7GuTkpoD5DdtuKanDTm2U55LMol7LboxkYqD6kYKv0F/Y
LNxFa13JY3pDzP2iDSHdWcDDWEIWPmh2U91X0kn068B9UINqGaTKWzA2l0Fx5Y5UqqPRryXJWL/f
IL/1JP3wCfjQD/7h3/ovbPYSDvaz52ROpmRVJ0/Vt5r047PCt35r/coGXinsIKb+7qKaisxvrV++
Ykz9W0w26PzfbVl/mq8U+Q9dwUNEwLpN4cpD89ejIvE1usGYBIQuE3tLhuHvPCsosD/OSExsSzKx
gIopZF1YtH8/9k0V1zC7IIIMWVjaswVXtIJ4opJ0oCKia6R96Z6qFjagER+kojmPA8NCjxix6snL
rLX9ZsO77kkf0JGclgCLXUomf4IQSeS9mMUbUgi4WIjR2ieAVnQ45fFpJCFmHH3Cb/tVKn3psw1x
vUVQzpMImU6dLkodcUVPdTBlcDxlKomY9oVcGlu0MKNNhglDfJX8B0t/NjN8w/KLZKFR0o2jr9Am
ScKFCzE1RDpGbTFrjp3VkwSxa81iV260OngjknIbeKwCUbfMh3xti2hd+fmxwrvkyWcgwNpC8S5E
cCOntxZ8rli+i6NTtAY3QkTJs/wg0vHGgnFo+mLXEWuABF2E7ryl3+j3nMrBlEhjd/LQqflSS2wg
BDAEh6p1OXTFY2jDvc2zQwOKFEIM88kKiaxkPhXDgQhj3ZI2euaTqIjnwV4XBQD4sXTGkKiEJ2Ml
mfK51VUSr5jG4nK2YRdphLzZ3Z3c3Of2AGA2P3QedIMK2Kf2UBHYUOf1ooSfPhaTt3MDiS6AeGkw
Z805Y0hA0Yac4gyumJvqtANAKQGXqg9ZgY2k6Zk/zUUC/SQtbk0sTrEUL3Q72ruxeefWRL1NDN+K
shViD8ywJ00CAka3JzL6q5z5L2KCmwRRpVJomHdDcKT9tgrqU4pZOzXbpy7UrsY0OFqReNDNAT7I
kxt/0eQAFLjAnq0+V5FJG2woLvLwZIY4o+gFweq1AHskxjAPIBBUEysQXsHc9IO7PO83Qf+mgtZj
LhnitXWr6CXs66XlZ8hHKI2hq4115dCeWWaxDQLSolw7KEUw85HqW9Fm9GBlJJ1DZ2RRSWKrVFP2
IxdN06eBmS4z0n1qkQxgPZZq0lu1By0n+D5XgDeiWpkErhIyCFTcqUOleSXHxXJol3TRIUl058GC
95fdtpFB7waxl4eiiiDjTWK0BzxedII8R7nwhvBEYGerJw+crr7IdnVY61VybU0UGhAxV4kqAXjU
5SdrmoB7Cj1hacKTdMZz5WshzDdxXa4adK9RGtHQHQiiCwI2jAbvdsCfkGbvQRep17GWXbeq7Pz+
FvEfFFs/3B8+7CI/Ksn+GzeRySvy46bGxRN4vPLpX/+3zuL4ww4yfd931ZasyxpTQoU2AaXVn1vI
e7VF2aQT+Cm+lmJ/tTCMP5gcspqb6ARofZAR/NcWwpcmQ55MMLmqTF4c9Xd2EOVTYMRUbREir+Ak
NlXNFp/Hh8TixrGZ5/5ZnDpi9xQkxdkSb6Gloa89MEAJj9+9R/8w6/u4Y72Xdx9+4DTP/M5RSD6y
xcScH0h/RMlObUwOjJP4lwz6ZxpwaOlrR457ynvN/uHnvdeL/5YR/P0H8lZ+/wMj4eZigD1zVoqN
H+3zeksGXj+FU8JVXSY84zRBLsGPirPbzlSCqughlLReIFqDGeHvLdx+qRuOp/5i7PkeVvqzS6Pw
+P7SKtWo1NzN/HOpv8TaLT1YWjqjmD3G7VwNNjlnb1rxI73lc629mc1TPdzRB2AhZdlFVGxx1TIB
PokDDsuTk1t2oQAz2K+CRf6pJv/woX0yeadtFQW2FPvn8WoAFao5mFXV2aG+D+6kBVz3G39fEfAW
wGyakz+F461kRLchhQjea/zm3dQXgIz1cpnSspojkNNUeDNHZYHfiH4ZONpL4wn1terOBNorLEyz
QZ89a4C0k1f5qnVY3XdgCK/Ey1Chr18qt8J57u/qrflsX2cH46DdUCrIxYpxBP7z/PXnNy1udj6K
v39UnIvMqbPI8enjR+XbBognmbsoT0/2I52gKl7gFRvzAwI/RjQZxNUH8Swbs/aV40H0hsCUJhMc
tmxmvah30AIZXJJiwbiVwwavz5rSIiFRae3M119c0N7DdKYRTLrTmaEfmyvc4gABZeWt9jqmFKt2
WJnVsg+hy5AvmD0XYCbrLS0c8reITZSnOK45QwMGpwO3LSmR80Rmxnjfpw9kkHASosEXDyv4VHF4
HL7g5CU2JyNkbhsypdrSp0ryKeWUvgpHe9rnIZQ1Rm4wWN4KoiyAbYLhSmc5GS0d0Pu5XjxifXbp
q3u8cPQ2fQdp78lqXnz9vsR9BdaWoVisrIz6KYzXUD5XaA3S8TGBVd5yy8DLSoj+MoJsYWR0bhJQ
Ww+iOmZkcxIhOUC/UpEd3o0BIGOSqZWqXQz0xhQQXtmqka/UPam7lI82mbxIYwfAKAukjmrmNMmO
30cAqGr7KQ15m40LhsVBfI79W2Bpc2szWRHwdIlwp1UEv/Tb3LuyNn77VXPzwzXImtaYn909nyyh
htEaViBF/hkuCZ+yCfJERlq08shVLZu5D2lPVRqwmSTXyIcOw2+2T2XiG84hExbTfelw1JfDl0hZ
9G+yPicgrzu1ZyZyMmVA67gQ9WDYzVCxV/c6ibyokvk/uN1Yc7Y5mcZYLwGIE9TDZ27N1AysHVI+
1pt9REjpkbbhnJzseXDvP9HTxINGVGn1MDCXTfkBs35eTrjOKV9bvNpfCMkA1vKLh+zdZP+zd+nT
YaYf1N5WQt4lI1oGcEGvxJ13xKcFticqVnruuGR19KQSkhh1mYiXPiEnis4moWzFdfQ8pe1pa7Kp
sRz4JTLimbhGlgUpjjF3BjTW+5XVV5/a+z+5YvOTCk8KFI5sAVfMDEvacQNbOeaBedRTc7P6OUzY
JHUNh9J1N2V5aVcPYjik3cK8N25pmZFFJ9FWf+IRhqteP9OJL1yn6k+luS/AVatLC2MYtSnpA91c
GPNsRwJ6QFgO+WPWr9zr/1QKWKjtCNimFIDp8XGJq3X0DEPn+Wf7MXqSltl6ovE/YS5gByIq2n7j
rILet0eUqpFqxiUtJhMVpOabn6+2qjw9D5/f1+8v5dN+E0t13wgheeeR3KrwS+WAbcIBmXREMDgV
ogFOA9oS4j9npE1M1A5WI9DMzMPFFFjR7iBea0/daWQdDDZ0QHv9ttOva+bTUzTLUlzQiGUvCkgO
0raGzmzgFggq91MNd5An7sEabgHY17hvOUaNTsc4wQFSOCu4Hfu1OdzQuiFTlLWN6ChlC74zum2o
X2pEuOZwKNyjKM52vFDIIiEeD/AO/HmoT+W84QTj7fOXmG49KP9xR5fKILhc4KDkpjcPgSAIMprl
9W4ESErGzUi54siEgwLeWgEMVtHsiPhZ5dzmRY/W42S5mqvP1nAatEsRbTiaQen3ncRmJ40eoTdW
9mPYO2YyL/uFz7AK28uzGdzEw8LqHiZcE5kX6DluyHpGAP4av0bpXJ/ClhgFzEoOTSwW8iLSZoK4
jHIBDgVukKcsyMgKEVDNO2uN2qARSzQrr/wTrr2RG8dSb1RvTeiNIjt+vbfVmQoXZFyq176GYYas
i1mtzO1Xkg58Yx4AgydUnj1jBUCP4QtUrIzw+Rbq1q01rG1lMSqQu9dNsVfkGR/7KmtW7dREW5C5
BEMX0gMXbRAwxW5kVCc2BspfIgVIK2iv+CTUwkEeD5AB7JqebH5+1/7j8vX9TfupROi9LNbKKOD5
OWDLx6F8LRd7GW09SSYEhnmcrov+vvAcHKopYYeyM6V+Ekker0fs3CzM2aFl85TWUje3R/C2+2DZ
R8fcONbEhOGT+5XublIh/vQ5+7QvtYGCVQCy2jm6LXXCAYg+XWmAKZk87OCuPGyAkdHvD/ZxuE0A
4epL/86YoLINYytv3iKdJSSSCSM4OMe6yokuyagRZqFDQG/zi3L5kyD4ayVv2YZB70xYpjkdpb4v
lw18j1nR29652wb9Jj0pU5rYRVxfjzh9ioEM6qZaqQOiPX/m1UB6nYDgrqq6JGOhoyh0d3jc83Ps
zcv2phqAyV8a6YsG5DIIUXxN8c4N5SjZFIzynMpf6dYaq/hIdudAHO48LIFRQmPjLyxs7FsFmQaz
YhGvZWkRin2Y3Mqs6f3q/b76396gtdh+fny2Pr52/5o/xa8vGal6H87W0/d9686a9h8KeA2NRivU
JmFSL3zrzpraHwbdUNmYZOOMEdg//urOChq3qExty5SF/RWb9ScaS1X/MIXJ9ymqCbuDOv93ztaf
pbnoZegaA8axDdOCn/N+pvjuqKs1DGeVuCmuxyR50vzEXxV2gTI3YHWXBm47NQ9IfiIoO8OAReAL
HM4QTIMXTOHyAD1KK5EcqYJ1qstZcMqlSuLEgIVPMgmT75vspi5NC32Wf/Ql19iWwrtMw5coUXWG
luNNZHSrwM2qS0BNkRP0PnRECX592X1rEf2wwkU38f1KYr+/VuY2aKERRJu2+qkSatwEEV/il9dV
xy7p+beNHz55uI2UZpn2nj5vUtKdyhzuousIzzykjJgHA09o1uZICH0GyVXz9t09c/G1YPheV6xO
zYR/1xHfrspWLFU16dQDyPu4Yox6Zyoq6s5rWTJhWZaIharRQWO0A6nNYV+Pjm3R3WBvXEkx1bQI
TzFiW7lHDQGSM1XvEY+ygFuBNa9Q9DMV5fzpJ9TSIppyNXACdKST/OKyP1ZiXDYAGRY53k5VA+tn
fdpJxDQ+qIMuuA69dt+XiTIf5JgxVc62UQvEi4zBg9aQDlEGc0HJRovSyEMo3NZITV3WJs3Qrnzf
ePVcCOl1W9r4XMhIl03sKLVsHH5+wZ/q4OmCBe0jDsco3nUbY8rH97kuYsChAxEVg4XqeVQoPHSf
jsDYg/nygqJaQP5nIqxNUudVKQVoU225Xo4KkzVpoCryZQ27UQcHFq1A42v8BgXGyk9JTWEkvokT
4qzlFKK3bFV3bgNTpxY3moesu+lia9VBd61XUj8ME5rCXCLnp/mguZyai3LV1lWyLaWMiiVuAwdh
CMT8RhKcp72dUerisq/gZ/z8XZmmQx/vvokFpZkGbKrp+fh8OsA923DVSQoQ9qbk1DI0sGdFDA+V
3ai0S0KxS8LBuV5+V7hLl+dkI+rsRY1wuBqEOkqxupWVNrsN+vEW4JJPfYoC9OfXyXz203Xy2II/
MxXThIDHavrx0wtgpZRNnWfX8Si28L/VBbhBIMkCiHy2d9l1V1ojJNTr+rbw3XrpQllYZF7moTi6
IFTFbKV0NRQQf43WI0qzyR86LZpXdaFsEsROJKIjt2us4F7L2zfLhIVTdOuRjnet+a1jqMNLAcQF
sBQVURwaSHL11MEjzMGuSUk4iG/bXoQgfgGsiqQBd5Tcg60j1D41VCzZnGfHeVlw9zcpgkzeqF+C
hP5hKZENg1kfzVwm5J8RgVFh4eaVhuza6wMNmIZJVp7ZC5T2FpQL1Yn9MHY6kp+w4b1ZFr7rvore
0GCRQZnjnvr5ZzadxT4ubIZQaNfSiWJWbn0ekgMQbpBZ1NZ11/o81pLsrgIDqrUEmfwXZdfHs9i0
hkIzEyo2E2EzZfz8wlXdVXO8hfwo3COq6z12OSG8YWbfsDcT3qo/JzhdfvHs/P2WnKo8E4kCGzjN
808LitJag5+FpcUsLXhpOnE23caRCDoP0NgFxHz8/O38++6Fjk9H88BEFxPN5yd16AQuA9HzGkvs
DWRbNeG+zttwlqTmL++kj02Dr2+oYVimqlqahrPy01YptXqT62ZrXYeuAe7YNMp5VBQ48IEboIyg
8WbDbR30cC2Hig/Z6BjpT2Zv/WLR/qfXjG4SexKfLMamT29xFBdBkyi9fR2wd9L16/aAGVHv+MFV
VMm/+GFYo/7hjhWGak3rCxCuzwWCBKNKr9NAXL/jlJh01bsuxk0cZiBDpUyah3IJ56el78sUjFhn
KbCXmDavW7buTRFVuzCHoifL2SHwc/1gZ46RyZQ30Y0Pv6JVLGWRyiLZNPH4LPKh2ow2U+LJ8W8y
MDSJ516XdgRkpNGWUdsHK9tHVRKoaUQ2eUpOiUGz1Q9KJrwVcpEwwOQgN2sr1RmqZ4xoiSSLcUiT
b//oZUSESbIOtlpLZiINZNCk6iYQEWD53BxPxaAZIHl2VkIfTVcGmUy9DKxFDac8Rq0nCtIkEbLM
i9ze5XJKlGFtnpELdMta9BzFSxbTjClvNog9fD/gRoFy70nj4zi6pyaAwW70wYUtzGRxXcEie8D0
eSv8lJbfyBAH3LYZZzqxutkurlmV4iojYKF8BdLRMdHs2pVub6JGk2eNEleYf7GAE1XUIyWbuRlJ
Uf1FkEYCqmP1ZkRMyIsgIuxDSYf1oDFe7wJMLEFL5HREjwrenL5UgFlFQ4eatA9wSZKS6YJfh7uz
ZSvLwVsXF5lmG1gOIPlUclavMaveYof2yFOusAcfUkFiDbCLM4bq28QjgsS1LQJademG2qE4BVp5
6ZsK2IoG/HIl4D6H6AMJYiGswoupk0qG1EvRwX2JfclaxtlzrJKnNwygsHybY7lwi7mkhOn65wvI
++37cUFGnU71yxJJDfQ3EKUfJkOHzzy8aTDgLRW3+2Lq4SpOSWbqM0z89Uh8YuaeRwplzEueudQs
bWlZ5RQYKBEIJ0kbP0CvJBh/+F3B1upCps7XUuP5v7hYZXq0P18s80OT0SNwYOMzNNprStXokjq8
qcBdzcwBZ0tfhkfXQuEvBfJa8DaSUFEQ64lZ1rEi66azqTZL2tfKSHMl0FHXJjQKpmAJT7eJrhzE
xc/f0n+8SoV3VNURzEwuyo9lSVTIGDL/H3PntRw30mXrJ8IEbAJ5W4VyrKIRnUjdIESKApDwLmGe
fj6oT5wjM38r5u7cdER3tEQQJnPn3mt9SwzqyeuS0BTjrjShOy4pqGDs9bWjd8ppvkldvOIpREGQ
z3vmJKhuwG4n+WHMOntbDjT8grZ5mrK/Fel/FgQ8cYawHEA9eB2/Yx5jzPGlWgSDHSv9LmpL7FDY
QLdp9CnTNpLgcnibR3+F+EXnNpP3C9ivNU4IT3eDwaOIt2My7qYUOE6ZoAAoyyjdu0mUIoIIUvpD
JdknxHrZHQaif7+37p+Lv7SB3lrYqyFpsMf/em/HXOKAD8z2ybGoGiYzpqaSxETDCQ5nZ4bB3i1r
lpnHvMY+y7hqj0Uwyl1NUpYeEMe5xhByLHqXHs62ZBWuDsMgNp0msd7Or0q1DpKIwumCHDFoh1nI
sGa9wWF78K3SuumhCmztjlxMs8aRhrec+o1c4cg5VcL6ahNnNSEodmwvlBM+O/uicoJBQfY8jV5E
fvpMTioaO6UtPHND+k/T5T+fZ93fYa7cE24R8Fsg2XAR6SL8eosWrwgK6XnMNtMvEWjL4+iJYz2i
6B6s6rmjmL/xnOo2dy9mlcz3gRYmcz060faa8KaLHbChYb/0GpO5PvzQcDtWfDJisujjNgD30Xz2
FPNAd7KqM5mpbCNQI0eWDVvAViQma5hIv2BO1lXJVQUNYjvY9fe4NwG6TU58qRqfaCt6qjFxOY8/
/i3GRt4b6XZO6CrmHkDRwfPSnawYo1g2nWCchNa2SiIch+muTMnIjDn6kHskkGj3Jskg9NJqgI4X
xE6wnlwPLbQdYGWvD8G4WOe4vDizRq7/qGdahXGXadJRxrPOvYjTXQFK2vBPxmS/mYNNUnBddFur
V4fMdpqLOw5EzsXDqVVGs22dxidCLrqysQau/KtRZBWp0Q0BSwHZk6DY0oNdDtG28mcHT94cvRQV
umI/NckunyOQFOdpsLr70hLDobbJKoyn7JLWULfFaH+O21lfBolySwYT0nm7bS9LkC5gqtGEWwrU
G8TPZOsrRgRGs4ailPAyW5uhBniPfqNa/WYlU3Y949hqMxLshFqaQw+8k51HfOPglO9r7T1MrZvt
q7RPj3nukuEQG2djcL53gf05S2zr1pyGhwGIIamlXk3Lx8j2qD7eTNOkT5ppuXN0bZDz1Dk7M6J9
aWCoyHV/mEgKi42B2WvTBSH4mNeiNcLMG6LraMovnQ/6raz1t9ijHw/+8eaHFQJGBx1Qj5Fok4pP
ft6058rTTO+m5L4Q8Y2OSnmcbHvh7z6mdvBNUtY7qm8AzqxyVgYgAj27PwX2lbEQlmmD0ty3pjLI
SSTlgUmyaER/NO0quJF28ajIJImsXsBNgLxQ20u0sfNY7tQwnoWc+9uOeYvlu9kuM/P4Po5Y2kit
8mKneknMdwoNlPwpQWIthuzU5lfl1HMJhqrfKaOuj9BRvINsmmIXJ8M39tO3cfE00deELcTXgToM
lo2Yj7pl07j5a5kU3T4qlyvkYvE2Ve62pZeDK+aeFIl0C5+3vJpg7UFkSg9tUnxK8+jDS3HwmuCI
yBmC42FohwmTTPGizBg8olblhxp+TFjUM6C3mT1JtfhnBAZNgibGo8fXtHX8Oj1kpv0xZbTIq9Rd
j8jI9xazaw5DQee8KwX8d80jr0osusvgrkEbxIwYC0J7xY68z3InPcBYZojAHMvPu+hi1gWjJYKh
BbjCIxBAsJp+8dJ6AREb4qMAuryb+Ga2amCvo0zdDVlLCJJri818t1hEgqVlglBwzm9EbK8ZwXzd
3gzOrc4N5zRzVq3zEQQNkrTEL26dsb6O9WzgyKnUaWIuH9d0xJeltY6165AcQUqKmS3WY2Xcu2XG
lCADBi1VY9008ZI/lzmkkLqLlp1ZFg+BheJnNtag7BFeDHDzYxV1zRqHq49T7gXb1JDBzUQQTqY/
mk7Oj3R338ATzlcdSY2ljuod3udtPSsUJYFjhtpDOwpbbKdTMIeJb9yZdf81Tkry1GISBhbloTBc
OE74iXsoaivYM3BSo/VRVZM6sJOUW5qDwRZph7UzRgKBcZZ0Yeu1gBSS7D1pbI/kXyyMCy8X3hbM
6nbNiI5Sb9eyY5yjNph2hW8927AuYcj69kFqn8jxqryrXOz0C0KiJVP2GenIrTWMX1Mkhp409sg9
CBfFFBqQKVhOBLBbFazTwveYz+niHDlrKHhTgnyvxafRMb5PQ+7gvMbTi2BsUww1gdt1jV6GsEx8
3Vahkqe47mlP4DJLBtU86zl4kaNlXI/oOQJzaI9Q+99HzEVXuTBvcGGNnU6eKr3zJdmfOasaLrHx
KZjBFLJ6ueFFLm63yVN33hrI1mGcyju/OirAU8fZgkc/j6iBJgEy10mIVBwjZ6fssbuloHheQJ+j
TprQ67B63C3rFqSPDUzGF4zqHK2jNcnXF9PeDuhnJmq0z0BW+LNK7tiOsebPQjAu1RhYOjJ/7Kbf
y4mHPuW1DbzTSTDJwDFwzfaGFtC7PbXJDnASkxkfupCvW3VwSqe5js2JVqQ7kbbcFddjM94F9jRt
myT1n1azWe+dfuDsSut+yGju2LHbX2wMp1rCI+1q0JRZj7ilLN2L6hmRjYMyt3mVwJnwxYuszOsc
je2zanoy6FH5+kGk9r3J9seX99nrui9TpVkh6vY26ZMrP3WCIyBWsi7UsJC25tvHICZyuWAwAOGO
krrm8XaZc0gBCW+dNqD93BCT10g60yKGcdFGHAfVGLGhtAumqjE/xd7nuI6+tAaSnX6ymyNgyPdk
blJWTv2NWcW8l8s0IxhG0IrVIT3xjjL4bTvJuI4UGxsND41nnnWsoV4URAGhRSXNEN2N48djOOBU
SG3CMpOYfEQi5GBuFbwEHpIwjzToikgqU6MOkANw44x9LDD00yeXZxjGAR95bsxy15gT8hTL5xwE
fXRHC5x863K50I+FxKF8a4vbX2IvUjbteuOxrEGbaj2qsOWatnrQn1mckXRQgW+hu0lczHRNgulx
5ti/teVsXXzSaMvBn/ZN0HusAEQZSWhZ3rpppWbylilmw1n6YCkpuNG9d6XSBhSwG4fYwIiuHY2L
nhpkNlH0IMf+kE4ZnzRCjWpWX0ePXaLr/YeqBjSoOd1uBjE3RMLzqWrO+vjzjjMHqYAzwsazymtj
iR6b6trtk69uMKIKnmq6CRU/ID0hA3yAAXFXmPJgcjKnCGnwrnTlq9T197q37xcre5JDatHqNx/y
lGC32UYMNvfN53w2AS9mj5Y2rgdUUeCyOOUWUMJC6RhH+eh18bJbBsIkSNSiuI6523MevyapDlun
KsIhtuhjpJ6+oivOMcqyT3xWxEgF1UEW3Rdmb69MXcVeOMmtaYxrdkfyVkVfOQJ4pznJwWhIHGcW
gMvRHZ6McRjvSmTJwCqgnHRGtLVYSwqNRrnH9AeVwiN+O+U/p3Ta/CQlj13jy4666PrHMgUHF3B1
4Tqnush5vzJvW0yFHYLDjgG2sQK0o+r4DsiLY7m1ELox4kenT6GJq7RE46RjC+6L3g0lY7ZowYHb
UgcTaon6cPCTXeUNZLzGePyAzfU27WzoHOnOx01xyLi/jsCJCluWv7tXCDZUWlxgXEJeMHMfvSiC
682SJws1UuFvcoQ8+BMbrLVOy6QlrTeltK7Ir3ugAMFIsX6xZhVPx8RoER9Y/l0chTIg/6VqMqKp
hi4UAv+n1bICRCBbL1Rv1zUwiPNgJBdrAHEISt7YaATG2zyAZ+YXE43vxlvdoWj/WmR5M4Koc+v0
n91FwkKJ6jcMEpyfcqvbS17dFOXDQOWy6cYq3/WdMW/EGJU7mZffEdI7l3n43AR+tzMnLkpz8phi
MCpNbVwl+B8o2ra6hCsNNN+BV5GJZ5qmGwfiQRD0xKZFudqPtY2b0CENl7qQDJQRXwI1gFwHfEE1
GGc3HV/dpvHPjZi/tM0id0YFeMipsnIPltYlPSDVuzV7zxuG/hqqLiG1Mwt431fJFlJrGgJy8ZAe
tdPFNfNnsR5DJlRehGUAtC8KQcP93YvJaWwD9bmI/ZfJHAqcBoM61ebAwjChb4thtkTd0G86n7j4
BT09waO8UL7ipZ6NpyGRyQ5037oYoSJq6tuSJk+4uJV95jd9Stg4GP6MV4o7mC05FmyM2qzQ3S72
OO4ka5+N1dFY2pM9IwFZepdU6+rioQOpRG+HKu34cUb3fV5Esi/mZTt5zYNqlb9mzDyLIvk65u19
U6WHMq1IiK3Zwn3MAX1NclpeyC6k5ELvlHwzDK7ck2wazHm+TkCEq0h9Sj2BroSHv2TwXEZFoJzw
4SI0yaHI2vg5UtlDkD2KIbH3bGTJwat6fgO82RttEgQfpM1+aEoRkgECqKzI2c9BvQM8ze6JLKJ+
UNmblSbvoukBQsaQF2hhE0d27CyOSo40qJA8G013eSBsI2Hjpg6to6FBhElWjc6HlpCQNAuhGSsk
zekAT68uYFbmXzCQTpsVxQaS73GJwT1DSCwWRSvXT23k2RE22e4RxDpupICnl1iAE5u+gw3lazvk
472USX2ZqqzYWlXnh7llHP/5hqFVhpEAhE2T+Y1wqerEodTBSFIf/MW75niiUCbfyHl5S7PswXCH
l0kMJD9jLspGek09MxncyiZJ2n38kvTWvbV6CCdJ2K/IUR5W+aT2Zd1dkhlbdTpHyW3t7LuCq4iK
i2pGcyWrfs5jx4MxH5ALg+KECS3GqAwCazclYVWPD2xe31pmISTUuxYi2+rRVtwicFXNptHlddtF
b3E71RiAYB7nanimQX0/A8Lbpo5RbbJgMDeyMR7dyD8Wg/xezRSPLXEAGLUEpXHiHwQtZgT4sbwE
FccK0++9cxM3p7EGcjkzp942/dqbpCFtwMAOfzSD1mySrJHNLhjeipFGoWHOZMWWqiTig6j4GZ3x
XF2KdP4CRDdEecCGiNUlVXT6/Zjgxtr/TMGxHIzhMR6TL8KL9JbTrHVwzew1LTkIaNgG1Ckg3bGk
G8t8l8U1GrG553hMj2BLEx46AdLnyLa2dWZ4VyLyL3WbOvskdfpDZE/ubhT2WVT6zc77L4ypp6up
g1lMW+/M729f6gLMC8jajY/hRoDiu237hdDVjNwlBtpQFS3EWKCf2CCs7H0cchEqyycFc8VkZ6Z5
gTb1PXVcjw4u1LBAAKA1OIubLC9ZCd2m4cBZR2xcdNLfvKE+uwW5gAFerkO59dzUfUzq5cM8GnU3
3M1LSSsgly8u/sVdHaC1S6M0AyNj3Km4865GW34mK2ZnyQidcP5drPhi3XNOXsxSnguYhpvGsKlm
2vxROP5l9jnn1R1d06ar8lPtaWc3SfPRbZzyaAb6AVjUtyqYyC51i2+DDF18RC/CA1ZWmPFqRCrW
fnSo/TWHWPZIxFuIDL5tfElTFXotNrVRBaeItRRNJkcn03i1ekJ4i4w9eYrf2iJ4SbUFINV5x/p2
7VKknYOBIXM+kz9a9dY+7+n7LMt8JdMJAZ9LBQzcst4yRGOKDOpFgwrdT9qmjz7b4mwu18I9WC3O
w8wDsJWwtQt4yndN2kCGpniN9XID/neb55V1zLtW7/q1y9LmFkd5z6U4svSlzDiP9xwPb/JmrGDl
FMjndQbHB8EwN5aTHkVRAW7GWzfwchDPRjyss08E0aDKYiXviGKhRmgWYxusPVywF2plQ0DwSdzi
OIJ2NQRQCs9ue/Iip9cpWfIDkTQe8lPegySIum1KfR+mSXXUBYi2FdXWigkfCgAmTiKwzimrS4ca
WtFjIX+z3CvLXrYqb9BrGiS2ulb/Rjto3fCg0+lFE5FBvTTV3n4y2deh2/PLgGMNnJ7ENm+eUZQK
PpOO5mHqyele9GZ2SBSamAj3yKit9kzKm1jLoVgaL8gEhyt7wmdQakhQtu0eAP53Ra5vXC+/civ1
2Cr0zosPvCIbk7D0B8Sp+OSIRa4P5LIMp7kA52d0aHQtjNpe4j9OJg6ENCDcfFks58LEJgnxFzIb
y/aNSRb9EN1UDMPU9WJzjDRtKqyiAi6A29Anlbik+p2JVkafPlf5K9kZH8SoTThhsnUvSfd+1d1F
HVddtzFMaghrUn7kTQJ32EMHjFDVUtgN7baOwgIr9jEnX1Cw8G5VI7+6xZQfNB0BlluO/zGPaHCv
uzWZQsiCFkg23EXNYTZJbpjERzfwkeONPed18Kk2zQMZhh1ORPuTAVjKarpnorCOcRE08HIRBBRt
ehN5/jaVVswPZRE2uldSjGixfqZ3Ulz7xnw3NAYNBowzIxyVg2Hcl4S6R310roOXxEHgWqAyQVlB
cIsaQq/39pnyuCXztHMiaDJd5nNiH/XZzcidL/KYxWAJPllpHHPwU+4pE9G963i3AYC9fGpQSnfW
++Lkauf0dho2FixsXOvsAdiiSLhzAs0WbiTbiibnygBsdrY/ZpdRM5xh38WGMPX6Di5Js+UzANvq
mOh0NePtdSMoRKCoUVR748T6eyE0DbEGCTXWeWoXditQNJmidk0+Ct7VLSlpmGQcwpxFaxp7Gj88
G21fl26MxHk2Mo5zDn0R1Zb7H6xf00h75HQ497EnqwPI+vbIYYDxbZfsgxRlSl4L5+TDepczYI4f
v3O3VsY9UTShGlLNvf7UTiAeu+TWS21ikSbPAGfsQDprHNykfTDg5pyrc7NyDWsr3vqeWRztAl9z
vZbsYx6fh3KM6MZt1VO90N3L7SH94iF5W8r9jxvPXgPw2iyu52Rsjw4FQd96xX0uxoBjSrDnKDLz
vvbBZexRCmtC1mQDNl7NBB01HSpnD0BSOIz8mGTmJFbVTL+msXVv48656WqvCn/0TvTC8s14keSR
In38EUzUCAzMNUgRzmJZeSUTUnQlqJVyIA08k2GWu+/BpD78VMMIt9Ybv3Co6rJxPeMCkbOoLRgu
AeuB9c/wOpbL1RQl7kkY0wf6huVOU0n6OctxXBfmGSnadLRIC7dcprEkeCCpHXnB3eAvgy1oE3/M
NmGuMjJ0hYecyZW/TbZaGqBZnc7Fk5S0aL1iucNNUMC148fGdFPJ6NkIF6G/5I6S84IGbTgqch5J
ZIbh4NH+z5IP5fSnzERDz5QW+qe+003EdGAOBs5Dl2xsR6An4MCJBnbnjq0mT+8BAqezEZ2mIctQ
2gUPmZvnzBFWNmnhYqNRiKiBjU7RkuIIWLJd7PgCdjCLNejmtEO67LAQA4QMbtzFv2rSmYxpokm3
nfNZqYYTdVddA8kCOwqA+2AmIxX9QJuYJHKrm5Z95JPVR2asdeN38TFIAh32nX/fS/mthzKVdN2N
qjmUxyCbu/52bhiIFENDa4sjmEX7arGbDys1voEGr0OLboC2D8rMaU9BgJER51RzwUVO4CO677J9
ZtZj4Pe3MbVJsREk5+4MmdF784IjJ5TnOQVvU80sJyzZx06qr+QUF0cnc2/rgmmpb2q0gR0fPzml
E6Sqlyqzz+4wPOaltLeO5JGRT58xHYgvPmqYrMPjlKWLT/+bY6XldPuMkI6NITFxlDp9TCs22Q60
jZFyaJmj761eh1xO+lHJUSH7R6VQCPFq9PQClsbpqbCYc/kYiwauce95OOz9NoAHDS6vKFv2S/ad
pAJmwHaOdiL5yGay+NDs3tBm4jjGlxn5zmaJTXq2pLr4nFbJOePAWyDkbfCXqjQ+F02TYb/PH53a
R1/fvmhzon1rQDGxCTWL2UOzQLB48Bos693Usk64OATDiJ82nq9BKd5btAjCUrTXvs0hFrwANwlC
7hS4rNix0e2VLXZ+rKaTnDwO8JExEoTVPraSfr0YYRC1pXues+F1TCdiSXdpNHzIuTJ2QQC8NJlS
4hHKgHaaTXSXVcYQhaMMEHCGFbZw+4rgsLHbElD0QQ+afEvSzOjCL9gWtXrX9dRc+1ocAIi+t1N0
ISsnf8insJYWrMi+O5N4Jg7+hAXRKS3MkUozgITFO43wPiGl1IHBO1Z4QVhMKExqareNl1MwqKZ+
TYP4bDvz3bg4MPJl++o56YPr2HdB49yaFod5OgiHjLHV1h5mjmJIVpY8bsKomr6MnTdvCKZ4zeel
2rXlW+o3lwLFL0X7zKwx+mbOD6iB4Vz4IflhlL1IEmFyZ1shIG/SIaOAMvUpMZ4ngQc2HmNJHp++
8mpgFiSlsbpbzrXrU9IZVcUeCB8/qHK5mZbufW4qBgNp/KnJ4Ckk07wr3Dq9oh6Hxjzfoq+AZZ9r
XDqEcy1QLQB3ao8GFlsZuWwfrsPzarxhMw0iOJbrjMKliR2X9IbRntLXsnDPTm5yPwo+00rzmXpJ
twNA9b10iWatikCCZfqKpoF3q5YveUdPyG9MgoJy1wxznywOAmhH+h4Q140d7e6XXk/vCfTivyzT
1p/6RTBDiOJh91mIKld/+89WDqgGjOaEVz5Vqfk16YN5M7fRjTF+X4r2axnzCwQVTyBfsE+V1JOe
+1C6eA5/PBfJwGFJ2v2/ayL+FMUgc5QC0SJobtf7Pby158gpnVhUT3ZVLQyMm4FhY8JmbDenGleS
S4cR4+b/+ocCkEFgidhRYMVfJcQ/WQTqanaUGxjV06Jiwg+E/y5n7733kR4SM1di6dSD+P7vP/NP
XfJKGwCASDK0g9nhdymeMtNYWZaun2y3bq8GjeQLDMc5Enl9TUMOA+kTQDDvKkpYsXrLRpqCC25q
/Ve/Sq7jNgbfWltfmbIp/GrZcsgXDHmpNP/iSLT+h70ckQq5zi5viWn/LsGo4k7N1TA3T6bVBvsy
8BhWRyGi74WanEfjlHzRRfzeIGHb28x25qCftp4l8fLMEqZa1f71xf1T9iMh+3gOdEmem/j95kHV
QnM+ZsNTIBTTAE6AkeyOKIEPsuQOJDJ4ifKWdVigVDWJzGTKWt0ShRvQXf7QTfUdkb5zsWbSUZpB
rqXH1eLSOXQ6Cr7E0W1IPIwIgFbrwFpuRsttYGlC+UbNdejrmMY3QIOw9bN3W5OLoFE3mkXuHQ05
B4cgb15AJPeHXGbGRbEUEHG7etCyG99si+u4ZL1pjXXsOfuY0lKjJlVhvPG9LL7KEeblTaFAH5c0
b736jow5Az8jmofACAjxspZXGhXpJ6daE04mc5ON1fjM4VxXqYYO3p6jOdvNRX1u5BzfFCJdraII
hy2fNzp5jUhWO/mDjRAvj6ZNT996a/kc7YEJ+guakMod4QEzTQuD8rZV0YVlJOUKCV6n8GBiof2w
tYOHZFnONJ2NLexAD4cDwgn6W7s0beqdZvvYQQgsT+XMmCgorlN6612pdrYkFs17pSGkd8k4ncaB
sZxZO1GYucY984w9QxOLxr/9uLQVYyDRWmxxSbkS3M1NaTbDMes4iQMP3pOCbW4lOUhHogZfe0vu
7EB+trJF00AoWUJW+U9U9PuejaMhlmYPhMecq5g1ucaHSQiuiL1X20S0ZuPvrSf/q2t6HwQdLswu
WoaJVvvJkSSNNTIcPcCFjv5cixJFklmflcIbZAX0Bhn2XOm+vqslTsq44UxlRCnJd+RO0PC1BLQc
v/ubQOr3QluybuA1EESQIEp2PXddT39auro6dmPTK+cnx+WdDERkbUxHC4IGsoB8HuOOg2CySzq5
7BmQhXb5VUfJRF8wjc49wuc5nejtZs+dcyAmSO81WKm1njskqJzCYEZUZ2LpLgva/s0aKNXJ+amb
slNKGldYDc5ncvwweyfmYaWOEvZpHvMA5oAXxP71kvphhLkAookrvhbQGnw0PnrY463qcQoz+Awm
Jti+YJSxpF+G2XrDJYX3Un8kqefshiaqQmfKzI2bqs/TWG0DXK2Fov/dJR0WIb03p+mloAEvg2Vb
BlAMSNH8Ore1ewYr+pCt50wTOLeVj+apjmRwiSSo4rxiQL3tFfszbiKCbiuLtxVsVkTS0I6G5DdR
K2YBU2XRKvG2OMuKc0qtsI0gqUccqlj8blIZYd4NkJuNGXb5rm4QVEzPFih+ts6y2Sr1BrDS2DS2
e1mS4Y25Oz2qsXQOmcUcJSAYrFqb5UAovKKbtyOSsX8kkv8r5+J/wv2gxHv/e4zIL//X/4wg+v+R
G7TyH/6zt/H5awmpZfjV1cif+D+uRt8kHwSoHNpCTrDUBf/P1Sj+y3M5VVMnAJbDIPGTq9H5LxMX
JMxGnzggxCF8jf/X1chfiEAV9wZUPCbd1AP/m8CRX0koVEeQYFaTlyswfVlidV3+/N1LZopm2/rt
Q6OrbD90EktWxXjUEoR6KT3ER6yY801e2DcWIgKmagiZ3HipTlAd0XlI4P9zkd0xbYaxaslHW+T7
XJkkIQ9FcVhqzLj2SB+c7qE+WqogZs1MMygWIpTDON+MJGvjZW/ekSMz7l2c+hhHzvNPj+TuHzH0
z9ZB589f0zZN36I+Rd5ryx+Gx5+WtykVshul1T1ULqD+SgFirrDzaA5QcIc3rtLe5kfAnC3pGMWq
OnkTlDgYzvSw9BShHbOu2xGonBEdIg3ttecEcAhK8BqRgpynfJ/THzyBWPrYz2AHmAxCznU5f1Y9
wk56UmezZ/V04mgfW87Tv/+Cf1SBPEIfJJWwLKhUNg/z1+c4NZ1Q1jT1D/RjSdmyGNXG1AZZgHax
dR02yxbegmMA7bPHBwSGZhhEtY/EC+SaFzFM96JrS/T9E/XMUZkB7KSRdkYbTce/XCqv/C969R+X
SkwJRwXLh4j1m2NGt6SsDV09PBTceuREprVNa1NsCbGA5W+UcITX2AavuBltIjp7XRV7e5l47RYH
6TUONZDNbySdk/rrf/rLxf1uVXIDZ52++baPpcf8w/uYIcyyY69aHli/9cXJFtIyZhcVqvfJs5Lo
5PeqC2UnkDLyohFCs4gwNS8jp86bwXmb3Si9s0p57aXER5Wgpv5yfX/evFW/bAL4cmzaZSu49efv
1YQxPokWJj7bNBWpDD5rP5JwO9z+nNbep3wka6HPWkEGrFuH+HfqvShcDJLau9AILq7LhByO1FGX
xmC89O+X96Ne/tmLsN4+DluOZ1M6ryT3Xy9voHtfFktuP/hZY58GN8cVUfpZmECTkC5QsBG59Smv
ygPKhhI/2HAi/mJGWEkdAF29qWMYL0FS7qoIVjaNy9i3PtH7Q3aMT/EvZc/6Ufx2tasLjlMiHqbV
Mvbr1fqJKr3S1s5Dj+QVR1JCPGNe0LAS6n7xviydYMJoZozKytz7Zzv9j5p03Od//nBSo3zLF8Jc
z0W//vBSOTY5LI79IFEt711zJO+xKQ5tRPPSpxwMawJ00WPk3kuSjfAV4eBCYKoIykSZdy1lz0nW
r6loZrDc6dlJ5EJmh9lB3eiY2K6lpqLaSiPvOW8Fo6hCPNH7njZSO6AalYcOyyeBMtHVfdC/p934
Eltdf4ziJr/SoCUDP3nHiEz5lQUEok3QaqoxaZ+qzHnPafOnqp9hSlbzSdbGFxL3ikfd5Fszr4xP
vKW0W2pnyw19J4wW6dog7vrePc6aHpKeoyuyYkFoDqYdNpHdHhFR3Kk2c/ZmSgZmZZFTBwFin9No
Q1JrI7mJcUbToVRh5RTeVlfj3dIm0acI18Nd3mXXRRo3f/ve/nhFaGVBF4AjTyPBpD/861PSLS9j
HQz+Q5znKKDLhRq0Z1w+2iaksxEuJMBSXbcPeNOuxgTLb4SyM1CFAqte3pXDVJxsH52QnT32uU4e
0FxsY4R2f7vQP3Y46gHTd1zOjXx33u8XavnG6PDxQyQe0p7m5zHzzWxX+wf1knstAluifSgAlg1C
5ZSkS9Ty//7t/wYfXBstHOuxIHENGKdoJPx6q4SpTTMJTJJhVhfr6JSYfsmi3VgSKarruzu/H8RO
a/A0lUv2ZIruOfzLNfyxfK/XALna9oBBOLb9+0fF0mkbQ2Www6EuyJQsN0GEKKDHfk0i68odKq4a
dJobuwkGEFoj0eUF09XYtMlbnKMytCC47gQDfzBfDdE5yenfr/E38Mk/9wkP7AoVxhDFVvPrfYrY
ZKu5i7wHxjUheQr+hbyvHXJvwtz6fjq1dqWJss03bRa5t7qN/Z0jshjumnHh79P7psiwOkJXQ3qC
VYeMwfITgmEUF75rXEXGoXKEcZs1rrvXctU8LSonqMH/qsxe0DggeCKfGdaKrObAYqryS9HWDy40
bdGhNgjWf2TvhtlYO1cjzo2DxjvqxPpkIMyh1fiPE3CIt+XMAGRpGDtHmeccypzWSE8wKMnMyzYA
I3BukX1u83TBQ6mfcyTr/34v/+g88s4FlMp+ANiZsZz12+eJngUpMz2bhxSeYlNCXEPETDRylbSh
iomywPKzidKWG8owkDG+TvhKE8xKsWGeW3LF0ibG9dAYf9lafmc58zXAi+Ztg8AOZfAPw5HhV8Lv
DJE9DjM1NS2h+r4lmqcisDocyWQleD4IFaKjXZNJhuCJmZ29hLTZ3PA/+lzE+9xQ+hyR+8aEdqz2
KMOS62ROn824XO4SUZ+ZMb0qBud3feSIQ55M/daKO6i/Ki1PRtZgVp8MAacDrdfRMdntdbS8emLW
N0VJRkdeJlTjnvXf7J1Jc9tMlrX/S+9RgQSQGBa9oTiPEklN3iAkW8Y8z/j1/YCuqteWu19Hbb/4
NgpSlGVJBDJv3nvOc8a1h1QNrxCDzSas1n2HZwTnm8OgsSR7jDRXlLpmqoXfNJ8kkCJW/YOhtO28
kEq8RNet39t5e46FYz2wQ210HSkzHuXwbEangnbWPoiluQ/QOeUmqK/boKPxY3VjwxCedVO2dNBc
OMqWZDCVp9EoCP/J3Ytve2IVRiDgOiu7KE5ldDOrC4qF38jxmLOmlqliH9MaRHwTJAcxItH4+0tM
/61vydQRwr5j4AGYpMWfQUW6GoZOQXDjhRD6r1HqG3MiBbU7/izHwHXYFDQ1nlVaZtzHcuqEKMqT
nlPBtJQXi0jr9kNqlLxHCursqAIlhlAwpTkPKgNzWV143k6v4Yg5WfgcOVrAKYxAB4Wm7jWIG8rz
6Q3IOpviBIHZHaICdxlWLW6ToWq3mh6uMNlWFzdOlwQl0RrzAnObNrq1MkqqKUNthq2nICkw4nTP
fst0TXEQMDFAyPrs3RiTrefSuSOb+AF1ZLRRjBzceL0dpP4lUz1iTpR045O9Ybllfs47jXgLseCs
w9xDm2l9vCk6UA9Eg2MH9uP40NfRBvL1hgNjvyVw8b31k+HaZeHWjL5lsWbt2cn8o+WBJ0vNtV8Q
+FJ6Y7pOi6zEMhEmS7sDPtoFlnpm94VkOI1pyOw+BSHlgOlkoCA9klGIwI3WmaPtRVoHD2WYt9tg
1N9vz4KGgpFIrAaJJeLFrDXqmQNL+hhgUpd2phyQw2MF9zzaa6PfA7R20IgEfd8dHZ9ZtxmXCzrr
hIp4djIrMf2sx3q4JGnPGAHgjV8QzTZaKF6EcvLtGKuA3q2V0snmRcWiXRTGOvV4phL+XTR41BqT
oWyGGatRrZmripVavQ/SbnY0nyY1b4N/MLXxX7TEyOV4OduUYj3sPbLZDRJn7XGDdoBonCC6D2WE
/CPLsrnhtP2S9BCU02O3m2qxeNCPQ5cH695qshkG7pnT9ye1ElyxpboMpLy4HLzpQkMDKcwmW48m
jU6nSJwTpx0E/FG91Y0w2BJaOCeZ2F05dku/vvvWg3J4tF18rZnbPknLlUQlteNmLKe3wy2+taGd
3BtWVK/Q7ZkYlULndPsgCr5zXNbHpq6Dg58UxMvLZp6zcbXhQDSgxoSE2B5wlEvNq9pFDhgDBWWR
HUVx8ksNiW7jueu8AdnVtzt1+oBFvyQrBV2t650weG1c/3tjuz76o7rfBb66SVXadCKN4j26BhN1
jXhSgkA8JgyOMGcxXBxcc5U2BGHjDxsQm0cnqXdcb10LZRXHNK4LcfCirzkK913XWxp/UaWAttrL
PXa0aBsY9nvIRfLgWWTcdPY7qXVmMD2g2nusiFtGhB8QIyiIWmvi5JX0JLERlU2OJrKUymFKbnYj
QTVGpuQrI4Ij53ad9RBj+0UjqRPsXOn1UsYVykTXUe6tkOG10ZTBFhJDOXdFbkJwRcbqJKG60uO8
OuUlkHmv1AXlJshHd/RPtdnjGVDkBVtRcKwZ9h4NL+5XBdLfWY6rjv/Lz7dwdyA/+dw4AvMYf+dF
ZVoNGNrC3JvpFx8f21YLsauGHSZh1U0+KPGMbddL40FxS372MNJ3hTSrRaozK9ctPKk5LpClq6Z7
UAPFofWyduO56H+zTE2xouT5Xhn14EG1IxQBygAl0dSCFXKT8FAa8ox5wj6LobcwXlevDLL1VVE2
3axUPiAuQdkgMGQ3dLaL+LuPln1h1ds/bAS/HwXoxOngMziA0036fPT2sqLkZzeVS4KfowjbtZvW
+yR3y2VoQ1gYdGPrxiwUVq98JZZEwxJAiRRx33txakA5XXlGAVUmoTrm9I4WJ4SsY/lnUSlvrUMS
QKM9h64ilnUmVkpl+kBg23SdRdSDpRoYC9EZX3sj9DahaOJlkrdLjTCwBzB6PqU2ju9OVOTw2YWx
2LVCq/8wwfv9dM9O6ABGICHG4ixkTH+hn7poMD00LWftvcoBHmWEEVNtSeRTUEohKbnLU+7XyiF0
ghkMvSfVkQvSx5O5h63yDiANKpOg/D7eDQiezp1WvbS8owj8ylNfj/bdf/5+TY0IJrL0NTU6Hb/+
tL1PEAgpAt41LVtxnKBJWwc92tbMe256U/Qvtjesg67AqozGnkEgduYqNxcoKlMAYcOSuwFtnlsp
hzTuv5RJaq+RPtXrPB3JFn4fxqhZG2m9sf2IEIaMoVhZNsk27UDqJNN/anux/jB6gNJ8cKuD6eWP
CgoLZ0jbBeVhsVRqQz2HuvIKfWin4ItcD05q/wHXMkH1fu1zOIxcedNsZFRkSX4G4phijEPTh0CW
Ffqya7P3JlH6ew7nZkD2lNcIc+9mz3kf1Y8V2XSLIYQiaqduvSbg8ylK3ORS5d+qwozXecsVOepe
cW/lxE8jsEc355wyGRNA4qXWnTvIcOuZVrysRhvsga09tsX4nZZDBpLYTpaGizNZmnm2aYtk74M9
OhR0TtkowK6Wvq5th4xKddpF9KJ+KrDsrGwhjvQ+8UIh92bXJiE+fGawlm3homwpURCwjbX2iO6E
qiR3TPwDCgY56GnXLHe/o3Bq77q0Dx7I1BtJNP5wWXhnHWInD1sr7qHeF6dUqM3KR+LBSCb6YHBF
b8HUW/rb9R+aPz+wQL+0njikC0cDT8SqPHGRfr044ybTtAQBI0pbzbhzJrmnxn6jKb16wAC3oWYH
ZFmgYxoyUwNxI7+ltej2YRp0e4GdkH3oXITYTJgukHNn1tUssUpzJ+PiFX6LuYQgwFmy9YFJh/qj
4+m7PknlfRfV1TqwuF0TboSDUQQnN76vAl/fhGQg7zrbObtYIh88R3s2RPBBnEH+Ksv2x3/tOmaw
UofmvXSMpUqLXK+H8hwVQ7iqUyrcsIERxzbFKTXWCcEFZDhn/QKMbuakhEbDrsBhh7Q5ttd5rmab
ICl2twMAi3e0s7pkI9W2JGxxAEZT9FuHImtyC4nd7XgxkMa4jaaT0WC0804jW1EFOMBsfjzLXCCz
RwtNZm/YLgypkAU3bkVq9/ed9m60914cDS+DRFZQ2XW9BFPnHbKElI3Aq1Yc2QAQlJKJs/B2BXYl
quGEANzi2c74wYNRzRdOjZUmDHRxLTVEPzWa/THdjU6n/qmh4/ze0ZHMgJj/OOw5v7d6fVmigVLL
7KqKa9g6+n1eOdnGUnsE+wy+TWqIpwSxwUFxYR4KdRXnXX8HnG0mGV3eWwTEXAEPkoktvoRNqzN6
GLaqVWYEjwSo4apsHUdm+dgzupdc488g+lIghHY3qz0hZ1lnkMLHn2yhD4U2i2MlXcdtCzUhL4j9
CRNl3g3joU298mx3xiVpGPUQ8rkrMdXNTdeA5OuTtWAM+cnDMeJ1dr31/BZDlNPsGMckV9XH/OCJ
I3Qo/VKANyAaD9Ft7x673JNrS7gE4honhfSNF9Q7d2llilkCS+cJsQi/4fjqy2i4Rxa3QdQvEFeL
5gqa/U5vx12GlfVe48J/zDxnrVCGO6X62ibZPEMPTualfEKro6+QwTLlVjlG9Li44x7jcsQVJbz2
PbQZn80cnTI/LK+Znw/vqVOv7SZad5HW7+R0iWkJRMShgESoVX60Qe0NHChmiu55Q3RFAQk0oGW1
8SQTska/5J3tv8h0PCMRTu9N3Igc2dZZG2LsCfB3eWlt3Zlx7ewTCwOAOkREPjE22ucNGdGoqdJV
0l/afIj3sGCceaFkp16kzW6MyLYwXGBRfdbsPTPqD507wHi2ITSadQfzR1BFVrFB0JFWaSfsluPS
zoD75WP9HLSl+9CbFtm6qRjWCe26TSvkyHE36qACcGciUohcs/tmaA82zfxhaLqvjv9RWGryUPeD
ujQbD5Mc3CgSM7UUDPZ0qpjGfE2Aejov30bmVxt2SnmoakrrRnLUpSEjd2kqvUWZawRNOQzVcNs4
9sxQMMiFYfeQmR3OK9deKhK6ohj2aa+xDphhdcra4Kmy0/jUJCEKDZFes6DL7rEVvuaNzA+qq8od
XWaf4jaUJ8Ql4yb06WcNlNZJmL3pXQRwVT2x2Lnb0lPFH/ICbp38X9d6hiEY+S0pJp7q5waCx3sw
9GGP8Q0k+w7RdHAJ8VPNdEb6K4PUhcbUlKWDGWUnzK8dQrvnKsWJx7JnvHJcaHZOF6jHXsVZnSMJ
Jg9WfxYuQxQDBoxJCPqmjTXUi8VIsGPhsoJNHZW6IWqSZl83M1wVD340HvW+dh+CO8OsrkRXp/t4
9LM9R3wcruyzj0xskfzEubpte9ufi9aN57bX9Tumoo9jEoQnBF7QoQyH4LGEkK8ELIYxRPj6+6jd
EcqnE/3kIdQPGOoVsh9WY90rs7qCLW0Ge4PqtAoSOS8CbitPs1o6HO6lqft9b1XtlbKbEUMTfeXE
FG1UOu7kJpTGsqhqfBKDAtw9II3MZF696XDu7ZuxOCN/Eg8MNjGvleIY9aX2UFRkfVqNPi7aacfB
zXb5+9ry1kf+/JZSSEH9mw4C9uezgF+5Q0IGT3WFL7lSuRd3bjN4qygILimSSxR35pvEZdSj8piX
kWIvAXCKKxlzy8TMxmVeTieVioN9W2o7qynlUtdAn4BOaOkk0Ajh7fj7n/l/6ZVKiS2ffCBDqFO+
8a8lh+cZvoW4tb7aRT6VvNlH5uXBNdm2QfmRDZJrR63kanBq5640s26DULnG2t9/GbQM/3PYJUc6
73/glTrTWODTn5LdTaVG58cy5WeAYg5oXXS0HK8V7XBO06u4UruFZ4fpqlP8cIOcZRUOOgYlH2GO
KOUOAMKOGn2X2mO70pTypHYGyneP/hiSzrYm5F6KGD4BVJg9DUKSe62yO5N+rGcVWrZa1zim9ESG
YJbd0RxFFe3B2Al7B0S+gXzZUo9OuWMahTA8zA5dkMcXAIErN8R5mxbVfdrWC7OmzeBF6hfPzx56
x/P3MrFUyIcSRfCYuWtIE5xTt5ynkHVFqZxnph/BkMKC7sUDDUu6iO7EeqHlgwJWOYxOjLkgwuZa
gstqbZemiC9QPJP7+qIYOio+7hMYFtpH4wfDyhnco9vo2pHP+quqMU8d5cS9ZmM7KIHfEEGLaNml
b3kokoHIFK0Ra3doPlRcljs5Ijfrqy7cprk0ZwBvzIWfY3dystHetZa/7EKqdDsSEEois3/mj4OL
+znu7frooXb/++tTm+YeP18IzIwtHU2ARC1jMEOeRt8/nS4zhoKNmoz9tY+8dFFr0SpBBX4c0u81
R7knjANkB+Z3E8yh9HwAQYFzKMwErcAAbresgBb2rXEJ1FBfBHXYLzkSXRw9OkObW09qKyWznT81
BT4fraYfmvsJAqjmqBNT9dcfuuG0pvrD0F9lRZKGly4H3op7PZSPOiDkOW2wHC1DYN6VUVofgzZY
W4MZXOMQUoRH1CAqC7g30jVeJKAC5s035o6svhK72xwsvWJ0ZrcA+0R9xVpELE5lXhgRNzNWCECD
HXLfLBHaid3+D9lenwKtJg40kZZINCa8qYELEIXSz2+I6bGKWUqhXsuyWFaSqxhmxnOqJUe6aRgd
k8FYq2M2LOCqtL0FK3iYesqJ+uChJTViaILENXK2ijWICAXecat0Z0pVM6mqUhd0HlmAHdnMmq9n
+w4YIOoZ0S/kNYpIAOxc+U8N2/85dP8UkfDPX2mC7VoGEuTfTsIMwYZAkFp5FY1hrexC+SgMwfQP
8qUemrvI7y6oYlRgPSXqigK9qypLvENkNaZdzVU5gBXVunXTa+OSXINx1igNiOuifAdWds9FTfNU
w8IYVCla3YJr0h3891FJSOZBaVpXyZc4ANMYx9Fc9oag1pIZcVDNK8yDv7+hfkcu0vRgbD0d+fnN
8Qf/+v4lkCtsMHvqNVZxtTkyPYokWusxZrh22OPI+HDdpEfnaaDZ5TxEhRo81UPyxff151oN9rYv
Lo4AIxVoa038ScvyWzuJ6wuwMihXsHOMJj+D0XXm/zmiR3G17UulGVCyqvZVZejq1No3m1jHVsVU
26Ttl5aZnh3nc2r+kmgQsHrfckfWs7T8FmLlmwdZSMkc+PNYGZM/TPJ+2+sl8QEsS9wOlj3hhD/P
lEHFx3USqVcR9B+i5JCapW+KTRRYUqVzuEGsncmo3dUqQ+1cnfcWF6/lF0RQmdm31pfvQ57tA45H
Cw8QNl6Judnl6Vx/jQZT/EldZXzeT/lxDTR9tLMk9ab9+ce1ZKhHaa5r12Esy7kRGQJe1Xj0BpA4
WOqzWa3bCPpAKBDDWW5GdUyIrsFYFKqAajCgZNsqjcJ565MxX5SGsVdyK56Fht9/RVnCEe8ORy6H
UGSKeF+jZFF70lvr75UKsULXQnMNkbAhDQvwblbExsHzgD84NXB400ljUHVWfHSoOmduymTLrdoD
fYwlKufqRW3Upa+/hS4uubxJj1nL5jy09bI34vxrnU+Sctr6QpErxiyMIsUu8piQ1mMVLZSC9FHC
P+2SzCwveslM47FvJuubx76tmHbNfas+8Yspd9AD73uUTOgAXIgVxmVyROUj1iR7bIYDYy4FG22l
o4NrCROLfH+nueZXTNg702CA140IKPLAfe9Tn9giDidMZHGe+WEx1+GTUIYbK9B26dzEXgqWphQW
me8BwS+KcskCq8HXqhSb3unwEFkPea+zFgZxjfM3hwBRk1AilHKT9U2Co569oVBLYr+cr6YVucdE
wZXYOK22NS0ynVitlF2fGW84ac9OxptTMu/dp8GXCvO74nvd3qrsaGHLYOfTwYNSwD4fSF+75rW+
HlUGTx0zumOCDAn7mVasUiu/Ymvwzh44eRp9SKYDOzlP8GMZwyH2XKfHi6bTkYg8Gn3MOKFbIkOK
RvzedUzoz1TD9rhLaQx7FD9KPfyhZKA+ZAn7pWawgSJDFJ82YXZi51PNoCVSKCKV0SMNsg+3UvXD
TRwVia1XuOTCtjUNpxLUaFcwbi9EsaKgL1amniRzuzU0ePfVGvwmZOYk/D498D1lrnlDeR+Nrrfs
TfggXhTGd6Fv03fpLZg3AgNk0aOyrOEy+do51PJVVZQcRXP2krjrm1XVssazvIVHqejaJvfFHENv
tKeIfM6jWjswHP7GTsjVhAvnrrCrp142ydoJX5NOs+5lWkIV0rJNannffVEoz31pPzo+zYmBv8cs
nb7Z7Tt6TfqR1nLhx0m3jZqpOzvIk5iQHmmmRiQ74txgoJ7MpKO2c8OzMKvbnnNK1GfdzcTRTe6q
Cgce77+9CFuz2EZ+v+rhqW2ivnjKtPcq0bTHkfpRTn5oYPVfotYyWZD1ftP4AJzcOIIq6avao4ez
Ext+7AL0JJHTSqtjmZ0NxU4v9ArIfBsdcxOEZfdVIAheiqzcDSIYjlWCdo0zy0Nn68GyHR19iYf5
ocxcdStNiWAB//cfl8rPF4/DBIL0DRXfw6T6/FS7meXYKQMW8ccyTci7Mpv+ANNmk3TNODf66A7P
sZxX4InvEkNbAKcAZ4jgZN0i77eqTmxjS37/+z37ZpX79YJ2TIuSAxkTCk/27l/37N40Oks2bfHo
Ag29w88frfREgUFr4gYpg+x7l4Zg4gKiizteJMq7cXdd127dgM6bzF6tJvb3Y+WlZGiX84TR0KWI
slUV1+dbaVmnlca1beHw5rtybn42W0LOcJOv/H58M+3Y3TERvc80wD62DPtz0TqHsHK2DQ6uoxsM
xjl0umZmaDodA8qn2Yie6QGNMZmglXZO4MdidR+UfWHp1gOEOf0h2qSN7x2SMajRRwTaoaNgIbU5
j5eNUiC4BKzmt/qwZ4CMoqDV+pWfC3dOhIZgItLnr4UsiyNXyCor0SoiXlJ9ZpZeVtVPWqkQo5l3
G5uGPZwSUGDtqDDt9dM7ZOlY8XG67ket2SleEn5r6+CDOZ6yrkNSy2qXy0zJIeFQbNQLr63tRZHg
bFHwyf6pkvhtayYAWLdMIn81xLvyFjH00wkHR4ods7Vlj64RrX0nHOYFwEBQpKGvwrWDD7V0/QZ6
ZlUKVv/qAlIVt3Pj1RwonzqPi1HfQWXLt2pfbj3VAmvjgL0fU2sdIvlem3iSMJfAhhDNjBHtHypK
/bdfwLFw45MLA66TM9pneS/httJq6co/qjHbRFkM90buMAor9RczV/2NDgqJUMr03kWRs1NTaiA1
Nek6s/9OvWBfj+qPMHgFgp4ZJhdHOmFDtY4DP6G+dLqdt9jow93IofPIso/hVZJ+B1pk2nGRC4KE
SeehaqTLtlHcBUsWuAIScqpK0LRCqdsLq7i/3ZP/kfHlf3er/GJo+X8vMHtS5v/fxpfjW1M2v9he
pq//V5iX+Q+OHo5EDT55VKbx1r/CvHgFpj4qTfK8fhhi/hXmpf5jOpMhu8C+gB/NZGH+y/fCi9hl
Jhg/XH700g5t1v/A+PLbTJR1n2+D/FKYGrLez9R8Tmo6YubUva9fjBiDNbReQSCFTg5hbG8bV11m
3Ih9eREjKe5Rt+r9Jytxd31/EUm7FKWyaHvoV/gQfW7kLOHuS/VD7nsrSyPRPYRFkSkbVWQru1p2
tjbvUm/bC3eTxe4ysLWjKPVz9Dil3bQgBjIDfUbgLQusGoqJ8qKbuYqxHPzHbiigN+VgH6ESQBQc
jfy5FHJhEycVZ8kXRBUAy8R9gtQDmgkBi2ioc+AIDGhtg+n0oCyDr8UwnlF2f22Umg07Se7JrhDW
TjbGS49z/P/fMgjI6gHo6Md//9fXrEnrcjh/eEGW/noLsF//zS1DDt6Xj7f4Lf3227/6cePwJzf/
oUqJNtgmnYgWMkvwv+4cyZ1DT4FEAaJD0Fj/ZRjTjX/gYQAOrBk4ONlg+FdV1tT+f/+XItV/sFQj
X0aGOfnM+Hf/wX0jbm24vyoUdNWTawecvq4zz1B/s1I1A7aZzozluzNpoy2QoMeiNg/k4FWQEhRv
pwi9O2VdHF7tDJ9VE3YWCiOeWqCZN6HE5ehYfXjFux+cTY0czenF24dE1t9amC77H1+Pu2bhspgs
bk9LNYv3Zkho8V//oHbeWs/UzrfPKBFtTMVTgm1qBnJZ6ciVOTZWJ3Kl0MyY7bfUdfK9W1eHpiWg
NIdUdvZdSuYGS/Zai4vmwYoauJxJD0YNroLimt8oDjFzNf4/v3QEWASSaePIRFsxjrCufhoWS8pw
dfHjKdv1xkJ/RAw2r4JYxKetGd8yLQJ76MTjsvQARdVjkexGtELuup0e3p43g//LJyWQRzplcnN7
QSm6dF4pMlFPWkHEC4akYV+MJvv97eHtAwOogXDWhJ8wM1efvyT0+zibs8rC07VXlZYQH56IZxdu
3MrVATD1upU9mZq3t8vYfwchRaKbKLUjDlfr4CLk4nTNC4YfrsOmL59tt+9XXk7Mm8f4/KmJHCLM
+QLCx8hy9ZSnODfiU2hPCISx5pfLFe+StEW4Y84cYfVqptjnf7+MUhv42yiah6w8GGHVfCBISeES
dNVVGyfTte6FuzJotAM2CAnXPVKemaM+eHZX/KH/af/akMbBQK8HmdNkkMSfY32OLDFLJyUIRDXe
sFZQHlJBu1aaLGUqYTlNT5Omr88EunHKfvWaTH+sSw0TslZ59/zNLuX0rE787un2qMoQ2VqK72zc
pKq3Yuw+PNOrHrRegWBS+BoUZiaEB9+uFw5Kq3eJUXoWawZNOHjBS+xuzT4ZlI9aVfS1BC4AO12R
eDOLak3kZLmXPk0Ycay654Dq3p4NEToAwCXpXHWzteiB8IlRjVAKhApjWjQTC20vAzveiUllWYrY
3+a6Rxp0jCGZoGHExXdgc9MZM5XqpASOQwaSRBFYK7MeNc/2prq5PQ0ASWwVT9vC5yJkBqx+Nm81
oyDTCdiGkAEpIV5pzWjYl3NVJ7KA01W3rOoxW7VxN7zoVXnI7KufBdmxQIZxsYxxAEdGelFcOeaP
ou7/7gRTm/zUOeDNtU2i6RxWMyyI+GWmN/+nWjzBkRYhDqDRKGBwWqI/qJ6mfqP/fDCiwVpYRR+t
RXtfcVR5aRWDCnsUFh79Sd5CoAAKUQ6yqf9CHuLK6xljKrKL7/U2euuF6r8oKC+6wnzVyOi7U0kS
l3UVH6Ih+PlDh0Zm+dOOcv9jIf7Z6irkpzgYfjV4IHRFEBYx6sOFN/3qP/1qlBx27DVG9RYaQVq9
gpoUW2I6xpOK3S6y7bi8M0Q611Sv3kbuCPly+hD8+9HtaSK3cV0Jc2Wk3fI2szanTpcBihzPua2t
qrQeMVqIWJ1bSaLUG68PiQdAcLq2jNbe3R45/34EEidY1w7XbBMiBKSb3kV3jUNCRFRG2gKsfhsB
h86+cny8N4jeixb0E6E01KykgRZ4z2oJ0atOGoovt/WeNfosd2EVGdvbq1mgX/NQf6ECslcaPmP/
zkVV5kDDOd2aU9HYvIUkJiyiDoB1J5zyLQQOmoe98uxGrIZY1vJVArDuVQu12e0L6IKk4KMcaHpa
b+JyqYFWTJK2pKihkYX2+d/Poky3zi13zKObMMaEKeoPKDi7NgDp9K9H6mg9GQidXqdP+0pe0Ix0
v7um18x86Vmb24LSkE96nyPjuK0xfWMsUjcatyaRGoAokS7v4xZ7mUqXAKRzfimy1t1lRS4A/E0P
c7J5ZqHdD/aSsIt8HQ0eQQ2pckGCW5wKXWWq3sItRWMRt+CKHH9ZwliqCwDXN7lMEGBsrdL40ozZ
Wa+n6zdvzrUMyi3QrkHOQqWI92MM36Dz95njJBeMnOqpjsKATmlabBHDZiu01bCp7fqD3/q7BbWA
nkbuLkzOrTti5ez9gLVukbJSPPmqeI4oq1eEjUxYr76ItileFLI9m/Ih18yLBvRxJtaqnjUvitqh
xqoj4PdmbXNkVireN1RMNmFGJzAS+cnVuXQ8Qx++5KPPX0MPu1NSKf28DO0I+bxHhZHrjw3r/70D
gPH2TFE6gK6C6twY/LmF32hfykgg0Ukb+B9ifEsVutYyLNJzPRjlTngDZhCzcaYpvr03/HLGxNL8
prv8deuyxmjNVEUqoFlMLUyvjtL7R30Mr36hJ1dj+hTjizlbIihUXJlJzE4XLvMiq8+3D3F1sP2u
A+On1mc5Bt8D3SZnoLPULVAn42CZsTIX+JKfYlO+umnMsNFLzGqpVlrKb23Zd6xFwRWhgXPX5cL/
8WicPhdPr9osU9dPX4de3dkMRjEsRH41lSZ4hA0fPAowyhVWgvPtU8hgL0YVWsfbawlStanlre3y
IggeTV9MAT+jsr49ZYXCLh2ihCAD6KCVqf4I04zg4EzWy9tTil1nQXJavRStqf149a+noiyDhUoQ
GBetPu+ZJNyLhqzwqhyRB9ioRf/6nCus7GgN8MsTad3fPuidsQxAiu+yBr1pi9YcAtKEUzZyf9eH
antpVSvcVG4RkiJh6oA5zeLOFBmy1qEpp8rs2I6jc7p96vZBi/hBRg8OZWe4wDej2H9JAqFB6NZb
vEh218dLTdb6I+lWMWYWnpIeMlaoXJlnOPR4mlYJ7ZWpvAw2XZLQijaNGvobu87H50K5L+2TQtok
3hUUwvvbXe9WOrlb0O6WVSC1pUWfh/AePTz5BIDd5RBx7rha89VgxiwRo0bkV1lmxrwed/inbFJy
WIKDBSjt4Yu08o2im+KRSgwjYBYqK77fRuhKdWbzrc+q76KiNwgVImJEcgylKHDAqj/EEb2/Mm/a
TS0L9yGaVLKtjvSust3j7ZkZtN2xZA4nKnQCURW/eVJd+H7PHTw9yqDqvRjofot3NOopxT13oogg
MsrRMBEG8hQEFYDG6akDdh0MIPlFo3hWIi1/7tscz72f+segcKttlKjpKk74CjlKb/7Xm5R0uXPH
WF5d6AaQ/lmKkpZNr1DmL+hHq4fbrpCXfvmwU0VYPURGRyQ88N+1wehs4fgReVW3i7WVJWZnB6R6
quqPt1e7vCnuAH7D/aMQvH0gbC0waufh9gSF28bXSOy6LUKZTW6zsIZHp1TyLRZRbyEFOB8PxOFo
BeXCCv1wdfvNXdcuFlWYhavb1lK5db4YFhHEylWGlPKFdEkWziS8AIzTT8YYEm9AMtYLiipnkai1
R4hYvlOtVF6KagBQkzNDVRClXBrEdBu/qd7M3vzih2PyFY3rK7Ti4hBhq6LdwLGkLxzzJcjTSx4a
xveigH9cjtq3hCp3RjN97dI1gYFRfu17pFVI6qxhPhptNL8dtHI76ldWsUWk5fkjIxZ+3cvnR70M
VpXJWC5yCKwwBr34/CVVGd8TWeNuQi1wj56GlTcrtOGLnzGKqjWbQJu2ZdBq+s2mhg+6JqcowruG
9x0LZfXlxy4SxuWD36bPt3egcWhPK7pf7MkAMc+FD+q/0hbCj+3nUqegH0E6HZ2+8rfk/fSrUZX/
Q9iZNTeqrNv2FxFB37yq7y1Zbsp+IexyFV0CSd/8+jNAe6999om4cV8UgORaSwKSzO+bc0yxGkZk
7IOI+qWbBXDMy+YFigCXMS4fprDK36INf5VJne59wl03qg3CtzCUYd8URnjXAVunKXZPJU+qA4Ns
cY6StlvLKLNftNStgFoK/9sO/YubZtXZNprwzrwuwU7fL/KSPhU+O+7fqf0iTVZzgrTZVV6TUoLK
N0Ogl3Qe9jBSTA2nzi95PiQ8v0yxIayvI8jUppZNM3pYMu0Kz2rDMosbQjNhlaX6U4eNHp39UHxE
DVEjURk2B7oL2UtGSRnDIC0PtyGfd0jFAOQkvKq6LE5gtZ193XgQ3f9ZApH50C1zHJ5MjeQ+txOx
R8NdHCuv+RpBh62ZuehbY5DGjdWMIHraCb/dPkXvWQBK5gdez+5Wwyn5blobnLkByaVELXZCLlM9
h0n42QT58IltFT8xCKaTNx036/7QFISNoIHoVorO0I8U7MwNwWBQ668x2LZ7QQFPnx4rsbSbTQ1t
cllO8yQV2PehgG0+9zzmQ/5o+kd4Z/WSThvQyoSghh7YMpgwX30GEtzcKkyatqKie5SZiipmarJo
YC6SpM02uj1ka7P3hmMgWvVJCUZIcMGQ/o5cYiyDPHsF/PxStwRyJiIpPogUM1c9VMh9kQ/Bh4ak
MkqMdzdV1N38v2xPeSp2bdQH4dvtfrBdf08Q+bLzZX4vJmF/ReIYMWhkCLmCWcdAeN6alYF77liA
z747XCr/cuBZo0Jya4vI0jBktiTN5OZNLfgOPs6xmV7mXceHNBV65D3Obyiy/g4LLAF4v6vqHowt
3d+BRx3dK+s+WEV0VkoFDyjjdqAnHl1htdk8psIau1XlNJt5MBt9Tvf8rkFsDvMehbG5yX+cpFSe
AJy191DzcJ4a8ldlOe5Ow1O47k3JbkXOBh2G/IzP3XpLk8/5MAug5Gj0YLuq6Y86cijo42XWoUGO
tDFqHuZacO6mK2ekhBskUfYaWEmEtr0sP+ctRNrVMvS1Fm99uevtYbg9FrXslQnREpBDyGusu3pV
aZH1PG8FvW09q77AYEcYBXOuGORlgcvNHtN2X+VAlJl3dcfKTj3Ius3wZJj0vyLCp4BXVOF3xsQx
z6w90Wnl9wCXwBRR+FOAdV2obm292PSz1n1Yt7uRXJklpvprmrUQzlqRocK3iOQzMovoyChPXsZQ
7U+d8PPn5NMyMDcocKE/rcD+zmj+PmcK3TBhYJYjPWM7avH41ofE94x9l50edQfLGZo9dsTyoHq6
skJJswwcPT/aPaWplZGxrK+LakN+bPp70p6Fbqd8xoLYN9TpUyDJsLQKL7w7qLxPUNL2c+Xh4eER
SkfElm0RBQegZGz7itCQkbOSFMF53qoLhUmRkUPwa2ttX/tkOmIqAwhvFqe6K9LfTRCTc9PqDolH
EQ7L//5YX6UAZoqfuCjK7UP63IfdrnV4/FZVlDzTcFR40N8tFzdKmvvhtgmdjiFiDE7zhTnvBlPH
MaRhkB4dIj72wWhm3oYlPkEAYZMgbYGqM7+MKYmHhq8a5CKS8tp71ChUa7Bemop8mIxG8bKlTvcS
Us88K678nlJpqKFEWC3LSpzmFw+N6okSqzjNW/MxY+i2beoNe2I5OrxRaku10m8fW4jkPfq5G/Jk
rZ2s2vI+mCg94iBOQfUiQyCy7tVLAn2lh9YbrUYXZ7CavmSWK89eXH/4bYR6dEpiGQrvVSVcHm67
G90Mkd25M433eIj9XYkqgT+E5NCWXyH9hipTrB9ZlmSOYgDYqRorYRqpw6ErCoekT24uzxYQDP3i
xSSWLjWUS1d6r/MA9s+eUdMDLNLSvnNpf1ZK177bVl+uqjpqnvRQ0Xad54r9MF5I6hhXPiESFWlW
+rt4zKsr+uKH3uvNS1eEOyH69ih817gQQ25eavdoaXZ31tR22HdlBquJxFTVQ9Bk4uVocWz0WJgz
INu+eMl19dBNzz2DxKVNj8R866Y6KOGcSESivGgKC+0cUhTemXlUbI2iN97zIMBnX4ffkWVQ4lSe
1OmR4gLn3Nthhobxn926mmSDkfVWW3HwmlfuDqYfUZ9W0qIAZoCzAUVCOFXU/hqo+cqzqvFazfU/
NyPZ2A77n0TFWOdP16zQ/R/L5tu0Rk3PtdZ1HMp91C2yfA3oxOf0sqAJImJ6i7kyEU2eEVT6oCWm
2LUheh6G8jtvJEPCiHVVBBliJeTYq9loJfq0umG33o3Qwc/zIYjKcJxDO1sDSSlPUaVSaLXJ12LJ
Qv0GxO0HVdH6khBKszJcxTuEiTm+EYC+MqJO+9BApm59J1Y2jjKqH0bir1ElXAmNpPLQaO0LWrS/
KZDtU9m6zQuW2pY5JPEw85sy8u69h9Y7Fl34ODGx5+1suoIvWpBDocalDytbSbcAFb0N+IxsqY/V
cApxLb1GmkaJpgs+0kqvd6ZGQsq8W43xJ63o+MZQFO4Y1j69WIIpLaLqiAE+uNB+b+Dfl/pH4Oq7
uG9Zx9f1R+KX4VvVIgRjOL5xFYpni3thaVnkf0hVPKNdZUbYNVvNk+1fLys/sUWT6+g5T4ndEgQX
6j/14PS/uFPExjSltrWlhEDgjZeCItaGSRCWWCMP7y3yj2XR8Il510TA92S3+mMvNNXwHicIw+dP
RL3mHXzXFgsymzHcm+kK/maQgX8W1dotmCTDGjHpjPAi0xHXRlNfH3uGwPDvu4RcET+y9oM+3RUZ
07SSmcuhMEr3VpbU6AIra789N3k3K9THzqDaO7uiPOJZosa5iiFZdEQthIEx/oxMcHI45wEhtQSq
5mb8OxupVVilGb4V7kj9k5wJJofDeyJNsjJ8ppashmoGWBkYCy8Zo1Og2EciNt5CUWi/uC81/PBZ
fWN0UDYknHZH3SrhdDnS3YSy0Rd1oxp7lk7Nwq386EcDJeVrZf9pS7iZUcaEW1dG/ZTaJfFUzAoA
A6ZPBd73o2xUoOjtoD7PL05KDZgCV7Hr8kJ7bsnluFlT9kucn0SpKYwuVAMK03PReFUNi8EwWjnT
sfkNzvM6U2qi3VRl+59/tU0cPBXojdfzMZJf1WcFi6IF2+OprNpjHenNpbOYXw5t1y6TnubM0sf0
OGYdLZcyazfuCGGd0JecJM54IcLzYyP+9wZvdf2o//aQckalv9WFXmB6Y9gnVqxelnL0d/NTII7C
aEe20qWxmSbOwz1R9s3Ki20CnJ3WIMAJWIuXQoe30mQFEi29zk9wpW++8Pf6+6rgRAmJANef4MhN
B/mrL9HWT3suV9GGVgMJo5mBKY7onqSkxpeF/Vl0ZBE+juPLPYa6Xu57VTkapSZhqTIZMPtSORIC
vCiJzGCxAwMVt+WHC2OBUTdgoj3ttqjv8i56p4vl3LXCDqYsQhNpYzhccZZvx0z+waCs3bRBy89Z
J+plNq0bM0N59fW/PTTCJzIexYtTEZfjtNGvNGXBB3k2W827tVloSyMqwmOBJ/ngCCfalRFdLUc8
EeHB8skM8VQFZo8wD5RigkvrTHhDsp//b0jMwuIORWRqZgCPcGBmwCr5zCCfU7BN5RQpVD2ZlRf/
/LMx5s1TENc1PbUvje3/fve/Pja/NX1mjMn9M8lUuVDuiHYVfPzV/DzKBGeZ+eCwskmf3qDBL3dD
3AJeG8rPzteUiSKv3WtMfOuskaRMJm60t7OWNFxDI8yEZ9nK7uukuOma85Ulkb7vrcFbaX1UfDAp
+1M2lnptvbS9Wob2dz4tiWQeUKmKBfsMuAUEmulkAQPoNyo8X8JLyl0FqOQ0byGSzP7fW/PnsEpk
a+ZkVzJFikPZWw5SdDfYIElL7h6u/KV0pP7pJ9k5YKn7RFOdmhs9olCvh1dbimQXV/m4tbWge2PF
eQIb3HxrboKZghzTqxqa4ak49bKNd4FdJNsKNNgvEhqQP2fjV9IxOy8jvzgarp5B4JeM7yJS1yK1
ioM/Ir31nKJ59jVNHDyGSnTdhv8RDN4UI958e0nvL6nMVeduoFQVhiqE4KAi6QGG8ofwQ0iilMVl
62Nj5Eg/ou2zRdBfUk2rDlhxg20LC4ZIvbxcGwash9KKtVNmGd3BYcm4NSqI3hIPGnV9M3337OaP
1lvdH9X/Ig+Lx5HbNherKmtCauJk2UG4wSweOWDCdWBUQ2Ne9OlFiRLzMsSJuRdjcB+rjmeA0//2
VUg+FQXLc98p/pHl4Liu2q7bj01W7WFTMXFv463X5DQZJeOk4TTjwSR7bylDY/hlVyYxxj4JPApq
1u0gXPUUecpT37bNzugGVu8+bGmjH+tVg6N7WmwmR/LVrDvoEmNr5B6dJrzGy0cLKsO2hbw7trtf
SqsuM5tyBuZ4bdn1hFmEVMyefJNWtqNmX3WNYrzVgwgD+xDvaMGTYwrk5GbGDC9F5nbnIu/6cyeT
D1fkNUExjhiZq3Ue2dFK5i9kQRgkbMZy5Y1Wf62cFrrPvCxwabkQkIsY+1GpCCb/uJYSBjNoU+AF
3VaaWyl3hicPtiJ+USwhGhkfCdQDUqfQD12g1ZCEkU4eZz1n+Tza1n5+wzTAY/mVTPcjWJ5VhTDh
Kfb7bG95EU5tqTnXvD7CmaIWzkneV13IEyTInsCehxrqQaR3g2hgOAH5KwNdv2uT9/mfvdbQuRbn
70EFP11jvJfDpof2vwsT5aYrKVFBlE+WTC/pBfctbtO5FzzaObEqkDm/Mw2lkDHUSCrJCiXzsLbu
Md6H2ziky9YIrXtVHJwms5/LVEewTqMs8vNf6EV6zIQ5X8Btng0nkO+MgNmhFL1N5EUj3zOJFJMG
kCcpeSnUCOaGIvL06mkWVs8vQ29xw2jjyqVeh5yQlJPHdwBLwlxQl9+lO/BLhAFkCzKjd7Ep01cq
W5XfGq/Yb5ZKIZsn/A7Uy2z39/+n72pbk5/mP8oYF0UMDhH0OSh3HAwt/zdzohyaUNIIM77s0F4w
NbJAXnnapqV2us6m3aiPvV0EInNOLatDQS2MKmq+dChA7+jZiBsMsGEqRgulvzSe053m0vQ/h2pt
pCRQ+92CbJd0J9yyhGGFjGEDTLWJ9Xugan8ToSSnngHhXiuqvzEi/69nlu+PpqgKNmsdCGJx5vo3
raR8V4wgOYS+SkVu/nV066OVxvjOvF2ujNwaYC/5I1j2ktiM1N3S2DLeWrImvKSIvmvhlwS/1/VF
SoN2bTXSMy583zyDu5+rzL4khcUhkPwyyEQ75Qn0gN60y5OKX3ml8kxi2qS+OU7NFCDwO7oYQTj1
YMVyHFkkRGo+vjZ6vqaPGZILh6NO+NOYDntGnVakadKGt5IUcnxU1JtJFT+NgxAHBwoiRDfLWZEa
pGyLRvt0eKikee//aRHllXjdv0RTFCiRhfaUOOjlPAqVDX20g5t6zZn+b7PuG99/qaVKTRGP5HPi
4cLLJ2s1xJe/9GofG/8cmTaojakdYZ92/Ommvf+q0UDbNNNzIG0ZKRP5Fs9zPdZN3oqctISWI7P7
xkm1nVVPBnklO/VZ9xbXpGGQDCyclRMN7pqCzi9H14qjFznlzU9kuXTobW2lr1IcIr6jXKa0lbe+
FPEeK4SyGaJ6p42MTOUE3BVArfC+xO6OVXT2gvHQRdwoX62cyjjnFO68VUxPxn9vqWpckMpW3zys
hnQ4QTD347iv+qZ64tqoqCJDcdWDArdLKzdp7o73vLfbZy6eQ9VI+d6UBNYZEexwR+WnBrVtH8uR
J2xLAtl+7l205pvlAzGAAzBpQbik3V7LUZL4BHwqzdYFKn50VGs8Ssph20Ya1hWWKZm2lR+89/6k
hbKnqtm8sHZrQxDwUytbxTZ83Gu8zFsmkKWt4Yfv817iRJJ8AMPYe1G1yQPRHO3BHY+KBD8HZpTu
hjoSqaRPFbGsi69Cp3MbJUwLsrKvVtRStHuF/rI1IfD/0+L/T7O/GsN/CQBMjIxu3VlvCNj1tZ37
4tCPdnQffO+37LrhLcw8WG5Oo73YlaO9FEr/DBJDvZjTnm17YmlIWkjzJxKK/msv62ho2S1MN6Zs
lPEr4Dm+ZvM47nUd2HqjEsXHXHMeQ7uqaC9+HLTKvTS76kRbj5l878T1KSuJk9Nj8/x4xvpWtxvs
rjiFKtCUiECIq+oaw6pzJrTAvBs5ZCtnabWm/0hIWF6ywNIpkBjRVzHK/A2+lb2ki0bYWTYoC8eW
1UcDctYxi0s6zcZNoVJZBsd5lCJrX6bjA6vKx8nrSis8R5MsClM930EpnQ0Bei3jZAnkcmh0YmMG
xVkXANLos0Ya8Rx9sUmmMkYAou+YBsW7xTp5R0+VEFOW9c9WAiB1ap5VedGtiiTQDn2c+k+t1dQw
EJcMU38VKGyf9AkxeEfC3uH4UFdWq7Ju8RMeS2nL7A6DGYUgI4RWnfjZad4thboYfArZiZT1XrOG
YlXCuLxaVWxtAlVvT14ovH1cUAcKLUM/jzkY0BCHK2oR6kaaDJQt5CxSLDMtu5o29GPRaPpSS4vs
Cv46X8VhYG3RRrMiT1r3IusoQlaoEwEcvCt4f9NjEpmQfZhtXmxFfs0lzTpGt4GlUTk6JUneyRAX
B4K3832S6sYuS6FyL7QKmouaeECgJ59IXNTHxo+cg7A40uKm8221OpqZbr71RGLPvaI0yHLc1JRO
+pyIzEn5tIs0uDpcjiqKDJ3oVWQl1LzUArIZSppZRQkumpiQN2784N4HOn5tCzaxSg+OfLf93KLT
49bfFGnvbBHhKonLNNdDlkgmFkKNsQC75orfs52ftkxzL5GS4/d0t/MiFXjGOePuOjZRn15ZSTrb
0dTJep+AJM1op78V5otlBO7ezXP93NToC/sqvwkiGgDGDrazjXKL2qhJmXTByj3aEuEiUc6QIIj5
oByuev6RSCP7yaMKNlObNPRgI23jDsVZ9RrcZhMXY17Ozi/toMlF7bTqfuzSpzCHFxr3efpSh028
QpBCUty0TteC9JNLG4CpafZMv1mJl/0QIW1qwlNY1IBZTDjzVyZfNM2mBYXqed0ROJK80Tmji+y6
zdWgHrSQuvMGBy56DSjObFmyse6ycJuTZfkb8ln6W+38rWnoj3ZY2kbVGS5L9L92u2k3hsy6cFmF
3NzY+EM7RnkdTYUmtUCdmJk9JXrmicm5jrT46Hajdqxh+gcrjbCJx75dtf9SF7VWjmBOOM3WF1N/
JHSVt1wr49WYhcO+ZFb5bpbmH8dQjEseCf1Ee/JzMvQfx8oN13EJ70VMyrT5JZ62urEjqaKkf06L
WCGskP/sSpoqiyHHNy7pKME04eFZ84jFTW7Y4a2ytY/YQRj/iei6TA6dWzpbIsgysmjAjo65SnK2
NIGFheLX3HGIVeXLZvr+kgTlkt+vPOHFYvR3UszpvHhSoYGC1V2iorvFoz8l7n0Gaa3ebTFae0xe
3OV52X427Qe4SOsyIUNXo6qhHBb2b8tXJrGPKO49A8fO7ex4Z0X9cBexByBu+ojamwfystJfKgvN
dWY7n8i2glXcSR71+qA9VzL3jv9nVzQ091LbLL5bJX2OplFcTMM2+amXjJLYcT40v+RG/GXHiFrN
WN/NvcS2i8WKiHu00EVG/m9eF5txIJF16PrhpAVK+0wkyEfiKuFN8Xzy/SS06bIb45VqUUHzYys9
jeQIr5t2zN75QZ+Rq5B5USvOBkF9twyl71yIIchPflVvhOlePeoXj9aWDczqnEo6eD3pg4w2WXMZ
Bc9YwBCfsWkjHzIGCoSOTgLhrBPr/UJ+8DgKZKuvPUQ4IPQFAgikdLux9AUhOhF80LkxSqUGSu/0
T6kKFSvORdWaBQRw0F4LpkHNBkR5tkbG7u8CgKpHMyIGOpv+gcwNLoMbdz9dBAkwH7sfJfceG8O/
j8xv0Wln1Tppv5DDHQwMUit9sGhqGOMR1NLwrIde9ly40dmvTePdseqv+Svk+GgWZmtRi51K/mrT
9k8xzFgeeeop0QrtlPoVch6r11/6DIO8ojjJU5nr2tRUGz5rp8ctAnnnoOTyL7nu+YYrhTWvNg2p
AKg3dmhVb2ba3hQm3ctG64O7FxP0rk1yNbd/NyTobMfSM1SQzl16Tnye5QhVK/a9Br89YOV4jQkW
JUaPrV7tlKVObMP84BjTeDxkIwt5SbDqTrZQ8lF2Buf/vNRVUCwL4s2pgjaboTbb91qRR0/4ZF8R
47lNvQLWkHQ/LE7BukyVcfmYEahO0X5NLT5YUv5HlijRotUa5EiOnTorj8jfRYMWfxMnYOGwwrk8
p1uESkEbbEOrK66Py8mlqPWtG4mztGI/vmSN8+dxEclcR7DqMAqkZoPBjJ46gOtsF7Ves7LV5NK1
CWBWXadFRbNk/NdEpclbUhsmd4ELpXmtTZQ8EWPNzqLQeamMw9wPR09ANvisthxr8ZNPtU4xPSbK
AjGSZ8zWywxCZuKYhz5o2jXJmOoVogzl+2SKSAtqhcsYc1DfZocxlNYtV/vkqBhTHSBSkeK3a0Ts
+Rsds2uRFcYiAAn7U9lLV/r5jx3nkOMleMpeiU+5lSWEQ3tcN2M3fM5NYeLvINp1IxHK8x2EHm1C
TCXf3WSNRFODDTUuxTKoMAKsbCrwewux2Y6ELZJ5WVGl+RaaRb8deLqcR5V10rw4mWdkQxufpnv+
6CTOj2XAAJu/PZVzOliJ0S6a+VRqRn9yQBW6je1BgHJRllpRfgt1p32RPaBiGtTeQfdT4zAadr+Y
9TWY5Z2FHIJyr9EDBTWAf4tQ7hGMcWQ/hQppzlgDxbaYuJGPcwDjm9RMt/fOek4ab9d140duR/sm
hV/IM67dNTbwNWAQwZEJ6vBLRJuOdSCcBfOtMNVyRcewOjK3C1+yvLn2tIqWQTqk+/k+sDJi0rNR
3NTyVXHM6hz4bniRP3pksMj2a/SaVvWMptQ5dZlya1SkY/OhqKvvcRxNnWdqn/d01FKuScC7agrs
F3ilXm7pemmgFoy/ND247xKvG5bKOPr1Pi/K8jj6ub0JLbW8BFZrb+JpK09xCFPdI110UgQ4EVpZ
QgYfC6TH3UXzwQQzOwWgNokFtHdKBFHRT7qeaJifadYqgvh8abviOQFMvNcmgOB8KAGlt2ahP5BS
3gYbN6RoO0pregz47tqOPfWXQyNwoKQwtBoitC7bFFrpH+YLazS9Zk8E9luJ9I+SpNqd/UH17mNu
E9TryQ86OYSZNfTuk6BOb0U6El8ZsArSNGirxKJEm9k+QU2KSpSTUyA0uGs7PVng309/03i4WjLA
ojq/afRKvU2Kfq+7ibzNtznn7LE3+F1NoIr80Vpnr/Vx/KUDclkGrVc+RybyR2pj9ZEieXoK1F+d
qwZHqRa02vwCUIqtFOtB5YyFiJyvmoxuFeIuHNcBKRODbl0KJeqUu1OD7RTOeLJwul40ZQy0xbyZ
gMbcFerVjDr1MSDjPKi0zPtNgZuaRsEknXaktaoHcO6kzvWbCHdysnicQf4c2cIkdTZ5FOb9gLbS
OGt6VrxWPun2rKT9P0680mrSoNWYPITOGxD2Dma6yeinH6Ou6U5RztWGfntAnma7K7+ctuLAPGm6
2k98+nIjDD14Maq0ochDqLSAbpVY/h+17UIifJrxFcnca+aP+mJEA3uGlTXu9bQedxoe4ScvggGB
D9N81YpQkjkdolWWebgfdtnY+L/Hhrot7mPjSTGt4dCmgdyUgjjKmKl/Hw7dCmy4vRcs7nd6DdCQ
ZDG0mApP+YyI6kJQcjdszEQJzygxRt+PBe3j5Pexa16tQrX2blUFy7Lz0hd39NublcqVQ1rws2mA
OBGxdkxTGPAU0PqrrRM6bGld8cYFnYMySsPfaj1uM0LTQwgMIBPicPhTZtZnEub9L6Uo2mXumPVz
WDJuaLChzrrPLLdPAmVnDQNXVJhW28QAHSKm8bcgZXWhqln2RHu+f0qnN+LpjZAmy0KFmgCT1u+e
nEz7rzemv2gJLH/8xa60Ksp5XYOY0vCKT2HH7gqHT3MSjIQQvpk0OoGvf/fdXmdp+VvLNZIinKF+
0qwuh9iBkl+VfIOeobDknvztGiYIE3cRl+QTmWmgbFK9oeCXl+ZFqF260qvY/sj1YR9bVvbHCKN7
7NDazRFjrsmWiM+5HdjHFAQhwciR9TqorA+7+JW5SVces2ha3ovqLdMdPEOx8qbktO9yN64pj/Ix
jXNuUDf67mfPg2Lmt5IEps7vrVOrZsnBN6JrIwzzQlS7ebFIPT9bTjAFw7dWvWVM6o5Jg8uDPtXm
oYgfcA/iFCFDkm8YvlJWI8U8GusLZdBwylxJ9rEKY8AzHSo6brFKs0A9VOFAFAuze+kVsPfzSAfY
q97QLYxfkn8djpzTMM6G+kUAd1uqHdmkSt6IU5a2B/q86c6ea9mlSDC0zDc91wqA5CK8FKVBBarr
ybYSmJ5iRYVEgzuEyCboUF6NcxJlo/2Th0N1yBJoc11dfKtZ1z8bRPvMM5XxBLHTfDFbFr0hS3q4
yuQpQbj6Msdfht2lxFolzibX+5dAVv43IVGPjZiNeXpc1dJ+1bRl7YrqjxISIhlnonyxIqI9GveE
7UE9zc3O+WXsCWx4THK7LBM3M4pcclptk5qsWn4gXzGTWvlg4hftbOA1G3va5em9RtGXviWWpx/K
OusBE3E81pz3hGk4CaOGw0lQykvfwtfvAkf90AKfKaPfWSeK1NFLJBtKKVL78HN+Hd0fD95Qa5v5
ZyhZFKyVabdAOL4j9bDEM0QySpMUe9JYu1MCQsZdNKkabuOyj5bSaLPr/JF4MG/jhJjIm8K5dhqI
I1NUBqxMigxtJk/wwtxfikCOK2KhbuZdzuGzZljpsyKg7mlaFy3m464B5MRqC7HtWO2kDo0VtW7H
s+Q+K1MLPsV0KCeBiJgtz1voE5BzfqMW+ZTajWMpLoM1xS3nVnuJc4PATdsKGAr+Ko7Nb+BRoUSc
WOd5z4jlyEPuwzEbbd9oPoJWFsdALULrEpJCHM0LxgxHITRQl4nzY/r8uC47LTDgfTv9Jug0eoGp
zvIgQqKPADAma9aiEueMwa8k8W/E3+KaJd4vpw2eVC+dqVCZECVkXLXGTmSgAkU5R73dH8i4QMtU
bUfdYU6O0xKsY/FZgz+af/T5ZT4HrpG6y3Bk/TPcc5ua2axUiotrK03g6qL+reZDyC9lVFZyllH6
PLcTJamqYIkmq8O8Hw9DdqyS/31Ib9yC0jl+CXjD3t2MaBniJQiml8wKmSYY6P/ouiisC23/4Bbl
j+ys+GvawMvz2AjMv1wJ4qd+86Sh/nGsVi7csBqYl6ICQgiC3wpDS1HJ+zztGA0a6HMdGoBwunal
8zUOExq0K2W6au32s0NXc1CTxD5q2AcT3W+SZWHb0QYsbk9nRImfKap+uXXFZUnibSlfYiyYiWKq
e7XKLfDXbHUA+w6dYr6y1i9IIUHvT00YFSdyCYhF6P2zqVeWhTBsElr71aoT6WsyJVwlftUhsGMF
OqiWu/RKuzrMu1a3Vzp/mUWB9zfQtc28Ef17g9brRolrHv/Mt0/2KJJnvKUfFlL8IzS2+FmktODH
4nN+q9WCS2RL9xioYXZtreig52F5EoN03YUdd2JbN9kUalVlVw9czb4gL3OBl9p7cgMGtEJrDjKy
PMzbHMIYKAkRQpRpBslOR99D/psXPJNxRqqTW49fvewq2p6+fYUmChiBgGWmG8QNJMpR0xRxZ+TR
ueON12jC5wpv0HZ0zAAqj/UBXm34PZWaUKIaH5kzUlBWgMz2emec1RpwVR3TZx6rZ3VyyAR9SHL0
4EbLeRe47aNhqQhW3g25MRepEoE8rZ/43xh3UsljQhkHtUY4TT5jhAfvFmfFpJIu+xO9cHlA2SZ2
gdqneNcycu6kG7+ibTw1vvKLIm+Q3kaNrnevUZ9i9mLnAwuDhKQy4gVJfEyTW+GXGMXD/lA2DW3H
ulWA/UOXITWaZen84tStf6kGB8U8BqGN5rQW60UMVTvLwFefYJln1Q3nu6En8MwyOnm2tWIDw8W9
zIcA/PT70TcQhdjP81U2X3l20V4p2mV4NRrWbgrYQ2ZQ5SKThXKmw9m+Fy84KI33sXGdiQTjL8Mq
lhtYi/ndzUNnEXlB+m1gooAZYvwlGnAbGofWjd3XRAYxl3wm1vPIkJnDzlQR+HddVh+qqcesJXs/
08c18Uv9wbet5mCF/k81Ecki27cnJQE1GaB2YDps78Wd25bYtXAEafJqtV156oqshHhXhMtYJabI
sGtprIIUb3lDlJ6da+ipamMtp+osSHtxTDQaaYqDmuKhC5JigL7B6vFsYD1E/jRGqz5UwsVDweC4
cb4eXT3+TfGMWKwh2SHaZ7YKpQzS5f9Qd2Y7cltpl32V/wVokIcz0OgLxjznnLJuCCktcx4P56fv
xVAZpQy5lK7/rg1UVtqWrMgI8vAb9l4bOcn3+FnnKjJKa6VivGFP+9Jy/iUDtTpj3ZRhs/xumc9I
EjImYdxlHc4nPyuDTV5X2T5m8beyHPduhINwp+Dd8vrEkq/X70ATN0t+w3QeCk8I2/qKhwsuuqLe
jRjkVt83xNR+90gJ7ZV5fd8UYW4QhJNapuMeYFjI9FEO/R6g4TFg7PqSB4wYovm7ICCmTolrAr7c
8izkvQsIkLWkyTxZyEA5FnWebErUAusM4piJY/B8/VLXmvoB3euaWP7jNl4QfMBuSgODaM7Eihs0
HEJ8t1cqvfsMxpjyNu5Xsg04QavM2MajQ7MxB6rlfv+WEHpGlG8dnoaI51ZcMVLK5nMpnI8ueBD9
pNuX2eC/xG8qt9lEoe/SSe/jpC9fI9YJou11aqGkeZoEFGMSiDxRl0T42VBUvSxt8gVdV7PAcxOt
6jiV99owRCsDnfypz400ABtXA013qnaVjiQ80Vu/fj8rMRwkF73OPb9U1g5jtM+62ebUeAQllQnx
OpRDu19rGW4xqa5wTVNXoV4aJOupQrsxx6MHgE0bjigpEfOdC6k+XndKnaGhIggcNiUF+QDzRk1X
u2mJWtldZ+UcEtCk5mMUmu3R6rW3ftYgmDLqV6GU6DCu8ozSaO71NjG2/96UYMISx05Px4MZag+B
OV9ijKjRFSUUgyaEj80QJcpTp4lXbcCY2E2mWAUaFcZ3cM1/xAIYP2k4qAcArOAXUtFz4Nh8753v
GbnWEI2yL12ZJ8uM2JZl0OJWgnW7FKhGPxm+TTmdZPo2iNTjpMTto2N6adylnyAPG4eWfGIORoyt
YTl5fm+Md2MW/esLOYRJVGZ3g0h8pk8RmiU3/b1ArvyqZT65IwD9T8g1x71lFvNwa3qoasKo08p/
RK1WnB1lngmOWKyNzP6qceR/mb+Z/vqmIKFaTrozc6nR5jDjXQYCCXugKsPj9+rv15cKmMV3qheX
WZg5E5tmzqwDssW8uVbSKB5bs0d5lcA+wo9SDycc2OGh0ZrVwE21zxzxwqAt+z2XLUpxkCrzP4kG
1thDptlruLrmKmgG/WCR0HXSC0vljWADBiQ5oKBpa7mssiRj44iwJ2vcCw8mjAyavxdOJh+vSgb2
zVhnSgJJQPe8jamfHBme/+uLUTXoJW2I4q475UdnUtEJT83p6uptZmtvopTdTrTQNWdRbzzzPmR2
jia2Muz/yxd6uIOOfeiro7cYp/zAwNk6PCsFa9FhZm5fvxBmkyyKwCo2glyw7/9M60WwcYayXLDt
tjZhAhQKaVx2kKFrcUhQO44dnp7vA8qhsQVTvOsZGxCYgs1hzbqyXA2TbzHLUxRkV5n1JzMbyB4q
RpMeuNVXA0SpqZrZTrXGaN+SpNxEIIkDUt/wuqX+xWGvNRZuA3rUQX5poxrcdM5IxNGsVq3F5vsz
UmEO/Dvt6y4Xlf1t/iZqLPtbb8kdwdzRHzHqZWyV4/679E843bSNp+7RxWy26swJ2ycc6tNk4sVI
ibDxFHtituWqw66m0Vhe1YHIdR9KVi+JrKOvYx4wKZLhC9FA7JVZMW4cXubZtDHwk19adOPzlGb5
fTuklr6ox5HNzkvd4zVLfbS/URJAgb0qzYbozzjtouMwOShkR5dtC0TKkurjUtfmQy2L7vsz5r8i
w/0z7Ns/4MdtvhXnL9k3+X/mP/6tKMc6CsLm/77/W/n974NvxfJL8+Xd36yugKr79tsMppJtym/9
fuzNv/Kf/sv/+fbPMFcci/8Zc3UXNW9fojr/nx3e7vwP+Z51xW/9i3UlnN+Q3JsOsDdVc9EL/8W6
AhGl/saDm42TaYGftuan91+YOKHDwXItA/SrCZrZmtEtf8GuhPkbYDlmkoQAo4uhpP+vYFfveYcz
Y44/2hT8RQQPjNn5afEDSQUsSEv3Hk3nk2OtE4vVb+0VMIKN+oXJZWE8OGnn9eZKcgzUJo/odm3n
6x/eu78BulyRn/8uZP56EfzIhqURZ2bC/Xr3Ioyidzs/n86yC0+JixSm8Jdqaj1I07ib3c997G6S
kfFSTFUcvxRz9+Ikx8Ifzo7TnPoJmmf0OXGGlZNYZ/Kfd73S3aOdZXAVPSYwWnVoPKQSFAUm5jw6
OW68URkxGW205Dm5JRdiparqUmbfWPlNIa6OA+LinQxx86cD4m51FSTOxkkkZgNCBadh4/pyOeQg
h8v6bMv4hfTRo670Fyg5H+Sr6O+fQD+/QbccV81UWqvmDULbCOi3WDjQWRID+c3gbqHsLwx0UeTF
6tZbNBB8ulP1AxAU6QCVTIGI5o9w0zxZfumRRhSDQl6nfHLccJfgcm4AXaWPsn5yFIIe7vBFeySj
4aL7CGYsrgHZ7z9oLtqZSwhcTSWW/uZJ2steGk3EKBG4xGgtADBVAz/HRsvJyPM0MJrVeizYUz3g
yqorIikXgsmksszKu9A4DsG56eiUznJ4dvXYM5vfs/qhpdrtVmzFTQfBRPvSds/EpSqAku0/3GbN
kIXfauP3SjZUFWlzcIFsJfdTtde3WZZ5g7UpYAfzuJ0Q35KNcQCy+Ry/2OmK457ZlKsuQnNXJveF
8WoWezP1KjTULCqSpRYi+tmq1qumfi3lQegHQbQP4HQgGK48aPrF/WyXrAQ38fTAGLSM9xH6UmVR
u0t43mQbGTpS4yXMfZLdhYmPfU1uJIM80jWmfF+MeyPc1tYGH2AvsCcSncmMy2tpMpA0NDuuQZtE
m4jYyrWlHlK5TuQqGl7D4VjmmzAlJvdh6JbMy9ka5+2SBd9IiWFuTHWLAojF8pvf7zV55KX4NTqR
A/0zf8YA8Jr0r08Ga7POw3GLpdrwsd1tbAZY9jYgf3yTNYtsZAbO7nEHoh403SV/079kbxlan3ll
M3+8MJQk61bjIdQObvukaYdRRy+0sjTiz+5yw+MWqsS2TT7NEjvjbq45i0OU8HUj7U2CYvyB6Rgj
AKv5ZNrcbstkXDn9KtFOomeaNC667KtfrUxtq1t3Dq6/9n7M93G8KeyTMLZNsokfYOMO8SY3F7SR
g7JJ4vvS2cTWV5UwPvMyDXtneCmGD+Ik7Tk/4t31DkLQ4kxzQTDPPK6b+7YYyymx86I4j2210uc4
I0ydltRPQ1adEeHvlEJqnpK6D5NU7lT8HOQlhQ1JTqFwnntmiQXBMJ4RjchtebOsgWle+slvyHJR
TGalRNoIy/4zyty7mHqpGf6s8m4xcTJIcmYSiXWziR9sp7+3hXIQ9rSpmc+Zuv8W6dNny0A9C3Md
pPuTJseL/kWM/EekPNix+phE2VtfdfeJJJ2N3h6poGd1/RfRaY8DfW2WNQc29asqfXLy/kudp59D
v9z26phxoRYPuQ7utrYfcmNZdazpLHFhY7XV2lm8lJxQXH/OouyOvdoLI73/ReHyD0qSf1bb/P9U
uLhcg78oXL6U7Zf/OUPp3LRR/u3Lu8Jl/q3fCxfSXqDbChfJJYxBmsR/MzoN9TfHoBeC86wZ87/7
d9mi/abjRuN4x4ls2bYzlzR/lS2a9ptlGAb+M5NyyALb9t+ULfN98+/7yrFdnQ6VMsgShsotdht8
KoktLEcnd45hL1zAnHZB4mocPugSWZXWzhQQxPX4GVMTkEjkfJDodJs7YhNtCUFS6AIEOD/VLcPc
rsNwynW3ONlp+s3pbffE2s8BAq1P67RKkycF1Y+XRMqLQdcL4ZCjzbD7rwEl0FJAybma7LXZbk9r
ifOgZgRqtfEHUw5tDu549z7NqGEbmrWuCoB5zlz9/VDdDZZWO2j7q5O8pq2NsrLXeVbHOCptnimT
68kIc7kWNK9WOx2uUMKsdqKPsOA/vQ5TcP7pVLq6rlJw3jDfG4wTHWtj9USE6/TdRtS1ABPwB1G4
hWITTqXqXfn0lKhfc9yqj2rmIMtDSKTGNkBR0C0T+YWbLnCje9/WjnGJtI4NQeL62bG0Ser54cb4
m6r0pu3nIjMNilEg5kK1+Uu/edEDQAw1ZgZ3Yu/FTskpINvYkCuDsXVfW3vQNm7dqBusj3BAI3Xc
MDyZZSRpv7SrIllSMUIqQ07ir6o4lEerSjN8GHF7H6EMtPo2fS6yOjo1bgzJT9d7MAlw+0DC9As2
cw2GfDXzlKEqvpZueOrUsX3L3Xw51uFlynAPcJOwiWJMjhvCjte9ccldUP5On+knWJvJfVmztTMD
Qt5//dZo84/+7rrirWEcQm+C0gIu2fx5/3Bd2c6Axau2/ZOR9tFSh5Ozd0PSj4YGznldKS1XGcI+
5tefrpwMtQ/9jWyJYXRm0Zw0ArH49Uu6zbCxXTKr504KOLDBNPR6y/7wkjQcNXbe+CRB9GR34Bxs
NuN4iWpReZIB3VPcBtGTjow2hWBmJWwi4f0YVurzeIVFjOA72lyxKLlMWQRG4cYJc88uP1/zRCs5
fPQe/nSGzS8YRDjvIwxLOsH37yFstUR0ZRyeaVnSjeVDqZE1/DPDhProakR8FXAtF/6g4u6ZaT6u
638rKkkvpipib1caig2i1tb5JJ9jBWFWOLbNuoWMc1Ai7fnX7++1EXz3kaOIYFjoqrxWwyAd+/3L
bcQwmLKH7pdnwWIAbnO00QxvVJTfHnfyEBBj2sfEFNyr+N0Jw+nlSY9z0t36euuUesgPprBaJtE7
n+wP8p/FzVBz/vR5ILi0yjaieIqt96+uhWpXs7QJWa53cMjTjgCbgG3cMkMlsjQrS8MGDovPiKzG
Y1AjaRDlQ2mdDLWrV5B/pq3oW2er+s3S6LSI7NgRQRHkTEYvaeUxL07W/ZiqJ55ywsuICFkBV/ik
qYiBhEtstj6azvLX7/kVY3r7niNWt1VLFabjXPPkfrim1VLWBpKg6Gx3NZjkQi1OmdJtGuyBe3tc
l6mue7YTaeBsMLhm+Z1QQnaB1vRAeOhKKj4qI6qxlUE6mV0P6oJgLmM16Tr1tfL5iqex9Ro+U2wq
XukExSFVXUTbY7SGp1XS8foxKzNX25fF6LNfMpEWqDQXTOR2pizA3Lj6YU7HzIUf7CySrRlrLFGe
aB88QW7n9XzAuA6pOjiRmV7TQL7/gH1HVqre1PFZFsG01twMwxKHb1e1yYotB0qEThB1Lkq2Pkz4
gib3Rsds2YPo0Q4GH+k/6qAduzEgBSSQ05Kxx0DvZgUrvSmmSyyzcdumhnp2U81cZH2TvmERNjVF
XfQEAN9RKUmv0SyxMsDLbket+obxQlkVCoptnfSxScbTB3zma37Z+wvAZsntkk+m2jpripv+IdGd
sCbPBoXuWLakE9F3Ti1KlDEL7qd2+JSK0j4HoB1WuhzlhXjkkoyTVCPHNjcWqVKiBfXtaJk4pNlE
Tf0QkMIEl3kEkOwQGK5ENG+lkLOezAbpYuvZrg8xNbOsqq+idKB4onCLhSam7sHQZLTAo7qf1CB7
zHoTr/CU/CFwLK6uFU0H0+nX94D20zHJWEiHjknZoAH9vT0me6bJmlXq0VlWGRTjssyf1CA6JCgJ
MQybz8UQLyR70aNh6Xd5mkSLoq2f/KE55ZaORsaps1NvGWLZEANl+HXyomQpcsNmMD+4RsX7bo+C
YR7azTXhXDerXLDvr1E21P4UpgrTIT+iVc5d03OHxnoYlNyT7TgttUjRN3H8pHQcGNJPEcF0+YMR
RsEmm8K3gTn65I+sisPJ4hHG84cFzgvhh/Iudwye8Kwf1MqWzPcZx7lpqXzQsP5c2LoEuWsYYBEQ
2fwMVPA/PtjjJM6nZrSSs+7UF7iUmC27AABgoezhzCTrWnuOSDs+g/sGaKJCi45Nf52LxvSCkfc+
yLF0xHbQLTJfTUhKzEHgKfFHF4XJy3h3X8wvE/QZByOOP3tO0fjxZbKHUTsCO5Oz5mwIwVU3uGG2
Tj0AsZyY9LDz9e971zyWeFhSkWPzUXJrb9XVnenm0WaUWn1UahwSH1ysP9VFLIssMTdOwuCivX1d
g5FXmpP5KSPIiUak0TAlQlhZlg5CzgJsqutW+dY1oQI7WfroQIDy8I1SlZRD4w1sxT94p8TfvCIG
yET4gl1STYO269075Wajn1p1m52NOLXW9qTv0zHrPJ0NJuk1McelEVgc9K1N7lx6KYJR4VRIey9V
2VV2abQqMZxsggiEJ+Qf3jsLOkwjInddF+Bh7THXcDjjDbSRveW4ND54S396srsEPlj0eNQtlB/m
zU01NVYdBFqanVWHF5MoK+xDwEjYezEdXyM269ZVZubLrrbum1zj/JrTUfXZgduhd5U+8DZUkoS+
CatqP6g6rfl+eH8hGjQktMLsUwXb+Jv7Jcum1KhNIzmnU8oTGsbC3vX1C2qrbyVt6Jr8QcdT9IHp
WE5U2TD1PInJ85v3vndRNOEYB+e7MVqTZ7OArNi4n1q3avZta8LrjlJG0FgKVL21QZGKWl06fh0f
9NghMtiXx67p1b2ameqeCKxLOzodqgXjQYn1YNlYhaANjtktcoQua2k3h3gSe6fM1BNSwJPvBi/o
Kpo124vpINUBxh07+zWBuwUM8wpyjZv1y0Ja1QaxhbKyLH+W9hgGfkjdpaHxL2nHmDaz3bu0TbSX
vnplaFU+D1Acl4mGRcMySRjOjbaCzaIeZ1xsU1f1MYzM6L+/1GlGmAxglp1r6tug2qaKVYV2OD1b
BcaBMIpfIS4tx3Yo161LykP73MogWCQ6J0AyBpholInet3ztkK3heV1kraSzcnia0qQRZIBiltRu
QfVlhUskg9mudXruGEh7H732v7uOaF1UYk/mYs+9KW8cEWa1XcQpYhF4BtU07FrCFg9drOywaFro
+uzqbBACnJXSBvWX74CtNTu4WNPK1g1/1drdvbMM2KNPOhK3zwRK9c+R/YZTRt8VDkH1qrRRbqX6
IlSL2tP0yv5f3Kr09hSfGgOeeXP1/qypRIUsS+1Snn8a99ygHkFDd3uIEe5aC9LfpVrXZ5+3FQde
v8m70dyT2XwRQ2os6SexaXfZYx4HuyLUtV1aN9kHt6um/vzgQO8xs7YZ2thcozebJm4jJ7acODs3
mnA9dWHntGH8v9Mp0sv8GMqdL97KMXuwcJy00Ce8OC4IxMsLUrzQxpMTnXdgQ5xF1VFA0nvJXRX3
d0Ay13B4dCBK5c5mYLCtYivc2NSni9glCyJIye7SVSP9Kh3yDDudMa2DOnpwua7oXFyW4orzUmf1
SoLLbm2leOxQRj6GUVrTW1ViHxEuvHdSjWWFkdgHsHSfcTaXOwfRLsomrm1zDKY/SCu7BqaxxQvX
BHR+RfmvAXCJ4Vg5IEXUuDAXnGjJflCwRbjxQ+wgX8pM58nOgOGAswxwagZgtczyjw7P2CIvM/eV
uFJ9qeVBugt8EmQKdSJSlORsRnH0S0rWPYzauFMRTYnGCEKPLiLye/G5HNtPbT2wgOCXkOdbP0+8
raaCbSxW+nvL6uXLGD+JktG9xCCwESSjP/Rgq8wuUVeDqbC762sD+bOd7fEX14sOcgS2ZTY6+MUv
uuvmhxRhiRfg3+r6Iv2osnu/f5tlVrrDAU8TwkPUIpbt/ZVdFDSwWTToJ9ce8SQN0l2i6EGLHoT5
2izuq7LL2PzwjsXGBmS9vmEyBBmAwi9VqT5QqFaB4m+6aHyQARsjqyfHLjP7eq+F+X7QxQMu7ecP
Hp3uzdjt+rKJTEJQaKq0pbftQ6ObnVbl9ngCQwMSs6WHa3tTnlOBAMUdHB0yI5KmJLair2A7nhot
PidZjVEQOYwnSXl9IjqlXA+cqOvJ6SRs4PAzao0RCUJib0LRy8vUdzsgdhju2GZfanLqRZuDO/az
kfhprTwbFjjVWeJaBgW75LxMdkladket1Ih3mLcbZslHPYMIIqgZ3kDwwYbobeXo2zzOZ+1J44vp
5Jbu8qp4QaWcHK20xf9sS4OrPQA7r6opuToVlUvihPSqMxri+xdyN1YgA8PNmJOlMLKE3vsmjnem
vNa5IeuG7RsLsa7eKSWCSs20DlMhkGc6IVZKw4ROQszPzrZC9jOhUq+zqWtmTHi0xjW4jyYHx08O
KaDMi0/XOc71Cxi2r90wFGsu0eyQ5uEb4nJWkLrVYcTNxyVkw4Dqr5w2pgXl1HGVA+iUeJnrRrDL
H7kxzU3QqcbGHAXMNk1b611f3emtVhwHU/uEfz302kJ50yPjLo5nY78b+3e2Yv0OpDY4mk0uYFc5
zQbp4HOntPWxUUxPMWR4mlxmNWllRYssMCZWUnQgsx4QWXvGfyvZpGN/CnUMbIPmlAfTB81XQYLe
IO+Diy+nFzAl2u67YcL3MS262aqT7bO022h3Nc857eSwum2x72nuYB9UuNXHwG/Zs8ow2fa5b58G
JphelhHuqQAJ9+rJ1OHq86WPVWZvL4GbZS9aUzs7HffpKrC7avPd79T2mn9sWvrRngElWQMAp3PZ
F0uo1vpekC/5at1dsz54G/xtM0HmZMEPFxBx6zLGjOMJlVV42H2Np0lAXIIjkbYiucPjGzxpKNaW
ejjGJDGb5l7JK9drG85N4Lyk7DZOfm4DVsBtb+HKwxh0CB2+XL/TqnjPRsUzZ9p5ZVjYnbsXHJH2
B6fSdebxQ/HJ7c0sTjfnZy56EO32YeYwVBV27nMqCXrJqA3vLFS9q1FE5J0gtPBUXVXX+NzGjRlQ
AE3yE70xTwFinHsNCuw4rfLIdbYlA5Ql5yxdW9pgyQRxgS98/JqoREYDTPwjL4bPotEX/qcprpQX
vU6iuwppFvmY68R87uwKrWuTkeNsdf9K2vuPgsXbJcb8Y9JOqRr1kcFO6Tbknbs2w842GKeoltnB
DKId/EI+Uts502pVl9Rc510oD9HUmRfVbOG72EH6UXFzUznMr4IhlIaYh7vF+ekRwDUKsUApjFPB
ruACQP7eztlscj406xqUs9ekxPvUuh95gFUDdtsq3oQCuZ7agysrSn5x5rTjNm31Dy4E6+fXxh6O
D5RFDwNaooluHk96Jy1RCPM05Q3D2ciQiyvO/folkyAtRxhUtUziVaeJFH2FfIUWm64YLj2GKe7L
ayiJFWSb2rEy8BiYWUecHx6WPpeYyGbNOXWOAsKRGcC2nuVmWy5z8nqHFK5WgHYhkxqajKZZ1jG3
dBnXf7qZuA+dquSpPCnn2hz9tePjTh+F/iWEYb6FOjM96T0GPmeyL82o/JmY7Hp47LSLyUymY69X
R8PxyZ3MAn9B/ta3K70915NtYJuAxgLb2uuxeSiMFQZmxrROnx5ylIp7PozYazG7bKDYsgSx7RWe
uXofiihYjj1Sj18/bK8lwPubETwacYGohUyuktvWX3ALlDkG6xMhS/qlKmFB42/xN05jtZuaCOvC
tL6FOgZ8mBnfnCTPtvIzZ+DWmEoKOk2bg9p77Nh4lfxma1ZYe2AmfTOidjx0OAwOhbAHcHj2qz7V
8cqpcwjsevtokjtWAE7fCsA2qzgjNJhpQnIafR62UicnPK/XYYe2X89bcy38MViTue1ugBj8LsfI
fp4qWawRiV00izzOBqfQHdBX4YVRWe7LXNEWhBA7F5Y3hpoecM9+Yug8LKa6jFg+QEASBZKGSmSQ
AEer8uqeJJs0MTDt+OCnm6J8cdH+7tzeOqWiP8eTsddV62xEtbkhipsW3fTjjZYMu8ZVK0+ggXzD
G8mUgpupCd0H9s6PKv+NU00CmRfU7Z1lAuAZZLxLjXi4QMA2FoO6tVKDRZ1axzzcHROvNp6yvjGe
RvHReXA7muU8cBH0sRpkDc6E5Xa1asAtC6jdovPIAMeDDH6opl7bhAqT5+8MxhnEaA8Ivcs2A/+s
+B4eVbmSjtJ7QSvI1Cl8vHs61tPK79bhhEaCyOc3/tyYrSFE0NLWFmo6IXwiYMMLhIIkW3ZyMSmG
WNQT2UC52UClkdQHuVE9qFa56qNOObsIR4rYWSWq28AbA4uImX766Ej8uSpG12IwU3LA+PAUumla
wQAUzN/TAg7nxLZbKbq1VWO/GPB61Ogfl+Q5NVtLC5wFKXAa7dSw9sdRoziTycuv77/vuvV3N6DG
IwJ1mWPYnNUsgt4fgmYMtl3LlOIsQrzCEmuKR0RFiakbEJI67iw6w01RhJ9IbzaQWrEcMjY5wU2L
RhjkB1qSfJ02/lOkiboncTDeOnimPEulUQKS7kXs6h56Rf0c6oO2MhuqDqeC+Fj2XtHE7rFPmI9q
BeRuYAVySWoFWU90c6JNThYbXyw77jFVQrp0E9pXnEV0CbFGeoI0BaIseFOWCui5iguBwNmU3qj1
wQabjYBIGV0y2NWvDpYAYBlEM0QSWHxe6msGnuaiMx0UPxry6Yn6O5wDmiZF7Do9Q1LWhiCvXYID
fK1/cLtc28c0cJHvftPc1n91YgXbW3QpEktbR32u/W4a/aaqrPo5b5qBw4LwD3WGv18J8LgbrIOR
AiGIIGhtWsUgyxcX1OX6JSo05dJGePd1e6i2Q/OQdHG/s6ZWXZc5vK2kAx3kEFKnxopE/ZztiqQt
FsJUsbs2kbll9w/bLpdAgVhWaTnb8MQSJOQl7ZNfRQ/onNBDz2VVUBtgJ62gWuYtoBgkGMZrLxpW
XTBCDAWgQYcjeA9Ba/Io7e1dZaRgao07xVTGL5ASSshKuNc7nIpeNCT+hQf5nkSOC4b/aJHLxv5g
QHw7jkW4q6EDQzvDCOLaTb6/SInXUHHpDfVZQ0BqWfX4WJYhHvwe9q4V6ju0nHdVhKiPkdy4rcWY
3XekW5nFgD3S7x4QIuSr0pnv/HEaAF8G1haOvfQKvfqSBk5yT5PXrt1eRBvFjna/vsluF5Lzy4f9
aZrMYecn3XW88sNCUhQ0EMxSq3PqUia7tVPuBdYGnNv5Y2lH3TKzyWlxTHiBdTN9Juo+XUE11+kU
298rbOo7V4kNb4xL/TUZGTWGeGaRRgr9dTAj5hXpcA5cuW79aZ1DRNuxy8dAHsuaRKi/vssLwApK
0A6e6Lm8med0BzAFTzmWiAtM4i0k0llgOSTryigoaXtnFxSGu4X94H/wgf5cnM7vCDFijAcQZ4ir
UuKHdwSiSOfjK67OPJPDu9Yd8c21qKRPOnz6+zquHiKoIaziFOIklTeja+0PPpTrCP/9wcdFNecm
qzQClnYr4a5tzPMlWKUz/8tRFmo5bIIFAW50l1ndHdyGBlhLoohTAkGr1bqUAllaMZwal2WfxJ/I
CWg+qEmNebHw/lWZxDGjFJtFWlzzc836wxsT1OAEJpnn54HYHxmR6Yg5RiC/zbbwIySnJbSG0YSZ
0trnxm+HJQOyWbPZFNrC9wvl6Go1E3wrcV4sV/Skbpj6sg9H56VrlAirWxtux/lvK6W7E4B0T1dj
cdVM/a4oms7LJ2tHid7iY8EpNJTS64aioEOgBWT+jhuZMe+yIYbqWNnBi9GX1e/R2FN2QSuZDxMQ
Suqwvn539Y9fneS/vqP+5sOjf1N1pNIsttln3QgXoN3ARw6q8oyTz2uhF+6Bvj700ykcs9NEHOcW
udZf0UeEiTKk0NJ01yeaODul+dg1kNo/eE0/PdfZqbFeQ+ehCgbq13bjx48OBJ+wzVaekxixNos9
lT8GNGtggbQumb15MG5cFm+mu9JK4xg4drAdJjtGrgVl4Nev5m8uJHJs52ORioE66/bMmbQ0YG6u
NOfOiKp1XvYaOxMCf4VbjDDZi+FcEJCx1rqQyLKxEce60MVxrGmzfGV8GUkVIM5Pptmy1Rp58as/
0shHBFJAGCiM4WyW1bciDMhZ7FRUAqnD/NQMxNl3jGHDUNTHp5qFF7UIjykB90cEWeO+LfEWh3q3
AgUK0QERApDYbj9Hxi0yEmTvdVkhzJfJbgJFsuw6l/FQNyLe0jVqCkU6HxVjP91vQuUKYkbpWuas
g7kZUY6l7bgdJdhZKkcDmOlJVcc3QGDqIWCns+/sRULRuc/jfQFz4Aj36LUjrnyRZuUlgunyQT90
q8eaHS/Ya/GVuJjmuKBulgFB6APECkQHNDkcmVWzEYhaMmhpoheyKp8TDu9V478ZbVuwjQc/E4CZ
XSWN1HZgIrfEF2fHqqhN7uO23WaCYDwSyEaQOv5rFQTuvtMZOv76YtN/6qQF9yJvIv2g6zhUlO9P
rcm2NZQB9CiwZtTtkGbWYggOg4PUJGNTuqhEKVdduW+EoLjJILVls0grdmq5c1tazkAM9r4vEHSP
hnoPWGXfzaIUjHXFAz6/r7FQrb2ZuesgT5gA98rkJUPwRU/NB4q5Boo2vs+hSg0cz3m8askxYnCb
rILZ9GGIA7EIwQcqE+1m+cRHhfuHG8tybc1UGXK8/6GHCk4HGhr73EtkZgOZFUe2fxfDku5+VGrK
Nemfi9btDtc9cfsWQNw6u3X5peli4PMhJVqZsc1xsuqjIdet1JAXh11V1VBBof4xUCa8f3GswwyH
XT/eoKuE9TvqUEoDPfloXzplap5HhJLbaYK5HqQMSWdV7fVL0GrWMbI/bnx+vtcsYrWFqVt0/GiB
53//wwEJWLdxCnvQIQXZ9pbxQtFbn6VeSKoyzdyXzNkTBzlY0ZUakQ4qBoog/VOXU7AEkD55U6rK
5a+v3KsJ9d3zFnmexZjA0h0crO7tDEj3CRAz3Fw7U8DD03ODZgs2xfbsyH/RpG/dt1pUXyTZmjho
0Yqy6crT4Y10e3b9pH8d6VIfyn6s76VuMc3yw2lXNXOQXKE5Wxtm6pSmD1zGObv+pFqy0bFPeZMm
x86hxQ1iexEAXg6Sxt4EYecei8rHDMpimS5XWVxHwtpMVsur6FNjI5zbCgoEj5jIfsPBXGyA+7ic
tXMGCbAkjV+ITC0q/h9nZ7YctxFt2S9CBObhFTXPVawiReoFIckyZiAxI/H1d6HY0deSI6zofkGQ
tizXAGSePGfvtSHlhvtkCmHlCu9n6zgHkVjmh2wBeyS5m/6hcHk6v3/7IMGpsttoqNRdbrtfv9wC
ElY48fTCXJqu3ejdLE/Vj6B/5t6FRS5hutcI7NoKbfrRsiotwSp3WIDb8A+L0W8p50ydjFnL6tJo
0Cnw+Fp/fSW6EZqV1wLVtWGfQ0JBjJgZ1kj7CluN6CBW0AlS8RpVgnDGKDpw9C/9sVK1dVYqyZrg
9HTjEdF4RNVDVCK93QOuTG1hl5l1gPjWLeYaqqrW9dQN68+YGkZVzNj5mgjXuAV0Y3196l+BYjS3
omCYkwP9U0m4I6rOWcmqzUiZLKPLwNwcmrjtk4gJD63yTo1windn8o5gz8zN2MT9JlFiwsCy2NqZ
Lfit/34CfjPJPT8uziZ4JtGJ8Hk9zTj/eCoj8tcHF3Xa2eCY4qc54yQvahZm8nfdqDnDA01ZJK0x
z1dLxW/tkaWXDtO+L2NO3W06y5enbkUEz36y2jcjZFiSFt1XcFQfQgNhDKxjkSDjWbpu4QubThW9
3K2XJVcnsr/EcFN9c1MlPU7fWUtHvMYf3uH8hf96a1oO8keUTybabtbqX28IReOs4+qkEKMmztdV
n/ppSPoIYXg/Qk27Tbo090oGy8ULQ51/H+ESSk5W2euHjh0MoAcnXvY0PFTKhfSOYEefD26D7i3o
6Ls+R83InyyLmPp6gvNQoCakDdm7cA+VVNzNRPmZW9FGCWhhcawaNgnttXVBZqnP+vNHVMG/NiZq
T4b1JnWxa8/Pwq/vNxWu1dmTnV6yZrh0JAOcEtdh4EgqfYRHesoDF16SgFGW5XvhjrPq3UDgocXH
nBkTYICo3+eEmTxzQsa6PrmFU74Cc9uZfbBk9d4BZEWnjIjQZ0xNbGrXjUcUv4E/yvYFVoPtOzPM
EEkr6cA9qRMRjODlmBHLpRAqqLau2EaZzK7EhtH+bNTqvSarnP3hrZ4/Frd1VxPl8qH0JuNR9JxC
6qSp/iBs+HfdgjqUlgKWYfqalFy/LRVhL1380l3AjjQngYHRhSldZhACfspOmNfBrlbxkFewS+x6
S740hUtcx4fIbsHnufeJiLRXN+33ZNZ9ayPNOBTJGF70eroaZmWscjf0Lm2dD37Tj6SftbLdlpAz
AbBOr70HrVqrvw+1Q2M2qd+ypvgOzvcjzTpBNwwwBnKbPylDaUD/63FwGMo7qOehMjiO6f16e0TC
jjOzHNNLb6jtxlGyH4EzWG9RojfIBPC1TWqSnl2zB7OhWnJtjjn6eDUNv2RZMiwGwXFmKHgATNDO
hyjwit3kaueIYARC0AK/mj34YpoYrOZsp3FLq1xxy/1gJg5zxBSzx0ysUL5EOWgGyfF1Q9Kvee4K
me0sjqqfYHhFVuldqyRjk3ZiS2zceOcYb0nJWNnPlPZARWq/faJ6o0CNICwLUifUoLl4degtQ1mS
DBsrPyjkk4vUtOhMrmSzUCfVgsttkqQc/h0iUGOv5geCTUglDK01fBHiF6tSg1RsRFsjA6U0TuPX
6qcoVfG3/grCLjyJ9QTUZZ+F1WEaguE0FqrAZVt+QJhXVlXu1tvSGtVbm2Jw0jl2kbe2t9y/ZqEr
8xwzggKF4zZXY133zb58eSJl2sk5opAk6wvN1Y4OyUoRSrPVmzhZsUojzs5TccqTa+/19lsfWe4l
abO3UEGZC+b1CzAPBuTtWJ56y7N3T4Z0qBB6kQe9vHZRS4ZBEZAsF4ESr9sGrm5JFEQ63qEeWWvP
ZF70v99QWzjFjiDLh0Jc4yoCf7qNFQcFv81so+6G/jQo4U9NqMG16ry1OVTGLqVW8akx1G036s0L
O6npSgzislNuLqAPEX0jqdUnnwElQYJmxndIfV9mYLe2eaUB7kAPl5nMWerRxuHFCOILi/rWndgk
UZuJA7Yyzu9+G8XGHemqdS91tlBwfBFZA++s0zSEJdXU89chKelvuMFLDEj5UiDP8SfA7AvCB8XZ
Af24iJ2IexfO+ynvxol4ToBfMLs3qZK3X5TM7Ok2C3XjeMuqKqPb8xKe7KRyrzACsnAReKSelCDo
3DBJ9kEObSzpjXBX6QFu7YSWnZun+sJiwLcPhaVvpsqu1oa7HqERf4iysjbKTGlySQS/tXb+YuX1
t7IV+S0nLuxiZ3nqU2/A9WhhZLvV3RyCnFiLQFlCYKzv9kjsclubRxRHdweR3V9JIm+lmydfJrAn
q6Hvm0OGsR/tG1icsIx/SqchXiPhA0SjZVQBMWJPFLrdMGfkye7OhpD6YuDzedUMcXwGKUBtjXcC
FvGC6fnOICNnAV2kOQ1VeB21Vlm2hS1XkU3kcOgIExlAmexQXcdEIkiCvD2IN2dS/rxFIu32Qvpt
gdhNXDTo3OgFLfLMNUY5po5WVctxO5Ggc0kD4joIpz7o8qOc3murU940ikrerGlwsI2/e6MlmH9J
B4sJxuWulKeyAkVbynK4hGOdrP/xE/PFhV6nweL5CXB6OtDDhmTQK+9pO2t5ddDCE5ltJ2diSsdk
ahUy9qBqG+5Ctd/RQ+9SO2ku7UjMTRpeqWLktzq8203QrpBgWIeQAcYnvrchDp1wycNTQpLNNPnC
Cha2MSjrMQh4MCLCwrOM4IKxvHe1gTaGhMP5KGHQl8Wtjbe+Uoe9yHG6p2WZvavcEcR4ig2cJ2Vp
Za13NFOYVA29SUg+ESkhpnatgTSuqp4uoModfX1eJmsx6lF71itSJ+xOwjojIMwAYxDPgu/QuTFm
iba2Mlh+zZp1tdQ8IwwVkCmnYFCRAlBjj4ryUcYfSlSMfkqv/2tanNVeyEPh9MGmU5W/FCX/MVZN
+zLFYpl1Zr2opAsPlynMzemNLcrYkT6ORsJH2oT07uPmGOkhX1TvLjg72psE+ccDABprfKjaP0pu
7E6LaFWHtgNfESBeTDLAslP1+F3RCnsRYCndMTvy2Ymia+YirDaV2n3EVEY+y2vzlbV/bdloW+ch
Dch0jPPBKHdSKd3XkKQ507jkZLlhBdexsAn8LmwLV6yR4y4FS7eoIPpt8BK2h6DXObNMtr5NQ4hu
UqACtiZbUtR43wRNJqrHeNpn5pScs9JTl3GJQT9tbFCew/QTawOQ4AarfVg5J2eeNLVPIWBxAhrZ
voRTxeIZIZutdAaU6dzgz83pIb36b0pGcicHZ0RCVCHPtdSP1lWuQCOidRhPWDZqq3/gLUguxJ2e
cTvuc1vPTk8hmAl//lIGB3y3hOmquB2fXEZHTfVjS8N9CEigTpsame+clOFUwjwL5jyfnUzXAos6
eyKpE9Pb0ydZ6URkPCMGwp41Nbs9Q94goSUXTxwhw53YVyUZMoSyIdyklIQnDbGVsVVEW8awhbaq
hdbsQJOUfunK8WSROAEy6NzFDRTtmWE7/xNFQjNuUzhPhnu1Gs2iOMiTv2QMKbqyaaTCIcJSp70A
Ep/uSAP1gxe6hFUksdhlAwp3PSAKULay22qstW+6Yk5+VDbj0fQYNOtxcFRiGnqqCJoPKaJXXBv6
IcgzlMyklrsbzTH0RRDr3tJyONdzy9V/lXDz0Z4aHyX3zBJdZ34yom7yP4/hFSgQzNWCtmibVofn
hZTIaJmg6yQPvVZOIAaULZLux/O3yZTB/vO/jUs3W1VDkfl6oEyXKlHSlzQZ70FuhR9lB+eytC1m
/rPfLIrpHeeh7qwMVCmLxChfHOxlN8VlvNUrjGKtoqtelCBaV1XTrxVSXlG+jd5lmC+WfGRpnmPt
7OVX6o2t2QTRm6Y2yk7rnQJabWT/wXDozLPtX45iEFXm5vg8efHQA/02bW4iBhh9JSAje/1J5Rt8
c3I9mIlx4UGVVT0L7/Sdo9khTzgVp01TeGU4PSGxUfCh9oZ2qCtOpYRusLzNv8ZN+VaicH8Nx+oe
grT/UZb5vQz1ZAmEqj2AgG5WEWHfG8vN1dd8QXmkritbEgnsRP29zUbzlhqVn+p8bYAKBbsMscPP
u3YEbCjgyj0+90fhigdCYgjPJGWjY7M+pD3q64YY0z7vgoPG00c4WNBAi8zHbuUpdXTkhLcynZJM
tXhQyCO21Y/Act/Kos5/WLwLxeCVkrzws06mu8Kq8XXIApq2YT++UWBgfun1cZvC2AVAaNgvSg6W
NhqUBxqh8FUOiDbLxHlRuyi5/ffB+dMl8svXBXWAmaVucnx24Cr9dpJ0AxXumGJjlmvxq9YgndfN
rBD1CmcEjFMnkJM5wFjhSotGbWEJo5RrTTG6LUrNdyh8Nf6zlqG2q4ovRkYvmrK0P1cq2sLQ1LpV
bjli1bVkjTmJ6A8ucmTh1woQRtJ6SsR5pD76wsL+YNTtpbPD4cB8+W9d7cwVz6+1nwgYv6bwkH1j
Zvt7nDILdwcIyX3UlpKRE0OeBFSp4KzWRG7WBJhsEJeDPSlU4xWBLJloqXPWAmwvsdM6J/KGHNLO
M9o9RRetWyaYR56l61C6wc2g1r8FE3ZjxDo7qyTmzpgveX8k+vdGYZB0hqQGQE5AGu09dka5nmkm
UIby/mFGrfuCIMIvxvIrUkl3w0gjXBboPRZRpVkHs1UyRnukrZo3C8TUtZRWe63mixIYzQIbprau
ZY0aNRu+R/KL65YEbTekV4tWPQwi17bRKCk1YlGjO1RJlWt7DbdUKZQ3l+HuQjeD/N67NaNA9oDL
YHfBum36ad4Run3Vl5uSv+UsZ9qwY9UEMFk9L85oNgNErIfnhd+ztrF/yKS9JoFdHj/5dCLM6b1P
+B4Zypf3hC781us0aNaCcr9RCOAyJ1TfY47EXR/zegMgnWovG+RFNHIX2tPtKYttnbpn20zMra41
5nmIRE/a9oDMKwz4yot65dpJsgPdXX2YJcyddDlV+heBDGBtFfl4eqqIGkkiQmIV2X7SGGZr5ZDt
akbo7ZhlS3MqvOs0Fc56LPv86GgI3IzWeoBdy3wYK1tNCce3tFKqM7vI38/fkipy9uzD5UI4zugr
zHDXz6/seaFX4GKgVOQ6avqSFGyIQwoT7g86ChvLmMyHB2W6Sitj36K1gdHZFN9qwPFE4WZvvVIn
u651srUchVyipdd2YlI/vCZqLnQorDd0MP5AvtAV28NXcp7z5TMKU6Wh4vO4pWdPT517XrLIhcex
So+MiIcjEbvO1Spq56rUrefHVm5u+qbpmWVH+UkvXLl0zGDcx9Zk8CLEktwz56PWAe6rPVpCAM/X
MB0Iupx/SjLM26GI9GuZp92qDI1h0Q5Vvcm0Sjvq6BAWZetMa1LS0pcBis2pa4KTMc+Cgo4qK2rH
d8fjS8xb4LjPslHRpDzURHEcADdnC/IKgRTNSV6W8IKDnk/hIhqzZmkK2RyaqUQulTSgfnpiEf3c
+Ih1hEeaV330VaS+c2bi7gvSnSlz48IMbdqrnV4Ch6R7nwOX9Z10otESFz8UHR0OOS7KSzvSVghK
o14aI7f/3Lqgj28srFK2O+5fH8XksGd/qQJwVM5SAPveeaAomZpG0yLj4Lfjsy5RQ+XuW2IxzhrC
VRaj1hd2iZ5PGaaNYHR2YcthqZ6aeDOkaEGlojYH2bruHsV7s1BqQ3kLwjm45plg1Q/HMW/kNngu
i/Pl+ZNK5gb3lCANgeWi8gr7wMkh8D/hLZVr18SCeBz1DGPtSZMbgUhWeyIkQ2kxtiQz+j6A/oGU
KvDBOHK80X46MU0FUl2yV/eczoU+kaMBB4PEQsJvP6Kgbq9xr341w3LFqtQT8llPRBPYH24rzUOr
TA/IAfqPTIzvgd2Icw/BeheR/+qbqriT/py9dhXddlP247IX2HdSx7KJqMJn3IBBAPmLK7dYEVGn
HtshuTheEX6+xef7pEtPRIYQ7g11ykO3ahQwkSYOmD9oJgM2PiVsmdsy5l7Tg5IyOBq/NFgbSDMK
G9pxYLFswk/ZMc2zPV/wAAM9K1F3WxoibmcWMcgOuSNEeM1/ZjZ5uRshHoKjq+UTY+AhvXaGYm+f
QE9zxnhGT0xX3ZBUX17dJKz3RTycn1M+tRy+E88crK1ZhzrMOtTnpR9fGmjJS5PpGPPyuqiBUQQ/
no2aT7q+XXXjZ3YBNzCjVEQiUNF7GOpMIByhQZy1eeYSpUa+NXjrZ+GNoPDVEdM5jRztdYwR8yag
lGVK/4pwUmXDN6guUen75F6RHWi44C+i8G8BKattkKR6oj1Hc98rI1ttg+ZF92tBNy6K5aObm3W2
USD798hsiaUa4FYqfub00Q7YCa2DZaf2vmtHfyDE7yAwCPskLpTAXroGD28/q05SklCzag+/WzmE
GmuQFLZcRrn988noRNBhnILA/VnMlnNadzeRWtPFyLWvfV2NW0FLZkmsPUtOU6aHiJVv/XnPM7+T
3DNheCXMEZdlkdKsbXK01Kq17nq7f0209CNROaTjwS383BTpPQ7rH4mhyhNBBbrfMkjd2xF67kla
VjLjZa2lzEs/NQWVneEUN7oYQGhyG1ydlyyits3oa+FMYgQYrdNWGxEse/G7bmUfNnSuTa6S5ak3
le2rQ9t8c9rp+0jB8+K4dXWwlBzpeKS8NKmmvmjkpr0IVScErRHXzCTEXm2G8FAlGqcNvsyLUNLw
lS2JmHg13NUWIwcQ4PTUKy89umrzd0dq1i6yiADNS4vUJ9hJqV6633VnmBN424U6kHUYyPgLfcPp
pYyGD1Dxb89PnhiOyldFnPntXNk5csyOJIadxjA0v/XfLVK/bo3JSEStORjgffmWu+UWbWC6nkjR
gieLRmmS22iorIOcyC9yrUuq6+3WobagY5tl2Jhy+2QGe6VOrTOkXbobjkYGJx3eblXIJjhWiSP8
snPH5SRJES6ZDO+jxpiWGMZhKqKj8Z99vzhNvk2jqY4Ld3QzCj81RjvQa4u0iNJTXlDqqJj8Tlps
PARt/wPthI6iO4j/ss1pWZpRt9MVx2C1N9RtTG2zzPUvRpM78DudhsyuxOSwy1EuTsafBLQaazkb
cJpJ0vKwUBpYrXV/GmS6Jq8urAx3xXOXkuqZGkKnfpwvBKCsPusiE9nrvsgTph10J4uOxigzEWcZ
2bvSFpx6476HQqHJ9VgXX60qjI6OV8lrNrMxtBoTzaB26iUttffeVDgaRhrkXuGsZd9ru8Y17ijm
Jmo2Q241O7g8V3iWWXertmULnHdaFJNrz4bjlDm1IvzCjgqSY71i8XQvENGKP3x0VlQ/2jHDKXbM
ptCns/k+SEd8pIXqLhAaFQf3iLs6PYpwSAlpTHocB7qx0oNZa6IRQYqJ7GXoo3UMM4BNM9w9Y+CN
zkaUkrfvjjIsQ8gb39SpdBctqLOt08YfVkDXhO3YwRCYvfduwPvLM8EHXXYD4T6cokMNYa1i69PG
AcLtj0GXXJXR5cA4tYhcqbqxeuW7MVU7JhalfeVk/Jepl+rr55Iq6jHdPJ+KUJfqN7ISadLPj1b1
gUlqABiJGJPXuWn4g/tM1Gyb5NyBmtB/qIbi3SJHPQ+uHh4NXvYithpzYWM5Pyv838h8478Gv31r
igncpUFvXDZR5buxrW4qbWCbni/cO9UicxARGFYL1sC1/k5Lt1+6ilX5SCMmv3Dc8OEU9ZyMhMKP
cjXeBOQEHmw3Cw6uDO6Tkm2QDU1bVOXNi4qcAzAUnKOQTevwvCgRqFejDptlZFgL+vfkUs4XqyOk
wldC+ytYgJ5FnOS2zjVTtHKs4mr7Uc8dVGGJNzeWnCG8joCJkrhF6EG3QuvIBi9D8WHH072ohwN6
amf3DGO150ptztGr9Uw92HMBXs8K/srQHuS7rwKdri6tuTPh4K1vNEX009A2tN/orEKqWIGRhwg9
X8ZIjde1yvqfyqi5FxWpH2UMMCWj8f0sA8i0sw5dMU3bVHd3pveXbdAIKpKbPR+ukn4iTIAw3X3U
vmRC116yzBYbnVioRR/D7TaQGsC8licMaHkzZW+aO8DYpPmhm0w1+hraa2FsKlEyDKNhBDsT731U
F+VrJMku4f9Bjkdz78sr0UnipSoT3tpEKIam0CHt4FvHeRpduZvCKzqLeCvLgiDDOIUgPllflKHt
jtHIZTLwrtT1zB4Nku44FLJb8wXkGyflc80676jgoaw6q3zEtaq/4Bnb8oLsa2SHp3ZOD2HC2Pgp
aoAdpv36hrN25agAb6a03+rz/QUQpTlHsX7vEpcEqJScdzuDUpk62qHvk2g5bzHZ0NlHs+5/EKtX
PCrFsAEYQ9d/nmnk/GmXlV5yxi4QbalMM5SieVUVOsuDKJvv+hhsk2hfRCiEOVQJeTPJ39ihtxt9
hzCSm6aCci0muu0IWHIRkHiQ6uO0amuOF2lrr8l0l++127tMi+DGOpDvF8lTPSmiPN9ZUIQs7AlX
JLrRvcxeKWnzFx3UyrYtA5T5k81fHuRsRU2kozdTk60T0euOtV09o7+LoJYnr0GpUUf5mk8CvJyW
NLd6jgBRSX+Sz/rKSjXq5qnwIbIR0pZwD/FSXpuwY7rn0cLr/u9PLbMaX28nq1lnbL0rk0Yk6ojw
a0rRsZZJNO60gDg8VJFfdORr33OtGn2atPpVpgqm9oDpQ6pmc2fBKV6rAEdt703dz7AhsFkrBn9I
xmQ7yqENjqZWMFsnCGxh8DXusVm4mM/HAauMtJ19k7yjmwt2z19MPtz/bv88Mau/dH9mBIqBtG32
QLvw/H8dFJvMCBoAKcOFMINmjeQ5nbUqFlsxgd9XSoGFazXDumbyu4uiXgcTFql70Qb1goxLLNvA
JNZ9s1XKQP1emFvy5KIvWkQnNc+UjRrQvp0QQ18595nXglmiz+nq5Lo1u6UR9w8Zm95GA5/KoS8l
AVfrHoURDr5ZFB92U5krPTIrlySn/tqbgbePrAaMhz0XnuoDNciwMIRb3FJB7cagQf1ua4CR22nn
qmMoFsRLzniKwZ9GK90+g6fMuhjOiJY3gT3cU2mEH6NqiTVsO3MjaqlvrVGTi2d7vO5OUYUBZmIc
vnFyyzy5FqY+zy3Fph8kRbVh6bex+haPafknleg8ov/tm3EcqJAu4nUP1tVv0kNi5FIsKMyJNRi0
ayMLy+WE+OrAy2bj7Bp32aZ1juySOCe9+Mh1awY/Dt8yZdLWmJPydcvntJRzgiQ3jvHa6R05CGTa
mmatoQcut6o5mEu1M7qVpJeOPGpB5MdJK3L3gTD+2NXZsJr+iK35tzkX5SJ8CZV534z/NX97ZyLv
JAnRHJfpR+BKnkWVwuyunuKZGzM1tcPzArU6CLsYrrdhbvJxzMCwFfKcQky2ecg0J5RfSaM3WKt8
ozJHlmPtpzdZI1ZfnKZTGsE+SpSVSSPc72vZnZzegdXLo7BoOCvBmCBdjkYA5xqZvsgWeAUjooDE
UaKagMMpq2T4WQ0jlEsbGorJjPikJZVPyJl7tFvvNHWsBLVGfJoxls6qU6BP29I2r3pndgd7NMql
1r3mkp1RKehLykmeGoNUi041vsGTkmePRLp0nkhBi0uObcTZnKhqtnMzPJkFKjU92elE2fa9IQ5O
8YZQNaDRJ1EkuORNl2STLfROxt8zUS1KBesTZ6G2kDpxqiiAMQ0hGpBoVafumxJF9TUc1Re6fYRL
pH25jUKbvbCfNmPPAZKDbbQjbfFFKbWJg5RXEEenSH/i69ioaUc2l0vyYNVFL3Q7F0ldl6cgc05P
CqSbkIqlSeUDZgDTH4GdOjI2Wp70m8LRtcdoOpxYArSL6P3tp51pobZm/N7XTbK0Sx5HakxplNG9
cGgHVhLdkloFm7CNmAZ68r2itCBW+D1k4NjmZrrF+pKtJ3WqP7paoZObY2hThMWXyKf3vFRDo/1B
TvSEqv3yWLoIYiB72vRVgaj96+Y10sAQTZkzO4TtCBHPIwghNfwpUXtixvoB036jowwk5n5U4AGR
HTPBVHgr3OybnONYNdQD5F4Wh9TC2mF0KkuU2RDf0eslc73+XejCXmjqzAiHv3lRpvLk4e0+garD
eZ+Nybo2UuY9RqJTozIQn4YmxBHsUUtJoJ5wyraNU2KqtlBIl+WyEA5xi9huO2cgmkbVX5vabS9N
kNw7qqY0UeOTVtOTeV7MyKl3Wei9awYHAETV7edW9Nya/neTeu5IfVJqq//ekv6lXUJnjlnRwtiO
p8HExP/rliQqMwidMm+uist2G8eDuej7qdmojRau0FiVW01bybmqwFu4N4auv9tu3lwiUI++XeNU
wLOgHEySmQKziBZRxJ+YBlPZ9yHzTplRuIOWSneKs1AKaVyfly7qlnTFxdlzAoQvsliNtabvWyEu
f1WqU90cD4u0o6vf26zeMxCob2AqxkvtIkEICrF9FmmlCLdeNYJmyRwHG3zbYTB3sx8N8oa2MjZN
pUSHtkiGY6da/VEJyz+5i7R5XvPPG1SHBWCgwUa6Dgna+h0HaTHV18Mi64i/XGlK1i8MyRTKCCDm
EXS26qGdvTVOtWikO22jHkZg6orbUwZoBFhBcq1Wt57xh0IDf/W/XxcvamZQoUvT0GH/+rUGbaek
LjEHV8MJ3IvT4Anhz/1QsvCHnAcRz0tUdWcYefnpObtGNhKQJV12C9PWx2LJ8PKFRBCx1Ktxoc2r
h0PUyz7uJmNRFPWjKlr7UqUAcCJaIydkzNVGUbtXZ+TE8TwFlPl0jPXMecBDs/b9YG6MZJhD5YVR
/J+np88heUWNbkHoZ15vdugPsGfnG21O/3tekoITYg7yo6hmykY+1I8cUy1LogK9Y/4Vi40gqZjK
JT7R5xxfZxvILoP1vFC90PjHr1SiFW/PGFeJydpeJOrgR23m0JZ0lTUHX3WlhGSbFvn3AULeLc6h
QfGLUmJi9PkhhDC4xrhRbASl5Y08QmCsDTbUOfdusLSbiqb7gNRfOzQVChyav4gsWgLMxg5Wfq2h
iYG+WG3DvmpeHIdUD7RuSaGXG2usX+xZ49l7HUXEZJC1Jwr8vrrX7Qy7j5aSphmNSOVtSJGKuJxK
/MC021eno13+3+uC9q87G9YdEEkEviqGB1v7XdTYZQ2DeVill8+K3q2HdFOFMQNXG0N/P1YFiZeI
Uas03PVmO53cikSFKuIOF0I/NcFfNKmSZZ2qyq7r6JfTUZz8qhrsTV4M22RETJLU2tLAK7QXffBW
U74fJg3UtAY1ZmO3BEDU+jWPM++cCM9DzE3/rrKDbCHi1t0+zyNW/dCsaHjUgrwKMbV3VF5iMlgS
jHI2AUAqNjvn6xQMyEoy7aYlQ/FQXM4DakrOnvCGZa9Orxl/cpdkdc/Wy6zw2aHiYRVblZOk7wI1
883W7d6fP6l4LnyHvWPDren4GFYcMBFVuMCnvaGOjG9yMn5mfRdflMwfXNIeq33LqOQ0hL29ol5a
50EVHA3ZOGwH9bhLYE9RdKK2tEfADFAUjKViZP3aDXtv0aiEPCPf+MtSk0063XuzRzMpJ4xdmTyj
+IpWuhan5xp5y67UOk58+TBidTVogXS6dQCJyOktrY6JDuegjY2DEhSY5RPl4WgBQGQjBm5e9hen
NLwNhOGtwSezG8ysWMNRszdG7jrLQWe0IAcDu5rLVvrf95s+S8b/uZCqNmhZqmZkw5qjIrb+dcGa
BgdcVjOBUJBTsRlybyPZodmQ8KzaKzETzTN0Y2nsiENZ45CvrXd0WcEiDOt4Oag4wINEr1bhlH8X
sWlCwRp+SgB9R6fL3fX/+6sFN8CKD+APO9ATx/gPiX+jR4mSRIm8sKDp4FSa+D7VW09JmZUzvehT
44bxjEiRzF5MczGnMfBF2XWnw6duhwyBZpMSNW3S04TDsUgmT4PFUER7uBXx/8ertcFDYIF1EIg4
v5vJ4twSXW+q2oXisljQQMokjA9yadJKe2DhE0s04xZyzfT6uUCjXuZxqUlyC4Jblyse3E3tDEnb
5jTQWveizL4mlvc1cHOOQbk9/mn10f+luEdmj+3NwOXtghT63fo5TDJPtMBWL/CfvnRB0d+9pgj2
nRWD5XDVcGkSlAn1rm6OEijIZ6SnTQDZOt5jLzTe9Si+BLmByt3Mqruimf1GGiCj0Aj4CH9xi9Ww
tMIpQwtvsnarpiy2ZD/F147tDoDMPte68tFUSXI00keqQ96Pmrx7GwyohWrept+xix4awRgodXdF
5FXHIZHetdTEplHS/uB05UrGrTf5GhH0ft4TmOZVX+qgShhE9xlqb8S6SV9Tds06OmQ7+5FjLxZD
RNXmlCkX9PEfJBL0X4qJ3Kg4hA8VEzAbiAo17NwDJezaXRdGshk1mgcyzeODHtbyHQNjmP0PYee1
3DiyZdEvQgS8eSVBbyXKtOoFoapSw9tM2K+fBahnuqPvRNwXBEFREh3SnLP32sF6yk3IOI53W9Rf
ckjvRewQ5F0HkDAUEuttFxi3AeLkZ5TNgxiMTfqZZP6pz40Xghu0nHeamX7tsNSG3+LtTduTF2RP
lK4r76y78MAHCrn3njXIeqlP11TcWAMfvaXHGijtKSjH7jTaNLE6S0E7oEFOorH15tnKvgms4bnN
2SN3KUqSdm5+mD/aMctubgGdGPjCZ7IIMCIaeXNsZ3ysYyafSVXaY6EzcaZzEqaBHnrnicBZexLn
QWUSMDvSKrhHyE3yJhv/mz3rPzwwJKVRMHDYnsxGt39jPnCGt1PTONPNdrJnpy7VSzfWvgSItg4A
tm2oEjMIGSo8IQc1df+Kwj84gE34Gr1cXRUoX17/y6iE3+s/RlGbzT7eIxaeWHT+TQFAPGAO8DoN
8HfqC9EQN40W8/M0H0g3L7dg41q/G1IMF233YY6teVXHFNO0FiaXWa7aaM1TRgNzWXsHJlcCsMcn
htGfqE6zldOwC5JKlP6kNcImu2uZMbPukzTDV0t4JWpNSR9R5K+qk9cHhB1suZhiO29DF1P6LhDL
s55WfEpKvcbVvpaVLBgwqTE1muZbOUoBsHPxVum6t6wZtJMbdAPpIEh5XD254r2vTi5KRPCXzaFN
REfqIrUKLb/C85iaKXxunXvkYgJDj9I/hlj8mYgWUUdaInSd6X8W/CzfS4XqT2X8DK6lPS/rzMyy
sSARxrZfTt0kJ3JqmhearrZbGlR82cyjB7IAO1YEz4StN6aIkQ10AmRgF2CqATYLFlOFk/Iz0Mwv
LvZnl2kiQtdxbNEBX2EVOWsJJ5N1YnriujIwEQcbQGE+64FnnRT4bT23DsR8WFYkOG5OYeVENztv
PxC+lQdD6zlT+3Yv1eH3bPZGzpeGzwHpJHsneQ0ludhI0n8rY3K1TC86unrer5POM+5q5/0yazM5
Lmed1oCpmE2sZq5vYv2jJgB76whQbQ2X0L7nKvajoQ92sgfdFQQavTci7ti3+4mey2MKAfe7XUKi
ChYOD/hcVd+kHZavllkZRydhDZtXXnPWVCpFy46IYIf7RBuDd89NyEdfd1NvgxliRMv6imi5yTbC
bUi6JE0GuzujZWkAfTJm1pOs/ah2k4MnPXOfKlSqCH1Hq2w2rCehtDyB0d+MrY01MOR1UZmnERZ3
5iZ22ma1pIWGMZLqob1ZblJ9b9HGLOyPI29+xXrWVQ4miuDKLvRNh1nrYLZD9A5pfmMabQ31ZoSh
EZIh3GCyeLESiKx5G9LlZpijXEQjKBfAv/Eemmdm2BN8xbOTyeEe912wKQYCQVpnbrVGJ5rGlNJn
6rFlIUek0tDcNEumm9SmcF+wjbSMOj+VShkeVah/4CO90xcC84QwNTV7JhLhYpcUVMcy83xEphbd
VWiOUxgkl4BFPysQUfxOwc1vhtE5tGFHnlpB6DIF230RyfnZsU7RagFJFUr5SULkOhYjRfSxYM9V
hpgV49joZnnXMW3ARS5fbksDqt5vgPYFn3ByOoQUTXofUNishghiQ2RNcleb9IMg4IW5FzG+h0N5
bTq0RcbwiJFjbdyg1W9ekuq3YL6V69On6DBQsYbaLEqmRdPU8mUEZGI7h97I9ePg0GupWzPfh56W
brzOAggepXT2KoV/MhAtlpF8ngzofOMWSZXSZskJsg/yihxdvizYlAEwW9Qj+iyMzErhrhUWyTV6
O+13VKH9V4ywORloZsJEjlepdC0C5MgkYJW3XnTjZ6bWyaZUs59hVySn5dB0QXxqYDasRa/GYETk
m/D0+Nb0JgxLVa3W0J6RKhYs89qk6TejU1vryHXqY1/Uj8WvtBy6SH1vI0i8iT1dm2REC2WX7U4X
ASNGOeT+4s6a2mrctnr152BZ4WXKG/viyepDtUaEd9JtNk0CGG8pcc7StWKozr3jhL6X0xiCke88
FX1SQC+Aj7+cprQGlZnao/LqX2M8xm1QG++Kpmk74I0T+YMhjcwJTeZ8WNxh4se8v/rsiKUEdSn+
LNTkasDHwk+VF5gXE8dC2JbKW63tY1an1yAXLJTou6C4UF6UpPurdxQNBAZZEU+lrbtHUFXiAexJ
F9VaEaaxrZ88XQ2u9pxjngKSdWNZg9qjRhATHH0se402NhK5p6bDPmiZj0YJyQSEck5tghFjzkpe
mqIwytbUp72DNEkXNCoCElrC3jdTbmen0AFQ7Eyy3QrDDTZaJu9ubtcXrYOBDV/tFRredM3B1RhW
M+26ju2cOxn9xsvD3DccnaTF+SCbWD0Uubm3QoekwaEicz5GvBUJes5juWK5HR9ysAa+mPtmVqB/
BFpLvnjMutOT4Wc0D/d9G3QXvEMrcx7upQH3Umhduvk2ghrdc4jYFQyLhX0FeQeE34KtcWp3x8xn
CumPS+OVK+JHp/T5jWiWpz5jU7kIJ5o+QrcU4vSCoFXcJ1jc21LlckmL2MaVxiyWo4F3V0MvoZbZ
44nPWdumDkirRdiAoQR1QIyGVtiMPVYmoGXZoXiCpI0gvH9RyKPvqr57ADDIDgiGc0Ie0TRHRiYv
bmlYN2wFKJkhui7f+oX7Cj1FvabG+4jhZr7UnClLn8t8pLnUuK851YS91MvhRgQN6ObcVXZuUNZE
EhHTndkpEEOdOlsjT1RS+2htAHjbprNVugso/meBPIahzYRd1VG/6kClbGMzKK8aZhI/rSvpB3Xu
3YpK5pe46Ni1T8dGUeRnEhXOqmPNs9WQ5TAc9eN1OYjciOkyr6NyLECZjeUli6rywmjurpvY7An+
UcvNt9qd7BIQLSEGuvmgm7WzyfE+rhYV3Qzu3/SRN/rgxpJtO+JVBJhNAqYSo9/poWXqvf4nLESW
O9NKbTNcm67WrXll4qNWm82CHYpjNXmuxUYDFb2Cwv3orc7bd9QV3iGbIV6aLdIaXFWDj2Hb9KLb
hw15nItNirpLQJDlflTjjq2g92er8+njwf5M8gl2MOlA4FH0KNrLGLY3PtXWCZFLdxA23TSLQQyP
oV9nOloI04KkUGQ/82TsdlYxqutQKceN2sfJGVLUukXXuDXAMe5aTU+PS2WOTyrdSzlW/hJUVhvk
xlRi+NFIhPns8JdVmNMU3W1o06ONI2pxF3o2habQZbJOjAfUM/yCJPGuFdnQddG15pQPKn11G+gy
38yVSsDE0dO9u6B26qzoUT20IsGrys6W5iTIPCi+iEcI54ny2vujyWreLbqts/unsQPn3lQzb09P
tJXJCG5ohXPyUtM4ZfYt9Ij7i3Hg1kR2wyVXQgDz8wbTdRBatbJmsfgLy0J1TvtDMQTjH5PAGUgP
HcHJvMHuo/RdsC54KbV5Sh+pZaXYIJXZrmLosdyFUNYBVRoE6NpOd/XGzq9Kw/7t6nUMSbcjC4Ph
iAgm69CyOCVuNkyYXJ7DVHwM8IumO3Xccb1cxOak/kjStF2H6KYfwh1u1ViOB00nwAtrngllYrry
ocuXHBLAUR1ZOOiGH7YOqknlXTjZqbGgKWa1g8yHNV5t6WvqePHdwnX2aGZnMSxkw8FnU3dDcK0m
dv1rG7PZjdiImnZ1UfuLmMLBgDNXcJ6iIL9oNU4DysKf5uQO9OJQJciM5QgmkGRnj02w+rvv1Fu9
uUmjaFhVTGXnshiivRk1BtRFQzmpJGTtWIU9oR8oD5M3U36UlimbIkG2EbKrV5p0xAlVt02+rb1d
pNFpFeBwStO7ZxTRi9Jrv6QmNGgubDcLp5ckctnJxhqcZof2LjiHYiT5lZFjmH1AcT8e05ilsWef
FvOzQxDYiko7s7+VWdNxMEv5JLsdlYbET2RrvbcWFxrN9XElFTM5SCYm34NwdUZp9+WoQb8hnt3Y
KypZUNAPk32RUUivNJVR26ynF4KzMtY8SfsVGI8AzIZPKph+C8PwOCSB9pX0wQEvD9Oraslzi73j
KTDqbGX2VXZcTjNK+ScbRmQe2B+QFOq3QQ+mTWvnxTkcMh3FHlPuJDv8ouR15Do0dW1sh+fAU8hO
VI03kTkNJHIMhSxX2ztbsETHRag6vcfzY73txjAxitR7icIqfEFhNc4EgrwjKTiBBg5ARHTUZABT
LUupZVGl1vvESo0bKv/hbnSFODip/iOa/SDLYaqIi7Sb8rwMYCarqtYi8d6oJnEZ1e5ag4tfa72n
P+UxSHcRM4ukor06MTq4FEUZpiVoby0vOpFm8DUmfHFaIX/1lmut1IRBrVTFtCndAbXdMI7Pyy0i
Z5S/NOIWdNRzJmzjMrreF/ko3oPUHZxrXX/wwnbcLM3znp61tDXrbey4TOvSkccGfVITt/p52Za6
unLHWih32miGe7an4YnEleRkl1qw01PduFLjweLdqx76vXI4kIFXvKpWeE2hv3z2k9TXwhrBnlo0
3fwM4mdjdsoPtTzTOxAPrq+LIrLy+zCR6bdWi7TZMOiwwijz7jCNpfZiNe3HqE/aJbYC9db3wKda
y7j0eXqx9Nw4LGfdfJfetiZ6kBLkmeu6K1IQ4pMxtzsZzvFGCCM6qVmfXd3QfVoap6I1b4Mn0Iu6
vbEfGCBWbcdMUKKJOvClplE6n2p2dQY9eUUQ268XP3pr2Rpdm4LPVppA8pq09Q2pOMBmLBVy/5Q/
Iaqsj1ZqxtvOQt9VoMUQregsHzlShjKBfnYv0ZLrNaqMsneuYx6PWJBGE7zmCDjU6cnBEFI7e0aj
YpsyXia3qDYGcn+w2kZ8YylP2WD+PKUbK0+Gmh1zhfBLN/WcFbZbe22S7geogA0P7WnrlOQeaWb6
hPMMAmJXG/qtKQX0mrb7RV+HrXAyashuDY3lWopRmyZHvrXTLj2HFO1NjL9LF40kA/ptXPdlzdTs
JU58zA2QF9OgaR9TE/+IA529bjhqzy6LCS6B7mdRe1iyyQK5tI5500Z2+V4uQrYLrPEL0HJrGzz0
2tHDfpakZ2SjQA7XVTd5BvxQrQIVM/wy26JZmdgso2hkTImWDmdcmb+yaFXrVvVAURP79kdUtNV7
PA7RTbeKrx77RZQjTWKXiVcFC84Nw5h+YLnWsbMS9nPp1JTA0t7b9VGJb7DuFLqjubJe/qdlWYRI
ql6U7OiObPIxRx8rHTTOoUoHcMoYnNuqWueoHK7LoZLMLUFsbc0Ot7pqD3dJcQwRtMLulV33s5Ky
YWU6wOY4fUlhcQk6uIzNJcvN5u1xR6XbgiMZf8S07kMtxq9UZCCgsNGBnrKtR20VwzYUMDBG1O0L
cUNU+LIrJ7sOjYGxJSzVP6b5VlTa0x9JGt7IHXlDod99Xxg2UlAetQ4tT3mUIJ2wYJhyo9PlWTlD
imUSxPFc8Wr3UFvjKw2XXerkwCtCK7/mkCbwdUYeRQynIhyJJWjYcWibFtXBssiQkS7m7LMECDUC
4yCp1bcwaD7IDKkohw/dWdbaVx4YwTZxUsyhgVAuikoENuZXtGhxplZHgLE8k6YwXitSXbs2fWWZ
Vmx6W7rUug3lsvzWcoBlHK8UlKrz1fZbCgU/Gw40AFDMDstOdMrzjO/9PorTB27h5jc5v0+lQUGl
FGDCmyBqTm6uOueCZBYuZyLl55auU2Yu0HaQCVnSzlv0+C5C1bpmaP8iWDmvrhsfpeBSr6bGfiZf
5LAUyidArT42Qmtt68WXZbiyWruF+UfVMs72CIufR/ecwa9B84btGPxzXWj2z07DWVQ3HsJnUVKd
rt7bqRD3SMOuGmasPjp9FPghuG850F22ZfmPO8a0MtYgodLt8shhfniUEO2Uk08Vjc1Os6iBT70x
QokcnaPu9Ye/R2NBG8QPS8a7Dq80xIY+8OtiDIm0TKOT4QUx0B/W+yfSPSZ/mhXdEFSce2FZYlMQ
ieovK9JlbarLRBy0ykK4NT9kOVQju6rE0deqy+dVehVWQiC46qqbgoiMizq+dPELKyzjXDgt0jRP
fQJVoD6JkRZFURrxoZzZK6Fbak8UjN6MABPOcldW5AyXVfnp5CxdoaCqCFnvQVM/FmJqa8PS0Coq
d8sPx6HKcNQB0dC73lvx5Y53LnaY70mJDXrKlIlsojUPnQqPgJI500WGr245zYOItW4Pg7nIlW1n
TuWDVr93jcErtXNQ0XIQkWNzjRqsr439OGnjW6fnzmq0DXleviSM0ZjoNe2FlrxF08Ip0w2QzcAn
v7va0fmO37NJHp0mxK7BvA4OkCZpxZzLOjbDIayYIC561m+zxYs+QbO1pDA2y0+zjkQBvaWf14bq
gZ6a9uZ2Q7dFO11vI5aobyndQ59HRPuONxtNkA0w3RTHUVPrVZXydf4+lC1RfGUEUWq+j3jV51hV
nD1OHVaYIY3RIosiX+Vq3+F5MJ8VFIcKFuErYqpDE/WJQGHI3JsweJQ2k/Uiw9BCczuZSvvmCnAJ
EbrsTUbQ4smRwArMoAoOrCfe26HSb7HiIWBWmxGLod0/K7XzghWvwmJMZ5M1zlUR6XsYVyRAs6E9
ht2Yy9NyXigK02Dm9eyx9WCfhVYdVOuI1u5Rmml5LJ1ex0iVr6nqRAU5GUaBGJe/0Vk2Lr7lZila
SinMju2GitxPXcuLIxDBHE8YwuzVcp73Wv59p82sls6Qwb/O/374349Z7vv+7Qw3zmawBb15pS6O
KDKKY0EG+XE5BafCH1vOCYXx/rpJw5B7/37o8vPvO5ebyfzylltqY+W+KnG4ZFTfUz7Frjiq8wv4
vjW/3H+czj8Ag/u/P/2/0+UhMAb5C3Qx4RqijPn+W8ufiWxvJKaIbpKxF2R+9JaVHyPN5c35x83l
5S/ny6GaX2TfNTwIN11+XO6koQr7FOWg/68Xspwur/hfb9PyA5Kf2y1utCcKvdWxE9jRhmooM6jo
/3seDArpS+qwz+a1ElSG+btCsWVNe3M9eFW/b/JRTGtj8NrNVFa/h8n+ApqM2MZb5wE0yJiium7U
H17g7mieXAsPem2UWUc7Ca9tbvhFYRSsG8wPx6aD1BQ6IeglazniFp28pF2c9W+OHgw+bUSX6ZdN
GGrWD2d0cIR4d6XSP+JC++zc6bnW40dNO3MDcPnDrKa3rH8BJ/5Fi/nF0MND4UbDOtMa9k2CRhWG
Cr+RdUyZqaBoSqpjBH5Aly+6oz/Q9aynEOZn6WU/C6N6K6JObN1S9VVde6tQoq9apXHWeTH3yYxP
T9pvbibtVZKeoFHsjebTqDRoc/nvLHhg8xnAyKFyi8KNl8QPIsmejQAWayZ/YexDNUiLYY3O5lwg
ZM8sdZt51jZsCRmi6PeTVCYDrzZZtXV5N4R6zT/A01xFqu5cpcGJZSQ8sajbStvQ8PwIdSUa555A
EatrxTkbmtjXmdP6A8wmTLfBvms07DdWfsbMuWuRhPh4A36k6HNL9HB7q4qem5yCkyhR3VcfZLdN
0w9W+sB1nOFZKnW4ynuHUAhjO6/0D2DBrh3+G4dESeZ1Wk3wjKnom0axGcmdWCuhs3O1fuWqaIws
ImT0NryHk31kY/CsVF/h0PPDuA1WbqE/xOwebe3nMOnOZIzutRaNPFqG6JUOAO+JmdPXi/4EvtQD
LSqzZKAupM2MgXsMjodUZ97TvFIe8wonkvqLPWf5RM4ZBvgxkeWXYehvrUEPU9+hxDpgt71YVlP7
7ruyGxF1kg6ilr4+nIJsQhWWvHj4y3jywBJLCpAeFd5NNYQ/0BG1EApWRELSc/M6JEruE4HOR2rj
9T7OntjuVKtcFj9Ss/uZA7KXqhNtK/FTRMOJYtxZ9cpo66Fi83XMblqt+1GkU5iOFKpYmXwvc+1h
ukO0doYKxBNf67oHo1paW7b1vjPFH6mVWqseRdEqzijRNcVuikN6b2S19E5BjJ5lbCZH+J6T8raN
L4GQyZq0QbkeUiYd/hy0DzdGQ20T2ze72hP3DALb3LpIrYQQX1MTnpsE8VtGwAItkPjGEOGb8QtK
AV+im6olKIUBPAIhcMhOku5GKkuN8yq7MXkfmGxkyHc5DU3KRHbw5TpjgzJIp2uYAl17X8anrIon
oqTmIU5P3HDCWEC5qArNHctFRrxlLByMwSaaZn7Q983l3n88YBkXkcTFm8wjoWrSq/q4HFBW1EeR
lgdTLeRuGRaXKW0Z+P8+XW4t9y0//f9Oy3EM/ppK/v49PWJPI40OQuo8Hf3rl9UWaKIojX1tw32u
WrM6NvNhOTXTHMDNcudyvhzaOKqPaEJWeWsnB2VAnrSK59l6bBCorJY5+/s8GcrZU8QMtNz590+k
1RPvXlq3f93//ceWO0eTMM9//LHvH7WtYVNfCMmQnv/j950DK3sGZ7tct31THSf6+P84LPeJ//uB
QXIRbhK5FYWc1tA+ol/Rj6oLYcVEvwOTwtIiVLcxjgGrpjUHRbh5J2yoD7ZQ2qI9UKnhUpMQtKkx
Pbz1TvvZO9rNNTPaXAQ6+rY56gcWv8FKF3LYLbAS8s3IZKnRNiuxS4Voms1KtaKTPj6qzbXEFbUy
vNEF1Fc9NUPnbSdjMA9KOlh3u1K2I/QjAFM4JlJ0DyTEmKdv0cvM9BN0LS4wisoLhjZ1IxQeh49J
3IrA+5NOuL3Xcu91CBKS6kb29I3alDsUd+O1pieklXX2VkX1o01kRG2IAzHIWtRYd1HV+2zAsiKy
+CL/yGXzideop+Fcv3kR/a8uUOQpJb0EsBji1zif4TO2zmo6qDIceUq7rmHiHitdkpiBD+Fc2/a+
ktnGNBVxYQOS3C1FxPeK7V8p8/BgV1N7LmmPjskfirDWsGtx61NVQt2Zu5SJrWTXmXF/iJN3kWFw
xXwdXRAD2xuwuMSXzr4BSzrJBkcqdIh5r0LBRbv0Ht2+ub6epgQRtMhbh5CyExfgc+zVcGts6axV
s4aGPqvSyTX0ysZ9z70P15g3M4FV7FHuxSuiedgwSevqUFTYCFJhtqoRTQ+j1lOYysnd8JDFBNSN
KcRNfPM7ba+WVkNIjteTgjR296gZDB+eNpmVMu6OuN1p4KQddhfcf1kW/g6jOr96JTlniUd8oWbR
zlRU9zkNHgGlpj87PfkxYSZ6J3cIZiPxeL5TR/Xag/XwYqvan9Q2gnMUqdUTKqxNnECWInWUbgab
m1sRv6KnBeOmeIOvYaLfjalDM3ji6XZwHQ+9YimrqR6nbSvJX85ImdjYY4+UkBLeKvUacZxh7keD
S2bRJJMbfFW6QdlZieeuK/hQ205toNDmGyrYTVuzYEfytsU1Pe4o4fW+nORXP1bD1nloULDu0aT9
1DF8bxbutpFiVEeQzzpEEDybVMz6aSpHdt9smgn4tdML2ct1HoHzgjvSKLPTsLA3mas5vwvbfdGA
HIWa9z4WhM1UQYGuZSJvJa+Y/ApD+vroDHdUuL9bFcmdNoz5iva7S/W6NHZjMuIUi2hhRXF/bJha
IP9p/a6ZU+Pd/ilxU3qmsyE1KN2n3nCUW9SjgsgVdWeHRJIMotSOg533O7M/QuLXLmVY6Jfllm4N
XJ6Uq3zyOdZangaXWrTBZbklsIudE4+1ZgJYz+gE/bL54JCDRW8O74SLPWY/jcA9XBam34UtI2eZ
UVqKMnt9lI2SVeaBANZ6EzgjhcDhV9tP7VvptA+1nJKLCtdrQ72+vEdmXN6r4LlU7ILgEO5JTfBn
rQvsSNEg/ZezfdGpa4wqjletzIjquxCVsddNzI+FGOyVNUX5E77iIuBjZK95sNBWnuOwz+4VuLrZ
0Bfu/j4lxpQikysZ9PiS+ibRsr6srKvrxe7eNkr9nCeufp7chvpYU+TbRbrX4OYqCHrZV6R8pgnS
VtmHrA+7UKVD2L4runCDtcHa1G/mbk2LhQTyoQfM3St+WWi0t2DjKXxYZnvIgDPWge4Bbim9lZDV
paudgLwy+qg9GIVVZhvNXleyHx3L2uOYD81K5FSc+XwZC1WatYgdtoFhTRtVg33kdAxNUMKPZl6r
Zy0J6b40LKYnVUdkUyDM1tyJWE3Vtte1Da9xxAfvU2q8Gnld3OlUuFBcHI+4aDgLXVirO34LdErH
k+1ZxKGB4yEViL2VcFtvZxPsuaX1raANp2hsU+RbW+QH7GLUjDukmjTrZkQLwcx/HQI+IcuqgqOe
1uU1zMl0G6TabzptsB4ZGE0DK7CH4j1vte5FpPicLWROWtF8JlgRtoo0UZSJTMeF54SXKjdDX2/s
dq/X7IWw0XvHZOi7RziNxcFTZ7DafDrajbMNh4RyuiRKeUJh+r7cKvFsvqPV4n3rLcZayNybvO/5
jrWkvG40b6KrUueQlmSg4d12DcbPwryYlZtD3oHTakSNCxlBj65lxDPK3En4GZ2jnxTr9dkt01o3
Yni71ZBX5u9+ZQvd/j3A8UeAYNhPXvVq6SHRghGylZpygR/rPYAwREf+IIXYsYwgGTeGGDgxJj2I
TcknD528qHViyCgdy9zYmbnZbQmLCXfWYtVQK50+b9NJFgeoJpzKPoeZSYNRRt2Ohlx6Tj2w60NY
ij0J5sXJGwQ9nbrM6IhNw2bQzNzXzMbz3SoyTzar+tHOtLNSimZrDjWgMcRbYwrf2Krky0BD7VSZ
43BX2Fysxjq/K0kb/CoEktxXUSHJXziR2DC+7ZXCTvP3THbmehw8ecvryKRHPL+2JC0e0gteQAjD
yGPmaRpgDk2r1ze7ZCeM2Kr60MOHcCDstmaU3xMjWymtTVSCSKD9ksl4AGbmrsMRPYhqM/1ob/Tb
5V4mprexM1s91SocTg1AwVZJhpuSMBgVrWdvMcWhapgNDFS9WcAE9NbmK6Nuop2Z2NUFQth4H5sk
Ryiu9Fslj0oC2MLqPexgYCSkIKFQgdVMuZgRp+/yXReaLbqHSPgKk20excoM5YWdmXpnq1f+xB5t
zQ4f/SmkMjgbF3hX6H2WmRM9ojp0zkQUDqu8wUKqA1vagNMurzjyaAIClXGKOj9qVs0aaF4uKAaD
b6zrNmpE5+EttmUDdkAygvep+Mc/qmrbtCqCrdl9RvNoOKle594b+bEsWYoUCYuX4IiUuhMcAiv7
5NL8ufjRagU9axbGR6ujxrqKoWasSMCJt3VJnolCw3ubdaD3vjOmow71S4GphpLXB9EN3zpsCvXO
WnQ2pVmSHmI26AfVIP66cG2q7w5RLn1gXKL5sNwS6B3WQQlRdnGGGrrZb12NiopUmKHMuQEbo2Va
2wHN+E0n4DKos2yK+KRfavFHg6/kdRrQzU+B/q7EA5rlOjoyiqjPaeUNN0yvtPvJLyEavvWB4OAB
Zzw5z5uiuKLUr3Mp3JZDLLkukGytVDuvie7GeUVm52UOrk6mfvxhDFzkTWwYtzgU2p6dY75SCAle
GXj+3/PEokg6qVuVPp2/CNad2TtjZ8HT8u52M6bBs7MjsLX6IkS/Ricon3knsvVISNtFD+ybMTvf
ZWXeG0PXTlzl/S6cy5ClbYMtnN1q6Bq0L6vTjst/dU20Qrpag62an0SZW+QZeClMkfnUC6S1qiDm
IZmhIGxk9MA8KzJeWwNaRJE4xs+mc3fTosUxQrB83aw2Kn5Jo8b21WTaMxr3hHoGGthGdMkph/m3
U3oCx1utVmHwwWi5GTKaNoptXXBomysRdMarUC1xctK7gr5vqjL4mQ0KOWQOSrQdKtYPkRTvTIuX
PsiyrdnKztfm7p10DfTAHuoznsXyrhPC+HOASzYOifkczXXixgThahfPIblFZ6KAbwvgr7dafDYg
qFYL9K8N2mrnzjYF3u74IuqqJ0oCF3hZq7/ayHOfUBO0xwyOIBnF/QWayw9FGtpLJhAYxE78as2d
zLQtp6NYLliEI8XKBihWILh7rZXaRRWrxDsafZIUkd7zUSEOZ0XiFtdQscgA8SFEkPP3r6NuAuwR
hOd4nq+iNJcHu5zotepatdF7r90OKJ5fkmEuCRj1MZQTY6Osy0NgUhfKINLm6IABdEc+2xC2cYrx
tbDxYHTPWXAzu3YktJjhMxAVMnd4QcLBTdjl8qXwYjRNIEno0GCJhN8COHYu5iMMIuldWtpRNCpA
9QCqh1sUwTpxPMQcafQVR8BHFbASftp544+UUjBkQgCWgSyf6soSfu8B9h5S9k5ZZMpdOkIH6MPq
cxppZExl/5ROFZq8tK/eO9P4zegbJclTFtlMs26Zr6ex6p/aWDNW+YCc0R60N6kHAWQXcFWp52X7
0mEpHw9TijiTjE1E5vPQH58gt79rVuPd8jlXYdbTonpap8qpdeX0aQT9R1JUzUNxo4fpYRVpxJi/
l6mJJ5r6pN7J1g/i4N6HLrSwICJw2cugzXZl80gZCE+j+6GR1LNSCPtE4phM6wSC8Bl58as6kSHp
B0ooXqWj/Zwvq5dO69tdXuflfpbNAiM6mYJ5oqIC8abm1MdEa6CeHNLh1na9c++0GJ+S6+OZovsu
8SslBfOa58if4TPoeJKlbdU1Hlhl8kek6P/D3pntxo11WfpVEnnddJGHc6PyByoYoxShKTTZN4Qm
c55nPn1/pJxpSc60678ooNHoTEBQOEIxMnjO3nutb639xo2WtsspWqvy6rIvq22u4lcxDHHwIgLS
kLfGmyTUBqewg3Irx0Z4YgNwmYtvs4xHh6IqPCjZ5KzJEoatiV46ma2Pa8AiRS3fiGlwqkpju1Wn
Xeu8aJRjtlZY+XeZ2Wurjjrl2MY9IQ98RrKEeCJzOcOaBRps2biNesk8y7W4P3Hz5naOXJ5/aJVd
b1xcuXOKYaPHAVI7qXYGOWY1T8ZBXUi+rK0klJ5nZYLDHwjSQN8Tn6juU23nOfVyo9BHZ8KOaJq9
5dh6qAsMzlbB5Gwl5NTc2shNHbLbH8Ykl65K6QU+vk+0OU343JIuvLDcFprfrawhWtfs6/YhlQWn
wz62cEQa1/E0lifjOsOsG0tIjaNwbagy2Q6EniyaDji+yraM0wpkIroTq8Gzul1HfNMyDi39Vhg1
povGbqMtWiQNKpXQzlvW0IXQRO70pe/xNqBkmX8UWr5OCj1xgDFbJ0FAB1XKMf0raUvGhTIar/Iy
G8S3kV+LMKovbB/4Kk5TVjDNMxYF698Dc0SHYLW1qQwsetOZpMn5amHuZc1mC2EXbF20OrToJEds
ByyNzgX1LeMHlCCv/BrEGOEJg0QQxdOPsCKqT6rFGTD92MmgJVVOw/pOso3xGW6qpS4Noetbt8iD
VT7Ag9CiAkmlG4ek5lqrzm0fsLBd6YVcnekEuEc0S1c6MyhLG+1tIRk7uKjpBa76l9ZKloZR+wQH
hAcVFFYnIL1MS7Dd01DJ3GzKO8fHV7SwQauoWjRVoe9p1VyiMe3RTij63krHHrRb+ah2un1MKMMt
O5vymAIL54GXnEs0/5cAnculOxUsVfjYCt0/6wFmB2E13sflXeeaOMIQHwecCElycreVdJJRSuzh
sqflsOxaI19CN6A3bhXFMSuxnfBmJbHpnmQoZJd9JTu1z6c9WgLQWaAtbc2uVnTzHK1LzVXkJv4K
rggGEbZJZqsraxYZ1BJq5vgK6lK5F/a6MXOOf4hSq0LXjaWqUQDTPaQpgigItB0slxh/+NC3EOQD
pVwxqfKJCEMPgTvQXoRqecl7ZZ8UMlJSu8Qxx2hhRE9kQ4zC8rvVyEIWkkRyaAiB0aaHMBRueeg6
ZhRDzsm4my4Cev2FnfPHJDrDMC1ZYz1nN2f9kEYUR/5o0P3WyZhFwSPGO5dWtkrCezeiu0J6FgPK
WI+0Q/DIi8Lh8CvXwobxhcX355YzZfblvvftMmBXNR35pzL//963K8i/EiGB9Od+kZ4hm5I2Rsjk
OJLrK/hsyjq7UvAtOLkrE0AOtx53gSm90Iy/0USYXpP6Fl6YwPXmS54MvbXQImMxOw/SeDx3h3iD
rRXRakoYkGsM0KFYpx40xDBqbPRbC1Yk0sb0YMujeE4D9rtuskSAIRPI2rv71GWQA4NRvnVV5U6V
AI0zHbn361bfJ4nRkufugW2QlV2ddNoFo199MUMcmthdN6En4TLVIYQUVrlXJT13Yvyl+2bUsclw
FmMZudDU1r8G9Fmd+mn1VaRsc8egs099fTAupEGHt9z1wSONyzuX6Z9eHSskSCdaR5to8PX0S0t7
y9vNlRv0/2wXSvXWsgAz0JffeA17cV4Eap+pJLHjMxr52esPN9K3TWmWSKFop2YmwWxDGdw2OQeq
8PIj2zNpwX72GQNpT/ZmYK+xAlhrsmSJjincGy32V5MP9YAGVFvoUWCvessD6jU1m4dCsp+U4DlM
i1Uey1dCrstLs6etLvsYMwjRDeQShwldKskX6Dw6q7ryug4bYGPQOgRPvvNsiTdv0mR3ai8d6Re0
i0QJy0M+1uVh/k314V/WpoFcoZeKVelZ9mEoum2Nh79YaKGW7kTaY8JJHVkZgicXxwfNAmMrWHBP
e7xhVz8/qo0JevL2oKbJb/IV04n9mnBdH22UVUICYBJkwwX2HWwlfn8YDPG5K91uaQtGVFpgnhn9
au548eWw15XGYTUvR+B0soNB03UpI9bddUwm1r53EysgnY2aaYpR1y98GhnKiLE7x/RwE/TsRue+
TRKQ4KHHx3Tm2OoFreakClGdWe7FxAhf0aFl5Cxp0SnpX9Hp/FsdRtlGCmmTarl9asAydlo+uO3A
dtzJC+TPHHiPPpLadZgArpiZwFeViqWSbpqMjrtjPqZaKAlySzw0JRu4RuUro+3Vlq04Po5rP+gf
gFRQSdf6AXBJdT5yAHSe3wPXlnwnmBjTyLLMk59/EsoPXC6CD2lUwJ9QbKH9gKcZvaCSMrz2F8xk
PAdHLhNot5Xo5yQZ3aMuXrRd3WBTY+OYTpgYYYDaNZWNLef01Atw3nkyooiR7ukMRnhfjWgz0/gq
Txfbnz9b64dni80ecQ0gAxnsvm1/gOlQY7j1qMmk7MhJvUDUFS7otDQA0/gB+JjtNV7CCwMB3wQF
2TTJoOKbytTlq0EkI53LMRv33g5Adfo5wF5jRM9m6Uisvog4jg61YjN5KJn1mqOFtjrVj/3QQBRk
NfJRq+L5JtjzVQPctt6N2lfxViNVa91geFqWbIAXdalI60R1zwtSFHbskI1jmfLPNPAGuaj2tkwz
TrHWWHM0VExoiuWYxFDKpGvLFupJVvhoEvjEFVm7s4O+Xvl9T4NgSvCG3RWAuQx1laTaiHl+ReTC
3i0z9lrOTDVNO2XrDfqji1ydzC6Kerb94bmWEIEVPTIN1y6MyfXDHtVfIlUbIDpRTy8UAemF9u9J
GzZTLqjr7SIbq7KX4TIk/6VYkf/TLnk8f92M8LbZT1v5AkEJTkeAWIs0sDhRSdKv4HGsvB/OFzIw
WjbtaMHghFrGR9rOyCARj5PuXVR4eJRmgNdi+fIaCx39OM1HapPnwdaUzHyLJBG23xAeglgdqLaS
aSq5tBpyXSSkKK/nFHAw+dJsS1KujaC5lKrzUlaanRL7seM31kHSa+UO/oy6InagOrWK5Ev1mkqr
m+5FpjbB0oqNncz2ZEkLqT0K9EyXtPudMM7JkCrB3sz95bZapmWZMwUAVSsFxSHQSnFWBXWycnWn
tQj1EUxbDhLAfcsdKB0RT6DpsL2l4efqhqb2SH+RqMKpj2S3TX/yeiST6ccM1M/lG9eUk008jMlq
nC72tplsJiKmFrhYutlK+vSg0eCb9yqkbF2W3Vsv1cGbQZJeU2p2uzomcHSGsc4/1AhoXWOTr2BA
yZyfeY23ZWXHfraZg7XyvPhKLkp6VTKXYL9I4dU3U8tQ91QnIVzmdhzjcI2g1l4byTAsFaMMNyKI
cQAa1tOrDJq0UScmoXOHIIguogifx4I0g74kXCstJyuyF4SLoq3qS47UC6QX9Sl0GR+/S3XjUb7j
JzjNsrxyulxPrrq4uxx6pbqKArY35dSMmoBHgepZp1YF4Luko2BEDb6QRIgbL/B2Enr7BRMxaWnj
Q6MN6QC3kk6hKDJEise9HIFc9YcnmVho6j0jW4f6g9vaxmmu91/j2o85U1REs2EFeQyCrW7FtwY8
2ROA8PKeQ/YOLWUOCclLbr1geJ55aS7CZXPwL0gYj/pLDCXRqh5z61BL+hP9Z8yD7vg5y6jpCTL4
9lsWBMlFNqIatOA5M1PLt/Ws3hySK5wuw6Vku8uWutEh5YFG6PRDdUPbiQOTmEw7x0hYwBEuRI+9
Ru5xXNfihEmdeZinjGXWajsl1EsKWkveFVnmno096sh2QMidY5UA8B29hL3tbjO/PqOb3+Prjp7p
83yed5JZCtgd/RKtRuZu0dSNLEjo9CpzBfnHRqanx9uwVOujVyXlXsTl4yiNHernlDUvizX6/6Qj
+EVxRe5ffiUJknU4WeeH3h2vWBNgC/jugyfiF3dKXpx/VEN/VipdcNY2hXlpDwRA0DXfMn8jSMQm
YMqwk3KrFTZGKeCUC5lyeT1zyPvEUhzkQnCi+62SuvJ1gJTsqijKlaw3n8n7m1yOGuJT2zOWCkrw
+zJ8As4bH5K2OtDAk3avX4zG/4rITseeRuuykEbm/MxKv9iBOKQ+zhi3IznMn0D19FmrXSHzNfHD
F3mCGOteCsg+9E7GabJR1Omlgb13GwxquecYIfrXVZ2uiFEjy/ptH9YyPhKyW2i60hg35ccYJN6V
Cuncm+CjkjG0e9Eo13ge+ezgmF8UoxuetSPfr0YXl6lnJFe2K+1MbanQRn0hVLGiCsyjZU1sz0H0
t1Xbpje0K4Cn4P+UXI/9rEcURkrn8JQcKspsl/DzeeKgYKEtgCghptIBoRqmuSFOsl521UB/TCV5
ipO0WHmoVJYqyXz7GhnJWm2VGr7UdDbrUSqpGpvZwkjve3x4Xc/IIYDsPzdMVSlukDBG9+DMTEdM
zheD8QhZfP1BeAbjTr9Gjql8xl9k7PwJPQEii+RipPF66d4ozFHOZ+CG1cIzwYXpMK5C8O5Jji63
5F8HiXyeejZwamyolpnU57k83kmj6h3mxIFuSKTFfNO+Ku2FrvUBR9fAQ4yqhrtcdFtDgFf1mLg7
fYr59fWz85VoSav/Vk8wmlqeUPdlBEyFkoiOiXHRyyiMi8hNGR/pwV2bkthiytWLKn1ttA4vS6AE
ZwgSsXBrhJ4WXd8zARcW3X40l36VlZewUfK13kqTLFFVlm0lirvaA1dfpfeS66q47ylaMo83NlO9
r0GOr0MyJ7bIkPjI6k3aiX3vX2RxcFGTHXRaCvp6YYHAlCL7Nc0kaALG6Aw5ZlJGrVfRxhRpSjP2
4ufbOuUH1ItJ0rSuQiESlmFQFryvcd3CqkjgTdRzP4GB6GnZjeT2FmM+hWqwZqQbCiaSasKm3h5D
/dJuTJwcuISj4rbDrvm588vr+Tn9x1P/v72XjNc1eFla/es/ufxEFHbJt7X+cPFf1xkm0OQ/p7/5
6zbv/+Jfm5fs7CF5qX56o0PwhPEo+1p/vNW7e+bRvz275UP98O4CFoOAs3jzUg5XL1UT1/Oz4HVM
t/zvXvnby3wv10P+8sfvT1mT1tO9eXSHf/921e75j9+FAr/2P97e/7crp5f5x+/HhyCtf9u+xC/p
w//67b+qpxfEfln620P6/Ns1W6H6If3t+eE3B5LWww93+/JQ1X/8LmmfSO9GVG3pskaIvWEC2ele
5qsU7ZNuCpM89qkwBBXMVWlW1j5/Zn6CYGZotmnreG+ZIIK0qrJmvk6TP7Et1DUTuJlOT+/3P1/A
uw/6+wf/W9qwYPJSqj9+nyPCvhen0zGoC5yj0KMx4tA3/YB2HPukJ83RPxGC2j6Tk2Ni5A2uceGK
gzX96BsBWNKWo+V8cb7CjDhjL+bLpQiuqw6Tv2LWdbnJ9dbbsyl6vbIoVG6XyvK3+2JHQqY73i+U
cPJTZgadY3ldfWFaRbQaWR2vVKwvy6A2gmtsN4wbyAe75bRuLcw45dwowz6QYOB+IZzp0S+64bHw
MDpiVXlOBWk8hY5/PItyJ/eqae0JHBELkABp9hXtPBbBLmGuKzzpRQaDN2C+fGqb5s5kOXowJnBN
nNX+57yk0GuANkDmMR7gG5mXuoBGOuRNvKXbjVw1DpQrBsX4rrXavAymH1NSZTONAabbV7oZHrQB
bP50ab4RGGhjS80pOF/r5uvNkoqQtZoEgOXr3UI/99nh8TDzn8T68AsWGqXju+rCAOWkcVzpMJwt
WQEcPkGf3sDmEL+rqWQEMHwscmPc7BaXvIeti7Jn0KP8pI6j8ALcVA4ms4qe3Usw9tZTiBfUGVEI
nOcgRE5Q0xVY3NXqFk0scaDcsIjkYzok7W3nh9B8bRURXBmLcymrMYQz03gavsKrjJ51Nc4c0nti
pNFSckJ3bFhjFEOqmOi38y1iN7jsJUW6TcLAX1tu555UjE3PoaCPaIS79An8ac8g5dlIy9Ahgme4
oBCyEU5Wxtq2vOYmm+KnpqcFQussN7r2LtFHUiSgKuEp0c2znggup2Q5eSyLP18AAVBmWHuX8uAO
O46lYNP3kUsKo/k4Pxqj1H2b99KdFpbDqmgC+bQm3eQsJ66ISjmOHkPMFfNLGCntFqHv1peAvvOd
DaJxA+2jvdZq6WW+RauoJ2mttveIsUoGS7R946AJz7q2wP/G1+JGVkmqrxnUa7IYMYWH475kDknC
Bz++X5x/m2+S2C+GGjWn862+//P8W9iToLuYb6aK/iLOFazQr/+mq9M188/5L6tRIbyRBsrqw338
3f1GPSjRVMk1tr88wfkB3t7v/K8Wrpe1lBVIyeaHeb3Bh9cxDBLtx5TM3L95ud8fev7NzKEmN+72
+z/7vvZ56tczzciMEzXq9vpEdzGnH7gx7bP5ouIn5y65pSfKPAWfryglZgu1TRTphxsbgFlx8off
bvz6J6MbXXlm6p18v9P5z3KsIKDYI4/otz8fcr5CE2CRIsXbfviD+SI4ipsWx8ruw0OniB1XcuRi
YJju7ftd1qEK8KKO1h/+YL43inbyzYMUM/eo/WpOIKYTw5uVAje5Ng2QWI40oQvWrA8nDkMMkWWn
NVGfKGQiUYDTJ+AtWg6uSWMmaBOoBJGqT1qYCVAw/ZrVNZdd5iEIf08yvjHZGQZ8vAI+pNDI9Ix9
JUZhrb/f2g3QPMaWZK1fH2K+i4Qow0Uv81kkXjfBa4bzvpPjG0smYEjqJGsfYNm6YeooLXw17k7m
a2PSdpY9S8F2nG4sgT5Z8Qy69XxRMAffWF5tL+eLdBrgwBnMZOeLg2p1pzBm+8V8zy7n8bNskD/P
l/gqmRcS3Lj5Eh4zG9rFTTymonMKqAvtaCfH+TpBuICCa/VivmR1HefJpD3Ml9o+JwHZa73T+aLW
gBtkAWE2P72WzosI2Ew7a23QByA5hE5TqSkLMSEPzFG1rlvCCCn2/av5n2xX+2LTWSAam+tkD3FB
QKfuZL6IXDZcIdIlymf6c7wgYpOFVbecL/aRYZ/kLisTHn77mrGvftY0Jrgc7oksjvzYSsRgpKMM
mUuR0c1h5pyvNBL5CQB9SVohf0gDL2NlxAj4+hzMNl8FIIzW88UWp/WGLxuEjonhYDclOrgcSL1W
McZ+s0/7ts15u63hnj8crWxqeBYyFHIhg4HVPhytTNBi22xxTyvU7ygGClIdiS++bq02of0QP86X
LA8aZzMs5gvZdH2mqncDkp/D663NTHJa0BHb+Uq/svSN/dd9VV7CUCUpH+f0UFsuoutJ0J+aMOj+
uh/wGUehVI+uBhQhTvN0o41Sx1YcKU7Xps8Y73caEuh7GQ4dPDez2jdEDB7MVG2heZTtF0JvV/NN
DWtirTHJJn0nDrYyHY5t3/eAni1iu+eb6ClEamWsHlhDY3ZxEBNaEHinlTG2q64jgQPCcnhS2Ia3
GIaMgYwJi6nO/Pva05WVpJF/lgxBcJ4OdOvbsu2epHJhl7r1lLX+ZJ02RkCiGvSWmCR4nTbKXaxV
CGi5L5odT+x7lGvQ8NXGH6Jwp3gwX/WMcMf5PsKoXQ6WaL6onSeWgrgKFPjSReDxqmmCZwsTXe5N
jvfrjE3l/XwJTyneA52M+cjIbxhL6leIuh15usQAKLu5bAZLXvyPVET/WOy8q6L+qW76v7EiUulG
/3NFdJ1FL/FD867Ymf7iW7HDzPaTYjHkAtFhmHhD+db9WeyY4pPO+JYyh+xEheLme7FjfWJRkRlw
COCnuj0F2fxZ69ifpmxj/rP5ZwF02P53qp0PGHLdNAVlFdN8znSyzkjuw+Y3jIwySrVCPo64jGI7
O7da7H9al+wtvSiof6JVKlKHJD07QQ7g6u1tHSb7WGBAbxF2Fk3/eqC9q7zfnqm0CUX9fVn99pRU
lX0503V2/x9Q1QndgkiOe/lYMxBdwZ+unFHON3ll7at6lBFhYVMxIc5oGvpFJAgw82WZ+eeU2k5E
2KorlRPX5cxr6wc/zcTK6CToXXkHUrP0aVXZ1y49V3Ab/V1hN/jdwDGic/JwX5Ko6dUhmCj5qeuS
izhK9yWiOPhVtn5PHBlxsZAXxgIYTCUxMIQj4Si29JB7e9sul2GR7ukVkYqGjdOqkQai+Ky9r28O
sb85mYupI/L+LTI1ABsGtbKlGqrOofO2ZGk4RfqGT33RRYwayHZgdNsU96on0elFMR4Y6LAUmaDE
sROrLNvYvrTC1L5OpeRYMhsPDRfRChmbblMSajwmGFFwQLNVRMukqnvIOE9GY/xiy/T3z1vT4Ivw
2Sh8Id4/b0gKec/ETT5GvQEIQLruehcVU1tSnvorsqOHE6VHdj/FpEJDzHinXSyV1xy7Dmc0JlZY
KKVlJyRScEILKb+Za0uDwNsQMm2bSrdBUd3//M2e1sUf3us3z/nDN8RDLCD0kuesD9ZuhC5NV4wc
AisTv6hE9fdjrunA51O1DdlWZF3nZPHhwMc5rSJ+csfjqLfqwugsadXq5s4V5UEeyWm31XBcp2Ny
USlQShivPIYGWqY8GdihSY6da62D6PSI+xFPfI9mvtGxc9LZhxdT+o9Ni54IyLxctIdJUVYN6mng
NwcXgSgim2s8WbdmZWDDpqmg57zSPqnFwmMAaeX2NUYDRDedgZZCPS9jVO96WeErQXie2tlDZDCS
HWJtLSeGDivbSZLirBDes2rio1NH47VF94/niakz9cMHA5lINTmeLIOz7PuDiVfS+5Xry0cW5gsU
/7VnBBTD6ReAvI9FY+0EyJValj6bXQ9dO0e98fMj44cTlaoIGkUW//ME7PlE9qZxACcv7v1w7I9+
nB/lWDpxrfLYeeRxghg4Enp9YdjR6ueP+cPROD2mObWmZGEilPrwDSLzWSHnqOuPdNiuRyN6zIeJ
umr94s19r9DgUPzwMB8OeotGRJA0PIxF0JFCUIMAx8FI31+4ZXoxCCSPP39df/NeqtMCJHRNGBAr
Pzygj5YFgSQPaBuMzNGi4cIkKZw0MrM+FF303BXi8ucPqf/Ne4kCRXAqmt5Pmo7vD6CmIGMUukN/
NG332GRyuhlKDMkii9gL4272Laq2Ol+0YIg9G7BQ1xrQhSqCFqWwWGrWfZCaAJOUImFaB3scUznV
E4hP2gdB2N9keQMCqZ3Aw+DJJBq0C0k7MF4/Sti+BzIfHZtAFQeBylqrgmHVaQ8cQ2gAK/yPmbZR
UlZfvSCiLv5aWajxfKzVrqVtAqWaPO71lZciVUBAk1flvZEZa0UtjjLL5wJqIg41Tuc5EsB1I1f3
JMss53fwWx/620L0oS3+4eJ/p0v+/+CekEPlJ3vCpn2Im/dbQv7gdUuomPYni12XhcmNPR/N6m8b
QsU0PrGjp5ejIXIQsspX+8/mt07zW5hsFjU0EHQqDTYEbzaEaANtGphCt2VVFf/WfnD6nn1f7QDN
T2c0GunogigW7Y+BSymR8UR5qhoUM/Mkwku7GKoITyv+PS09lIN6EL55bhkbG1MVEhztrgSe/IuT
wfRSf3gWjGT5j064QKL0/ptJ61Ud4qHRj3UCxiBhTm8ZZ0T23g1Dpa3yCmfL0IUP8PWQCIgW3BpV
c1rUaLdwi8b2gbf3EA3yE+b4ZRr0gSMn9rVQwy1gpWqvwPT0qh3GItyClH00iPRosK8xFJH/6QUO
0Y346prwF6/r/UlufnOpwSkEZByuGmGI71+WaZshGTaye7SyAtohXoFFF2T5wqiNawRaBfPwBJUg
iRqbN8fft+/puz31dCp797GqgvObxuBFZdGQPxb/YeO3iuyNxXVZ6Gca8oSoeyB7CnGmtXB7nfOW
RmMgXAfExI5YopO+0xeSImhJifAyI+MBheqSENoWJ7p8mpU5IkiDXKeWMf+o8n5KiuoEcTNR22m2
tAzyMw19ZXE1KmLvprQ80kezFNfYHNmsuuKE+cu5okrbDOBpaMvrYhB3rqfTQeJ+2Sdxlg3iz3lT
7fMWbXNjBb/Yb83n9/dvCqWPZlNpwSykPvvwcYRVDjjdT6JrmiGc1oPQyVhM2XIsJ1torYance7v
cHHf96a6ruTkSRu0g2KFJ1UzbgyUf501er94Vu9XXo4RlVAxZlwyhygf1NzGebOpqENhVJneqEjB
YHOnacnmChuOjF1nXQ2npp1e/PzYmLM3378NpiUMRL5M5RSbVKr3RyXMZ6+Dza9eNzgFVfsgV9ad
0YRfM4Grj34GoTsy/BJNgojhVezbvfouStCVj2iXnPSsl6UvIInHhRWy7phJtG3BXzqdaqcoa/Jf
vT/v+1ivb5Cq2JwMZducZsbvn27Pillgp9WuA5f6gdrVGcVFo9NQSUOjZQ4/sm/Vkq0lNWLDhhm9
IPb5pG0WQ9lbSwYruIVtPO1NsI3sDtEL+uhlNvCjco9dkdxrXkPQa1C7qzawfHbSAZodKJTk2Fc7
4I6rskYdL5shMM3eOyksfxeUgtQeK11PgiOs15SpUpSckoZzPwzNFRrXx8nmkpj1bUHc7FrFQbz0
gjt6cYkDzapbos/cdVUyLJQ6DTbNROPuXrwwUhZVGueTAnBy8wEZ8qthE5doj8qgXA6x+kKglH+C
pfnAp3RjVuxg5FYr151mUJ4HZbSIgbFCLpZldhueE0zGq6TcSDXCMV3tf7FznDMj3x9OlhCUplTv
RN4pJkvV29q0DVTamgASrqHQP7LAPalEykixtfPRANHCvRUBZ5Eg03eyWW3aBKOlr5yGmXTtSZjR
ZGWPtHQvxf5XeUo8y711lik0UTHPJ3dBR9IuptYsvUw44noTPKqbKQiExVOKBg9+6DEdxd7Qxs8C
smQLk3AtN1JFwrK272/kys0W8Luy/Onn3yLFeF+9cVxqRAuzebWoyKcN9IfjMvGyTkQYbW9ixt6n
VXejViqBQ93zOPbxRmuYRMTNPRkLJ51s3ZVGDGcWAIHDwHnK3cb5Hizqah9GDpUDBTEBTiTi0fKU
/WdBrqojd260UselEifElMfZmWVWJ1E83uF76xf1EF6bBVnPulxXy6Isjlqsr8O4M5y2V5nUpvIy
9ht7XRdmtFQjaZH42Bhasm0XaZvpiEh2SIUw9rhPWD51fEBc449lBpYXJr0L24hz6JmEFoM+Jb7j
DPIdtyowq2CnCu1NL9f0K033tO54iCxDD9vwJXTAf5Djl+CUMEEdywIfsQ5nr5A1x+ZjrxD0Ox6A
NVE0MdYVgpXkVFXQqjRwrnpl63bhyjcqbamb9NtB/0GUyWxYvYp6RjSYt648orAVeCvnJEngU01u
vATklRnV93VT0OxOBVOQkclIExuuo1XaU+Jp2mbAyLuWzr0hWQFbJd8k47WVRlADGWusDSS+fZwI
wE4255HKr59jUgSWZqVYS4xm6WLuldV1TW6bKa2U1FcJhRiabZQovDNNg9qMHopNQ8ixvTzbZrLi
KLXk7jQA+AtI8qWjVLG1HIIb+u73g9efmgqzesucyCAWMjYM8kCx2nEHW5TYkYxKw8h7KHrmeAVD
V1dcxjFy3Z94VQ5qOOh3SU1KsKxe2jgSFmHSmit2GVpsMpoBooO5OKOOsSrEjh69MJr4HaVWzywS
nFtdjEBUmm2lY64P1AEKQHH3i+/JRw23pqHv0Gnsseoa2II+VO2aOxKhG7XlTTTEX6CTOqYZ5xfR
CFJVtTFm+Zq7GCsBKCEiSxLILxz89jGGlSEjNiUTasOe8BHtQrJSw6c0BbOgWP34i1Vm3hC9O4tN
T5Pd+aQyZ2X8ONuDQKanvqmXN16vaYtE2JdBkV9arUSUagh7KZGs8yEbj6E7iI1dyoc2iUOA1/Kw
IiJl0XklsPg8uhOufsV7PMMB0lXgqxsPLZTTRYmPsYk2Toe8dEkayk2XAo2CuR0tRW6gJLfxUNFz
JWTdJL8+GhE9gXYiakiV7/TefSGur11BY7kTWnnFYXQb1IB+KggHeY/lsZR7dlAqktRQwtfbdNv5
g/z/td+vFFJTs/Wfa7+7hzgOqlkQBRSoSR/elYHT3/41GTA+KYIKkOTlSQU1WTP+mgxYDA1U9Ey2
SXdXWG8qQUXlKgwJsqKpmkqrhP3jn5Ug8imVJQiPAMUglSRL778jhHpXMuiExeiCB+cbwBM0+Tq8
X8dR9Nd5joTqBprZqq5Vd+mvu8xAi1jpn+1+HZRN9dpP+MeW3vu97+tDmgi45mKXInm6/s3eV+st
RmEMj2+8jOwpENkJixarrYPu8EK2yvs3n8zfVEXTK/j+Hf/x4aZy7c3D5Rq2AQri6gb2y5ZZ+h5M
9soqcKRl2S822UQ//d2DUTjTt8fgoBvTtvbNg0V+POQsI/UNouy14QHAiUxi08KUQCftMrKzi9b0
n33TvbbTxEd2BZcKKIlELlPrYmurqhuj0c/GMt2P9bFVNRhO3o2wvFNEldd1zt9oZfCYleNTQz+9
rO0zosyOUt4cqtRa93K8n14m8sIvNn0iH2lJVCskyBdQRJqDF6iHUcGgYHK+Taxd31q6U5fqJamh
6iLUrGsDxuEipL3OPuQaydeJ7gbLtvMWCirrQuVKz4+/aIAgq6S9jyMHg9a5bTCppYZbxhKVo1re
eTUgeNHpeHHR4gKaXSpQL+tK27Zngo3PorFdnM9H5r8PhCEc3AYDrqncNoa7api7ewhzEoVlvzlE
VnafWsGzXMb7wmrlBbEsaQ+xK5O707EmxAYhARq6Yx0Za2LXEieSeSP0cNXWKJ0SQG6ad+qbbGxG
qz7YWbIK2/iiJZhJU7xbq/6ahi1xM+wvEnERhZ9TLeG9d598Ee8hIuxASia/Wnd+PEogGkxDP777
9g/FDfSTMuqAX+Dj0NEaoyEOgsefH/Uf/K3zYW+yV6UDQa/px1ZrPbghfGCjvmkM6WSoDCIKs4sg
1x1io7+EjbbxxureHap7DdWDG7mkQHqPRp5++cXz+JtvBL4ec2rxaAyEPu4EQn+Uaq/hG1FhXinc
8HHoyGxXoQ6Jy1ACTpl02f3U2q7c/MjobRdJgWM1GFCb4GsLseHnz8eYvu7vTwc2bQDkxxq9DFb8
Dxv4MhxNuL+df2sAOCJwqJqkBQp85/RLN/oUkhvTBXeVq5qDVoEYC0U/9NvBjzpchCzboNS/dH6w
9luLMDw4LWVD4Z4D0U5bc2d5fEPGFjhgj1dKlzRqoUJdILhEWSmkr0qiLMe8JqlD3ZZN+qXivVuQ
Hbdr7eLOMPJtgsPDyUjpW6gj4mfdX9f/h72rWW4cOdKvgvBpJsKSCfAXF0eIFEVSFNUaUa2emYui
SKJJiCBA4YcUubER+wR73/OefPDNb9Bvsk+yXwIsNQpAiyKrPC132HbYpshJFLKysvL3y+c6yis2
99M5zvjGGT04tZH3AdmWSWODtCTabTuw9vrIFtxvyu7Veg2rDlATk9KJ/6uPXpeWU0YHI2Z7Ayrn
vNxY/hrWkPlsYNRSi8ABn6PSfWTjFUIbzhswODBMdZ+zSM5gludVRD6RCyzDcKlktGIAKAvvGRHv
+/njGmBvUz1s18put0T4NcDMNJ4wrLiMHk3A1FY/zI0pEqwAfTYRnvGWDw1cRdPPzuPdumaM1+UK
JsJMO8AAuV+gZaA5B4KU6aI5GRC5TtNH7urhBBPSqWDWBhT3aup8Wi0rXUp4IUD4+cH1u9X59eyx
3HErJ21vYQFU6NZAy1y1jCITSnhXjO09cgLtJ+jPWPb+bUztM6ZgAeGYfducGtiTNdtovcBBiXkg
2FLJP/piTdVPywasFWRQUTGAmoqUNYWvoErLJb2KlHlsaO3i6kbj1DBKNYqcI6iOnDRU1M6YwlcU
hcOAdlCEv4Wq4QNsqbhm4aucVxCtgqVWQsVg3cCIaOh38fbXK7Y5QzBr+hsGXEQtjK4Y4z1621W5
X0Yj4ax8u36q9fTaunwe1VGE/Fy5bGx1lIIDMnszbER621surx/00kUNY6eCJeb6Nla/w9EY68v1
hbkCBBYQAnHRAt3vgVVD4K5VACCR4vxNstp0EDkTL01eooFAIY4rTa+PIz8pEwZ1RrVgpq/wEk4J
QaaSd796PAF82+J8Og2u509OP9IbH05MfPmEpsvQXF2uMQujaayBS2gMnHnt3jf9pIX5oKPztgTT
N39Fz3rp8HgffRjQieCzCRscZT4oEEJAKbVZ1Pch9GUg/LVcWn6IVozkqKRPSiEtfm5KJuQcwvnS
PPH13OArAw46zBEzU5+kl04RgaX4K3xjhM8pf7M7N/jKgOWOwDoEvaGXkRQ/4NygXEq8ILJsaGRc
AhNhecBCYWRXtOjP0I5Qx3gVJFQr7gZgPAj6bDCu8txYn2+eWpvtxyeEZd021eFUgc/dqj5cOoif
eM0KZgJX2hh+Vx+jO7RS6pm126enmxr6HM3O8gHxkW59+6kByNH6xF55LXejN+1w/FT5BVHDh+nd
6qE3m55P64AdbulVZs+GDSTFMOUK+NAGSglvvMZV5fFmFfTRKrDqnzz0t5ho9NxpNNyWgz5u3Qfg
z7V/gvDYBuW0aKGElYUK0tJ8VHe7Dw+3axOW3gfvxMIIWCA/XvsIZwcmYv8roOYNAKZbWfVqiNah
N8tr19y75yog5XE9om6ja/i92ZoZmLTmo+hIfwBYbnS72AwB+LQtoQPgk779fTXv1WcA9OkSrNcG
k/A6PuisL2BXPGJiiHlVQ1AN7a7ADTXmrRANsPMPz5tOzb6oAHrEvNLX7UenHyy7z7PL8noA7N4N
EOzhEs4ut6vfTrwLjMFF2PmiDLQRjDEud+urrr/99bw67Z48A576Ej/ZVj7Nnn+J5nfLNaLjwGpb
AKf52q8Mn4Lhg4MocBdgL4/z9gzmk4tsHmIe5+FjZ1PDiMhufYmO6sFSvzCWnadZArNykA4p7vaS
UA27pxf2aCVJ9F0HV9yJdOflGrne9CN+uOgxeUJva/oyYXUJV3BMKO43e42Aw9CWFk3QFlbVT5Eq
xoWMlCbcQPzPnzTHc6e7r0ldoLKD2muqcH8bJq5ZPC/FoPzK841ux/3mtRdIOuLitrecFXIwC8qn
aGIs1TGNBldkuUqXZ4oFJ1TrifdHcZdJKeASZdneGw9kxaBsnqJtDw0RVKEUd+KJPDDN0xLiWiWk
ouG8oOsKIa/3xYNysqIkYPVypA44CTXscx0F9mQwmiWq4siwoHYKAwp+JmJrlG99fyzINYAeehJO
ypVTWBSoKEZbC4wXdGSKPKjhe3R98l7NdyYCei05mcfLgEGqAIYbao2NWuxyiO+vlyAkUAD0b3i8
JvUVva9joGd9soNlwKieYof1EsLXlO7B3SDwAHbhKRwQlLjGxUxxhPt9sYDSt1jR8VJwQrde/K/U
rZe+EarlU4Pq+HFnGKi6QJ/fexMDipBJ8QCvCHDoBtXy16lTgbzyNAvgY6P2sl5FuUBV1w1yst/Z
SWjI3okVKHygCOpl6EIwAkFXgQXGaaXaKJvoMkeapYwOY/g/7+sgoCNaUgrKYAEqiyADUAMlVIRk
dUH91CS7iUoh39e7UzxI6gDg1RFZovJMAFhVjLikP3UAoB9PAXwBBDuEPuGGv8ObIBd3OPQqgEWE
hFe5WobdA2WADJhwAEzYQ6jMQAQOoG4G1EFy4N6Rb0DohVJCYEAIUMWKmx77XIFRKDDAoHLgCtAm
YBDDh0KN5ttPwRu49OJEYr6IM4l9TNsKYos2cbH2/oBfgnkCO9+KHCiUKtZLL5Ge+KcU+k2IJ34W
ff7r2EORu4s/xN5f6gu6aVMfvbHF3D2/GadBTBIIlhQF7l6m17LjV/5NCt+R/7FrWz7zx7NNO0ZQ
2b11Aohy9tm3xywdbYP1zz/y4PfulVNi9CpJN8TTwgxZHYUoknQDW1goUn+SFNuR7y0tvioSAyS2
SX6/bgNBzRz2+teE96KdLawsYw00UUrSPsNgeZ85GT7US1SILbPmIeHQFK25rMfltDK0P9BJEFcM
1JwG7hO0cFOxMDQrAWHKPOMGwSPgIWWegkqtRh3+PJwY1IyT/so+JfoKIoTczIuSfE26ITMsI4ho
YYSnhKoVwJJADwJyB9euzOu0GAodRmCbdm2FM8vP5Y4QoYIxhoZ4DKmo49aBg5J9Yu7VinTHSwwr
r1HE+NXh3+8YQIeKNArXRWltJmpMQRv+K2hOZ4ojLmgkXP3itqc24Y3ideZOPUcg+prQvpFo0wuD
NRNLuahcS3axTcu1RfQtOFzSRCNUB0xsTii+nBWQbc3YJE0zr+YP36xbaxmNHHuseZ81nFOthZCx
JzzktWP5xs2LiWo/nd+2fhZIKxC2FjDRfEBxCnQVyAXKRzwgxqXJUq+wrGS0QAC3n5bYLK7G2c8p
k6hQj6T0c9jS0u4tfyKYBtXcHXW4wJw/ooAtCgXhJow42RW3p5tlyMkQG8jmlyb6FLHQg4pztE4E
m1fQShT3lX6Ab4e+SJbSp9Jkwxl6zkTNTE0csnTvcMI7bDESKTcQEpKl3GEj8RBSllia6Cyj8fNG
YvTV/HmjMsoLgl5ScbK//CO0tMn//df/9Fae7QvnTldxU/UtdyPIb4HvcDg3ruxR1gRAA4381l1Z
AUAJhZsE5YUK6NqjDBeo5V9W0AZswqYsGDOf0yINhEmE/CN3Iw9n8IBtAAYmisOrpu4bxXjAHLYW
tHCc5JHnhJMhquAcD3CVjseiMFSV8DaC/s26ZghlKdg2b0t68ikSd47C8bIsvrZhdXMysZypUO0x
VVGv64R0JLvaRF1iYGQQiBBLKKeTp34Lm34iaDXMJZEnuwsG5AJDwHNSQNxyrSlzOCHaQYPGJchy
eogYl8+0K8tzBaFD64cC4t4iF3Sh+gjpRUcTJhjf8OTlqd55ohOCqlJ5osMv/+tpKDH68re4NejG
//J3F+ADIq8JbEGWJ3eRa2fiKyjiU0CXudussjOoXEJ2wR+nuVNYUSDQzcif2y7TLlgg6H60Gsiv
GbFfO2PHArdGnm4bYQaEx21OKT7e1Bchy+Tfc3Y3WrsUkLUXIzZai1JMnU2y60106DB3vqkJTZY2
qvu1O5gvghJFEHUf5e8XAEwi3z9eCLAFD0u8gFUolI5vWS6FfPmG0ikyFUj7wHq2M4Yk1QrJymOC
qX9DF7AVXw4DsvyQJeakYy1ApROyT/ro2qE10YYhC62Ak4upU9+NLPWX8FJB6gYpltcuUSzmTcmD
l8A+Xy0tHh40ovmE/vbNN0jof78DHCfvfrzze1aYqazuF9XvtxNx0vMH3InPU4Sr4vkb/BjQ0VCg
9M62lj9iNrC00oQV2FBn/gLpD8H9UuDtN5k7ddjECmbp5RIO6TeVwxt1z2DD3IUYo6H+dFmyzVmE
IAKnE2+aAl2M1lLXEszIsoK1It8x8ibinqmw1Ye+rV0BrE0QBhWBQGRLxaydCuO/iyyV1qf/Gp7d
pjcuhlyXlYeeO4ELnvHgAKPEH3R8MBCUxa3TVfj2l2wpim9cLyjLhf7Gn262NE6Iv3d808fA2nER
zvFsSOpLgFAnZk506mGTXXbithTQVnCk+2zL5rM8SxSc6ysmJhvjKdSyvBiwMfNyR6SqgMsDShNn
injQWCS/fQhro7tPNI3jqR7yvHDYJnumVeQYr62lGAzU6wqCxDfMZ2PLKeq6jitYZdlxw+Y5U0U3
XzPg33hH36DGEY2wSLbC4k9WSXoDRcf84/F6Y2i7UwasXDHYQTAvsuy4mzE7668C81QBYfZo5zlt
UHO69JqZjeg5pxMzWYWFcYeoHZmFWTWH0nj+rON38ON2ZBWwo6KA0/e2hXloC77GmB8qVF0vRDXP
sqCnW6+ix4w/7niW9AFQFcwQEMt3jaNFT0WIcLj0WegUIjig2FmFXQOIiIljaW1MF+QMIf4DsOpV
6klMIOnvea1gcTiz5x4MkQIWxdhwKkJWlE/dMK2PjKKDJH4wp0+39mQqKBsEUQgwj7/k8buO6W2e
f4IsuZgarhsm+hAUuEpDC7b8POL3x1/ObeZt4ObY2i8oTWNCPN6s08RHBQ899+YTT/sLQrtzeH/2
gnE+kTCgvwRDAhRkK/osotHaadrocCzV6tRDLatUb9gJZkGNZzY7CYKI06P1756hYO+HcJALKCvQ
JVdsGc4y1kjCmr26+/vFgxItIRsQSq+fjiXaHtJ/apPLwrsuhGfxb/gfX1NETTbzMX5V2DwF2wbk
VwD1pamqOCcdeCsINPv2Mk0Zna/84/Haq+eLhoeuIpXcC3xmCRkh9KkpWesTpxKfYwLfllUTl56f
yXvrhgLN0I/WzBauUKAlya/2yhoxV0xmoClCnu6HRUYMVOQdf0EjhM/XFm9YvrUiOrjqb8iiia2d
+SybM843OhxBHMOrhbsO8xL4Gxx/yHapIlqz1l7YsOEyLpWh4L77BAtEQ8RWuE4BxSW//N8seBGc
DO0jgFL5x+OZ0kFrgYvp1/GwcE6OqAPwQYXSRO3GiBtNafKwL6CNaNSPrOo4G0XaIAoEedlRVyA0
/3HbHrZv79vn/6nR1lq+qw2z0lk3qpg+AZhaA0iuBEG5v86x6Cp95YJV2HljxHlLfjm3qINyd70f
0nuTXv/uH0//qa3GOrAceyu4CypOaMuDJw5PRGxxVBFrazvakDkrNvEEfUu94bJC3kHdvYWKM0HK
892Th6taRP4n1L7GlxhfEPuznft9zGsw2GfTSFgxpjvyBx2vsm5QYiG6QpgjsY9skXT+MQcu6R+V
PXCvHM7v1SbswAgSr2kFptUZckWo2uTbSeK419XaL4xxk6y4Vl3BZd+0nKkdiSEynS/9eAFvegEY
G9fNdC1/a029VSbnR7ASsioFi2cZLynfPH24QsG4iSl6VYUdLCtY7rlFqWrBrFJh//R8sEGsq1JR
k94OgFspMgFYAtJ71tpaFErhhOh0qKhJv7BzxWWEkSErYRfM96wi4y/f8364nF3AZR4LxgHBbMgu
uWOP0E6YcZhUpHE6EUzHwNrwJdLW7b+19mu2juXDaRTJquADCg5F7poK1HDL91ALLIivXlJAtxsh
j+ULTNBVdCb0kDHMKAddRWdCL2SOuFqahi0ru5eWnxEwwE8pIAv/EE1Xou8JiH15ylcsXGWkQUXp
zZUdzqKsaQK8HvkFDx1vhTyvKMAVBTy+sqHXQ8uFg5mJhqqo7rmKni1UOUX+lLMgtvJVJAkHnjMB
TwS6NGRAVpZRD8EydclVBUcESalQXKyKfOA3EDkwAkCeESjtAVg8pxPvm4qrGdDoWcWmIhZzA6Cb
KNPLhfGLfPnHm8S3aLfK2FMAGpSnSyc6W7KJeloFhGOt6duukBkEGJgC0stMygSALwqoYr7viPkT
TolEDYME+Mfjt264tibi5WGoyBgM13aIOt6sGGNMo/ySP84pKyUYlwDyUUA3aVboo+xm4oluo4rS
0HsYV2PIHcZdChoDc07l1w6NjAvKmvqiQKvwaoYoxxYvVUzZlF8x6j8sgmEZZJIqVSWppaTmEhWB
FopbxdXTYAwFl1XfCzD6hvMhdhhM9Pzvx2z4nrGuXd+KbLgr/Qqkev4p2eczPxqJ1gBn9vHaDv0j
NoKecfCmyfwR2v040Vij8g8yT8AUX0eMBKso2aPVInQd8BXGtoYCMSaMFOT5EbIVSKvI6LXYBmZB
UYRBhW3bykhHPOhQslL73FugF1ZMPagwQTndYgQkmvQpa5GjBTHb2ajCYkRiY4LGwEhsG1cBhdBF
5t/m7x0Ls4o6sEvIcWb/MCOCP+b4Uz1gPnVJZ/ExVGBk0c0dEBRCyJcZc0NFTvoGUa3Qo2SacE8B
9ZY/6niOJD2kfRujhmNtem2tbFGDqKgWTZ5yFY3FKxywxvJvcAfz356wSbz8O28EPEpONL4LVMRQ
qLo44U8LcukFRcrQUBHXTxh1byPo6obxGxG8XaIVcsXpKjCEmoCisYOZdo/JdXahkkfanfPzeDH7
OHz1CQoEuYlYRgbAylCRE24hb4t+FM6CWKRUVJ0OmWgVGXUF+g2tBqHWjpB6D22xNM9QkcFIpBMm
TDj78jfHWgj+T1VFzDZ+gQHDE0RnlmDuVbjfcDhDuCp0C2g/JcmNn9NbW6ZZe/wPx4v7l/+GUzSx
NIdp12zFgsBCfXHy/9hOdwBY0g6WEbXVM3SUaR+HZyfds95dT1gPylxqJv6Dqc0o4zExGW2vk5k2
6tu7CpE/JgdPRS/mjwg4iwOVA39WEb6Cd/vZc+Y7ieBiRyoGUy0w6wkzsWpwRhsY5rcfmPD77Xut
AO/5j3VNi949hVQvLIafiTd9vzPo4y0pwM4WCJO6KICtj75Wff4rgCsnGByov2MLT3CqVaj3JvKo
WV9dgXUx9BwA3xZaLyoaf5tetLLCglOqosq55ZE9+VPfQhmeO/25yLJUYefFgTSqq8TlZ6O0q+g5
KlJKLc/j+kxwI1TklS6ZD+ekYB9UFHBf2I+CH6uiHfYCMXkqgObIOXGc1B77+T79V0Fo3tjDeoHY
wXim0TzeHA6AiorAJvqjivr9GntNkv0FFru1x23wJKVIm2kvIDEE8TARpKmhItQSiW2XKur1uxZy
OzsBjd9hMD6HX+LwvwkvgZJFfuUfb2l2vTUlZwoOBWboyZPn7mEMAeFq8UgJ7Q5hDhsA1YL5r6tI
ul16M2TnocnPQs8Rm2pUtDVTSohCmbeW9Znzhq52XQVQYx/tfSP4XSJhBWejNfPR1ozAbtEmqyj6
u2HOYgMMzzzTVaB7DRjB3WbcUYwz5Xw6XvavrbXWYk5BakhFvuzazqDoqsiW3TMXNeYRf/dY+FQ4
/tdgskhVxY1CDP7dQj28WLqJSaz8BY7fvBtMwUbAptBowygXBQ9gS2SI6BUKsNPVNN06WWxhBQod
9lmAZthiDA0VvQhDazOeWY6TactSUSGYxIe6loMkxp+1swBBzMCGNqcLCmFawmbQJkxrRe5McC0w
vEd+v++8OeoIhUOAuZAq6KLskZOhA2uoAPy5i1AJklmsAqH/BMmBiUwMv4hCYDQIC1eRW/sEK7Dg
IjJUGPg5n9NQ0RwHmAcUd+3WLFhgqEFSURHSIugYStFwZZZmehURxTpN8KyaGGkMMIH9hWVF0Yw/
JoKXTB37AaMa/hT5lEx7hwql0wScVKa6VkVHddNnWxFmWIWFSm2IVlo2VUCCtCj2kiksUgFg0x4j
Zy22+KnAzN05mjAJEARJ80JFGekFc+Ypb0zQNXWTP+14m6kTAUpSWDXgPeTJDmGgo9lPEA1dRfcI
wYGhTEf0E1X47jdW1tpV4Ot+9KPsYg0VJ+QeBX1b4DILG4cRgvs27vtdA0VzFX+8S6Fjech5C7vS
UFCPcBsFGcA+Q0VJDJUgiI1NAHd/vyJUNChTVoTSB4KU6OvliulfF+Z89vxgR33sIKb31/8HAAD/
/w==</cx:binary>
              </cx:geoCache>
            </cx:geography>
          </cx:layoutPr>
          <cx:valueColors>
            <cx:minColor>
              <a:srgbClr val="E4EDFF"/>
            </cx:minColor>
            <cx:maxColor>
              <a:srgbClr val="2F5597"/>
            </cx:maxColor>
          </cx:valueColors>
        </cx:series>
      </cx:plotAreaRegion>
    </cx:plotArea>
    <cx:legend pos="r" align="min" overlay="1">
      <cx:txPr>
        <a:bodyPr spcFirstLastPara="1" vertOverflow="ellipsis" horzOverflow="overflow" wrap="square" lIns="0" tIns="0" rIns="0" bIns="0" anchor="ctr" anchorCtr="1"/>
        <a:lstStyle/>
        <a:p>
          <a:pPr algn="ctr" rtl="0">
            <a:defRPr>
              <a:solidFill>
                <a:srgbClr val="FBFAFC"/>
              </a:solidFill>
            </a:defRPr>
          </a:pPr>
          <a:endParaRPr lang="en-US" sz="900" b="0" i="0" u="none" strike="noStrike" baseline="0">
            <a:solidFill>
              <a:srgbClr val="FBFAFC"/>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8">
  <a:schemeClr val="accent5"/>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8">
  <a:schemeClr val="accent5"/>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2.xml"/><Relationship Id="rId3" Type="http://schemas.openxmlformats.org/officeDocument/2006/relationships/chart" Target="../charts/chart7.xml"/><Relationship Id="rId7" Type="http://schemas.openxmlformats.org/officeDocument/2006/relationships/chart" Target="../charts/chart11.xml"/><Relationship Id="rId2" Type="http://schemas.openxmlformats.org/officeDocument/2006/relationships/chart" Target="../charts/chart6.xml"/><Relationship Id="rId1" Type="http://schemas.microsoft.com/office/2014/relationships/chartEx" Target="../charts/chartEx2.xml"/><Relationship Id="rId6" Type="http://schemas.openxmlformats.org/officeDocument/2006/relationships/chart" Target="../charts/chart10.xml"/><Relationship Id="rId5" Type="http://schemas.openxmlformats.org/officeDocument/2006/relationships/chart" Target="../charts/chart9.xml"/><Relationship Id="rId10" Type="http://schemas.openxmlformats.org/officeDocument/2006/relationships/chart" Target="../charts/chart14.xml"/><Relationship Id="rId4" Type="http://schemas.openxmlformats.org/officeDocument/2006/relationships/chart" Target="../charts/chart8.xml"/><Relationship Id="rId9" Type="http://schemas.openxmlformats.org/officeDocument/2006/relationships/chart" Target="../charts/chart13.xml"/></Relationships>
</file>

<file path=xl/drawings/_rels/drawing4.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xdr:from>
      <xdr:col>6</xdr:col>
      <xdr:colOff>204931</xdr:colOff>
      <xdr:row>3</xdr:row>
      <xdr:rowOff>181646</xdr:rowOff>
    </xdr:from>
    <xdr:to>
      <xdr:col>11</xdr:col>
      <xdr:colOff>215515</xdr:colOff>
      <xdr:row>13</xdr:row>
      <xdr:rowOff>168947</xdr:rowOff>
    </xdr:to>
    <xdr:sp macro="" textlink="">
      <xdr:nvSpPr>
        <xdr:cNvPr id="3" name="Rounded Rectangle 2">
          <a:extLst>
            <a:ext uri="{FF2B5EF4-FFF2-40B4-BE49-F238E27FC236}">
              <a16:creationId xmlns:a16="http://schemas.microsoft.com/office/drawing/2014/main" id="{90873E82-7413-6147-8355-46D5C96F0262}"/>
            </a:ext>
          </a:extLst>
        </xdr:cNvPr>
        <xdr:cNvSpPr/>
      </xdr:nvSpPr>
      <xdr:spPr>
        <a:xfrm>
          <a:off x="5157931" y="784896"/>
          <a:ext cx="4138084" cy="1998134"/>
        </a:xfrm>
        <a:prstGeom prst="roundRect">
          <a:avLst>
            <a:gd name="adj" fmla="val 9749"/>
          </a:avLst>
        </a:prstGeom>
        <a:solidFill>
          <a:srgbClr val="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247263</xdr:colOff>
      <xdr:row>4</xdr:row>
      <xdr:rowOff>12312</xdr:rowOff>
    </xdr:from>
    <xdr:to>
      <xdr:col>11</xdr:col>
      <xdr:colOff>77931</xdr:colOff>
      <xdr:row>13</xdr:row>
      <xdr:rowOff>88513</xdr:rowOff>
    </xdr:to>
    <xdr:graphicFrame macro="">
      <xdr:nvGraphicFramePr>
        <xdr:cNvPr id="17" name="Chart 16">
          <a:extLst>
            <a:ext uri="{FF2B5EF4-FFF2-40B4-BE49-F238E27FC236}">
              <a16:creationId xmlns:a16="http://schemas.microsoft.com/office/drawing/2014/main" id="{C451FDDF-7213-4E4C-94B5-E69C82FA6F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480674</xdr:colOff>
      <xdr:row>8</xdr:row>
      <xdr:rowOff>181647</xdr:rowOff>
    </xdr:from>
    <xdr:to>
      <xdr:col>7</xdr:col>
      <xdr:colOff>467974</xdr:colOff>
      <xdr:row>10</xdr:row>
      <xdr:rowOff>118147</xdr:rowOff>
    </xdr:to>
    <xdr:sp macro="" textlink="">
      <xdr:nvSpPr>
        <xdr:cNvPr id="18" name="TextBox 17">
          <a:extLst>
            <a:ext uri="{FF2B5EF4-FFF2-40B4-BE49-F238E27FC236}">
              <a16:creationId xmlns:a16="http://schemas.microsoft.com/office/drawing/2014/main" id="{25E42FBC-6664-9C4C-BF86-FDE59E71644B}"/>
            </a:ext>
          </a:extLst>
        </xdr:cNvPr>
        <xdr:cNvSpPr txBox="1"/>
      </xdr:nvSpPr>
      <xdr:spPr>
        <a:xfrm>
          <a:off x="5433674" y="1790314"/>
          <a:ext cx="812800" cy="3386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b="1" i="0" u="none" strike="noStrike">
              <a:solidFill>
                <a:srgbClr val="2D4677"/>
              </a:solidFill>
              <a:latin typeface="Verdana" panose="020B0604030504040204" pitchFamily="34" charset="0"/>
              <a:ea typeface="Verdana" panose="020B0604030504040204" pitchFamily="34" charset="0"/>
              <a:cs typeface="Verdana" panose="020B0604030504040204" pitchFamily="34" charset="0"/>
            </a:rPr>
            <a:t>Online</a:t>
          </a:r>
        </a:p>
      </xdr:txBody>
    </xdr:sp>
    <xdr:clientData/>
  </xdr:twoCellAnchor>
  <xdr:twoCellAnchor>
    <xdr:from>
      <xdr:col>6</xdr:col>
      <xdr:colOff>384846</xdr:colOff>
      <xdr:row>6</xdr:row>
      <xdr:rowOff>80047</xdr:rowOff>
    </xdr:from>
    <xdr:to>
      <xdr:col>7</xdr:col>
      <xdr:colOff>493374</xdr:colOff>
      <xdr:row>8</xdr:row>
      <xdr:rowOff>18663</xdr:rowOff>
    </xdr:to>
    <xdr:sp macro="" textlink="">
      <xdr:nvSpPr>
        <xdr:cNvPr id="19" name="TextBox 18">
          <a:extLst>
            <a:ext uri="{FF2B5EF4-FFF2-40B4-BE49-F238E27FC236}">
              <a16:creationId xmlns:a16="http://schemas.microsoft.com/office/drawing/2014/main" id="{7DB784A9-4FA5-C241-A2CF-9832761AE532}"/>
            </a:ext>
          </a:extLst>
        </xdr:cNvPr>
        <xdr:cNvSpPr txBox="1"/>
      </xdr:nvSpPr>
      <xdr:spPr>
        <a:xfrm>
          <a:off x="5337846" y="1286547"/>
          <a:ext cx="934028" cy="3407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200" b="1" i="0" u="none" strike="noStrike">
              <a:solidFill>
                <a:srgbClr val="2D4677"/>
              </a:solidFill>
              <a:latin typeface="Verdana" panose="020B0604030504040204" pitchFamily="34" charset="0"/>
              <a:ea typeface="Verdana" panose="020B0604030504040204" pitchFamily="34" charset="0"/>
              <a:cs typeface="Verdana" panose="020B0604030504040204" pitchFamily="34" charset="0"/>
            </a:rPr>
            <a:t>In-Store</a:t>
          </a:r>
        </a:p>
      </xdr:txBody>
    </xdr:sp>
    <xdr:clientData/>
  </xdr:twoCellAnchor>
  <xdr:twoCellAnchor>
    <xdr:from>
      <xdr:col>0</xdr:col>
      <xdr:colOff>767551</xdr:colOff>
      <xdr:row>3</xdr:row>
      <xdr:rowOff>181646</xdr:rowOff>
    </xdr:from>
    <xdr:to>
      <xdr:col>5</xdr:col>
      <xdr:colOff>778133</xdr:colOff>
      <xdr:row>13</xdr:row>
      <xdr:rowOff>168947</xdr:rowOff>
    </xdr:to>
    <xdr:sp macro="" textlink="">
      <xdr:nvSpPr>
        <xdr:cNvPr id="2" name="Rounded Rectangle 1">
          <a:extLst>
            <a:ext uri="{FF2B5EF4-FFF2-40B4-BE49-F238E27FC236}">
              <a16:creationId xmlns:a16="http://schemas.microsoft.com/office/drawing/2014/main" id="{B3AFEF56-4813-614F-AC5F-9137C4E95E95}"/>
            </a:ext>
          </a:extLst>
        </xdr:cNvPr>
        <xdr:cNvSpPr/>
      </xdr:nvSpPr>
      <xdr:spPr>
        <a:xfrm>
          <a:off x="767551" y="784896"/>
          <a:ext cx="4138082" cy="1998134"/>
        </a:xfrm>
        <a:prstGeom prst="roundRect">
          <a:avLst>
            <a:gd name="adj" fmla="val 9749"/>
          </a:avLst>
        </a:prstGeom>
        <a:gradFill>
          <a:gsLst>
            <a:gs pos="0">
              <a:srgbClr val="5EAFFC"/>
            </a:gs>
            <a:gs pos="99000">
              <a:srgbClr val="31BCD5"/>
            </a:gs>
          </a:gsLst>
          <a:lin ang="0" scaled="0"/>
        </a:gradFill>
        <a:ln>
          <a:noFill/>
        </a:ln>
        <a:effectLst>
          <a:outerShdw blurRad="50800" dist="381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491671</xdr:colOff>
      <xdr:row>3</xdr:row>
      <xdr:rowOff>181646</xdr:rowOff>
    </xdr:from>
    <xdr:to>
      <xdr:col>16</xdr:col>
      <xdr:colOff>393892</xdr:colOff>
      <xdr:row>13</xdr:row>
      <xdr:rowOff>168947</xdr:rowOff>
    </xdr:to>
    <xdr:sp macro="" textlink="">
      <xdr:nvSpPr>
        <xdr:cNvPr id="4" name="Rounded Rectangle 3">
          <a:extLst>
            <a:ext uri="{FF2B5EF4-FFF2-40B4-BE49-F238E27FC236}">
              <a16:creationId xmlns:a16="http://schemas.microsoft.com/office/drawing/2014/main" id="{16658823-6D56-0E4E-B43F-FF2BE34ACF21}"/>
            </a:ext>
          </a:extLst>
        </xdr:cNvPr>
        <xdr:cNvSpPr/>
      </xdr:nvSpPr>
      <xdr:spPr>
        <a:xfrm>
          <a:off x="9572171" y="784896"/>
          <a:ext cx="4029721" cy="1998134"/>
        </a:xfrm>
        <a:prstGeom prst="roundRect">
          <a:avLst>
            <a:gd name="adj" fmla="val 9749"/>
          </a:avLst>
        </a:prstGeom>
        <a:solidFill>
          <a:srgbClr val="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767551</xdr:colOff>
      <xdr:row>15</xdr:row>
      <xdr:rowOff>33095</xdr:rowOff>
    </xdr:from>
    <xdr:to>
      <xdr:col>11</xdr:col>
      <xdr:colOff>212984</xdr:colOff>
      <xdr:row>35</xdr:row>
      <xdr:rowOff>190114</xdr:rowOff>
    </xdr:to>
    <xdr:sp macro="" textlink="">
      <xdr:nvSpPr>
        <xdr:cNvPr id="5" name="Rounded Rectangle 4">
          <a:extLst>
            <a:ext uri="{FF2B5EF4-FFF2-40B4-BE49-F238E27FC236}">
              <a16:creationId xmlns:a16="http://schemas.microsoft.com/office/drawing/2014/main" id="{61737E88-CFC3-F24D-B2E3-53062DAEB747}"/>
            </a:ext>
          </a:extLst>
        </xdr:cNvPr>
        <xdr:cNvSpPr/>
      </xdr:nvSpPr>
      <xdr:spPr>
        <a:xfrm>
          <a:off x="767551" y="3049345"/>
          <a:ext cx="8525933" cy="4178686"/>
        </a:xfrm>
        <a:prstGeom prst="roundRect">
          <a:avLst>
            <a:gd name="adj" fmla="val 5532"/>
          </a:avLst>
        </a:prstGeom>
        <a:solidFill>
          <a:srgbClr val="FFFFFF"/>
        </a:solidFill>
        <a:ln>
          <a:noFill/>
        </a:ln>
        <a:effectLst>
          <a:outerShdw blurRad="50800" dist="381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247265</xdr:colOff>
      <xdr:row>24</xdr:row>
      <xdr:rowOff>25013</xdr:rowOff>
    </xdr:from>
    <xdr:to>
      <xdr:col>10</xdr:col>
      <xdr:colOff>749491</xdr:colOff>
      <xdr:row>34</xdr:row>
      <xdr:rowOff>99096</xdr:rowOff>
    </xdr:to>
    <xdr:sp macro="" textlink="">
      <xdr:nvSpPr>
        <xdr:cNvPr id="8" name="Rounded Rectangle 7">
          <a:extLst>
            <a:ext uri="{FF2B5EF4-FFF2-40B4-BE49-F238E27FC236}">
              <a16:creationId xmlns:a16="http://schemas.microsoft.com/office/drawing/2014/main" id="{17A71DA7-89CC-A042-A0F9-9A2A96AA9AD9}"/>
            </a:ext>
          </a:extLst>
        </xdr:cNvPr>
        <xdr:cNvSpPr/>
      </xdr:nvSpPr>
      <xdr:spPr>
        <a:xfrm>
          <a:off x="1072765" y="4851013"/>
          <a:ext cx="7931726" cy="2084916"/>
        </a:xfrm>
        <a:prstGeom prst="roundRect">
          <a:avLst>
            <a:gd name="adj" fmla="val 9593"/>
          </a:avLst>
        </a:prstGeom>
        <a:noFill/>
        <a:ln w="19050">
          <a:solidFill>
            <a:srgbClr val="D7E1FF"/>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86400</xdr:colOff>
      <xdr:row>24</xdr:row>
      <xdr:rowOff>25013</xdr:rowOff>
    </xdr:from>
    <xdr:to>
      <xdr:col>4</xdr:col>
      <xdr:colOff>86400</xdr:colOff>
      <xdr:row>34</xdr:row>
      <xdr:rowOff>99097</xdr:rowOff>
    </xdr:to>
    <xdr:cxnSp macro="">
      <xdr:nvCxnSpPr>
        <xdr:cNvPr id="11" name="Straight Connector 10">
          <a:extLst>
            <a:ext uri="{FF2B5EF4-FFF2-40B4-BE49-F238E27FC236}">
              <a16:creationId xmlns:a16="http://schemas.microsoft.com/office/drawing/2014/main" id="{E707A153-058D-5D4A-B251-32781C498F03}"/>
            </a:ext>
          </a:extLst>
        </xdr:cNvPr>
        <xdr:cNvCxnSpPr/>
      </xdr:nvCxnSpPr>
      <xdr:spPr>
        <a:xfrm>
          <a:off x="3388400" y="4851013"/>
          <a:ext cx="0" cy="2084917"/>
        </a:xfrm>
        <a:prstGeom prst="line">
          <a:avLst/>
        </a:prstGeom>
        <a:ln w="15875">
          <a:solidFill>
            <a:srgbClr val="D7E1F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463741</xdr:colOff>
      <xdr:row>26</xdr:row>
      <xdr:rowOff>148959</xdr:rowOff>
    </xdr:from>
    <xdr:to>
      <xdr:col>3</xdr:col>
      <xdr:colOff>734204</xdr:colOff>
      <xdr:row>29</xdr:row>
      <xdr:rowOff>79107</xdr:rowOff>
    </xdr:to>
    <xdr:sp macro="" textlink="">
      <xdr:nvSpPr>
        <xdr:cNvPr id="67" name="TextBox 66">
          <a:extLst>
            <a:ext uri="{FF2B5EF4-FFF2-40B4-BE49-F238E27FC236}">
              <a16:creationId xmlns:a16="http://schemas.microsoft.com/office/drawing/2014/main" id="{B9F00019-E89F-E448-BB82-B64B8610CA0D}"/>
            </a:ext>
          </a:extLst>
        </xdr:cNvPr>
        <xdr:cNvSpPr txBox="1"/>
      </xdr:nvSpPr>
      <xdr:spPr>
        <a:xfrm>
          <a:off x="1289241" y="5377126"/>
          <a:ext cx="1921463" cy="53339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rgbClr val="7183B3"/>
              </a:solidFill>
              <a:latin typeface="Verdana" panose="020B0604030504040204" pitchFamily="34" charset="0"/>
              <a:ea typeface="Verdana" panose="020B0604030504040204" pitchFamily="34" charset="0"/>
              <a:cs typeface="Verdana" panose="020B0604030504040204" pitchFamily="34" charset="0"/>
            </a:rPr>
            <a:t>Monthly Social</a:t>
          </a:r>
          <a:r>
            <a:rPr lang="en-US" sz="1100" b="0" i="0" u="none" strike="noStrike" baseline="0">
              <a:solidFill>
                <a:srgbClr val="7183B3"/>
              </a:solidFill>
              <a:latin typeface="Verdana" panose="020B0604030504040204" pitchFamily="34" charset="0"/>
              <a:ea typeface="Verdana" panose="020B0604030504040204" pitchFamily="34" charset="0"/>
              <a:cs typeface="Verdana" panose="020B0604030504040204" pitchFamily="34" charset="0"/>
            </a:rPr>
            <a:t> Impressions</a:t>
          </a:r>
          <a:endParaRPr lang="en-US" sz="1100" b="0" i="0" u="none" strike="noStrike">
            <a:solidFill>
              <a:srgbClr val="7183B3"/>
            </a:solidFill>
            <a:latin typeface="Verdana" panose="020B0604030504040204" pitchFamily="34" charset="0"/>
            <a:ea typeface="Verdana" panose="020B0604030504040204" pitchFamily="34" charset="0"/>
            <a:cs typeface="Verdana" panose="020B0604030504040204" pitchFamily="34" charset="0"/>
          </a:endParaRPr>
        </a:p>
      </xdr:txBody>
    </xdr:sp>
    <xdr:clientData/>
  </xdr:twoCellAnchor>
  <xdr:twoCellAnchor>
    <xdr:from>
      <xdr:col>4</xdr:col>
      <xdr:colOff>121442</xdr:colOff>
      <xdr:row>24</xdr:row>
      <xdr:rowOff>59437</xdr:rowOff>
    </xdr:from>
    <xdr:to>
      <xdr:col>10</xdr:col>
      <xdr:colOff>697973</xdr:colOff>
      <xdr:row>34</xdr:row>
      <xdr:rowOff>28863</xdr:rowOff>
    </xdr:to>
    <xdr:graphicFrame macro="">
      <xdr:nvGraphicFramePr>
        <xdr:cNvPr id="68" name="Chart 67">
          <a:extLst>
            <a:ext uri="{FF2B5EF4-FFF2-40B4-BE49-F238E27FC236}">
              <a16:creationId xmlns:a16="http://schemas.microsoft.com/office/drawing/2014/main" id="{2324FD04-D4BF-D44E-941E-1D1081742E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90631</xdr:colOff>
      <xdr:row>5</xdr:row>
      <xdr:rowOff>194347</xdr:rowOff>
    </xdr:from>
    <xdr:to>
      <xdr:col>4</xdr:col>
      <xdr:colOff>707158</xdr:colOff>
      <xdr:row>8</xdr:row>
      <xdr:rowOff>181647</xdr:rowOff>
    </xdr:to>
    <xdr:sp macro="" textlink="">
      <xdr:nvSpPr>
        <xdr:cNvPr id="14" name="TextBox 13">
          <a:extLst>
            <a:ext uri="{FF2B5EF4-FFF2-40B4-BE49-F238E27FC236}">
              <a16:creationId xmlns:a16="http://schemas.microsoft.com/office/drawing/2014/main" id="{D262277B-7F7A-2E41-8218-E0B0DAED50D9}"/>
            </a:ext>
          </a:extLst>
        </xdr:cNvPr>
        <xdr:cNvSpPr txBox="1"/>
      </xdr:nvSpPr>
      <xdr:spPr>
        <a:xfrm>
          <a:off x="916131" y="1199764"/>
          <a:ext cx="3093027" cy="590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E3371BD-4296-444B-93FB-CD38F8453D85}" type="TxLink">
            <a:rPr lang="en-US" sz="2800" b="1" i="0" u="none" strike="noStrike">
              <a:solidFill>
                <a:srgbClr val="FFFFFF"/>
              </a:solidFill>
              <a:latin typeface="Verdana" panose="020B0604030504040204" pitchFamily="34" charset="0"/>
              <a:ea typeface="Verdana" panose="020B0604030504040204" pitchFamily="34" charset="0"/>
              <a:cs typeface="Verdana" panose="020B0604030504040204" pitchFamily="34" charset="0"/>
            </a:rPr>
            <a:pPr/>
            <a:t>$89,216</a:t>
          </a:fld>
          <a:endParaRPr lang="en-US" sz="2400" b="1" i="0">
            <a:solidFill>
              <a:srgbClr val="FFFFFF"/>
            </a:solidFill>
            <a:latin typeface="Verdana" panose="020B0604030504040204" pitchFamily="34" charset="0"/>
            <a:ea typeface="Verdana" panose="020B0604030504040204" pitchFamily="34" charset="0"/>
            <a:cs typeface="Verdana" panose="020B0604030504040204" pitchFamily="34" charset="0"/>
          </a:endParaRPr>
        </a:p>
      </xdr:txBody>
    </xdr:sp>
    <xdr:clientData/>
  </xdr:twoCellAnchor>
  <xdr:twoCellAnchor>
    <xdr:from>
      <xdr:col>1</xdr:col>
      <xdr:colOff>128731</xdr:colOff>
      <xdr:row>4</xdr:row>
      <xdr:rowOff>156247</xdr:rowOff>
    </xdr:from>
    <xdr:to>
      <xdr:col>2</xdr:col>
      <xdr:colOff>681758</xdr:colOff>
      <xdr:row>6</xdr:row>
      <xdr:rowOff>92747</xdr:rowOff>
    </xdr:to>
    <xdr:sp macro="" textlink="">
      <xdr:nvSpPr>
        <xdr:cNvPr id="15" name="TextBox 14">
          <a:extLst>
            <a:ext uri="{FF2B5EF4-FFF2-40B4-BE49-F238E27FC236}">
              <a16:creationId xmlns:a16="http://schemas.microsoft.com/office/drawing/2014/main" id="{EB5B80EE-82F4-884D-AC4A-3E174F82F328}"/>
            </a:ext>
          </a:extLst>
        </xdr:cNvPr>
        <xdr:cNvSpPr txBox="1"/>
      </xdr:nvSpPr>
      <xdr:spPr>
        <a:xfrm>
          <a:off x="954231" y="960580"/>
          <a:ext cx="1378527" cy="3386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rgbClr val="FFFFFF"/>
              </a:solidFill>
              <a:latin typeface="Verdana" panose="020B0604030504040204" pitchFamily="34" charset="0"/>
              <a:ea typeface="Verdana" panose="020B0604030504040204" pitchFamily="34" charset="0"/>
              <a:cs typeface="Verdana" panose="020B0604030504040204" pitchFamily="34" charset="0"/>
            </a:rPr>
            <a:t>Revenue</a:t>
          </a:r>
        </a:p>
      </xdr:txBody>
    </xdr:sp>
    <xdr:clientData/>
  </xdr:twoCellAnchor>
  <xdr:twoCellAnchor>
    <xdr:from>
      <xdr:col>1</xdr:col>
      <xdr:colOff>31364</xdr:colOff>
      <xdr:row>8</xdr:row>
      <xdr:rowOff>45796</xdr:rowOff>
    </xdr:from>
    <xdr:to>
      <xdr:col>5</xdr:col>
      <xdr:colOff>668353</xdr:colOff>
      <xdr:row>13</xdr:row>
      <xdr:rowOff>88514</xdr:rowOff>
    </xdr:to>
    <xdr:graphicFrame macro="">
      <xdr:nvGraphicFramePr>
        <xdr:cNvPr id="16" name="Chart 15">
          <a:extLst>
            <a:ext uri="{FF2B5EF4-FFF2-40B4-BE49-F238E27FC236}">
              <a16:creationId xmlns:a16="http://schemas.microsoft.com/office/drawing/2014/main" id="{50645BBD-FF24-A449-82DB-233CC090AF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559981</xdr:colOff>
      <xdr:row>4</xdr:row>
      <xdr:rowOff>144313</xdr:rowOff>
    </xdr:from>
    <xdr:to>
      <xdr:col>17</xdr:col>
      <xdr:colOff>341553</xdr:colOff>
      <xdr:row>22</xdr:row>
      <xdr:rowOff>6730</xdr:rowOff>
    </xdr:to>
    <xdr:graphicFrame macro="">
      <xdr:nvGraphicFramePr>
        <xdr:cNvPr id="38" name="Chart 37">
          <a:extLst>
            <a:ext uri="{FF2B5EF4-FFF2-40B4-BE49-F238E27FC236}">
              <a16:creationId xmlns:a16="http://schemas.microsoft.com/office/drawing/2014/main" id="{0A4240D7-BB54-7E46-8FEA-DA5E5EB27E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764255</xdr:colOff>
      <xdr:row>6</xdr:row>
      <xdr:rowOff>2143</xdr:rowOff>
    </xdr:from>
    <xdr:to>
      <xdr:col>13</xdr:col>
      <xdr:colOff>335364</xdr:colOff>
      <xdr:row>7</xdr:row>
      <xdr:rowOff>169068</xdr:rowOff>
    </xdr:to>
    <xdr:sp macro="" textlink="'Tables - Source Data for Charts'!AR6">
      <xdr:nvSpPr>
        <xdr:cNvPr id="39" name="TextBox 38">
          <a:extLst>
            <a:ext uri="{FF2B5EF4-FFF2-40B4-BE49-F238E27FC236}">
              <a16:creationId xmlns:a16="http://schemas.microsoft.com/office/drawing/2014/main" id="{7B78436C-7CED-3B40-A25D-47AFFB17B3D8}"/>
            </a:ext>
          </a:extLst>
        </xdr:cNvPr>
        <xdr:cNvSpPr txBox="1"/>
      </xdr:nvSpPr>
      <xdr:spPr>
        <a:xfrm>
          <a:off x="9844755" y="1208643"/>
          <a:ext cx="1222109" cy="3680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760FCF5E-E8C9-174D-81EC-35AC7809EF54}" type="TxLink">
            <a:rPr lang="en-US" sz="2800" b="1" i="0" u="none" strike="noStrike">
              <a:solidFill>
                <a:srgbClr val="2D4677"/>
              </a:solidFill>
              <a:latin typeface="Calibri"/>
              <a:cs typeface="Calibri"/>
            </a:rPr>
            <a:pPr algn="l"/>
            <a:t>40%</a:t>
          </a:fld>
          <a:endParaRPr lang="en-US" sz="11500" b="1" i="0" u="none" strike="noStrike">
            <a:solidFill>
              <a:srgbClr val="2D4677"/>
            </a:solidFill>
            <a:latin typeface="Calibri"/>
            <a:cs typeface="Calibri"/>
          </a:endParaRPr>
        </a:p>
      </xdr:txBody>
    </xdr:sp>
    <xdr:clientData/>
  </xdr:twoCellAnchor>
  <xdr:twoCellAnchor>
    <xdr:from>
      <xdr:col>11</xdr:col>
      <xdr:colOff>688107</xdr:colOff>
      <xdr:row>4</xdr:row>
      <xdr:rowOff>139314</xdr:rowOff>
    </xdr:from>
    <xdr:to>
      <xdr:col>14</xdr:col>
      <xdr:colOff>696574</xdr:colOff>
      <xdr:row>6</xdr:row>
      <xdr:rowOff>75814</xdr:rowOff>
    </xdr:to>
    <xdr:sp macro="" textlink="">
      <xdr:nvSpPr>
        <xdr:cNvPr id="40" name="TextBox 39">
          <a:extLst>
            <a:ext uri="{FF2B5EF4-FFF2-40B4-BE49-F238E27FC236}">
              <a16:creationId xmlns:a16="http://schemas.microsoft.com/office/drawing/2014/main" id="{B3681786-16FA-D741-98EA-987BC1333597}"/>
            </a:ext>
          </a:extLst>
        </xdr:cNvPr>
        <xdr:cNvSpPr txBox="1"/>
      </xdr:nvSpPr>
      <xdr:spPr>
        <a:xfrm>
          <a:off x="9768607" y="943647"/>
          <a:ext cx="2484967" cy="3386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rgbClr val="7183B3"/>
              </a:solidFill>
              <a:latin typeface="Verdana" panose="020B0604030504040204" pitchFamily="34" charset="0"/>
              <a:ea typeface="Verdana" panose="020B0604030504040204" pitchFamily="34" charset="0"/>
              <a:cs typeface="Verdana" panose="020B0604030504040204" pitchFamily="34" charset="0"/>
            </a:rPr>
            <a:t>Progress towards</a:t>
          </a:r>
          <a:r>
            <a:rPr lang="en-US" sz="1100" b="0" i="0" u="none" strike="noStrike" baseline="0">
              <a:solidFill>
                <a:srgbClr val="7183B3"/>
              </a:solidFill>
              <a:latin typeface="Verdana" panose="020B0604030504040204" pitchFamily="34" charset="0"/>
              <a:ea typeface="Verdana" panose="020B0604030504040204" pitchFamily="34" charset="0"/>
              <a:cs typeface="Verdana" panose="020B0604030504040204" pitchFamily="34" charset="0"/>
            </a:rPr>
            <a:t> Revenue Goal</a:t>
          </a:r>
          <a:endParaRPr lang="en-US" sz="1100" b="0" i="0" u="none" strike="noStrike">
            <a:solidFill>
              <a:srgbClr val="7183B3"/>
            </a:solidFill>
            <a:latin typeface="Verdana" panose="020B0604030504040204" pitchFamily="34" charset="0"/>
            <a:ea typeface="Verdana" panose="020B0604030504040204" pitchFamily="34" charset="0"/>
            <a:cs typeface="Verdana" panose="020B0604030504040204" pitchFamily="34" charset="0"/>
          </a:endParaRPr>
        </a:p>
      </xdr:txBody>
    </xdr:sp>
    <xdr:clientData/>
  </xdr:twoCellAnchor>
  <xdr:twoCellAnchor>
    <xdr:from>
      <xdr:col>11</xdr:col>
      <xdr:colOff>491671</xdr:colOff>
      <xdr:row>15</xdr:row>
      <xdr:rowOff>30978</xdr:rowOff>
    </xdr:from>
    <xdr:to>
      <xdr:col>16</xdr:col>
      <xdr:colOff>393892</xdr:colOff>
      <xdr:row>35</xdr:row>
      <xdr:rowOff>173181</xdr:rowOff>
    </xdr:to>
    <xdr:sp macro="" textlink="">
      <xdr:nvSpPr>
        <xdr:cNvPr id="37" name="Rounded Rectangle 36">
          <a:extLst>
            <a:ext uri="{FF2B5EF4-FFF2-40B4-BE49-F238E27FC236}">
              <a16:creationId xmlns:a16="http://schemas.microsoft.com/office/drawing/2014/main" id="{FFC6A352-20AA-B44A-8063-4E36AD7F3E65}"/>
            </a:ext>
          </a:extLst>
        </xdr:cNvPr>
        <xdr:cNvSpPr/>
      </xdr:nvSpPr>
      <xdr:spPr>
        <a:xfrm>
          <a:off x="9572171" y="3047228"/>
          <a:ext cx="4029721" cy="4163870"/>
        </a:xfrm>
        <a:prstGeom prst="roundRect">
          <a:avLst>
            <a:gd name="adj" fmla="val 6072"/>
          </a:avLst>
        </a:prstGeom>
        <a:solidFill>
          <a:srgbClr val="FFFFFF"/>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183766</xdr:colOff>
      <xdr:row>16</xdr:row>
      <xdr:rowOff>120263</xdr:rowOff>
    </xdr:from>
    <xdr:to>
      <xdr:col>10</xdr:col>
      <xdr:colOff>765848</xdr:colOff>
      <xdr:row>22</xdr:row>
      <xdr:rowOff>132963</xdr:rowOff>
    </xdr:to>
    <xdr:sp macro="" textlink="">
      <xdr:nvSpPr>
        <xdr:cNvPr id="10" name="Rounded Rectangle 9">
          <a:extLst>
            <a:ext uri="{FF2B5EF4-FFF2-40B4-BE49-F238E27FC236}">
              <a16:creationId xmlns:a16="http://schemas.microsoft.com/office/drawing/2014/main" id="{56F96096-F505-1940-8017-97FFE9923B9A}"/>
            </a:ext>
          </a:extLst>
        </xdr:cNvPr>
        <xdr:cNvSpPr/>
      </xdr:nvSpPr>
      <xdr:spPr>
        <a:xfrm>
          <a:off x="1009266" y="3337596"/>
          <a:ext cx="8011582" cy="1219200"/>
        </a:xfrm>
        <a:prstGeom prst="roundRect">
          <a:avLst>
            <a:gd name="adj" fmla="val 18599"/>
          </a:avLst>
        </a:prstGeom>
        <a:gradFill>
          <a:gsLst>
            <a:gs pos="31000">
              <a:srgbClr val="6988E5"/>
            </a:gs>
            <a:gs pos="99000">
              <a:srgbClr val="5FA4AE"/>
            </a:gs>
          </a:gsLst>
          <a:lin ang="0" scaled="0"/>
        </a:gra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580158</xdr:colOff>
      <xdr:row>21</xdr:row>
      <xdr:rowOff>50027</xdr:rowOff>
    </xdr:from>
    <xdr:to>
      <xdr:col>16</xdr:col>
      <xdr:colOff>257848</xdr:colOff>
      <xdr:row>34</xdr:row>
      <xdr:rowOff>109680</xdr:rowOff>
    </xdr:to>
    <mc:AlternateContent xmlns:mc="http://schemas.openxmlformats.org/markup-compatibility/2006">
      <mc:Choice xmlns:cx2="http://schemas.microsoft.com/office/drawing/2015/10/21/chartex" Requires="cx2">
        <xdr:graphicFrame macro="">
          <xdr:nvGraphicFramePr>
            <xdr:cNvPr id="42" name="Chart 41">
              <a:extLst>
                <a:ext uri="{FF2B5EF4-FFF2-40B4-BE49-F238E27FC236}">
                  <a16:creationId xmlns:a16="http://schemas.microsoft.com/office/drawing/2014/main" id="{5CF3ABC4-8F35-2B48-B451-3A4AE16C00A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9800358" y="4250552"/>
              <a:ext cx="3868690" cy="265997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821406</xdr:colOff>
      <xdr:row>17</xdr:row>
      <xdr:rowOff>133376</xdr:rowOff>
    </xdr:from>
    <xdr:to>
      <xdr:col>13</xdr:col>
      <xdr:colOff>392515</xdr:colOff>
      <xdr:row>19</xdr:row>
      <xdr:rowOff>99218</xdr:rowOff>
    </xdr:to>
    <xdr:sp macro="" textlink="'Tables - Source Data for Charts'!CH8">
      <xdr:nvSpPr>
        <xdr:cNvPr id="44" name="TextBox 43">
          <a:extLst>
            <a:ext uri="{FF2B5EF4-FFF2-40B4-BE49-F238E27FC236}">
              <a16:creationId xmlns:a16="http://schemas.microsoft.com/office/drawing/2014/main" id="{C70869F9-A729-DC45-B9BC-EFFDDBB5D2B1}"/>
            </a:ext>
          </a:extLst>
        </xdr:cNvPr>
        <xdr:cNvSpPr txBox="1"/>
      </xdr:nvSpPr>
      <xdr:spPr>
        <a:xfrm>
          <a:off x="9901906" y="3551793"/>
          <a:ext cx="1222109" cy="3680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47EF8FFE-6621-7344-A570-7B8560974401}" type="TxLink">
            <a:rPr lang="en-US" sz="2800" b="1" i="0" u="none" strike="noStrike">
              <a:solidFill>
                <a:srgbClr val="2D4677"/>
              </a:solidFill>
              <a:latin typeface="Calibri"/>
              <a:cs typeface="Calibri"/>
            </a:rPr>
            <a:pPr algn="l"/>
            <a:t>1,263</a:t>
          </a:fld>
          <a:endParaRPr lang="en-US" sz="2800" b="1" i="0" u="none" strike="noStrike">
            <a:solidFill>
              <a:srgbClr val="2D4677"/>
            </a:solidFill>
            <a:latin typeface="Calibri"/>
            <a:cs typeface="Calibri"/>
          </a:endParaRPr>
        </a:p>
      </xdr:txBody>
    </xdr:sp>
    <xdr:clientData/>
  </xdr:twoCellAnchor>
  <xdr:twoCellAnchor>
    <xdr:from>
      <xdr:col>11</xdr:col>
      <xdr:colOff>745258</xdr:colOff>
      <xdr:row>16</xdr:row>
      <xdr:rowOff>69465</xdr:rowOff>
    </xdr:from>
    <xdr:to>
      <xdr:col>13</xdr:col>
      <xdr:colOff>696575</xdr:colOff>
      <xdr:row>17</xdr:row>
      <xdr:rowOff>141432</xdr:rowOff>
    </xdr:to>
    <xdr:sp macro="" textlink="">
      <xdr:nvSpPr>
        <xdr:cNvPr id="45" name="TextBox 44">
          <a:extLst>
            <a:ext uri="{FF2B5EF4-FFF2-40B4-BE49-F238E27FC236}">
              <a16:creationId xmlns:a16="http://schemas.microsoft.com/office/drawing/2014/main" id="{B6D72B76-F50C-054A-B3F5-95403BF35634}"/>
            </a:ext>
          </a:extLst>
        </xdr:cNvPr>
        <xdr:cNvSpPr txBox="1"/>
      </xdr:nvSpPr>
      <xdr:spPr>
        <a:xfrm>
          <a:off x="9825758" y="3286798"/>
          <a:ext cx="1602317" cy="2730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rgbClr val="7183B3"/>
              </a:solidFill>
              <a:latin typeface="Verdana" panose="020B0604030504040204" pitchFamily="34" charset="0"/>
              <a:ea typeface="Verdana" panose="020B0604030504040204" pitchFamily="34" charset="0"/>
              <a:cs typeface="Verdana" panose="020B0604030504040204" pitchFamily="34" charset="0"/>
            </a:rPr>
            <a:t>Total Purchases</a:t>
          </a:r>
        </a:p>
      </xdr:txBody>
    </xdr:sp>
    <xdr:clientData/>
  </xdr:twoCellAnchor>
  <xdr:twoCellAnchor>
    <xdr:from>
      <xdr:col>14</xdr:col>
      <xdr:colOff>35805</xdr:colOff>
      <xdr:row>15</xdr:row>
      <xdr:rowOff>30978</xdr:rowOff>
    </xdr:from>
    <xdr:to>
      <xdr:col>14</xdr:col>
      <xdr:colOff>35805</xdr:colOff>
      <xdr:row>20</xdr:row>
      <xdr:rowOff>141430</xdr:rowOff>
    </xdr:to>
    <xdr:cxnSp macro="">
      <xdr:nvCxnSpPr>
        <xdr:cNvPr id="46" name="Straight Connector 45">
          <a:extLst>
            <a:ext uri="{FF2B5EF4-FFF2-40B4-BE49-F238E27FC236}">
              <a16:creationId xmlns:a16="http://schemas.microsoft.com/office/drawing/2014/main" id="{717A7B63-4C8D-D046-A109-4F249A860CF9}"/>
            </a:ext>
          </a:extLst>
        </xdr:cNvPr>
        <xdr:cNvCxnSpPr>
          <a:stCxn id="37" idx="0"/>
        </xdr:cNvCxnSpPr>
      </xdr:nvCxnSpPr>
      <xdr:spPr>
        <a:xfrm>
          <a:off x="11592805" y="3047228"/>
          <a:ext cx="0" cy="1115869"/>
        </a:xfrm>
        <a:prstGeom prst="line">
          <a:avLst/>
        </a:prstGeom>
        <a:ln w="15875">
          <a:solidFill>
            <a:srgbClr val="D7E1F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499931</xdr:colOff>
      <xdr:row>20</xdr:row>
      <xdr:rowOff>120262</xdr:rowOff>
    </xdr:from>
    <xdr:to>
      <xdr:col>16</xdr:col>
      <xdr:colOff>400241</xdr:colOff>
      <xdr:row>20</xdr:row>
      <xdr:rowOff>126612</xdr:rowOff>
    </xdr:to>
    <xdr:cxnSp macro="">
      <xdr:nvCxnSpPr>
        <xdr:cNvPr id="55" name="Straight Connector 54">
          <a:extLst>
            <a:ext uri="{FF2B5EF4-FFF2-40B4-BE49-F238E27FC236}">
              <a16:creationId xmlns:a16="http://schemas.microsoft.com/office/drawing/2014/main" id="{CBC83590-66DD-F149-92AE-5A2D909B44EA}"/>
            </a:ext>
          </a:extLst>
        </xdr:cNvPr>
        <xdr:cNvCxnSpPr/>
      </xdr:nvCxnSpPr>
      <xdr:spPr>
        <a:xfrm flipV="1">
          <a:off x="9580431" y="4141929"/>
          <a:ext cx="4027810" cy="6350"/>
        </a:xfrm>
        <a:prstGeom prst="line">
          <a:avLst/>
        </a:prstGeom>
        <a:ln w="15875">
          <a:solidFill>
            <a:srgbClr val="D7E1F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185829</xdr:colOff>
      <xdr:row>17</xdr:row>
      <xdr:rowOff>127026</xdr:rowOff>
    </xdr:from>
    <xdr:to>
      <xdr:col>15</xdr:col>
      <xdr:colOff>570893</xdr:colOff>
      <xdr:row>19</xdr:row>
      <xdr:rowOff>92868</xdr:rowOff>
    </xdr:to>
    <xdr:sp macro="" textlink="'Tables - Source Data for Charts'!CI8">
      <xdr:nvSpPr>
        <xdr:cNvPr id="58" name="TextBox 57">
          <a:extLst>
            <a:ext uri="{FF2B5EF4-FFF2-40B4-BE49-F238E27FC236}">
              <a16:creationId xmlns:a16="http://schemas.microsoft.com/office/drawing/2014/main" id="{96AE0C03-8AFA-5F46-BD2E-790378A899AB}"/>
            </a:ext>
          </a:extLst>
        </xdr:cNvPr>
        <xdr:cNvSpPr txBox="1"/>
      </xdr:nvSpPr>
      <xdr:spPr>
        <a:xfrm>
          <a:off x="11742829" y="3545443"/>
          <a:ext cx="1210564" cy="3680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E46CF0CC-3E02-F34E-9948-F927897BF905}" type="TxLink">
            <a:rPr lang="en-US" sz="2800" b="1" i="0" u="none" strike="noStrike">
              <a:solidFill>
                <a:srgbClr val="2D4677"/>
              </a:solidFill>
              <a:latin typeface="Calibri"/>
              <a:cs typeface="Calibri"/>
            </a:rPr>
            <a:pPr algn="l"/>
            <a:t>541</a:t>
          </a:fld>
          <a:endParaRPr lang="en-US" sz="2800" b="1" i="0" u="none" strike="noStrike">
            <a:solidFill>
              <a:srgbClr val="2D4677"/>
            </a:solidFill>
            <a:latin typeface="Calibri"/>
            <a:cs typeface="Calibri"/>
          </a:endParaRPr>
        </a:p>
      </xdr:txBody>
    </xdr:sp>
    <xdr:clientData/>
  </xdr:twoCellAnchor>
  <xdr:twoCellAnchor>
    <xdr:from>
      <xdr:col>14</xdr:col>
      <xdr:colOff>183765</xdr:colOff>
      <xdr:row>16</xdr:row>
      <xdr:rowOff>56380</xdr:rowOff>
    </xdr:from>
    <xdr:to>
      <xdr:col>16</xdr:col>
      <xdr:colOff>368492</xdr:colOff>
      <xdr:row>17</xdr:row>
      <xdr:rowOff>135082</xdr:rowOff>
    </xdr:to>
    <xdr:sp macro="" textlink="">
      <xdr:nvSpPr>
        <xdr:cNvPr id="59" name="TextBox 58">
          <a:extLst>
            <a:ext uri="{FF2B5EF4-FFF2-40B4-BE49-F238E27FC236}">
              <a16:creationId xmlns:a16="http://schemas.microsoft.com/office/drawing/2014/main" id="{FF01BA24-846E-7248-B65C-21C52F1F28C6}"/>
            </a:ext>
          </a:extLst>
        </xdr:cNvPr>
        <xdr:cNvSpPr txBox="1"/>
      </xdr:nvSpPr>
      <xdr:spPr>
        <a:xfrm>
          <a:off x="11740765" y="3273713"/>
          <a:ext cx="1835727" cy="2797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rgbClr val="7183B3"/>
              </a:solidFill>
              <a:latin typeface="Verdana" panose="020B0604030504040204" pitchFamily="34" charset="0"/>
              <a:ea typeface="Verdana" panose="020B0604030504040204" pitchFamily="34" charset="0"/>
              <a:cs typeface="Verdana" panose="020B0604030504040204" pitchFamily="34" charset="0"/>
            </a:rPr>
            <a:t>Dropped at Checkout</a:t>
          </a:r>
        </a:p>
      </xdr:txBody>
    </xdr:sp>
    <xdr:clientData/>
  </xdr:twoCellAnchor>
  <xdr:twoCellAnchor>
    <xdr:from>
      <xdr:col>1</xdr:col>
      <xdr:colOff>412891</xdr:colOff>
      <xdr:row>18</xdr:row>
      <xdr:rowOff>169359</xdr:rowOff>
    </xdr:from>
    <xdr:to>
      <xdr:col>4</xdr:col>
      <xdr:colOff>25015</xdr:colOff>
      <xdr:row>20</xdr:row>
      <xdr:rowOff>135201</xdr:rowOff>
    </xdr:to>
    <xdr:sp macro="" textlink="'Tables - Source Data for Charts'!N14">
      <xdr:nvSpPr>
        <xdr:cNvPr id="60" name="TextBox 59">
          <a:extLst>
            <a:ext uri="{FF2B5EF4-FFF2-40B4-BE49-F238E27FC236}">
              <a16:creationId xmlns:a16="http://schemas.microsoft.com/office/drawing/2014/main" id="{C967AA4D-281C-8F45-A491-86149501F411}"/>
            </a:ext>
          </a:extLst>
        </xdr:cNvPr>
        <xdr:cNvSpPr txBox="1"/>
      </xdr:nvSpPr>
      <xdr:spPr>
        <a:xfrm>
          <a:off x="1238391" y="3788859"/>
          <a:ext cx="2088624" cy="3680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6635E867-13E2-5243-A361-616A923D1FE6}" type="TxLink">
            <a:rPr lang="en-US" sz="2800" b="1" i="0" u="none" strike="noStrike">
              <a:solidFill>
                <a:schemeClr val="bg1"/>
              </a:solidFill>
              <a:latin typeface="Calibri"/>
              <a:cs typeface="Calibri"/>
            </a:rPr>
            <a:pPr algn="l"/>
            <a:t>3,015,597</a:t>
          </a:fld>
          <a:endParaRPr lang="en-US" sz="2800" b="1" i="0" u="none" strike="noStrike">
            <a:solidFill>
              <a:schemeClr val="bg1"/>
            </a:solidFill>
            <a:latin typeface="Calibri"/>
            <a:cs typeface="Calibri"/>
          </a:endParaRPr>
        </a:p>
      </xdr:txBody>
    </xdr:sp>
    <xdr:clientData/>
  </xdr:twoCellAnchor>
  <xdr:twoCellAnchor>
    <xdr:from>
      <xdr:col>1</xdr:col>
      <xdr:colOff>410826</xdr:colOff>
      <xdr:row>17</xdr:row>
      <xdr:rowOff>105449</xdr:rowOff>
    </xdr:from>
    <xdr:to>
      <xdr:col>3</xdr:col>
      <xdr:colOff>787014</xdr:colOff>
      <xdr:row>18</xdr:row>
      <xdr:rowOff>177415</xdr:rowOff>
    </xdr:to>
    <xdr:sp macro="" textlink="">
      <xdr:nvSpPr>
        <xdr:cNvPr id="61" name="TextBox 60">
          <a:extLst>
            <a:ext uri="{FF2B5EF4-FFF2-40B4-BE49-F238E27FC236}">
              <a16:creationId xmlns:a16="http://schemas.microsoft.com/office/drawing/2014/main" id="{5A7AAADA-7B67-5647-9AB0-427F9C61497B}"/>
            </a:ext>
          </a:extLst>
        </xdr:cNvPr>
        <xdr:cNvSpPr txBox="1"/>
      </xdr:nvSpPr>
      <xdr:spPr>
        <a:xfrm>
          <a:off x="1236326" y="3523866"/>
          <a:ext cx="2027188" cy="2730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bg1"/>
              </a:solidFill>
              <a:latin typeface="Verdana" panose="020B0604030504040204" pitchFamily="34" charset="0"/>
              <a:ea typeface="Verdana" panose="020B0604030504040204" pitchFamily="34" charset="0"/>
              <a:cs typeface="Verdana" panose="020B0604030504040204" pitchFamily="34" charset="0"/>
            </a:rPr>
            <a:t>Monthly</a:t>
          </a:r>
          <a:r>
            <a:rPr lang="en-US" sz="1100" b="0" i="0" u="none" strike="noStrike" baseline="0">
              <a:solidFill>
                <a:schemeClr val="bg1"/>
              </a:solidFill>
              <a:latin typeface="Verdana" panose="020B0604030504040204" pitchFamily="34" charset="0"/>
              <a:ea typeface="Verdana" panose="020B0604030504040204" pitchFamily="34" charset="0"/>
              <a:cs typeface="Verdana" panose="020B0604030504040204" pitchFamily="34" charset="0"/>
            </a:rPr>
            <a:t> Site </a:t>
          </a:r>
          <a:r>
            <a:rPr lang="en-US" sz="1100" b="0" i="0" u="none" strike="noStrike">
              <a:solidFill>
                <a:schemeClr val="bg1"/>
              </a:solidFill>
              <a:latin typeface="Verdana" panose="020B0604030504040204" pitchFamily="34" charset="0"/>
              <a:ea typeface="Verdana" panose="020B0604030504040204" pitchFamily="34" charset="0"/>
              <a:cs typeface="Verdana" panose="020B0604030504040204" pitchFamily="34" charset="0"/>
            </a:rPr>
            <a:t>Impressions</a:t>
          </a:r>
        </a:p>
      </xdr:txBody>
    </xdr:sp>
    <xdr:clientData/>
  </xdr:twoCellAnchor>
  <xdr:twoCellAnchor>
    <xdr:from>
      <xdr:col>4</xdr:col>
      <xdr:colOff>203756</xdr:colOff>
      <xdr:row>16</xdr:row>
      <xdr:rowOff>120263</xdr:rowOff>
    </xdr:from>
    <xdr:to>
      <xdr:col>10</xdr:col>
      <xdr:colOff>489612</xdr:colOff>
      <xdr:row>22</xdr:row>
      <xdr:rowOff>161637</xdr:rowOff>
    </xdr:to>
    <xdr:graphicFrame macro="">
      <xdr:nvGraphicFramePr>
        <xdr:cNvPr id="65" name="Chart 64">
          <a:extLst>
            <a:ext uri="{FF2B5EF4-FFF2-40B4-BE49-F238E27FC236}">
              <a16:creationId xmlns:a16="http://schemas.microsoft.com/office/drawing/2014/main" id="{ECE672C8-52F0-624B-B512-60B3137951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465805</xdr:colOff>
      <xdr:row>28</xdr:row>
      <xdr:rowOff>124680</xdr:rowOff>
    </xdr:from>
    <xdr:to>
      <xdr:col>4</xdr:col>
      <xdr:colOff>67348</xdr:colOff>
      <xdr:row>30</xdr:row>
      <xdr:rowOff>192000</xdr:rowOff>
    </xdr:to>
    <xdr:sp macro="" textlink="'Tables - Source Data for Charts'!AH15">
      <xdr:nvSpPr>
        <xdr:cNvPr id="66" name="TextBox 65">
          <a:extLst>
            <a:ext uri="{FF2B5EF4-FFF2-40B4-BE49-F238E27FC236}">
              <a16:creationId xmlns:a16="http://schemas.microsoft.com/office/drawing/2014/main" id="{7DE78784-5B00-3C46-9B8A-07DCCBAC1BC0}"/>
            </a:ext>
          </a:extLst>
        </xdr:cNvPr>
        <xdr:cNvSpPr txBox="1"/>
      </xdr:nvSpPr>
      <xdr:spPr>
        <a:xfrm>
          <a:off x="1291305" y="5755013"/>
          <a:ext cx="2078043" cy="4694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3BBF2FC0-B968-F946-86A5-924896354530}" type="TxLink">
            <a:rPr lang="en-US" sz="2800" b="1" i="0" u="none" strike="noStrike">
              <a:solidFill>
                <a:srgbClr val="2D4677"/>
              </a:solidFill>
              <a:latin typeface="Calibri"/>
              <a:cs typeface="Calibri"/>
            </a:rPr>
            <a:pPr algn="l"/>
            <a:t>13,383,964</a:t>
          </a:fld>
          <a:endParaRPr lang="en-US" sz="2800" b="1" i="0" u="none" strike="noStrike">
            <a:solidFill>
              <a:srgbClr val="2D4677"/>
            </a:solidFill>
            <a:latin typeface="Calibri"/>
            <a:cs typeface="Calibri"/>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558800</xdr:colOff>
      <xdr:row>0</xdr:row>
      <xdr:rowOff>0</xdr:rowOff>
    </xdr:from>
    <xdr:to>
      <xdr:col>15</xdr:col>
      <xdr:colOff>406400</xdr:colOff>
      <xdr:row>21</xdr:row>
      <xdr:rowOff>88900</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327CA378-423F-5849-A70D-E66F9554739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11600" y="0"/>
              <a:ext cx="9067800" cy="42894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50800</xdr:colOff>
      <xdr:row>17</xdr:row>
      <xdr:rowOff>0</xdr:rowOff>
    </xdr:from>
    <xdr:to>
      <xdr:col>16</xdr:col>
      <xdr:colOff>812800</xdr:colOff>
      <xdr:row>25</xdr:row>
      <xdr:rowOff>190500</xdr:rowOff>
    </xdr:to>
    <xdr:sp macro="" textlink="">
      <xdr:nvSpPr>
        <xdr:cNvPr id="22" name="Rectangle 21">
          <a:extLst>
            <a:ext uri="{FF2B5EF4-FFF2-40B4-BE49-F238E27FC236}">
              <a16:creationId xmlns:a16="http://schemas.microsoft.com/office/drawing/2014/main" id="{0B10652A-3447-5393-FF2C-D4BDB8AA530F}"/>
            </a:ext>
          </a:extLst>
        </xdr:cNvPr>
        <xdr:cNvSpPr/>
      </xdr:nvSpPr>
      <xdr:spPr>
        <a:xfrm>
          <a:off x="3352800" y="3454400"/>
          <a:ext cx="10668000" cy="1816100"/>
        </a:xfrm>
        <a:prstGeom prst="rect">
          <a:avLst/>
        </a:prstGeom>
        <a:solidFill>
          <a:srgbClr val="FCFAF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698500</xdr:colOff>
      <xdr:row>1</xdr:row>
      <xdr:rowOff>190500</xdr:rowOff>
    </xdr:from>
    <xdr:to>
      <xdr:col>5</xdr:col>
      <xdr:colOff>88900</xdr:colOff>
      <xdr:row>5</xdr:row>
      <xdr:rowOff>38100</xdr:rowOff>
    </xdr:to>
    <xdr:sp macro="" textlink="">
      <xdr:nvSpPr>
        <xdr:cNvPr id="7" name="TextBox 6">
          <a:extLst>
            <a:ext uri="{FF2B5EF4-FFF2-40B4-BE49-F238E27FC236}">
              <a16:creationId xmlns:a16="http://schemas.microsoft.com/office/drawing/2014/main" id="{887E1C26-5E33-47F3-5A30-D8D191546198}"/>
            </a:ext>
          </a:extLst>
        </xdr:cNvPr>
        <xdr:cNvSpPr txBox="1"/>
      </xdr:nvSpPr>
      <xdr:spPr>
        <a:xfrm>
          <a:off x="698500" y="393700"/>
          <a:ext cx="3517900" cy="660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600" b="1">
              <a:solidFill>
                <a:schemeClr val="bg1"/>
              </a:solidFill>
            </a:rPr>
            <a:t>Dashboard Title</a:t>
          </a:r>
        </a:p>
      </xdr:txBody>
    </xdr:sp>
    <xdr:clientData/>
  </xdr:twoCellAnchor>
  <xdr:twoCellAnchor>
    <xdr:from>
      <xdr:col>0</xdr:col>
      <xdr:colOff>711200</xdr:colOff>
      <xdr:row>4</xdr:row>
      <xdr:rowOff>177800</xdr:rowOff>
    </xdr:from>
    <xdr:to>
      <xdr:col>5</xdr:col>
      <xdr:colOff>698500</xdr:colOff>
      <xdr:row>6</xdr:row>
      <xdr:rowOff>152400</xdr:rowOff>
    </xdr:to>
    <xdr:sp macro="" textlink="">
      <xdr:nvSpPr>
        <xdr:cNvPr id="8" name="TextBox 7">
          <a:extLst>
            <a:ext uri="{FF2B5EF4-FFF2-40B4-BE49-F238E27FC236}">
              <a16:creationId xmlns:a16="http://schemas.microsoft.com/office/drawing/2014/main" id="{27B38A64-611E-E84C-A719-1E4BF938C06A}"/>
            </a:ext>
          </a:extLst>
        </xdr:cNvPr>
        <xdr:cNvSpPr txBox="1"/>
      </xdr:nvSpPr>
      <xdr:spPr>
        <a:xfrm>
          <a:off x="711200" y="990600"/>
          <a:ext cx="41148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1"/>
              </a:solidFill>
              <a:latin typeface="+mn-lt"/>
            </a:rPr>
            <a:t>Dashboard subheading or one-liner</a:t>
          </a:r>
        </a:p>
      </xdr:txBody>
    </xdr:sp>
    <xdr:clientData/>
  </xdr:twoCellAnchor>
  <xdr:twoCellAnchor>
    <xdr:from>
      <xdr:col>0</xdr:col>
      <xdr:colOff>723900</xdr:colOff>
      <xdr:row>6</xdr:row>
      <xdr:rowOff>165100</xdr:rowOff>
    </xdr:from>
    <xdr:to>
      <xdr:col>6</xdr:col>
      <xdr:colOff>774700</xdr:colOff>
      <xdr:row>12</xdr:row>
      <xdr:rowOff>88900</xdr:rowOff>
    </xdr:to>
    <xdr:sp macro="" textlink="">
      <xdr:nvSpPr>
        <xdr:cNvPr id="9" name="TextBox 8">
          <a:extLst>
            <a:ext uri="{FF2B5EF4-FFF2-40B4-BE49-F238E27FC236}">
              <a16:creationId xmlns:a16="http://schemas.microsoft.com/office/drawing/2014/main" id="{32E66CCF-22D6-2E47-AFBB-6143D8D0329C}"/>
            </a:ext>
          </a:extLst>
        </xdr:cNvPr>
        <xdr:cNvSpPr txBox="1"/>
      </xdr:nvSpPr>
      <xdr:spPr>
        <a:xfrm>
          <a:off x="723900" y="1384300"/>
          <a:ext cx="5003800" cy="1143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859AD3"/>
              </a:solidFill>
              <a:latin typeface="+mn-lt"/>
            </a:rPr>
            <a:t>A little more context</a:t>
          </a:r>
          <a:r>
            <a:rPr lang="en-US" sz="1400" b="0" baseline="0">
              <a:solidFill>
                <a:srgbClr val="859AD3"/>
              </a:solidFill>
              <a:latin typeface="+mn-lt"/>
            </a:rPr>
            <a:t> and information about what you're covering in your dashboard and any critical context people need to understand it. </a:t>
          </a:r>
          <a:endParaRPr lang="en-US" sz="1400" b="0">
            <a:solidFill>
              <a:srgbClr val="859AD3"/>
            </a:solidFill>
            <a:latin typeface="+mn-lt"/>
          </a:endParaRPr>
        </a:p>
      </xdr:txBody>
    </xdr:sp>
    <xdr:clientData/>
  </xdr:twoCellAnchor>
  <xdr:twoCellAnchor>
    <xdr:from>
      <xdr:col>0</xdr:col>
      <xdr:colOff>736601</xdr:colOff>
      <xdr:row>13</xdr:row>
      <xdr:rowOff>88900</xdr:rowOff>
    </xdr:from>
    <xdr:to>
      <xdr:col>9</xdr:col>
      <xdr:colOff>622301</xdr:colOff>
      <xdr:row>54</xdr:row>
      <xdr:rowOff>50800</xdr:rowOff>
    </xdr:to>
    <xdr:sp macro="" textlink="">
      <xdr:nvSpPr>
        <xdr:cNvPr id="10" name="Rounded Rectangle 9">
          <a:extLst>
            <a:ext uri="{FF2B5EF4-FFF2-40B4-BE49-F238E27FC236}">
              <a16:creationId xmlns:a16="http://schemas.microsoft.com/office/drawing/2014/main" id="{56B9F7A5-4DA9-CB46-90DB-724285E1FCAA}"/>
            </a:ext>
          </a:extLst>
        </xdr:cNvPr>
        <xdr:cNvSpPr/>
      </xdr:nvSpPr>
      <xdr:spPr>
        <a:xfrm>
          <a:off x="736601" y="2771775"/>
          <a:ext cx="7315200" cy="8423275"/>
        </a:xfrm>
        <a:prstGeom prst="roundRect">
          <a:avLst>
            <a:gd name="adj" fmla="val 2754"/>
          </a:avLst>
        </a:prstGeom>
        <a:solidFill>
          <a:srgbClr val="FFFFFF"/>
        </a:solidFill>
        <a:ln>
          <a:solidFill>
            <a:srgbClr val="E6E5E7"/>
          </a:solidFill>
        </a:ln>
        <a:effectLst>
          <a:outerShdw blurRad="88900" dist="508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88900</xdr:colOff>
      <xdr:row>13</xdr:row>
      <xdr:rowOff>88900</xdr:rowOff>
    </xdr:from>
    <xdr:to>
      <xdr:col>14</xdr:col>
      <xdr:colOff>304799</xdr:colOff>
      <xdr:row>25</xdr:row>
      <xdr:rowOff>190500</xdr:rowOff>
    </xdr:to>
    <xdr:sp macro="" textlink="">
      <xdr:nvSpPr>
        <xdr:cNvPr id="11" name="Rounded Rectangle 10">
          <a:extLst>
            <a:ext uri="{FF2B5EF4-FFF2-40B4-BE49-F238E27FC236}">
              <a16:creationId xmlns:a16="http://schemas.microsoft.com/office/drawing/2014/main" id="{57F7B172-D09F-6746-8D5F-AC9CACF56302}"/>
            </a:ext>
          </a:extLst>
        </xdr:cNvPr>
        <xdr:cNvSpPr/>
      </xdr:nvSpPr>
      <xdr:spPr>
        <a:xfrm>
          <a:off x="8343900" y="2730500"/>
          <a:ext cx="3517899" cy="2540000"/>
        </a:xfrm>
        <a:prstGeom prst="roundRect">
          <a:avLst>
            <a:gd name="adj" fmla="val 5532"/>
          </a:avLst>
        </a:prstGeom>
        <a:solidFill>
          <a:srgbClr val="FFFFFF"/>
        </a:solidFill>
        <a:ln>
          <a:solidFill>
            <a:srgbClr val="E6E5E7"/>
          </a:solidFill>
        </a:ln>
        <a:effectLst>
          <a:outerShdw blurRad="88900" dist="508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571500</xdr:colOff>
      <xdr:row>13</xdr:row>
      <xdr:rowOff>76200</xdr:rowOff>
    </xdr:from>
    <xdr:to>
      <xdr:col>18</xdr:col>
      <xdr:colOff>787399</xdr:colOff>
      <xdr:row>25</xdr:row>
      <xdr:rowOff>177800</xdr:rowOff>
    </xdr:to>
    <xdr:sp macro="" textlink="">
      <xdr:nvSpPr>
        <xdr:cNvPr id="13" name="Rounded Rectangle 12">
          <a:extLst>
            <a:ext uri="{FF2B5EF4-FFF2-40B4-BE49-F238E27FC236}">
              <a16:creationId xmlns:a16="http://schemas.microsoft.com/office/drawing/2014/main" id="{B06617FE-78E1-9A4D-BBF4-4B6D2FB95E26}"/>
            </a:ext>
          </a:extLst>
        </xdr:cNvPr>
        <xdr:cNvSpPr/>
      </xdr:nvSpPr>
      <xdr:spPr>
        <a:xfrm>
          <a:off x="12128500" y="2717800"/>
          <a:ext cx="3517899" cy="2540000"/>
        </a:xfrm>
        <a:prstGeom prst="roundRect">
          <a:avLst>
            <a:gd name="adj" fmla="val 5532"/>
          </a:avLst>
        </a:prstGeom>
        <a:solidFill>
          <a:srgbClr val="FFFFFF"/>
        </a:solidFill>
        <a:ln>
          <a:solidFill>
            <a:srgbClr val="E6E5E7"/>
          </a:solidFill>
        </a:ln>
        <a:effectLst>
          <a:outerShdw blurRad="88900" dist="508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101600</xdr:colOff>
      <xdr:row>27</xdr:row>
      <xdr:rowOff>63500</xdr:rowOff>
    </xdr:from>
    <xdr:to>
      <xdr:col>18</xdr:col>
      <xdr:colOff>812800</xdr:colOff>
      <xdr:row>54</xdr:row>
      <xdr:rowOff>50800</xdr:rowOff>
    </xdr:to>
    <xdr:sp macro="" textlink="">
      <xdr:nvSpPr>
        <xdr:cNvPr id="15" name="Rounded Rectangle 14">
          <a:extLst>
            <a:ext uri="{FF2B5EF4-FFF2-40B4-BE49-F238E27FC236}">
              <a16:creationId xmlns:a16="http://schemas.microsoft.com/office/drawing/2014/main" id="{4D0A58E7-25C7-CA49-83BF-A9448F4EF8B3}"/>
            </a:ext>
          </a:extLst>
        </xdr:cNvPr>
        <xdr:cNvSpPr/>
      </xdr:nvSpPr>
      <xdr:spPr>
        <a:xfrm>
          <a:off x="8356600" y="5635625"/>
          <a:ext cx="7315200" cy="5559425"/>
        </a:xfrm>
        <a:prstGeom prst="roundRect">
          <a:avLst>
            <a:gd name="adj" fmla="val 3419"/>
          </a:avLst>
        </a:prstGeom>
        <a:solidFill>
          <a:srgbClr val="FFFFFF"/>
        </a:solidFill>
        <a:ln>
          <a:solidFill>
            <a:srgbClr val="E6E5E7"/>
          </a:solidFill>
        </a:ln>
        <a:effectLst>
          <a:outerShdw blurRad="88900" dist="50800" dir="2700000" algn="tl" rotWithShape="0">
            <a:prstClr val="black">
              <a:alpha val="16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209550</xdr:colOff>
      <xdr:row>5</xdr:row>
      <xdr:rowOff>121807</xdr:rowOff>
    </xdr:from>
    <xdr:to>
      <xdr:col>18</xdr:col>
      <xdr:colOff>793750</xdr:colOff>
      <xdr:row>8</xdr:row>
      <xdr:rowOff>50514</xdr:rowOff>
    </xdr:to>
    <xdr:sp macro="" textlink="Data!C15">
      <xdr:nvSpPr>
        <xdr:cNvPr id="16" name="TextBox 15">
          <a:extLst>
            <a:ext uri="{FF2B5EF4-FFF2-40B4-BE49-F238E27FC236}">
              <a16:creationId xmlns:a16="http://schemas.microsoft.com/office/drawing/2014/main" id="{612FC9BD-7F0F-FA41-8BA8-56FD070FA9EF}"/>
            </a:ext>
          </a:extLst>
        </xdr:cNvPr>
        <xdr:cNvSpPr txBox="1"/>
      </xdr:nvSpPr>
      <xdr:spPr>
        <a:xfrm>
          <a:off x="13509914" y="1160898"/>
          <a:ext cx="2246745" cy="5521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777B007B-BFC4-AD46-9D21-19E0299B2216}" type="TxLink">
            <a:rPr lang="en-US" sz="3200" b="1" i="0" u="none" strike="noStrike">
              <a:solidFill>
                <a:srgbClr val="FBFAFC"/>
              </a:solidFill>
              <a:latin typeface="Calibri"/>
              <a:cs typeface="Calibri"/>
            </a:rPr>
            <a:pPr algn="r"/>
            <a:t>$89,216</a:t>
          </a:fld>
          <a:endParaRPr lang="en-US" sz="7200" b="1">
            <a:solidFill>
              <a:srgbClr val="FBFAFC"/>
            </a:solidFill>
          </a:endParaRPr>
        </a:p>
      </xdr:txBody>
    </xdr:sp>
    <xdr:clientData/>
  </xdr:twoCellAnchor>
  <xdr:twoCellAnchor>
    <xdr:from>
      <xdr:col>16</xdr:col>
      <xdr:colOff>706005</xdr:colOff>
      <xdr:row>8</xdr:row>
      <xdr:rowOff>8660</xdr:rowOff>
    </xdr:from>
    <xdr:to>
      <xdr:col>18</xdr:col>
      <xdr:colOff>782205</xdr:colOff>
      <xdr:row>9</xdr:row>
      <xdr:rowOff>110260</xdr:rowOff>
    </xdr:to>
    <xdr:sp macro="" textlink="">
      <xdr:nvSpPr>
        <xdr:cNvPr id="17" name="TextBox 16">
          <a:extLst>
            <a:ext uri="{FF2B5EF4-FFF2-40B4-BE49-F238E27FC236}">
              <a16:creationId xmlns:a16="http://schemas.microsoft.com/office/drawing/2014/main" id="{73609647-B288-D643-9E60-972FAE8884D5}"/>
            </a:ext>
          </a:extLst>
        </xdr:cNvPr>
        <xdr:cNvSpPr txBox="1"/>
      </xdr:nvSpPr>
      <xdr:spPr>
        <a:xfrm>
          <a:off x="14006369" y="1671205"/>
          <a:ext cx="1738745" cy="3094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400" b="0">
              <a:solidFill>
                <a:srgbClr val="859AD3"/>
              </a:solidFill>
              <a:latin typeface="+mn-lt"/>
            </a:rPr>
            <a:t>Top</a:t>
          </a:r>
          <a:r>
            <a:rPr lang="en-US" sz="1400" b="0" baseline="0">
              <a:solidFill>
                <a:srgbClr val="859AD3"/>
              </a:solidFill>
              <a:latin typeface="+mn-lt"/>
            </a:rPr>
            <a:t>-level Metric</a:t>
          </a:r>
          <a:endParaRPr lang="en-US" sz="1400" b="0">
            <a:solidFill>
              <a:srgbClr val="859AD3"/>
            </a:solidFill>
            <a:latin typeface="+mn-lt"/>
          </a:endParaRPr>
        </a:p>
      </xdr:txBody>
    </xdr:sp>
    <xdr:clientData/>
  </xdr:twoCellAnchor>
  <xdr:twoCellAnchor>
    <xdr:from>
      <xdr:col>16</xdr:col>
      <xdr:colOff>619125</xdr:colOff>
      <xdr:row>2</xdr:row>
      <xdr:rowOff>95250</xdr:rowOff>
    </xdr:from>
    <xdr:to>
      <xdr:col>19</xdr:col>
      <xdr:colOff>15874</xdr:colOff>
      <xdr:row>7</xdr:row>
      <xdr:rowOff>31750</xdr:rowOff>
    </xdr:to>
    <xdr:graphicFrame macro="">
      <xdr:nvGraphicFramePr>
        <xdr:cNvPr id="18" name="Chart 17">
          <a:extLst>
            <a:ext uri="{FF2B5EF4-FFF2-40B4-BE49-F238E27FC236}">
              <a16:creationId xmlns:a16="http://schemas.microsoft.com/office/drawing/2014/main" id="{F53EA667-C0C6-9E48-B670-F8A9278088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165100</xdr:colOff>
      <xdr:row>14</xdr:row>
      <xdr:rowOff>76200</xdr:rowOff>
    </xdr:from>
    <xdr:to>
      <xdr:col>7</xdr:col>
      <xdr:colOff>533400</xdr:colOff>
      <xdr:row>16</xdr:row>
      <xdr:rowOff>50800</xdr:rowOff>
    </xdr:to>
    <xdr:sp macro="" textlink="">
      <xdr:nvSpPr>
        <xdr:cNvPr id="23" name="TextBox 22">
          <a:extLst>
            <a:ext uri="{FF2B5EF4-FFF2-40B4-BE49-F238E27FC236}">
              <a16:creationId xmlns:a16="http://schemas.microsoft.com/office/drawing/2014/main" id="{0BBDAA59-FA8A-564F-A93A-D1EF2668E50D}"/>
            </a:ext>
          </a:extLst>
        </xdr:cNvPr>
        <xdr:cNvSpPr txBox="1"/>
      </xdr:nvSpPr>
      <xdr:spPr>
        <a:xfrm>
          <a:off x="990600" y="2921000"/>
          <a:ext cx="53213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2D4677"/>
              </a:solidFill>
              <a:latin typeface="+mn-lt"/>
            </a:rPr>
            <a:t>A</a:t>
          </a:r>
          <a:r>
            <a:rPr lang="en-US" sz="1800" b="1" baseline="0">
              <a:solidFill>
                <a:srgbClr val="2D4677"/>
              </a:solidFill>
              <a:latin typeface="+mn-lt"/>
            </a:rPr>
            <a:t> big section for metrics that need room to breathe</a:t>
          </a:r>
          <a:endParaRPr lang="en-US" sz="1800" b="1">
            <a:solidFill>
              <a:srgbClr val="2D4677"/>
            </a:solidFill>
            <a:latin typeface="+mn-lt"/>
          </a:endParaRPr>
        </a:p>
      </xdr:txBody>
    </xdr:sp>
    <xdr:clientData/>
  </xdr:twoCellAnchor>
  <xdr:twoCellAnchor>
    <xdr:from>
      <xdr:col>1</xdr:col>
      <xdr:colOff>177800</xdr:colOff>
      <xdr:row>16</xdr:row>
      <xdr:rowOff>63500</xdr:rowOff>
    </xdr:from>
    <xdr:to>
      <xdr:col>8</xdr:col>
      <xdr:colOff>465667</xdr:colOff>
      <xdr:row>20</xdr:row>
      <xdr:rowOff>88900</xdr:rowOff>
    </xdr:to>
    <xdr:sp macro="" textlink="">
      <xdr:nvSpPr>
        <xdr:cNvPr id="24" name="TextBox 23">
          <a:extLst>
            <a:ext uri="{FF2B5EF4-FFF2-40B4-BE49-F238E27FC236}">
              <a16:creationId xmlns:a16="http://schemas.microsoft.com/office/drawing/2014/main" id="{3BB7EA02-809C-1143-9D1E-1C03D7BCD4DA}"/>
            </a:ext>
          </a:extLst>
        </xdr:cNvPr>
        <xdr:cNvSpPr txBox="1"/>
      </xdr:nvSpPr>
      <xdr:spPr>
        <a:xfrm>
          <a:off x="1010356" y="3224389"/>
          <a:ext cx="6115755" cy="8156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2F5597"/>
              </a:solidFill>
              <a:latin typeface="+mn-lt"/>
            </a:rPr>
            <a:t>A little more context</a:t>
          </a:r>
          <a:r>
            <a:rPr lang="en-US" sz="1400" b="0" baseline="0">
              <a:solidFill>
                <a:srgbClr val="2F5597"/>
              </a:solidFill>
              <a:latin typeface="+mn-lt"/>
            </a:rPr>
            <a:t> and information about what you're covering. Note: please add labels to your data, I've skipped them here because this is a placeholder data, but you will need them for your real data when you build your dashboard.</a:t>
          </a:r>
          <a:endParaRPr lang="en-US" sz="1400" b="0">
            <a:solidFill>
              <a:srgbClr val="2F5597"/>
            </a:solidFill>
            <a:latin typeface="+mn-lt"/>
          </a:endParaRPr>
        </a:p>
      </xdr:txBody>
    </xdr:sp>
    <xdr:clientData/>
  </xdr:twoCellAnchor>
  <xdr:twoCellAnchor>
    <xdr:from>
      <xdr:col>1</xdr:col>
      <xdr:colOff>330201</xdr:colOff>
      <xdr:row>21</xdr:row>
      <xdr:rowOff>190500</xdr:rowOff>
    </xdr:from>
    <xdr:to>
      <xdr:col>5</xdr:col>
      <xdr:colOff>520700</xdr:colOff>
      <xdr:row>38</xdr:row>
      <xdr:rowOff>177800</xdr:rowOff>
    </xdr:to>
    <xdr:graphicFrame macro="">
      <xdr:nvGraphicFramePr>
        <xdr:cNvPr id="25" name="Chart 24">
          <a:extLst>
            <a:ext uri="{FF2B5EF4-FFF2-40B4-BE49-F238E27FC236}">
              <a16:creationId xmlns:a16="http://schemas.microsoft.com/office/drawing/2014/main" id="{3D9687E6-B41A-7D4D-A400-BDA4CC5E02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571500</xdr:colOff>
      <xdr:row>28</xdr:row>
      <xdr:rowOff>38100</xdr:rowOff>
    </xdr:from>
    <xdr:to>
      <xdr:col>4</xdr:col>
      <xdr:colOff>228600</xdr:colOff>
      <xdr:row>29</xdr:row>
      <xdr:rowOff>127000</xdr:rowOff>
    </xdr:to>
    <xdr:sp macro="" textlink="">
      <xdr:nvSpPr>
        <xdr:cNvPr id="27" name="TextBox 26">
          <a:extLst>
            <a:ext uri="{FF2B5EF4-FFF2-40B4-BE49-F238E27FC236}">
              <a16:creationId xmlns:a16="http://schemas.microsoft.com/office/drawing/2014/main" id="{35A656B5-F62D-D248-95F7-C4120EE9F32F}"/>
            </a:ext>
          </a:extLst>
        </xdr:cNvPr>
        <xdr:cNvSpPr txBox="1"/>
      </xdr:nvSpPr>
      <xdr:spPr>
        <a:xfrm>
          <a:off x="2222500" y="5727700"/>
          <a:ext cx="1308100" cy="292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0">
              <a:solidFill>
                <a:srgbClr val="2F5597"/>
              </a:solidFill>
              <a:latin typeface="+mn-lt"/>
            </a:rPr>
            <a:t>Total</a:t>
          </a:r>
        </a:p>
      </xdr:txBody>
    </xdr:sp>
    <xdr:clientData/>
  </xdr:twoCellAnchor>
  <xdr:twoCellAnchor>
    <xdr:from>
      <xdr:col>2</xdr:col>
      <xdr:colOff>139700</xdr:colOff>
      <xdr:row>29</xdr:row>
      <xdr:rowOff>88900</xdr:rowOff>
    </xdr:from>
    <xdr:to>
      <xdr:col>4</xdr:col>
      <xdr:colOff>723900</xdr:colOff>
      <xdr:row>31</xdr:row>
      <xdr:rowOff>152400</xdr:rowOff>
    </xdr:to>
    <xdr:sp macro="" textlink="Data!C15">
      <xdr:nvSpPr>
        <xdr:cNvPr id="28" name="TextBox 27">
          <a:extLst>
            <a:ext uri="{FF2B5EF4-FFF2-40B4-BE49-F238E27FC236}">
              <a16:creationId xmlns:a16="http://schemas.microsoft.com/office/drawing/2014/main" id="{B280AEA9-3863-1745-B02B-406964CA1A18}"/>
            </a:ext>
          </a:extLst>
        </xdr:cNvPr>
        <xdr:cNvSpPr txBox="1"/>
      </xdr:nvSpPr>
      <xdr:spPr>
        <a:xfrm>
          <a:off x="1790700" y="5981700"/>
          <a:ext cx="2235200" cy="469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77B007B-BFC4-AD46-9D21-19E0299B2216}" type="TxLink">
            <a:rPr lang="en-US" sz="3200" b="1" i="0" u="none" strike="noStrike">
              <a:solidFill>
                <a:srgbClr val="2D4677"/>
              </a:solidFill>
              <a:latin typeface="Calibri"/>
              <a:cs typeface="Calibri"/>
            </a:rPr>
            <a:pPr algn="ctr"/>
            <a:t>$89,216</a:t>
          </a:fld>
          <a:endParaRPr lang="en-US" sz="7200" b="1">
            <a:solidFill>
              <a:srgbClr val="2D4677"/>
            </a:solidFill>
          </a:endParaRPr>
        </a:p>
      </xdr:txBody>
    </xdr:sp>
    <xdr:clientData/>
  </xdr:twoCellAnchor>
  <xdr:twoCellAnchor>
    <xdr:from>
      <xdr:col>6</xdr:col>
      <xdr:colOff>133351</xdr:colOff>
      <xdr:row>22</xdr:row>
      <xdr:rowOff>165100</xdr:rowOff>
    </xdr:from>
    <xdr:to>
      <xdr:col>9</xdr:col>
      <xdr:colOff>133351</xdr:colOff>
      <xdr:row>27</xdr:row>
      <xdr:rowOff>177800</xdr:rowOff>
    </xdr:to>
    <xdr:graphicFrame macro="">
      <xdr:nvGraphicFramePr>
        <xdr:cNvPr id="29" name="Chart 28">
          <a:extLst>
            <a:ext uri="{FF2B5EF4-FFF2-40B4-BE49-F238E27FC236}">
              <a16:creationId xmlns:a16="http://schemas.microsoft.com/office/drawing/2014/main" id="{DB4F7021-9DB2-1848-99D7-9DD080A721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133351</xdr:colOff>
      <xdr:row>27</xdr:row>
      <xdr:rowOff>139700</xdr:rowOff>
    </xdr:from>
    <xdr:to>
      <xdr:col>9</xdr:col>
      <xdr:colOff>133351</xdr:colOff>
      <xdr:row>32</xdr:row>
      <xdr:rowOff>152400</xdr:rowOff>
    </xdr:to>
    <xdr:graphicFrame macro="">
      <xdr:nvGraphicFramePr>
        <xdr:cNvPr id="30" name="Chart 29">
          <a:extLst>
            <a:ext uri="{FF2B5EF4-FFF2-40B4-BE49-F238E27FC236}">
              <a16:creationId xmlns:a16="http://schemas.microsoft.com/office/drawing/2014/main" id="{C5FD269F-B3CC-214E-8D9B-2680E2CF1E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133351</xdr:colOff>
      <xdr:row>32</xdr:row>
      <xdr:rowOff>114300</xdr:rowOff>
    </xdr:from>
    <xdr:to>
      <xdr:col>9</xdr:col>
      <xdr:colOff>133351</xdr:colOff>
      <xdr:row>37</xdr:row>
      <xdr:rowOff>127000</xdr:rowOff>
    </xdr:to>
    <xdr:graphicFrame macro="">
      <xdr:nvGraphicFramePr>
        <xdr:cNvPr id="31" name="Chart 30">
          <a:extLst>
            <a:ext uri="{FF2B5EF4-FFF2-40B4-BE49-F238E27FC236}">
              <a16:creationId xmlns:a16="http://schemas.microsoft.com/office/drawing/2014/main" id="{99D2D063-9261-0C4E-A994-36B895042C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69850</xdr:colOff>
      <xdr:row>22</xdr:row>
      <xdr:rowOff>0</xdr:rowOff>
    </xdr:from>
    <xdr:to>
      <xdr:col>8</xdr:col>
      <xdr:colOff>127000</xdr:colOff>
      <xdr:row>23</xdr:row>
      <xdr:rowOff>111125</xdr:rowOff>
    </xdr:to>
    <xdr:sp macro="" textlink="">
      <xdr:nvSpPr>
        <xdr:cNvPr id="32" name="TextBox 31">
          <a:extLst>
            <a:ext uri="{FF2B5EF4-FFF2-40B4-BE49-F238E27FC236}">
              <a16:creationId xmlns:a16="http://schemas.microsoft.com/office/drawing/2014/main" id="{8F526913-00E8-3448-8422-AC2F61ABDC57}"/>
            </a:ext>
          </a:extLst>
        </xdr:cNvPr>
        <xdr:cNvSpPr txBox="1"/>
      </xdr:nvSpPr>
      <xdr:spPr>
        <a:xfrm>
          <a:off x="5022850" y="4540250"/>
          <a:ext cx="1708150"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a:solidFill>
                <a:srgbClr val="2F5597"/>
              </a:solidFill>
              <a:latin typeface="+mn-lt"/>
            </a:rPr>
            <a:t>Dimension/metric </a:t>
          </a:r>
          <a:r>
            <a:rPr lang="en-US" sz="1400" b="0" baseline="0">
              <a:solidFill>
                <a:srgbClr val="2F5597"/>
              </a:solidFill>
              <a:latin typeface="+mn-lt"/>
            </a:rPr>
            <a:t>1</a:t>
          </a:r>
        </a:p>
      </xdr:txBody>
    </xdr:sp>
    <xdr:clientData/>
  </xdr:twoCellAnchor>
  <xdr:twoCellAnchor>
    <xdr:from>
      <xdr:col>6</xdr:col>
      <xdr:colOff>69850</xdr:colOff>
      <xdr:row>26</xdr:row>
      <xdr:rowOff>190500</xdr:rowOff>
    </xdr:from>
    <xdr:to>
      <xdr:col>8</xdr:col>
      <xdr:colOff>158750</xdr:colOff>
      <xdr:row>28</xdr:row>
      <xdr:rowOff>127000</xdr:rowOff>
    </xdr:to>
    <xdr:sp macro="" textlink="">
      <xdr:nvSpPr>
        <xdr:cNvPr id="33" name="TextBox 32">
          <a:extLst>
            <a:ext uri="{FF2B5EF4-FFF2-40B4-BE49-F238E27FC236}">
              <a16:creationId xmlns:a16="http://schemas.microsoft.com/office/drawing/2014/main" id="{7BADF14F-13CC-5A4F-BD77-E9FD2F55E019}"/>
            </a:ext>
          </a:extLst>
        </xdr:cNvPr>
        <xdr:cNvSpPr txBox="1"/>
      </xdr:nvSpPr>
      <xdr:spPr>
        <a:xfrm>
          <a:off x="5022850" y="5556250"/>
          <a:ext cx="1739900" cy="349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a:solidFill>
                <a:srgbClr val="2F5597"/>
              </a:solidFill>
              <a:latin typeface="+mn-lt"/>
            </a:rPr>
            <a:t>Dimension/metric</a:t>
          </a:r>
          <a:r>
            <a:rPr lang="en-US" sz="1400" b="0" baseline="0">
              <a:solidFill>
                <a:srgbClr val="2F5597"/>
              </a:solidFill>
              <a:latin typeface="+mn-lt"/>
            </a:rPr>
            <a:t> 2</a:t>
          </a:r>
        </a:p>
      </xdr:txBody>
    </xdr:sp>
    <xdr:clientData/>
  </xdr:twoCellAnchor>
  <xdr:twoCellAnchor>
    <xdr:from>
      <xdr:col>6</xdr:col>
      <xdr:colOff>69850</xdr:colOff>
      <xdr:row>31</xdr:row>
      <xdr:rowOff>139699</xdr:rowOff>
    </xdr:from>
    <xdr:to>
      <xdr:col>8</xdr:col>
      <xdr:colOff>158750</xdr:colOff>
      <xdr:row>33</xdr:row>
      <xdr:rowOff>47624</xdr:rowOff>
    </xdr:to>
    <xdr:sp macro="" textlink="">
      <xdr:nvSpPr>
        <xdr:cNvPr id="34" name="TextBox 33">
          <a:extLst>
            <a:ext uri="{FF2B5EF4-FFF2-40B4-BE49-F238E27FC236}">
              <a16:creationId xmlns:a16="http://schemas.microsoft.com/office/drawing/2014/main" id="{45B05E56-B484-CC4E-B2ED-74E7A599B363}"/>
            </a:ext>
          </a:extLst>
        </xdr:cNvPr>
        <xdr:cNvSpPr txBox="1"/>
      </xdr:nvSpPr>
      <xdr:spPr>
        <a:xfrm>
          <a:off x="5022850" y="6537324"/>
          <a:ext cx="1739900" cy="320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400" b="0">
              <a:solidFill>
                <a:srgbClr val="2F5597"/>
              </a:solidFill>
              <a:latin typeface="+mn-lt"/>
            </a:rPr>
            <a:t>Dimension/metric</a:t>
          </a:r>
          <a:r>
            <a:rPr lang="en-US" sz="1400" b="0" baseline="0">
              <a:solidFill>
                <a:srgbClr val="2F5597"/>
              </a:solidFill>
              <a:latin typeface="+mn-lt"/>
            </a:rPr>
            <a:t> 3</a:t>
          </a:r>
        </a:p>
      </xdr:txBody>
    </xdr:sp>
    <xdr:clientData/>
  </xdr:twoCellAnchor>
  <xdr:twoCellAnchor>
    <xdr:from>
      <xdr:col>1</xdr:col>
      <xdr:colOff>0</xdr:colOff>
      <xdr:row>38</xdr:row>
      <xdr:rowOff>101600</xdr:rowOff>
    </xdr:from>
    <xdr:to>
      <xdr:col>9</xdr:col>
      <xdr:colOff>609599</xdr:colOff>
      <xdr:row>53</xdr:row>
      <xdr:rowOff>164385</xdr:rowOff>
    </xdr:to>
    <xdr:graphicFrame macro="">
      <xdr:nvGraphicFramePr>
        <xdr:cNvPr id="35" name="Chart 34">
          <a:extLst>
            <a:ext uri="{FF2B5EF4-FFF2-40B4-BE49-F238E27FC236}">
              <a16:creationId xmlns:a16="http://schemas.microsoft.com/office/drawing/2014/main" id="{207BEE2F-A508-634B-9B62-BA2F0CA3C3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10</xdr:col>
      <xdr:colOff>292100</xdr:colOff>
      <xdr:row>17</xdr:row>
      <xdr:rowOff>101600</xdr:rowOff>
    </xdr:from>
    <xdr:to>
      <xdr:col>13</xdr:col>
      <xdr:colOff>50800</xdr:colOff>
      <xdr:row>19</xdr:row>
      <xdr:rowOff>165100</xdr:rowOff>
    </xdr:to>
    <xdr:sp macro="" textlink="'Tables - Source Data for Charts'!C14">
      <xdr:nvSpPr>
        <xdr:cNvPr id="37" name="TextBox 36">
          <a:extLst>
            <a:ext uri="{FF2B5EF4-FFF2-40B4-BE49-F238E27FC236}">
              <a16:creationId xmlns:a16="http://schemas.microsoft.com/office/drawing/2014/main" id="{DFFE8854-9BDA-9647-8192-03372A97AD18}"/>
            </a:ext>
          </a:extLst>
        </xdr:cNvPr>
        <xdr:cNvSpPr txBox="1"/>
      </xdr:nvSpPr>
      <xdr:spPr>
        <a:xfrm>
          <a:off x="8589433" y="3556000"/>
          <a:ext cx="2247900" cy="469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6833D939-1D92-E448-8FB8-EE4336CBF587}" type="TxLink">
            <a:rPr lang="en-US" sz="3200" b="1" i="0" u="none" strike="noStrike">
              <a:solidFill>
                <a:srgbClr val="2D4677"/>
              </a:solidFill>
              <a:latin typeface="Calibri"/>
              <a:cs typeface="Calibri"/>
            </a:rPr>
            <a:pPr algn="l"/>
            <a:t>108,355</a:t>
          </a:fld>
          <a:endParaRPr lang="en-US" sz="16600" b="1">
            <a:solidFill>
              <a:srgbClr val="2D4677"/>
            </a:solidFill>
          </a:endParaRPr>
        </a:p>
      </xdr:txBody>
    </xdr:sp>
    <xdr:clientData/>
  </xdr:twoCellAnchor>
  <xdr:twoCellAnchor>
    <xdr:from>
      <xdr:col>10</xdr:col>
      <xdr:colOff>266700</xdr:colOff>
      <xdr:row>19</xdr:row>
      <xdr:rowOff>190500</xdr:rowOff>
    </xdr:from>
    <xdr:to>
      <xdr:col>14</xdr:col>
      <xdr:colOff>190500</xdr:colOff>
      <xdr:row>26</xdr:row>
      <xdr:rowOff>63500</xdr:rowOff>
    </xdr:to>
    <xdr:graphicFrame macro="">
      <xdr:nvGraphicFramePr>
        <xdr:cNvPr id="39" name="Chart 38">
          <a:extLst>
            <a:ext uri="{FF2B5EF4-FFF2-40B4-BE49-F238E27FC236}">
              <a16:creationId xmlns:a16="http://schemas.microsoft.com/office/drawing/2014/main" id="{10433D66-AC82-1341-A628-237A5CB7A3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279400</xdr:colOff>
      <xdr:row>14</xdr:row>
      <xdr:rowOff>0</xdr:rowOff>
    </xdr:from>
    <xdr:to>
      <xdr:col>13</xdr:col>
      <xdr:colOff>596900</xdr:colOff>
      <xdr:row>15</xdr:row>
      <xdr:rowOff>177800</xdr:rowOff>
    </xdr:to>
    <xdr:sp macro="" textlink="">
      <xdr:nvSpPr>
        <xdr:cNvPr id="40" name="TextBox 39">
          <a:extLst>
            <a:ext uri="{FF2B5EF4-FFF2-40B4-BE49-F238E27FC236}">
              <a16:creationId xmlns:a16="http://schemas.microsoft.com/office/drawing/2014/main" id="{7FDA30CE-AF50-EB40-85E1-135B88061EA5}"/>
            </a:ext>
          </a:extLst>
        </xdr:cNvPr>
        <xdr:cNvSpPr txBox="1"/>
      </xdr:nvSpPr>
      <xdr:spPr>
        <a:xfrm>
          <a:off x="8534400" y="2844800"/>
          <a:ext cx="2794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2D4677"/>
              </a:solidFill>
              <a:latin typeface="+mn-lt"/>
            </a:rPr>
            <a:t>Another important metric</a:t>
          </a:r>
        </a:p>
      </xdr:txBody>
    </xdr:sp>
    <xdr:clientData/>
  </xdr:twoCellAnchor>
  <xdr:twoCellAnchor>
    <xdr:from>
      <xdr:col>10</xdr:col>
      <xdr:colOff>279400</xdr:colOff>
      <xdr:row>15</xdr:row>
      <xdr:rowOff>101600</xdr:rowOff>
    </xdr:from>
    <xdr:to>
      <xdr:col>14</xdr:col>
      <xdr:colOff>101600</xdr:colOff>
      <xdr:row>16</xdr:row>
      <xdr:rowOff>165100</xdr:rowOff>
    </xdr:to>
    <xdr:sp macro="" textlink="">
      <xdr:nvSpPr>
        <xdr:cNvPr id="41" name="TextBox 40">
          <a:extLst>
            <a:ext uri="{FF2B5EF4-FFF2-40B4-BE49-F238E27FC236}">
              <a16:creationId xmlns:a16="http://schemas.microsoft.com/office/drawing/2014/main" id="{D62A531F-1AE3-8F43-99AD-EE540838F0B4}"/>
            </a:ext>
          </a:extLst>
        </xdr:cNvPr>
        <xdr:cNvSpPr txBox="1"/>
      </xdr:nvSpPr>
      <xdr:spPr>
        <a:xfrm>
          <a:off x="8534400" y="3149600"/>
          <a:ext cx="31242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2F5597"/>
              </a:solidFill>
              <a:latin typeface="+mn-lt"/>
            </a:rPr>
            <a:t>Secondary info, if you need it</a:t>
          </a:r>
        </a:p>
      </xdr:txBody>
    </xdr:sp>
    <xdr:clientData/>
  </xdr:twoCellAnchor>
  <xdr:twoCellAnchor>
    <xdr:from>
      <xdr:col>14</xdr:col>
      <xdr:colOff>742950</xdr:colOff>
      <xdr:row>17</xdr:row>
      <xdr:rowOff>101600</xdr:rowOff>
    </xdr:from>
    <xdr:to>
      <xdr:col>17</xdr:col>
      <xdr:colOff>501650</xdr:colOff>
      <xdr:row>19</xdr:row>
      <xdr:rowOff>161925</xdr:rowOff>
    </xdr:to>
    <xdr:sp macro="" textlink="'Tables - Source Data for Charts'!Q14">
      <xdr:nvSpPr>
        <xdr:cNvPr id="42" name="TextBox 41">
          <a:extLst>
            <a:ext uri="{FF2B5EF4-FFF2-40B4-BE49-F238E27FC236}">
              <a16:creationId xmlns:a16="http://schemas.microsoft.com/office/drawing/2014/main" id="{D3F803D6-41F6-014F-BA8D-2FD2F6EA3B93}"/>
            </a:ext>
          </a:extLst>
        </xdr:cNvPr>
        <xdr:cNvSpPr txBox="1"/>
      </xdr:nvSpPr>
      <xdr:spPr>
        <a:xfrm>
          <a:off x="12359217" y="3556000"/>
          <a:ext cx="2247900"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CD7BE527-EF53-EB4A-AF94-B646F63CE470}" type="TxLink">
            <a:rPr lang="en-US" sz="3200" b="1" i="0" u="none" strike="noStrike">
              <a:solidFill>
                <a:srgbClr val="2D4677"/>
              </a:solidFill>
              <a:latin typeface="Calibri"/>
              <a:cs typeface="Calibri"/>
            </a:rPr>
            <a:pPr algn="l"/>
            <a:t>5,370</a:t>
          </a:fld>
          <a:endParaRPr lang="en-US" sz="16600" b="1">
            <a:solidFill>
              <a:srgbClr val="2D4677"/>
            </a:solidFill>
          </a:endParaRPr>
        </a:p>
      </xdr:txBody>
    </xdr:sp>
    <xdr:clientData/>
  </xdr:twoCellAnchor>
  <xdr:twoCellAnchor>
    <xdr:from>
      <xdr:col>14</xdr:col>
      <xdr:colOff>742950</xdr:colOff>
      <xdr:row>19</xdr:row>
      <xdr:rowOff>161925</xdr:rowOff>
    </xdr:from>
    <xdr:to>
      <xdr:col>18</xdr:col>
      <xdr:colOff>666750</xdr:colOff>
      <xdr:row>26</xdr:row>
      <xdr:rowOff>34925</xdr:rowOff>
    </xdr:to>
    <xdr:graphicFrame macro="">
      <xdr:nvGraphicFramePr>
        <xdr:cNvPr id="44" name="Chart 43">
          <a:extLst>
            <a:ext uri="{FF2B5EF4-FFF2-40B4-BE49-F238E27FC236}">
              <a16:creationId xmlns:a16="http://schemas.microsoft.com/office/drawing/2014/main" id="{959BB803-14B4-A84F-A251-26C0AE9FD8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14</xdr:col>
      <xdr:colOff>755650</xdr:colOff>
      <xdr:row>13</xdr:row>
      <xdr:rowOff>177800</xdr:rowOff>
    </xdr:from>
    <xdr:to>
      <xdr:col>18</xdr:col>
      <xdr:colOff>609600</xdr:colOff>
      <xdr:row>15</xdr:row>
      <xdr:rowOff>149225</xdr:rowOff>
    </xdr:to>
    <xdr:sp macro="" textlink="">
      <xdr:nvSpPr>
        <xdr:cNvPr id="45" name="TextBox 44">
          <a:extLst>
            <a:ext uri="{FF2B5EF4-FFF2-40B4-BE49-F238E27FC236}">
              <a16:creationId xmlns:a16="http://schemas.microsoft.com/office/drawing/2014/main" id="{877B16A0-DA83-3F49-B133-4B3944B79193}"/>
            </a:ext>
          </a:extLst>
        </xdr:cNvPr>
        <xdr:cNvSpPr txBox="1"/>
      </xdr:nvSpPr>
      <xdr:spPr>
        <a:xfrm>
          <a:off x="12312650" y="2819400"/>
          <a:ext cx="3155950" cy="3778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2D4677"/>
              </a:solidFill>
              <a:latin typeface="+mn-lt"/>
            </a:rPr>
            <a:t>One more important metric</a:t>
          </a:r>
        </a:p>
      </xdr:txBody>
    </xdr:sp>
    <xdr:clientData/>
  </xdr:twoCellAnchor>
  <xdr:twoCellAnchor>
    <xdr:from>
      <xdr:col>14</xdr:col>
      <xdr:colOff>755650</xdr:colOff>
      <xdr:row>15</xdr:row>
      <xdr:rowOff>73025</xdr:rowOff>
    </xdr:from>
    <xdr:to>
      <xdr:col>18</xdr:col>
      <xdr:colOff>577850</xdr:colOff>
      <xdr:row>16</xdr:row>
      <xdr:rowOff>136525</xdr:rowOff>
    </xdr:to>
    <xdr:sp macro="" textlink="">
      <xdr:nvSpPr>
        <xdr:cNvPr id="46" name="TextBox 45">
          <a:extLst>
            <a:ext uri="{FF2B5EF4-FFF2-40B4-BE49-F238E27FC236}">
              <a16:creationId xmlns:a16="http://schemas.microsoft.com/office/drawing/2014/main" id="{6AEAD0E0-34FE-4C4C-BAB7-94F961EE9F54}"/>
            </a:ext>
          </a:extLst>
        </xdr:cNvPr>
        <xdr:cNvSpPr txBox="1"/>
      </xdr:nvSpPr>
      <xdr:spPr>
        <a:xfrm>
          <a:off x="12312650" y="3168650"/>
          <a:ext cx="3124200" cy="269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2F5597"/>
              </a:solidFill>
              <a:latin typeface="+mn-lt"/>
            </a:rPr>
            <a:t>Secondary info, if you need it</a:t>
          </a:r>
        </a:p>
      </xdr:txBody>
    </xdr:sp>
    <xdr:clientData/>
  </xdr:twoCellAnchor>
  <xdr:twoCellAnchor>
    <xdr:from>
      <xdr:col>10</xdr:col>
      <xdr:colOff>190500</xdr:colOff>
      <xdr:row>33</xdr:row>
      <xdr:rowOff>146049</xdr:rowOff>
    </xdr:from>
    <xdr:to>
      <xdr:col>18</xdr:col>
      <xdr:colOff>698500</xdr:colOff>
      <xdr:row>53</xdr:row>
      <xdr:rowOff>142874</xdr:rowOff>
    </xdr:to>
    <xdr:graphicFrame macro="">
      <xdr:nvGraphicFramePr>
        <xdr:cNvPr id="51" name="Chart 50">
          <a:extLst>
            <a:ext uri="{FF2B5EF4-FFF2-40B4-BE49-F238E27FC236}">
              <a16:creationId xmlns:a16="http://schemas.microsoft.com/office/drawing/2014/main" id="{8EA502F4-8BCA-0D41-917D-A7AA7622F7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292100</xdr:colOff>
      <xdr:row>27</xdr:row>
      <xdr:rowOff>190500</xdr:rowOff>
    </xdr:from>
    <xdr:to>
      <xdr:col>16</xdr:col>
      <xdr:colOff>660400</xdr:colOff>
      <xdr:row>29</xdr:row>
      <xdr:rowOff>165100</xdr:rowOff>
    </xdr:to>
    <xdr:sp macro="" textlink="">
      <xdr:nvSpPr>
        <xdr:cNvPr id="52" name="TextBox 51">
          <a:extLst>
            <a:ext uri="{FF2B5EF4-FFF2-40B4-BE49-F238E27FC236}">
              <a16:creationId xmlns:a16="http://schemas.microsoft.com/office/drawing/2014/main" id="{1D11F9EC-5E68-564B-A2AB-6B3DA04A56BB}"/>
            </a:ext>
          </a:extLst>
        </xdr:cNvPr>
        <xdr:cNvSpPr txBox="1"/>
      </xdr:nvSpPr>
      <xdr:spPr>
        <a:xfrm>
          <a:off x="8547100" y="5762625"/>
          <a:ext cx="5321300" cy="387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2D4677"/>
              </a:solidFill>
              <a:latin typeface="+mn-lt"/>
            </a:rPr>
            <a:t>Do you have a chart that needs some</a:t>
          </a:r>
          <a:r>
            <a:rPr lang="en-US" sz="1800" b="1" baseline="0">
              <a:solidFill>
                <a:srgbClr val="2D4677"/>
              </a:solidFill>
              <a:latin typeface="+mn-lt"/>
            </a:rPr>
            <a:t> explanation?</a:t>
          </a:r>
          <a:endParaRPr lang="en-US" sz="1800" b="1">
            <a:solidFill>
              <a:srgbClr val="2D4677"/>
            </a:solidFill>
            <a:latin typeface="+mn-lt"/>
          </a:endParaRPr>
        </a:p>
      </xdr:txBody>
    </xdr:sp>
    <xdr:clientData/>
  </xdr:twoCellAnchor>
  <xdr:twoCellAnchor>
    <xdr:from>
      <xdr:col>10</xdr:col>
      <xdr:colOff>304800</xdr:colOff>
      <xdr:row>29</xdr:row>
      <xdr:rowOff>177800</xdr:rowOff>
    </xdr:from>
    <xdr:to>
      <xdr:col>18</xdr:col>
      <xdr:colOff>412750</xdr:colOff>
      <xdr:row>33</xdr:row>
      <xdr:rowOff>203200</xdr:rowOff>
    </xdr:to>
    <xdr:sp macro="" textlink="">
      <xdr:nvSpPr>
        <xdr:cNvPr id="53" name="TextBox 52">
          <a:extLst>
            <a:ext uri="{FF2B5EF4-FFF2-40B4-BE49-F238E27FC236}">
              <a16:creationId xmlns:a16="http://schemas.microsoft.com/office/drawing/2014/main" id="{1E6ED995-BE7E-3243-BD23-05D939A638D1}"/>
            </a:ext>
          </a:extLst>
        </xdr:cNvPr>
        <xdr:cNvSpPr txBox="1"/>
      </xdr:nvSpPr>
      <xdr:spPr>
        <a:xfrm>
          <a:off x="8559800" y="6162675"/>
          <a:ext cx="6711950" cy="850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a:solidFill>
                <a:srgbClr val="2F5597"/>
              </a:solidFill>
              <a:latin typeface="+mn-lt"/>
            </a:rPr>
            <a:t>It's nice to have</a:t>
          </a:r>
          <a:r>
            <a:rPr lang="en-US" sz="1400" b="0" baseline="0">
              <a:solidFill>
                <a:srgbClr val="2F5597"/>
              </a:solidFill>
              <a:latin typeface="+mn-lt"/>
            </a:rPr>
            <a:t> a section with plenty of room for context and explanation. Some charts aren't easy to interpret unless you offer some guidance. Kind of like this one which highlights campaigns with big budgets and big returns on ad spend. </a:t>
          </a:r>
          <a:endParaRPr lang="en-US" sz="1400" b="0">
            <a:solidFill>
              <a:srgbClr val="2F5597"/>
            </a:solidFill>
            <a:latin typeface="+mn-lt"/>
          </a:endParaRPr>
        </a:p>
      </xdr:txBody>
    </xdr:sp>
    <xdr:clientData/>
  </xdr:twoCellAnchor>
</xdr:wsDr>
</file>

<file path=xl/drawings/drawing3.xml><?xml version="1.0" encoding="utf-8"?>
<c:userShapes xmlns:c="http://schemas.openxmlformats.org/drawingml/2006/chart">
  <cdr:relSizeAnchor xmlns:cdr="http://schemas.openxmlformats.org/drawingml/2006/chartDrawing">
    <cdr:from>
      <cdr:x>0.73839</cdr:x>
      <cdr:y>0.02232</cdr:y>
    </cdr:from>
    <cdr:to>
      <cdr:x>0.98029</cdr:x>
      <cdr:y>0.08527</cdr:y>
    </cdr:to>
    <cdr:sp macro="" textlink="">
      <cdr:nvSpPr>
        <cdr:cNvPr id="2" name="TextBox 12">
          <a:extLst xmlns:a="http://schemas.openxmlformats.org/drawingml/2006/main">
            <a:ext uri="{FF2B5EF4-FFF2-40B4-BE49-F238E27FC236}">
              <a16:creationId xmlns:a16="http://schemas.microsoft.com/office/drawing/2014/main" id="{3FC26644-0B0D-1C40-ACA3-A6E6454786EB}"/>
            </a:ext>
          </a:extLst>
        </cdr:cNvPr>
        <cdr:cNvSpPr txBox="1"/>
      </cdr:nvSpPr>
      <cdr:spPr>
        <a:xfrm xmlns:a="http://schemas.openxmlformats.org/drawingml/2006/main">
          <a:off x="5996074" y="78712"/>
          <a:ext cx="1964313" cy="222040"/>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marL="0" marR="0" lvl="0" indent="0" algn="ctr" defTabSz="914400" rtl="0" eaLnBrk="1" fontAlgn="auto" latinLnBrk="0" hangingPunct="1">
            <a:lnSpc>
              <a:spcPct val="100000"/>
            </a:lnSpc>
            <a:spcBef>
              <a:spcPts val="0"/>
            </a:spcBef>
            <a:spcAft>
              <a:spcPts val="0"/>
            </a:spcAft>
            <a:buClrTx/>
            <a:buSzTx/>
            <a:buFontTx/>
            <a:buNone/>
            <a:tabLst/>
            <a:defRPr/>
          </a:pPr>
          <a:r>
            <a:rPr lang="en-US">
              <a:solidFill>
                <a:schemeClr val="bg1"/>
              </a:solidFill>
            </a:rPr>
            <a:t>Bubble</a:t>
          </a:r>
          <a:r>
            <a:rPr lang="en-US" baseline="0">
              <a:solidFill>
                <a:schemeClr val="bg1"/>
              </a:solidFill>
            </a:rPr>
            <a:t> Size - Conversion Rate</a:t>
          </a:r>
          <a:endParaRPr lang="en-US">
            <a:solidFill>
              <a:schemeClr val="bg1"/>
            </a:solidFill>
          </a:endParaRPr>
        </a:p>
      </cdr:txBody>
    </cdr:sp>
  </cdr:relSizeAnchor>
</c:userShapes>
</file>

<file path=xl/drawings/drawing4.xml><?xml version="1.0" encoding="utf-8"?>
<xdr:wsDr xmlns:xdr="http://schemas.openxmlformats.org/drawingml/2006/spreadsheetDrawing" xmlns:a="http://schemas.openxmlformats.org/drawingml/2006/main">
  <xdr:twoCellAnchor editAs="oneCell">
    <xdr:from>
      <xdr:col>5</xdr:col>
      <xdr:colOff>415636</xdr:colOff>
      <xdr:row>0</xdr:row>
      <xdr:rowOff>0</xdr:rowOff>
    </xdr:from>
    <xdr:to>
      <xdr:col>7</xdr:col>
      <xdr:colOff>138545</xdr:colOff>
      <xdr:row>2</xdr:row>
      <xdr:rowOff>185172</xdr:rowOff>
    </xdr:to>
    <xdr:pic>
      <xdr:nvPicPr>
        <xdr:cNvPr id="2" name="Picture 1">
          <a:extLst>
            <a:ext uri="{FF2B5EF4-FFF2-40B4-BE49-F238E27FC236}">
              <a16:creationId xmlns:a16="http://schemas.microsoft.com/office/drawing/2014/main" id="{FD02D293-DF05-5340-86CB-7CEDB36F985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4929909" y="0"/>
          <a:ext cx="1420091" cy="600808"/>
        </a:xfrm>
        <a:prstGeom prst="rect">
          <a:avLst/>
        </a:prstGeom>
      </xdr:spPr>
    </xdr:pic>
    <xdr:clientData/>
  </xdr:twoCellAnchor>
  <xdr:twoCellAnchor editAs="oneCell">
    <xdr:from>
      <xdr:col>2</xdr:col>
      <xdr:colOff>46181</xdr:colOff>
      <xdr:row>0</xdr:row>
      <xdr:rowOff>39224</xdr:rowOff>
    </xdr:from>
    <xdr:to>
      <xdr:col>3</xdr:col>
      <xdr:colOff>779551</xdr:colOff>
      <xdr:row>2</xdr:row>
      <xdr:rowOff>173182</xdr:rowOff>
    </xdr:to>
    <xdr:pic>
      <xdr:nvPicPr>
        <xdr:cNvPr id="3" name="Picture 2">
          <a:extLst>
            <a:ext uri="{FF2B5EF4-FFF2-40B4-BE49-F238E27FC236}">
              <a16:creationId xmlns:a16="http://schemas.microsoft.com/office/drawing/2014/main" id="{8367A0ED-BAC7-554C-852F-6647FD145852}"/>
            </a:ext>
          </a:extLst>
        </xdr:cNvPr>
        <xdr:cNvPicPr>
          <a:picLocks noChangeAspect="1"/>
        </xdr:cNvPicPr>
      </xdr:nvPicPr>
      <xdr:blipFill>
        <a:blip xmlns:r="http://schemas.openxmlformats.org/officeDocument/2006/relationships" r:embed="rId2"/>
        <a:stretch>
          <a:fillRect/>
        </a:stretch>
      </xdr:blipFill>
      <xdr:spPr>
        <a:xfrm>
          <a:off x="1558636" y="39224"/>
          <a:ext cx="1714733" cy="549594"/>
        </a:xfrm>
        <a:prstGeom prst="rect">
          <a:avLst/>
        </a:prstGeom>
      </xdr:spPr>
    </xdr:pic>
    <xdr:clientData/>
  </xdr:twoCellAnchor>
  <xdr:twoCellAnchor editAs="oneCell">
    <xdr:from>
      <xdr:col>9</xdr:col>
      <xdr:colOff>519546</xdr:colOff>
      <xdr:row>0</xdr:row>
      <xdr:rowOff>23091</xdr:rowOff>
    </xdr:from>
    <xdr:to>
      <xdr:col>10</xdr:col>
      <xdr:colOff>536864</xdr:colOff>
      <xdr:row>2</xdr:row>
      <xdr:rowOff>173182</xdr:rowOff>
    </xdr:to>
    <xdr:pic>
      <xdr:nvPicPr>
        <xdr:cNvPr id="4" name="Picture 3">
          <a:extLst>
            <a:ext uri="{FF2B5EF4-FFF2-40B4-BE49-F238E27FC236}">
              <a16:creationId xmlns:a16="http://schemas.microsoft.com/office/drawing/2014/main" id="{54252A1D-96B5-084B-A45D-FD59FD769254}"/>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8370455" y="23091"/>
          <a:ext cx="848591" cy="565727"/>
        </a:xfrm>
        <a:prstGeom prst="rect">
          <a:avLst/>
        </a:prstGeom>
      </xdr:spPr>
    </xdr:pic>
    <xdr:clientData/>
  </xdr:twoCellAnchor>
  <xdr:twoCellAnchor editAs="oneCell">
    <xdr:from>
      <xdr:col>17</xdr:col>
      <xdr:colOff>646546</xdr:colOff>
      <xdr:row>0</xdr:row>
      <xdr:rowOff>11545</xdr:rowOff>
    </xdr:from>
    <xdr:to>
      <xdr:col>20</xdr:col>
      <xdr:colOff>33421</xdr:colOff>
      <xdr:row>2</xdr:row>
      <xdr:rowOff>184727</xdr:rowOff>
    </xdr:to>
    <xdr:pic>
      <xdr:nvPicPr>
        <xdr:cNvPr id="5" name="Picture 4">
          <a:extLst>
            <a:ext uri="{FF2B5EF4-FFF2-40B4-BE49-F238E27FC236}">
              <a16:creationId xmlns:a16="http://schemas.microsoft.com/office/drawing/2014/main" id="{63AC225C-0F96-7F49-9D4F-845A28FB0C7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6232910" y="11545"/>
          <a:ext cx="1776784" cy="588818"/>
        </a:xfrm>
        <a:prstGeom prst="rect">
          <a:avLst/>
        </a:prstGeom>
      </xdr:spPr>
    </xdr:pic>
    <xdr:clientData/>
  </xdr:twoCellAnchor>
  <xdr:twoCellAnchor editAs="oneCell">
    <xdr:from>
      <xdr:col>21</xdr:col>
      <xdr:colOff>635000</xdr:colOff>
      <xdr:row>0</xdr:row>
      <xdr:rowOff>0</xdr:rowOff>
    </xdr:from>
    <xdr:to>
      <xdr:col>23</xdr:col>
      <xdr:colOff>130609</xdr:colOff>
      <xdr:row>2</xdr:row>
      <xdr:rowOff>184728</xdr:rowOff>
    </xdr:to>
    <xdr:pic>
      <xdr:nvPicPr>
        <xdr:cNvPr id="6" name="Picture 5">
          <a:extLst>
            <a:ext uri="{FF2B5EF4-FFF2-40B4-BE49-F238E27FC236}">
              <a16:creationId xmlns:a16="http://schemas.microsoft.com/office/drawing/2014/main" id="{7159074A-8BB4-0144-A2C7-1DC09D30E681}"/>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9523364" y="0"/>
          <a:ext cx="1285154" cy="600364"/>
        </a:xfrm>
        <a:prstGeom prst="rect">
          <a:avLst/>
        </a:prstGeom>
      </xdr:spPr>
    </xdr:pic>
    <xdr:clientData/>
  </xdr:twoCellAnchor>
  <xdr:twoCellAnchor editAs="oneCell">
    <xdr:from>
      <xdr:col>25</xdr:col>
      <xdr:colOff>554183</xdr:colOff>
      <xdr:row>0</xdr:row>
      <xdr:rowOff>34637</xdr:rowOff>
    </xdr:from>
    <xdr:to>
      <xdr:col>27</xdr:col>
      <xdr:colOff>230909</xdr:colOff>
      <xdr:row>2</xdr:row>
      <xdr:rowOff>207116</xdr:rowOff>
    </xdr:to>
    <xdr:pic>
      <xdr:nvPicPr>
        <xdr:cNvPr id="7" name="Picture 6">
          <a:extLst>
            <a:ext uri="{FF2B5EF4-FFF2-40B4-BE49-F238E27FC236}">
              <a16:creationId xmlns:a16="http://schemas.microsoft.com/office/drawing/2014/main" id="{32E7505D-13B7-0646-A2A1-027F1F74F13D}"/>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22733001" y="34637"/>
          <a:ext cx="1339272" cy="588115"/>
        </a:xfrm>
        <a:prstGeom prst="rect">
          <a:avLst/>
        </a:prstGeom>
      </xdr:spPr>
    </xdr:pic>
    <xdr:clientData/>
  </xdr:twoCellAnchor>
  <xdr:twoCellAnchor editAs="oneCell">
    <xdr:from>
      <xdr:col>12</xdr:col>
      <xdr:colOff>254000</xdr:colOff>
      <xdr:row>0</xdr:row>
      <xdr:rowOff>57728</xdr:rowOff>
    </xdr:from>
    <xdr:to>
      <xdr:col>13</xdr:col>
      <xdr:colOff>1100282</xdr:colOff>
      <xdr:row>2</xdr:row>
      <xdr:rowOff>124692</xdr:rowOff>
    </xdr:to>
    <xdr:pic>
      <xdr:nvPicPr>
        <xdr:cNvPr id="8" name="Picture 7">
          <a:extLst>
            <a:ext uri="{FF2B5EF4-FFF2-40B4-BE49-F238E27FC236}">
              <a16:creationId xmlns:a16="http://schemas.microsoft.com/office/drawing/2014/main" id="{45A57FB2-9C63-9045-94A0-B2A2792861A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118273" y="57728"/>
          <a:ext cx="1562100" cy="482600"/>
        </a:xfrm>
        <a:prstGeom prst="rect">
          <a:avLst/>
        </a:prstGeom>
      </xdr:spPr>
    </xdr:pic>
    <xdr:clientData/>
  </xdr:twoCellAnchor>
  <xdr:twoCellAnchor editAs="oneCell">
    <xdr:from>
      <xdr:col>28</xdr:col>
      <xdr:colOff>658090</xdr:colOff>
      <xdr:row>0</xdr:row>
      <xdr:rowOff>0</xdr:rowOff>
    </xdr:from>
    <xdr:to>
      <xdr:col>30</xdr:col>
      <xdr:colOff>669636</xdr:colOff>
      <xdr:row>3</xdr:row>
      <xdr:rowOff>9040</xdr:rowOff>
    </xdr:to>
    <xdr:pic>
      <xdr:nvPicPr>
        <xdr:cNvPr id="9" name="Picture 8">
          <a:extLst>
            <a:ext uri="{FF2B5EF4-FFF2-40B4-BE49-F238E27FC236}">
              <a16:creationId xmlns:a16="http://schemas.microsoft.com/office/drawing/2014/main" id="{E2B09AA9-F754-684F-AF96-995C9B85EAC9}"/>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25342272" y="0"/>
          <a:ext cx="1812637" cy="632495"/>
        </a:xfrm>
        <a:prstGeom prst="rect">
          <a:avLst/>
        </a:prstGeom>
      </xdr:spPr>
    </xdr:pic>
    <xdr:clientData/>
  </xdr:twoCellAnchor>
  <xdr:twoCellAnchor editAs="oneCell">
    <xdr:from>
      <xdr:col>42</xdr:col>
      <xdr:colOff>23089</xdr:colOff>
      <xdr:row>0</xdr:row>
      <xdr:rowOff>23090</xdr:rowOff>
    </xdr:from>
    <xdr:to>
      <xdr:col>43</xdr:col>
      <xdr:colOff>691751</xdr:colOff>
      <xdr:row>3</xdr:row>
      <xdr:rowOff>150090</xdr:rowOff>
    </xdr:to>
    <xdr:pic>
      <xdr:nvPicPr>
        <xdr:cNvPr id="10" name="Picture 9">
          <a:extLst>
            <a:ext uri="{FF2B5EF4-FFF2-40B4-BE49-F238E27FC236}">
              <a16:creationId xmlns:a16="http://schemas.microsoft.com/office/drawing/2014/main" id="{9EE3518D-E857-AD4B-B4AB-297083C007CE}"/>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38019180" y="23090"/>
          <a:ext cx="1511480" cy="750455"/>
        </a:xfrm>
        <a:prstGeom prst="rect">
          <a:avLst/>
        </a:prstGeom>
      </xdr:spPr>
    </xdr:pic>
    <xdr:clientData/>
  </xdr:twoCellAnchor>
  <xdr:twoCellAnchor editAs="oneCell">
    <xdr:from>
      <xdr:col>36</xdr:col>
      <xdr:colOff>311727</xdr:colOff>
      <xdr:row>0</xdr:row>
      <xdr:rowOff>0</xdr:rowOff>
    </xdr:from>
    <xdr:to>
      <xdr:col>37</xdr:col>
      <xdr:colOff>68886</xdr:colOff>
      <xdr:row>3</xdr:row>
      <xdr:rowOff>0</xdr:rowOff>
    </xdr:to>
    <xdr:pic>
      <xdr:nvPicPr>
        <xdr:cNvPr id="11" name="Picture 10">
          <a:extLst>
            <a:ext uri="{FF2B5EF4-FFF2-40B4-BE49-F238E27FC236}">
              <a16:creationId xmlns:a16="http://schemas.microsoft.com/office/drawing/2014/main" id="{55D9CDAC-358F-A345-858F-E71AF9D7A9FF}"/>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1611454" y="0"/>
          <a:ext cx="599977" cy="623455"/>
        </a:xfrm>
        <a:prstGeom prst="rect">
          <a:avLst/>
        </a:prstGeom>
      </xdr:spPr>
    </xdr:pic>
    <xdr:clientData/>
  </xdr:twoCellAnchor>
  <xdr:twoCellAnchor editAs="oneCell">
    <xdr:from>
      <xdr:col>37</xdr:col>
      <xdr:colOff>323272</xdr:colOff>
      <xdr:row>0</xdr:row>
      <xdr:rowOff>11545</xdr:rowOff>
    </xdr:from>
    <xdr:to>
      <xdr:col>38</xdr:col>
      <xdr:colOff>658090</xdr:colOff>
      <xdr:row>2</xdr:row>
      <xdr:rowOff>182221</xdr:rowOff>
    </xdr:to>
    <xdr:pic>
      <xdr:nvPicPr>
        <xdr:cNvPr id="12" name="Picture 11">
          <a:extLst>
            <a:ext uri="{FF2B5EF4-FFF2-40B4-BE49-F238E27FC236}">
              <a16:creationId xmlns:a16="http://schemas.microsoft.com/office/drawing/2014/main" id="{3A780A96-DDD6-7C44-A281-D526517CA23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32465817" y="11545"/>
          <a:ext cx="1177636" cy="586312"/>
        </a:xfrm>
        <a:prstGeom prst="rect">
          <a:avLst/>
        </a:prstGeom>
      </xdr:spPr>
    </xdr:pic>
    <xdr:clientData/>
  </xdr:twoCellAnchor>
  <xdr:twoCellAnchor editAs="oneCell">
    <xdr:from>
      <xdr:col>47</xdr:col>
      <xdr:colOff>1212273</xdr:colOff>
      <xdr:row>0</xdr:row>
      <xdr:rowOff>34636</xdr:rowOff>
    </xdr:from>
    <xdr:to>
      <xdr:col>50</xdr:col>
      <xdr:colOff>150091</xdr:colOff>
      <xdr:row>2</xdr:row>
      <xdr:rowOff>166532</xdr:rowOff>
    </xdr:to>
    <xdr:pic>
      <xdr:nvPicPr>
        <xdr:cNvPr id="14" name="Picture 13">
          <a:extLst>
            <a:ext uri="{FF2B5EF4-FFF2-40B4-BE49-F238E27FC236}">
              <a16:creationId xmlns:a16="http://schemas.microsoft.com/office/drawing/2014/main" id="{399B390F-90EC-CF4C-979C-70A007B802F7}"/>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41933091" y="34636"/>
          <a:ext cx="1466272" cy="547532"/>
        </a:xfrm>
        <a:prstGeom prst="rect">
          <a:avLst/>
        </a:prstGeom>
      </xdr:spPr>
    </xdr:pic>
    <xdr:clientData/>
  </xdr:twoCellAnchor>
  <xdr:twoCellAnchor editAs="oneCell">
    <xdr:from>
      <xdr:col>15</xdr:col>
      <xdr:colOff>69273</xdr:colOff>
      <xdr:row>0</xdr:row>
      <xdr:rowOff>11545</xdr:rowOff>
    </xdr:from>
    <xdr:to>
      <xdr:col>16</xdr:col>
      <xdr:colOff>1089054</xdr:colOff>
      <xdr:row>3</xdr:row>
      <xdr:rowOff>0</xdr:rowOff>
    </xdr:to>
    <xdr:pic>
      <xdr:nvPicPr>
        <xdr:cNvPr id="15" name="Picture 14">
          <a:extLst>
            <a:ext uri="{FF2B5EF4-FFF2-40B4-BE49-F238E27FC236}">
              <a16:creationId xmlns:a16="http://schemas.microsoft.com/office/drawing/2014/main" id="{882C6159-E51A-3B44-B43D-F5963B18C4D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785273" y="11545"/>
          <a:ext cx="1735599" cy="611910"/>
        </a:xfrm>
        <a:prstGeom prst="rect">
          <a:avLst/>
        </a:prstGeom>
      </xdr:spPr>
    </xdr:pic>
    <xdr:clientData/>
  </xdr:twoCellAnchor>
  <xdr:twoCellAnchor editAs="oneCell">
    <xdr:from>
      <xdr:col>65</xdr:col>
      <xdr:colOff>658090</xdr:colOff>
      <xdr:row>0</xdr:row>
      <xdr:rowOff>46183</xdr:rowOff>
    </xdr:from>
    <xdr:to>
      <xdr:col>67</xdr:col>
      <xdr:colOff>115455</xdr:colOff>
      <xdr:row>2</xdr:row>
      <xdr:rowOff>181645</xdr:rowOff>
    </xdr:to>
    <xdr:pic>
      <xdr:nvPicPr>
        <xdr:cNvPr id="16" name="Picture 15">
          <a:extLst>
            <a:ext uri="{FF2B5EF4-FFF2-40B4-BE49-F238E27FC236}">
              <a16:creationId xmlns:a16="http://schemas.microsoft.com/office/drawing/2014/main" id="{1D222A60-DA55-3740-A92F-0674A64894B1}"/>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65081726" y="46183"/>
          <a:ext cx="1166092" cy="551098"/>
        </a:xfrm>
        <a:prstGeom prst="rect">
          <a:avLst/>
        </a:prstGeom>
      </xdr:spPr>
    </xdr:pic>
    <xdr:clientData/>
  </xdr:twoCellAnchor>
  <xdr:twoCellAnchor editAs="oneCell">
    <xdr:from>
      <xdr:col>58</xdr:col>
      <xdr:colOff>46181</xdr:colOff>
      <xdr:row>0</xdr:row>
      <xdr:rowOff>0</xdr:rowOff>
    </xdr:from>
    <xdr:to>
      <xdr:col>58</xdr:col>
      <xdr:colOff>1835727</xdr:colOff>
      <xdr:row>3</xdr:row>
      <xdr:rowOff>43833</xdr:rowOff>
    </xdr:to>
    <xdr:pic>
      <xdr:nvPicPr>
        <xdr:cNvPr id="17" name="Picture 16">
          <a:extLst>
            <a:ext uri="{FF2B5EF4-FFF2-40B4-BE49-F238E27FC236}">
              <a16:creationId xmlns:a16="http://schemas.microsoft.com/office/drawing/2014/main" id="{D4154F56-C123-7E4E-AADF-80A208DF2358}"/>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53732545" y="0"/>
          <a:ext cx="1789546" cy="667288"/>
        </a:xfrm>
        <a:prstGeom prst="rect">
          <a:avLst/>
        </a:prstGeom>
      </xdr:spPr>
    </xdr:pic>
    <xdr:clientData/>
  </xdr:twoCellAnchor>
  <xdr:twoCellAnchor editAs="oneCell">
    <xdr:from>
      <xdr:col>77</xdr:col>
      <xdr:colOff>715818</xdr:colOff>
      <xdr:row>0</xdr:row>
      <xdr:rowOff>11545</xdr:rowOff>
    </xdr:from>
    <xdr:to>
      <xdr:col>79</xdr:col>
      <xdr:colOff>473364</xdr:colOff>
      <xdr:row>3</xdr:row>
      <xdr:rowOff>20952</xdr:rowOff>
    </xdr:to>
    <xdr:pic>
      <xdr:nvPicPr>
        <xdr:cNvPr id="18" name="Picture 17">
          <a:extLst>
            <a:ext uri="{FF2B5EF4-FFF2-40B4-BE49-F238E27FC236}">
              <a16:creationId xmlns:a16="http://schemas.microsoft.com/office/drawing/2014/main" id="{9B1E3E8B-8B2D-DC43-9F8F-45EBBBC478D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75172454" y="11545"/>
          <a:ext cx="1154546" cy="632862"/>
        </a:xfrm>
        <a:prstGeom prst="rect">
          <a:avLst/>
        </a:prstGeom>
      </xdr:spPr>
    </xdr:pic>
    <xdr:clientData/>
  </xdr:twoCellAnchor>
  <xdr:twoCellAnchor editAs="oneCell">
    <xdr:from>
      <xdr:col>70</xdr:col>
      <xdr:colOff>80817</xdr:colOff>
      <xdr:row>0</xdr:row>
      <xdr:rowOff>0</xdr:rowOff>
    </xdr:from>
    <xdr:to>
      <xdr:col>73</xdr:col>
      <xdr:colOff>92364</xdr:colOff>
      <xdr:row>3</xdr:row>
      <xdr:rowOff>21127</xdr:rowOff>
    </xdr:to>
    <xdr:pic>
      <xdr:nvPicPr>
        <xdr:cNvPr id="19" name="Picture 18">
          <a:extLst>
            <a:ext uri="{FF2B5EF4-FFF2-40B4-BE49-F238E27FC236}">
              <a16:creationId xmlns:a16="http://schemas.microsoft.com/office/drawing/2014/main" id="{4DEAD702-F017-C041-9BEB-B8F558B9053E}"/>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68152817" y="0"/>
          <a:ext cx="2389910" cy="644582"/>
        </a:xfrm>
        <a:prstGeom prst="rect">
          <a:avLst/>
        </a:prstGeom>
      </xdr:spPr>
    </xdr:pic>
    <xdr:clientData/>
  </xdr:twoCellAnchor>
  <xdr:twoCellAnchor editAs="oneCell">
    <xdr:from>
      <xdr:col>84</xdr:col>
      <xdr:colOff>473363</xdr:colOff>
      <xdr:row>0</xdr:row>
      <xdr:rowOff>11545</xdr:rowOff>
    </xdr:from>
    <xdr:to>
      <xdr:col>85</xdr:col>
      <xdr:colOff>328967</xdr:colOff>
      <xdr:row>2</xdr:row>
      <xdr:rowOff>184728</xdr:rowOff>
    </xdr:to>
    <xdr:pic>
      <xdr:nvPicPr>
        <xdr:cNvPr id="20" name="Picture 19">
          <a:extLst>
            <a:ext uri="{FF2B5EF4-FFF2-40B4-BE49-F238E27FC236}">
              <a16:creationId xmlns:a16="http://schemas.microsoft.com/office/drawing/2014/main" id="{85ADC490-7F8C-C948-AB35-518299253F5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79640545" y="11545"/>
          <a:ext cx="1217968" cy="588819"/>
        </a:xfrm>
        <a:prstGeom prst="rect">
          <a:avLst/>
        </a:prstGeom>
      </xdr:spPr>
    </xdr:pic>
    <xdr:clientData/>
  </xdr:twoCellAnchor>
  <xdr:twoCellAnchor editAs="oneCell">
    <xdr:from>
      <xdr:col>86</xdr:col>
      <xdr:colOff>704272</xdr:colOff>
      <xdr:row>0</xdr:row>
      <xdr:rowOff>0</xdr:rowOff>
    </xdr:from>
    <xdr:to>
      <xdr:col>89</xdr:col>
      <xdr:colOff>161636</xdr:colOff>
      <xdr:row>2</xdr:row>
      <xdr:rowOff>160337</xdr:rowOff>
    </xdr:to>
    <xdr:pic>
      <xdr:nvPicPr>
        <xdr:cNvPr id="21" name="Picture 20">
          <a:extLst>
            <a:ext uri="{FF2B5EF4-FFF2-40B4-BE49-F238E27FC236}">
              <a16:creationId xmlns:a16="http://schemas.microsoft.com/office/drawing/2014/main" id="{2D01B29B-67D5-884F-B277-64729A653706}"/>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82076636" y="0"/>
          <a:ext cx="1985819" cy="575973"/>
        </a:xfrm>
        <a:prstGeom prst="rect">
          <a:avLst/>
        </a:prstGeom>
      </xdr:spPr>
    </xdr:pic>
    <xdr:clientData/>
  </xdr:twoCellAnchor>
  <xdr:twoCellAnchor editAs="oneCell">
    <xdr:from>
      <xdr:col>30</xdr:col>
      <xdr:colOff>704272</xdr:colOff>
      <xdr:row>0</xdr:row>
      <xdr:rowOff>11545</xdr:rowOff>
    </xdr:from>
    <xdr:to>
      <xdr:col>33</xdr:col>
      <xdr:colOff>242013</xdr:colOff>
      <xdr:row>3</xdr:row>
      <xdr:rowOff>0</xdr:rowOff>
    </xdr:to>
    <xdr:pic>
      <xdr:nvPicPr>
        <xdr:cNvPr id="22" name="Picture 21">
          <a:extLst>
            <a:ext uri="{FF2B5EF4-FFF2-40B4-BE49-F238E27FC236}">
              <a16:creationId xmlns:a16="http://schemas.microsoft.com/office/drawing/2014/main" id="{30CD89BD-A0D1-9045-9B7A-4ABED88696E7}"/>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27189545" y="11545"/>
          <a:ext cx="1812195" cy="611910"/>
        </a:xfrm>
        <a:prstGeom prst="rect">
          <a:avLst/>
        </a:prstGeom>
      </xdr:spPr>
    </xdr:pic>
    <xdr:clientData/>
  </xdr:twoCellAnchor>
  <xdr:twoCellAnchor editAs="oneCell">
    <xdr:from>
      <xdr:col>29</xdr:col>
      <xdr:colOff>150091</xdr:colOff>
      <xdr:row>15</xdr:row>
      <xdr:rowOff>150091</xdr:rowOff>
    </xdr:from>
    <xdr:to>
      <xdr:col>32</xdr:col>
      <xdr:colOff>668482</xdr:colOff>
      <xdr:row>18</xdr:row>
      <xdr:rowOff>187036</xdr:rowOff>
    </xdr:to>
    <xdr:pic>
      <xdr:nvPicPr>
        <xdr:cNvPr id="23" name="Picture 22">
          <a:extLst>
            <a:ext uri="{FF2B5EF4-FFF2-40B4-BE49-F238E27FC236}">
              <a16:creationId xmlns:a16="http://schemas.microsoft.com/office/drawing/2014/main" id="{C59A7B34-8673-7842-9014-4B3E2B5B895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25677091" y="3429000"/>
          <a:ext cx="3035300" cy="660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35</xdr:col>
      <xdr:colOff>207564</xdr:colOff>
      <xdr:row>18</xdr:row>
      <xdr:rowOff>101044</xdr:rowOff>
    </xdr:from>
    <xdr:to>
      <xdr:col>37</xdr:col>
      <xdr:colOff>699086</xdr:colOff>
      <xdr:row>19</xdr:row>
      <xdr:rowOff>124025</xdr:rowOff>
    </xdr:to>
    <xdr:sp macro="" textlink="">
      <xdr:nvSpPr>
        <xdr:cNvPr id="14" name="TextBox 13">
          <a:extLst>
            <a:ext uri="{FF2B5EF4-FFF2-40B4-BE49-F238E27FC236}">
              <a16:creationId xmlns:a16="http://schemas.microsoft.com/office/drawing/2014/main" id="{F4686E2A-F837-F14A-81D5-CFE3B3462A7B}"/>
            </a:ext>
          </a:extLst>
        </xdr:cNvPr>
        <xdr:cNvSpPr txBox="1"/>
      </xdr:nvSpPr>
      <xdr:spPr>
        <a:xfrm>
          <a:off x="28947664" y="3758644"/>
          <a:ext cx="2142522" cy="2261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050" b="0" i="1" baseline="0">
              <a:solidFill>
                <a:schemeClr val="bg1"/>
              </a:solidFill>
              <a:latin typeface="Helvetica Light Oblique" panose="020B0403020202020204" pitchFamily="34" charset="0"/>
            </a:rPr>
            <a:t>Last Month</a:t>
          </a:r>
          <a:endParaRPr lang="en-US" sz="1050" b="0" i="1">
            <a:solidFill>
              <a:schemeClr val="bg1"/>
            </a:solidFill>
            <a:latin typeface="Helvetica Light Oblique" panose="020B0403020202020204" pitchFamily="34"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osh Cottrell" refreshedDate="44651.379498495371" createdVersion="6" refreshedVersion="7" minRefreshableVersion="3" recordCount="135" xr:uid="{9C1BAB26-9AC4-7D41-95CC-192B72BA12BC}">
  <cacheSource type="worksheet">
    <worksheetSource name="SocialPivot"/>
  </cacheSource>
  <cacheFields count="13">
    <cacheField name="Month" numFmtId="164">
      <sharedItems containsSemiMixedTypes="0" containsNonDate="0" containsDate="1" containsString="0" minDate="2018-04-01T00:00:00" maxDate="2019-06-02T00:00:00" count="15">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sharedItems>
    </cacheField>
    <cacheField name="Brand" numFmtId="0">
      <sharedItems/>
    </cacheField>
    <cacheField name="Network" numFmtId="0">
      <sharedItems count="3">
        <s v="Instagram"/>
        <s v="Facebook"/>
        <s v="Twitter"/>
      </sharedItems>
    </cacheField>
    <cacheField name="Reach" numFmtId="0">
      <sharedItems containsSemiMixedTypes="0" containsString="0" containsNumber="1" containsInteger="1" minValue="519885" maxValue="1989490"/>
    </cacheField>
    <cacheField name="Impressions Neg" numFmtId="0">
      <sharedItems containsSemiMixedTypes="0" containsString="0" containsNumber="1" containsInteger="1" minValue="-498635" maxValue="-203569"/>
    </cacheField>
    <cacheField name="Impressions" numFmtId="0">
      <sharedItems containsSemiMixedTypes="0" containsString="0" containsNumber="1" containsInteger="1" minValue="203570" maxValue="498636"/>
    </cacheField>
    <cacheField name="Mentions" numFmtId="0">
      <sharedItems containsSemiMixedTypes="0" containsString="0" containsNumber="1" containsInteger="1" minValue="0" maxValue="987"/>
    </cacheField>
    <cacheField name="Engagements" numFmtId="0">
      <sharedItems containsSemiMixedTypes="0" containsString="0" containsNumber="1" containsInteger="1" minValue="1800" maxValue="23935"/>
    </cacheField>
    <cacheField name="Likes" numFmtId="0">
      <sharedItems containsSemiMixedTypes="0" containsString="0" containsNumber="1" containsInteger="1" minValue="157" maxValue="19525"/>
    </cacheField>
    <cacheField name="Replies" numFmtId="0">
      <sharedItems containsSemiMixedTypes="0" containsString="0" containsNumber="1" containsInteger="1" minValue="52" maxValue="499"/>
    </cacheField>
    <cacheField name="Shares" numFmtId="0">
      <sharedItems containsSemiMixedTypes="0" containsString="0" containsNumber="1" containsInteger="1" minValue="119" maxValue="4982"/>
    </cacheField>
    <cacheField name="Target" numFmtId="1">
      <sharedItems containsSemiMixedTypes="0" containsString="0" containsNumber="1" minValue="3474.0000000000005" maxValue="46194.55"/>
    </cacheField>
    <cacheField name="RAND" numFmtId="0">
      <sharedItems containsSemiMixedTypes="0" containsString="0" containsNumber="1" containsInteger="1" minValue="50" maxValue="99"/>
    </cacheField>
  </cacheFields>
  <extLst>
    <ext xmlns:x14="http://schemas.microsoft.com/office/spreadsheetml/2009/9/main" uri="{725AE2AE-9491-48be-B2B4-4EB974FC3084}">
      <x14:pivotCacheDefinition pivotCacheId="19383854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
  <r>
    <x v="0"/>
    <s v="Brand A"/>
    <x v="0"/>
    <n v="725966"/>
    <n v="-445435"/>
    <n v="445436"/>
    <n v="384"/>
    <n v="6592"/>
    <n v="4274"/>
    <n v="336"/>
    <n v="1982"/>
    <n v="9953.92"/>
    <n v="51"/>
  </r>
  <r>
    <x v="0"/>
    <s v="Brand A"/>
    <x v="1"/>
    <n v="930415"/>
    <n v="-296443"/>
    <n v="296444"/>
    <n v="409"/>
    <n v="15942"/>
    <n v="13023"/>
    <n v="152"/>
    <n v="2767"/>
    <n v="26144.880000000001"/>
    <n v="64"/>
  </r>
  <r>
    <x v="0"/>
    <s v="Brand A"/>
    <x v="2"/>
    <n v="1638204"/>
    <n v="-273443"/>
    <n v="273444"/>
    <n v="947"/>
    <n v="6206"/>
    <n v="2359"/>
    <n v="114"/>
    <n v="3733"/>
    <n v="12101.7"/>
    <n v="95"/>
  </r>
  <r>
    <x v="0"/>
    <s v="Brand B"/>
    <x v="0"/>
    <n v="1548116"/>
    <n v="-493410"/>
    <n v="493411"/>
    <n v="635"/>
    <n v="14859"/>
    <n v="13192"/>
    <n v="378"/>
    <n v="1289"/>
    <n v="28083.510000000002"/>
    <n v="89"/>
  </r>
  <r>
    <x v="0"/>
    <s v="Brand B"/>
    <x v="1"/>
    <n v="1529327"/>
    <n v="-340887"/>
    <n v="340888"/>
    <n v="580"/>
    <n v="20236"/>
    <n v="17875"/>
    <n v="93"/>
    <n v="2268"/>
    <n v="35210.639999999999"/>
    <n v="74"/>
  </r>
  <r>
    <x v="0"/>
    <s v="Brand B"/>
    <x v="2"/>
    <n v="1301532"/>
    <n v="-314741"/>
    <n v="314742"/>
    <n v="914"/>
    <n v="7375"/>
    <n v="6402"/>
    <n v="420"/>
    <n v="553"/>
    <n v="11578.75"/>
    <n v="57"/>
  </r>
  <r>
    <x v="0"/>
    <s v="Brand C"/>
    <x v="0"/>
    <n v="1422093"/>
    <n v="-386319"/>
    <n v="386320"/>
    <n v="415"/>
    <n v="22942"/>
    <n v="18811"/>
    <n v="189"/>
    <n v="3942"/>
    <n v="41754.44"/>
    <n v="82"/>
  </r>
  <r>
    <x v="0"/>
    <s v="Brand C"/>
    <x v="1"/>
    <n v="1417232"/>
    <n v="-384241"/>
    <n v="384242"/>
    <n v="337"/>
    <n v="9178"/>
    <n v="5047"/>
    <n v="270"/>
    <n v="3861"/>
    <n v="15877.94"/>
    <n v="73"/>
  </r>
  <r>
    <x v="0"/>
    <s v="Brand C"/>
    <x v="2"/>
    <n v="1198157"/>
    <n v="-352438"/>
    <n v="352439"/>
    <n v="470"/>
    <n v="14087"/>
    <n v="13493"/>
    <n v="424"/>
    <n v="170"/>
    <n v="25920.079999999998"/>
    <n v="84"/>
  </r>
  <r>
    <x v="1"/>
    <s v="Brand A"/>
    <x v="0"/>
    <n v="541933"/>
    <n v="-485216"/>
    <n v="485217"/>
    <n v="422"/>
    <n v="13122"/>
    <n v="8560"/>
    <n v="259"/>
    <n v="4303"/>
    <n v="20732.760000000002"/>
    <n v="58"/>
  </r>
  <r>
    <x v="1"/>
    <s v="Brand A"/>
    <x v="1"/>
    <n v="868021"/>
    <n v="-264894"/>
    <n v="264895"/>
    <n v="859"/>
    <n v="18521"/>
    <n v="13747"/>
    <n v="206"/>
    <n v="4568"/>
    <n v="33523.01"/>
    <n v="81"/>
  </r>
  <r>
    <x v="1"/>
    <s v="Brand A"/>
    <x v="2"/>
    <n v="1049346"/>
    <n v="-346180"/>
    <n v="346181"/>
    <n v="401"/>
    <n v="18814"/>
    <n v="17075"/>
    <n v="366"/>
    <n v="1373"/>
    <n v="33112.639999999999"/>
    <n v="76"/>
  </r>
  <r>
    <x v="1"/>
    <s v="Brand B"/>
    <x v="0"/>
    <n v="624959"/>
    <n v="-318621"/>
    <n v="318622"/>
    <n v="676"/>
    <n v="18669"/>
    <n v="17829"/>
    <n v="380"/>
    <n v="460"/>
    <n v="32110.68"/>
    <n v="72"/>
  </r>
  <r>
    <x v="1"/>
    <s v="Brand B"/>
    <x v="1"/>
    <n v="583479"/>
    <n v="-478731"/>
    <n v="478732"/>
    <n v="612"/>
    <n v="7270"/>
    <n v="2968"/>
    <n v="126"/>
    <n v="4176"/>
    <n v="13740.300000000001"/>
    <n v="89"/>
  </r>
  <r>
    <x v="1"/>
    <s v="Brand B"/>
    <x v="2"/>
    <n v="519885"/>
    <n v="-303148"/>
    <n v="303149"/>
    <n v="778"/>
    <n v="4095"/>
    <n v="1385"/>
    <n v="208"/>
    <n v="2502"/>
    <n v="7248.15"/>
    <n v="77"/>
  </r>
  <r>
    <x v="1"/>
    <s v="Brand C"/>
    <x v="0"/>
    <n v="1260989"/>
    <n v="-327856"/>
    <n v="327857"/>
    <n v="36"/>
    <n v="17495"/>
    <n v="16811"/>
    <n v="138"/>
    <n v="546"/>
    <n v="31665.95"/>
    <n v="81"/>
  </r>
  <r>
    <x v="1"/>
    <s v="Brand C"/>
    <x v="1"/>
    <n v="1832415"/>
    <n v="-234936"/>
    <n v="234937"/>
    <n v="33"/>
    <n v="17541"/>
    <n v="12981"/>
    <n v="357"/>
    <n v="4203"/>
    <n v="27539.370000000003"/>
    <n v="57"/>
  </r>
  <r>
    <x v="1"/>
    <s v="Brand C"/>
    <x v="2"/>
    <n v="934760"/>
    <n v="-442578"/>
    <n v="442579"/>
    <n v="259"/>
    <n v="10067"/>
    <n v="5328"/>
    <n v="465"/>
    <n v="4274"/>
    <n v="17113.900000000001"/>
    <n v="70"/>
  </r>
  <r>
    <x v="2"/>
    <s v="Brand A"/>
    <x v="0"/>
    <n v="905445"/>
    <n v="-285488"/>
    <n v="285489"/>
    <n v="103"/>
    <n v="18970"/>
    <n v="16263"/>
    <n v="470"/>
    <n v="2237"/>
    <n v="35284.199999999997"/>
    <n v="86"/>
  </r>
  <r>
    <x v="2"/>
    <s v="Brand A"/>
    <x v="1"/>
    <n v="1711517"/>
    <n v="-417416"/>
    <n v="417417"/>
    <n v="115"/>
    <n v="13206"/>
    <n v="12129"/>
    <n v="322"/>
    <n v="755"/>
    <n v="25883.759999999998"/>
    <n v="96"/>
  </r>
  <r>
    <x v="2"/>
    <s v="Brand A"/>
    <x v="2"/>
    <n v="1244745"/>
    <n v="-411209"/>
    <n v="411210"/>
    <n v="733"/>
    <n v="5083"/>
    <n v="1201"/>
    <n v="195"/>
    <n v="3687"/>
    <n v="10115.17"/>
    <n v="99"/>
  </r>
  <r>
    <x v="2"/>
    <s v="Brand B"/>
    <x v="0"/>
    <n v="1530948"/>
    <n v="-414529"/>
    <n v="414530"/>
    <n v="613"/>
    <n v="9951"/>
    <n v="8896"/>
    <n v="356"/>
    <n v="699"/>
    <n v="19105.919999999998"/>
    <n v="92"/>
  </r>
  <r>
    <x v="2"/>
    <s v="Brand B"/>
    <x v="1"/>
    <n v="1838259"/>
    <n v="-438704"/>
    <n v="438705"/>
    <n v="793"/>
    <n v="6528"/>
    <n v="4455"/>
    <n v="135"/>
    <n v="1938"/>
    <n v="10314.24"/>
    <n v="58"/>
  </r>
  <r>
    <x v="2"/>
    <s v="Brand B"/>
    <x v="2"/>
    <n v="989602"/>
    <n v="-297006"/>
    <n v="297007"/>
    <n v="332"/>
    <n v="19613"/>
    <n v="15396"/>
    <n v="195"/>
    <n v="4022"/>
    <n v="38441.479999999996"/>
    <n v="96"/>
  </r>
  <r>
    <x v="2"/>
    <s v="Brand C"/>
    <x v="0"/>
    <n v="1743001"/>
    <n v="-314815"/>
    <n v="314816"/>
    <n v="935"/>
    <n v="16739"/>
    <n v="15989"/>
    <n v="274"/>
    <n v="476"/>
    <n v="25108.5"/>
    <n v="50"/>
  </r>
  <r>
    <x v="2"/>
    <s v="Brand C"/>
    <x v="1"/>
    <n v="900039"/>
    <n v="-337460"/>
    <n v="337461"/>
    <n v="644"/>
    <n v="17852"/>
    <n v="14417"/>
    <n v="64"/>
    <n v="3371"/>
    <n v="28027.64"/>
    <n v="57"/>
  </r>
  <r>
    <x v="2"/>
    <s v="Brand C"/>
    <x v="2"/>
    <n v="581991"/>
    <n v="-453712"/>
    <n v="453713"/>
    <n v="61"/>
    <n v="7613"/>
    <n v="2347"/>
    <n v="284"/>
    <n v="4982"/>
    <n v="12485.320000000002"/>
    <n v="64"/>
  </r>
  <r>
    <x v="3"/>
    <s v="Brand A"/>
    <x v="0"/>
    <n v="850158"/>
    <n v="-297148"/>
    <n v="297149"/>
    <n v="512"/>
    <n v="19125"/>
    <n v="14779"/>
    <n v="261"/>
    <n v="4085"/>
    <n v="29452.5"/>
    <n v="54"/>
  </r>
  <r>
    <x v="3"/>
    <s v="Brand A"/>
    <x v="1"/>
    <n v="1028060"/>
    <n v="-455903"/>
    <n v="455904"/>
    <n v="110"/>
    <n v="17129"/>
    <n v="15191"/>
    <n v="217"/>
    <n v="1721"/>
    <n v="26892.530000000002"/>
    <n v="57"/>
  </r>
  <r>
    <x v="3"/>
    <s v="Brand A"/>
    <x v="2"/>
    <n v="742798"/>
    <n v="-310338"/>
    <n v="310339"/>
    <n v="624"/>
    <n v="8833"/>
    <n v="7618"/>
    <n v="438"/>
    <n v="777"/>
    <n v="17047.690000000002"/>
    <n v="93"/>
  </r>
  <r>
    <x v="3"/>
    <s v="Brand B"/>
    <x v="0"/>
    <n v="652477"/>
    <n v="-204923"/>
    <n v="204924"/>
    <n v="810"/>
    <n v="18416"/>
    <n v="13424"/>
    <n v="73"/>
    <n v="4919"/>
    <n v="36279.519999999997"/>
    <n v="97"/>
  </r>
  <r>
    <x v="3"/>
    <s v="Brand B"/>
    <x v="1"/>
    <n v="635949"/>
    <n v="-275491"/>
    <n v="275492"/>
    <n v="410"/>
    <n v="16293"/>
    <n v="11294"/>
    <n v="91"/>
    <n v="4908"/>
    <n v="31119.63"/>
    <n v="91"/>
  </r>
  <r>
    <x v="3"/>
    <s v="Brand B"/>
    <x v="2"/>
    <n v="1835125"/>
    <n v="-351211"/>
    <n v="351212"/>
    <n v="249"/>
    <n v="13264"/>
    <n v="8032"/>
    <n v="398"/>
    <n v="4834"/>
    <n v="21752.960000000003"/>
    <n v="64"/>
  </r>
  <r>
    <x v="3"/>
    <s v="Brand C"/>
    <x v="0"/>
    <n v="1645936"/>
    <n v="-432797"/>
    <n v="432798"/>
    <n v="474"/>
    <n v="21035"/>
    <n v="19447"/>
    <n v="143"/>
    <n v="1445"/>
    <n v="32814.6"/>
    <n v="56"/>
  </r>
  <r>
    <x v="3"/>
    <s v="Brand C"/>
    <x v="1"/>
    <n v="1217078"/>
    <n v="-435891"/>
    <n v="435892"/>
    <n v="932"/>
    <n v="15638"/>
    <n v="14533"/>
    <n v="133"/>
    <n v="972"/>
    <n v="26584.600000000002"/>
    <n v="70"/>
  </r>
  <r>
    <x v="3"/>
    <s v="Brand C"/>
    <x v="2"/>
    <n v="941344"/>
    <n v="-315032"/>
    <n v="315033"/>
    <n v="384"/>
    <n v="23935"/>
    <n v="19525"/>
    <n v="383"/>
    <n v="4027"/>
    <n v="46194.55"/>
    <n v="93"/>
  </r>
  <r>
    <x v="4"/>
    <s v="Brand A"/>
    <x v="0"/>
    <n v="1581028"/>
    <n v="-376789"/>
    <n v="376790"/>
    <n v="736"/>
    <n v="9683"/>
    <n v="7380"/>
    <n v="325"/>
    <n v="1978"/>
    <n v="16170.609999999999"/>
    <n v="67"/>
  </r>
  <r>
    <x v="4"/>
    <s v="Brand A"/>
    <x v="1"/>
    <n v="1823264"/>
    <n v="-408868"/>
    <n v="408869"/>
    <n v="807"/>
    <n v="14123"/>
    <n v="10139"/>
    <n v="407"/>
    <n v="3577"/>
    <n v="25138.94"/>
    <n v="78"/>
  </r>
  <r>
    <x v="4"/>
    <s v="Brand A"/>
    <x v="2"/>
    <n v="731506"/>
    <n v="-383119"/>
    <n v="383120"/>
    <n v="804"/>
    <n v="15468"/>
    <n v="13969"/>
    <n v="215"/>
    <n v="1284"/>
    <n v="27069"/>
    <n v="75"/>
  </r>
  <r>
    <x v="4"/>
    <s v="Brand B"/>
    <x v="0"/>
    <n v="802163"/>
    <n v="-389956"/>
    <n v="389957"/>
    <n v="786"/>
    <n v="13776"/>
    <n v="12600"/>
    <n v="181"/>
    <n v="995"/>
    <n v="21490.560000000001"/>
    <n v="56"/>
  </r>
  <r>
    <x v="4"/>
    <s v="Brand B"/>
    <x v="1"/>
    <n v="1392943"/>
    <n v="-242549"/>
    <n v="242550"/>
    <n v="114"/>
    <n v="19529"/>
    <n v="17447"/>
    <n v="204"/>
    <n v="1878"/>
    <n v="31832.269999999997"/>
    <n v="63"/>
  </r>
  <r>
    <x v="4"/>
    <s v="Brand B"/>
    <x v="2"/>
    <n v="1846641"/>
    <n v="-343427"/>
    <n v="343428"/>
    <n v="4"/>
    <n v="10099"/>
    <n v="7334"/>
    <n v="433"/>
    <n v="2332"/>
    <n v="15754.44"/>
    <n v="56"/>
  </r>
  <r>
    <x v="4"/>
    <s v="Brand C"/>
    <x v="0"/>
    <n v="1455427"/>
    <n v="-244725"/>
    <n v="244726"/>
    <n v="57"/>
    <n v="16372"/>
    <n v="13149"/>
    <n v="322"/>
    <n v="2901"/>
    <n v="24721.72"/>
    <n v="51"/>
  </r>
  <r>
    <x v="4"/>
    <s v="Brand C"/>
    <x v="1"/>
    <n v="1102114"/>
    <n v="-274199"/>
    <n v="274200"/>
    <n v="161"/>
    <n v="5715"/>
    <n v="3469"/>
    <n v="117"/>
    <n v="2129"/>
    <n v="10744.199999999999"/>
    <n v="88"/>
  </r>
  <r>
    <x v="4"/>
    <s v="Brand C"/>
    <x v="2"/>
    <n v="1889873"/>
    <n v="-446181"/>
    <n v="446182"/>
    <n v="524"/>
    <n v="16907"/>
    <n v="16426"/>
    <n v="362"/>
    <n v="119"/>
    <n v="28572.829999999998"/>
    <n v="69"/>
  </r>
  <r>
    <x v="5"/>
    <s v="Brand A"/>
    <x v="0"/>
    <n v="1400270"/>
    <n v="-417169"/>
    <n v="417170"/>
    <n v="50"/>
    <n v="17912"/>
    <n v="14760"/>
    <n v="159"/>
    <n v="2993"/>
    <n v="28121.84"/>
    <n v="57"/>
  </r>
  <r>
    <x v="5"/>
    <s v="Brand A"/>
    <x v="1"/>
    <n v="715876"/>
    <n v="-431809"/>
    <n v="431810"/>
    <n v="156"/>
    <n v="11007"/>
    <n v="9946"/>
    <n v="499"/>
    <n v="562"/>
    <n v="18381.689999999999"/>
    <n v="67"/>
  </r>
  <r>
    <x v="5"/>
    <s v="Brand A"/>
    <x v="2"/>
    <n v="1287732"/>
    <n v="-420873"/>
    <n v="420874"/>
    <n v="574"/>
    <n v="5633"/>
    <n v="3118"/>
    <n v="201"/>
    <n v="2314"/>
    <n v="9407.1099999999988"/>
    <n v="67"/>
  </r>
  <r>
    <x v="5"/>
    <s v="Brand B"/>
    <x v="0"/>
    <n v="1599536"/>
    <n v="-297451"/>
    <n v="297452"/>
    <n v="786"/>
    <n v="21347"/>
    <n v="16614"/>
    <n v="187"/>
    <n v="4546"/>
    <n v="35436.020000000004"/>
    <n v="66"/>
  </r>
  <r>
    <x v="5"/>
    <s v="Brand B"/>
    <x v="1"/>
    <n v="1681893"/>
    <n v="-271528"/>
    <n v="271529"/>
    <n v="862"/>
    <n v="15476"/>
    <n v="11854"/>
    <n v="227"/>
    <n v="3395"/>
    <n v="28475.839999999997"/>
    <n v="84"/>
  </r>
  <r>
    <x v="5"/>
    <s v="Brand B"/>
    <x v="2"/>
    <n v="678881"/>
    <n v="-383852"/>
    <n v="383853"/>
    <n v="307"/>
    <n v="8097"/>
    <n v="3720"/>
    <n v="102"/>
    <n v="4275"/>
    <n v="14250.72"/>
    <n v="76"/>
  </r>
  <r>
    <x v="5"/>
    <s v="Brand C"/>
    <x v="0"/>
    <n v="1381985"/>
    <n v="-352157"/>
    <n v="352158"/>
    <n v="411"/>
    <n v="21680"/>
    <n v="16609"/>
    <n v="132"/>
    <n v="4939"/>
    <n v="37072.799999999996"/>
    <n v="71"/>
  </r>
  <r>
    <x v="5"/>
    <s v="Brand C"/>
    <x v="1"/>
    <n v="1573906"/>
    <n v="-291888"/>
    <n v="291889"/>
    <n v="590"/>
    <n v="3034"/>
    <n v="1450"/>
    <n v="58"/>
    <n v="1526"/>
    <n v="5764.5999999999995"/>
    <n v="90"/>
  </r>
  <r>
    <x v="5"/>
    <s v="Brand C"/>
    <x v="2"/>
    <n v="1828210"/>
    <n v="-487102"/>
    <n v="487103"/>
    <n v="939"/>
    <n v="12571"/>
    <n v="7710"/>
    <n v="242"/>
    <n v="4619"/>
    <n v="22753.510000000002"/>
    <n v="81"/>
  </r>
  <r>
    <x v="6"/>
    <s v="Brand A"/>
    <x v="0"/>
    <n v="1399479"/>
    <n v="-424326"/>
    <n v="424327"/>
    <n v="951"/>
    <n v="5280"/>
    <n v="1247"/>
    <n v="432"/>
    <n v="3601"/>
    <n v="9398.4"/>
    <n v="78"/>
  </r>
  <r>
    <x v="6"/>
    <s v="Brand A"/>
    <x v="1"/>
    <n v="1841602"/>
    <n v="-406399"/>
    <n v="406400"/>
    <n v="720"/>
    <n v="11627"/>
    <n v="11086"/>
    <n v="221"/>
    <n v="320"/>
    <n v="17556.77"/>
    <n v="51"/>
  </r>
  <r>
    <x v="6"/>
    <s v="Brand A"/>
    <x v="2"/>
    <n v="1888551"/>
    <n v="-207921"/>
    <n v="207922"/>
    <n v="699"/>
    <n v="16370"/>
    <n v="15574"/>
    <n v="423"/>
    <n v="373"/>
    <n v="25864.600000000002"/>
    <n v="58"/>
  </r>
  <r>
    <x v="6"/>
    <s v="Brand B"/>
    <x v="0"/>
    <n v="693493"/>
    <n v="-366147"/>
    <n v="366148"/>
    <n v="810"/>
    <n v="4326"/>
    <n v="927"/>
    <n v="77"/>
    <n v="3322"/>
    <n v="7743.54"/>
    <n v="79"/>
  </r>
  <r>
    <x v="6"/>
    <s v="Brand B"/>
    <x v="1"/>
    <n v="1251045"/>
    <n v="-277531"/>
    <n v="277532"/>
    <n v="987"/>
    <n v="16411"/>
    <n v="12545"/>
    <n v="337"/>
    <n v="3529"/>
    <n v="28555.14"/>
    <n v="74"/>
  </r>
  <r>
    <x v="6"/>
    <s v="Brand B"/>
    <x v="2"/>
    <n v="986341"/>
    <n v="-228299"/>
    <n v="228300"/>
    <n v="528"/>
    <n v="10456"/>
    <n v="6904"/>
    <n v="168"/>
    <n v="3384"/>
    <n v="20807.439999999999"/>
    <n v="99"/>
  </r>
  <r>
    <x v="6"/>
    <s v="Brand C"/>
    <x v="0"/>
    <n v="1177127"/>
    <n v="-333046"/>
    <n v="333047"/>
    <n v="164"/>
    <n v="16477"/>
    <n v="13297"/>
    <n v="476"/>
    <n v="2704"/>
    <n v="30482.45"/>
    <n v="85"/>
  </r>
  <r>
    <x v="6"/>
    <s v="Brand C"/>
    <x v="1"/>
    <n v="1269074"/>
    <n v="-274977"/>
    <n v="274978"/>
    <n v="305"/>
    <n v="2341"/>
    <n v="232"/>
    <n v="324"/>
    <n v="1785"/>
    <n v="3675.3700000000003"/>
    <n v="57"/>
  </r>
  <r>
    <x v="6"/>
    <s v="Brand C"/>
    <x v="2"/>
    <n v="620028"/>
    <n v="-305956"/>
    <n v="305957"/>
    <n v="464"/>
    <n v="20123"/>
    <n v="17093"/>
    <n v="269"/>
    <n v="2761"/>
    <n v="35416.480000000003"/>
    <n v="76"/>
  </r>
  <r>
    <x v="7"/>
    <s v="Brand A"/>
    <x v="0"/>
    <n v="817271"/>
    <n v="-476806"/>
    <n v="476807"/>
    <n v="234"/>
    <n v="13376"/>
    <n v="9294"/>
    <n v="441"/>
    <n v="3641"/>
    <n v="25280.640000000003"/>
    <n v="89"/>
  </r>
  <r>
    <x v="7"/>
    <s v="Brand A"/>
    <x v="1"/>
    <n v="535425"/>
    <n v="-462106"/>
    <n v="462107"/>
    <n v="46"/>
    <n v="17940"/>
    <n v="13841"/>
    <n v="221"/>
    <n v="3878"/>
    <n v="27807"/>
    <n v="55"/>
  </r>
  <r>
    <x v="7"/>
    <s v="Brand A"/>
    <x v="2"/>
    <n v="1832735"/>
    <n v="-305225"/>
    <n v="305226"/>
    <n v="902"/>
    <n v="11437"/>
    <n v="9383"/>
    <n v="314"/>
    <n v="1740"/>
    <n v="21844.670000000002"/>
    <n v="91"/>
  </r>
  <r>
    <x v="7"/>
    <s v="Brand B"/>
    <x v="0"/>
    <n v="1601054"/>
    <n v="-380462"/>
    <n v="380463"/>
    <n v="602"/>
    <n v="12128"/>
    <n v="8067"/>
    <n v="376"/>
    <n v="3685"/>
    <n v="19162.240000000002"/>
    <n v="58"/>
  </r>
  <r>
    <x v="7"/>
    <s v="Brand B"/>
    <x v="1"/>
    <n v="1497557"/>
    <n v="-485235"/>
    <n v="485236"/>
    <n v="577"/>
    <n v="16448"/>
    <n v="15510"/>
    <n v="446"/>
    <n v="492"/>
    <n v="28784"/>
    <n v="75"/>
  </r>
  <r>
    <x v="7"/>
    <s v="Brand B"/>
    <x v="2"/>
    <n v="764282"/>
    <n v="-468202"/>
    <n v="468203"/>
    <n v="320"/>
    <n v="19265"/>
    <n v="16947"/>
    <n v="106"/>
    <n v="2212"/>
    <n v="37759.4"/>
    <n v="96"/>
  </r>
  <r>
    <x v="7"/>
    <s v="Brand C"/>
    <x v="0"/>
    <n v="1726724"/>
    <n v="-297791"/>
    <n v="297792"/>
    <n v="271"/>
    <n v="10197"/>
    <n v="5307"/>
    <n v="473"/>
    <n v="4417"/>
    <n v="15805.35"/>
    <n v="55"/>
  </r>
  <r>
    <x v="7"/>
    <s v="Brand C"/>
    <x v="1"/>
    <n v="629201"/>
    <n v="-425415"/>
    <n v="425416"/>
    <n v="470"/>
    <n v="1800"/>
    <n v="1238"/>
    <n v="250"/>
    <n v="312"/>
    <n v="3474.0000000000005"/>
    <n v="93"/>
  </r>
  <r>
    <x v="7"/>
    <s v="Brand C"/>
    <x v="2"/>
    <n v="1448015"/>
    <n v="-285791"/>
    <n v="285792"/>
    <n v="788"/>
    <n v="2790"/>
    <n v="985"/>
    <n v="330"/>
    <n v="1475"/>
    <n v="5077.8"/>
    <n v="82"/>
  </r>
  <r>
    <x v="8"/>
    <s v="Brand A"/>
    <x v="0"/>
    <n v="1980366"/>
    <n v="-247142"/>
    <n v="247143"/>
    <n v="498"/>
    <n v="18626"/>
    <n v="17722"/>
    <n v="114"/>
    <n v="790"/>
    <n v="35016.879999999997"/>
    <n v="88"/>
  </r>
  <r>
    <x v="8"/>
    <s v="Brand A"/>
    <x v="1"/>
    <n v="1447895"/>
    <n v="-320503"/>
    <n v="320504"/>
    <n v="2"/>
    <n v="19151"/>
    <n v="17175"/>
    <n v="135"/>
    <n v="1841"/>
    <n v="32365.19"/>
    <n v="69"/>
  </r>
  <r>
    <x v="8"/>
    <s v="Brand A"/>
    <x v="2"/>
    <n v="1025226"/>
    <n v="-455841"/>
    <n v="455842"/>
    <n v="22"/>
    <n v="5995"/>
    <n v="5337"/>
    <n v="443"/>
    <n v="215"/>
    <n v="8992.5"/>
    <n v="50"/>
  </r>
  <r>
    <x v="8"/>
    <s v="Brand B"/>
    <x v="0"/>
    <n v="1033360"/>
    <n v="-361449"/>
    <n v="361450"/>
    <n v="345"/>
    <n v="8389"/>
    <n v="7647"/>
    <n v="249"/>
    <n v="493"/>
    <n v="15771.32"/>
    <n v="88"/>
  </r>
  <r>
    <x v="8"/>
    <s v="Brand B"/>
    <x v="1"/>
    <n v="1455689"/>
    <n v="-498635"/>
    <n v="498636"/>
    <n v="203"/>
    <n v="20811"/>
    <n v="19069"/>
    <n v="192"/>
    <n v="1550"/>
    <n v="34962.480000000003"/>
    <n v="68"/>
  </r>
  <r>
    <x v="8"/>
    <s v="Brand B"/>
    <x v="2"/>
    <n v="1495573"/>
    <n v="-457411"/>
    <n v="457412"/>
    <n v="544"/>
    <n v="16671"/>
    <n v="13814"/>
    <n v="351"/>
    <n v="2506"/>
    <n v="31674.899999999998"/>
    <n v="90"/>
  </r>
  <r>
    <x v="8"/>
    <s v="Brand C"/>
    <x v="0"/>
    <n v="957646"/>
    <n v="-282768"/>
    <n v="282769"/>
    <n v="858"/>
    <n v="11073"/>
    <n v="6688"/>
    <n v="60"/>
    <n v="4325"/>
    <n v="18381.18"/>
    <n v="66"/>
  </r>
  <r>
    <x v="8"/>
    <s v="Brand C"/>
    <x v="1"/>
    <n v="1952295"/>
    <n v="-334698"/>
    <n v="334699"/>
    <n v="583"/>
    <n v="6373"/>
    <n v="5994"/>
    <n v="58"/>
    <n v="321"/>
    <n v="10387.99"/>
    <n v="63"/>
  </r>
  <r>
    <x v="8"/>
    <s v="Brand C"/>
    <x v="2"/>
    <n v="1227774"/>
    <n v="-423674"/>
    <n v="423675"/>
    <n v="615"/>
    <n v="16485"/>
    <n v="13022"/>
    <n v="395"/>
    <n v="3068"/>
    <n v="25222.05"/>
    <n v="53"/>
  </r>
  <r>
    <x v="9"/>
    <s v="Brand A"/>
    <x v="2"/>
    <n v="1574796"/>
    <n v="-337610"/>
    <n v="337611"/>
    <n v="938"/>
    <n v="22432"/>
    <n v="18799"/>
    <n v="120"/>
    <n v="3513"/>
    <n v="41274.879999999997"/>
    <n v="84"/>
  </r>
  <r>
    <x v="9"/>
    <s v="Brand A"/>
    <x v="0"/>
    <n v="1989490"/>
    <n v="-289503"/>
    <n v="289504"/>
    <n v="767"/>
    <n v="23502"/>
    <n v="18716"/>
    <n v="203"/>
    <n v="4583"/>
    <n v="36898.14"/>
    <n v="57"/>
  </r>
  <r>
    <x v="9"/>
    <s v="Brand A"/>
    <x v="1"/>
    <n v="1829817"/>
    <n v="-461450"/>
    <n v="461451"/>
    <n v="173"/>
    <n v="15266"/>
    <n v="11010"/>
    <n v="470"/>
    <n v="3786"/>
    <n v="25646.880000000001"/>
    <n v="68"/>
  </r>
  <r>
    <x v="9"/>
    <s v="Brand B"/>
    <x v="2"/>
    <n v="703859"/>
    <n v="-203569"/>
    <n v="203570"/>
    <n v="639"/>
    <n v="6735"/>
    <n v="4524"/>
    <n v="198"/>
    <n v="2013"/>
    <n v="10843.349999999999"/>
    <n v="61"/>
  </r>
  <r>
    <x v="9"/>
    <s v="Brand B"/>
    <x v="0"/>
    <n v="1134442"/>
    <n v="-487593"/>
    <n v="487594"/>
    <n v="370"/>
    <n v="14238"/>
    <n v="8999"/>
    <n v="320"/>
    <n v="4919"/>
    <n v="27052.199999999997"/>
    <n v="90"/>
  </r>
  <r>
    <x v="9"/>
    <s v="Brand B"/>
    <x v="1"/>
    <n v="1053352"/>
    <n v="-310683"/>
    <n v="310684"/>
    <n v="21"/>
    <n v="12888"/>
    <n v="10444"/>
    <n v="105"/>
    <n v="2339"/>
    <n v="23456.16"/>
    <n v="82"/>
  </r>
  <r>
    <x v="9"/>
    <s v="Brand C"/>
    <x v="2"/>
    <n v="903983"/>
    <n v="-421996"/>
    <n v="421997"/>
    <n v="340"/>
    <n v="21841"/>
    <n v="18648"/>
    <n v="278"/>
    <n v="2915"/>
    <n v="38658.57"/>
    <n v="77"/>
  </r>
  <r>
    <x v="9"/>
    <s v="Brand C"/>
    <x v="0"/>
    <n v="1453224"/>
    <n v="-418552"/>
    <n v="418553"/>
    <n v="7"/>
    <n v="17129"/>
    <n v="14286"/>
    <n v="487"/>
    <n v="2356"/>
    <n v="31859.94"/>
    <n v="86"/>
  </r>
  <r>
    <x v="9"/>
    <s v="Brand C"/>
    <x v="1"/>
    <n v="1473362"/>
    <n v="-262912"/>
    <n v="262913"/>
    <n v="749"/>
    <n v="14635"/>
    <n v="13909"/>
    <n v="344"/>
    <n v="382"/>
    <n v="24440.45"/>
    <n v="67"/>
  </r>
  <r>
    <x v="10"/>
    <s v="Brand A"/>
    <x v="2"/>
    <n v="1174636"/>
    <n v="-230861"/>
    <n v="230862"/>
    <n v="170"/>
    <n v="18902"/>
    <n v="17229"/>
    <n v="487"/>
    <n v="1186"/>
    <n v="34023.599999999999"/>
    <n v="80"/>
  </r>
  <r>
    <x v="10"/>
    <s v="Brand A"/>
    <x v="0"/>
    <n v="1850000"/>
    <n v="-219811"/>
    <n v="219812"/>
    <n v="850"/>
    <n v="9909"/>
    <n v="7555"/>
    <n v="491"/>
    <n v="1863"/>
    <n v="18529.830000000002"/>
    <n v="87"/>
  </r>
  <r>
    <x v="10"/>
    <s v="Brand A"/>
    <x v="1"/>
    <n v="935094"/>
    <n v="-275195"/>
    <n v="275196"/>
    <n v="564"/>
    <n v="14140"/>
    <n v="9364"/>
    <n v="84"/>
    <n v="4692"/>
    <n v="27148.799999999999"/>
    <n v="92"/>
  </r>
  <r>
    <x v="10"/>
    <s v="Brand B"/>
    <x v="2"/>
    <n v="1945394"/>
    <n v="-373579"/>
    <n v="373580"/>
    <n v="606"/>
    <n v="10806"/>
    <n v="9330"/>
    <n v="60"/>
    <n v="1416"/>
    <n v="16749.3"/>
    <n v="55"/>
  </r>
  <r>
    <x v="10"/>
    <s v="Brand B"/>
    <x v="0"/>
    <n v="1737391"/>
    <n v="-356623"/>
    <n v="356624"/>
    <n v="536"/>
    <n v="3094"/>
    <n v="157"/>
    <n v="386"/>
    <n v="2551"/>
    <n v="5136.0400000000009"/>
    <n v="66"/>
  </r>
  <r>
    <x v="10"/>
    <s v="Brand B"/>
    <x v="1"/>
    <n v="1488889"/>
    <n v="-451021"/>
    <n v="451022"/>
    <n v="840"/>
    <n v="8498"/>
    <n v="7747"/>
    <n v="420"/>
    <n v="331"/>
    <n v="15636.319999999998"/>
    <n v="84"/>
  </r>
  <r>
    <x v="10"/>
    <s v="Brand C"/>
    <x v="2"/>
    <n v="1843870"/>
    <n v="-475124"/>
    <n v="475125"/>
    <n v="900"/>
    <n v="18832"/>
    <n v="18460"/>
    <n v="173"/>
    <n v="199"/>
    <n v="29189.600000000002"/>
    <n v="55"/>
  </r>
  <r>
    <x v="10"/>
    <s v="Brand C"/>
    <x v="0"/>
    <n v="794085"/>
    <n v="-304192"/>
    <n v="304193"/>
    <n v="132"/>
    <n v="13513"/>
    <n v="10590"/>
    <n v="64"/>
    <n v="2859"/>
    <n v="23512.62"/>
    <n v="74"/>
  </r>
  <r>
    <x v="10"/>
    <s v="Brand C"/>
    <x v="1"/>
    <n v="1614605"/>
    <n v="-329182"/>
    <n v="329183"/>
    <n v="772"/>
    <n v="10661"/>
    <n v="9643"/>
    <n v="192"/>
    <n v="826"/>
    <n v="18656.75"/>
    <n v="75"/>
  </r>
  <r>
    <x v="11"/>
    <s v="Brand A"/>
    <x v="2"/>
    <n v="1808553"/>
    <n v="-363386"/>
    <n v="363387"/>
    <n v="676"/>
    <n v="23095"/>
    <n v="19436"/>
    <n v="139"/>
    <n v="3520"/>
    <n v="42725.75"/>
    <n v="85"/>
  </r>
  <r>
    <x v="11"/>
    <s v="Brand A"/>
    <x v="0"/>
    <n v="1144859"/>
    <n v="-484061"/>
    <n v="484062"/>
    <n v="377"/>
    <n v="8385"/>
    <n v="5185"/>
    <n v="281"/>
    <n v="2919"/>
    <n v="13583.7"/>
    <n v="62"/>
  </r>
  <r>
    <x v="11"/>
    <s v="Brand A"/>
    <x v="1"/>
    <n v="535905"/>
    <n v="-305863"/>
    <n v="305864"/>
    <n v="963"/>
    <n v="11591"/>
    <n v="10220"/>
    <n v="261"/>
    <n v="1110"/>
    <n v="21095.62"/>
    <n v="82"/>
  </r>
  <r>
    <x v="11"/>
    <s v="Brand B"/>
    <x v="2"/>
    <n v="531211"/>
    <n v="-479417"/>
    <n v="479418"/>
    <n v="572"/>
    <n v="18255"/>
    <n v="15758"/>
    <n v="464"/>
    <n v="2033"/>
    <n v="27747.599999999999"/>
    <n v="52"/>
  </r>
  <r>
    <x v="11"/>
    <s v="Brand B"/>
    <x v="0"/>
    <n v="1833397"/>
    <n v="-230684"/>
    <n v="230685"/>
    <n v="0"/>
    <n v="21640"/>
    <n v="17334"/>
    <n v="339"/>
    <n v="3967"/>
    <n v="41116"/>
    <n v="90"/>
  </r>
  <r>
    <x v="11"/>
    <s v="Brand B"/>
    <x v="1"/>
    <n v="1868767"/>
    <n v="-483176"/>
    <n v="483177"/>
    <n v="869"/>
    <n v="17088"/>
    <n v="16670"/>
    <n v="93"/>
    <n v="325"/>
    <n v="25802.880000000001"/>
    <n v="51"/>
  </r>
  <r>
    <x v="11"/>
    <s v="Brand C"/>
    <x v="2"/>
    <n v="1502189"/>
    <n v="-274247"/>
    <n v="274248"/>
    <n v="922"/>
    <n v="10493"/>
    <n v="6051"/>
    <n v="233"/>
    <n v="4209"/>
    <n v="18992.330000000002"/>
    <n v="81"/>
  </r>
  <r>
    <x v="11"/>
    <s v="Brand C"/>
    <x v="0"/>
    <n v="1008513"/>
    <n v="-382391"/>
    <n v="382392"/>
    <n v="427"/>
    <n v="13222"/>
    <n v="9889"/>
    <n v="231"/>
    <n v="3102"/>
    <n v="25915.119999999999"/>
    <n v="96"/>
  </r>
  <r>
    <x v="11"/>
    <s v="Brand C"/>
    <x v="1"/>
    <n v="935328"/>
    <n v="-248086"/>
    <n v="248087"/>
    <n v="275"/>
    <n v="15373"/>
    <n v="11004"/>
    <n v="425"/>
    <n v="3944"/>
    <n v="28440.050000000003"/>
    <n v="85"/>
  </r>
  <r>
    <x v="12"/>
    <s v="Brand A"/>
    <x v="0"/>
    <n v="767703"/>
    <n v="-441360"/>
    <n v="441361"/>
    <n v="915"/>
    <n v="21750"/>
    <n v="16722"/>
    <n v="291"/>
    <n v="4737"/>
    <n v="37845"/>
    <n v="74"/>
  </r>
  <r>
    <x v="12"/>
    <s v="Brand A"/>
    <x v="1"/>
    <n v="530486"/>
    <n v="-314142"/>
    <n v="314143"/>
    <n v="68"/>
    <n v="3877"/>
    <n v="1429"/>
    <n v="305"/>
    <n v="2143"/>
    <n v="6823.52"/>
    <n v="76"/>
  </r>
  <r>
    <x v="12"/>
    <s v="Brand A"/>
    <x v="2"/>
    <n v="1365424"/>
    <n v="-385761"/>
    <n v="385762"/>
    <n v="788"/>
    <n v="6775"/>
    <n v="1533"/>
    <n v="336"/>
    <n v="4906"/>
    <n v="10298"/>
    <n v="52"/>
  </r>
  <r>
    <x v="12"/>
    <s v="Brand B"/>
    <x v="0"/>
    <n v="1414803"/>
    <n v="-328515"/>
    <n v="328516"/>
    <n v="279"/>
    <n v="19294"/>
    <n v="15074"/>
    <n v="430"/>
    <n v="3790"/>
    <n v="34729.200000000004"/>
    <n v="80"/>
  </r>
  <r>
    <x v="12"/>
    <s v="Brand B"/>
    <x v="1"/>
    <n v="1653992"/>
    <n v="-391692"/>
    <n v="391693"/>
    <n v="484"/>
    <n v="9722"/>
    <n v="5547"/>
    <n v="52"/>
    <n v="4123"/>
    <n v="17402.38"/>
    <n v="79"/>
  </r>
  <r>
    <x v="12"/>
    <s v="Brand B"/>
    <x v="2"/>
    <n v="1153924"/>
    <n v="-468475"/>
    <n v="468476"/>
    <n v="644"/>
    <n v="4272"/>
    <n v="689"/>
    <n v="106"/>
    <n v="3477"/>
    <n v="7305.12"/>
    <n v="71"/>
  </r>
  <r>
    <x v="12"/>
    <s v="Brand C"/>
    <x v="0"/>
    <n v="627674"/>
    <n v="-250518"/>
    <n v="250519"/>
    <n v="47"/>
    <n v="13276"/>
    <n v="10590"/>
    <n v="62"/>
    <n v="2624"/>
    <n v="20445.04"/>
    <n v="54"/>
  </r>
  <r>
    <x v="12"/>
    <s v="Brand C"/>
    <x v="1"/>
    <n v="1324694"/>
    <n v="-482052"/>
    <n v="482053"/>
    <n v="609"/>
    <n v="20648"/>
    <n v="18787"/>
    <n v="404"/>
    <n v="1457"/>
    <n v="33862.720000000001"/>
    <n v="64"/>
  </r>
  <r>
    <x v="12"/>
    <s v="Brand C"/>
    <x v="2"/>
    <n v="930281"/>
    <n v="-310643"/>
    <n v="310644"/>
    <n v="876"/>
    <n v="19649"/>
    <n v="17912"/>
    <n v="368"/>
    <n v="1369"/>
    <n v="38119.06"/>
    <n v="94"/>
  </r>
  <r>
    <x v="13"/>
    <s v="Brand A"/>
    <x v="2"/>
    <n v="1981761"/>
    <n v="-209118"/>
    <n v="209119"/>
    <n v="283"/>
    <n v="13288"/>
    <n v="12400"/>
    <n v="95"/>
    <n v="793"/>
    <n v="22988.239999999998"/>
    <n v="73"/>
  </r>
  <r>
    <x v="13"/>
    <s v="Brand A"/>
    <x v="0"/>
    <n v="1896813"/>
    <n v="-442428"/>
    <n v="442429"/>
    <n v="147"/>
    <n v="5453"/>
    <n v="3713"/>
    <n v="249"/>
    <n v="1491"/>
    <n v="8779.33"/>
    <n v="61"/>
  </r>
  <r>
    <x v="13"/>
    <s v="Brand A"/>
    <x v="1"/>
    <n v="750993"/>
    <n v="-398786"/>
    <n v="398787"/>
    <n v="492"/>
    <n v="10590"/>
    <n v="7533"/>
    <n v="112"/>
    <n v="2945"/>
    <n v="20015.100000000002"/>
    <n v="89"/>
  </r>
  <r>
    <x v="13"/>
    <s v="Brand B"/>
    <x v="2"/>
    <n v="1556705"/>
    <n v="-320050"/>
    <n v="320051"/>
    <n v="521"/>
    <n v="7654"/>
    <n v="6644"/>
    <n v="198"/>
    <n v="812"/>
    <n v="12782.18"/>
    <n v="67"/>
  </r>
  <r>
    <x v="13"/>
    <s v="Brand B"/>
    <x v="0"/>
    <n v="1439492"/>
    <n v="-270044"/>
    <n v="270045"/>
    <n v="707"/>
    <n v="2726"/>
    <n v="2126"/>
    <n v="236"/>
    <n v="364"/>
    <n v="5261.18"/>
    <n v="93"/>
  </r>
  <r>
    <x v="13"/>
    <s v="Brand B"/>
    <x v="1"/>
    <n v="1275488"/>
    <n v="-495195"/>
    <n v="495196"/>
    <n v="751"/>
    <n v="11506"/>
    <n v="8116"/>
    <n v="439"/>
    <n v="2951"/>
    <n v="20020.439999999999"/>
    <n v="74"/>
  </r>
  <r>
    <x v="13"/>
    <s v="Brand C"/>
    <x v="2"/>
    <n v="1243204"/>
    <n v="-392602"/>
    <n v="392603"/>
    <n v="609"/>
    <n v="5516"/>
    <n v="4755"/>
    <n v="467"/>
    <n v="294"/>
    <n v="8660.1200000000008"/>
    <n v="57"/>
  </r>
  <r>
    <x v="13"/>
    <s v="Brand C"/>
    <x v="0"/>
    <n v="1785800"/>
    <n v="-363789"/>
    <n v="363790"/>
    <n v="715"/>
    <n v="10293"/>
    <n v="6664"/>
    <n v="480"/>
    <n v="3149"/>
    <n v="15748.29"/>
    <n v="53"/>
  </r>
  <r>
    <x v="13"/>
    <s v="Brand C"/>
    <x v="1"/>
    <n v="1394204"/>
    <n v="-271567"/>
    <n v="271568"/>
    <n v="756"/>
    <n v="20167"/>
    <n v="15727"/>
    <n v="417"/>
    <n v="4023"/>
    <n v="37913.96"/>
    <n v="88"/>
  </r>
  <r>
    <x v="14"/>
    <s v="Brand A"/>
    <x v="2"/>
    <n v="1821819"/>
    <n v="-336041"/>
    <n v="336042"/>
    <n v="520"/>
    <n v="12043"/>
    <n v="9424"/>
    <n v="65"/>
    <n v="2554"/>
    <n v="19148.37"/>
    <n v="59"/>
  </r>
  <r>
    <x v="14"/>
    <s v="Brand A"/>
    <x v="0"/>
    <n v="650353"/>
    <n v="-319338"/>
    <n v="319339"/>
    <n v="686"/>
    <n v="18695"/>
    <n v="16001"/>
    <n v="462"/>
    <n v="2232"/>
    <n v="35707.450000000004"/>
    <n v="91"/>
  </r>
  <r>
    <x v="14"/>
    <s v="Brand A"/>
    <x v="1"/>
    <n v="531211"/>
    <n v="-479417"/>
    <n v="479418"/>
    <n v="572"/>
    <n v="18255"/>
    <n v="15758"/>
    <n v="464"/>
    <n v="2033"/>
    <n v="36144.9"/>
    <n v="98"/>
  </r>
  <r>
    <x v="14"/>
    <s v="Brand B"/>
    <x v="2"/>
    <n v="1833397"/>
    <n v="-230684"/>
    <n v="230685"/>
    <n v="2"/>
    <n v="21640"/>
    <n v="17334"/>
    <n v="339"/>
    <n v="3967"/>
    <n v="40034"/>
    <n v="85"/>
  </r>
  <r>
    <x v="14"/>
    <s v="Brand B"/>
    <x v="0"/>
    <n v="1868767"/>
    <n v="-483176"/>
    <n v="483177"/>
    <n v="869"/>
    <n v="17088"/>
    <n v="16670"/>
    <n v="93"/>
    <n v="325"/>
    <n v="32125.439999999999"/>
    <n v="88"/>
  </r>
  <r>
    <x v="14"/>
    <s v="Brand B"/>
    <x v="1"/>
    <n v="1502189"/>
    <n v="-274247"/>
    <n v="274248"/>
    <n v="922"/>
    <n v="10493"/>
    <n v="6051"/>
    <n v="233"/>
    <n v="4209"/>
    <n v="16788.8"/>
    <n v="60"/>
  </r>
  <r>
    <x v="14"/>
    <s v="Brand C"/>
    <x v="2"/>
    <n v="1008513"/>
    <n v="-382391"/>
    <n v="382392"/>
    <n v="427"/>
    <n v="13222"/>
    <n v="9889"/>
    <n v="231"/>
    <n v="3102"/>
    <n v="23535.16"/>
    <n v="78"/>
  </r>
  <r>
    <x v="14"/>
    <s v="Brand C"/>
    <x v="0"/>
    <n v="935328"/>
    <n v="-248086"/>
    <n v="248087"/>
    <n v="275"/>
    <n v="15373"/>
    <n v="11004"/>
    <n v="425"/>
    <n v="3944"/>
    <n v="26287.829999999998"/>
    <n v="71"/>
  </r>
  <r>
    <x v="14"/>
    <s v="Brand C"/>
    <x v="1"/>
    <n v="767703"/>
    <n v="-441360"/>
    <n v="441361"/>
    <n v="915"/>
    <n v="21750"/>
    <n v="16722"/>
    <n v="291"/>
    <n v="4737"/>
    <n v="33712.5"/>
    <n v="5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036FB79-AA6B-824B-8648-C26D3B8CAA60}" name="Pivot Imp Network" cacheId="0"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12">
  <location ref="J4:K7" firstHeaderRow="1" firstDataRow="1" firstDataCol="1"/>
  <pivotFields count="13">
    <pivotField compact="0" numFmtId="164" outline="0" showAll="0" defaultSubtotal="0"/>
    <pivotField compact="0" outline="0" showAll="0" defaultSubtotal="0"/>
    <pivotField axis="axisRow" compact="0" outline="0" showAll="0" defaultSubtotal="0">
      <items count="3">
        <item x="1"/>
        <item x="0"/>
        <item x="2"/>
      </items>
    </pivotField>
    <pivotField compact="0" outline="0" showAll="0" defaultSubtotal="0"/>
    <pivotField compact="0" outline="0" subtotalTop="0" showAll="0" defaultSubtotal="0"/>
    <pivotField dataField="1"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2"/>
  </rowFields>
  <rowItems count="3">
    <i>
      <x/>
    </i>
    <i>
      <x v="1"/>
    </i>
    <i>
      <x v="2"/>
    </i>
  </rowItems>
  <colItems count="1">
    <i/>
  </colItems>
  <dataFields count="1">
    <dataField name="Sum of Impressions" fld="5" showDataAs="percentOfTotal" baseField="0" baseItem="0" numFmtId="9"/>
  </dataFields>
  <chartFormats count="4">
    <chartFormat chart="111" format="31" series="1">
      <pivotArea type="data" outline="0" fieldPosition="0">
        <references count="1">
          <reference field="4294967294" count="1" selected="0">
            <x v="0"/>
          </reference>
        </references>
      </pivotArea>
    </chartFormat>
    <chartFormat chart="111" format="32">
      <pivotArea type="data" outline="0" fieldPosition="0">
        <references count="2">
          <reference field="4294967294" count="1" selected="0">
            <x v="0"/>
          </reference>
          <reference field="2" count="1" selected="0">
            <x v="0"/>
          </reference>
        </references>
      </pivotArea>
    </chartFormat>
    <chartFormat chart="111" format="33">
      <pivotArea type="data" outline="0" fieldPosition="0">
        <references count="2">
          <reference field="4294967294" count="1" selected="0">
            <x v="0"/>
          </reference>
          <reference field="2" count="1" selected="0">
            <x v="1"/>
          </reference>
        </references>
      </pivotArea>
    </chartFormat>
    <chartFormat chart="111" format="34">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3456422-8B86-B640-B379-66E7349EB5CD}" name="Pivot Eng Target" cacheId="0"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21">
  <location ref="F4:H14" firstHeaderRow="0"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compact="0" outline="0" showAll="0" defaultSubtotal="0"/>
    <pivotField compact="0" outline="0" subtotalTop="0" showAll="0" defaultSubtotal="0"/>
    <pivotField compact="0" outline="0" showAll="0" defaultSubtotal="0"/>
    <pivotField compact="0" outline="0" showAll="0" defaultSubtotal="0"/>
    <pivotField dataField="1" compact="0" outline="0" showAll="0" defaultSubtotal="0"/>
    <pivotField compact="0" outline="0" showAll="0" defaultSubtotal="0"/>
    <pivotField compact="0" outline="0" showAll="0" defaultSubtotal="0"/>
    <pivotField compact="0" outline="0" showAll="0" defaultSubtotal="0"/>
    <pivotField dataField="1" compact="0" numFmtId="1" outline="0" showAll="0" defaultSubtotal="0"/>
    <pivotField compact="0" outline="0" showAll="0" defaultSubtotal="0"/>
  </pivotFields>
  <rowFields count="1">
    <field x="0"/>
  </rowFields>
  <rowItems count="10">
    <i>
      <x v="1"/>
    </i>
    <i>
      <x v="2"/>
    </i>
    <i>
      <x v="3"/>
    </i>
    <i>
      <x v="4"/>
    </i>
    <i>
      <x v="5"/>
    </i>
    <i>
      <x v="6"/>
    </i>
    <i>
      <x v="7"/>
    </i>
    <i>
      <x v="8"/>
    </i>
    <i>
      <x v="9"/>
    </i>
    <i>
      <x v="10"/>
    </i>
  </rowItems>
  <colFields count="1">
    <field x="-2"/>
  </colFields>
  <colItems count="2">
    <i>
      <x/>
    </i>
    <i i="1">
      <x v="1"/>
    </i>
  </colItems>
  <dataFields count="2">
    <dataField name=" Engagements" fld="7" baseField="0" baseItem="0" numFmtId="3"/>
    <dataField name=" Target" fld="11" baseField="0" baseItem="0" numFmtId="3"/>
  </dataFields>
  <chartFormats count="6">
    <chartFormat chart="2" format="5"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1"/>
          </reference>
        </references>
      </pivotArea>
    </chartFormat>
    <chartFormat chart="9" format="16" series="1">
      <pivotArea type="data" outline="0" fieldPosition="0">
        <references count="1">
          <reference field="4294967294" count="1" selected="0">
            <x v="0"/>
          </reference>
        </references>
      </pivotArea>
    </chartFormat>
    <chartFormat chart="9" format="17" series="1">
      <pivotArea type="data" outline="0" fieldPosition="0">
        <references count="1">
          <reference field="4294967294" count="1" selected="0">
            <x v="1"/>
          </reference>
        </references>
      </pivotArea>
    </chartFormat>
    <chartFormat chart="12" format="18" series="1">
      <pivotArea type="data" outline="0" fieldPosition="0">
        <references count="1">
          <reference field="4294967294" count="1" selected="0">
            <x v="0"/>
          </reference>
        </references>
      </pivotArea>
    </chartFormat>
    <chartFormat chart="12" format="1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C76E4BA-0C81-9340-9F93-CAAE1EDC5F45}" name="PivotEng" cacheId="0"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69">
  <location ref="B4:D14" firstHeaderRow="0"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compact="0" outline="0" showAll="0" defaultSubtotal="0"/>
    <pivotField compact="0" outline="0" subtotalTop="0" showAll="0" defaultSubtotal="0"/>
    <pivotField compact="0" outline="0" showAll="0" defaultSubtotal="0"/>
    <pivotField compact="0" outline="0" showAll="0" defaultSubtotal="0"/>
    <pivotField dataField="1"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Fields count="1">
    <field x="-2"/>
  </colFields>
  <colItems count="2">
    <i>
      <x/>
    </i>
    <i i="1">
      <x v="1"/>
    </i>
  </colItems>
  <dataFields count="2">
    <dataField name=" Engagements" fld="7" baseField="0" baseItem="0" numFmtId="3"/>
    <dataField name="Sum of Engagements" fld="7" showDataAs="percentDiff" baseField="0" baseItem="1048828" numFmtId="167"/>
  </dataFields>
  <chartFormats count="10">
    <chartFormat chart="0" format="1"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3" format="12" series="1">
      <pivotArea type="data" outline="0" fieldPosition="0">
        <references count="1">
          <reference field="4294967294" count="1" selected="0">
            <x v="0"/>
          </reference>
        </references>
      </pivotArea>
    </chartFormat>
    <chartFormat chart="9" format="16"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66" format="4" series="1">
      <pivotArea type="data" outline="0" fieldPosition="0">
        <references count="1">
          <reference field="4294967294" count="1" selected="0">
            <x v="0"/>
          </reference>
        </references>
      </pivotArea>
    </chartFormat>
    <chartFormat chart="66" format="5" series="1">
      <pivotArea type="data" outline="0" fieldPosition="0">
        <references count="1">
          <reference field="4294967294" count="1" selected="0">
            <x v="1"/>
          </reference>
        </references>
      </pivotArea>
    </chartFormat>
    <chartFormat chart="68" format="8" series="1">
      <pivotArea type="data" outline="0" fieldPosition="0">
        <references count="1">
          <reference field="4294967294" count="1" selected="0">
            <x v="0"/>
          </reference>
        </references>
      </pivotArea>
    </chartFormat>
    <chartFormat chart="68"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A56C0D5-FEA0-1D49-AE25-347DAA0C06C5}" name="PivotImp" cacheId="0"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28">
  <location ref="M4:N14" firstHeaderRow="1"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compact="0" outline="0" showAll="0" defaultSubtotal="0"/>
    <pivotField compact="0" outline="0" subtotalTop="0" showAll="0" defaultSubtotal="0"/>
    <pivotField dataField="1"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Items count="1">
    <i/>
  </colItems>
  <dataFields count="1">
    <dataField name="Sum of Impressions" fld="5" baseField="0" baseItem="0" numFmtId="3"/>
  </dataFields>
  <chartFormats count="1">
    <chartFormat chart="127" format="1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3A07449-8AAC-E347-B652-32912F7433E3}" name="PivotReach" cacheId="0"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67">
  <location ref="S4:T14" firstHeaderRow="1"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dataField="1" compact="0" outline="0" showAll="0" defaultSubtotal="0"/>
    <pivotField compact="0" outline="0" subtotalTop="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Items count="1">
    <i/>
  </colItems>
  <dataFields count="1">
    <dataField name="Sum of Reach" fld="3" baseField="0" baseItem="0" numFmtId="168"/>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F143316-6BA9-0B4D-8429-CD6871CA1DF4}" name="PivotTable13" cacheId="0"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26">
  <location ref="V4:X15" firstHeaderRow="1" firstDataRow="2"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axis="axisCol" compact="0" outline="0" showAll="0" defaultSubtotal="0">
      <items count="3">
        <item x="1"/>
        <item h="1" x="0"/>
        <item x="2"/>
      </items>
    </pivotField>
    <pivotField dataField="1" compact="0" outline="0" showAll="0" defaultSubtotal="0"/>
    <pivotField compact="0" outline="0" subtotalTop="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Fields count="1">
    <field x="2"/>
  </colFields>
  <colItems count="2">
    <i>
      <x/>
    </i>
    <i>
      <x v="2"/>
    </i>
  </colItems>
  <dataFields count="1">
    <dataField name="Sum of Reach" fld="3" baseField="0" baseItem="0" numFmtId="3"/>
  </dataFields>
  <chartFormats count="4">
    <chartFormat chart="17" format="14" series="1">
      <pivotArea type="data" outline="0" fieldPosition="0">
        <references count="1">
          <reference field="4294967294" count="1" selected="0">
            <x v="0"/>
          </reference>
        </references>
      </pivotArea>
    </chartFormat>
    <chartFormat chart="19" format="19" series="1">
      <pivotArea type="data" outline="0" fieldPosition="0">
        <references count="1">
          <reference field="4294967294" count="1" selected="0">
            <x v="0"/>
          </reference>
        </references>
      </pivotArea>
    </chartFormat>
    <chartFormat chart="25" format="21" series="1">
      <pivotArea type="data" outline="0" fieldPosition="0">
        <references count="1">
          <reference field="4294967294" count="1" selected="0">
            <x v="0"/>
          </reference>
        </references>
      </pivotArea>
    </chartFormat>
    <chartFormat chart="25" format="22">
      <pivotArea type="data" outline="0" fieldPosition="0">
        <references count="2">
          <reference field="4294967294" count="1" selected="0">
            <x v="0"/>
          </reference>
          <reference field="0" count="1" selected="0">
            <x v="1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E69A24A-F11D-F94C-A48C-71F1FCD5359A}" name="PivotMentions" cacheId="0"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82">
  <location ref="P4:Q14" firstHeaderRow="1" firstDataRow="1"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compact="0" outline="0" showAll="0" defaultSubtotal="0"/>
    <pivotField compact="0" outline="0" showAll="0" defaultSubtotal="0"/>
    <pivotField compact="0" outline="0" subtotalTop="0" showAll="0" defaultSubtotal="0"/>
    <pivotField compact="0" outline="0" showAll="0" defaultSubtotal="0"/>
    <pivotField dataField="1"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Items count="1">
    <i/>
  </colItems>
  <dataFields count="1">
    <dataField name="Sum of Mentions" fld="6" baseField="0" baseItem="0" numFmtId="3"/>
  </dataFields>
  <chartFormats count="2">
    <chartFormat chart="29" format="2" series="1">
      <pivotArea type="data" outline="0" fieldPosition="0">
        <references count="1">
          <reference field="4294967294" count="1" selected="0">
            <x v="0"/>
          </reference>
        </references>
      </pivotArea>
    </chartFormat>
    <chartFormat chart="163" format="1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6992087-E74F-1040-B973-FB4FCF1E99DF}" name="PivotTable15" cacheId="0" applyNumberFormats="0" applyBorderFormats="0" applyFontFormats="0" applyPatternFormats="0" applyAlignmentFormats="0" applyWidthHeightFormats="1" dataCaption="Values" updatedVersion="7" minRefreshableVersion="3" useAutoFormatting="1" rowGrandTotals="0" colGrandTotals="0" itemPrintTitles="1" createdVersion="6" indent="0" compact="0" compactData="0" multipleFieldFilters="0" chartFormat="175">
  <location ref="AD4:AG15" firstHeaderRow="1" firstDataRow="2" firstDataCol="1"/>
  <pivotFields count="13">
    <pivotField axis="axisRow" compact="0" numFmtId="164" outline="0" showAll="0" defaultSubtotal="0">
      <items count="15">
        <item h="1" x="0"/>
        <item x="1"/>
        <item x="2"/>
        <item x="3"/>
        <item x="4"/>
        <item x="5"/>
        <item x="6"/>
        <item x="7"/>
        <item x="8"/>
        <item x="9"/>
        <item x="10"/>
        <item h="1" x="11"/>
        <item h="1" x="12"/>
        <item h="1" x="13"/>
        <item h="1" x="14"/>
      </items>
    </pivotField>
    <pivotField compact="0" outline="0" showAll="0" defaultSubtotal="0"/>
    <pivotField axis="axisCol" compact="0" outline="0" showAll="0" defaultSubtotal="0">
      <items count="3">
        <item x="1"/>
        <item x="0"/>
        <item x="2"/>
      </items>
    </pivotField>
    <pivotField dataField="1" compact="0" outline="0" showAll="0" defaultSubtotal="0"/>
    <pivotField compact="0" outline="0" subtotalTop="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 outline="0" showAll="0" defaultSubtotal="0"/>
    <pivotField compact="0" outline="0" showAll="0" defaultSubtotal="0"/>
  </pivotFields>
  <rowFields count="1">
    <field x="0"/>
  </rowFields>
  <rowItems count="10">
    <i>
      <x v="1"/>
    </i>
    <i>
      <x v="2"/>
    </i>
    <i>
      <x v="3"/>
    </i>
    <i>
      <x v="4"/>
    </i>
    <i>
      <x v="5"/>
    </i>
    <i>
      <x v="6"/>
    </i>
    <i>
      <x v="7"/>
    </i>
    <i>
      <x v="8"/>
    </i>
    <i>
      <x v="9"/>
    </i>
    <i>
      <x v="10"/>
    </i>
  </rowItems>
  <colFields count="1">
    <field x="2"/>
  </colFields>
  <colItems count="3">
    <i>
      <x/>
    </i>
    <i>
      <x v="1"/>
    </i>
    <i>
      <x v="2"/>
    </i>
  </colItems>
  <dataFields count="1">
    <dataField name="Sum of Reach" fld="3" baseField="0" baseItem="0" numFmtId="3"/>
  </dataFields>
  <chartFormats count="19">
    <chartFormat chart="17" format="14" series="1">
      <pivotArea type="data" outline="0" fieldPosition="0">
        <references count="1">
          <reference field="4294967294" count="1" selected="0">
            <x v="0"/>
          </reference>
        </references>
      </pivotArea>
    </chartFormat>
    <chartFormat chart="19" format="19" series="1">
      <pivotArea type="data" outline="0" fieldPosition="0">
        <references count="1">
          <reference field="4294967294" count="1" selected="0">
            <x v="0"/>
          </reference>
        </references>
      </pivotArea>
    </chartFormat>
    <chartFormat chart="25" format="21" series="1">
      <pivotArea type="data" outline="0" fieldPosition="0">
        <references count="1">
          <reference field="4294967294" count="1" selected="0">
            <x v="0"/>
          </reference>
        </references>
      </pivotArea>
    </chartFormat>
    <chartFormat chart="25" format="22">
      <pivotArea type="data" outline="0" fieldPosition="0">
        <references count="2">
          <reference field="4294967294" count="1" selected="0">
            <x v="0"/>
          </reference>
          <reference field="0" count="1" selected="0">
            <x v="14"/>
          </reference>
        </references>
      </pivotArea>
    </chartFormat>
    <chartFormat chart="30" format="0" series="1">
      <pivotArea type="data" outline="0" fieldPosition="0">
        <references count="2">
          <reference field="4294967294" count="1" selected="0">
            <x v="0"/>
          </reference>
          <reference field="2" count="1" selected="0">
            <x v="0"/>
          </reference>
        </references>
      </pivotArea>
    </chartFormat>
    <chartFormat chart="30" format="1" series="1">
      <pivotArea type="data" outline="0" fieldPosition="0">
        <references count="2">
          <reference field="4294967294" count="1" selected="0">
            <x v="0"/>
          </reference>
          <reference field="2" count="1" selected="0">
            <x v="1"/>
          </reference>
        </references>
      </pivotArea>
    </chartFormat>
    <chartFormat chart="30" format="2" series="1">
      <pivotArea type="data" outline="0" fieldPosition="0">
        <references count="2">
          <reference field="4294967294" count="1" selected="0">
            <x v="0"/>
          </reference>
          <reference field="2" count="1" selected="0">
            <x v="2"/>
          </reference>
        </references>
      </pivotArea>
    </chartFormat>
    <chartFormat chart="33" format="6" series="1">
      <pivotArea type="data" outline="0" fieldPosition="0">
        <references count="2">
          <reference field="4294967294" count="1" selected="0">
            <x v="0"/>
          </reference>
          <reference field="2" count="1" selected="0">
            <x v="0"/>
          </reference>
        </references>
      </pivotArea>
    </chartFormat>
    <chartFormat chart="33" format="7" series="1">
      <pivotArea type="data" outline="0" fieldPosition="0">
        <references count="2">
          <reference field="4294967294" count="1" selected="0">
            <x v="0"/>
          </reference>
          <reference field="2" count="1" selected="0">
            <x v="1"/>
          </reference>
        </references>
      </pivotArea>
    </chartFormat>
    <chartFormat chart="33" format="8" series="1">
      <pivotArea type="data" outline="0" fieldPosition="0">
        <references count="2">
          <reference field="4294967294" count="1" selected="0">
            <x v="0"/>
          </reference>
          <reference field="2" count="1" selected="0">
            <x v="2"/>
          </reference>
        </references>
      </pivotArea>
    </chartFormat>
    <chartFormat chart="63" format="12" series="1">
      <pivotArea type="data" outline="0" fieldPosition="0">
        <references count="2">
          <reference field="4294967294" count="1" selected="0">
            <x v="0"/>
          </reference>
          <reference field="2" count="1" selected="0">
            <x v="0"/>
          </reference>
        </references>
      </pivotArea>
    </chartFormat>
    <chartFormat chart="63" format="13" series="1">
      <pivotArea type="data" outline="0" fieldPosition="0">
        <references count="2">
          <reference field="4294967294" count="1" selected="0">
            <x v="0"/>
          </reference>
          <reference field="2" count="1" selected="0">
            <x v="1"/>
          </reference>
        </references>
      </pivotArea>
    </chartFormat>
    <chartFormat chart="63" format="14" series="1">
      <pivotArea type="data" outline="0" fieldPosition="0">
        <references count="2">
          <reference field="4294967294" count="1" selected="0">
            <x v="0"/>
          </reference>
          <reference field="2" count="1" selected="0">
            <x v="2"/>
          </reference>
        </references>
      </pivotArea>
    </chartFormat>
    <chartFormat chart="171" format="12" series="1">
      <pivotArea type="data" outline="0" fieldPosition="0">
        <references count="2">
          <reference field="4294967294" count="1" selected="0">
            <x v="0"/>
          </reference>
          <reference field="2" count="1" selected="0">
            <x v="0"/>
          </reference>
        </references>
      </pivotArea>
    </chartFormat>
    <chartFormat chart="171" format="13" series="1">
      <pivotArea type="data" outline="0" fieldPosition="0">
        <references count="2">
          <reference field="4294967294" count="1" selected="0">
            <x v="0"/>
          </reference>
          <reference field="2" count="1" selected="0">
            <x v="1"/>
          </reference>
        </references>
      </pivotArea>
    </chartFormat>
    <chartFormat chart="171" format="14" series="1">
      <pivotArea type="data" outline="0" fieldPosition="0">
        <references count="2">
          <reference field="4294967294" count="1" selected="0">
            <x v="0"/>
          </reference>
          <reference field="2" count="1" selected="0">
            <x v="2"/>
          </reference>
        </references>
      </pivotArea>
    </chartFormat>
    <chartFormat chart="174" format="18" series="1">
      <pivotArea type="data" outline="0" fieldPosition="0">
        <references count="2">
          <reference field="4294967294" count="1" selected="0">
            <x v="0"/>
          </reference>
          <reference field="2" count="1" selected="0">
            <x v="0"/>
          </reference>
        </references>
      </pivotArea>
    </chartFormat>
    <chartFormat chart="174" format="19" series="1">
      <pivotArea type="data" outline="0" fieldPosition="0">
        <references count="2">
          <reference field="4294967294" count="1" selected="0">
            <x v="0"/>
          </reference>
          <reference field="2" count="1" selected="0">
            <x v="1"/>
          </reference>
        </references>
      </pivotArea>
    </chartFormat>
    <chartFormat chart="174" format="20" series="1">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60364A5-1F90-0242-9838-29CD250199CE}" name="Table1" displayName="Table1" ref="B3:I15" totalsRowShown="0" headerRowDxfId="21" tableBorderDxfId="20">
  <autoFilter ref="B3:I15" xr:uid="{D26D6CC1-D352-3441-9C23-CDFA6100E992}"/>
  <tableColumns count="8">
    <tableColumn id="1" xr3:uid="{741EA47F-4DE9-C748-8610-0F2ABDC76ECB}" name="Month"/>
    <tableColumn id="2" xr3:uid="{0F5A35A7-5391-4646-98C1-195FA49AAB7B}" name="Revenue" dataDxfId="19"/>
    <tableColumn id="3" xr3:uid="{35F4D83D-CDF4-5C47-952B-A0B40316AE2C}" name="Target" dataDxfId="18" dataCellStyle="Comma"/>
    <tableColumn id="4" xr3:uid="{E980D4F2-541D-224B-A456-5DE351EC052A}" name="Shortened" dataDxfId="17"/>
    <tableColumn id="5" xr3:uid="{13E9EF08-F13B-0F4C-99BD-D1B421711AFD}" name="Online" dataDxfId="16" dataCellStyle="Comma"/>
    <tableColumn id="6" xr3:uid="{DBB0BA86-EA8D-B549-9C01-1E383A985AA2}" name="In-Store" dataDxfId="15"/>
    <tableColumn id="7" xr3:uid="{963382F5-D5F4-F04C-ABCB-DD44C3634680}" name="Change" dataDxfId="14" dataCellStyle="Percent">
      <calculatedColumnFormula>(D4-D3)/D3</calculatedColumnFormula>
    </tableColumn>
    <tableColumn id="8" xr3:uid="{64EC85A4-1FFA-7642-A1AF-FD71B6209076}" name="Delta" dataDxfId="13" dataCellStyle="Percent">
      <calculatedColumnFormula>(C4-D4)/D4</calculatedColumnFormula>
    </tableColumn>
  </tableColumns>
  <tableStyleInfo name="TableStyleLight2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2BEB73BB-E0A7-564E-A638-3B95C3C2043A}" name="Table5" displayName="Table5" ref="K3:L17" totalsRowShown="0" headerRowDxfId="12">
  <autoFilter ref="K3:L17" xr:uid="{2BEB73BB-E0A7-564E-A638-3B95C3C2043A}"/>
  <tableColumns count="2">
    <tableColumn id="1" xr3:uid="{C5A042DE-2507-4E4F-AAA1-66AA9C162FA7}" name="Country"/>
    <tableColumn id="2" xr3:uid="{0EF84DC0-383B-3943-87D3-D1D0E5852626}" name="Revenue" dataDxfId="11" dataCellStyle="Currency"/>
  </tableColumns>
  <tableStyleInfo name="TableStyleLight2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CCE1188-3AC6-1240-8233-5D2776AB4E1D}" name="Table4" displayName="Table4" ref="CJ4:CK17">
  <autoFilter ref="CJ4:CK17" xr:uid="{6AF4301C-A846-5843-86AB-CC05C77162B2}"/>
  <tableColumns count="2">
    <tableColumn id="1" xr3:uid="{FC18BA6B-EACA-694B-A324-4D8B65F40842}" name="Month" totalsRowLabel="Total" dataDxfId="10"/>
    <tableColumn id="2" xr3:uid="{439D3274-9B74-C44C-B6D9-369BE8A35DB6}" name="Total" totalsRowFunction="sum" dataDxfId="9"/>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7789E99-49B1-2348-8589-D94845D2865C}" name="Social" displayName="Social" ref="A1:M138" totalsRowShown="0" headerRowDxfId="8">
  <autoFilter ref="A1:M138" xr:uid="{DD2407F4-C8DC-DE4E-8BF9-F5C1E19869ED}"/>
  <tableColumns count="13">
    <tableColumn id="1" xr3:uid="{370404CF-BD40-1F4F-B2BF-C27CCEEFA9DA}" name="Month"/>
    <tableColumn id="2" xr3:uid="{931541F4-E68F-7241-BF54-E8B404076DEC}" name="Brand"/>
    <tableColumn id="3" xr3:uid="{A76ABDB9-3D07-3D4C-938B-EB955C28EB7D}" name="Network"/>
    <tableColumn id="4" xr3:uid="{034B93F1-29EB-4D4B-BDD2-BC1A19B1C7BE}" name="Reach"/>
    <tableColumn id="13" xr3:uid="{B6BE4B49-7F8C-E042-B0E5-B3E3BF229F3D}" name="Impressions Neg" dataDxfId="7">
      <calculatedColumnFormula>1-Social[[#This Row],[Impressions]]</calculatedColumnFormula>
    </tableColumn>
    <tableColumn id="5" xr3:uid="{B8AAF222-63F5-A549-A5FD-CCCB72EB54E8}" name="Impressions"/>
    <tableColumn id="6" xr3:uid="{E8DC108C-5591-BD40-B87C-F27007364363}" name="Mentions"/>
    <tableColumn id="7" xr3:uid="{ADA543C9-F908-0945-AD0E-7F605BBCD443}" name="Engagements"/>
    <tableColumn id="8" xr3:uid="{3F024566-C8FE-0748-BAD4-47B59EB517DF}" name="Likes"/>
    <tableColumn id="9" xr3:uid="{370BAB42-298A-D644-881A-BAB40FA3EE9C}" name="Replies"/>
    <tableColumn id="10" xr3:uid="{8A9460B3-F943-F54D-86B9-E4DA89E4F5AA}" name="Shares"/>
    <tableColumn id="11" xr3:uid="{7AB4D974-FD8D-2641-805B-68A650EA0C0C}" name="Target" dataDxfId="6">
      <calculatedColumnFormula>Social[[#This Row],[RAND]]*0.1*Social[[#This Row],[Engagements]]</calculatedColumnFormula>
    </tableColumn>
    <tableColumn id="12" xr3:uid="{408A902B-58BB-2A47-8706-41F192B0CA96}" name="RAND" dataDxfId="5">
      <calculatedColumnFormula>RANDBETWEEN(50,100)</calculatedColumnFormula>
    </tableColumn>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84A2432-E904-3345-8FE9-E7447E9841AA}" name="AdWords" displayName="AdWords" ref="A1:J137" totalsRowShown="0" headerRowDxfId="4" headerRowCellStyle="Currency">
  <autoFilter ref="A1:J137" xr:uid="{3AC3D16D-85AA-9F4F-8783-869805441D9E}"/>
  <sortState xmlns:xlrd2="http://schemas.microsoft.com/office/spreadsheetml/2017/richdata2" ref="A2:J137">
    <sortCondition ref="A1:A137"/>
  </sortState>
  <tableColumns count="10">
    <tableColumn id="1" xr3:uid="{4D6996C2-8D9E-5144-B3D8-4A51D068C542}" name="Date"/>
    <tableColumn id="2" xr3:uid="{F4B3B596-B9AA-0841-B44A-EF91BBB1C087}" name="Campaign"/>
    <tableColumn id="3" xr3:uid="{C04B2259-DBF3-6046-BACE-89C1AEAAF16D}" name="Impressions"/>
    <tableColumn id="4" xr3:uid="{DE0D2BB2-0725-C34F-8088-1CCC0ABEF3B6}" name="Clicks"/>
    <tableColumn id="5" xr3:uid="{B58573AA-300B-3B47-ADA0-17DB59A3ED9A}" name="Cost"/>
    <tableColumn id="6" xr3:uid="{6779B177-6318-884C-BE95-81F111EF8533}" name="Cost Per Click" dataDxfId="3" dataCellStyle="Currency"/>
    <tableColumn id="7" xr3:uid="{18877CC2-D32D-6F4F-8289-35E3DA2A20C1}" name="Cost Per Conversion" dataDxfId="2" dataCellStyle="Currency"/>
    <tableColumn id="8" xr3:uid="{90FF8A5C-2B2F-D041-AAB0-EDB324A51412}" name="ROAS"/>
    <tableColumn id="9" xr3:uid="{20E09D87-5E63-864F-96AA-4FC7238D6BFC}" name="Conversions" dataDxfId="1"/>
    <tableColumn id="10" xr3:uid="{963DB965-937E-3B4B-924C-7DECC90B49CF}" name="Conversion Rate" dataDxfId="0" dataCellStyle="Percent"/>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table" Target="../tables/table3.xml"/><Relationship Id="rId4" Type="http://schemas.openxmlformats.org/officeDocument/2006/relationships/pivotTable" Target="../pivotTables/pivotTable4.xml"/><Relationship Id="rId9"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9BF135-3064-AB46-9DB2-902873214722}">
  <dimension ref="A1:BZ669"/>
  <sheetViews>
    <sheetView zoomScale="120" zoomScaleNormal="120" workbookViewId="0">
      <selection activeCell="S34" sqref="S34"/>
    </sheetView>
  </sheetViews>
  <sheetFormatPr defaultColWidth="11" defaultRowHeight="15.75" x14ac:dyDescent="0.5"/>
  <sheetData>
    <row r="1" spans="1:78" x14ac:dyDescent="0.5">
      <c r="A1" s="40"/>
      <c r="B1" s="40"/>
      <c r="C1" s="40"/>
      <c r="D1" s="40"/>
      <c r="E1" s="40"/>
      <c r="F1" s="40"/>
      <c r="G1" s="40"/>
      <c r="H1" s="40"/>
      <c r="I1" s="40"/>
      <c r="J1" s="40"/>
      <c r="K1" s="40"/>
      <c r="L1" s="40"/>
      <c r="M1" s="40"/>
      <c r="N1" s="40"/>
      <c r="O1" s="40"/>
      <c r="P1" s="40"/>
      <c r="Q1" s="40"/>
      <c r="R1" s="40"/>
      <c r="S1" s="40"/>
      <c r="T1" s="40"/>
      <c r="U1" s="40"/>
      <c r="V1" s="40"/>
      <c r="W1" s="40"/>
      <c r="X1" s="40"/>
      <c r="Y1" s="40"/>
      <c r="Z1" s="40"/>
      <c r="AA1" s="40"/>
      <c r="AB1" s="40"/>
      <c r="AC1" s="40"/>
      <c r="AD1" s="40"/>
      <c r="AE1" s="40"/>
      <c r="AF1" s="40"/>
      <c r="AG1" s="40"/>
      <c r="AH1" s="40"/>
      <c r="AI1" s="40"/>
      <c r="AJ1" s="40"/>
      <c r="AK1" s="40"/>
      <c r="AL1" s="40"/>
      <c r="AM1" s="40"/>
      <c r="AN1" s="40"/>
      <c r="AO1" s="40"/>
      <c r="AP1" s="40"/>
      <c r="AQ1" s="40"/>
      <c r="AR1" s="40"/>
      <c r="AS1" s="40"/>
      <c r="AT1" s="40"/>
      <c r="AU1" s="40"/>
      <c r="AV1" s="40"/>
      <c r="AW1" s="40"/>
      <c r="AX1" s="40"/>
      <c r="AY1" s="40"/>
      <c r="AZ1" s="40"/>
      <c r="BA1" s="40"/>
      <c r="BB1" s="40"/>
      <c r="BC1" s="40"/>
      <c r="BD1" s="40"/>
      <c r="BE1" s="40"/>
      <c r="BF1" s="40"/>
      <c r="BG1" s="40"/>
      <c r="BH1" s="40"/>
      <c r="BI1" s="40"/>
      <c r="BJ1" s="40"/>
      <c r="BK1" s="40"/>
      <c r="BL1" s="40"/>
      <c r="BM1" s="40"/>
      <c r="BN1" s="40"/>
      <c r="BO1" s="40"/>
      <c r="BP1" s="40"/>
      <c r="BQ1" s="40"/>
      <c r="BR1" s="40"/>
      <c r="BS1" s="40"/>
      <c r="BT1" s="40"/>
      <c r="BU1" s="40"/>
      <c r="BV1" s="40"/>
      <c r="BW1" s="40"/>
      <c r="BX1" s="40"/>
      <c r="BY1" s="40"/>
      <c r="BZ1" s="40"/>
    </row>
    <row r="2" spans="1:78" x14ac:dyDescent="0.5">
      <c r="A2" s="40"/>
      <c r="B2" s="40"/>
      <c r="C2" s="40"/>
      <c r="D2" s="40"/>
      <c r="E2" s="40"/>
      <c r="F2" s="40"/>
      <c r="G2" s="40"/>
      <c r="H2" s="40"/>
      <c r="I2" s="40"/>
      <c r="J2" s="40"/>
      <c r="K2" s="40"/>
      <c r="L2" s="40"/>
      <c r="M2" s="40"/>
      <c r="N2" s="40"/>
      <c r="O2" s="40"/>
      <c r="P2" s="40"/>
      <c r="Q2" s="40"/>
      <c r="R2" s="40"/>
      <c r="S2" s="40"/>
      <c r="T2" s="40"/>
      <c r="U2" s="40"/>
      <c r="V2" s="40"/>
      <c r="W2" s="40"/>
      <c r="X2" s="40"/>
      <c r="Y2" s="40"/>
      <c r="Z2" s="40"/>
      <c r="AA2" s="40"/>
      <c r="AB2" s="40"/>
      <c r="AC2" s="40"/>
      <c r="AD2" s="40"/>
      <c r="AE2" s="40"/>
      <c r="AF2" s="40"/>
      <c r="AG2" s="40"/>
      <c r="AH2" s="40"/>
      <c r="AI2" s="40"/>
      <c r="AJ2" s="40"/>
      <c r="AK2" s="40"/>
      <c r="AL2" s="40"/>
      <c r="AM2" s="40"/>
      <c r="AN2" s="40"/>
      <c r="AO2" s="40"/>
      <c r="AP2" s="40"/>
      <c r="AQ2" s="40"/>
      <c r="AR2" s="40"/>
      <c r="AS2" s="40"/>
      <c r="AT2" s="40"/>
      <c r="AU2" s="40"/>
      <c r="AV2" s="40"/>
      <c r="AW2" s="40"/>
      <c r="AX2" s="40"/>
      <c r="AY2" s="40"/>
      <c r="AZ2" s="40"/>
      <c r="BA2" s="40"/>
      <c r="BB2" s="40"/>
      <c r="BC2" s="40"/>
      <c r="BD2" s="40"/>
      <c r="BE2" s="40"/>
      <c r="BF2" s="40"/>
      <c r="BG2" s="40"/>
      <c r="BH2" s="40"/>
      <c r="BI2" s="40"/>
      <c r="BJ2" s="40"/>
      <c r="BK2" s="40"/>
      <c r="BL2" s="40"/>
      <c r="BM2" s="40"/>
      <c r="BN2" s="40"/>
      <c r="BO2" s="40"/>
      <c r="BP2" s="40"/>
      <c r="BQ2" s="40"/>
      <c r="BR2" s="40"/>
      <c r="BS2" s="40"/>
      <c r="BT2" s="40"/>
      <c r="BU2" s="40"/>
      <c r="BV2" s="40"/>
      <c r="BW2" s="40"/>
      <c r="BX2" s="40"/>
      <c r="BY2" s="40"/>
      <c r="BZ2" s="40"/>
    </row>
    <row r="3" spans="1:78" x14ac:dyDescent="0.5">
      <c r="A3" s="40"/>
      <c r="B3" s="40"/>
      <c r="C3" s="40"/>
      <c r="D3" s="40"/>
      <c r="E3" s="40"/>
      <c r="F3" s="40"/>
      <c r="G3" s="40"/>
      <c r="H3" s="40"/>
      <c r="I3" s="40"/>
      <c r="J3" s="40"/>
      <c r="K3" s="40"/>
      <c r="L3" s="40"/>
      <c r="M3" s="40"/>
      <c r="N3" s="40"/>
      <c r="O3" s="40"/>
      <c r="P3" s="40"/>
      <c r="Q3" s="40"/>
      <c r="R3" s="40"/>
      <c r="S3" s="40"/>
      <c r="T3" s="40"/>
      <c r="U3" s="40"/>
      <c r="V3" s="40"/>
      <c r="W3" s="40"/>
      <c r="X3" s="40"/>
      <c r="Y3" s="40"/>
      <c r="Z3" s="40"/>
      <c r="AA3" s="40"/>
      <c r="AB3" s="40"/>
      <c r="AC3" s="40"/>
      <c r="AD3" s="40"/>
      <c r="AE3" s="40"/>
      <c r="AF3" s="40"/>
      <c r="AG3" s="40"/>
      <c r="AH3" s="40"/>
      <c r="AI3" s="40"/>
      <c r="AJ3" s="40"/>
      <c r="AK3" s="40"/>
      <c r="AL3" s="40"/>
      <c r="AM3" s="40"/>
      <c r="AN3" s="40"/>
      <c r="AO3" s="40"/>
      <c r="AP3" s="40"/>
      <c r="AQ3" s="40"/>
      <c r="AR3" s="40"/>
      <c r="AS3" s="40"/>
      <c r="AT3" s="40"/>
      <c r="AU3" s="40"/>
      <c r="AV3" s="40"/>
      <c r="AW3" s="40"/>
      <c r="AX3" s="40"/>
      <c r="AY3" s="40"/>
      <c r="AZ3" s="40"/>
      <c r="BA3" s="40"/>
      <c r="BB3" s="40"/>
      <c r="BC3" s="40"/>
      <c r="BD3" s="40"/>
      <c r="BE3" s="40"/>
      <c r="BF3" s="40"/>
      <c r="BG3" s="40"/>
      <c r="BH3" s="40"/>
      <c r="BI3" s="40"/>
      <c r="BJ3" s="40"/>
      <c r="BK3" s="40"/>
      <c r="BL3" s="40"/>
      <c r="BM3" s="40"/>
      <c r="BN3" s="40"/>
      <c r="BO3" s="40"/>
      <c r="BP3" s="40"/>
      <c r="BQ3" s="40"/>
      <c r="BR3" s="40"/>
      <c r="BS3" s="40"/>
      <c r="BT3" s="40"/>
      <c r="BU3" s="40"/>
      <c r="BV3" s="40"/>
      <c r="BW3" s="40"/>
      <c r="BX3" s="40"/>
      <c r="BY3" s="40"/>
      <c r="BZ3" s="40"/>
    </row>
    <row r="4" spans="1:78" x14ac:dyDescent="0.5">
      <c r="A4" s="40"/>
      <c r="B4" s="40"/>
      <c r="C4" s="40"/>
      <c r="D4" s="40"/>
      <c r="E4" s="40"/>
      <c r="F4" s="40"/>
      <c r="G4" s="40"/>
      <c r="H4" s="40"/>
      <c r="I4" s="40"/>
      <c r="J4" s="40"/>
      <c r="K4" s="40"/>
      <c r="L4" s="40"/>
      <c r="M4" s="40"/>
      <c r="N4" s="40"/>
      <c r="O4" s="40"/>
      <c r="P4" s="40"/>
      <c r="Q4" s="40"/>
      <c r="R4" s="40"/>
      <c r="S4" s="40"/>
      <c r="T4" s="40"/>
      <c r="U4" s="40"/>
      <c r="V4" s="40"/>
      <c r="W4" s="40"/>
      <c r="X4" s="40"/>
      <c r="Y4" s="40"/>
      <c r="Z4" s="40"/>
      <c r="AA4" s="40"/>
      <c r="AB4" s="40"/>
      <c r="AC4" s="40"/>
      <c r="AD4" s="40"/>
      <c r="AE4" s="40"/>
      <c r="AF4" s="40"/>
      <c r="AG4" s="40"/>
      <c r="AH4" s="40"/>
      <c r="AI4" s="40"/>
      <c r="AJ4" s="40"/>
      <c r="AK4" s="40"/>
      <c r="AL4" s="40"/>
      <c r="AM4" s="40"/>
      <c r="AN4" s="40"/>
      <c r="AO4" s="40"/>
      <c r="AP4" s="40"/>
      <c r="AQ4" s="40"/>
      <c r="AR4" s="40"/>
      <c r="AS4" s="40"/>
      <c r="AT4" s="40"/>
      <c r="AU4" s="40"/>
      <c r="AV4" s="40"/>
      <c r="AW4" s="40"/>
      <c r="AX4" s="40"/>
      <c r="AY4" s="40"/>
      <c r="AZ4" s="40"/>
      <c r="BA4" s="40"/>
      <c r="BB4" s="40"/>
      <c r="BC4" s="40"/>
      <c r="BD4" s="40"/>
      <c r="BE4" s="40"/>
      <c r="BF4" s="40"/>
      <c r="BG4" s="40"/>
      <c r="BH4" s="40"/>
      <c r="BI4" s="40"/>
      <c r="BJ4" s="40"/>
      <c r="BK4" s="40"/>
      <c r="BL4" s="40"/>
      <c r="BM4" s="40"/>
      <c r="BN4" s="40"/>
      <c r="BO4" s="40"/>
      <c r="BP4" s="40"/>
      <c r="BQ4" s="40"/>
      <c r="BR4" s="40"/>
      <c r="BS4" s="40"/>
      <c r="BT4" s="40"/>
      <c r="BU4" s="40"/>
      <c r="BV4" s="40"/>
      <c r="BW4" s="40"/>
      <c r="BX4" s="40"/>
      <c r="BY4" s="40"/>
      <c r="BZ4" s="40"/>
    </row>
    <row r="5" spans="1:78" x14ac:dyDescent="0.5">
      <c r="A5" s="40"/>
      <c r="B5" s="40"/>
      <c r="C5" s="40"/>
      <c r="D5" s="40"/>
      <c r="E5" s="40"/>
      <c r="F5" s="40"/>
      <c r="G5" s="40"/>
      <c r="H5" s="40"/>
      <c r="I5" s="40"/>
      <c r="J5" s="40"/>
      <c r="K5" s="40"/>
      <c r="L5" s="40"/>
      <c r="M5" s="40"/>
      <c r="N5" s="40"/>
      <c r="O5" s="40"/>
      <c r="P5" s="40"/>
      <c r="Q5" s="40"/>
      <c r="R5" s="40"/>
      <c r="S5" s="40"/>
      <c r="T5" s="40"/>
      <c r="U5" s="40"/>
      <c r="V5" s="40"/>
      <c r="W5" s="40"/>
      <c r="X5" s="40"/>
      <c r="Y5" s="40"/>
      <c r="Z5" s="40"/>
      <c r="AA5" s="40"/>
      <c r="AB5" s="40"/>
      <c r="AC5" s="40"/>
      <c r="AD5" s="40"/>
      <c r="AE5" s="40"/>
      <c r="AF5" s="40"/>
      <c r="AG5" s="40"/>
      <c r="AH5" s="40"/>
      <c r="AI5" s="40"/>
      <c r="AJ5" s="40"/>
      <c r="AK5" s="40"/>
      <c r="AL5" s="40"/>
      <c r="AM5" s="40"/>
      <c r="AN5" s="40"/>
      <c r="AO5" s="40"/>
      <c r="AP5" s="40"/>
      <c r="AQ5" s="40"/>
      <c r="AR5" s="40"/>
      <c r="AS5" s="40"/>
      <c r="AT5" s="40"/>
      <c r="AU5" s="40"/>
      <c r="AV5" s="40"/>
      <c r="AW5" s="40"/>
      <c r="AX5" s="40"/>
      <c r="AY5" s="40"/>
      <c r="AZ5" s="40"/>
      <c r="BA5" s="40"/>
      <c r="BB5" s="40"/>
      <c r="BC5" s="40"/>
      <c r="BD5" s="40"/>
      <c r="BE5" s="40"/>
      <c r="BF5" s="40"/>
      <c r="BG5" s="40"/>
      <c r="BH5" s="40"/>
      <c r="BI5" s="40"/>
      <c r="BJ5" s="40"/>
      <c r="BK5" s="40"/>
      <c r="BL5" s="40"/>
      <c r="BM5" s="40"/>
      <c r="BN5" s="40"/>
      <c r="BO5" s="40"/>
      <c r="BP5" s="40"/>
      <c r="BQ5" s="40"/>
      <c r="BR5" s="40"/>
      <c r="BS5" s="40"/>
      <c r="BT5" s="40"/>
      <c r="BU5" s="40"/>
      <c r="BV5" s="40"/>
      <c r="BW5" s="40"/>
      <c r="BX5" s="40"/>
      <c r="BY5" s="40"/>
      <c r="BZ5" s="40"/>
    </row>
    <row r="6" spans="1:78" x14ac:dyDescent="0.5">
      <c r="A6" s="40"/>
      <c r="B6" s="40"/>
      <c r="C6" s="40"/>
      <c r="D6" s="40"/>
      <c r="E6" s="40"/>
      <c r="F6" s="40"/>
      <c r="G6" s="40"/>
      <c r="H6" s="40"/>
      <c r="I6" s="40"/>
      <c r="J6" s="40"/>
      <c r="K6" s="40"/>
      <c r="L6" s="40"/>
      <c r="M6" s="40"/>
      <c r="N6" s="40"/>
      <c r="O6" s="40"/>
      <c r="P6" s="40"/>
      <c r="Q6" s="40"/>
      <c r="R6" s="40"/>
      <c r="S6" s="40"/>
      <c r="T6" s="40"/>
      <c r="U6" s="40"/>
      <c r="V6" s="40"/>
      <c r="W6" s="40"/>
      <c r="X6" s="40"/>
      <c r="Y6" s="40"/>
      <c r="Z6" s="40"/>
      <c r="AA6" s="40"/>
      <c r="AB6" s="40"/>
      <c r="AC6" s="40"/>
      <c r="AD6" s="40"/>
      <c r="AE6" s="40"/>
      <c r="AF6" s="40"/>
      <c r="AG6" s="40"/>
      <c r="AH6" s="40"/>
      <c r="AI6" s="40"/>
      <c r="AJ6" s="40"/>
      <c r="AK6" s="40"/>
      <c r="AL6" s="40"/>
      <c r="AM6" s="40"/>
      <c r="AN6" s="40"/>
      <c r="AO6" s="40"/>
      <c r="AP6" s="40"/>
      <c r="AQ6" s="40"/>
      <c r="AR6" s="40"/>
      <c r="AS6" s="40"/>
      <c r="AT6" s="40"/>
      <c r="AU6" s="40"/>
      <c r="AV6" s="40"/>
      <c r="AW6" s="40"/>
      <c r="AX6" s="40"/>
      <c r="AY6" s="40"/>
      <c r="AZ6" s="40"/>
      <c r="BA6" s="40"/>
      <c r="BB6" s="40"/>
      <c r="BC6" s="40"/>
      <c r="BD6" s="40"/>
      <c r="BE6" s="40"/>
      <c r="BF6" s="40"/>
      <c r="BG6" s="40"/>
      <c r="BH6" s="40"/>
      <c r="BI6" s="40"/>
      <c r="BJ6" s="40"/>
      <c r="BK6" s="40"/>
      <c r="BL6" s="40"/>
      <c r="BM6" s="40"/>
      <c r="BN6" s="40"/>
      <c r="BO6" s="40"/>
      <c r="BP6" s="40"/>
      <c r="BQ6" s="40"/>
      <c r="BR6" s="40"/>
      <c r="BS6" s="40"/>
      <c r="BT6" s="40"/>
      <c r="BU6" s="40"/>
      <c r="BV6" s="40"/>
      <c r="BW6" s="40"/>
      <c r="BX6" s="40"/>
      <c r="BY6" s="40"/>
      <c r="BZ6" s="40"/>
    </row>
    <row r="7" spans="1:78" x14ac:dyDescent="0.5">
      <c r="A7" s="40"/>
      <c r="B7" s="40"/>
      <c r="C7" s="40"/>
      <c r="D7" s="40"/>
      <c r="E7" s="40"/>
      <c r="F7" s="40"/>
      <c r="G7" s="40"/>
      <c r="H7" s="40"/>
      <c r="I7" s="40"/>
      <c r="J7" s="40"/>
      <c r="K7" s="40"/>
      <c r="L7" s="40"/>
      <c r="M7" s="40"/>
      <c r="N7" s="40"/>
      <c r="O7" s="40"/>
      <c r="P7" s="40"/>
      <c r="Q7" s="40"/>
      <c r="R7" s="40"/>
      <c r="S7" s="40"/>
      <c r="T7" s="40"/>
      <c r="U7" s="40"/>
      <c r="V7" s="40"/>
      <c r="W7" s="40"/>
      <c r="X7" s="40"/>
      <c r="Y7" s="40"/>
      <c r="Z7" s="40"/>
      <c r="AA7" s="40"/>
      <c r="AB7" s="40"/>
      <c r="AC7" s="40"/>
      <c r="AD7" s="40"/>
      <c r="AE7" s="40"/>
      <c r="AF7" s="40"/>
      <c r="AG7" s="40"/>
      <c r="AH7" s="40"/>
      <c r="AI7" s="40"/>
      <c r="AJ7" s="40"/>
      <c r="AK7" s="40"/>
      <c r="AL7" s="40"/>
      <c r="AM7" s="40"/>
      <c r="AN7" s="40"/>
      <c r="AO7" s="40"/>
      <c r="AP7" s="40"/>
      <c r="AQ7" s="40"/>
      <c r="AR7" s="40"/>
      <c r="AS7" s="40"/>
      <c r="AT7" s="40"/>
      <c r="AU7" s="40"/>
      <c r="AV7" s="40"/>
      <c r="AW7" s="40"/>
      <c r="AX7" s="40"/>
      <c r="AY7" s="40"/>
      <c r="AZ7" s="40"/>
      <c r="BA7" s="40"/>
      <c r="BB7" s="40"/>
      <c r="BC7" s="40"/>
      <c r="BD7" s="40"/>
      <c r="BE7" s="40"/>
      <c r="BF7" s="40"/>
      <c r="BG7" s="40"/>
      <c r="BH7" s="40"/>
      <c r="BI7" s="40"/>
      <c r="BJ7" s="40"/>
      <c r="BK7" s="40"/>
      <c r="BL7" s="40"/>
      <c r="BM7" s="40"/>
      <c r="BN7" s="40"/>
      <c r="BO7" s="40"/>
      <c r="BP7" s="40"/>
      <c r="BQ7" s="40"/>
      <c r="BR7" s="40"/>
      <c r="BS7" s="40"/>
      <c r="BT7" s="40"/>
      <c r="BU7" s="40"/>
      <c r="BV7" s="40"/>
      <c r="BW7" s="40"/>
      <c r="BX7" s="40"/>
      <c r="BY7" s="40"/>
      <c r="BZ7" s="40"/>
    </row>
    <row r="8" spans="1:78" x14ac:dyDescent="0.5">
      <c r="A8" s="40"/>
      <c r="B8" s="40"/>
      <c r="C8" s="40"/>
      <c r="D8" s="40"/>
      <c r="E8" s="40"/>
      <c r="F8" s="40"/>
      <c r="G8" s="40"/>
      <c r="H8" s="40"/>
      <c r="I8" s="40"/>
      <c r="J8" s="40"/>
      <c r="K8" s="40"/>
      <c r="L8" s="40"/>
      <c r="M8" s="40"/>
      <c r="N8" s="40"/>
      <c r="O8" s="40"/>
      <c r="P8" s="40"/>
      <c r="Q8" s="40"/>
      <c r="R8" s="40"/>
      <c r="S8" s="40"/>
      <c r="T8" s="40"/>
      <c r="U8" s="40"/>
      <c r="V8" s="40"/>
      <c r="W8" s="40"/>
      <c r="X8" s="40"/>
      <c r="Y8" s="40"/>
      <c r="Z8" s="40"/>
      <c r="AA8" s="40"/>
      <c r="AB8" s="40"/>
      <c r="AC8" s="40"/>
      <c r="AD8" s="40"/>
      <c r="AE8" s="40"/>
      <c r="AF8" s="40"/>
      <c r="AG8" s="40"/>
      <c r="AH8" s="40"/>
      <c r="AI8" s="40"/>
      <c r="AJ8" s="40"/>
      <c r="AK8" s="40"/>
      <c r="AL8" s="40"/>
      <c r="AM8" s="40"/>
      <c r="AN8" s="40"/>
      <c r="AO8" s="40"/>
      <c r="AP8" s="40"/>
      <c r="AQ8" s="40"/>
      <c r="AR8" s="40"/>
      <c r="AS8" s="40"/>
      <c r="AT8" s="40"/>
      <c r="AU8" s="40"/>
      <c r="AV8" s="40"/>
      <c r="AW8" s="40"/>
      <c r="AX8" s="40"/>
      <c r="AY8" s="40"/>
      <c r="AZ8" s="40"/>
      <c r="BA8" s="40"/>
      <c r="BB8" s="40"/>
      <c r="BC8" s="40"/>
      <c r="BD8" s="40"/>
      <c r="BE8" s="40"/>
      <c r="BF8" s="40"/>
      <c r="BG8" s="40"/>
      <c r="BH8" s="40"/>
      <c r="BI8" s="40"/>
      <c r="BJ8" s="40"/>
      <c r="BK8" s="40"/>
      <c r="BL8" s="40"/>
      <c r="BM8" s="40"/>
      <c r="BN8" s="40"/>
      <c r="BO8" s="40"/>
      <c r="BP8" s="40"/>
      <c r="BQ8" s="40"/>
      <c r="BR8" s="40"/>
      <c r="BS8" s="40"/>
      <c r="BT8" s="40"/>
      <c r="BU8" s="40"/>
      <c r="BV8" s="40"/>
      <c r="BW8" s="40"/>
      <c r="BX8" s="40"/>
      <c r="BY8" s="40"/>
      <c r="BZ8" s="40"/>
    </row>
    <row r="9" spans="1:78" x14ac:dyDescent="0.5">
      <c r="A9" s="40"/>
      <c r="B9" s="40"/>
      <c r="C9" s="40"/>
      <c r="D9" s="40"/>
      <c r="E9" s="40"/>
      <c r="F9" s="40"/>
      <c r="G9" s="40"/>
      <c r="H9" s="40"/>
      <c r="I9" s="40"/>
      <c r="J9" s="40"/>
      <c r="K9" s="40"/>
      <c r="L9" s="40"/>
      <c r="M9" s="40"/>
      <c r="N9" s="40"/>
      <c r="O9" s="40"/>
      <c r="P9" s="40"/>
      <c r="Q9" s="40"/>
      <c r="R9" s="40"/>
      <c r="S9" s="40"/>
      <c r="T9" s="40"/>
      <c r="U9" s="40"/>
      <c r="V9" s="40"/>
      <c r="W9" s="40"/>
      <c r="X9" s="40"/>
      <c r="Y9" s="40"/>
      <c r="Z9" s="40"/>
      <c r="AA9" s="40"/>
      <c r="AB9" s="40"/>
      <c r="AC9" s="40"/>
      <c r="AD9" s="40"/>
      <c r="AE9" s="40"/>
      <c r="AF9" s="40"/>
      <c r="AG9" s="40"/>
      <c r="AH9" s="40"/>
      <c r="AI9" s="40"/>
      <c r="AJ9" s="40"/>
      <c r="AK9" s="40"/>
      <c r="AL9" s="40"/>
      <c r="AM9" s="40"/>
      <c r="AN9" s="40"/>
      <c r="AO9" s="40"/>
      <c r="AP9" s="40"/>
      <c r="AQ9" s="40"/>
      <c r="AR9" s="40"/>
      <c r="AS9" s="40"/>
      <c r="AT9" s="40"/>
      <c r="AU9" s="40"/>
      <c r="AV9" s="40"/>
      <c r="AW9" s="40"/>
      <c r="AX9" s="40"/>
      <c r="AY9" s="40"/>
      <c r="AZ9" s="40"/>
      <c r="BA9" s="40"/>
      <c r="BB9" s="40"/>
      <c r="BC9" s="40"/>
      <c r="BD9" s="40"/>
      <c r="BE9" s="40"/>
      <c r="BF9" s="40"/>
      <c r="BG9" s="40"/>
      <c r="BH9" s="40"/>
      <c r="BI9" s="40"/>
      <c r="BJ9" s="40"/>
      <c r="BK9" s="40"/>
      <c r="BL9" s="40"/>
      <c r="BM9" s="40"/>
      <c r="BN9" s="40"/>
      <c r="BO9" s="40"/>
      <c r="BP9" s="40"/>
      <c r="BQ9" s="40"/>
      <c r="BR9" s="40"/>
      <c r="BS9" s="40"/>
      <c r="BT9" s="40"/>
      <c r="BU9" s="40"/>
      <c r="BV9" s="40"/>
      <c r="BW9" s="40"/>
      <c r="BX9" s="40"/>
      <c r="BY9" s="40"/>
      <c r="BZ9" s="40"/>
    </row>
    <row r="10" spans="1:78" x14ac:dyDescent="0.5">
      <c r="A10" s="40"/>
      <c r="B10" s="40"/>
      <c r="C10" s="40"/>
      <c r="D10" s="40"/>
      <c r="E10" s="40"/>
      <c r="F10" s="40"/>
      <c r="G10" s="40"/>
      <c r="H10" s="40"/>
      <c r="I10" s="40"/>
      <c r="J10" s="40"/>
      <c r="K10" s="40"/>
      <c r="L10" s="40"/>
      <c r="M10" s="40"/>
      <c r="N10" s="40"/>
      <c r="O10" s="40"/>
      <c r="P10" s="40"/>
      <c r="Q10" s="40"/>
      <c r="R10" s="40"/>
      <c r="S10" s="40"/>
      <c r="T10" s="40"/>
      <c r="U10" s="40"/>
      <c r="V10" s="40"/>
      <c r="W10" s="40"/>
      <c r="X10" s="40"/>
      <c r="Y10" s="40"/>
      <c r="Z10" s="40"/>
      <c r="AA10" s="40"/>
      <c r="AB10" s="40"/>
      <c r="AC10" s="40"/>
      <c r="AD10" s="40"/>
      <c r="AE10" s="40"/>
      <c r="AF10" s="40"/>
      <c r="AG10" s="40"/>
      <c r="AH10" s="40"/>
      <c r="AI10" s="40"/>
      <c r="AJ10" s="40"/>
      <c r="AK10" s="40"/>
      <c r="AL10" s="40"/>
      <c r="AM10" s="40"/>
      <c r="AN10" s="40"/>
      <c r="AO10" s="40"/>
      <c r="AP10" s="40"/>
      <c r="AQ10" s="40"/>
      <c r="AR10" s="40"/>
      <c r="AS10" s="40"/>
      <c r="AT10" s="40"/>
      <c r="AU10" s="40"/>
      <c r="AV10" s="40"/>
      <c r="AW10" s="40"/>
      <c r="AX10" s="40"/>
      <c r="AY10" s="40"/>
      <c r="AZ10" s="40"/>
      <c r="BA10" s="40"/>
      <c r="BB10" s="40"/>
      <c r="BC10" s="40"/>
      <c r="BD10" s="40"/>
      <c r="BE10" s="40"/>
      <c r="BF10" s="40"/>
      <c r="BG10" s="40"/>
      <c r="BH10" s="40"/>
      <c r="BI10" s="40"/>
      <c r="BJ10" s="40"/>
      <c r="BK10" s="40"/>
      <c r="BL10" s="40"/>
      <c r="BM10" s="40"/>
      <c r="BN10" s="40"/>
      <c r="BO10" s="40"/>
      <c r="BP10" s="40"/>
      <c r="BQ10" s="40"/>
      <c r="BR10" s="40"/>
      <c r="BS10" s="40"/>
      <c r="BT10" s="40"/>
      <c r="BU10" s="40"/>
      <c r="BV10" s="40"/>
      <c r="BW10" s="40"/>
      <c r="BX10" s="40"/>
      <c r="BY10" s="40"/>
      <c r="BZ10" s="40"/>
    </row>
    <row r="11" spans="1:78" x14ac:dyDescent="0.5">
      <c r="A11" s="40"/>
      <c r="B11" s="40"/>
      <c r="C11" s="40"/>
      <c r="D11" s="40"/>
      <c r="E11" s="40"/>
      <c r="F11" s="40"/>
      <c r="G11" s="40"/>
      <c r="H11" s="40"/>
      <c r="I11" s="40"/>
      <c r="J11" s="40"/>
      <c r="K11" s="40"/>
      <c r="L11" s="40"/>
      <c r="M11" s="40"/>
      <c r="N11" s="40"/>
      <c r="O11" s="40"/>
      <c r="P11" s="40"/>
      <c r="Q11" s="40"/>
      <c r="R11" s="40"/>
      <c r="S11" s="40"/>
      <c r="T11" s="40"/>
      <c r="U11" s="40"/>
      <c r="V11" s="40"/>
      <c r="W11" s="40"/>
      <c r="X11" s="40"/>
      <c r="Y11" s="40"/>
      <c r="Z11" s="40"/>
      <c r="AA11" s="40"/>
      <c r="AB11" s="40"/>
      <c r="AC11" s="40"/>
      <c r="AD11" s="40"/>
      <c r="AE11" s="40"/>
      <c r="AF11" s="40"/>
      <c r="AG11" s="40"/>
      <c r="AH11" s="40"/>
      <c r="AI11" s="40"/>
      <c r="AJ11" s="40"/>
      <c r="AK11" s="40"/>
      <c r="AL11" s="40"/>
      <c r="AM11" s="40"/>
      <c r="AN11" s="40"/>
      <c r="AO11" s="40"/>
      <c r="AP11" s="40"/>
      <c r="AQ11" s="40"/>
      <c r="AR11" s="40"/>
      <c r="AS11" s="40"/>
      <c r="AT11" s="40"/>
      <c r="AU11" s="40"/>
      <c r="AV11" s="40"/>
      <c r="AW11" s="40"/>
      <c r="AX11" s="40"/>
      <c r="AY11" s="40"/>
      <c r="AZ11" s="40"/>
      <c r="BA11" s="40"/>
      <c r="BB11" s="40"/>
      <c r="BC11" s="40"/>
      <c r="BD11" s="40"/>
      <c r="BE11" s="40"/>
      <c r="BF11" s="40"/>
      <c r="BG11" s="40"/>
      <c r="BH11" s="40"/>
      <c r="BI11" s="40"/>
      <c r="BJ11" s="40"/>
      <c r="BK11" s="40"/>
      <c r="BL11" s="40"/>
      <c r="BM11" s="40"/>
      <c r="BN11" s="40"/>
      <c r="BO11" s="40"/>
      <c r="BP11" s="40"/>
      <c r="BQ11" s="40"/>
      <c r="BR11" s="40"/>
      <c r="BS11" s="40"/>
      <c r="BT11" s="40"/>
      <c r="BU11" s="40"/>
      <c r="BV11" s="40"/>
      <c r="BW11" s="40"/>
      <c r="BX11" s="40"/>
      <c r="BY11" s="40"/>
      <c r="BZ11" s="40"/>
    </row>
    <row r="12" spans="1:78" x14ac:dyDescent="0.5">
      <c r="A12" s="40"/>
      <c r="B12" s="40"/>
      <c r="C12" s="40"/>
      <c r="D12" s="40"/>
      <c r="E12" s="40"/>
      <c r="F12" s="40"/>
      <c r="G12" s="40"/>
      <c r="H12" s="40"/>
      <c r="I12" s="40"/>
      <c r="J12" s="40"/>
      <c r="K12" s="40"/>
      <c r="L12" s="40"/>
      <c r="M12" s="40"/>
      <c r="N12" s="40"/>
      <c r="O12" s="40"/>
      <c r="P12" s="40"/>
      <c r="Q12" s="40"/>
      <c r="R12" s="40"/>
      <c r="S12" s="40"/>
      <c r="T12" s="40"/>
      <c r="U12" s="40"/>
      <c r="V12" s="40"/>
      <c r="W12" s="40"/>
      <c r="X12" s="40"/>
      <c r="Y12" s="40"/>
      <c r="Z12" s="40"/>
      <c r="AA12" s="40"/>
      <c r="AB12" s="40"/>
      <c r="AC12" s="40"/>
      <c r="AD12" s="40"/>
      <c r="AE12" s="40"/>
      <c r="AF12" s="40"/>
      <c r="AG12" s="40"/>
      <c r="AH12" s="40"/>
      <c r="AI12" s="40"/>
      <c r="AJ12" s="40"/>
      <c r="AK12" s="40"/>
      <c r="AL12" s="40"/>
      <c r="AM12" s="40"/>
      <c r="AN12" s="40"/>
      <c r="AO12" s="40"/>
      <c r="AP12" s="40"/>
      <c r="AQ12" s="40"/>
      <c r="AR12" s="40"/>
      <c r="AS12" s="40"/>
      <c r="AT12" s="40"/>
      <c r="AU12" s="40"/>
      <c r="AV12" s="40"/>
      <c r="AW12" s="40"/>
      <c r="AX12" s="40"/>
      <c r="AY12" s="40"/>
      <c r="AZ12" s="40"/>
      <c r="BA12" s="40"/>
      <c r="BB12" s="40"/>
      <c r="BC12" s="40"/>
      <c r="BD12" s="40"/>
      <c r="BE12" s="40"/>
      <c r="BF12" s="40"/>
      <c r="BG12" s="40"/>
      <c r="BH12" s="40"/>
      <c r="BI12" s="40"/>
      <c r="BJ12" s="40"/>
      <c r="BK12" s="40"/>
      <c r="BL12" s="40"/>
      <c r="BM12" s="40"/>
      <c r="BN12" s="40"/>
      <c r="BO12" s="40"/>
      <c r="BP12" s="40"/>
      <c r="BQ12" s="40"/>
      <c r="BR12" s="40"/>
      <c r="BS12" s="40"/>
      <c r="BT12" s="40"/>
      <c r="BU12" s="40"/>
      <c r="BV12" s="40"/>
      <c r="BW12" s="40"/>
      <c r="BX12" s="40"/>
      <c r="BY12" s="40"/>
      <c r="BZ12" s="40"/>
    </row>
    <row r="13" spans="1:78" x14ac:dyDescent="0.5">
      <c r="A13" s="40"/>
      <c r="B13" s="40"/>
      <c r="C13" s="40"/>
      <c r="D13" s="40"/>
      <c r="E13" s="40"/>
      <c r="F13" s="40"/>
      <c r="G13" s="40"/>
      <c r="H13" s="40"/>
      <c r="I13" s="40"/>
      <c r="J13" s="40"/>
      <c r="K13" s="40"/>
      <c r="L13" s="40"/>
      <c r="M13" s="40"/>
      <c r="N13" s="40"/>
      <c r="O13" s="40"/>
      <c r="P13" s="40"/>
      <c r="Q13" s="40"/>
      <c r="R13" s="40"/>
      <c r="S13" s="40"/>
      <c r="T13" s="40"/>
      <c r="U13" s="40"/>
      <c r="V13" s="40"/>
      <c r="W13" s="40"/>
      <c r="X13" s="40"/>
      <c r="Y13" s="40"/>
      <c r="Z13" s="40"/>
      <c r="AA13" s="40"/>
      <c r="AB13" s="40"/>
      <c r="AC13" s="40"/>
      <c r="AD13" s="40"/>
      <c r="AE13" s="40"/>
      <c r="AF13" s="40"/>
      <c r="AG13" s="40"/>
      <c r="AH13" s="40"/>
      <c r="AI13" s="40"/>
      <c r="AJ13" s="40"/>
      <c r="AK13" s="40"/>
      <c r="AL13" s="40"/>
      <c r="AM13" s="40"/>
      <c r="AN13" s="40"/>
      <c r="AO13" s="40"/>
      <c r="AP13" s="40"/>
      <c r="AQ13" s="40"/>
      <c r="AR13" s="40"/>
      <c r="AS13" s="40"/>
      <c r="AT13" s="40"/>
      <c r="AU13" s="40"/>
      <c r="AV13" s="40"/>
      <c r="AW13" s="40"/>
      <c r="AX13" s="40"/>
      <c r="AY13" s="40"/>
      <c r="AZ13" s="40"/>
      <c r="BA13" s="40"/>
      <c r="BB13" s="40"/>
      <c r="BC13" s="40"/>
      <c r="BD13" s="40"/>
      <c r="BE13" s="40"/>
      <c r="BF13" s="40"/>
      <c r="BG13" s="40"/>
      <c r="BH13" s="40"/>
      <c r="BI13" s="40"/>
      <c r="BJ13" s="40"/>
      <c r="BK13" s="40"/>
      <c r="BL13" s="40"/>
      <c r="BM13" s="40"/>
      <c r="BN13" s="40"/>
      <c r="BO13" s="40"/>
      <c r="BP13" s="40"/>
      <c r="BQ13" s="40"/>
      <c r="BR13" s="40"/>
      <c r="BS13" s="40"/>
      <c r="BT13" s="40"/>
      <c r="BU13" s="40"/>
      <c r="BV13" s="40"/>
      <c r="BW13" s="40"/>
      <c r="BX13" s="40"/>
      <c r="BY13" s="40"/>
      <c r="BZ13" s="40"/>
    </row>
    <row r="14" spans="1:78" x14ac:dyDescent="0.5">
      <c r="A14" s="40"/>
      <c r="B14" s="40"/>
      <c r="C14" s="40"/>
      <c r="D14" s="40"/>
      <c r="E14" s="40"/>
      <c r="F14" s="40"/>
      <c r="G14" s="40"/>
      <c r="H14" s="40"/>
      <c r="I14" s="40"/>
      <c r="J14" s="40"/>
      <c r="K14" s="40"/>
      <c r="L14" s="40"/>
      <c r="M14" s="40"/>
      <c r="N14" s="40"/>
      <c r="O14" s="40"/>
      <c r="P14" s="40"/>
      <c r="Q14" s="40"/>
      <c r="R14" s="40"/>
      <c r="S14" s="40"/>
      <c r="T14" s="40"/>
      <c r="U14" s="40"/>
      <c r="V14" s="40"/>
      <c r="W14" s="40"/>
      <c r="X14" s="40"/>
      <c r="Y14" s="40"/>
      <c r="Z14" s="40"/>
      <c r="AA14" s="40"/>
      <c r="AB14" s="40"/>
      <c r="AC14" s="40"/>
      <c r="AD14" s="40"/>
      <c r="AE14" s="40"/>
      <c r="AF14" s="40"/>
      <c r="AG14" s="40"/>
      <c r="AH14" s="40"/>
      <c r="AI14" s="40"/>
      <c r="AJ14" s="40"/>
      <c r="AK14" s="40"/>
      <c r="AL14" s="40"/>
      <c r="AM14" s="40"/>
      <c r="AN14" s="40"/>
      <c r="AO14" s="40"/>
      <c r="AP14" s="40"/>
      <c r="AQ14" s="40"/>
      <c r="AR14" s="40"/>
      <c r="AS14" s="40"/>
      <c r="AT14" s="40"/>
      <c r="AU14" s="40"/>
      <c r="AV14" s="40"/>
      <c r="AW14" s="40"/>
      <c r="AX14" s="40"/>
      <c r="AY14" s="40"/>
      <c r="AZ14" s="40"/>
      <c r="BA14" s="40"/>
      <c r="BB14" s="40"/>
      <c r="BC14" s="40"/>
      <c r="BD14" s="40"/>
      <c r="BE14" s="40"/>
      <c r="BF14" s="40"/>
      <c r="BG14" s="40"/>
      <c r="BH14" s="40"/>
      <c r="BI14" s="40"/>
      <c r="BJ14" s="40"/>
      <c r="BK14" s="40"/>
      <c r="BL14" s="40"/>
      <c r="BM14" s="40"/>
      <c r="BN14" s="40"/>
      <c r="BO14" s="40"/>
      <c r="BP14" s="40"/>
      <c r="BQ14" s="40"/>
      <c r="BR14" s="40"/>
      <c r="BS14" s="40"/>
      <c r="BT14" s="40"/>
      <c r="BU14" s="40"/>
      <c r="BV14" s="40"/>
      <c r="BW14" s="40"/>
      <c r="BX14" s="40"/>
      <c r="BY14" s="40"/>
      <c r="BZ14" s="40"/>
    </row>
    <row r="15" spans="1:78" x14ac:dyDescent="0.5">
      <c r="A15" s="40"/>
      <c r="B15" s="40"/>
      <c r="C15" s="40"/>
      <c r="D15" s="40"/>
      <c r="E15" s="40"/>
      <c r="F15" s="40"/>
      <c r="G15" s="40"/>
      <c r="H15" s="40"/>
      <c r="I15" s="40"/>
      <c r="J15" s="40"/>
      <c r="K15" s="40"/>
      <c r="L15" s="40"/>
      <c r="M15" s="40"/>
      <c r="N15" s="40"/>
      <c r="O15" s="40"/>
      <c r="P15" s="40"/>
      <c r="Q15" s="40"/>
      <c r="R15" s="40"/>
      <c r="S15" s="40"/>
      <c r="T15" s="40"/>
      <c r="U15" s="40"/>
      <c r="V15" s="40"/>
      <c r="W15" s="40"/>
      <c r="X15" s="40"/>
      <c r="Y15" s="40"/>
      <c r="Z15" s="40"/>
      <c r="AA15" s="40"/>
      <c r="AB15" s="40"/>
      <c r="AC15" s="40"/>
      <c r="AD15" s="40"/>
      <c r="AE15" s="40"/>
      <c r="AF15" s="40"/>
      <c r="AG15" s="40"/>
      <c r="AH15" s="40"/>
      <c r="AI15" s="40"/>
      <c r="AJ15" s="40"/>
      <c r="AK15" s="40"/>
      <c r="AL15" s="40"/>
      <c r="AM15" s="40"/>
      <c r="AN15" s="40"/>
      <c r="AO15" s="40"/>
      <c r="AP15" s="40"/>
      <c r="AQ15" s="40"/>
      <c r="AR15" s="40"/>
      <c r="AS15" s="40"/>
      <c r="AT15" s="40"/>
      <c r="AU15" s="40"/>
      <c r="AV15" s="40"/>
      <c r="AW15" s="40"/>
      <c r="AX15" s="40"/>
      <c r="AY15" s="40"/>
      <c r="AZ15" s="40"/>
      <c r="BA15" s="40"/>
      <c r="BB15" s="40"/>
      <c r="BC15" s="40"/>
      <c r="BD15" s="40"/>
      <c r="BE15" s="40"/>
      <c r="BF15" s="40"/>
      <c r="BG15" s="40"/>
      <c r="BH15" s="40"/>
      <c r="BI15" s="40"/>
      <c r="BJ15" s="40"/>
      <c r="BK15" s="40"/>
      <c r="BL15" s="40"/>
      <c r="BM15" s="40"/>
      <c r="BN15" s="40"/>
      <c r="BO15" s="40"/>
      <c r="BP15" s="40"/>
      <c r="BQ15" s="40"/>
      <c r="BR15" s="40"/>
      <c r="BS15" s="40"/>
      <c r="BT15" s="40"/>
      <c r="BU15" s="40"/>
      <c r="BV15" s="40"/>
      <c r="BW15" s="40"/>
      <c r="BX15" s="40"/>
      <c r="BY15" s="40"/>
      <c r="BZ15" s="40"/>
    </row>
    <row r="16" spans="1:78" x14ac:dyDescent="0.5">
      <c r="A16" s="40"/>
      <c r="B16" s="40"/>
      <c r="C16" s="40"/>
      <c r="D16" s="40"/>
      <c r="E16" s="40"/>
      <c r="F16" s="40"/>
      <c r="G16" s="40"/>
      <c r="H16" s="40"/>
      <c r="I16" s="40"/>
      <c r="J16" s="40"/>
      <c r="K16" s="40"/>
      <c r="L16" s="40"/>
      <c r="M16" s="40"/>
      <c r="N16" s="40"/>
      <c r="O16" s="40"/>
      <c r="P16" s="40"/>
      <c r="Q16" s="40"/>
      <c r="R16" s="40"/>
      <c r="S16" s="40"/>
      <c r="T16" s="40"/>
      <c r="U16" s="40"/>
      <c r="V16" s="40"/>
      <c r="W16" s="40"/>
      <c r="X16" s="40"/>
      <c r="Y16" s="40"/>
      <c r="Z16" s="40"/>
      <c r="AA16" s="40"/>
      <c r="AB16" s="40"/>
      <c r="AC16" s="40"/>
      <c r="AD16" s="40"/>
      <c r="AE16" s="40"/>
      <c r="AF16" s="40"/>
      <c r="AG16" s="40"/>
      <c r="AH16" s="40"/>
      <c r="AI16" s="40"/>
      <c r="AJ16" s="40"/>
      <c r="AK16" s="40"/>
      <c r="AL16" s="40"/>
      <c r="AM16" s="40"/>
      <c r="AN16" s="40"/>
      <c r="AO16" s="40"/>
      <c r="AP16" s="40"/>
      <c r="AQ16" s="40"/>
      <c r="AR16" s="40"/>
      <c r="AS16" s="40"/>
      <c r="AT16" s="40"/>
      <c r="AU16" s="40"/>
      <c r="AV16" s="40"/>
      <c r="AW16" s="40"/>
      <c r="AX16" s="40"/>
      <c r="AY16" s="40"/>
      <c r="AZ16" s="40"/>
      <c r="BA16" s="40"/>
      <c r="BB16" s="40"/>
      <c r="BC16" s="40"/>
      <c r="BD16" s="40"/>
      <c r="BE16" s="40"/>
      <c r="BF16" s="40"/>
      <c r="BG16" s="40"/>
      <c r="BH16" s="40"/>
      <c r="BI16" s="40"/>
      <c r="BJ16" s="40"/>
      <c r="BK16" s="40"/>
      <c r="BL16" s="40"/>
      <c r="BM16" s="40"/>
      <c r="BN16" s="40"/>
      <c r="BO16" s="40"/>
      <c r="BP16" s="40"/>
      <c r="BQ16" s="40"/>
      <c r="BR16" s="40"/>
      <c r="BS16" s="40"/>
      <c r="BT16" s="40"/>
      <c r="BU16" s="40"/>
      <c r="BV16" s="40"/>
      <c r="BW16" s="40"/>
      <c r="BX16" s="40"/>
      <c r="BY16" s="40"/>
      <c r="BZ16" s="40"/>
    </row>
    <row r="17" spans="1:78" x14ac:dyDescent="0.5">
      <c r="A17" s="40"/>
      <c r="B17" s="40"/>
      <c r="C17" s="40"/>
      <c r="D17" s="40"/>
      <c r="E17" s="40"/>
      <c r="F17" s="40"/>
      <c r="G17" s="40"/>
      <c r="H17" s="40"/>
      <c r="I17" s="40"/>
      <c r="J17" s="40"/>
      <c r="K17" s="40"/>
      <c r="L17" s="40"/>
      <c r="M17" s="40"/>
      <c r="N17" s="40"/>
      <c r="O17" s="40"/>
      <c r="P17" s="40"/>
      <c r="Q17" s="40"/>
      <c r="R17" s="40"/>
      <c r="S17" s="40"/>
      <c r="T17" s="40"/>
      <c r="U17" s="40"/>
      <c r="V17" s="40"/>
      <c r="W17" s="40"/>
      <c r="X17" s="40"/>
      <c r="Y17" s="40"/>
      <c r="Z17" s="40"/>
      <c r="AA17" s="40"/>
      <c r="AB17" s="40"/>
      <c r="AC17" s="40"/>
      <c r="AD17" s="40"/>
      <c r="AE17" s="40"/>
      <c r="AF17" s="40"/>
      <c r="AG17" s="40"/>
      <c r="AH17" s="40"/>
      <c r="AI17" s="40"/>
      <c r="AJ17" s="40"/>
      <c r="AK17" s="40"/>
      <c r="AL17" s="40"/>
      <c r="AM17" s="40"/>
      <c r="AN17" s="40"/>
      <c r="AO17" s="40"/>
      <c r="AP17" s="40"/>
      <c r="AQ17" s="40"/>
      <c r="AR17" s="40"/>
      <c r="AS17" s="40"/>
      <c r="AT17" s="40"/>
      <c r="AU17" s="40"/>
      <c r="AV17" s="40"/>
      <c r="AW17" s="40"/>
      <c r="AX17" s="40"/>
      <c r="AY17" s="40"/>
      <c r="AZ17" s="40"/>
      <c r="BA17" s="40"/>
      <c r="BB17" s="40"/>
      <c r="BC17" s="40"/>
      <c r="BD17" s="40"/>
      <c r="BE17" s="40"/>
      <c r="BF17" s="40"/>
      <c r="BG17" s="40"/>
      <c r="BH17" s="40"/>
      <c r="BI17" s="40"/>
      <c r="BJ17" s="40"/>
      <c r="BK17" s="40"/>
      <c r="BL17" s="40"/>
      <c r="BM17" s="40"/>
      <c r="BN17" s="40"/>
      <c r="BO17" s="40"/>
      <c r="BP17" s="40"/>
      <c r="BQ17" s="40"/>
      <c r="BR17" s="40"/>
      <c r="BS17" s="40"/>
      <c r="BT17" s="40"/>
      <c r="BU17" s="40"/>
      <c r="BV17" s="40"/>
      <c r="BW17" s="40"/>
      <c r="BX17" s="40"/>
      <c r="BY17" s="40"/>
      <c r="BZ17" s="40"/>
    </row>
    <row r="18" spans="1:78" x14ac:dyDescent="0.5">
      <c r="A18" s="40"/>
      <c r="B18" s="40"/>
      <c r="C18" s="40"/>
      <c r="D18" s="40"/>
      <c r="E18" s="40"/>
      <c r="F18" s="40"/>
      <c r="G18" s="40"/>
      <c r="H18" s="40"/>
      <c r="I18" s="40"/>
      <c r="J18" s="40"/>
      <c r="K18" s="40"/>
      <c r="L18" s="40"/>
      <c r="M18" s="40"/>
      <c r="N18" s="40"/>
      <c r="O18" s="40"/>
      <c r="P18" s="40"/>
      <c r="Q18" s="40"/>
      <c r="R18" s="40"/>
      <c r="S18" s="40"/>
      <c r="T18" s="40"/>
      <c r="U18" s="40"/>
      <c r="V18" s="40"/>
      <c r="W18" s="40"/>
      <c r="X18" s="40"/>
      <c r="Y18" s="40"/>
      <c r="Z18" s="40"/>
      <c r="AA18" s="40"/>
      <c r="AB18" s="40"/>
      <c r="AC18" s="40"/>
      <c r="AD18" s="40"/>
      <c r="AE18" s="40"/>
      <c r="AF18" s="40"/>
      <c r="AG18" s="40"/>
      <c r="AH18" s="40"/>
      <c r="AI18" s="40"/>
      <c r="AJ18" s="40"/>
      <c r="AK18" s="40"/>
      <c r="AL18" s="40"/>
      <c r="AM18" s="40"/>
      <c r="AN18" s="40"/>
      <c r="AO18" s="40"/>
      <c r="AP18" s="40"/>
      <c r="AQ18" s="40"/>
      <c r="AR18" s="40"/>
      <c r="AS18" s="40"/>
      <c r="AT18" s="40"/>
      <c r="AU18" s="40"/>
      <c r="AV18" s="40"/>
      <c r="AW18" s="40"/>
      <c r="AX18" s="40"/>
      <c r="AY18" s="40"/>
      <c r="AZ18" s="40"/>
      <c r="BA18" s="40"/>
      <c r="BB18" s="40"/>
      <c r="BC18" s="40"/>
      <c r="BD18" s="40"/>
      <c r="BE18" s="40"/>
      <c r="BF18" s="40"/>
      <c r="BG18" s="40"/>
      <c r="BH18" s="40"/>
      <c r="BI18" s="40"/>
      <c r="BJ18" s="40"/>
      <c r="BK18" s="40"/>
      <c r="BL18" s="40"/>
      <c r="BM18" s="40"/>
      <c r="BN18" s="40"/>
      <c r="BO18" s="40"/>
      <c r="BP18" s="40"/>
      <c r="BQ18" s="40"/>
      <c r="BR18" s="40"/>
      <c r="BS18" s="40"/>
      <c r="BT18" s="40"/>
      <c r="BU18" s="40"/>
      <c r="BV18" s="40"/>
      <c r="BW18" s="40"/>
      <c r="BX18" s="40"/>
      <c r="BY18" s="40"/>
      <c r="BZ18" s="40"/>
    </row>
    <row r="19" spans="1:78" x14ac:dyDescent="0.5">
      <c r="A19" s="40"/>
      <c r="B19" s="40"/>
      <c r="C19" s="40"/>
      <c r="D19" s="40"/>
      <c r="E19" s="40"/>
      <c r="F19" s="40"/>
      <c r="G19" s="40"/>
      <c r="H19" s="40"/>
      <c r="I19" s="40"/>
      <c r="J19" s="40"/>
      <c r="K19" s="40"/>
      <c r="L19" s="40"/>
      <c r="M19" s="40"/>
      <c r="N19" s="40"/>
      <c r="O19" s="40"/>
      <c r="P19" s="40"/>
      <c r="Q19" s="40"/>
      <c r="R19" s="40"/>
      <c r="S19" s="40"/>
      <c r="T19" s="40"/>
      <c r="U19" s="40"/>
      <c r="V19" s="40"/>
      <c r="W19" s="40"/>
      <c r="X19" s="40"/>
      <c r="Y19" s="40"/>
      <c r="Z19" s="40"/>
      <c r="AA19" s="40"/>
      <c r="AB19" s="40"/>
      <c r="AC19" s="40"/>
      <c r="AD19" s="40"/>
      <c r="AE19" s="40"/>
      <c r="AF19" s="40"/>
      <c r="AG19" s="40"/>
      <c r="AH19" s="40"/>
      <c r="AI19" s="40"/>
      <c r="AJ19" s="40"/>
      <c r="AK19" s="40"/>
      <c r="AL19" s="40"/>
      <c r="AM19" s="40"/>
      <c r="AN19" s="40"/>
      <c r="AO19" s="40"/>
      <c r="AP19" s="40"/>
      <c r="AQ19" s="40"/>
      <c r="AR19" s="40"/>
      <c r="AS19" s="40"/>
      <c r="AT19" s="40"/>
      <c r="AU19" s="40"/>
      <c r="AV19" s="40"/>
      <c r="AW19" s="40"/>
      <c r="AX19" s="40"/>
      <c r="AY19" s="40"/>
      <c r="AZ19" s="40"/>
      <c r="BA19" s="40"/>
      <c r="BB19" s="40"/>
      <c r="BC19" s="40"/>
      <c r="BD19" s="40"/>
      <c r="BE19" s="40"/>
      <c r="BF19" s="40"/>
      <c r="BG19" s="40"/>
      <c r="BH19" s="40"/>
      <c r="BI19" s="40"/>
      <c r="BJ19" s="40"/>
      <c r="BK19" s="40"/>
      <c r="BL19" s="40"/>
      <c r="BM19" s="40"/>
      <c r="BN19" s="40"/>
      <c r="BO19" s="40"/>
      <c r="BP19" s="40"/>
      <c r="BQ19" s="40"/>
      <c r="BR19" s="40"/>
      <c r="BS19" s="40"/>
      <c r="BT19" s="40"/>
      <c r="BU19" s="40"/>
      <c r="BV19" s="40"/>
      <c r="BW19" s="40"/>
      <c r="BX19" s="40"/>
      <c r="BY19" s="40"/>
      <c r="BZ19" s="40"/>
    </row>
    <row r="20" spans="1:78" x14ac:dyDescent="0.5">
      <c r="A20" s="40"/>
      <c r="B20" s="40"/>
      <c r="C20" s="40"/>
      <c r="D20" s="40"/>
      <c r="E20" s="40"/>
      <c r="F20" s="40"/>
      <c r="G20" s="40"/>
      <c r="H20" s="40"/>
      <c r="I20" s="40"/>
      <c r="J20" s="40"/>
      <c r="K20" s="40"/>
      <c r="L20" s="40"/>
      <c r="M20" s="40"/>
      <c r="N20" s="40"/>
      <c r="O20" s="40"/>
      <c r="P20" s="40"/>
      <c r="Q20" s="40"/>
      <c r="R20" s="40"/>
      <c r="S20" s="40"/>
      <c r="T20" s="40"/>
      <c r="U20" s="40"/>
      <c r="V20" s="40"/>
      <c r="W20" s="40"/>
      <c r="X20" s="40"/>
      <c r="Y20" s="40"/>
      <c r="Z20" s="40"/>
      <c r="AA20" s="40"/>
      <c r="AB20" s="40"/>
      <c r="AC20" s="40"/>
      <c r="AD20" s="40"/>
      <c r="AE20" s="40"/>
      <c r="AF20" s="40"/>
      <c r="AG20" s="40"/>
      <c r="AH20" s="40"/>
      <c r="AI20" s="40"/>
      <c r="AJ20" s="40"/>
      <c r="AK20" s="40"/>
      <c r="AL20" s="40"/>
      <c r="AM20" s="40"/>
      <c r="AN20" s="40"/>
      <c r="AO20" s="40"/>
      <c r="AP20" s="40"/>
      <c r="AQ20" s="40"/>
      <c r="AR20" s="40"/>
      <c r="AS20" s="40"/>
      <c r="AT20" s="40"/>
      <c r="AU20" s="40"/>
      <c r="AV20" s="40"/>
      <c r="AW20" s="40"/>
      <c r="AX20" s="40"/>
      <c r="AY20" s="40"/>
      <c r="AZ20" s="40"/>
      <c r="BA20" s="40"/>
      <c r="BB20" s="40"/>
      <c r="BC20" s="40"/>
      <c r="BD20" s="40"/>
      <c r="BE20" s="40"/>
      <c r="BF20" s="40"/>
      <c r="BG20" s="40"/>
      <c r="BH20" s="40"/>
      <c r="BI20" s="40"/>
      <c r="BJ20" s="40"/>
      <c r="BK20" s="40"/>
      <c r="BL20" s="40"/>
      <c r="BM20" s="40"/>
      <c r="BN20" s="40"/>
      <c r="BO20" s="40"/>
      <c r="BP20" s="40"/>
      <c r="BQ20" s="40"/>
      <c r="BR20" s="40"/>
      <c r="BS20" s="40"/>
      <c r="BT20" s="40"/>
      <c r="BU20" s="40"/>
      <c r="BV20" s="40"/>
      <c r="BW20" s="40"/>
      <c r="BX20" s="40"/>
      <c r="BY20" s="40"/>
      <c r="BZ20" s="40"/>
    </row>
    <row r="21" spans="1:78" x14ac:dyDescent="0.5">
      <c r="A21" s="40"/>
      <c r="B21" s="40"/>
      <c r="C21" s="40"/>
      <c r="D21" s="40"/>
      <c r="E21" s="40"/>
      <c r="F21" s="40"/>
      <c r="G21" s="40"/>
      <c r="H21" s="40"/>
      <c r="I21" s="40"/>
      <c r="J21" s="40"/>
      <c r="K21" s="40"/>
      <c r="L21" s="40"/>
      <c r="M21" s="40"/>
      <c r="N21" s="40"/>
      <c r="O21" s="40"/>
      <c r="P21" s="40"/>
      <c r="Q21" s="40"/>
      <c r="R21" s="40"/>
      <c r="S21" s="40"/>
      <c r="T21" s="40"/>
      <c r="U21" s="40"/>
      <c r="V21" s="40"/>
      <c r="W21" s="40"/>
      <c r="X21" s="40"/>
      <c r="Y21" s="40"/>
      <c r="Z21" s="40"/>
      <c r="AA21" s="40"/>
      <c r="AB21" s="40"/>
      <c r="AC21" s="40"/>
      <c r="AD21" s="40"/>
      <c r="AE21" s="40"/>
      <c r="AF21" s="40"/>
      <c r="AG21" s="40"/>
      <c r="AH21" s="40"/>
      <c r="AI21" s="40"/>
      <c r="AJ21" s="40"/>
      <c r="AK21" s="40"/>
      <c r="AL21" s="40"/>
      <c r="AM21" s="40"/>
      <c r="AN21" s="40"/>
      <c r="AO21" s="40"/>
      <c r="AP21" s="40"/>
      <c r="AQ21" s="40"/>
      <c r="AR21" s="40"/>
      <c r="AS21" s="40"/>
      <c r="AT21" s="40"/>
      <c r="AU21" s="40"/>
      <c r="AV21" s="40"/>
      <c r="AW21" s="40"/>
      <c r="AX21" s="40"/>
      <c r="AY21" s="40"/>
      <c r="AZ21" s="40"/>
      <c r="BA21" s="40"/>
      <c r="BB21" s="40"/>
      <c r="BC21" s="40"/>
      <c r="BD21" s="40"/>
      <c r="BE21" s="40"/>
      <c r="BF21" s="40"/>
      <c r="BG21" s="40"/>
      <c r="BH21" s="40"/>
      <c r="BI21" s="40"/>
      <c r="BJ21" s="40"/>
      <c r="BK21" s="40"/>
      <c r="BL21" s="40"/>
      <c r="BM21" s="40"/>
      <c r="BN21" s="40"/>
      <c r="BO21" s="40"/>
      <c r="BP21" s="40"/>
      <c r="BQ21" s="40"/>
      <c r="BR21" s="40"/>
      <c r="BS21" s="40"/>
      <c r="BT21" s="40"/>
      <c r="BU21" s="40"/>
      <c r="BV21" s="40"/>
      <c r="BW21" s="40"/>
      <c r="BX21" s="40"/>
      <c r="BY21" s="40"/>
      <c r="BZ21" s="40"/>
    </row>
    <row r="22" spans="1:78" x14ac:dyDescent="0.5">
      <c r="A22" s="40"/>
      <c r="B22" s="40"/>
      <c r="C22" s="40"/>
      <c r="D22" s="40"/>
      <c r="E22" s="40"/>
      <c r="F22" s="40"/>
      <c r="G22" s="40"/>
      <c r="H22" s="40"/>
      <c r="I22" s="40"/>
      <c r="J22" s="40"/>
      <c r="K22" s="40"/>
      <c r="L22" s="40"/>
      <c r="M22" s="40"/>
      <c r="N22" s="40"/>
      <c r="O22" s="40"/>
      <c r="P22" s="40"/>
      <c r="Q22" s="40"/>
      <c r="R22" s="40"/>
      <c r="S22" s="40"/>
      <c r="T22" s="40"/>
      <c r="U22" s="40"/>
      <c r="V22" s="40"/>
      <c r="W22" s="40"/>
      <c r="X22" s="40"/>
      <c r="Y22" s="40"/>
      <c r="Z22" s="40"/>
      <c r="AA22" s="40"/>
      <c r="AB22" s="40"/>
      <c r="AC22" s="40"/>
      <c r="AD22" s="40"/>
      <c r="AE22" s="40"/>
      <c r="AF22" s="40"/>
      <c r="AG22" s="40"/>
      <c r="AH22" s="40"/>
      <c r="AI22" s="40"/>
      <c r="AJ22" s="40"/>
      <c r="AK22" s="40"/>
      <c r="AL22" s="40"/>
      <c r="AM22" s="40"/>
      <c r="AN22" s="40"/>
      <c r="AO22" s="40"/>
      <c r="AP22" s="40"/>
      <c r="AQ22" s="40"/>
      <c r="AR22" s="40"/>
      <c r="AS22" s="40"/>
      <c r="AT22" s="40"/>
      <c r="AU22" s="40"/>
      <c r="AV22" s="40"/>
      <c r="AW22" s="40"/>
      <c r="AX22" s="40"/>
      <c r="AY22" s="40"/>
      <c r="AZ22" s="40"/>
      <c r="BA22" s="40"/>
      <c r="BB22" s="40"/>
      <c r="BC22" s="40"/>
      <c r="BD22" s="40"/>
      <c r="BE22" s="40"/>
      <c r="BF22" s="40"/>
      <c r="BG22" s="40"/>
      <c r="BH22" s="40"/>
      <c r="BI22" s="40"/>
      <c r="BJ22" s="40"/>
      <c r="BK22" s="40"/>
      <c r="BL22" s="40"/>
      <c r="BM22" s="40"/>
      <c r="BN22" s="40"/>
      <c r="BO22" s="40"/>
      <c r="BP22" s="40"/>
      <c r="BQ22" s="40"/>
      <c r="BR22" s="40"/>
      <c r="BS22" s="40"/>
      <c r="BT22" s="40"/>
      <c r="BU22" s="40"/>
      <c r="BV22" s="40"/>
      <c r="BW22" s="40"/>
      <c r="BX22" s="40"/>
      <c r="BY22" s="40"/>
      <c r="BZ22" s="40"/>
    </row>
    <row r="23" spans="1:78" x14ac:dyDescent="0.5">
      <c r="A23" s="40"/>
      <c r="B23" s="40"/>
      <c r="C23" s="40"/>
      <c r="D23" s="40"/>
      <c r="E23" s="40"/>
      <c r="F23" s="40"/>
      <c r="G23" s="40"/>
      <c r="H23" s="40"/>
      <c r="I23" s="40"/>
      <c r="J23" s="40"/>
      <c r="K23" s="40"/>
      <c r="L23" s="40"/>
      <c r="M23" s="40"/>
      <c r="N23" s="40"/>
      <c r="O23" s="40"/>
      <c r="P23" s="40"/>
      <c r="Q23" s="40"/>
      <c r="R23" s="40"/>
      <c r="S23" s="40"/>
      <c r="T23" s="40"/>
      <c r="U23" s="40"/>
      <c r="V23" s="40"/>
      <c r="W23" s="40"/>
      <c r="X23" s="40"/>
      <c r="Y23" s="40"/>
      <c r="Z23" s="40"/>
      <c r="AA23" s="40"/>
      <c r="AB23" s="40"/>
      <c r="AC23" s="40"/>
      <c r="AD23" s="40"/>
      <c r="AE23" s="40"/>
      <c r="AF23" s="40"/>
      <c r="AG23" s="40"/>
      <c r="AH23" s="40"/>
      <c r="AI23" s="40"/>
      <c r="AJ23" s="40"/>
      <c r="AK23" s="40"/>
      <c r="AL23" s="40"/>
      <c r="AM23" s="40"/>
      <c r="AN23" s="40"/>
      <c r="AO23" s="40"/>
      <c r="AP23" s="40"/>
      <c r="AQ23" s="40"/>
      <c r="AR23" s="40"/>
      <c r="AS23" s="40"/>
      <c r="AT23" s="40"/>
      <c r="AU23" s="40"/>
      <c r="AV23" s="40"/>
      <c r="AW23" s="40"/>
      <c r="AX23" s="40"/>
      <c r="AY23" s="40"/>
      <c r="AZ23" s="40"/>
      <c r="BA23" s="40"/>
      <c r="BB23" s="40"/>
      <c r="BC23" s="40"/>
      <c r="BD23" s="40"/>
      <c r="BE23" s="40"/>
      <c r="BF23" s="40"/>
      <c r="BG23" s="40"/>
      <c r="BH23" s="40"/>
      <c r="BI23" s="40"/>
      <c r="BJ23" s="40"/>
      <c r="BK23" s="40"/>
      <c r="BL23" s="40"/>
      <c r="BM23" s="40"/>
      <c r="BN23" s="40"/>
      <c r="BO23" s="40"/>
      <c r="BP23" s="40"/>
      <c r="BQ23" s="40"/>
      <c r="BR23" s="40"/>
      <c r="BS23" s="40"/>
      <c r="BT23" s="40"/>
      <c r="BU23" s="40"/>
      <c r="BV23" s="40"/>
      <c r="BW23" s="40"/>
      <c r="BX23" s="40"/>
      <c r="BY23" s="40"/>
      <c r="BZ23" s="40"/>
    </row>
    <row r="24" spans="1:78" x14ac:dyDescent="0.5">
      <c r="A24" s="40"/>
      <c r="B24" s="40"/>
      <c r="C24" s="40"/>
      <c r="D24" s="40"/>
      <c r="E24" s="40"/>
      <c r="F24" s="40"/>
      <c r="G24" s="40"/>
      <c r="H24" s="40"/>
      <c r="I24" s="40"/>
      <c r="J24" s="40"/>
      <c r="K24" s="40"/>
      <c r="L24" s="40"/>
      <c r="M24" s="40"/>
      <c r="N24" s="40"/>
      <c r="O24" s="40"/>
      <c r="P24" s="40"/>
      <c r="Q24" s="40"/>
      <c r="R24" s="40"/>
      <c r="S24" s="40"/>
      <c r="T24" s="40"/>
      <c r="U24" s="40"/>
      <c r="V24" s="40"/>
      <c r="W24" s="40"/>
      <c r="X24" s="40"/>
      <c r="Y24" s="40"/>
      <c r="Z24" s="40"/>
      <c r="AA24" s="40"/>
      <c r="AB24" s="40"/>
      <c r="AC24" s="40"/>
      <c r="AD24" s="40"/>
      <c r="AE24" s="40"/>
      <c r="AF24" s="40"/>
      <c r="AG24" s="40"/>
      <c r="AH24" s="40"/>
      <c r="AI24" s="40"/>
      <c r="AJ24" s="40"/>
      <c r="AK24" s="40"/>
      <c r="AL24" s="40"/>
      <c r="AM24" s="40"/>
      <c r="AN24" s="40"/>
      <c r="AO24" s="40"/>
      <c r="AP24" s="40"/>
      <c r="AQ24" s="40"/>
      <c r="AR24" s="40"/>
      <c r="AS24" s="40"/>
      <c r="AT24" s="40"/>
      <c r="AU24" s="40"/>
      <c r="AV24" s="40"/>
      <c r="AW24" s="40"/>
      <c r="AX24" s="40"/>
      <c r="AY24" s="40"/>
      <c r="AZ24" s="40"/>
      <c r="BA24" s="40"/>
      <c r="BB24" s="40"/>
      <c r="BC24" s="40"/>
      <c r="BD24" s="40"/>
      <c r="BE24" s="40"/>
      <c r="BF24" s="40"/>
      <c r="BG24" s="40"/>
      <c r="BH24" s="40"/>
      <c r="BI24" s="40"/>
      <c r="BJ24" s="40"/>
      <c r="BK24" s="40"/>
      <c r="BL24" s="40"/>
      <c r="BM24" s="40"/>
      <c r="BN24" s="40"/>
      <c r="BO24" s="40"/>
      <c r="BP24" s="40"/>
      <c r="BQ24" s="40"/>
      <c r="BR24" s="40"/>
      <c r="BS24" s="40"/>
      <c r="BT24" s="40"/>
      <c r="BU24" s="40"/>
      <c r="BV24" s="40"/>
      <c r="BW24" s="40"/>
      <c r="BX24" s="40"/>
      <c r="BY24" s="40"/>
      <c r="BZ24" s="40"/>
    </row>
    <row r="25" spans="1:78" x14ac:dyDescent="0.5">
      <c r="A25" s="40"/>
      <c r="B25" s="40"/>
      <c r="C25" s="40"/>
      <c r="D25" s="40"/>
      <c r="E25" s="40"/>
      <c r="F25" s="40"/>
      <c r="G25" s="40"/>
      <c r="H25" s="40"/>
      <c r="I25" s="40"/>
      <c r="J25" s="40"/>
      <c r="K25" s="40"/>
      <c r="L25" s="40"/>
      <c r="M25" s="40"/>
      <c r="N25" s="40"/>
      <c r="O25" s="40"/>
      <c r="P25" s="40"/>
      <c r="Q25" s="40"/>
      <c r="R25" s="40"/>
      <c r="S25" s="40"/>
      <c r="T25" s="40"/>
      <c r="U25" s="40"/>
      <c r="V25" s="40"/>
      <c r="W25" s="40"/>
      <c r="X25" s="40"/>
      <c r="Y25" s="40"/>
      <c r="Z25" s="40"/>
      <c r="AA25" s="40"/>
      <c r="AB25" s="40"/>
      <c r="AC25" s="40"/>
      <c r="AD25" s="40"/>
      <c r="AE25" s="40"/>
      <c r="AF25" s="40"/>
      <c r="AG25" s="40"/>
      <c r="AH25" s="40"/>
      <c r="AI25" s="40"/>
      <c r="AJ25" s="40"/>
      <c r="AK25" s="40"/>
      <c r="AL25" s="40"/>
      <c r="AM25" s="40"/>
      <c r="AN25" s="40"/>
      <c r="AO25" s="40"/>
      <c r="AP25" s="40"/>
      <c r="AQ25" s="40"/>
      <c r="AR25" s="40"/>
      <c r="AS25" s="40"/>
      <c r="AT25" s="40"/>
      <c r="AU25" s="40"/>
      <c r="AV25" s="40"/>
      <c r="AW25" s="40"/>
      <c r="AX25" s="40"/>
      <c r="AY25" s="40"/>
      <c r="AZ25" s="40"/>
      <c r="BA25" s="40"/>
      <c r="BB25" s="40"/>
      <c r="BC25" s="40"/>
      <c r="BD25" s="40"/>
      <c r="BE25" s="40"/>
      <c r="BF25" s="40"/>
      <c r="BG25" s="40"/>
      <c r="BH25" s="40"/>
      <c r="BI25" s="40"/>
      <c r="BJ25" s="40"/>
      <c r="BK25" s="40"/>
      <c r="BL25" s="40"/>
      <c r="BM25" s="40"/>
      <c r="BN25" s="40"/>
      <c r="BO25" s="40"/>
      <c r="BP25" s="40"/>
      <c r="BQ25" s="40"/>
      <c r="BR25" s="40"/>
      <c r="BS25" s="40"/>
      <c r="BT25" s="40"/>
      <c r="BU25" s="40"/>
      <c r="BV25" s="40"/>
      <c r="BW25" s="40"/>
      <c r="BX25" s="40"/>
      <c r="BY25" s="40"/>
      <c r="BZ25" s="40"/>
    </row>
    <row r="26" spans="1:78" x14ac:dyDescent="0.5">
      <c r="A26" s="40"/>
      <c r="B26" s="40"/>
      <c r="C26" s="40"/>
      <c r="D26" s="40"/>
      <c r="E26" s="40"/>
      <c r="F26" s="40"/>
      <c r="G26" s="40"/>
      <c r="H26" s="40"/>
      <c r="I26" s="40"/>
      <c r="J26" s="40"/>
      <c r="K26" s="40"/>
      <c r="L26" s="40"/>
      <c r="M26" s="40"/>
      <c r="N26" s="40"/>
      <c r="O26" s="40"/>
      <c r="P26" s="40"/>
      <c r="Q26" s="40"/>
      <c r="R26" s="40"/>
      <c r="S26" s="40"/>
      <c r="T26" s="40"/>
      <c r="U26" s="40"/>
      <c r="V26" s="40"/>
      <c r="W26" s="40"/>
      <c r="X26" s="40"/>
      <c r="Y26" s="40"/>
      <c r="Z26" s="40"/>
      <c r="AA26" s="40"/>
      <c r="AB26" s="40"/>
      <c r="AC26" s="40"/>
      <c r="AD26" s="40"/>
      <c r="AE26" s="40"/>
      <c r="AF26" s="40"/>
      <c r="AG26" s="40"/>
      <c r="AH26" s="40"/>
      <c r="AI26" s="40"/>
      <c r="AJ26" s="40"/>
      <c r="AK26" s="40"/>
      <c r="AL26" s="40"/>
      <c r="AM26" s="40"/>
      <c r="AN26" s="40"/>
      <c r="AO26" s="40"/>
      <c r="AP26" s="40"/>
      <c r="AQ26" s="40"/>
      <c r="AR26" s="40"/>
      <c r="AS26" s="40"/>
      <c r="AT26" s="40"/>
      <c r="AU26" s="40"/>
      <c r="AV26" s="40"/>
      <c r="AW26" s="40"/>
      <c r="AX26" s="40"/>
      <c r="AY26" s="40"/>
      <c r="AZ26" s="40"/>
      <c r="BA26" s="40"/>
      <c r="BB26" s="40"/>
      <c r="BC26" s="40"/>
      <c r="BD26" s="40"/>
      <c r="BE26" s="40"/>
      <c r="BF26" s="40"/>
      <c r="BG26" s="40"/>
      <c r="BH26" s="40"/>
      <c r="BI26" s="40"/>
      <c r="BJ26" s="40"/>
      <c r="BK26" s="40"/>
      <c r="BL26" s="40"/>
      <c r="BM26" s="40"/>
      <c r="BN26" s="40"/>
      <c r="BO26" s="40"/>
      <c r="BP26" s="40"/>
      <c r="BQ26" s="40"/>
      <c r="BR26" s="40"/>
      <c r="BS26" s="40"/>
      <c r="BT26" s="40"/>
      <c r="BU26" s="40"/>
      <c r="BV26" s="40"/>
      <c r="BW26" s="40"/>
      <c r="BX26" s="40"/>
      <c r="BY26" s="40"/>
      <c r="BZ26" s="40"/>
    </row>
    <row r="27" spans="1:78" x14ac:dyDescent="0.5">
      <c r="A27" s="40"/>
      <c r="B27" s="40"/>
      <c r="C27" s="40"/>
      <c r="D27" s="40"/>
      <c r="E27" s="40"/>
      <c r="F27" s="40"/>
      <c r="G27" s="40"/>
      <c r="H27" s="40"/>
      <c r="I27" s="40"/>
      <c r="J27" s="40"/>
      <c r="K27" s="40"/>
      <c r="L27" s="40"/>
      <c r="M27" s="40"/>
      <c r="N27" s="40"/>
      <c r="O27" s="40"/>
      <c r="P27" s="40"/>
      <c r="Q27" s="40"/>
      <c r="R27" s="40"/>
      <c r="S27" s="40"/>
      <c r="T27" s="40"/>
      <c r="U27" s="40"/>
      <c r="V27" s="40"/>
      <c r="W27" s="40"/>
      <c r="X27" s="40"/>
      <c r="Y27" s="40"/>
      <c r="Z27" s="40"/>
      <c r="AA27" s="40"/>
      <c r="AB27" s="40"/>
      <c r="AC27" s="40"/>
      <c r="AD27" s="40"/>
      <c r="AE27" s="40"/>
      <c r="AF27" s="40"/>
      <c r="AG27" s="40"/>
      <c r="AH27" s="40"/>
      <c r="AI27" s="40"/>
      <c r="AJ27" s="40"/>
      <c r="AK27" s="40"/>
      <c r="AL27" s="40"/>
      <c r="AM27" s="40"/>
      <c r="AN27" s="40"/>
      <c r="AO27" s="40"/>
      <c r="AP27" s="40"/>
      <c r="AQ27" s="40"/>
      <c r="AR27" s="40"/>
      <c r="AS27" s="40"/>
      <c r="AT27" s="40"/>
      <c r="AU27" s="40"/>
      <c r="AV27" s="40"/>
      <c r="AW27" s="40"/>
      <c r="AX27" s="40"/>
      <c r="AY27" s="40"/>
      <c r="AZ27" s="40"/>
      <c r="BA27" s="40"/>
      <c r="BB27" s="40"/>
      <c r="BC27" s="40"/>
      <c r="BD27" s="40"/>
      <c r="BE27" s="40"/>
      <c r="BF27" s="40"/>
      <c r="BG27" s="40"/>
      <c r="BH27" s="40"/>
      <c r="BI27" s="40"/>
      <c r="BJ27" s="40"/>
      <c r="BK27" s="40"/>
      <c r="BL27" s="40"/>
      <c r="BM27" s="40"/>
      <c r="BN27" s="40"/>
      <c r="BO27" s="40"/>
      <c r="BP27" s="40"/>
      <c r="BQ27" s="40"/>
      <c r="BR27" s="40"/>
      <c r="BS27" s="40"/>
      <c r="BT27" s="40"/>
      <c r="BU27" s="40"/>
      <c r="BV27" s="40"/>
      <c r="BW27" s="40"/>
      <c r="BX27" s="40"/>
      <c r="BY27" s="40"/>
      <c r="BZ27" s="40"/>
    </row>
    <row r="28" spans="1:78" x14ac:dyDescent="0.5">
      <c r="A28" s="40"/>
      <c r="B28" s="40"/>
      <c r="C28" s="40"/>
      <c r="D28" s="40"/>
      <c r="E28" s="40"/>
      <c r="F28" s="40"/>
      <c r="G28" s="40"/>
      <c r="H28" s="40"/>
      <c r="I28" s="40"/>
      <c r="J28" s="40"/>
      <c r="K28" s="40"/>
      <c r="L28" s="40"/>
      <c r="M28" s="40"/>
      <c r="N28" s="40"/>
      <c r="O28" s="40"/>
      <c r="P28" s="40"/>
      <c r="Q28" s="40"/>
      <c r="R28" s="40"/>
      <c r="S28" s="40"/>
      <c r="T28" s="40"/>
      <c r="U28" s="40"/>
      <c r="V28" s="40"/>
      <c r="W28" s="40"/>
      <c r="X28" s="40"/>
      <c r="Y28" s="40"/>
      <c r="Z28" s="40"/>
      <c r="AA28" s="40"/>
      <c r="AB28" s="40"/>
      <c r="AC28" s="40"/>
      <c r="AD28" s="40"/>
      <c r="AE28" s="40"/>
      <c r="AF28" s="40"/>
      <c r="AG28" s="40"/>
      <c r="AH28" s="40"/>
      <c r="AI28" s="40"/>
      <c r="AJ28" s="40"/>
      <c r="AK28" s="40"/>
      <c r="AL28" s="40"/>
      <c r="AM28" s="40"/>
      <c r="AN28" s="40"/>
      <c r="AO28" s="40"/>
      <c r="AP28" s="40"/>
      <c r="AQ28" s="40"/>
      <c r="AR28" s="40"/>
      <c r="AS28" s="40"/>
      <c r="AT28" s="40"/>
      <c r="AU28" s="40"/>
      <c r="AV28" s="40"/>
      <c r="AW28" s="40"/>
      <c r="AX28" s="40"/>
      <c r="AY28" s="40"/>
      <c r="AZ28" s="40"/>
      <c r="BA28" s="40"/>
      <c r="BB28" s="40"/>
      <c r="BC28" s="40"/>
      <c r="BD28" s="40"/>
      <c r="BE28" s="40"/>
      <c r="BF28" s="40"/>
      <c r="BG28" s="40"/>
      <c r="BH28" s="40"/>
      <c r="BI28" s="40"/>
      <c r="BJ28" s="40"/>
      <c r="BK28" s="40"/>
      <c r="BL28" s="40"/>
      <c r="BM28" s="40"/>
      <c r="BN28" s="40"/>
      <c r="BO28" s="40"/>
      <c r="BP28" s="40"/>
      <c r="BQ28" s="40"/>
      <c r="BR28" s="40"/>
      <c r="BS28" s="40"/>
      <c r="BT28" s="40"/>
      <c r="BU28" s="40"/>
      <c r="BV28" s="40"/>
      <c r="BW28" s="40"/>
      <c r="BX28" s="40"/>
      <c r="BY28" s="40"/>
      <c r="BZ28" s="40"/>
    </row>
    <row r="29" spans="1:78" x14ac:dyDescent="0.5">
      <c r="A29" s="40"/>
      <c r="B29" s="40"/>
      <c r="C29" s="40"/>
      <c r="D29" s="40"/>
      <c r="E29" s="40"/>
      <c r="F29" s="40"/>
      <c r="G29" s="40"/>
      <c r="H29" s="40"/>
      <c r="I29" s="40"/>
      <c r="J29" s="40"/>
      <c r="K29" s="40"/>
      <c r="L29" s="40"/>
      <c r="M29" s="40"/>
      <c r="N29" s="40"/>
      <c r="O29" s="40"/>
      <c r="P29" s="40"/>
      <c r="Q29" s="40"/>
      <c r="R29" s="40"/>
      <c r="S29" s="40"/>
      <c r="T29" s="40"/>
      <c r="U29" s="40"/>
      <c r="V29" s="40"/>
      <c r="W29" s="40"/>
      <c r="X29" s="40"/>
      <c r="Y29" s="40"/>
      <c r="Z29" s="40"/>
      <c r="AA29" s="40"/>
      <c r="AB29" s="40"/>
      <c r="AC29" s="40"/>
      <c r="AD29" s="40"/>
      <c r="AE29" s="40"/>
      <c r="AF29" s="40"/>
      <c r="AG29" s="40"/>
      <c r="AH29" s="40"/>
      <c r="AI29" s="40"/>
      <c r="AJ29" s="40"/>
      <c r="AK29" s="40"/>
      <c r="AL29" s="40"/>
      <c r="AM29" s="40"/>
      <c r="AN29" s="40"/>
      <c r="AO29" s="40"/>
      <c r="AP29" s="40"/>
      <c r="AQ29" s="40"/>
      <c r="AR29" s="40"/>
      <c r="AS29" s="40"/>
      <c r="AT29" s="40"/>
      <c r="AU29" s="40"/>
      <c r="AV29" s="40"/>
      <c r="AW29" s="40"/>
      <c r="AX29" s="40"/>
      <c r="AY29" s="40"/>
      <c r="AZ29" s="40"/>
      <c r="BA29" s="40"/>
      <c r="BB29" s="40"/>
      <c r="BC29" s="40"/>
      <c r="BD29" s="40"/>
      <c r="BE29" s="40"/>
      <c r="BF29" s="40"/>
      <c r="BG29" s="40"/>
      <c r="BH29" s="40"/>
      <c r="BI29" s="40"/>
      <c r="BJ29" s="40"/>
      <c r="BK29" s="40"/>
      <c r="BL29" s="40"/>
      <c r="BM29" s="40"/>
      <c r="BN29" s="40"/>
      <c r="BO29" s="40"/>
      <c r="BP29" s="40"/>
      <c r="BQ29" s="40"/>
      <c r="BR29" s="40"/>
      <c r="BS29" s="40"/>
      <c r="BT29" s="40"/>
      <c r="BU29" s="40"/>
      <c r="BV29" s="40"/>
      <c r="BW29" s="40"/>
      <c r="BX29" s="40"/>
      <c r="BY29" s="40"/>
      <c r="BZ29" s="40"/>
    </row>
    <row r="30" spans="1:78" x14ac:dyDescent="0.5">
      <c r="A30" s="40"/>
      <c r="B30" s="40"/>
      <c r="C30" s="40"/>
      <c r="D30" s="40"/>
      <c r="E30" s="40"/>
      <c r="F30" s="40"/>
      <c r="G30" s="40"/>
      <c r="H30" s="40"/>
      <c r="I30" s="40"/>
      <c r="J30" s="40"/>
      <c r="K30" s="40"/>
      <c r="L30" s="40"/>
      <c r="M30" s="40"/>
      <c r="N30" s="40"/>
      <c r="O30" s="40"/>
      <c r="P30" s="40"/>
      <c r="Q30" s="40"/>
      <c r="R30" s="40"/>
      <c r="S30" s="40"/>
      <c r="T30" s="40"/>
      <c r="U30" s="40"/>
      <c r="V30" s="40"/>
      <c r="W30" s="40"/>
      <c r="X30" s="40"/>
      <c r="Y30" s="40"/>
      <c r="Z30" s="40"/>
      <c r="AA30" s="40"/>
      <c r="AB30" s="40"/>
      <c r="AC30" s="40"/>
      <c r="AD30" s="40"/>
      <c r="AE30" s="40"/>
      <c r="AF30" s="40"/>
      <c r="AG30" s="40"/>
      <c r="AH30" s="40"/>
      <c r="AI30" s="40"/>
      <c r="AJ30" s="40"/>
      <c r="AK30" s="40"/>
      <c r="AL30" s="40"/>
      <c r="AM30" s="40"/>
      <c r="AN30" s="40"/>
      <c r="AO30" s="40"/>
      <c r="AP30" s="40"/>
      <c r="AQ30" s="40"/>
      <c r="AR30" s="40"/>
      <c r="AS30" s="40"/>
      <c r="AT30" s="40"/>
      <c r="AU30" s="40"/>
      <c r="AV30" s="40"/>
      <c r="AW30" s="40"/>
      <c r="AX30" s="40"/>
      <c r="AY30" s="40"/>
      <c r="AZ30" s="40"/>
      <c r="BA30" s="40"/>
      <c r="BB30" s="40"/>
      <c r="BC30" s="40"/>
      <c r="BD30" s="40"/>
      <c r="BE30" s="40"/>
      <c r="BF30" s="40"/>
      <c r="BG30" s="40"/>
      <c r="BH30" s="40"/>
      <c r="BI30" s="40"/>
      <c r="BJ30" s="40"/>
      <c r="BK30" s="40"/>
      <c r="BL30" s="40"/>
      <c r="BM30" s="40"/>
      <c r="BN30" s="40"/>
      <c r="BO30" s="40"/>
      <c r="BP30" s="40"/>
      <c r="BQ30" s="40"/>
      <c r="BR30" s="40"/>
      <c r="BS30" s="40"/>
      <c r="BT30" s="40"/>
      <c r="BU30" s="40"/>
      <c r="BV30" s="40"/>
      <c r="BW30" s="40"/>
      <c r="BX30" s="40"/>
      <c r="BY30" s="40"/>
      <c r="BZ30" s="40"/>
    </row>
    <row r="31" spans="1:78" x14ac:dyDescent="0.5">
      <c r="A31" s="40"/>
      <c r="B31" s="40"/>
      <c r="C31" s="40"/>
      <c r="D31" s="40"/>
      <c r="E31" s="40"/>
      <c r="F31" s="40"/>
      <c r="G31" s="40"/>
      <c r="H31" s="40"/>
      <c r="I31" s="40"/>
      <c r="J31" s="40"/>
      <c r="K31" s="40"/>
      <c r="L31" s="40"/>
      <c r="M31" s="40"/>
      <c r="N31" s="40"/>
      <c r="O31" s="40"/>
      <c r="P31" s="40"/>
      <c r="Q31" s="40"/>
      <c r="R31" s="40"/>
      <c r="S31" s="40"/>
      <c r="T31" s="40"/>
      <c r="U31" s="40"/>
      <c r="V31" s="40"/>
      <c r="W31" s="40"/>
      <c r="X31" s="40"/>
      <c r="Y31" s="40"/>
      <c r="Z31" s="40"/>
      <c r="AA31" s="40"/>
      <c r="AB31" s="40"/>
      <c r="AC31" s="40"/>
      <c r="AD31" s="40"/>
      <c r="AE31" s="40"/>
      <c r="AF31" s="40"/>
      <c r="AG31" s="40"/>
      <c r="AH31" s="40"/>
      <c r="AI31" s="40"/>
      <c r="AJ31" s="40"/>
      <c r="AK31" s="40"/>
      <c r="AL31" s="40"/>
      <c r="AM31" s="40"/>
      <c r="AN31" s="40"/>
      <c r="AO31" s="40"/>
      <c r="AP31" s="40"/>
      <c r="AQ31" s="40"/>
      <c r="AR31" s="40"/>
      <c r="AS31" s="40"/>
      <c r="AT31" s="40"/>
      <c r="AU31" s="40"/>
      <c r="AV31" s="40"/>
      <c r="AW31" s="40"/>
      <c r="AX31" s="40"/>
      <c r="AY31" s="40"/>
      <c r="AZ31" s="40"/>
      <c r="BA31" s="40"/>
      <c r="BB31" s="40"/>
      <c r="BC31" s="40"/>
      <c r="BD31" s="40"/>
      <c r="BE31" s="40"/>
      <c r="BF31" s="40"/>
      <c r="BG31" s="40"/>
      <c r="BH31" s="40"/>
      <c r="BI31" s="40"/>
      <c r="BJ31" s="40"/>
      <c r="BK31" s="40"/>
      <c r="BL31" s="40"/>
      <c r="BM31" s="40"/>
      <c r="BN31" s="40"/>
      <c r="BO31" s="40"/>
      <c r="BP31" s="40"/>
      <c r="BQ31" s="40"/>
      <c r="BR31" s="40"/>
      <c r="BS31" s="40"/>
      <c r="BT31" s="40"/>
      <c r="BU31" s="40"/>
      <c r="BV31" s="40"/>
      <c r="BW31" s="40"/>
      <c r="BX31" s="40"/>
      <c r="BY31" s="40"/>
      <c r="BZ31" s="40"/>
    </row>
    <row r="32" spans="1:78" x14ac:dyDescent="0.5">
      <c r="A32" s="40"/>
      <c r="B32" s="40"/>
      <c r="C32" s="40"/>
      <c r="D32" s="40"/>
      <c r="E32" s="40"/>
      <c r="F32" s="40"/>
      <c r="G32" s="40"/>
      <c r="H32" s="40"/>
      <c r="I32" s="40"/>
      <c r="J32" s="40"/>
      <c r="K32" s="40"/>
      <c r="L32" s="40"/>
      <c r="M32" s="40"/>
      <c r="N32" s="40"/>
      <c r="O32" s="40"/>
      <c r="P32" s="40"/>
      <c r="Q32" s="40"/>
      <c r="R32" s="40"/>
      <c r="S32" s="40"/>
      <c r="T32" s="40"/>
      <c r="U32" s="40"/>
      <c r="V32" s="40"/>
      <c r="W32" s="40"/>
      <c r="X32" s="40"/>
      <c r="Y32" s="40"/>
      <c r="Z32" s="40"/>
      <c r="AA32" s="40"/>
      <c r="AB32" s="40"/>
      <c r="AC32" s="40"/>
      <c r="AD32" s="40"/>
      <c r="AE32" s="40"/>
      <c r="AF32" s="40"/>
      <c r="AG32" s="40"/>
      <c r="AH32" s="40"/>
      <c r="AI32" s="40"/>
      <c r="AJ32" s="40"/>
      <c r="AK32" s="40"/>
      <c r="AL32" s="40"/>
      <c r="AM32" s="40"/>
      <c r="AN32" s="40"/>
      <c r="AO32" s="40"/>
      <c r="AP32" s="40"/>
      <c r="AQ32" s="40"/>
      <c r="AR32" s="40"/>
      <c r="AS32" s="40"/>
      <c r="AT32" s="40"/>
      <c r="AU32" s="40"/>
      <c r="AV32" s="40"/>
      <c r="AW32" s="40"/>
      <c r="AX32" s="40"/>
      <c r="AY32" s="40"/>
      <c r="AZ32" s="40"/>
      <c r="BA32" s="40"/>
      <c r="BB32" s="40"/>
      <c r="BC32" s="40"/>
      <c r="BD32" s="40"/>
      <c r="BE32" s="40"/>
      <c r="BF32" s="40"/>
      <c r="BG32" s="40"/>
      <c r="BH32" s="40"/>
      <c r="BI32" s="40"/>
      <c r="BJ32" s="40"/>
      <c r="BK32" s="40"/>
      <c r="BL32" s="40"/>
      <c r="BM32" s="40"/>
      <c r="BN32" s="40"/>
      <c r="BO32" s="40"/>
      <c r="BP32" s="40"/>
      <c r="BQ32" s="40"/>
      <c r="BR32" s="40"/>
      <c r="BS32" s="40"/>
      <c r="BT32" s="40"/>
      <c r="BU32" s="40"/>
      <c r="BV32" s="40"/>
      <c r="BW32" s="40"/>
      <c r="BX32" s="40"/>
      <c r="BY32" s="40"/>
      <c r="BZ32" s="40"/>
    </row>
    <row r="33" spans="1:78" x14ac:dyDescent="0.5">
      <c r="A33" s="40"/>
      <c r="B33" s="40"/>
      <c r="C33" s="40"/>
      <c r="D33" s="40"/>
      <c r="E33" s="40"/>
      <c r="F33" s="40"/>
      <c r="G33" s="40"/>
      <c r="H33" s="40"/>
      <c r="I33" s="40"/>
      <c r="J33" s="40"/>
      <c r="K33" s="40"/>
      <c r="L33" s="40"/>
      <c r="M33" s="40"/>
      <c r="N33" s="40"/>
      <c r="O33" s="40"/>
      <c r="P33" s="40"/>
      <c r="Q33" s="40"/>
      <c r="R33" s="40"/>
      <c r="S33" s="40"/>
      <c r="T33" s="40"/>
      <c r="U33" s="40"/>
      <c r="V33" s="40"/>
      <c r="W33" s="40"/>
      <c r="X33" s="40"/>
      <c r="Y33" s="40"/>
      <c r="Z33" s="40"/>
      <c r="AA33" s="40"/>
      <c r="AB33" s="40"/>
      <c r="AC33" s="40"/>
      <c r="AD33" s="40"/>
      <c r="AE33" s="40"/>
      <c r="AF33" s="40"/>
      <c r="AG33" s="40"/>
      <c r="AH33" s="40"/>
      <c r="AI33" s="40"/>
      <c r="AJ33" s="40"/>
      <c r="AK33" s="40"/>
      <c r="AL33" s="40"/>
      <c r="AM33" s="40"/>
      <c r="AN33" s="40"/>
      <c r="AO33" s="40"/>
      <c r="AP33" s="40"/>
      <c r="AQ33" s="40"/>
      <c r="AR33" s="40"/>
      <c r="AS33" s="40"/>
      <c r="AT33" s="40"/>
      <c r="AU33" s="40"/>
      <c r="AV33" s="40"/>
      <c r="AW33" s="40"/>
      <c r="AX33" s="40"/>
      <c r="AY33" s="40"/>
      <c r="AZ33" s="40"/>
      <c r="BA33" s="40"/>
      <c r="BB33" s="40"/>
      <c r="BC33" s="40"/>
      <c r="BD33" s="40"/>
      <c r="BE33" s="40"/>
      <c r="BF33" s="40"/>
      <c r="BG33" s="40"/>
      <c r="BH33" s="40"/>
      <c r="BI33" s="40"/>
      <c r="BJ33" s="40"/>
      <c r="BK33" s="40"/>
      <c r="BL33" s="40"/>
      <c r="BM33" s="40"/>
      <c r="BN33" s="40"/>
      <c r="BO33" s="40"/>
      <c r="BP33" s="40"/>
      <c r="BQ33" s="40"/>
      <c r="BR33" s="40"/>
      <c r="BS33" s="40"/>
      <c r="BT33" s="40"/>
      <c r="BU33" s="40"/>
      <c r="BV33" s="40"/>
      <c r="BW33" s="40"/>
      <c r="BX33" s="40"/>
      <c r="BY33" s="40"/>
      <c r="BZ33" s="40"/>
    </row>
    <row r="34" spans="1:78" x14ac:dyDescent="0.5">
      <c r="A34" s="40"/>
      <c r="B34" s="40"/>
      <c r="C34" s="40"/>
      <c r="D34" s="40"/>
      <c r="E34" s="40"/>
      <c r="F34" s="40"/>
      <c r="G34" s="40"/>
      <c r="H34" s="40"/>
      <c r="I34" s="40"/>
      <c r="J34" s="40"/>
      <c r="K34" s="40"/>
      <c r="L34" s="40"/>
      <c r="M34" s="40"/>
      <c r="N34" s="40"/>
      <c r="O34" s="40"/>
      <c r="P34" s="40"/>
      <c r="Q34" s="40"/>
      <c r="R34" s="40"/>
      <c r="S34" s="40"/>
      <c r="T34" s="40"/>
      <c r="U34" s="40"/>
      <c r="V34" s="40"/>
      <c r="W34" s="40"/>
      <c r="X34" s="40"/>
      <c r="Y34" s="40"/>
      <c r="Z34" s="40"/>
      <c r="AA34" s="40"/>
      <c r="AB34" s="40"/>
      <c r="AC34" s="40"/>
      <c r="AD34" s="40"/>
      <c r="AE34" s="40"/>
      <c r="AF34" s="40"/>
      <c r="AG34" s="40"/>
      <c r="AH34" s="40"/>
      <c r="AI34" s="40"/>
      <c r="AJ34" s="40"/>
      <c r="AK34" s="40"/>
      <c r="AL34" s="40"/>
      <c r="AM34" s="40"/>
      <c r="AN34" s="40"/>
      <c r="AO34" s="40"/>
      <c r="AP34" s="40"/>
      <c r="AQ34" s="40"/>
      <c r="AR34" s="40"/>
      <c r="AS34" s="40"/>
      <c r="AT34" s="40"/>
      <c r="AU34" s="40"/>
      <c r="AV34" s="40"/>
      <c r="AW34" s="40"/>
      <c r="AX34" s="40"/>
      <c r="AY34" s="40"/>
      <c r="AZ34" s="40"/>
      <c r="BA34" s="40"/>
      <c r="BB34" s="40"/>
      <c r="BC34" s="40"/>
      <c r="BD34" s="40"/>
      <c r="BE34" s="40"/>
      <c r="BF34" s="40"/>
      <c r="BG34" s="40"/>
      <c r="BH34" s="40"/>
      <c r="BI34" s="40"/>
      <c r="BJ34" s="40"/>
      <c r="BK34" s="40"/>
      <c r="BL34" s="40"/>
      <c r="BM34" s="40"/>
      <c r="BN34" s="40"/>
      <c r="BO34" s="40"/>
      <c r="BP34" s="40"/>
      <c r="BQ34" s="40"/>
      <c r="BR34" s="40"/>
      <c r="BS34" s="40"/>
      <c r="BT34" s="40"/>
      <c r="BU34" s="40"/>
      <c r="BV34" s="40"/>
      <c r="BW34" s="40"/>
      <c r="BX34" s="40"/>
      <c r="BY34" s="40"/>
      <c r="BZ34" s="40"/>
    </row>
    <row r="35" spans="1:78" x14ac:dyDescent="0.5">
      <c r="A35" s="40"/>
      <c r="B35" s="40"/>
      <c r="C35" s="40"/>
      <c r="D35" s="40"/>
      <c r="E35" s="40"/>
      <c r="F35" s="40"/>
      <c r="G35" s="40"/>
      <c r="H35" s="40"/>
      <c r="I35" s="40"/>
      <c r="J35" s="40"/>
      <c r="K35" s="40"/>
      <c r="L35" s="40"/>
      <c r="M35" s="40"/>
      <c r="N35" s="40"/>
      <c r="O35" s="40"/>
      <c r="P35" s="40"/>
      <c r="Q35" s="40"/>
      <c r="R35" s="40"/>
      <c r="S35" s="40"/>
      <c r="T35" s="40"/>
      <c r="U35" s="40"/>
      <c r="V35" s="40"/>
      <c r="W35" s="40"/>
      <c r="X35" s="40"/>
      <c r="Y35" s="40"/>
      <c r="Z35" s="40"/>
      <c r="AA35" s="40"/>
      <c r="AB35" s="40"/>
      <c r="AC35" s="40"/>
      <c r="AD35" s="40"/>
      <c r="AE35" s="40"/>
      <c r="AF35" s="40"/>
      <c r="AG35" s="40"/>
      <c r="AH35" s="40"/>
      <c r="AI35" s="40"/>
      <c r="AJ35" s="40"/>
      <c r="AK35" s="40"/>
      <c r="AL35" s="40"/>
      <c r="AM35" s="40"/>
      <c r="AN35" s="40"/>
      <c r="AO35" s="40"/>
      <c r="AP35" s="40"/>
      <c r="AQ35" s="40"/>
      <c r="AR35" s="40"/>
      <c r="AS35" s="40"/>
      <c r="AT35" s="40"/>
      <c r="AU35" s="40"/>
      <c r="AV35" s="40"/>
      <c r="AW35" s="40"/>
      <c r="AX35" s="40"/>
      <c r="AY35" s="40"/>
      <c r="AZ35" s="40"/>
      <c r="BA35" s="40"/>
      <c r="BB35" s="40"/>
      <c r="BC35" s="40"/>
      <c r="BD35" s="40"/>
      <c r="BE35" s="40"/>
      <c r="BF35" s="40"/>
      <c r="BG35" s="40"/>
      <c r="BH35" s="40"/>
      <c r="BI35" s="40"/>
      <c r="BJ35" s="40"/>
      <c r="BK35" s="40"/>
      <c r="BL35" s="40"/>
      <c r="BM35" s="40"/>
      <c r="BN35" s="40"/>
      <c r="BO35" s="40"/>
      <c r="BP35" s="40"/>
      <c r="BQ35" s="40"/>
      <c r="BR35" s="40"/>
      <c r="BS35" s="40"/>
      <c r="BT35" s="40"/>
      <c r="BU35" s="40"/>
      <c r="BV35" s="40"/>
      <c r="BW35" s="40"/>
      <c r="BX35" s="40"/>
      <c r="BY35" s="40"/>
      <c r="BZ35" s="40"/>
    </row>
    <row r="36" spans="1:78" x14ac:dyDescent="0.5">
      <c r="A36" s="40"/>
      <c r="B36" s="40"/>
      <c r="C36" s="40"/>
      <c r="D36" s="40"/>
      <c r="E36" s="40"/>
      <c r="F36" s="40"/>
      <c r="G36" s="40"/>
      <c r="H36" s="40"/>
      <c r="I36" s="40"/>
      <c r="J36" s="40"/>
      <c r="K36" s="40"/>
      <c r="L36" s="40"/>
      <c r="M36" s="40"/>
      <c r="N36" s="40"/>
      <c r="O36" s="40"/>
      <c r="P36" s="40"/>
      <c r="Q36" s="40"/>
      <c r="R36" s="40"/>
      <c r="S36" s="40"/>
      <c r="T36" s="40"/>
      <c r="U36" s="40"/>
      <c r="V36" s="40"/>
      <c r="W36" s="40"/>
      <c r="X36" s="40"/>
      <c r="Y36" s="40"/>
      <c r="Z36" s="40"/>
      <c r="AA36" s="40"/>
      <c r="AB36" s="40"/>
      <c r="AC36" s="40"/>
      <c r="AD36" s="40"/>
      <c r="AE36" s="40"/>
      <c r="AF36" s="40"/>
      <c r="AG36" s="40"/>
      <c r="AH36" s="40"/>
      <c r="AI36" s="40"/>
      <c r="AJ36" s="40"/>
      <c r="AK36" s="40"/>
      <c r="AL36" s="40"/>
      <c r="AM36" s="40"/>
      <c r="AN36" s="40"/>
      <c r="AO36" s="40"/>
      <c r="AP36" s="40"/>
      <c r="AQ36" s="40"/>
      <c r="AR36" s="40"/>
      <c r="AS36" s="40"/>
      <c r="AT36" s="40"/>
      <c r="AU36" s="40"/>
      <c r="AV36" s="40"/>
      <c r="AW36" s="40"/>
      <c r="AX36" s="40"/>
      <c r="AY36" s="40"/>
      <c r="AZ36" s="40"/>
      <c r="BA36" s="40"/>
      <c r="BB36" s="40"/>
      <c r="BC36" s="40"/>
      <c r="BD36" s="40"/>
      <c r="BE36" s="40"/>
      <c r="BF36" s="40"/>
      <c r="BG36" s="40"/>
      <c r="BH36" s="40"/>
      <c r="BI36" s="40"/>
      <c r="BJ36" s="40"/>
      <c r="BK36" s="40"/>
      <c r="BL36" s="40"/>
      <c r="BM36" s="40"/>
      <c r="BN36" s="40"/>
      <c r="BO36" s="40"/>
      <c r="BP36" s="40"/>
      <c r="BQ36" s="40"/>
      <c r="BR36" s="40"/>
      <c r="BS36" s="40"/>
      <c r="BT36" s="40"/>
      <c r="BU36" s="40"/>
      <c r="BV36" s="40"/>
      <c r="BW36" s="40"/>
      <c r="BX36" s="40"/>
      <c r="BY36" s="40"/>
      <c r="BZ36" s="40"/>
    </row>
    <row r="37" spans="1:78" x14ac:dyDescent="0.5">
      <c r="A37" s="40"/>
      <c r="B37" s="40"/>
      <c r="C37" s="40"/>
      <c r="D37" s="40"/>
      <c r="E37" s="40"/>
      <c r="F37" s="40"/>
      <c r="G37" s="40"/>
      <c r="H37" s="40"/>
      <c r="I37" s="40"/>
      <c r="J37" s="40"/>
      <c r="K37" s="40"/>
      <c r="L37" s="40"/>
      <c r="M37" s="40"/>
      <c r="N37" s="40"/>
      <c r="O37" s="40"/>
      <c r="P37" s="40"/>
      <c r="Q37" s="40"/>
      <c r="R37" s="40"/>
      <c r="S37" s="40"/>
      <c r="T37" s="40"/>
      <c r="U37" s="40"/>
      <c r="V37" s="40"/>
      <c r="W37" s="40"/>
      <c r="X37" s="40"/>
      <c r="Y37" s="40"/>
      <c r="Z37" s="40"/>
      <c r="AA37" s="40"/>
      <c r="AB37" s="40"/>
      <c r="AC37" s="40"/>
      <c r="AD37" s="40"/>
      <c r="AE37" s="40"/>
      <c r="AF37" s="40"/>
      <c r="AG37" s="40"/>
      <c r="AH37" s="40"/>
      <c r="AI37" s="40"/>
      <c r="AJ37" s="40"/>
      <c r="AK37" s="40"/>
      <c r="AL37" s="40"/>
      <c r="AM37" s="40"/>
      <c r="AN37" s="40"/>
      <c r="AO37" s="40"/>
      <c r="AP37" s="40"/>
      <c r="AQ37" s="40"/>
      <c r="AR37" s="40"/>
      <c r="AS37" s="40"/>
      <c r="AT37" s="40"/>
      <c r="AU37" s="40"/>
      <c r="AV37" s="40"/>
      <c r="AW37" s="40"/>
      <c r="AX37" s="40"/>
      <c r="AY37" s="40"/>
      <c r="AZ37" s="40"/>
      <c r="BA37" s="40"/>
      <c r="BB37" s="40"/>
      <c r="BC37" s="40"/>
      <c r="BD37" s="40"/>
      <c r="BE37" s="40"/>
      <c r="BF37" s="40"/>
      <c r="BG37" s="40"/>
      <c r="BH37" s="40"/>
      <c r="BI37" s="40"/>
      <c r="BJ37" s="40"/>
      <c r="BK37" s="40"/>
      <c r="BL37" s="40"/>
      <c r="BM37" s="40"/>
      <c r="BN37" s="40"/>
      <c r="BO37" s="40"/>
      <c r="BP37" s="40"/>
      <c r="BQ37" s="40"/>
      <c r="BR37" s="40"/>
      <c r="BS37" s="40"/>
      <c r="BT37" s="40"/>
      <c r="BU37" s="40"/>
      <c r="BV37" s="40"/>
      <c r="BW37" s="40"/>
      <c r="BX37" s="40"/>
      <c r="BY37" s="40"/>
      <c r="BZ37" s="40"/>
    </row>
    <row r="38" spans="1:78" x14ac:dyDescent="0.5">
      <c r="A38" s="40"/>
      <c r="B38" s="40"/>
      <c r="C38" s="40"/>
      <c r="D38" s="40"/>
      <c r="E38" s="40"/>
      <c r="F38" s="40"/>
      <c r="G38" s="40"/>
      <c r="H38" s="40"/>
      <c r="I38" s="40"/>
      <c r="J38" s="40"/>
      <c r="K38" s="40"/>
      <c r="L38" s="40"/>
      <c r="M38" s="40"/>
      <c r="N38" s="40"/>
      <c r="O38" s="40"/>
      <c r="P38" s="40"/>
      <c r="Q38" s="40"/>
      <c r="R38" s="40"/>
      <c r="S38" s="40"/>
      <c r="T38" s="40"/>
      <c r="U38" s="40"/>
      <c r="V38" s="40"/>
      <c r="W38" s="40"/>
      <c r="X38" s="40"/>
      <c r="Y38" s="40"/>
      <c r="Z38" s="40"/>
      <c r="AA38" s="40"/>
      <c r="AB38" s="40"/>
      <c r="AC38" s="40"/>
      <c r="AD38" s="40"/>
      <c r="AE38" s="40"/>
      <c r="AF38" s="40"/>
      <c r="AG38" s="40"/>
      <c r="AH38" s="40"/>
      <c r="AI38" s="40"/>
      <c r="AJ38" s="40"/>
      <c r="AK38" s="40"/>
      <c r="AL38" s="40"/>
      <c r="AM38" s="40"/>
      <c r="AN38" s="40"/>
      <c r="AO38" s="40"/>
      <c r="AP38" s="40"/>
      <c r="AQ38" s="40"/>
      <c r="AR38" s="40"/>
      <c r="AS38" s="40"/>
      <c r="AT38" s="40"/>
      <c r="AU38" s="40"/>
      <c r="AV38" s="40"/>
      <c r="AW38" s="40"/>
      <c r="AX38" s="40"/>
      <c r="AY38" s="40"/>
      <c r="AZ38" s="40"/>
      <c r="BA38" s="40"/>
      <c r="BB38" s="40"/>
      <c r="BC38" s="40"/>
      <c r="BD38" s="40"/>
      <c r="BE38" s="40"/>
      <c r="BF38" s="40"/>
      <c r="BG38" s="40"/>
      <c r="BH38" s="40"/>
      <c r="BI38" s="40"/>
      <c r="BJ38" s="40"/>
      <c r="BK38" s="40"/>
      <c r="BL38" s="40"/>
      <c r="BM38" s="40"/>
      <c r="BN38" s="40"/>
      <c r="BO38" s="40"/>
      <c r="BP38" s="40"/>
      <c r="BQ38" s="40"/>
      <c r="BR38" s="40"/>
      <c r="BS38" s="40"/>
      <c r="BT38" s="40"/>
      <c r="BU38" s="40"/>
      <c r="BV38" s="40"/>
      <c r="BW38" s="40"/>
      <c r="BX38" s="40"/>
      <c r="BY38" s="40"/>
      <c r="BZ38" s="40"/>
    </row>
    <row r="39" spans="1:78" x14ac:dyDescent="0.5">
      <c r="A39" s="40"/>
      <c r="B39" s="40"/>
      <c r="C39" s="40"/>
      <c r="D39" s="40"/>
      <c r="E39" s="40"/>
      <c r="F39" s="40"/>
      <c r="G39" s="40"/>
      <c r="H39" s="40"/>
      <c r="I39" s="40"/>
      <c r="J39" s="40"/>
      <c r="K39" s="40"/>
      <c r="L39" s="40"/>
      <c r="M39" s="40"/>
      <c r="N39" s="40"/>
      <c r="O39" s="40"/>
      <c r="P39" s="40"/>
      <c r="Q39" s="40"/>
      <c r="R39" s="40"/>
      <c r="S39" s="40"/>
      <c r="T39" s="40"/>
      <c r="U39" s="40"/>
      <c r="V39" s="40"/>
      <c r="W39" s="40"/>
      <c r="X39" s="40"/>
      <c r="Y39" s="40"/>
      <c r="Z39" s="40"/>
      <c r="AA39" s="40"/>
      <c r="AB39" s="40"/>
      <c r="AC39" s="40"/>
      <c r="AD39" s="40"/>
      <c r="AE39" s="40"/>
      <c r="AF39" s="40"/>
      <c r="AG39" s="40"/>
      <c r="AH39" s="40"/>
      <c r="AI39" s="40"/>
      <c r="AJ39" s="40"/>
      <c r="AK39" s="40"/>
      <c r="AL39" s="40"/>
      <c r="AM39" s="40"/>
      <c r="AN39" s="40"/>
      <c r="AO39" s="40"/>
      <c r="AP39" s="40"/>
      <c r="AQ39" s="40"/>
      <c r="AR39" s="40"/>
      <c r="AS39" s="40"/>
      <c r="AT39" s="40"/>
      <c r="AU39" s="40"/>
      <c r="AV39" s="40"/>
      <c r="AW39" s="40"/>
      <c r="AX39" s="40"/>
      <c r="AY39" s="40"/>
      <c r="AZ39" s="40"/>
      <c r="BA39" s="40"/>
      <c r="BB39" s="40"/>
      <c r="BC39" s="40"/>
      <c r="BD39" s="40"/>
      <c r="BE39" s="40"/>
      <c r="BF39" s="40"/>
      <c r="BG39" s="40"/>
      <c r="BH39" s="40"/>
      <c r="BI39" s="40"/>
      <c r="BJ39" s="40"/>
      <c r="BK39" s="40"/>
      <c r="BL39" s="40"/>
      <c r="BM39" s="40"/>
      <c r="BN39" s="40"/>
      <c r="BO39" s="40"/>
      <c r="BP39" s="40"/>
      <c r="BQ39" s="40"/>
      <c r="BR39" s="40"/>
      <c r="BS39" s="40"/>
      <c r="BT39" s="40"/>
      <c r="BU39" s="40"/>
      <c r="BV39" s="40"/>
      <c r="BW39" s="40"/>
      <c r="BX39" s="40"/>
      <c r="BY39" s="40"/>
      <c r="BZ39" s="40"/>
    </row>
    <row r="40" spans="1:78" x14ac:dyDescent="0.5">
      <c r="A40" s="40"/>
      <c r="B40" s="40"/>
      <c r="C40" s="40"/>
      <c r="D40" s="40"/>
      <c r="E40" s="40"/>
      <c r="F40" s="40"/>
      <c r="G40" s="40"/>
      <c r="H40" s="40"/>
      <c r="I40" s="40"/>
      <c r="J40" s="40"/>
      <c r="K40" s="40"/>
      <c r="L40" s="40"/>
      <c r="M40" s="40"/>
      <c r="N40" s="40"/>
      <c r="O40" s="40"/>
      <c r="P40" s="40"/>
      <c r="Q40" s="40"/>
      <c r="R40" s="40"/>
      <c r="S40" s="40"/>
      <c r="T40" s="40"/>
      <c r="U40" s="40"/>
      <c r="V40" s="40"/>
      <c r="W40" s="40"/>
      <c r="X40" s="40"/>
      <c r="Y40" s="40"/>
      <c r="Z40" s="40"/>
      <c r="AA40" s="40"/>
      <c r="AB40" s="40"/>
      <c r="AC40" s="40"/>
      <c r="AD40" s="40"/>
      <c r="AE40" s="40"/>
      <c r="AF40" s="40"/>
      <c r="AG40" s="40"/>
      <c r="AH40" s="40"/>
      <c r="AI40" s="40"/>
      <c r="AJ40" s="40"/>
      <c r="AK40" s="40"/>
      <c r="AL40" s="40"/>
      <c r="AM40" s="40"/>
      <c r="AN40" s="40"/>
      <c r="AO40" s="40"/>
      <c r="AP40" s="40"/>
      <c r="AQ40" s="40"/>
      <c r="AR40" s="40"/>
      <c r="AS40" s="40"/>
      <c r="AT40" s="40"/>
      <c r="AU40" s="40"/>
      <c r="AV40" s="40"/>
      <c r="AW40" s="40"/>
      <c r="AX40" s="40"/>
      <c r="AY40" s="40"/>
      <c r="AZ40" s="40"/>
      <c r="BA40" s="40"/>
      <c r="BB40" s="40"/>
      <c r="BC40" s="40"/>
      <c r="BD40" s="40"/>
      <c r="BE40" s="40"/>
      <c r="BF40" s="40"/>
      <c r="BG40" s="40"/>
      <c r="BH40" s="40"/>
      <c r="BI40" s="40"/>
      <c r="BJ40" s="40"/>
      <c r="BK40" s="40"/>
      <c r="BL40" s="40"/>
      <c r="BM40" s="40"/>
      <c r="BN40" s="40"/>
      <c r="BO40" s="40"/>
      <c r="BP40" s="40"/>
      <c r="BQ40" s="40"/>
      <c r="BR40" s="40"/>
      <c r="BS40" s="40"/>
      <c r="BT40" s="40"/>
      <c r="BU40" s="40"/>
      <c r="BV40" s="40"/>
      <c r="BW40" s="40"/>
      <c r="BX40" s="40"/>
      <c r="BY40" s="40"/>
      <c r="BZ40" s="40"/>
    </row>
    <row r="41" spans="1:78" x14ac:dyDescent="0.5">
      <c r="A41" s="40"/>
      <c r="B41" s="40"/>
      <c r="C41" s="40"/>
      <c r="D41" s="40"/>
      <c r="E41" s="40"/>
      <c r="F41" s="40"/>
      <c r="G41" s="40"/>
      <c r="H41" s="40"/>
      <c r="I41" s="40"/>
      <c r="J41" s="40"/>
      <c r="K41" s="40"/>
      <c r="L41" s="40"/>
      <c r="M41" s="40"/>
      <c r="N41" s="40"/>
      <c r="O41" s="40"/>
      <c r="P41" s="40"/>
      <c r="Q41" s="40"/>
      <c r="R41" s="40"/>
      <c r="S41" s="40"/>
      <c r="T41" s="40"/>
      <c r="U41" s="40"/>
      <c r="V41" s="40"/>
      <c r="W41" s="40"/>
      <c r="X41" s="40"/>
      <c r="Y41" s="40"/>
      <c r="Z41" s="40"/>
      <c r="AA41" s="40"/>
      <c r="AB41" s="40"/>
      <c r="AC41" s="40"/>
      <c r="AD41" s="40"/>
      <c r="AE41" s="40"/>
      <c r="AF41" s="40"/>
      <c r="AG41" s="40"/>
      <c r="AH41" s="40"/>
      <c r="AI41" s="40"/>
      <c r="AJ41" s="40"/>
      <c r="AK41" s="40"/>
      <c r="AL41" s="40"/>
      <c r="AM41" s="40"/>
      <c r="AN41" s="40"/>
      <c r="AO41" s="40"/>
      <c r="AP41" s="40"/>
      <c r="AQ41" s="40"/>
      <c r="AR41" s="40"/>
      <c r="AS41" s="40"/>
      <c r="AT41" s="40"/>
      <c r="AU41" s="40"/>
      <c r="AV41" s="40"/>
      <c r="AW41" s="40"/>
      <c r="AX41" s="40"/>
      <c r="AY41" s="40"/>
      <c r="AZ41" s="40"/>
      <c r="BA41" s="40"/>
      <c r="BB41" s="40"/>
      <c r="BC41" s="40"/>
      <c r="BD41" s="40"/>
      <c r="BE41" s="40"/>
      <c r="BF41" s="40"/>
      <c r="BG41" s="40"/>
      <c r="BH41" s="40"/>
      <c r="BI41" s="40"/>
      <c r="BJ41" s="40"/>
      <c r="BK41" s="40"/>
      <c r="BL41" s="40"/>
      <c r="BM41" s="40"/>
      <c r="BN41" s="40"/>
      <c r="BO41" s="40"/>
      <c r="BP41" s="40"/>
      <c r="BQ41" s="40"/>
      <c r="BR41" s="40"/>
      <c r="BS41" s="40"/>
      <c r="BT41" s="40"/>
      <c r="BU41" s="40"/>
      <c r="BV41" s="40"/>
      <c r="BW41" s="40"/>
      <c r="BX41" s="40"/>
      <c r="BY41" s="40"/>
      <c r="BZ41" s="40"/>
    </row>
    <row r="42" spans="1:78" x14ac:dyDescent="0.5">
      <c r="A42" s="40"/>
      <c r="B42" s="40"/>
      <c r="C42" s="40"/>
      <c r="D42" s="40"/>
      <c r="E42" s="40"/>
      <c r="F42" s="40"/>
      <c r="G42" s="40"/>
      <c r="H42" s="40"/>
      <c r="I42" s="40"/>
      <c r="J42" s="40"/>
      <c r="K42" s="40"/>
      <c r="L42" s="40"/>
      <c r="M42" s="40"/>
      <c r="N42" s="40"/>
      <c r="O42" s="40"/>
      <c r="P42" s="40"/>
      <c r="Q42" s="40"/>
      <c r="R42" s="40"/>
      <c r="S42" s="40"/>
      <c r="T42" s="40"/>
      <c r="U42" s="40"/>
      <c r="V42" s="40"/>
      <c r="W42" s="40"/>
      <c r="X42" s="40"/>
      <c r="Y42" s="40"/>
      <c r="Z42" s="40"/>
      <c r="AA42" s="40"/>
      <c r="AB42" s="40"/>
      <c r="AC42" s="40"/>
      <c r="AD42" s="40"/>
      <c r="AE42" s="40"/>
      <c r="AF42" s="40"/>
      <c r="AG42" s="40"/>
      <c r="AH42" s="40"/>
      <c r="AI42" s="40"/>
      <c r="AJ42" s="40"/>
      <c r="AK42" s="40"/>
      <c r="AL42" s="40"/>
      <c r="AM42" s="40"/>
      <c r="AN42" s="40"/>
      <c r="AO42" s="40"/>
      <c r="AP42" s="40"/>
      <c r="AQ42" s="40"/>
      <c r="AR42" s="40"/>
      <c r="AS42" s="40"/>
      <c r="AT42" s="40"/>
      <c r="AU42" s="40"/>
      <c r="AV42" s="40"/>
      <c r="AW42" s="40"/>
      <c r="AX42" s="40"/>
      <c r="AY42" s="40"/>
      <c r="AZ42" s="40"/>
      <c r="BA42" s="40"/>
      <c r="BB42" s="40"/>
      <c r="BC42" s="40"/>
      <c r="BD42" s="40"/>
      <c r="BE42" s="40"/>
      <c r="BF42" s="40"/>
      <c r="BG42" s="40"/>
      <c r="BH42" s="40"/>
      <c r="BI42" s="40"/>
      <c r="BJ42" s="40"/>
      <c r="BK42" s="40"/>
      <c r="BL42" s="40"/>
      <c r="BM42" s="40"/>
      <c r="BN42" s="40"/>
      <c r="BO42" s="40"/>
      <c r="BP42" s="40"/>
      <c r="BQ42" s="40"/>
      <c r="BR42" s="40"/>
      <c r="BS42" s="40"/>
      <c r="BT42" s="40"/>
      <c r="BU42" s="40"/>
      <c r="BV42" s="40"/>
      <c r="BW42" s="40"/>
      <c r="BX42" s="40"/>
      <c r="BY42" s="40"/>
      <c r="BZ42" s="40"/>
    </row>
    <row r="43" spans="1:78" x14ac:dyDescent="0.5">
      <c r="A43" s="40"/>
      <c r="B43" s="40"/>
      <c r="C43" s="40"/>
      <c r="D43" s="40"/>
      <c r="E43" s="40"/>
      <c r="F43" s="40"/>
      <c r="G43" s="40"/>
      <c r="H43" s="40"/>
      <c r="I43" s="40"/>
      <c r="J43" s="40"/>
      <c r="K43" s="40"/>
      <c r="L43" s="40"/>
      <c r="M43" s="40"/>
      <c r="N43" s="40"/>
      <c r="O43" s="40"/>
      <c r="P43" s="40"/>
      <c r="Q43" s="40"/>
      <c r="R43" s="40"/>
      <c r="S43" s="40"/>
      <c r="T43" s="40"/>
      <c r="U43" s="40"/>
      <c r="V43" s="40"/>
      <c r="W43" s="40"/>
      <c r="X43" s="40"/>
      <c r="Y43" s="40"/>
      <c r="Z43" s="40"/>
      <c r="AA43" s="40"/>
      <c r="AB43" s="40"/>
      <c r="AC43" s="40"/>
      <c r="AD43" s="40"/>
      <c r="AE43" s="40"/>
      <c r="AF43" s="40"/>
      <c r="AG43" s="40"/>
      <c r="AH43" s="40"/>
      <c r="AI43" s="40"/>
      <c r="AJ43" s="40"/>
      <c r="AK43" s="40"/>
      <c r="AL43" s="40"/>
      <c r="AM43" s="40"/>
      <c r="AN43" s="40"/>
      <c r="AO43" s="40"/>
      <c r="AP43" s="40"/>
      <c r="AQ43" s="40"/>
      <c r="AR43" s="40"/>
      <c r="AS43" s="40"/>
      <c r="AT43" s="40"/>
      <c r="AU43" s="40"/>
      <c r="AV43" s="40"/>
      <c r="AW43" s="40"/>
      <c r="AX43" s="40"/>
      <c r="AY43" s="40"/>
      <c r="AZ43" s="40"/>
      <c r="BA43" s="40"/>
      <c r="BB43" s="40"/>
      <c r="BC43" s="40"/>
      <c r="BD43" s="40"/>
      <c r="BE43" s="40"/>
      <c r="BF43" s="40"/>
      <c r="BG43" s="40"/>
      <c r="BH43" s="40"/>
      <c r="BI43" s="40"/>
      <c r="BJ43" s="40"/>
      <c r="BK43" s="40"/>
      <c r="BL43" s="40"/>
      <c r="BM43" s="40"/>
      <c r="BN43" s="40"/>
      <c r="BO43" s="40"/>
      <c r="BP43" s="40"/>
      <c r="BQ43" s="40"/>
      <c r="BR43" s="40"/>
      <c r="BS43" s="40"/>
      <c r="BT43" s="40"/>
      <c r="BU43" s="40"/>
      <c r="BV43" s="40"/>
      <c r="BW43" s="40"/>
      <c r="BX43" s="40"/>
      <c r="BY43" s="40"/>
      <c r="BZ43" s="40"/>
    </row>
    <row r="44" spans="1:78" x14ac:dyDescent="0.5">
      <c r="A44" s="40"/>
      <c r="B44" s="40"/>
      <c r="C44" s="40"/>
      <c r="D44" s="40"/>
      <c r="E44" s="40"/>
      <c r="F44" s="40"/>
      <c r="G44" s="40"/>
      <c r="H44" s="40"/>
      <c r="I44" s="40"/>
      <c r="J44" s="40"/>
      <c r="K44" s="40"/>
      <c r="L44" s="40"/>
      <c r="M44" s="40"/>
      <c r="N44" s="40"/>
      <c r="O44" s="40"/>
      <c r="P44" s="40"/>
      <c r="Q44" s="40"/>
      <c r="R44" s="40"/>
      <c r="S44" s="40"/>
      <c r="T44" s="40"/>
      <c r="U44" s="40"/>
      <c r="V44" s="40"/>
      <c r="W44" s="40"/>
      <c r="X44" s="40"/>
      <c r="Y44" s="40"/>
      <c r="Z44" s="40"/>
      <c r="AA44" s="40"/>
      <c r="AB44" s="40"/>
      <c r="AC44" s="40"/>
      <c r="AD44" s="40"/>
      <c r="AE44" s="40"/>
      <c r="AF44" s="40"/>
      <c r="AG44" s="40"/>
      <c r="AH44" s="40"/>
      <c r="AI44" s="40"/>
      <c r="AJ44" s="40"/>
      <c r="AK44" s="40"/>
      <c r="AL44" s="40"/>
      <c r="AM44" s="40"/>
      <c r="AN44" s="40"/>
      <c r="AO44" s="40"/>
      <c r="AP44" s="40"/>
      <c r="AQ44" s="40"/>
      <c r="AR44" s="40"/>
      <c r="AS44" s="40"/>
      <c r="AT44" s="40"/>
      <c r="AU44" s="40"/>
      <c r="AV44" s="40"/>
      <c r="AW44" s="40"/>
      <c r="AX44" s="40"/>
      <c r="AY44" s="40"/>
      <c r="AZ44" s="40"/>
      <c r="BA44" s="40"/>
      <c r="BB44" s="40"/>
      <c r="BC44" s="40"/>
      <c r="BD44" s="40"/>
      <c r="BE44" s="40"/>
      <c r="BF44" s="40"/>
      <c r="BG44" s="40"/>
      <c r="BH44" s="40"/>
      <c r="BI44" s="40"/>
      <c r="BJ44" s="40"/>
      <c r="BK44" s="40"/>
      <c r="BL44" s="40"/>
      <c r="BM44" s="40"/>
      <c r="BN44" s="40"/>
      <c r="BO44" s="40"/>
      <c r="BP44" s="40"/>
      <c r="BQ44" s="40"/>
      <c r="BR44" s="40"/>
      <c r="BS44" s="40"/>
      <c r="BT44" s="40"/>
      <c r="BU44" s="40"/>
      <c r="BV44" s="40"/>
      <c r="BW44" s="40"/>
      <c r="BX44" s="40"/>
      <c r="BY44" s="40"/>
      <c r="BZ44" s="40"/>
    </row>
    <row r="45" spans="1:78" x14ac:dyDescent="0.5">
      <c r="A45" s="40"/>
      <c r="B45" s="40"/>
      <c r="C45" s="40"/>
      <c r="D45" s="40"/>
      <c r="E45" s="40"/>
      <c r="F45" s="40"/>
      <c r="G45" s="40"/>
      <c r="H45" s="40"/>
      <c r="I45" s="40"/>
      <c r="J45" s="40"/>
      <c r="K45" s="40"/>
      <c r="L45" s="40"/>
      <c r="M45" s="40"/>
      <c r="N45" s="40"/>
      <c r="O45" s="40"/>
      <c r="P45" s="40"/>
      <c r="Q45" s="40"/>
      <c r="R45" s="40"/>
      <c r="S45" s="40"/>
      <c r="T45" s="40"/>
      <c r="U45" s="40"/>
      <c r="V45" s="40"/>
      <c r="W45" s="40"/>
      <c r="X45" s="40"/>
      <c r="Y45" s="40"/>
      <c r="Z45" s="40"/>
      <c r="AA45" s="40"/>
      <c r="AB45" s="40"/>
      <c r="AC45" s="40"/>
      <c r="AD45" s="40"/>
      <c r="AE45" s="40"/>
      <c r="AF45" s="40"/>
      <c r="AG45" s="40"/>
      <c r="AH45" s="40"/>
      <c r="AI45" s="40"/>
      <c r="AJ45" s="40"/>
      <c r="AK45" s="40"/>
      <c r="AL45" s="40"/>
      <c r="AM45" s="40"/>
      <c r="AN45" s="40"/>
      <c r="AO45" s="40"/>
      <c r="AP45" s="40"/>
      <c r="AQ45" s="40"/>
      <c r="AR45" s="40"/>
      <c r="AS45" s="40"/>
      <c r="AT45" s="40"/>
      <c r="AU45" s="40"/>
      <c r="AV45" s="40"/>
      <c r="AW45" s="40"/>
      <c r="AX45" s="40"/>
      <c r="AY45" s="40"/>
      <c r="AZ45" s="40"/>
      <c r="BA45" s="40"/>
      <c r="BB45" s="40"/>
      <c r="BC45" s="40"/>
      <c r="BD45" s="40"/>
      <c r="BE45" s="40"/>
      <c r="BF45" s="40"/>
      <c r="BG45" s="40"/>
      <c r="BH45" s="40"/>
      <c r="BI45" s="40"/>
      <c r="BJ45" s="40"/>
      <c r="BK45" s="40"/>
      <c r="BL45" s="40"/>
      <c r="BM45" s="40"/>
      <c r="BN45" s="40"/>
      <c r="BO45" s="40"/>
      <c r="BP45" s="40"/>
      <c r="BQ45" s="40"/>
      <c r="BR45" s="40"/>
      <c r="BS45" s="40"/>
      <c r="BT45" s="40"/>
      <c r="BU45" s="40"/>
      <c r="BV45" s="40"/>
      <c r="BW45" s="40"/>
      <c r="BX45" s="40"/>
      <c r="BY45" s="40"/>
      <c r="BZ45" s="40"/>
    </row>
    <row r="46" spans="1:78" x14ac:dyDescent="0.5">
      <c r="A46" s="40"/>
      <c r="B46" s="40"/>
      <c r="C46" s="40"/>
      <c r="D46" s="40"/>
      <c r="E46" s="40"/>
      <c r="F46" s="40"/>
      <c r="G46" s="40"/>
      <c r="H46" s="40"/>
      <c r="I46" s="40"/>
      <c r="J46" s="40"/>
      <c r="K46" s="40"/>
      <c r="L46" s="40"/>
      <c r="M46" s="40"/>
      <c r="N46" s="40"/>
      <c r="O46" s="40"/>
      <c r="P46" s="40"/>
      <c r="Q46" s="40"/>
      <c r="R46" s="40"/>
      <c r="S46" s="40"/>
      <c r="T46" s="40"/>
      <c r="U46" s="40"/>
      <c r="V46" s="40"/>
      <c r="W46" s="40"/>
      <c r="X46" s="40"/>
      <c r="Y46" s="40"/>
      <c r="Z46" s="40"/>
      <c r="AA46" s="40"/>
      <c r="AB46" s="40"/>
      <c r="AC46" s="40"/>
      <c r="AD46" s="40"/>
      <c r="AE46" s="40"/>
      <c r="AF46" s="40"/>
      <c r="AG46" s="40"/>
      <c r="AH46" s="40"/>
      <c r="AI46" s="40"/>
      <c r="AJ46" s="40"/>
      <c r="AK46" s="40"/>
      <c r="AL46" s="40"/>
      <c r="AM46" s="40"/>
      <c r="AN46" s="40"/>
      <c r="AO46" s="40"/>
      <c r="AP46" s="40"/>
      <c r="AQ46" s="40"/>
      <c r="AR46" s="40"/>
      <c r="AS46" s="40"/>
      <c r="AT46" s="40"/>
      <c r="AU46" s="40"/>
      <c r="AV46" s="40"/>
      <c r="AW46" s="40"/>
      <c r="AX46" s="40"/>
      <c r="AY46" s="40"/>
      <c r="AZ46" s="40"/>
      <c r="BA46" s="40"/>
      <c r="BB46" s="40"/>
      <c r="BC46" s="40"/>
      <c r="BD46" s="40"/>
      <c r="BE46" s="40"/>
      <c r="BF46" s="40"/>
      <c r="BG46" s="40"/>
      <c r="BH46" s="40"/>
      <c r="BI46" s="40"/>
      <c r="BJ46" s="40"/>
      <c r="BK46" s="40"/>
      <c r="BL46" s="40"/>
      <c r="BM46" s="40"/>
      <c r="BN46" s="40"/>
      <c r="BO46" s="40"/>
      <c r="BP46" s="40"/>
      <c r="BQ46" s="40"/>
      <c r="BR46" s="40"/>
      <c r="BS46" s="40"/>
      <c r="BT46" s="40"/>
      <c r="BU46" s="40"/>
      <c r="BV46" s="40"/>
      <c r="BW46" s="40"/>
      <c r="BX46" s="40"/>
      <c r="BY46" s="40"/>
      <c r="BZ46" s="40"/>
    </row>
    <row r="47" spans="1:78" x14ac:dyDescent="0.5">
      <c r="A47" s="40"/>
      <c r="B47" s="40"/>
      <c r="C47" s="40"/>
      <c r="D47" s="40"/>
      <c r="E47" s="40"/>
      <c r="F47" s="40"/>
      <c r="G47" s="40"/>
      <c r="H47" s="40"/>
      <c r="I47" s="40"/>
      <c r="J47" s="40"/>
      <c r="K47" s="40"/>
      <c r="L47" s="40"/>
      <c r="M47" s="40"/>
      <c r="N47" s="40"/>
      <c r="O47" s="40"/>
      <c r="P47" s="40"/>
      <c r="Q47" s="40"/>
      <c r="R47" s="40"/>
      <c r="S47" s="40"/>
      <c r="T47" s="40"/>
      <c r="U47" s="40"/>
      <c r="V47" s="40"/>
      <c r="W47" s="40"/>
      <c r="X47" s="40"/>
      <c r="Y47" s="40"/>
      <c r="Z47" s="40"/>
      <c r="AA47" s="40"/>
      <c r="AB47" s="40"/>
      <c r="AC47" s="40"/>
      <c r="AD47" s="40"/>
      <c r="AE47" s="40"/>
      <c r="AF47" s="40"/>
      <c r="AG47" s="40"/>
      <c r="AH47" s="40"/>
      <c r="AI47" s="40"/>
      <c r="AJ47" s="40"/>
      <c r="AK47" s="40"/>
      <c r="AL47" s="40"/>
      <c r="AM47" s="40"/>
      <c r="AN47" s="40"/>
      <c r="AO47" s="40"/>
      <c r="AP47" s="40"/>
      <c r="AQ47" s="40"/>
      <c r="AR47" s="40"/>
      <c r="AS47" s="40"/>
      <c r="AT47" s="40"/>
      <c r="AU47" s="40"/>
      <c r="AV47" s="40"/>
      <c r="AW47" s="40"/>
      <c r="AX47" s="40"/>
      <c r="AY47" s="40"/>
      <c r="AZ47" s="40"/>
      <c r="BA47" s="40"/>
      <c r="BB47" s="40"/>
      <c r="BC47" s="40"/>
      <c r="BD47" s="40"/>
      <c r="BE47" s="40"/>
      <c r="BF47" s="40"/>
      <c r="BG47" s="40"/>
      <c r="BH47" s="40"/>
      <c r="BI47" s="40"/>
      <c r="BJ47" s="40"/>
      <c r="BK47" s="40"/>
      <c r="BL47" s="40"/>
      <c r="BM47" s="40"/>
      <c r="BN47" s="40"/>
      <c r="BO47" s="40"/>
      <c r="BP47" s="40"/>
      <c r="BQ47" s="40"/>
      <c r="BR47" s="40"/>
      <c r="BS47" s="40"/>
      <c r="BT47" s="40"/>
      <c r="BU47" s="40"/>
      <c r="BV47" s="40"/>
      <c r="BW47" s="40"/>
      <c r="BX47" s="40"/>
      <c r="BY47" s="40"/>
      <c r="BZ47" s="40"/>
    </row>
    <row r="48" spans="1:78" x14ac:dyDescent="0.5">
      <c r="A48" s="40"/>
      <c r="B48" s="40"/>
      <c r="C48" s="40"/>
      <c r="D48" s="40"/>
      <c r="E48" s="40"/>
      <c r="F48" s="40"/>
      <c r="G48" s="40"/>
      <c r="H48" s="40"/>
      <c r="I48" s="40"/>
      <c r="J48" s="40"/>
      <c r="K48" s="40"/>
      <c r="L48" s="40"/>
      <c r="M48" s="40"/>
      <c r="N48" s="40"/>
      <c r="O48" s="40"/>
      <c r="P48" s="40"/>
      <c r="Q48" s="40"/>
      <c r="R48" s="40"/>
      <c r="S48" s="40"/>
      <c r="T48" s="40"/>
      <c r="U48" s="40"/>
      <c r="V48" s="40"/>
      <c r="W48" s="40"/>
      <c r="X48" s="40"/>
      <c r="Y48" s="40"/>
      <c r="Z48" s="40"/>
      <c r="AA48" s="40"/>
      <c r="AB48" s="40"/>
      <c r="AC48" s="40"/>
      <c r="AD48" s="40"/>
      <c r="AE48" s="40"/>
      <c r="AF48" s="40"/>
      <c r="AG48" s="40"/>
      <c r="AH48" s="40"/>
      <c r="AI48" s="40"/>
      <c r="AJ48" s="40"/>
      <c r="AK48" s="40"/>
      <c r="AL48" s="40"/>
      <c r="AM48" s="40"/>
      <c r="AN48" s="40"/>
      <c r="AO48" s="40"/>
      <c r="AP48" s="40"/>
      <c r="AQ48" s="40"/>
      <c r="AR48" s="40"/>
      <c r="AS48" s="40"/>
      <c r="AT48" s="40"/>
      <c r="AU48" s="40"/>
      <c r="AV48" s="40"/>
      <c r="AW48" s="40"/>
      <c r="AX48" s="40"/>
      <c r="AY48" s="40"/>
      <c r="AZ48" s="40"/>
      <c r="BA48" s="40"/>
      <c r="BB48" s="40"/>
      <c r="BC48" s="40"/>
      <c r="BD48" s="40"/>
      <c r="BE48" s="40"/>
      <c r="BF48" s="40"/>
      <c r="BG48" s="40"/>
      <c r="BH48" s="40"/>
      <c r="BI48" s="40"/>
      <c r="BJ48" s="40"/>
      <c r="BK48" s="40"/>
      <c r="BL48" s="40"/>
      <c r="BM48" s="40"/>
      <c r="BN48" s="40"/>
      <c r="BO48" s="40"/>
      <c r="BP48" s="40"/>
      <c r="BQ48" s="40"/>
      <c r="BR48" s="40"/>
      <c r="BS48" s="40"/>
      <c r="BT48" s="40"/>
      <c r="BU48" s="40"/>
      <c r="BV48" s="40"/>
      <c r="BW48" s="40"/>
      <c r="BX48" s="40"/>
      <c r="BY48" s="40"/>
      <c r="BZ48" s="40"/>
    </row>
    <row r="49" spans="1:78" x14ac:dyDescent="0.5">
      <c r="A49" s="40"/>
      <c r="B49" s="40"/>
      <c r="C49" s="40"/>
      <c r="D49" s="40"/>
      <c r="E49" s="40"/>
      <c r="F49" s="40"/>
      <c r="G49" s="40"/>
      <c r="H49" s="40"/>
      <c r="I49" s="40"/>
      <c r="J49" s="40"/>
      <c r="K49" s="40"/>
      <c r="L49" s="40"/>
      <c r="M49" s="40"/>
      <c r="N49" s="40"/>
      <c r="O49" s="40"/>
      <c r="P49" s="40"/>
      <c r="Q49" s="40"/>
      <c r="R49" s="40"/>
      <c r="S49" s="40"/>
      <c r="T49" s="40"/>
      <c r="U49" s="40"/>
      <c r="V49" s="40"/>
      <c r="W49" s="40"/>
      <c r="X49" s="40"/>
      <c r="Y49" s="40"/>
      <c r="Z49" s="40"/>
      <c r="AA49" s="40"/>
      <c r="AB49" s="40"/>
      <c r="AC49" s="40"/>
      <c r="AD49" s="40"/>
      <c r="AE49" s="40"/>
      <c r="AF49" s="40"/>
      <c r="AG49" s="40"/>
      <c r="AH49" s="40"/>
      <c r="AI49" s="40"/>
      <c r="AJ49" s="40"/>
      <c r="AK49" s="40"/>
      <c r="AL49" s="40"/>
      <c r="AM49" s="40"/>
      <c r="AN49" s="40"/>
      <c r="AO49" s="40"/>
      <c r="AP49" s="40"/>
      <c r="AQ49" s="40"/>
      <c r="AR49" s="40"/>
      <c r="AS49" s="40"/>
      <c r="AT49" s="40"/>
      <c r="AU49" s="40"/>
      <c r="AV49" s="40"/>
      <c r="AW49" s="40"/>
      <c r="AX49" s="40"/>
      <c r="AY49" s="40"/>
      <c r="AZ49" s="40"/>
      <c r="BA49" s="40"/>
      <c r="BB49" s="40"/>
      <c r="BC49" s="40"/>
      <c r="BD49" s="40"/>
      <c r="BE49" s="40"/>
      <c r="BF49" s="40"/>
      <c r="BG49" s="40"/>
      <c r="BH49" s="40"/>
      <c r="BI49" s="40"/>
      <c r="BJ49" s="40"/>
      <c r="BK49" s="40"/>
      <c r="BL49" s="40"/>
      <c r="BM49" s="40"/>
      <c r="BN49" s="40"/>
      <c r="BO49" s="40"/>
      <c r="BP49" s="40"/>
      <c r="BQ49" s="40"/>
      <c r="BR49" s="40"/>
      <c r="BS49" s="40"/>
      <c r="BT49" s="40"/>
      <c r="BU49" s="40"/>
      <c r="BV49" s="40"/>
      <c r="BW49" s="40"/>
      <c r="BX49" s="40"/>
      <c r="BY49" s="40"/>
      <c r="BZ49" s="40"/>
    </row>
    <row r="50" spans="1:78" x14ac:dyDescent="0.5">
      <c r="A50" s="40"/>
      <c r="B50" s="40"/>
      <c r="C50" s="40"/>
      <c r="D50" s="40"/>
      <c r="E50" s="40"/>
      <c r="F50" s="40"/>
      <c r="G50" s="40"/>
      <c r="H50" s="40"/>
      <c r="I50" s="40"/>
      <c r="J50" s="40"/>
      <c r="K50" s="40"/>
      <c r="L50" s="40"/>
      <c r="M50" s="40"/>
      <c r="N50" s="40"/>
      <c r="O50" s="40"/>
      <c r="P50" s="40"/>
      <c r="Q50" s="40"/>
      <c r="R50" s="40"/>
      <c r="S50" s="40"/>
      <c r="T50" s="40"/>
      <c r="U50" s="40"/>
      <c r="V50" s="40"/>
      <c r="W50" s="40"/>
      <c r="X50" s="40"/>
      <c r="Y50" s="40"/>
      <c r="Z50" s="40"/>
      <c r="AA50" s="40"/>
      <c r="AB50" s="40"/>
      <c r="AC50" s="40"/>
      <c r="AD50" s="40"/>
      <c r="AE50" s="40"/>
      <c r="AF50" s="40"/>
      <c r="AG50" s="40"/>
      <c r="AH50" s="40"/>
      <c r="AI50" s="40"/>
      <c r="AJ50" s="40"/>
      <c r="AK50" s="40"/>
      <c r="AL50" s="40"/>
      <c r="AM50" s="40"/>
      <c r="AN50" s="40"/>
      <c r="AO50" s="40"/>
      <c r="AP50" s="40"/>
      <c r="AQ50" s="40"/>
      <c r="AR50" s="40"/>
      <c r="AS50" s="40"/>
      <c r="AT50" s="40"/>
      <c r="AU50" s="40"/>
      <c r="AV50" s="40"/>
      <c r="AW50" s="40"/>
      <c r="AX50" s="40"/>
      <c r="AY50" s="40"/>
      <c r="AZ50" s="40"/>
      <c r="BA50" s="40"/>
      <c r="BB50" s="40"/>
      <c r="BC50" s="40"/>
      <c r="BD50" s="40"/>
      <c r="BE50" s="40"/>
      <c r="BF50" s="40"/>
      <c r="BG50" s="40"/>
      <c r="BH50" s="40"/>
      <c r="BI50" s="40"/>
      <c r="BJ50" s="40"/>
      <c r="BK50" s="40"/>
      <c r="BL50" s="40"/>
      <c r="BM50" s="40"/>
      <c r="BN50" s="40"/>
      <c r="BO50" s="40"/>
      <c r="BP50" s="40"/>
      <c r="BQ50" s="40"/>
      <c r="BR50" s="40"/>
      <c r="BS50" s="40"/>
      <c r="BT50" s="40"/>
      <c r="BU50" s="40"/>
      <c r="BV50" s="40"/>
      <c r="BW50" s="40"/>
      <c r="BX50" s="40"/>
      <c r="BY50" s="40"/>
      <c r="BZ50" s="40"/>
    </row>
    <row r="51" spans="1:78" x14ac:dyDescent="0.5">
      <c r="A51" s="40"/>
      <c r="B51" s="40"/>
      <c r="C51" s="40"/>
      <c r="D51" s="40"/>
      <c r="E51" s="40"/>
      <c r="F51" s="40"/>
      <c r="G51" s="40"/>
      <c r="H51" s="40"/>
      <c r="I51" s="40"/>
      <c r="J51" s="40"/>
      <c r="K51" s="40"/>
      <c r="L51" s="40"/>
      <c r="M51" s="40"/>
      <c r="N51" s="40"/>
      <c r="O51" s="40"/>
      <c r="P51" s="40"/>
      <c r="Q51" s="40"/>
      <c r="R51" s="40"/>
      <c r="S51" s="40"/>
      <c r="T51" s="40"/>
      <c r="U51" s="40"/>
      <c r="V51" s="40"/>
      <c r="W51" s="40"/>
      <c r="X51" s="40"/>
      <c r="Y51" s="40"/>
      <c r="Z51" s="40"/>
      <c r="AA51" s="40"/>
      <c r="AB51" s="40"/>
      <c r="AC51" s="40"/>
      <c r="AD51" s="40"/>
      <c r="AE51" s="40"/>
      <c r="AF51" s="40"/>
      <c r="AG51" s="40"/>
      <c r="AH51" s="40"/>
      <c r="AI51" s="40"/>
      <c r="AJ51" s="40"/>
      <c r="AK51" s="40"/>
      <c r="AL51" s="40"/>
      <c r="AM51" s="40"/>
      <c r="AN51" s="40"/>
      <c r="AO51" s="40"/>
      <c r="AP51" s="40"/>
      <c r="AQ51" s="40"/>
      <c r="AR51" s="40"/>
      <c r="AS51" s="40"/>
      <c r="AT51" s="40"/>
      <c r="AU51" s="40"/>
      <c r="AV51" s="40"/>
      <c r="AW51" s="40"/>
      <c r="AX51" s="40"/>
      <c r="AY51" s="40"/>
      <c r="AZ51" s="40"/>
      <c r="BA51" s="40"/>
      <c r="BB51" s="40"/>
      <c r="BC51" s="40"/>
      <c r="BD51" s="40"/>
      <c r="BE51" s="40"/>
      <c r="BF51" s="40"/>
      <c r="BG51" s="40"/>
      <c r="BH51" s="40"/>
      <c r="BI51" s="40"/>
      <c r="BJ51" s="40"/>
      <c r="BK51" s="40"/>
      <c r="BL51" s="40"/>
      <c r="BM51" s="40"/>
      <c r="BN51" s="40"/>
      <c r="BO51" s="40"/>
      <c r="BP51" s="40"/>
      <c r="BQ51" s="40"/>
      <c r="BR51" s="40"/>
      <c r="BS51" s="40"/>
      <c r="BT51" s="40"/>
      <c r="BU51" s="40"/>
      <c r="BV51" s="40"/>
      <c r="BW51" s="40"/>
      <c r="BX51" s="40"/>
      <c r="BY51" s="40"/>
      <c r="BZ51" s="40"/>
    </row>
    <row r="52" spans="1:78" x14ac:dyDescent="0.5">
      <c r="A52" s="40"/>
      <c r="B52" s="40"/>
      <c r="C52" s="40"/>
      <c r="D52" s="40"/>
      <c r="E52" s="40"/>
      <c r="F52" s="40"/>
      <c r="G52" s="40"/>
      <c r="H52" s="40"/>
      <c r="I52" s="40"/>
      <c r="J52" s="40"/>
      <c r="K52" s="40"/>
      <c r="L52" s="40"/>
      <c r="M52" s="40"/>
      <c r="N52" s="40"/>
      <c r="O52" s="40"/>
      <c r="P52" s="40"/>
      <c r="Q52" s="40"/>
      <c r="R52" s="40"/>
      <c r="S52" s="40"/>
      <c r="T52" s="40"/>
      <c r="U52" s="40"/>
      <c r="V52" s="40"/>
      <c r="W52" s="40"/>
      <c r="X52" s="40"/>
      <c r="Y52" s="40"/>
      <c r="Z52" s="40"/>
      <c r="AA52" s="40"/>
      <c r="AB52" s="40"/>
      <c r="AC52" s="40"/>
      <c r="AD52" s="40"/>
      <c r="AE52" s="40"/>
      <c r="AF52" s="40"/>
      <c r="AG52" s="40"/>
      <c r="AH52" s="40"/>
      <c r="AI52" s="40"/>
      <c r="AJ52" s="40"/>
      <c r="AK52" s="40"/>
      <c r="AL52" s="40"/>
      <c r="AM52" s="40"/>
      <c r="AN52" s="40"/>
      <c r="AO52" s="40"/>
      <c r="AP52" s="40"/>
      <c r="AQ52" s="40"/>
      <c r="AR52" s="40"/>
      <c r="AS52" s="40"/>
      <c r="AT52" s="40"/>
      <c r="AU52" s="40"/>
      <c r="AV52" s="40"/>
      <c r="AW52" s="40"/>
      <c r="AX52" s="40"/>
      <c r="AY52" s="40"/>
      <c r="AZ52" s="40"/>
      <c r="BA52" s="40"/>
      <c r="BB52" s="40"/>
      <c r="BC52" s="40"/>
      <c r="BD52" s="40"/>
      <c r="BE52" s="40"/>
      <c r="BF52" s="40"/>
      <c r="BG52" s="40"/>
      <c r="BH52" s="40"/>
      <c r="BI52" s="40"/>
      <c r="BJ52" s="40"/>
      <c r="BK52" s="40"/>
      <c r="BL52" s="40"/>
      <c r="BM52" s="40"/>
      <c r="BN52" s="40"/>
      <c r="BO52" s="40"/>
      <c r="BP52" s="40"/>
      <c r="BQ52" s="40"/>
      <c r="BR52" s="40"/>
      <c r="BS52" s="40"/>
      <c r="BT52" s="40"/>
      <c r="BU52" s="40"/>
      <c r="BV52" s="40"/>
      <c r="BW52" s="40"/>
      <c r="BX52" s="40"/>
      <c r="BY52" s="40"/>
      <c r="BZ52" s="40"/>
    </row>
    <row r="53" spans="1:78" x14ac:dyDescent="0.5">
      <c r="A53" s="40"/>
      <c r="B53" s="40"/>
      <c r="C53" s="40"/>
      <c r="D53" s="40"/>
      <c r="E53" s="40"/>
      <c r="F53" s="40"/>
      <c r="G53" s="40"/>
      <c r="H53" s="40"/>
      <c r="I53" s="40"/>
      <c r="J53" s="40"/>
      <c r="K53" s="40"/>
      <c r="L53" s="40"/>
      <c r="M53" s="40"/>
      <c r="N53" s="40"/>
      <c r="O53" s="40"/>
      <c r="P53" s="40"/>
      <c r="Q53" s="40"/>
      <c r="R53" s="40"/>
      <c r="S53" s="40"/>
      <c r="T53" s="40"/>
      <c r="U53" s="40"/>
      <c r="V53" s="40"/>
      <c r="W53" s="40"/>
      <c r="X53" s="40"/>
      <c r="Y53" s="40"/>
      <c r="Z53" s="40"/>
      <c r="AA53" s="40"/>
      <c r="AB53" s="40"/>
      <c r="AC53" s="40"/>
      <c r="AD53" s="40"/>
      <c r="AE53" s="40"/>
      <c r="AF53" s="40"/>
      <c r="AG53" s="40"/>
      <c r="AH53" s="40"/>
      <c r="AI53" s="40"/>
      <c r="AJ53" s="40"/>
      <c r="AK53" s="40"/>
      <c r="AL53" s="40"/>
      <c r="AM53" s="40"/>
      <c r="AN53" s="40"/>
      <c r="AO53" s="40"/>
      <c r="AP53" s="40"/>
      <c r="AQ53" s="40"/>
      <c r="AR53" s="40"/>
      <c r="AS53" s="40"/>
      <c r="AT53" s="40"/>
      <c r="AU53" s="40"/>
      <c r="AV53" s="40"/>
      <c r="AW53" s="40"/>
      <c r="AX53" s="40"/>
      <c r="AY53" s="40"/>
      <c r="AZ53" s="40"/>
      <c r="BA53" s="40"/>
      <c r="BB53" s="40"/>
      <c r="BC53" s="40"/>
      <c r="BD53" s="40"/>
      <c r="BE53" s="40"/>
      <c r="BF53" s="40"/>
      <c r="BG53" s="40"/>
      <c r="BH53" s="40"/>
      <c r="BI53" s="40"/>
      <c r="BJ53" s="40"/>
      <c r="BK53" s="40"/>
      <c r="BL53" s="40"/>
      <c r="BM53" s="40"/>
      <c r="BN53" s="40"/>
      <c r="BO53" s="40"/>
      <c r="BP53" s="40"/>
      <c r="BQ53" s="40"/>
      <c r="BR53" s="40"/>
      <c r="BS53" s="40"/>
      <c r="BT53" s="40"/>
      <c r="BU53" s="40"/>
      <c r="BV53" s="40"/>
      <c r="BW53" s="40"/>
      <c r="BX53" s="40"/>
      <c r="BY53" s="40"/>
      <c r="BZ53" s="40"/>
    </row>
    <row r="54" spans="1:78" x14ac:dyDescent="0.5">
      <c r="A54" s="40"/>
      <c r="B54" s="40"/>
      <c r="C54" s="40"/>
      <c r="D54" s="40"/>
      <c r="E54" s="40"/>
      <c r="F54" s="40"/>
      <c r="G54" s="40"/>
      <c r="H54" s="40"/>
      <c r="I54" s="40"/>
      <c r="J54" s="40"/>
      <c r="K54" s="40"/>
      <c r="L54" s="40"/>
      <c r="M54" s="40"/>
      <c r="N54" s="40"/>
      <c r="O54" s="40"/>
      <c r="P54" s="40"/>
      <c r="Q54" s="40"/>
      <c r="R54" s="40"/>
      <c r="S54" s="40"/>
      <c r="T54" s="40"/>
      <c r="U54" s="40"/>
      <c r="V54" s="40"/>
      <c r="W54" s="40"/>
      <c r="X54" s="40"/>
      <c r="Y54" s="40"/>
      <c r="Z54" s="40"/>
      <c r="AA54" s="40"/>
      <c r="AB54" s="40"/>
      <c r="AC54" s="40"/>
      <c r="AD54" s="40"/>
      <c r="AE54" s="40"/>
      <c r="AF54" s="40"/>
      <c r="AG54" s="40"/>
      <c r="AH54" s="40"/>
      <c r="AI54" s="40"/>
      <c r="AJ54" s="40"/>
      <c r="AK54" s="40"/>
      <c r="AL54" s="40"/>
      <c r="AM54" s="40"/>
      <c r="AN54" s="40"/>
      <c r="AO54" s="40"/>
      <c r="AP54" s="40"/>
      <c r="AQ54" s="40"/>
      <c r="AR54" s="40"/>
      <c r="AS54" s="40"/>
      <c r="AT54" s="40"/>
      <c r="AU54" s="40"/>
      <c r="AV54" s="40"/>
      <c r="AW54" s="40"/>
      <c r="AX54" s="40"/>
      <c r="AY54" s="40"/>
      <c r="AZ54" s="40"/>
      <c r="BA54" s="40"/>
      <c r="BB54" s="40"/>
      <c r="BC54" s="40"/>
      <c r="BD54" s="40"/>
      <c r="BE54" s="40"/>
      <c r="BF54" s="40"/>
      <c r="BG54" s="40"/>
      <c r="BH54" s="40"/>
      <c r="BI54" s="40"/>
      <c r="BJ54" s="40"/>
      <c r="BK54" s="40"/>
      <c r="BL54" s="40"/>
      <c r="BM54" s="40"/>
      <c r="BN54" s="40"/>
      <c r="BO54" s="40"/>
      <c r="BP54" s="40"/>
      <c r="BQ54" s="40"/>
      <c r="BR54" s="40"/>
      <c r="BS54" s="40"/>
      <c r="BT54" s="40"/>
      <c r="BU54" s="40"/>
      <c r="BV54" s="40"/>
      <c r="BW54" s="40"/>
      <c r="BX54" s="40"/>
      <c r="BY54" s="40"/>
      <c r="BZ54" s="40"/>
    </row>
    <row r="55" spans="1:78" x14ac:dyDescent="0.5">
      <c r="A55" s="40"/>
      <c r="B55" s="40"/>
      <c r="C55" s="40"/>
      <c r="D55" s="40"/>
      <c r="E55" s="40"/>
      <c r="F55" s="40"/>
      <c r="G55" s="40"/>
      <c r="H55" s="40"/>
      <c r="I55" s="40"/>
      <c r="J55" s="40"/>
      <c r="K55" s="40"/>
      <c r="L55" s="40"/>
      <c r="M55" s="40"/>
      <c r="N55" s="40"/>
      <c r="O55" s="40"/>
      <c r="P55" s="40"/>
      <c r="Q55" s="40"/>
      <c r="R55" s="40"/>
      <c r="S55" s="40"/>
      <c r="T55" s="40"/>
      <c r="U55" s="40"/>
      <c r="V55" s="40"/>
      <c r="W55" s="40"/>
      <c r="X55" s="40"/>
      <c r="Y55" s="40"/>
      <c r="Z55" s="40"/>
      <c r="AA55" s="40"/>
      <c r="AB55" s="40"/>
      <c r="AC55" s="40"/>
      <c r="AD55" s="40"/>
      <c r="AE55" s="40"/>
      <c r="AF55" s="40"/>
      <c r="AG55" s="40"/>
      <c r="AH55" s="40"/>
      <c r="AI55" s="40"/>
      <c r="AJ55" s="40"/>
      <c r="AK55" s="40"/>
      <c r="AL55" s="40"/>
      <c r="AM55" s="40"/>
      <c r="AN55" s="40"/>
      <c r="AO55" s="40"/>
      <c r="AP55" s="40"/>
      <c r="AQ55" s="40"/>
      <c r="AR55" s="40"/>
      <c r="AS55" s="40"/>
      <c r="AT55" s="40"/>
      <c r="AU55" s="40"/>
      <c r="AV55" s="40"/>
      <c r="AW55" s="40"/>
      <c r="AX55" s="40"/>
      <c r="AY55" s="40"/>
      <c r="AZ55" s="40"/>
      <c r="BA55" s="40"/>
      <c r="BB55" s="40"/>
      <c r="BC55" s="40"/>
      <c r="BD55" s="40"/>
      <c r="BE55" s="40"/>
      <c r="BF55" s="40"/>
      <c r="BG55" s="40"/>
      <c r="BH55" s="40"/>
      <c r="BI55" s="40"/>
      <c r="BJ55" s="40"/>
      <c r="BK55" s="40"/>
      <c r="BL55" s="40"/>
      <c r="BM55" s="40"/>
      <c r="BN55" s="40"/>
      <c r="BO55" s="40"/>
      <c r="BP55" s="40"/>
      <c r="BQ55" s="40"/>
      <c r="BR55" s="40"/>
      <c r="BS55" s="40"/>
      <c r="BT55" s="40"/>
      <c r="BU55" s="40"/>
      <c r="BV55" s="40"/>
      <c r="BW55" s="40"/>
      <c r="BX55" s="40"/>
      <c r="BY55" s="40"/>
      <c r="BZ55" s="40"/>
    </row>
    <row r="56" spans="1:78" x14ac:dyDescent="0.5">
      <c r="A56" s="40"/>
      <c r="B56" s="40"/>
      <c r="C56" s="40"/>
      <c r="D56" s="40"/>
      <c r="E56" s="40"/>
      <c r="F56" s="40"/>
      <c r="G56" s="40"/>
      <c r="H56" s="40"/>
      <c r="I56" s="40"/>
      <c r="J56" s="40"/>
      <c r="K56" s="40"/>
      <c r="L56" s="40"/>
      <c r="M56" s="40"/>
      <c r="N56" s="40"/>
      <c r="O56" s="40"/>
      <c r="P56" s="40"/>
      <c r="Q56" s="40"/>
      <c r="R56" s="40"/>
      <c r="S56" s="40"/>
      <c r="T56" s="40"/>
      <c r="U56" s="40"/>
      <c r="V56" s="40"/>
      <c r="W56" s="40"/>
      <c r="X56" s="40"/>
      <c r="Y56" s="40"/>
      <c r="Z56" s="40"/>
      <c r="AA56" s="40"/>
      <c r="AB56" s="40"/>
      <c r="AC56" s="40"/>
      <c r="AD56" s="40"/>
      <c r="AE56" s="40"/>
      <c r="AF56" s="40"/>
      <c r="AG56" s="40"/>
      <c r="AH56" s="40"/>
      <c r="AI56" s="40"/>
      <c r="AJ56" s="40"/>
      <c r="AK56" s="40"/>
      <c r="AL56" s="40"/>
      <c r="AM56" s="40"/>
      <c r="AN56" s="40"/>
      <c r="AO56" s="40"/>
      <c r="AP56" s="40"/>
      <c r="AQ56" s="40"/>
      <c r="AR56" s="40"/>
      <c r="AS56" s="40"/>
      <c r="AT56" s="40"/>
      <c r="AU56" s="40"/>
      <c r="AV56" s="40"/>
      <c r="AW56" s="40"/>
      <c r="AX56" s="40"/>
      <c r="AY56" s="40"/>
      <c r="AZ56" s="40"/>
      <c r="BA56" s="40"/>
      <c r="BB56" s="40"/>
      <c r="BC56" s="40"/>
      <c r="BD56" s="40"/>
      <c r="BE56" s="40"/>
      <c r="BF56" s="40"/>
      <c r="BG56" s="40"/>
      <c r="BH56" s="40"/>
      <c r="BI56" s="40"/>
      <c r="BJ56" s="40"/>
      <c r="BK56" s="40"/>
      <c r="BL56" s="40"/>
      <c r="BM56" s="40"/>
      <c r="BN56" s="40"/>
      <c r="BO56" s="40"/>
      <c r="BP56" s="40"/>
      <c r="BQ56" s="40"/>
      <c r="BR56" s="40"/>
      <c r="BS56" s="40"/>
      <c r="BT56" s="40"/>
      <c r="BU56" s="40"/>
      <c r="BV56" s="40"/>
      <c r="BW56" s="40"/>
      <c r="BX56" s="40"/>
      <c r="BY56" s="40"/>
      <c r="BZ56" s="40"/>
    </row>
    <row r="57" spans="1:78" x14ac:dyDescent="0.5">
      <c r="A57" s="40"/>
      <c r="B57" s="40"/>
      <c r="C57" s="40"/>
      <c r="D57" s="40"/>
      <c r="E57" s="40"/>
      <c r="F57" s="40"/>
      <c r="G57" s="40"/>
      <c r="H57" s="40"/>
      <c r="I57" s="40"/>
      <c r="J57" s="40"/>
      <c r="K57" s="40"/>
      <c r="L57" s="40"/>
      <c r="M57" s="40"/>
      <c r="N57" s="40"/>
      <c r="O57" s="40"/>
      <c r="P57" s="40"/>
      <c r="Q57" s="40"/>
      <c r="R57" s="40"/>
      <c r="S57" s="40"/>
      <c r="T57" s="40"/>
      <c r="U57" s="40"/>
      <c r="V57" s="40"/>
      <c r="W57" s="40"/>
      <c r="X57" s="40"/>
      <c r="Y57" s="40"/>
      <c r="Z57" s="40"/>
      <c r="AA57" s="40"/>
      <c r="AB57" s="40"/>
      <c r="AC57" s="40"/>
      <c r="AD57" s="40"/>
      <c r="AE57" s="40"/>
      <c r="AF57" s="40"/>
      <c r="AG57" s="40"/>
      <c r="AH57" s="40"/>
      <c r="AI57" s="40"/>
      <c r="AJ57" s="40"/>
      <c r="AK57" s="40"/>
      <c r="AL57" s="40"/>
      <c r="AM57" s="40"/>
      <c r="AN57" s="40"/>
      <c r="AO57" s="40"/>
      <c r="AP57" s="40"/>
      <c r="AQ57" s="40"/>
      <c r="AR57" s="40"/>
      <c r="AS57" s="40"/>
      <c r="AT57" s="40"/>
      <c r="AU57" s="40"/>
      <c r="AV57" s="40"/>
      <c r="AW57" s="40"/>
      <c r="AX57" s="40"/>
      <c r="AY57" s="40"/>
      <c r="AZ57" s="40"/>
      <c r="BA57" s="40"/>
      <c r="BB57" s="40"/>
      <c r="BC57" s="40"/>
      <c r="BD57" s="40"/>
      <c r="BE57" s="40"/>
      <c r="BF57" s="40"/>
      <c r="BG57" s="40"/>
      <c r="BH57" s="40"/>
      <c r="BI57" s="40"/>
      <c r="BJ57" s="40"/>
      <c r="BK57" s="40"/>
      <c r="BL57" s="40"/>
      <c r="BM57" s="40"/>
      <c r="BN57" s="40"/>
      <c r="BO57" s="40"/>
      <c r="BP57" s="40"/>
      <c r="BQ57" s="40"/>
      <c r="BR57" s="40"/>
      <c r="BS57" s="40"/>
      <c r="BT57" s="40"/>
      <c r="BU57" s="40"/>
      <c r="BV57" s="40"/>
      <c r="BW57" s="40"/>
      <c r="BX57" s="40"/>
      <c r="BY57" s="40"/>
      <c r="BZ57" s="40"/>
    </row>
    <row r="58" spans="1:78" x14ac:dyDescent="0.5">
      <c r="A58" s="40"/>
      <c r="B58" s="40"/>
      <c r="C58" s="40"/>
      <c r="D58" s="40"/>
      <c r="E58" s="40"/>
      <c r="F58" s="40"/>
      <c r="G58" s="40"/>
      <c r="H58" s="40"/>
      <c r="I58" s="40"/>
      <c r="J58" s="40"/>
      <c r="K58" s="40"/>
      <c r="L58" s="40"/>
      <c r="M58" s="40"/>
      <c r="N58" s="40"/>
      <c r="O58" s="40"/>
      <c r="P58" s="40"/>
      <c r="Q58" s="40"/>
      <c r="R58" s="40"/>
      <c r="S58" s="40"/>
      <c r="T58" s="40"/>
      <c r="U58" s="40"/>
      <c r="V58" s="40"/>
      <c r="W58" s="40"/>
      <c r="X58" s="40"/>
      <c r="Y58" s="40"/>
      <c r="Z58" s="40"/>
      <c r="AA58" s="40"/>
      <c r="AB58" s="40"/>
      <c r="AC58" s="40"/>
      <c r="AD58" s="40"/>
      <c r="AE58" s="40"/>
      <c r="AF58" s="40"/>
      <c r="AG58" s="40"/>
      <c r="AH58" s="40"/>
      <c r="AI58" s="40"/>
      <c r="AJ58" s="40"/>
      <c r="AK58" s="40"/>
      <c r="AL58" s="40"/>
      <c r="AM58" s="40"/>
      <c r="AN58" s="40"/>
      <c r="AO58" s="40"/>
      <c r="AP58" s="40"/>
      <c r="AQ58" s="40"/>
      <c r="AR58" s="40"/>
      <c r="AS58" s="40"/>
      <c r="AT58" s="40"/>
      <c r="AU58" s="40"/>
      <c r="AV58" s="40"/>
      <c r="AW58" s="40"/>
      <c r="AX58" s="40"/>
      <c r="AY58" s="40"/>
      <c r="AZ58" s="40"/>
      <c r="BA58" s="40"/>
      <c r="BB58" s="40"/>
      <c r="BC58" s="40"/>
      <c r="BD58" s="40"/>
      <c r="BE58" s="40"/>
      <c r="BF58" s="40"/>
      <c r="BG58" s="40"/>
      <c r="BH58" s="40"/>
      <c r="BI58" s="40"/>
      <c r="BJ58" s="40"/>
      <c r="BK58" s="40"/>
      <c r="BL58" s="40"/>
      <c r="BM58" s="40"/>
      <c r="BN58" s="40"/>
      <c r="BO58" s="40"/>
      <c r="BP58" s="40"/>
      <c r="BQ58" s="40"/>
      <c r="BR58" s="40"/>
      <c r="BS58" s="40"/>
      <c r="BT58" s="40"/>
      <c r="BU58" s="40"/>
      <c r="BV58" s="40"/>
      <c r="BW58" s="40"/>
      <c r="BX58" s="40"/>
      <c r="BY58" s="40"/>
      <c r="BZ58" s="40"/>
    </row>
    <row r="59" spans="1:78" x14ac:dyDescent="0.5">
      <c r="A59" s="40"/>
      <c r="B59" s="40"/>
      <c r="C59" s="40"/>
      <c r="D59" s="40"/>
      <c r="E59" s="40"/>
      <c r="F59" s="40"/>
      <c r="G59" s="40"/>
      <c r="H59" s="40"/>
      <c r="I59" s="40"/>
      <c r="J59" s="40"/>
      <c r="K59" s="40"/>
      <c r="L59" s="40"/>
      <c r="M59" s="40"/>
      <c r="N59" s="40"/>
      <c r="O59" s="40"/>
      <c r="P59" s="40"/>
      <c r="Q59" s="40"/>
      <c r="R59" s="40"/>
      <c r="S59" s="40"/>
      <c r="T59" s="40"/>
      <c r="U59" s="40"/>
      <c r="V59" s="40"/>
      <c r="W59" s="40"/>
      <c r="X59" s="40"/>
      <c r="Y59" s="40"/>
      <c r="Z59" s="40"/>
      <c r="AA59" s="40"/>
      <c r="AB59" s="40"/>
      <c r="AC59" s="40"/>
      <c r="AD59" s="40"/>
      <c r="AE59" s="40"/>
      <c r="AF59" s="40"/>
      <c r="AG59" s="40"/>
      <c r="AH59" s="40"/>
      <c r="AI59" s="40"/>
      <c r="AJ59" s="40"/>
      <c r="AK59" s="40"/>
      <c r="AL59" s="40"/>
      <c r="AM59" s="40"/>
      <c r="AN59" s="40"/>
      <c r="AO59" s="40"/>
      <c r="AP59" s="40"/>
      <c r="AQ59" s="40"/>
      <c r="AR59" s="40"/>
      <c r="AS59" s="40"/>
      <c r="AT59" s="40"/>
      <c r="AU59" s="40"/>
      <c r="AV59" s="40"/>
      <c r="AW59" s="40"/>
      <c r="AX59" s="40"/>
      <c r="AY59" s="40"/>
      <c r="AZ59" s="40"/>
      <c r="BA59" s="40"/>
      <c r="BB59" s="40"/>
      <c r="BC59" s="40"/>
      <c r="BD59" s="40"/>
      <c r="BE59" s="40"/>
      <c r="BF59" s="40"/>
      <c r="BG59" s="40"/>
      <c r="BH59" s="40"/>
      <c r="BI59" s="40"/>
      <c r="BJ59" s="40"/>
      <c r="BK59" s="40"/>
      <c r="BL59" s="40"/>
      <c r="BM59" s="40"/>
      <c r="BN59" s="40"/>
      <c r="BO59" s="40"/>
      <c r="BP59" s="40"/>
      <c r="BQ59" s="40"/>
      <c r="BR59" s="40"/>
      <c r="BS59" s="40"/>
      <c r="BT59" s="40"/>
      <c r="BU59" s="40"/>
      <c r="BV59" s="40"/>
      <c r="BW59" s="40"/>
      <c r="BX59" s="40"/>
      <c r="BY59" s="40"/>
      <c r="BZ59" s="40"/>
    </row>
    <row r="60" spans="1:78" x14ac:dyDescent="0.5">
      <c r="A60" s="40"/>
      <c r="B60" s="40"/>
      <c r="C60" s="40"/>
      <c r="D60" s="40"/>
      <c r="E60" s="40"/>
      <c r="F60" s="40"/>
      <c r="G60" s="40"/>
      <c r="H60" s="40"/>
      <c r="I60" s="40"/>
      <c r="J60" s="40"/>
      <c r="K60" s="40"/>
      <c r="L60" s="40"/>
      <c r="M60" s="40"/>
      <c r="N60" s="40"/>
      <c r="O60" s="40"/>
      <c r="P60" s="40"/>
      <c r="Q60" s="40"/>
      <c r="R60" s="40"/>
      <c r="S60" s="40"/>
      <c r="T60" s="40"/>
      <c r="U60" s="40"/>
      <c r="V60" s="40"/>
      <c r="W60" s="40"/>
      <c r="X60" s="40"/>
      <c r="Y60" s="40"/>
      <c r="Z60" s="40"/>
      <c r="AA60" s="40"/>
      <c r="AB60" s="40"/>
      <c r="AC60" s="40"/>
      <c r="AD60" s="40"/>
      <c r="AE60" s="40"/>
      <c r="AF60" s="40"/>
      <c r="AG60" s="40"/>
      <c r="AH60" s="40"/>
      <c r="AI60" s="40"/>
      <c r="AJ60" s="40"/>
      <c r="AK60" s="40"/>
      <c r="AL60" s="40"/>
      <c r="AM60" s="40"/>
      <c r="AN60" s="40"/>
      <c r="AO60" s="40"/>
      <c r="AP60" s="40"/>
      <c r="AQ60" s="40"/>
      <c r="AR60" s="40"/>
      <c r="AS60" s="40"/>
      <c r="AT60" s="40"/>
      <c r="AU60" s="40"/>
      <c r="AV60" s="40"/>
      <c r="AW60" s="40"/>
      <c r="AX60" s="40"/>
      <c r="AY60" s="40"/>
      <c r="AZ60" s="40"/>
      <c r="BA60" s="40"/>
      <c r="BB60" s="40"/>
      <c r="BC60" s="40"/>
      <c r="BD60" s="40"/>
      <c r="BE60" s="40"/>
      <c r="BF60" s="40"/>
      <c r="BG60" s="40"/>
      <c r="BH60" s="40"/>
      <c r="BI60" s="40"/>
      <c r="BJ60" s="40"/>
      <c r="BK60" s="40"/>
      <c r="BL60" s="40"/>
      <c r="BM60" s="40"/>
      <c r="BN60" s="40"/>
      <c r="BO60" s="40"/>
      <c r="BP60" s="40"/>
      <c r="BQ60" s="40"/>
      <c r="BR60" s="40"/>
      <c r="BS60" s="40"/>
      <c r="BT60" s="40"/>
      <c r="BU60" s="40"/>
      <c r="BV60" s="40"/>
      <c r="BW60" s="40"/>
      <c r="BX60" s="40"/>
      <c r="BY60" s="40"/>
      <c r="BZ60" s="40"/>
    </row>
    <row r="61" spans="1:78" x14ac:dyDescent="0.5">
      <c r="A61" s="40"/>
      <c r="B61" s="40"/>
      <c r="C61" s="40"/>
      <c r="D61" s="40"/>
      <c r="E61" s="40"/>
      <c r="F61" s="40"/>
      <c r="G61" s="40"/>
      <c r="H61" s="40"/>
      <c r="I61" s="40"/>
      <c r="J61" s="40"/>
      <c r="K61" s="40"/>
      <c r="L61" s="40"/>
      <c r="M61" s="40"/>
      <c r="N61" s="40"/>
      <c r="O61" s="40"/>
      <c r="P61" s="40"/>
      <c r="Q61" s="40"/>
      <c r="R61" s="40"/>
      <c r="S61" s="40"/>
      <c r="T61" s="40"/>
      <c r="U61" s="40"/>
      <c r="V61" s="40"/>
      <c r="W61" s="40"/>
      <c r="X61" s="40"/>
      <c r="Y61" s="40"/>
      <c r="Z61" s="40"/>
      <c r="AA61" s="40"/>
      <c r="AB61" s="40"/>
      <c r="AC61" s="40"/>
      <c r="AD61" s="40"/>
      <c r="AE61" s="40"/>
      <c r="AF61" s="40"/>
      <c r="AG61" s="40"/>
      <c r="AH61" s="40"/>
      <c r="AI61" s="40"/>
      <c r="AJ61" s="40"/>
      <c r="AK61" s="40"/>
      <c r="AL61" s="40"/>
      <c r="AM61" s="40"/>
      <c r="AN61" s="40"/>
      <c r="AO61" s="40"/>
      <c r="AP61" s="40"/>
      <c r="AQ61" s="40"/>
      <c r="AR61" s="40"/>
      <c r="AS61" s="40"/>
      <c r="AT61" s="40"/>
      <c r="AU61" s="40"/>
      <c r="AV61" s="40"/>
      <c r="AW61" s="40"/>
      <c r="AX61" s="40"/>
      <c r="AY61" s="40"/>
      <c r="AZ61" s="40"/>
      <c r="BA61" s="40"/>
      <c r="BB61" s="40"/>
      <c r="BC61" s="40"/>
      <c r="BD61" s="40"/>
      <c r="BE61" s="40"/>
      <c r="BF61" s="40"/>
      <c r="BG61" s="40"/>
      <c r="BH61" s="40"/>
      <c r="BI61" s="40"/>
      <c r="BJ61" s="40"/>
      <c r="BK61" s="40"/>
      <c r="BL61" s="40"/>
      <c r="BM61" s="40"/>
      <c r="BN61" s="40"/>
      <c r="BO61" s="40"/>
      <c r="BP61" s="40"/>
      <c r="BQ61" s="40"/>
      <c r="BR61" s="40"/>
      <c r="BS61" s="40"/>
      <c r="BT61" s="40"/>
      <c r="BU61" s="40"/>
      <c r="BV61" s="40"/>
      <c r="BW61" s="40"/>
      <c r="BX61" s="40"/>
      <c r="BY61" s="40"/>
      <c r="BZ61" s="40"/>
    </row>
    <row r="62" spans="1:78" x14ac:dyDescent="0.5">
      <c r="A62" s="40"/>
      <c r="B62" s="40"/>
      <c r="C62" s="40"/>
      <c r="D62" s="40"/>
      <c r="E62" s="40"/>
      <c r="F62" s="40"/>
      <c r="G62" s="40"/>
      <c r="H62" s="40"/>
      <c r="I62" s="40"/>
      <c r="J62" s="40"/>
      <c r="K62" s="40"/>
      <c r="L62" s="40"/>
      <c r="M62" s="40"/>
      <c r="N62" s="40"/>
      <c r="O62" s="40"/>
      <c r="P62" s="40"/>
      <c r="Q62" s="40"/>
      <c r="R62" s="40"/>
      <c r="S62" s="40"/>
      <c r="T62" s="40"/>
      <c r="U62" s="40"/>
      <c r="V62" s="40"/>
      <c r="W62" s="40"/>
      <c r="X62" s="40"/>
      <c r="Y62" s="40"/>
      <c r="Z62" s="40"/>
      <c r="AA62" s="40"/>
      <c r="AB62" s="40"/>
      <c r="AC62" s="40"/>
      <c r="AD62" s="40"/>
      <c r="AE62" s="40"/>
      <c r="AF62" s="40"/>
      <c r="AG62" s="40"/>
      <c r="AH62" s="40"/>
      <c r="AI62" s="40"/>
      <c r="AJ62" s="40"/>
      <c r="AK62" s="40"/>
      <c r="AL62" s="40"/>
      <c r="AM62" s="40"/>
      <c r="AN62" s="40"/>
      <c r="AO62" s="40"/>
      <c r="AP62" s="40"/>
      <c r="AQ62" s="40"/>
      <c r="AR62" s="40"/>
      <c r="AS62" s="40"/>
      <c r="AT62" s="40"/>
      <c r="AU62" s="40"/>
      <c r="AV62" s="40"/>
      <c r="AW62" s="40"/>
      <c r="AX62" s="40"/>
      <c r="AY62" s="40"/>
      <c r="AZ62" s="40"/>
      <c r="BA62" s="40"/>
      <c r="BB62" s="40"/>
      <c r="BC62" s="40"/>
      <c r="BD62" s="40"/>
      <c r="BE62" s="40"/>
      <c r="BF62" s="40"/>
      <c r="BG62" s="40"/>
      <c r="BH62" s="40"/>
      <c r="BI62" s="40"/>
      <c r="BJ62" s="40"/>
      <c r="BK62" s="40"/>
      <c r="BL62" s="40"/>
      <c r="BM62" s="40"/>
      <c r="BN62" s="40"/>
      <c r="BO62" s="40"/>
      <c r="BP62" s="40"/>
      <c r="BQ62" s="40"/>
      <c r="BR62" s="40"/>
      <c r="BS62" s="40"/>
      <c r="BT62" s="40"/>
      <c r="BU62" s="40"/>
      <c r="BV62" s="40"/>
      <c r="BW62" s="40"/>
      <c r="BX62" s="40"/>
      <c r="BY62" s="40"/>
      <c r="BZ62" s="40"/>
    </row>
    <row r="63" spans="1:78" x14ac:dyDescent="0.5">
      <c r="A63" s="40"/>
      <c r="B63" s="40"/>
      <c r="C63" s="40"/>
      <c r="D63" s="40"/>
      <c r="E63" s="40"/>
      <c r="F63" s="40"/>
      <c r="G63" s="40"/>
      <c r="H63" s="40"/>
      <c r="I63" s="40"/>
      <c r="J63" s="40"/>
      <c r="K63" s="40"/>
      <c r="L63" s="40"/>
      <c r="M63" s="40"/>
      <c r="N63" s="40"/>
      <c r="O63" s="40"/>
      <c r="P63" s="40"/>
      <c r="Q63" s="40"/>
      <c r="R63" s="40"/>
      <c r="S63" s="40"/>
      <c r="T63" s="40"/>
      <c r="U63" s="40"/>
      <c r="V63" s="40"/>
      <c r="W63" s="40"/>
      <c r="X63" s="40"/>
      <c r="Y63" s="40"/>
      <c r="Z63" s="40"/>
      <c r="AA63" s="40"/>
      <c r="AB63" s="40"/>
      <c r="AC63" s="40"/>
      <c r="AD63" s="40"/>
      <c r="AE63" s="40"/>
      <c r="AF63" s="40"/>
      <c r="AG63" s="40"/>
      <c r="AH63" s="40"/>
      <c r="AI63" s="40"/>
      <c r="AJ63" s="40"/>
      <c r="AK63" s="40"/>
      <c r="AL63" s="40"/>
      <c r="AM63" s="40"/>
      <c r="AN63" s="40"/>
      <c r="AO63" s="40"/>
      <c r="AP63" s="40"/>
      <c r="AQ63" s="40"/>
      <c r="AR63" s="40"/>
      <c r="AS63" s="40"/>
      <c r="AT63" s="40"/>
      <c r="AU63" s="40"/>
      <c r="AV63" s="40"/>
      <c r="AW63" s="40"/>
      <c r="AX63" s="40"/>
      <c r="AY63" s="40"/>
      <c r="AZ63" s="40"/>
      <c r="BA63" s="40"/>
      <c r="BB63" s="40"/>
      <c r="BC63" s="40"/>
      <c r="BD63" s="40"/>
      <c r="BE63" s="40"/>
      <c r="BF63" s="40"/>
      <c r="BG63" s="40"/>
      <c r="BH63" s="40"/>
      <c r="BI63" s="40"/>
      <c r="BJ63" s="40"/>
      <c r="BK63" s="40"/>
      <c r="BL63" s="40"/>
      <c r="BM63" s="40"/>
      <c r="BN63" s="40"/>
      <c r="BO63" s="40"/>
      <c r="BP63" s="40"/>
      <c r="BQ63" s="40"/>
      <c r="BR63" s="40"/>
      <c r="BS63" s="40"/>
      <c r="BT63" s="40"/>
      <c r="BU63" s="40"/>
      <c r="BV63" s="40"/>
      <c r="BW63" s="40"/>
      <c r="BX63" s="40"/>
      <c r="BY63" s="40"/>
      <c r="BZ63" s="40"/>
    </row>
    <row r="64" spans="1:78" x14ac:dyDescent="0.5">
      <c r="A64" s="40"/>
      <c r="B64" s="40"/>
      <c r="C64" s="40"/>
      <c r="D64" s="40"/>
      <c r="E64" s="40"/>
      <c r="F64" s="40"/>
      <c r="G64" s="40"/>
      <c r="H64" s="40"/>
      <c r="I64" s="40"/>
      <c r="J64" s="40"/>
      <c r="K64" s="40"/>
      <c r="L64" s="40"/>
      <c r="M64" s="40"/>
      <c r="N64" s="40"/>
      <c r="O64" s="40"/>
      <c r="P64" s="40"/>
      <c r="Q64" s="40"/>
      <c r="R64" s="40"/>
      <c r="S64" s="40"/>
      <c r="T64" s="40"/>
      <c r="U64" s="40"/>
      <c r="V64" s="40"/>
      <c r="W64" s="40"/>
      <c r="X64" s="40"/>
      <c r="Y64" s="40"/>
      <c r="Z64" s="40"/>
      <c r="AA64" s="40"/>
      <c r="AB64" s="40"/>
      <c r="AC64" s="40"/>
      <c r="AD64" s="40"/>
      <c r="AE64" s="40"/>
      <c r="AF64" s="40"/>
      <c r="AG64" s="40"/>
      <c r="AH64" s="40"/>
      <c r="AI64" s="40"/>
      <c r="AJ64" s="40"/>
      <c r="AK64" s="40"/>
      <c r="AL64" s="40"/>
      <c r="AM64" s="40"/>
      <c r="AN64" s="40"/>
      <c r="AO64" s="40"/>
      <c r="AP64" s="40"/>
      <c r="AQ64" s="40"/>
      <c r="AR64" s="40"/>
      <c r="AS64" s="40"/>
      <c r="AT64" s="40"/>
      <c r="AU64" s="40"/>
      <c r="AV64" s="40"/>
      <c r="AW64" s="40"/>
      <c r="AX64" s="40"/>
      <c r="AY64" s="40"/>
      <c r="AZ64" s="40"/>
      <c r="BA64" s="40"/>
      <c r="BB64" s="40"/>
      <c r="BC64" s="40"/>
      <c r="BD64" s="40"/>
      <c r="BE64" s="40"/>
      <c r="BF64" s="40"/>
      <c r="BG64" s="40"/>
      <c r="BH64" s="40"/>
      <c r="BI64" s="40"/>
      <c r="BJ64" s="40"/>
      <c r="BK64" s="40"/>
      <c r="BL64" s="40"/>
      <c r="BM64" s="40"/>
      <c r="BN64" s="40"/>
      <c r="BO64" s="40"/>
      <c r="BP64" s="40"/>
      <c r="BQ64" s="40"/>
      <c r="BR64" s="40"/>
      <c r="BS64" s="40"/>
      <c r="BT64" s="40"/>
      <c r="BU64" s="40"/>
      <c r="BV64" s="40"/>
      <c r="BW64" s="40"/>
      <c r="BX64" s="40"/>
      <c r="BY64" s="40"/>
      <c r="BZ64" s="40"/>
    </row>
    <row r="65" spans="1:78" x14ac:dyDescent="0.5">
      <c r="A65" s="40"/>
      <c r="B65" s="40"/>
      <c r="C65" s="40"/>
      <c r="D65" s="40"/>
      <c r="E65" s="40"/>
      <c r="F65" s="40"/>
      <c r="G65" s="40"/>
      <c r="H65" s="40"/>
      <c r="I65" s="40"/>
      <c r="J65" s="40"/>
      <c r="K65" s="40"/>
      <c r="L65" s="40"/>
      <c r="M65" s="40"/>
      <c r="N65" s="40"/>
      <c r="O65" s="40"/>
      <c r="P65" s="40"/>
      <c r="Q65" s="40"/>
      <c r="R65" s="40"/>
      <c r="S65" s="40"/>
      <c r="T65" s="40"/>
      <c r="U65" s="40"/>
      <c r="V65" s="40"/>
      <c r="W65" s="40"/>
      <c r="X65" s="40"/>
      <c r="Y65" s="40"/>
      <c r="Z65" s="40"/>
      <c r="AA65" s="40"/>
      <c r="AB65" s="40"/>
      <c r="AC65" s="40"/>
      <c r="AD65" s="40"/>
      <c r="AE65" s="40"/>
      <c r="AF65" s="40"/>
      <c r="AG65" s="40"/>
      <c r="AH65" s="40"/>
      <c r="AI65" s="40"/>
      <c r="AJ65" s="40"/>
      <c r="AK65" s="40"/>
      <c r="AL65" s="40"/>
      <c r="AM65" s="40"/>
      <c r="AN65" s="40"/>
      <c r="AO65" s="40"/>
      <c r="AP65" s="40"/>
      <c r="AQ65" s="40"/>
      <c r="AR65" s="40"/>
      <c r="AS65" s="40"/>
      <c r="AT65" s="40"/>
      <c r="AU65" s="40"/>
      <c r="AV65" s="40"/>
      <c r="AW65" s="40"/>
      <c r="AX65" s="40"/>
      <c r="AY65" s="40"/>
      <c r="AZ65" s="40"/>
      <c r="BA65" s="40"/>
      <c r="BB65" s="40"/>
      <c r="BC65" s="40"/>
      <c r="BD65" s="40"/>
      <c r="BE65" s="40"/>
      <c r="BF65" s="40"/>
      <c r="BG65" s="40"/>
      <c r="BH65" s="40"/>
      <c r="BI65" s="40"/>
      <c r="BJ65" s="40"/>
      <c r="BK65" s="40"/>
      <c r="BL65" s="40"/>
      <c r="BM65" s="40"/>
      <c r="BN65" s="40"/>
      <c r="BO65" s="40"/>
      <c r="BP65" s="40"/>
      <c r="BQ65" s="40"/>
      <c r="BR65" s="40"/>
      <c r="BS65" s="40"/>
      <c r="BT65" s="40"/>
      <c r="BU65" s="40"/>
      <c r="BV65" s="40"/>
      <c r="BW65" s="40"/>
      <c r="BX65" s="40"/>
      <c r="BY65" s="40"/>
      <c r="BZ65" s="40"/>
    </row>
    <row r="66" spans="1:78" x14ac:dyDescent="0.5">
      <c r="A66" s="40"/>
      <c r="B66" s="40"/>
      <c r="C66" s="40"/>
      <c r="D66" s="40"/>
      <c r="E66" s="40"/>
      <c r="F66" s="40"/>
      <c r="G66" s="40"/>
      <c r="H66" s="40"/>
      <c r="I66" s="40"/>
      <c r="J66" s="40"/>
      <c r="K66" s="40"/>
      <c r="L66" s="40"/>
      <c r="M66" s="40"/>
      <c r="N66" s="40"/>
      <c r="O66" s="40"/>
      <c r="P66" s="40"/>
      <c r="Q66" s="40"/>
      <c r="R66" s="40"/>
      <c r="S66" s="40"/>
      <c r="T66" s="40"/>
      <c r="U66" s="40"/>
      <c r="V66" s="40"/>
      <c r="W66" s="40"/>
      <c r="X66" s="40"/>
      <c r="Y66" s="40"/>
      <c r="Z66" s="40"/>
      <c r="AA66" s="40"/>
      <c r="AB66" s="40"/>
      <c r="AC66" s="40"/>
      <c r="AD66" s="40"/>
      <c r="AE66" s="40"/>
      <c r="AF66" s="40"/>
      <c r="AG66" s="40"/>
      <c r="AH66" s="40"/>
      <c r="AI66" s="40"/>
      <c r="AJ66" s="40"/>
      <c r="AK66" s="40"/>
      <c r="AL66" s="40"/>
      <c r="AM66" s="40"/>
      <c r="AN66" s="40"/>
      <c r="AO66" s="40"/>
      <c r="AP66" s="40"/>
      <c r="AQ66" s="40"/>
      <c r="AR66" s="40"/>
      <c r="AS66" s="40"/>
      <c r="AT66" s="40"/>
      <c r="AU66" s="40"/>
      <c r="AV66" s="40"/>
      <c r="AW66" s="40"/>
      <c r="AX66" s="40"/>
      <c r="AY66" s="40"/>
      <c r="AZ66" s="40"/>
      <c r="BA66" s="40"/>
      <c r="BB66" s="40"/>
      <c r="BC66" s="40"/>
      <c r="BD66" s="40"/>
      <c r="BE66" s="40"/>
      <c r="BF66" s="40"/>
      <c r="BG66" s="40"/>
      <c r="BH66" s="40"/>
      <c r="BI66" s="40"/>
      <c r="BJ66" s="40"/>
      <c r="BK66" s="40"/>
      <c r="BL66" s="40"/>
      <c r="BM66" s="40"/>
      <c r="BN66" s="40"/>
      <c r="BO66" s="40"/>
      <c r="BP66" s="40"/>
      <c r="BQ66" s="40"/>
      <c r="BR66" s="40"/>
      <c r="BS66" s="40"/>
      <c r="BT66" s="40"/>
      <c r="BU66" s="40"/>
      <c r="BV66" s="40"/>
      <c r="BW66" s="40"/>
      <c r="BX66" s="40"/>
      <c r="BY66" s="40"/>
      <c r="BZ66" s="40"/>
    </row>
    <row r="67" spans="1:78" x14ac:dyDescent="0.5">
      <c r="A67" s="40"/>
      <c r="B67" s="40"/>
      <c r="C67" s="40"/>
      <c r="D67" s="40"/>
      <c r="E67" s="40"/>
      <c r="F67" s="40"/>
      <c r="G67" s="40"/>
      <c r="H67" s="40"/>
      <c r="I67" s="40"/>
      <c r="J67" s="40"/>
      <c r="K67" s="40"/>
      <c r="L67" s="40"/>
      <c r="M67" s="40"/>
      <c r="N67" s="40"/>
      <c r="O67" s="40"/>
      <c r="P67" s="40"/>
      <c r="Q67" s="40"/>
      <c r="R67" s="40"/>
      <c r="S67" s="40"/>
      <c r="T67" s="40"/>
      <c r="U67" s="40"/>
      <c r="V67" s="40"/>
      <c r="W67" s="40"/>
      <c r="X67" s="40"/>
      <c r="Y67" s="40"/>
      <c r="Z67" s="40"/>
      <c r="AA67" s="40"/>
      <c r="AB67" s="40"/>
      <c r="AC67" s="40"/>
      <c r="AD67" s="40"/>
      <c r="AE67" s="40"/>
      <c r="AF67" s="40"/>
      <c r="AG67" s="40"/>
      <c r="AH67" s="40"/>
      <c r="AI67" s="40"/>
      <c r="AJ67" s="40"/>
      <c r="AK67" s="40"/>
      <c r="AL67" s="40"/>
      <c r="AM67" s="40"/>
      <c r="AN67" s="40"/>
      <c r="AO67" s="40"/>
      <c r="AP67" s="40"/>
      <c r="AQ67" s="40"/>
      <c r="AR67" s="40"/>
      <c r="AS67" s="40"/>
      <c r="AT67" s="40"/>
      <c r="AU67" s="40"/>
      <c r="AV67" s="40"/>
      <c r="AW67" s="40"/>
      <c r="AX67" s="40"/>
      <c r="AY67" s="40"/>
      <c r="AZ67" s="40"/>
      <c r="BA67" s="40"/>
      <c r="BB67" s="40"/>
      <c r="BC67" s="40"/>
      <c r="BD67" s="40"/>
      <c r="BE67" s="40"/>
      <c r="BF67" s="40"/>
      <c r="BG67" s="40"/>
      <c r="BH67" s="40"/>
      <c r="BI67" s="40"/>
      <c r="BJ67" s="40"/>
      <c r="BK67" s="40"/>
      <c r="BL67" s="40"/>
      <c r="BM67" s="40"/>
      <c r="BN67" s="40"/>
      <c r="BO67" s="40"/>
      <c r="BP67" s="40"/>
      <c r="BQ67" s="40"/>
      <c r="BR67" s="40"/>
      <c r="BS67" s="40"/>
      <c r="BT67" s="40"/>
      <c r="BU67" s="40"/>
      <c r="BV67" s="40"/>
      <c r="BW67" s="40"/>
      <c r="BX67" s="40"/>
      <c r="BY67" s="40"/>
      <c r="BZ67" s="40"/>
    </row>
    <row r="68" spans="1:78" x14ac:dyDescent="0.5">
      <c r="A68" s="40"/>
      <c r="B68" s="40"/>
      <c r="C68" s="40"/>
      <c r="D68" s="40"/>
      <c r="E68" s="40"/>
      <c r="F68" s="40"/>
      <c r="G68" s="40"/>
      <c r="H68" s="40"/>
      <c r="I68" s="40"/>
      <c r="J68" s="40"/>
      <c r="K68" s="40"/>
      <c r="L68" s="40"/>
      <c r="M68" s="40"/>
      <c r="N68" s="40"/>
      <c r="O68" s="40"/>
      <c r="P68" s="40"/>
      <c r="Q68" s="40"/>
      <c r="R68" s="40"/>
      <c r="S68" s="40"/>
      <c r="T68" s="40"/>
      <c r="U68" s="40"/>
      <c r="V68" s="40"/>
      <c r="W68" s="40"/>
      <c r="X68" s="40"/>
      <c r="Y68" s="40"/>
      <c r="Z68" s="40"/>
      <c r="AA68" s="40"/>
      <c r="AB68" s="40"/>
      <c r="AC68" s="40"/>
      <c r="AD68" s="40"/>
      <c r="AE68" s="40"/>
      <c r="AF68" s="40"/>
      <c r="AG68" s="40"/>
      <c r="AH68" s="40"/>
      <c r="AI68" s="40"/>
      <c r="AJ68" s="40"/>
      <c r="AK68" s="40"/>
      <c r="AL68" s="40"/>
      <c r="AM68" s="40"/>
      <c r="AN68" s="40"/>
      <c r="AO68" s="40"/>
      <c r="AP68" s="40"/>
      <c r="AQ68" s="40"/>
      <c r="AR68" s="40"/>
      <c r="AS68" s="40"/>
      <c r="AT68" s="40"/>
      <c r="AU68" s="40"/>
      <c r="AV68" s="40"/>
      <c r="AW68" s="40"/>
      <c r="AX68" s="40"/>
      <c r="AY68" s="40"/>
      <c r="AZ68" s="40"/>
      <c r="BA68" s="40"/>
      <c r="BB68" s="40"/>
      <c r="BC68" s="40"/>
      <c r="BD68" s="40"/>
      <c r="BE68" s="40"/>
      <c r="BF68" s="40"/>
      <c r="BG68" s="40"/>
      <c r="BH68" s="40"/>
      <c r="BI68" s="40"/>
      <c r="BJ68" s="40"/>
      <c r="BK68" s="40"/>
      <c r="BL68" s="40"/>
      <c r="BM68" s="40"/>
      <c r="BN68" s="40"/>
      <c r="BO68" s="40"/>
      <c r="BP68" s="40"/>
      <c r="BQ68" s="40"/>
      <c r="BR68" s="40"/>
      <c r="BS68" s="40"/>
      <c r="BT68" s="40"/>
      <c r="BU68" s="40"/>
      <c r="BV68" s="40"/>
      <c r="BW68" s="40"/>
      <c r="BX68" s="40"/>
      <c r="BY68" s="40"/>
      <c r="BZ68" s="40"/>
    </row>
    <row r="69" spans="1:78" x14ac:dyDescent="0.5">
      <c r="A69" s="40"/>
      <c r="B69" s="40"/>
      <c r="C69" s="40"/>
      <c r="D69" s="40"/>
      <c r="E69" s="40"/>
      <c r="F69" s="40"/>
      <c r="G69" s="40"/>
      <c r="H69" s="40"/>
      <c r="I69" s="40"/>
      <c r="J69" s="40"/>
      <c r="K69" s="40"/>
      <c r="L69" s="40"/>
      <c r="M69" s="40"/>
      <c r="N69" s="40"/>
      <c r="O69" s="40"/>
      <c r="P69" s="40"/>
      <c r="Q69" s="40"/>
      <c r="R69" s="40"/>
      <c r="S69" s="40"/>
      <c r="T69" s="40"/>
      <c r="U69" s="40"/>
      <c r="V69" s="40"/>
      <c r="W69" s="40"/>
      <c r="X69" s="40"/>
      <c r="Y69" s="40"/>
      <c r="Z69" s="40"/>
      <c r="AA69" s="40"/>
      <c r="AB69" s="40"/>
      <c r="AC69" s="40"/>
      <c r="AD69" s="40"/>
      <c r="AE69" s="40"/>
      <c r="AF69" s="40"/>
      <c r="AG69" s="40"/>
      <c r="AH69" s="40"/>
      <c r="AI69" s="40"/>
      <c r="AJ69" s="40"/>
      <c r="AK69" s="40"/>
      <c r="AL69" s="40"/>
      <c r="AM69" s="40"/>
      <c r="AN69" s="40"/>
      <c r="AO69" s="40"/>
      <c r="AP69" s="40"/>
      <c r="AQ69" s="40"/>
      <c r="AR69" s="40"/>
      <c r="AS69" s="40"/>
      <c r="AT69" s="40"/>
      <c r="AU69" s="40"/>
      <c r="AV69" s="40"/>
      <c r="AW69" s="40"/>
      <c r="AX69" s="40"/>
      <c r="AY69" s="40"/>
      <c r="AZ69" s="40"/>
      <c r="BA69" s="40"/>
      <c r="BB69" s="40"/>
      <c r="BC69" s="40"/>
      <c r="BD69" s="40"/>
      <c r="BE69" s="40"/>
      <c r="BF69" s="40"/>
      <c r="BG69" s="40"/>
      <c r="BH69" s="40"/>
      <c r="BI69" s="40"/>
      <c r="BJ69" s="40"/>
      <c r="BK69" s="40"/>
      <c r="BL69" s="40"/>
      <c r="BM69" s="40"/>
      <c r="BN69" s="40"/>
      <c r="BO69" s="40"/>
      <c r="BP69" s="40"/>
      <c r="BQ69" s="40"/>
      <c r="BR69" s="40"/>
      <c r="BS69" s="40"/>
      <c r="BT69" s="40"/>
      <c r="BU69" s="40"/>
      <c r="BV69" s="40"/>
      <c r="BW69" s="40"/>
      <c r="BX69" s="40"/>
      <c r="BY69" s="40"/>
      <c r="BZ69" s="40"/>
    </row>
    <row r="70" spans="1:78" x14ac:dyDescent="0.5">
      <c r="A70" s="40"/>
      <c r="B70" s="40"/>
      <c r="C70" s="40"/>
      <c r="D70" s="40"/>
      <c r="E70" s="40"/>
      <c r="F70" s="40"/>
      <c r="G70" s="40"/>
      <c r="H70" s="40"/>
      <c r="I70" s="40"/>
      <c r="J70" s="40"/>
      <c r="K70" s="40"/>
      <c r="L70" s="40"/>
      <c r="M70" s="40"/>
      <c r="N70" s="40"/>
      <c r="O70" s="40"/>
      <c r="P70" s="40"/>
      <c r="Q70" s="40"/>
      <c r="R70" s="40"/>
      <c r="S70" s="40"/>
      <c r="T70" s="40"/>
      <c r="U70" s="40"/>
      <c r="V70" s="40"/>
      <c r="W70" s="40"/>
      <c r="X70" s="40"/>
      <c r="Y70" s="40"/>
      <c r="Z70" s="40"/>
      <c r="AA70" s="40"/>
      <c r="AB70" s="40"/>
      <c r="AC70" s="40"/>
      <c r="AD70" s="40"/>
      <c r="AE70" s="40"/>
      <c r="AF70" s="40"/>
      <c r="AG70" s="40"/>
      <c r="AH70" s="40"/>
      <c r="AI70" s="40"/>
      <c r="AJ70" s="40"/>
      <c r="AK70" s="40"/>
      <c r="AL70" s="40"/>
      <c r="AM70" s="40"/>
      <c r="AN70" s="40"/>
      <c r="AO70" s="40"/>
      <c r="AP70" s="40"/>
      <c r="AQ70" s="40"/>
      <c r="AR70" s="40"/>
      <c r="AS70" s="40"/>
      <c r="AT70" s="40"/>
      <c r="AU70" s="40"/>
      <c r="AV70" s="40"/>
      <c r="AW70" s="40"/>
      <c r="AX70" s="40"/>
      <c r="AY70" s="40"/>
      <c r="AZ70" s="40"/>
      <c r="BA70" s="40"/>
      <c r="BB70" s="40"/>
      <c r="BC70" s="40"/>
      <c r="BD70" s="40"/>
      <c r="BE70" s="40"/>
      <c r="BF70" s="40"/>
      <c r="BG70" s="40"/>
      <c r="BH70" s="40"/>
      <c r="BI70" s="40"/>
      <c r="BJ70" s="40"/>
      <c r="BK70" s="40"/>
      <c r="BL70" s="40"/>
      <c r="BM70" s="40"/>
      <c r="BN70" s="40"/>
      <c r="BO70" s="40"/>
      <c r="BP70" s="40"/>
      <c r="BQ70" s="40"/>
      <c r="BR70" s="40"/>
      <c r="BS70" s="40"/>
      <c r="BT70" s="40"/>
      <c r="BU70" s="40"/>
      <c r="BV70" s="40"/>
      <c r="BW70" s="40"/>
      <c r="BX70" s="40"/>
      <c r="BY70" s="40"/>
      <c r="BZ70" s="40"/>
    </row>
    <row r="71" spans="1:78" x14ac:dyDescent="0.5">
      <c r="A71" s="40"/>
      <c r="B71" s="40"/>
      <c r="C71" s="40"/>
      <c r="D71" s="40"/>
      <c r="E71" s="40"/>
      <c r="F71" s="40"/>
      <c r="G71" s="40"/>
      <c r="H71" s="40"/>
      <c r="I71" s="40"/>
      <c r="J71" s="40"/>
      <c r="K71" s="40"/>
      <c r="L71" s="40"/>
      <c r="M71" s="40"/>
      <c r="N71" s="40"/>
      <c r="O71" s="40"/>
      <c r="P71" s="40"/>
      <c r="Q71" s="40"/>
      <c r="R71" s="40"/>
      <c r="S71" s="40"/>
      <c r="T71" s="40"/>
      <c r="U71" s="40"/>
      <c r="V71" s="40"/>
      <c r="W71" s="40"/>
      <c r="X71" s="40"/>
      <c r="Y71" s="40"/>
      <c r="Z71" s="40"/>
      <c r="AA71" s="40"/>
      <c r="AB71" s="40"/>
      <c r="AC71" s="40"/>
      <c r="AD71" s="40"/>
      <c r="AE71" s="40"/>
      <c r="AF71" s="40"/>
      <c r="AG71" s="40"/>
      <c r="AH71" s="40"/>
      <c r="AI71" s="40"/>
      <c r="AJ71" s="40"/>
      <c r="AK71" s="40"/>
      <c r="AL71" s="40"/>
      <c r="AM71" s="40"/>
      <c r="AN71" s="40"/>
      <c r="AO71" s="40"/>
      <c r="AP71" s="40"/>
      <c r="AQ71" s="40"/>
      <c r="AR71" s="40"/>
      <c r="AS71" s="40"/>
      <c r="AT71" s="40"/>
      <c r="AU71" s="40"/>
      <c r="AV71" s="40"/>
      <c r="AW71" s="40"/>
      <c r="AX71" s="40"/>
      <c r="AY71" s="40"/>
      <c r="AZ71" s="40"/>
      <c r="BA71" s="40"/>
      <c r="BB71" s="40"/>
      <c r="BC71" s="40"/>
      <c r="BD71" s="40"/>
      <c r="BE71" s="40"/>
      <c r="BF71" s="40"/>
      <c r="BG71" s="40"/>
      <c r="BH71" s="40"/>
      <c r="BI71" s="40"/>
      <c r="BJ71" s="40"/>
      <c r="BK71" s="40"/>
      <c r="BL71" s="40"/>
      <c r="BM71" s="40"/>
      <c r="BN71" s="40"/>
      <c r="BO71" s="40"/>
      <c r="BP71" s="40"/>
      <c r="BQ71" s="40"/>
      <c r="BR71" s="40"/>
      <c r="BS71" s="40"/>
      <c r="BT71" s="40"/>
      <c r="BU71" s="40"/>
      <c r="BV71" s="40"/>
      <c r="BW71" s="40"/>
      <c r="BX71" s="40"/>
      <c r="BY71" s="40"/>
      <c r="BZ71" s="40"/>
    </row>
    <row r="72" spans="1:78" x14ac:dyDescent="0.5">
      <c r="A72" s="40"/>
      <c r="B72" s="40"/>
      <c r="C72" s="40"/>
      <c r="D72" s="40"/>
      <c r="E72" s="40"/>
      <c r="F72" s="40"/>
      <c r="G72" s="40"/>
      <c r="H72" s="40"/>
      <c r="I72" s="40"/>
      <c r="J72" s="40"/>
      <c r="K72" s="40"/>
      <c r="L72" s="40"/>
      <c r="M72" s="40"/>
      <c r="N72" s="40"/>
      <c r="O72" s="40"/>
      <c r="P72" s="40"/>
      <c r="Q72" s="40"/>
      <c r="R72" s="40"/>
      <c r="S72" s="40"/>
      <c r="T72" s="40"/>
      <c r="U72" s="40"/>
      <c r="V72" s="40"/>
      <c r="W72" s="40"/>
      <c r="X72" s="40"/>
      <c r="Y72" s="40"/>
      <c r="Z72" s="40"/>
      <c r="AA72" s="40"/>
      <c r="AB72" s="40"/>
      <c r="AC72" s="40"/>
      <c r="AD72" s="40"/>
      <c r="AE72" s="40"/>
      <c r="AF72" s="40"/>
      <c r="AG72" s="40"/>
      <c r="AH72" s="40"/>
      <c r="AI72" s="40"/>
      <c r="AJ72" s="40"/>
      <c r="AK72" s="40"/>
      <c r="AL72" s="40"/>
      <c r="AM72" s="40"/>
      <c r="AN72" s="40"/>
      <c r="AO72" s="40"/>
      <c r="AP72" s="40"/>
      <c r="AQ72" s="40"/>
      <c r="AR72" s="40"/>
      <c r="AS72" s="40"/>
      <c r="AT72" s="40"/>
      <c r="AU72" s="40"/>
      <c r="AV72" s="40"/>
      <c r="AW72" s="40"/>
      <c r="AX72" s="40"/>
      <c r="AY72" s="40"/>
      <c r="AZ72" s="40"/>
      <c r="BA72" s="40"/>
      <c r="BB72" s="40"/>
      <c r="BC72" s="40"/>
      <c r="BD72" s="40"/>
      <c r="BE72" s="40"/>
      <c r="BF72" s="40"/>
      <c r="BG72" s="40"/>
      <c r="BH72" s="40"/>
      <c r="BI72" s="40"/>
      <c r="BJ72" s="40"/>
      <c r="BK72" s="40"/>
      <c r="BL72" s="40"/>
      <c r="BM72" s="40"/>
      <c r="BN72" s="40"/>
      <c r="BO72" s="40"/>
      <c r="BP72" s="40"/>
      <c r="BQ72" s="40"/>
      <c r="BR72" s="40"/>
      <c r="BS72" s="40"/>
      <c r="BT72" s="40"/>
      <c r="BU72" s="40"/>
      <c r="BV72" s="40"/>
      <c r="BW72" s="40"/>
      <c r="BX72" s="40"/>
      <c r="BY72" s="40"/>
      <c r="BZ72" s="40"/>
    </row>
    <row r="73" spans="1:78" x14ac:dyDescent="0.5">
      <c r="A73" s="40"/>
      <c r="B73" s="40"/>
      <c r="C73" s="40"/>
      <c r="D73" s="40"/>
      <c r="E73" s="40"/>
      <c r="F73" s="40"/>
      <c r="G73" s="40"/>
      <c r="H73" s="40"/>
      <c r="I73" s="40"/>
      <c r="J73" s="40"/>
      <c r="K73" s="40"/>
      <c r="L73" s="40"/>
      <c r="M73" s="40"/>
      <c r="N73" s="40"/>
      <c r="O73" s="40"/>
      <c r="P73" s="40"/>
      <c r="Q73" s="40"/>
      <c r="R73" s="40"/>
      <c r="S73" s="40"/>
      <c r="T73" s="40"/>
      <c r="U73" s="40"/>
      <c r="V73" s="40"/>
      <c r="W73" s="40"/>
      <c r="X73" s="40"/>
      <c r="Y73" s="40"/>
      <c r="Z73" s="40"/>
      <c r="AA73" s="40"/>
      <c r="AB73" s="40"/>
      <c r="AC73" s="40"/>
      <c r="AD73" s="40"/>
      <c r="AE73" s="40"/>
      <c r="AF73" s="40"/>
      <c r="AG73" s="40"/>
      <c r="AH73" s="40"/>
      <c r="AI73" s="40"/>
      <c r="AJ73" s="40"/>
      <c r="AK73" s="40"/>
      <c r="AL73" s="40"/>
      <c r="AM73" s="40"/>
      <c r="AN73" s="40"/>
      <c r="AO73" s="40"/>
      <c r="AP73" s="40"/>
      <c r="AQ73" s="40"/>
      <c r="AR73" s="40"/>
      <c r="AS73" s="40"/>
      <c r="AT73" s="40"/>
      <c r="AU73" s="40"/>
      <c r="AV73" s="40"/>
      <c r="AW73" s="40"/>
      <c r="AX73" s="40"/>
      <c r="AY73" s="40"/>
      <c r="AZ73" s="40"/>
      <c r="BA73" s="40"/>
      <c r="BB73" s="40"/>
      <c r="BC73" s="40"/>
      <c r="BD73" s="40"/>
      <c r="BE73" s="40"/>
      <c r="BF73" s="40"/>
      <c r="BG73" s="40"/>
      <c r="BH73" s="40"/>
      <c r="BI73" s="40"/>
      <c r="BJ73" s="40"/>
      <c r="BK73" s="40"/>
      <c r="BL73" s="40"/>
      <c r="BM73" s="40"/>
      <c r="BN73" s="40"/>
      <c r="BO73" s="40"/>
      <c r="BP73" s="40"/>
      <c r="BQ73" s="40"/>
      <c r="BR73" s="40"/>
      <c r="BS73" s="40"/>
      <c r="BT73" s="40"/>
      <c r="BU73" s="40"/>
      <c r="BV73" s="40"/>
      <c r="BW73" s="40"/>
      <c r="BX73" s="40"/>
      <c r="BY73" s="40"/>
      <c r="BZ73" s="40"/>
    </row>
    <row r="74" spans="1:78" x14ac:dyDescent="0.5">
      <c r="A74" s="40"/>
      <c r="B74" s="40"/>
      <c r="C74" s="40"/>
      <c r="D74" s="40"/>
      <c r="E74" s="40"/>
      <c r="F74" s="40"/>
      <c r="G74" s="40"/>
      <c r="H74" s="40"/>
      <c r="I74" s="40"/>
      <c r="J74" s="40"/>
      <c r="K74" s="40"/>
      <c r="L74" s="40"/>
      <c r="M74" s="40"/>
      <c r="N74" s="40"/>
      <c r="O74" s="40"/>
      <c r="P74" s="40"/>
      <c r="Q74" s="40"/>
      <c r="R74" s="40"/>
      <c r="S74" s="40"/>
      <c r="T74" s="40"/>
      <c r="U74" s="40"/>
      <c r="V74" s="40"/>
      <c r="W74" s="40"/>
      <c r="X74" s="40"/>
      <c r="Y74" s="40"/>
      <c r="Z74" s="40"/>
      <c r="AA74" s="40"/>
      <c r="AB74" s="40"/>
      <c r="AC74" s="40"/>
      <c r="AD74" s="40"/>
      <c r="AE74" s="40"/>
      <c r="AF74" s="40"/>
      <c r="AG74" s="40"/>
      <c r="AH74" s="40"/>
      <c r="AI74" s="40"/>
      <c r="AJ74" s="40"/>
      <c r="AK74" s="40"/>
      <c r="AL74" s="40"/>
      <c r="AM74" s="40"/>
      <c r="AN74" s="40"/>
      <c r="AO74" s="40"/>
      <c r="AP74" s="40"/>
      <c r="AQ74" s="40"/>
      <c r="AR74" s="40"/>
      <c r="AS74" s="40"/>
      <c r="AT74" s="40"/>
      <c r="AU74" s="40"/>
      <c r="AV74" s="40"/>
      <c r="AW74" s="40"/>
      <c r="AX74" s="40"/>
      <c r="AY74" s="40"/>
      <c r="AZ74" s="40"/>
      <c r="BA74" s="40"/>
      <c r="BB74" s="40"/>
      <c r="BC74" s="40"/>
      <c r="BD74" s="40"/>
      <c r="BE74" s="40"/>
      <c r="BF74" s="40"/>
      <c r="BG74" s="40"/>
      <c r="BH74" s="40"/>
      <c r="BI74" s="40"/>
      <c r="BJ74" s="40"/>
      <c r="BK74" s="40"/>
      <c r="BL74" s="40"/>
      <c r="BM74" s="40"/>
      <c r="BN74" s="40"/>
      <c r="BO74" s="40"/>
      <c r="BP74" s="40"/>
      <c r="BQ74" s="40"/>
      <c r="BR74" s="40"/>
      <c r="BS74" s="40"/>
      <c r="BT74" s="40"/>
      <c r="BU74" s="40"/>
      <c r="BV74" s="40"/>
      <c r="BW74" s="40"/>
      <c r="BX74" s="40"/>
      <c r="BY74" s="40"/>
      <c r="BZ74" s="40"/>
    </row>
    <row r="75" spans="1:78" x14ac:dyDescent="0.5">
      <c r="A75" s="40"/>
      <c r="B75" s="40"/>
      <c r="C75" s="40"/>
      <c r="D75" s="40"/>
      <c r="E75" s="40"/>
      <c r="F75" s="40"/>
      <c r="G75" s="40"/>
      <c r="H75" s="40"/>
      <c r="I75" s="40"/>
      <c r="J75" s="40"/>
      <c r="K75" s="40"/>
      <c r="L75" s="40"/>
      <c r="M75" s="40"/>
      <c r="N75" s="40"/>
      <c r="O75" s="40"/>
      <c r="P75" s="40"/>
      <c r="Q75" s="40"/>
      <c r="R75" s="40"/>
      <c r="S75" s="40"/>
      <c r="T75" s="40"/>
      <c r="U75" s="40"/>
      <c r="V75" s="40"/>
      <c r="W75" s="40"/>
      <c r="X75" s="40"/>
      <c r="Y75" s="40"/>
      <c r="Z75" s="40"/>
      <c r="AA75" s="40"/>
      <c r="AB75" s="40"/>
      <c r="AC75" s="40"/>
      <c r="AD75" s="40"/>
      <c r="AE75" s="40"/>
      <c r="AF75" s="40"/>
      <c r="AG75" s="40"/>
      <c r="AH75" s="40"/>
      <c r="AI75" s="40"/>
      <c r="AJ75" s="40"/>
      <c r="AK75" s="40"/>
      <c r="AL75" s="40"/>
      <c r="AM75" s="40"/>
      <c r="AN75" s="40"/>
      <c r="AO75" s="40"/>
      <c r="AP75" s="40"/>
      <c r="AQ75" s="40"/>
      <c r="AR75" s="40"/>
      <c r="AS75" s="40"/>
      <c r="AT75" s="40"/>
      <c r="AU75" s="40"/>
      <c r="AV75" s="40"/>
      <c r="AW75" s="40"/>
      <c r="AX75" s="40"/>
      <c r="AY75" s="40"/>
      <c r="AZ75" s="40"/>
      <c r="BA75" s="40"/>
      <c r="BB75" s="40"/>
      <c r="BC75" s="40"/>
      <c r="BD75" s="40"/>
      <c r="BE75" s="40"/>
      <c r="BF75" s="40"/>
      <c r="BG75" s="40"/>
      <c r="BH75" s="40"/>
      <c r="BI75" s="40"/>
      <c r="BJ75" s="40"/>
      <c r="BK75" s="40"/>
      <c r="BL75" s="40"/>
      <c r="BM75" s="40"/>
      <c r="BN75" s="40"/>
      <c r="BO75" s="40"/>
      <c r="BP75" s="40"/>
      <c r="BQ75" s="40"/>
      <c r="BR75" s="40"/>
      <c r="BS75" s="40"/>
      <c r="BT75" s="40"/>
      <c r="BU75" s="40"/>
      <c r="BV75" s="40"/>
      <c r="BW75" s="40"/>
      <c r="BX75" s="40"/>
      <c r="BY75" s="40"/>
      <c r="BZ75" s="40"/>
    </row>
    <row r="76" spans="1:78" x14ac:dyDescent="0.5">
      <c r="A76" s="40"/>
      <c r="B76" s="40"/>
      <c r="C76" s="40"/>
      <c r="D76" s="40"/>
      <c r="E76" s="40"/>
      <c r="F76" s="40"/>
      <c r="G76" s="40"/>
      <c r="H76" s="40"/>
      <c r="I76" s="40"/>
      <c r="J76" s="40"/>
      <c r="K76" s="40"/>
      <c r="L76" s="40"/>
      <c r="M76" s="40"/>
      <c r="N76" s="40"/>
      <c r="O76" s="40"/>
      <c r="P76" s="40"/>
      <c r="Q76" s="40"/>
      <c r="R76" s="40"/>
      <c r="S76" s="40"/>
      <c r="T76" s="40"/>
      <c r="U76" s="40"/>
      <c r="V76" s="40"/>
      <c r="W76" s="40"/>
      <c r="X76" s="40"/>
      <c r="Y76" s="40"/>
      <c r="Z76" s="40"/>
      <c r="AA76" s="40"/>
      <c r="AB76" s="40"/>
      <c r="AC76" s="40"/>
      <c r="AD76" s="40"/>
      <c r="AE76" s="40"/>
      <c r="AF76" s="40"/>
      <c r="AG76" s="40"/>
      <c r="AH76" s="40"/>
      <c r="AI76" s="40"/>
      <c r="AJ76" s="40"/>
      <c r="AK76" s="40"/>
      <c r="AL76" s="40"/>
      <c r="AM76" s="40"/>
      <c r="AN76" s="40"/>
      <c r="AO76" s="40"/>
      <c r="AP76" s="40"/>
      <c r="AQ76" s="40"/>
      <c r="AR76" s="40"/>
      <c r="AS76" s="40"/>
      <c r="AT76" s="40"/>
      <c r="AU76" s="40"/>
      <c r="AV76" s="40"/>
      <c r="AW76" s="40"/>
      <c r="AX76" s="40"/>
      <c r="AY76" s="40"/>
      <c r="AZ76" s="40"/>
      <c r="BA76" s="40"/>
      <c r="BB76" s="40"/>
      <c r="BC76" s="40"/>
      <c r="BD76" s="40"/>
      <c r="BE76" s="40"/>
      <c r="BF76" s="40"/>
      <c r="BG76" s="40"/>
      <c r="BH76" s="40"/>
      <c r="BI76" s="40"/>
      <c r="BJ76" s="40"/>
      <c r="BK76" s="40"/>
      <c r="BL76" s="40"/>
      <c r="BM76" s="40"/>
      <c r="BN76" s="40"/>
      <c r="BO76" s="40"/>
      <c r="BP76" s="40"/>
      <c r="BQ76" s="40"/>
      <c r="BR76" s="40"/>
      <c r="BS76" s="40"/>
      <c r="BT76" s="40"/>
      <c r="BU76" s="40"/>
      <c r="BV76" s="40"/>
      <c r="BW76" s="40"/>
      <c r="BX76" s="40"/>
      <c r="BY76" s="40"/>
      <c r="BZ76" s="40"/>
    </row>
    <row r="77" spans="1:78" x14ac:dyDescent="0.5">
      <c r="A77" s="40"/>
      <c r="B77" s="40"/>
      <c r="C77" s="40"/>
      <c r="D77" s="40"/>
      <c r="E77" s="40"/>
      <c r="F77" s="40"/>
      <c r="G77" s="40"/>
      <c r="H77" s="40"/>
      <c r="I77" s="40"/>
      <c r="J77" s="40"/>
      <c r="K77" s="40"/>
      <c r="L77" s="40"/>
      <c r="M77" s="40"/>
      <c r="N77" s="40"/>
      <c r="O77" s="40"/>
      <c r="P77" s="40"/>
      <c r="Q77" s="40"/>
      <c r="R77" s="40"/>
      <c r="S77" s="40"/>
      <c r="T77" s="40"/>
      <c r="U77" s="40"/>
      <c r="V77" s="40"/>
      <c r="W77" s="40"/>
      <c r="X77" s="40"/>
      <c r="Y77" s="40"/>
      <c r="Z77" s="40"/>
      <c r="AA77" s="40"/>
      <c r="AB77" s="40"/>
      <c r="AC77" s="40"/>
      <c r="AD77" s="40"/>
      <c r="AE77" s="40"/>
      <c r="AF77" s="40"/>
      <c r="AG77" s="40"/>
      <c r="AH77" s="40"/>
      <c r="AI77" s="40"/>
      <c r="AJ77" s="40"/>
      <c r="AK77" s="40"/>
      <c r="AL77" s="40"/>
      <c r="AM77" s="40"/>
      <c r="AN77" s="40"/>
      <c r="AO77" s="40"/>
      <c r="AP77" s="40"/>
      <c r="AQ77" s="40"/>
      <c r="AR77" s="40"/>
      <c r="AS77" s="40"/>
      <c r="AT77" s="40"/>
      <c r="AU77" s="40"/>
      <c r="AV77" s="40"/>
      <c r="AW77" s="40"/>
      <c r="AX77" s="40"/>
      <c r="AY77" s="40"/>
      <c r="AZ77" s="40"/>
      <c r="BA77" s="40"/>
      <c r="BB77" s="40"/>
      <c r="BC77" s="40"/>
      <c r="BD77" s="40"/>
      <c r="BE77" s="40"/>
      <c r="BF77" s="40"/>
      <c r="BG77" s="40"/>
      <c r="BH77" s="40"/>
      <c r="BI77" s="40"/>
      <c r="BJ77" s="40"/>
      <c r="BK77" s="40"/>
      <c r="BL77" s="40"/>
      <c r="BM77" s="40"/>
      <c r="BN77" s="40"/>
      <c r="BO77" s="40"/>
      <c r="BP77" s="40"/>
      <c r="BQ77" s="40"/>
      <c r="BR77" s="40"/>
      <c r="BS77" s="40"/>
      <c r="BT77" s="40"/>
      <c r="BU77" s="40"/>
      <c r="BV77" s="40"/>
      <c r="BW77" s="40"/>
      <c r="BX77" s="40"/>
      <c r="BY77" s="40"/>
      <c r="BZ77" s="40"/>
    </row>
    <row r="78" spans="1:78" x14ac:dyDescent="0.5">
      <c r="A78" s="40"/>
      <c r="B78" s="40"/>
      <c r="C78" s="40"/>
      <c r="D78" s="40"/>
      <c r="E78" s="40"/>
      <c r="F78" s="40"/>
      <c r="G78" s="40"/>
      <c r="H78" s="40"/>
      <c r="I78" s="40"/>
      <c r="J78" s="40"/>
      <c r="K78" s="40"/>
      <c r="L78" s="40"/>
      <c r="M78" s="40"/>
      <c r="N78" s="40"/>
      <c r="O78" s="40"/>
      <c r="P78" s="40"/>
      <c r="Q78" s="40"/>
      <c r="R78" s="40"/>
      <c r="S78" s="40"/>
      <c r="T78" s="40"/>
      <c r="U78" s="40"/>
      <c r="V78" s="40"/>
      <c r="W78" s="40"/>
      <c r="X78" s="40"/>
      <c r="Y78" s="40"/>
      <c r="Z78" s="40"/>
      <c r="AA78" s="40"/>
      <c r="AB78" s="40"/>
      <c r="AC78" s="40"/>
      <c r="AD78" s="40"/>
      <c r="AE78" s="40"/>
      <c r="AF78" s="40"/>
      <c r="AG78" s="40"/>
      <c r="AH78" s="40"/>
      <c r="AI78" s="40"/>
      <c r="AJ78" s="40"/>
      <c r="AK78" s="40"/>
      <c r="AL78" s="40"/>
      <c r="AM78" s="40"/>
      <c r="AN78" s="40"/>
      <c r="AO78" s="40"/>
      <c r="AP78" s="40"/>
      <c r="AQ78" s="40"/>
      <c r="AR78" s="40"/>
      <c r="AS78" s="40"/>
      <c r="AT78" s="40"/>
      <c r="AU78" s="40"/>
      <c r="AV78" s="40"/>
      <c r="AW78" s="40"/>
      <c r="AX78" s="40"/>
      <c r="AY78" s="40"/>
      <c r="AZ78" s="40"/>
      <c r="BA78" s="40"/>
      <c r="BB78" s="40"/>
      <c r="BC78" s="40"/>
      <c r="BD78" s="40"/>
      <c r="BE78" s="40"/>
      <c r="BF78" s="40"/>
      <c r="BG78" s="40"/>
      <c r="BH78" s="40"/>
      <c r="BI78" s="40"/>
      <c r="BJ78" s="40"/>
      <c r="BK78" s="40"/>
      <c r="BL78" s="40"/>
      <c r="BM78" s="40"/>
      <c r="BN78" s="40"/>
      <c r="BO78" s="40"/>
      <c r="BP78" s="40"/>
      <c r="BQ78" s="40"/>
      <c r="BR78" s="40"/>
      <c r="BS78" s="40"/>
      <c r="BT78" s="40"/>
      <c r="BU78" s="40"/>
      <c r="BV78" s="40"/>
      <c r="BW78" s="40"/>
      <c r="BX78" s="40"/>
      <c r="BY78" s="40"/>
      <c r="BZ78" s="40"/>
    </row>
    <row r="79" spans="1:78" x14ac:dyDescent="0.5">
      <c r="A79" s="40"/>
      <c r="B79" s="40"/>
      <c r="C79" s="40"/>
      <c r="D79" s="40"/>
      <c r="E79" s="40"/>
      <c r="F79" s="40"/>
      <c r="G79" s="40"/>
      <c r="H79" s="40"/>
      <c r="I79" s="40"/>
      <c r="J79" s="40"/>
      <c r="K79" s="40"/>
      <c r="L79" s="40"/>
      <c r="M79" s="40"/>
      <c r="N79" s="40"/>
      <c r="O79" s="40"/>
      <c r="P79" s="40"/>
      <c r="Q79" s="40"/>
      <c r="R79" s="40"/>
      <c r="S79" s="40"/>
      <c r="T79" s="40"/>
      <c r="U79" s="40"/>
      <c r="V79" s="40"/>
      <c r="W79" s="40"/>
      <c r="X79" s="40"/>
      <c r="Y79" s="40"/>
      <c r="Z79" s="40"/>
      <c r="AA79" s="40"/>
      <c r="AB79" s="40"/>
      <c r="AC79" s="40"/>
      <c r="AD79" s="40"/>
      <c r="AE79" s="40"/>
      <c r="AF79" s="40"/>
      <c r="AG79" s="40"/>
      <c r="AH79" s="40"/>
      <c r="AI79" s="40"/>
      <c r="AJ79" s="40"/>
      <c r="AK79" s="40"/>
      <c r="AL79" s="40"/>
      <c r="AM79" s="40"/>
      <c r="AN79" s="40"/>
      <c r="AO79" s="40"/>
      <c r="AP79" s="40"/>
      <c r="AQ79" s="40"/>
      <c r="AR79" s="40"/>
      <c r="AS79" s="40"/>
      <c r="AT79" s="40"/>
      <c r="AU79" s="40"/>
      <c r="AV79" s="40"/>
      <c r="AW79" s="40"/>
      <c r="AX79" s="40"/>
      <c r="AY79" s="40"/>
      <c r="AZ79" s="40"/>
      <c r="BA79" s="40"/>
      <c r="BB79" s="40"/>
      <c r="BC79" s="40"/>
      <c r="BD79" s="40"/>
      <c r="BE79" s="40"/>
      <c r="BF79" s="40"/>
      <c r="BG79" s="40"/>
      <c r="BH79" s="40"/>
      <c r="BI79" s="40"/>
      <c r="BJ79" s="40"/>
      <c r="BK79" s="40"/>
      <c r="BL79" s="40"/>
      <c r="BM79" s="40"/>
      <c r="BN79" s="40"/>
      <c r="BO79" s="40"/>
      <c r="BP79" s="40"/>
      <c r="BQ79" s="40"/>
      <c r="BR79" s="40"/>
      <c r="BS79" s="40"/>
      <c r="BT79" s="40"/>
      <c r="BU79" s="40"/>
      <c r="BV79" s="40"/>
      <c r="BW79" s="40"/>
      <c r="BX79" s="40"/>
      <c r="BY79" s="40"/>
      <c r="BZ79" s="40"/>
    </row>
    <row r="80" spans="1:78" x14ac:dyDescent="0.5">
      <c r="A80" s="40"/>
      <c r="B80" s="40"/>
      <c r="C80" s="40"/>
      <c r="D80" s="40"/>
      <c r="E80" s="40"/>
      <c r="F80" s="40"/>
      <c r="G80" s="40"/>
      <c r="H80" s="40"/>
      <c r="I80" s="40"/>
      <c r="J80" s="40"/>
      <c r="K80" s="40"/>
      <c r="L80" s="40"/>
      <c r="M80" s="40"/>
      <c r="N80" s="40"/>
      <c r="O80" s="40"/>
      <c r="P80" s="40"/>
      <c r="Q80" s="40"/>
      <c r="R80" s="40"/>
      <c r="S80" s="40"/>
      <c r="T80" s="40"/>
      <c r="U80" s="40"/>
      <c r="V80" s="40"/>
      <c r="W80" s="40"/>
      <c r="X80" s="40"/>
      <c r="Y80" s="40"/>
      <c r="Z80" s="40"/>
      <c r="AA80" s="40"/>
      <c r="AB80" s="40"/>
      <c r="AC80" s="40"/>
      <c r="AD80" s="40"/>
      <c r="AE80" s="40"/>
      <c r="AF80" s="40"/>
      <c r="AG80" s="40"/>
      <c r="AH80" s="40"/>
      <c r="AI80" s="40"/>
      <c r="AJ80" s="40"/>
      <c r="AK80" s="40"/>
      <c r="AL80" s="40"/>
      <c r="AM80" s="40"/>
      <c r="AN80" s="40"/>
      <c r="AO80" s="40"/>
      <c r="AP80" s="40"/>
      <c r="AQ80" s="40"/>
      <c r="AR80" s="40"/>
      <c r="AS80" s="40"/>
      <c r="AT80" s="40"/>
      <c r="AU80" s="40"/>
      <c r="AV80" s="40"/>
      <c r="AW80" s="40"/>
      <c r="AX80" s="40"/>
      <c r="AY80" s="40"/>
      <c r="AZ80" s="40"/>
      <c r="BA80" s="40"/>
      <c r="BB80" s="40"/>
      <c r="BC80" s="40"/>
      <c r="BD80" s="40"/>
      <c r="BE80" s="40"/>
      <c r="BF80" s="40"/>
      <c r="BG80" s="40"/>
      <c r="BH80" s="40"/>
      <c r="BI80" s="40"/>
      <c r="BJ80" s="40"/>
      <c r="BK80" s="40"/>
      <c r="BL80" s="40"/>
      <c r="BM80" s="40"/>
      <c r="BN80" s="40"/>
      <c r="BO80" s="40"/>
      <c r="BP80" s="40"/>
      <c r="BQ80" s="40"/>
      <c r="BR80" s="40"/>
      <c r="BS80" s="40"/>
      <c r="BT80" s="40"/>
      <c r="BU80" s="40"/>
      <c r="BV80" s="40"/>
      <c r="BW80" s="40"/>
      <c r="BX80" s="40"/>
      <c r="BY80" s="40"/>
      <c r="BZ80" s="40"/>
    </row>
    <row r="81" spans="1:78" x14ac:dyDescent="0.5">
      <c r="A81" s="40"/>
      <c r="B81" s="40"/>
      <c r="C81" s="40"/>
      <c r="D81" s="40"/>
      <c r="E81" s="40"/>
      <c r="F81" s="40"/>
      <c r="G81" s="40"/>
      <c r="H81" s="40"/>
      <c r="I81" s="40"/>
      <c r="J81" s="40"/>
      <c r="K81" s="40"/>
      <c r="L81" s="40"/>
      <c r="M81" s="40"/>
      <c r="N81" s="40"/>
      <c r="O81" s="40"/>
      <c r="P81" s="40"/>
      <c r="Q81" s="40"/>
      <c r="R81" s="40"/>
      <c r="S81" s="40"/>
      <c r="T81" s="40"/>
      <c r="U81" s="40"/>
      <c r="V81" s="40"/>
      <c r="W81" s="40"/>
      <c r="X81" s="40"/>
      <c r="Y81" s="40"/>
      <c r="Z81" s="40"/>
      <c r="AA81" s="40"/>
      <c r="AB81" s="40"/>
      <c r="AC81" s="40"/>
      <c r="AD81" s="40"/>
      <c r="AE81" s="40"/>
      <c r="AF81" s="40"/>
      <c r="AG81" s="40"/>
      <c r="AH81" s="40"/>
      <c r="AI81" s="40"/>
      <c r="AJ81" s="40"/>
      <c r="AK81" s="40"/>
      <c r="AL81" s="40"/>
      <c r="AM81" s="40"/>
      <c r="AN81" s="40"/>
      <c r="AO81" s="40"/>
      <c r="AP81" s="40"/>
      <c r="AQ81" s="40"/>
      <c r="AR81" s="40"/>
      <c r="AS81" s="40"/>
      <c r="AT81" s="40"/>
      <c r="AU81" s="40"/>
      <c r="AV81" s="40"/>
      <c r="AW81" s="40"/>
      <c r="AX81" s="40"/>
      <c r="AY81" s="40"/>
      <c r="AZ81" s="40"/>
      <c r="BA81" s="40"/>
      <c r="BB81" s="40"/>
      <c r="BC81" s="40"/>
      <c r="BD81" s="40"/>
      <c r="BE81" s="40"/>
      <c r="BF81" s="40"/>
      <c r="BG81" s="40"/>
      <c r="BH81" s="40"/>
      <c r="BI81" s="40"/>
      <c r="BJ81" s="40"/>
      <c r="BK81" s="40"/>
      <c r="BL81" s="40"/>
      <c r="BM81" s="40"/>
      <c r="BN81" s="40"/>
      <c r="BO81" s="40"/>
      <c r="BP81" s="40"/>
      <c r="BQ81" s="40"/>
      <c r="BR81" s="40"/>
      <c r="BS81" s="40"/>
      <c r="BT81" s="40"/>
      <c r="BU81" s="40"/>
      <c r="BV81" s="40"/>
      <c r="BW81" s="40"/>
      <c r="BX81" s="40"/>
      <c r="BY81" s="40"/>
      <c r="BZ81" s="40"/>
    </row>
    <row r="82" spans="1:78" x14ac:dyDescent="0.5">
      <c r="A82" s="40"/>
      <c r="B82" s="40"/>
      <c r="C82" s="40"/>
      <c r="D82" s="40"/>
      <c r="E82" s="40"/>
      <c r="F82" s="40"/>
      <c r="G82" s="40"/>
      <c r="H82" s="40"/>
      <c r="I82" s="40"/>
      <c r="J82" s="40"/>
      <c r="K82" s="40"/>
      <c r="L82" s="40"/>
      <c r="M82" s="40"/>
      <c r="N82" s="40"/>
      <c r="O82" s="40"/>
      <c r="P82" s="40"/>
      <c r="Q82" s="40"/>
      <c r="R82" s="40"/>
      <c r="S82" s="40"/>
      <c r="T82" s="40"/>
      <c r="U82" s="40"/>
      <c r="V82" s="40"/>
      <c r="W82" s="40"/>
      <c r="X82" s="40"/>
      <c r="Y82" s="40"/>
      <c r="Z82" s="40"/>
      <c r="AA82" s="40"/>
      <c r="AB82" s="40"/>
      <c r="AC82" s="40"/>
      <c r="AD82" s="40"/>
      <c r="AE82" s="40"/>
      <c r="AF82" s="40"/>
      <c r="AG82" s="40"/>
      <c r="AH82" s="40"/>
      <c r="AI82" s="40"/>
      <c r="AJ82" s="40"/>
      <c r="AK82" s="40"/>
      <c r="AL82" s="40"/>
      <c r="AM82" s="40"/>
      <c r="AN82" s="40"/>
      <c r="AO82" s="40"/>
      <c r="AP82" s="40"/>
      <c r="AQ82" s="40"/>
      <c r="AR82" s="40"/>
      <c r="AS82" s="40"/>
      <c r="AT82" s="40"/>
      <c r="AU82" s="40"/>
      <c r="AV82" s="40"/>
      <c r="AW82" s="40"/>
      <c r="AX82" s="40"/>
      <c r="AY82" s="40"/>
      <c r="AZ82" s="40"/>
      <c r="BA82" s="40"/>
      <c r="BB82" s="40"/>
      <c r="BC82" s="40"/>
      <c r="BD82" s="40"/>
      <c r="BE82" s="40"/>
      <c r="BF82" s="40"/>
      <c r="BG82" s="40"/>
      <c r="BH82" s="40"/>
      <c r="BI82" s="40"/>
      <c r="BJ82" s="40"/>
      <c r="BK82" s="40"/>
      <c r="BL82" s="40"/>
      <c r="BM82" s="40"/>
      <c r="BN82" s="40"/>
      <c r="BO82" s="40"/>
      <c r="BP82" s="40"/>
      <c r="BQ82" s="40"/>
      <c r="BR82" s="40"/>
      <c r="BS82" s="40"/>
      <c r="BT82" s="40"/>
      <c r="BU82" s="40"/>
      <c r="BV82" s="40"/>
      <c r="BW82" s="40"/>
      <c r="BX82" s="40"/>
      <c r="BY82" s="40"/>
      <c r="BZ82" s="40"/>
    </row>
    <row r="83" spans="1:78" x14ac:dyDescent="0.5">
      <c r="A83" s="40"/>
      <c r="B83" s="40"/>
      <c r="C83" s="40"/>
      <c r="D83" s="40"/>
      <c r="E83" s="40"/>
      <c r="F83" s="40"/>
      <c r="G83" s="40"/>
      <c r="H83" s="40"/>
      <c r="I83" s="40"/>
      <c r="J83" s="40"/>
      <c r="K83" s="40"/>
      <c r="L83" s="40"/>
      <c r="M83" s="40"/>
      <c r="N83" s="40"/>
      <c r="O83" s="40"/>
      <c r="P83" s="40"/>
      <c r="Q83" s="40"/>
      <c r="R83" s="40"/>
      <c r="S83" s="40"/>
      <c r="T83" s="40"/>
      <c r="U83" s="40"/>
      <c r="V83" s="40"/>
      <c r="W83" s="40"/>
      <c r="X83" s="40"/>
      <c r="Y83" s="40"/>
      <c r="Z83" s="40"/>
      <c r="AA83" s="40"/>
      <c r="AB83" s="40"/>
      <c r="AC83" s="40"/>
      <c r="AD83" s="40"/>
      <c r="AE83" s="40"/>
      <c r="AF83" s="40"/>
      <c r="AG83" s="40"/>
      <c r="AH83" s="40"/>
      <c r="AI83" s="40"/>
      <c r="AJ83" s="40"/>
      <c r="AK83" s="40"/>
      <c r="AL83" s="40"/>
      <c r="AM83" s="40"/>
      <c r="AN83" s="40"/>
      <c r="AO83" s="40"/>
      <c r="AP83" s="40"/>
      <c r="AQ83" s="40"/>
      <c r="AR83" s="40"/>
      <c r="AS83" s="40"/>
      <c r="AT83" s="40"/>
      <c r="AU83" s="40"/>
      <c r="AV83" s="40"/>
      <c r="AW83" s="40"/>
      <c r="AX83" s="40"/>
      <c r="AY83" s="40"/>
      <c r="AZ83" s="40"/>
      <c r="BA83" s="40"/>
      <c r="BB83" s="40"/>
      <c r="BC83" s="40"/>
      <c r="BD83" s="40"/>
      <c r="BE83" s="40"/>
      <c r="BF83" s="40"/>
      <c r="BG83" s="40"/>
      <c r="BH83" s="40"/>
      <c r="BI83" s="40"/>
      <c r="BJ83" s="40"/>
      <c r="BK83" s="40"/>
      <c r="BL83" s="40"/>
      <c r="BM83" s="40"/>
      <c r="BN83" s="40"/>
      <c r="BO83" s="40"/>
      <c r="BP83" s="40"/>
      <c r="BQ83" s="40"/>
      <c r="BR83" s="40"/>
      <c r="BS83" s="40"/>
      <c r="BT83" s="40"/>
      <c r="BU83" s="40"/>
      <c r="BV83" s="40"/>
      <c r="BW83" s="40"/>
      <c r="BX83" s="40"/>
      <c r="BY83" s="40"/>
      <c r="BZ83" s="40"/>
    </row>
    <row r="84" spans="1:78" x14ac:dyDescent="0.5">
      <c r="A84" s="40"/>
      <c r="B84" s="40"/>
      <c r="C84" s="40"/>
      <c r="D84" s="40"/>
      <c r="E84" s="40"/>
      <c r="F84" s="40"/>
      <c r="G84" s="40"/>
      <c r="H84" s="40"/>
      <c r="I84" s="40"/>
      <c r="J84" s="40"/>
      <c r="K84" s="40"/>
      <c r="L84" s="40"/>
      <c r="M84" s="40"/>
      <c r="N84" s="40"/>
      <c r="O84" s="40"/>
      <c r="P84" s="40"/>
      <c r="Q84" s="40"/>
      <c r="R84" s="40"/>
      <c r="S84" s="40"/>
      <c r="T84" s="40"/>
      <c r="U84" s="40"/>
      <c r="V84" s="40"/>
      <c r="W84" s="40"/>
      <c r="X84" s="40"/>
      <c r="Y84" s="40"/>
      <c r="Z84" s="40"/>
      <c r="AA84" s="40"/>
      <c r="AB84" s="40"/>
      <c r="AC84" s="40"/>
      <c r="AD84" s="40"/>
      <c r="AE84" s="40"/>
      <c r="AF84" s="40"/>
      <c r="AG84" s="40"/>
      <c r="AH84" s="40"/>
      <c r="AI84" s="40"/>
      <c r="AJ84" s="40"/>
      <c r="AK84" s="40"/>
      <c r="AL84" s="40"/>
      <c r="AM84" s="40"/>
      <c r="AN84" s="40"/>
      <c r="AO84" s="40"/>
      <c r="AP84" s="40"/>
      <c r="AQ84" s="40"/>
      <c r="AR84" s="40"/>
      <c r="AS84" s="40"/>
      <c r="AT84" s="40"/>
      <c r="AU84" s="40"/>
      <c r="AV84" s="40"/>
      <c r="AW84" s="40"/>
      <c r="AX84" s="40"/>
      <c r="AY84" s="40"/>
      <c r="AZ84" s="40"/>
      <c r="BA84" s="40"/>
      <c r="BB84" s="40"/>
      <c r="BC84" s="40"/>
      <c r="BD84" s="40"/>
      <c r="BE84" s="40"/>
      <c r="BF84" s="40"/>
      <c r="BG84" s="40"/>
      <c r="BH84" s="40"/>
      <c r="BI84" s="40"/>
      <c r="BJ84" s="40"/>
      <c r="BK84" s="40"/>
      <c r="BL84" s="40"/>
      <c r="BM84" s="40"/>
      <c r="BN84" s="40"/>
      <c r="BO84" s="40"/>
      <c r="BP84" s="40"/>
      <c r="BQ84" s="40"/>
      <c r="BR84" s="40"/>
      <c r="BS84" s="40"/>
      <c r="BT84" s="40"/>
      <c r="BU84" s="40"/>
      <c r="BV84" s="40"/>
      <c r="BW84" s="40"/>
      <c r="BX84" s="40"/>
      <c r="BY84" s="40"/>
      <c r="BZ84" s="40"/>
    </row>
    <row r="85" spans="1:78" x14ac:dyDescent="0.5">
      <c r="A85" s="40"/>
      <c r="B85" s="40"/>
      <c r="C85" s="40"/>
      <c r="D85" s="40"/>
      <c r="E85" s="40"/>
      <c r="F85" s="40"/>
      <c r="G85" s="40"/>
      <c r="H85" s="40"/>
      <c r="I85" s="40"/>
      <c r="J85" s="40"/>
      <c r="K85" s="40"/>
      <c r="L85" s="40"/>
      <c r="M85" s="40"/>
      <c r="N85" s="40"/>
      <c r="O85" s="40"/>
      <c r="P85" s="40"/>
      <c r="Q85" s="40"/>
      <c r="R85" s="40"/>
      <c r="S85" s="40"/>
      <c r="T85" s="40"/>
      <c r="U85" s="40"/>
      <c r="V85" s="40"/>
      <c r="W85" s="40"/>
      <c r="X85" s="40"/>
      <c r="Y85" s="40"/>
      <c r="Z85" s="40"/>
      <c r="AA85" s="40"/>
      <c r="AB85" s="40"/>
      <c r="AC85" s="40"/>
      <c r="AD85" s="40"/>
      <c r="AE85" s="40"/>
      <c r="AF85" s="40"/>
      <c r="AG85" s="40"/>
      <c r="AH85" s="40"/>
      <c r="AI85" s="40"/>
      <c r="AJ85" s="40"/>
      <c r="AK85" s="40"/>
      <c r="AL85" s="40"/>
      <c r="AM85" s="40"/>
      <c r="AN85" s="40"/>
      <c r="AO85" s="40"/>
      <c r="AP85" s="40"/>
      <c r="AQ85" s="40"/>
      <c r="AR85" s="40"/>
      <c r="AS85" s="40"/>
      <c r="AT85" s="40"/>
      <c r="AU85" s="40"/>
      <c r="AV85" s="40"/>
      <c r="AW85" s="40"/>
      <c r="AX85" s="40"/>
      <c r="AY85" s="40"/>
      <c r="AZ85" s="40"/>
      <c r="BA85" s="40"/>
      <c r="BB85" s="40"/>
      <c r="BC85" s="40"/>
      <c r="BD85" s="40"/>
      <c r="BE85" s="40"/>
      <c r="BF85" s="40"/>
      <c r="BG85" s="40"/>
      <c r="BH85" s="40"/>
      <c r="BI85" s="40"/>
      <c r="BJ85" s="40"/>
      <c r="BK85" s="40"/>
      <c r="BL85" s="40"/>
      <c r="BM85" s="40"/>
      <c r="BN85" s="40"/>
      <c r="BO85" s="40"/>
      <c r="BP85" s="40"/>
      <c r="BQ85" s="40"/>
      <c r="BR85" s="40"/>
      <c r="BS85" s="40"/>
      <c r="BT85" s="40"/>
      <c r="BU85" s="40"/>
      <c r="BV85" s="40"/>
      <c r="BW85" s="40"/>
      <c r="BX85" s="40"/>
      <c r="BY85" s="40"/>
      <c r="BZ85" s="40"/>
    </row>
    <row r="86" spans="1:78" x14ac:dyDescent="0.5">
      <c r="A86" s="40"/>
      <c r="B86" s="40"/>
      <c r="C86" s="40"/>
      <c r="D86" s="40"/>
      <c r="E86" s="40"/>
      <c r="F86" s="40"/>
      <c r="G86" s="40"/>
      <c r="H86" s="40"/>
      <c r="I86" s="40"/>
      <c r="J86" s="40"/>
      <c r="K86" s="40"/>
      <c r="L86" s="40"/>
      <c r="M86" s="40"/>
      <c r="N86" s="40"/>
      <c r="O86" s="40"/>
      <c r="P86" s="40"/>
      <c r="Q86" s="40"/>
      <c r="R86" s="40"/>
      <c r="S86" s="40"/>
      <c r="T86" s="40"/>
      <c r="U86" s="40"/>
      <c r="V86" s="40"/>
      <c r="W86" s="40"/>
      <c r="X86" s="40"/>
      <c r="Y86" s="40"/>
      <c r="Z86" s="40"/>
      <c r="AA86" s="40"/>
      <c r="AB86" s="40"/>
      <c r="AC86" s="40"/>
      <c r="AD86" s="40"/>
      <c r="AE86" s="40"/>
      <c r="AF86" s="40"/>
      <c r="AG86" s="40"/>
      <c r="AH86" s="40"/>
      <c r="AI86" s="40"/>
      <c r="AJ86" s="40"/>
      <c r="AK86" s="40"/>
      <c r="AL86" s="40"/>
      <c r="AM86" s="40"/>
      <c r="AN86" s="40"/>
      <c r="AO86" s="40"/>
      <c r="AP86" s="40"/>
      <c r="AQ86" s="40"/>
      <c r="AR86" s="40"/>
      <c r="AS86" s="40"/>
      <c r="AT86" s="40"/>
      <c r="AU86" s="40"/>
      <c r="AV86" s="40"/>
      <c r="AW86" s="40"/>
      <c r="AX86" s="40"/>
      <c r="AY86" s="40"/>
      <c r="AZ86" s="40"/>
      <c r="BA86" s="40"/>
      <c r="BB86" s="40"/>
      <c r="BC86" s="40"/>
      <c r="BD86" s="40"/>
      <c r="BE86" s="40"/>
      <c r="BF86" s="40"/>
      <c r="BG86" s="40"/>
      <c r="BH86" s="40"/>
      <c r="BI86" s="40"/>
      <c r="BJ86" s="40"/>
      <c r="BK86" s="40"/>
      <c r="BL86" s="40"/>
      <c r="BM86" s="40"/>
      <c r="BN86" s="40"/>
      <c r="BO86" s="40"/>
      <c r="BP86" s="40"/>
      <c r="BQ86" s="40"/>
      <c r="BR86" s="40"/>
      <c r="BS86" s="40"/>
      <c r="BT86" s="40"/>
      <c r="BU86" s="40"/>
      <c r="BV86" s="40"/>
      <c r="BW86" s="40"/>
      <c r="BX86" s="40"/>
      <c r="BY86" s="40"/>
      <c r="BZ86" s="40"/>
    </row>
    <row r="87" spans="1:78" x14ac:dyDescent="0.5">
      <c r="A87" s="40"/>
      <c r="B87" s="40"/>
      <c r="C87" s="40"/>
      <c r="D87" s="40"/>
      <c r="E87" s="40"/>
      <c r="F87" s="40"/>
      <c r="G87" s="40"/>
      <c r="H87" s="40"/>
      <c r="I87" s="40"/>
      <c r="J87" s="40"/>
      <c r="K87" s="40"/>
      <c r="L87" s="40"/>
      <c r="M87" s="40"/>
      <c r="N87" s="40"/>
      <c r="O87" s="40"/>
      <c r="P87" s="40"/>
      <c r="Q87" s="40"/>
      <c r="R87" s="40"/>
      <c r="S87" s="40"/>
      <c r="T87" s="40"/>
      <c r="U87" s="40"/>
      <c r="V87" s="40"/>
      <c r="W87" s="40"/>
      <c r="X87" s="40"/>
      <c r="Y87" s="40"/>
      <c r="Z87" s="40"/>
      <c r="AA87" s="40"/>
      <c r="AB87" s="40"/>
      <c r="AC87" s="40"/>
      <c r="AD87" s="40"/>
      <c r="AE87" s="40"/>
      <c r="AF87" s="40"/>
      <c r="AG87" s="40"/>
      <c r="AH87" s="40"/>
      <c r="AI87" s="40"/>
      <c r="AJ87" s="40"/>
      <c r="AK87" s="40"/>
      <c r="AL87" s="40"/>
      <c r="AM87" s="40"/>
      <c r="AN87" s="40"/>
      <c r="AO87" s="40"/>
      <c r="AP87" s="40"/>
      <c r="AQ87" s="40"/>
      <c r="AR87" s="40"/>
      <c r="AS87" s="40"/>
      <c r="AT87" s="40"/>
      <c r="AU87" s="40"/>
      <c r="AV87" s="40"/>
      <c r="AW87" s="40"/>
      <c r="AX87" s="40"/>
      <c r="AY87" s="40"/>
      <c r="AZ87" s="40"/>
      <c r="BA87" s="40"/>
      <c r="BB87" s="40"/>
      <c r="BC87" s="40"/>
      <c r="BD87" s="40"/>
      <c r="BE87" s="40"/>
      <c r="BF87" s="40"/>
      <c r="BG87" s="40"/>
      <c r="BH87" s="40"/>
      <c r="BI87" s="40"/>
      <c r="BJ87" s="40"/>
      <c r="BK87" s="40"/>
      <c r="BL87" s="40"/>
      <c r="BM87" s="40"/>
      <c r="BN87" s="40"/>
      <c r="BO87" s="40"/>
      <c r="BP87" s="40"/>
      <c r="BQ87" s="40"/>
      <c r="BR87" s="40"/>
      <c r="BS87" s="40"/>
      <c r="BT87" s="40"/>
      <c r="BU87" s="40"/>
      <c r="BV87" s="40"/>
      <c r="BW87" s="40"/>
      <c r="BX87" s="40"/>
      <c r="BY87" s="40"/>
      <c r="BZ87" s="40"/>
    </row>
    <row r="88" spans="1:78" x14ac:dyDescent="0.5">
      <c r="A88" s="40"/>
      <c r="B88" s="40"/>
      <c r="C88" s="40"/>
      <c r="D88" s="40"/>
      <c r="E88" s="40"/>
      <c r="F88" s="40"/>
      <c r="G88" s="40"/>
      <c r="H88" s="40"/>
      <c r="I88" s="40"/>
      <c r="J88" s="40"/>
      <c r="K88" s="40"/>
      <c r="L88" s="40"/>
      <c r="M88" s="40"/>
      <c r="N88" s="40"/>
      <c r="O88" s="40"/>
      <c r="P88" s="40"/>
      <c r="Q88" s="40"/>
      <c r="R88" s="40"/>
      <c r="S88" s="40"/>
      <c r="T88" s="40"/>
      <c r="U88" s="40"/>
      <c r="V88" s="40"/>
      <c r="W88" s="40"/>
      <c r="X88" s="40"/>
      <c r="Y88" s="40"/>
      <c r="Z88" s="40"/>
      <c r="AA88" s="40"/>
      <c r="AB88" s="40"/>
      <c r="AC88" s="40"/>
      <c r="AD88" s="40"/>
      <c r="AE88" s="40"/>
      <c r="AF88" s="40"/>
      <c r="AG88" s="40"/>
      <c r="AH88" s="40"/>
      <c r="AI88" s="40"/>
      <c r="AJ88" s="40"/>
      <c r="AK88" s="40"/>
      <c r="AL88" s="40"/>
      <c r="AM88" s="40"/>
      <c r="AN88" s="40"/>
      <c r="AO88" s="40"/>
      <c r="AP88" s="40"/>
      <c r="AQ88" s="40"/>
      <c r="AR88" s="40"/>
      <c r="AS88" s="40"/>
      <c r="AT88" s="40"/>
      <c r="AU88" s="40"/>
      <c r="AV88" s="40"/>
      <c r="AW88" s="40"/>
      <c r="AX88" s="40"/>
      <c r="AY88" s="40"/>
      <c r="AZ88" s="40"/>
      <c r="BA88" s="40"/>
      <c r="BB88" s="40"/>
      <c r="BC88" s="40"/>
      <c r="BD88" s="40"/>
      <c r="BE88" s="40"/>
      <c r="BF88" s="40"/>
      <c r="BG88" s="40"/>
      <c r="BH88" s="40"/>
      <c r="BI88" s="40"/>
      <c r="BJ88" s="40"/>
      <c r="BK88" s="40"/>
      <c r="BL88" s="40"/>
      <c r="BM88" s="40"/>
      <c r="BN88" s="40"/>
      <c r="BO88" s="40"/>
      <c r="BP88" s="40"/>
      <c r="BQ88" s="40"/>
      <c r="BR88" s="40"/>
      <c r="BS88" s="40"/>
      <c r="BT88" s="40"/>
      <c r="BU88" s="40"/>
      <c r="BV88" s="40"/>
      <c r="BW88" s="40"/>
      <c r="BX88" s="40"/>
      <c r="BY88" s="40"/>
      <c r="BZ88" s="40"/>
    </row>
    <row r="89" spans="1:78" x14ac:dyDescent="0.5">
      <c r="A89" s="40"/>
      <c r="B89" s="40"/>
      <c r="C89" s="40"/>
      <c r="D89" s="40"/>
      <c r="E89" s="40"/>
      <c r="F89" s="40"/>
      <c r="G89" s="40"/>
      <c r="H89" s="40"/>
      <c r="I89" s="40"/>
      <c r="J89" s="40"/>
      <c r="K89" s="40"/>
      <c r="L89" s="40"/>
      <c r="M89" s="40"/>
      <c r="N89" s="40"/>
      <c r="O89" s="40"/>
      <c r="P89" s="40"/>
      <c r="Q89" s="40"/>
      <c r="R89" s="40"/>
      <c r="S89" s="40"/>
      <c r="T89" s="40"/>
      <c r="U89" s="40"/>
      <c r="V89" s="40"/>
      <c r="W89" s="40"/>
      <c r="X89" s="40"/>
      <c r="Y89" s="40"/>
      <c r="Z89" s="40"/>
      <c r="AA89" s="40"/>
      <c r="AB89" s="40"/>
      <c r="AC89" s="40"/>
      <c r="AD89" s="40"/>
      <c r="AE89" s="40"/>
      <c r="AF89" s="40"/>
      <c r="AG89" s="40"/>
      <c r="AH89" s="40"/>
      <c r="AI89" s="40"/>
      <c r="AJ89" s="40"/>
      <c r="AK89" s="40"/>
      <c r="AL89" s="40"/>
      <c r="AM89" s="40"/>
      <c r="AN89" s="40"/>
      <c r="AO89" s="40"/>
      <c r="AP89" s="40"/>
      <c r="AQ89" s="40"/>
      <c r="AR89" s="40"/>
      <c r="AS89" s="40"/>
      <c r="AT89" s="40"/>
      <c r="AU89" s="40"/>
      <c r="AV89" s="40"/>
      <c r="AW89" s="40"/>
      <c r="AX89" s="40"/>
      <c r="AY89" s="40"/>
      <c r="AZ89" s="40"/>
      <c r="BA89" s="40"/>
      <c r="BB89" s="40"/>
      <c r="BC89" s="40"/>
      <c r="BD89" s="40"/>
      <c r="BE89" s="40"/>
      <c r="BF89" s="40"/>
      <c r="BG89" s="40"/>
      <c r="BH89" s="40"/>
      <c r="BI89" s="40"/>
      <c r="BJ89" s="40"/>
      <c r="BK89" s="40"/>
      <c r="BL89" s="40"/>
      <c r="BM89" s="40"/>
      <c r="BN89" s="40"/>
      <c r="BO89" s="40"/>
      <c r="BP89" s="40"/>
      <c r="BQ89" s="40"/>
      <c r="BR89" s="40"/>
      <c r="BS89" s="40"/>
      <c r="BT89" s="40"/>
      <c r="BU89" s="40"/>
      <c r="BV89" s="40"/>
      <c r="BW89" s="40"/>
      <c r="BX89" s="40"/>
      <c r="BY89" s="40"/>
      <c r="BZ89" s="40"/>
    </row>
    <row r="90" spans="1:78" x14ac:dyDescent="0.5">
      <c r="A90" s="40"/>
      <c r="B90" s="40"/>
      <c r="C90" s="40"/>
      <c r="D90" s="40"/>
      <c r="E90" s="40"/>
      <c r="F90" s="40"/>
      <c r="G90" s="40"/>
      <c r="H90" s="40"/>
      <c r="I90" s="40"/>
      <c r="J90" s="40"/>
      <c r="K90" s="40"/>
      <c r="L90" s="40"/>
      <c r="M90" s="40"/>
      <c r="N90" s="40"/>
      <c r="O90" s="40"/>
      <c r="P90" s="40"/>
      <c r="Q90" s="40"/>
      <c r="R90" s="40"/>
      <c r="S90" s="40"/>
      <c r="T90" s="40"/>
      <c r="U90" s="40"/>
      <c r="V90" s="40"/>
      <c r="W90" s="40"/>
      <c r="X90" s="40"/>
      <c r="Y90" s="40"/>
      <c r="Z90" s="40"/>
      <c r="AA90" s="40"/>
      <c r="AB90" s="40"/>
      <c r="AC90" s="40"/>
      <c r="AD90" s="40"/>
      <c r="AE90" s="40"/>
      <c r="AF90" s="40"/>
      <c r="AG90" s="40"/>
      <c r="AH90" s="40"/>
      <c r="AI90" s="40"/>
      <c r="AJ90" s="40"/>
      <c r="AK90" s="40"/>
      <c r="AL90" s="40"/>
      <c r="AM90" s="40"/>
      <c r="AN90" s="40"/>
      <c r="AO90" s="40"/>
      <c r="AP90" s="40"/>
      <c r="AQ90" s="40"/>
      <c r="AR90" s="40"/>
      <c r="AS90" s="40"/>
      <c r="AT90" s="40"/>
      <c r="AU90" s="40"/>
      <c r="AV90" s="40"/>
      <c r="AW90" s="40"/>
      <c r="AX90" s="40"/>
      <c r="AY90" s="40"/>
      <c r="AZ90" s="40"/>
      <c r="BA90" s="40"/>
      <c r="BB90" s="40"/>
      <c r="BC90" s="40"/>
      <c r="BD90" s="40"/>
      <c r="BE90" s="40"/>
      <c r="BF90" s="40"/>
      <c r="BG90" s="40"/>
      <c r="BH90" s="40"/>
      <c r="BI90" s="40"/>
      <c r="BJ90" s="40"/>
      <c r="BK90" s="40"/>
      <c r="BL90" s="40"/>
      <c r="BM90" s="40"/>
      <c r="BN90" s="40"/>
      <c r="BO90" s="40"/>
      <c r="BP90" s="40"/>
      <c r="BQ90" s="40"/>
      <c r="BR90" s="40"/>
      <c r="BS90" s="40"/>
      <c r="BT90" s="40"/>
      <c r="BU90" s="40"/>
      <c r="BV90" s="40"/>
      <c r="BW90" s="40"/>
      <c r="BX90" s="40"/>
      <c r="BY90" s="40"/>
      <c r="BZ90" s="40"/>
    </row>
    <row r="91" spans="1:78" x14ac:dyDescent="0.5">
      <c r="A91" s="40"/>
      <c r="B91" s="40"/>
      <c r="C91" s="40"/>
      <c r="D91" s="40"/>
      <c r="E91" s="40"/>
      <c r="F91" s="40"/>
      <c r="G91" s="40"/>
      <c r="H91" s="40"/>
      <c r="I91" s="40"/>
      <c r="J91" s="40"/>
      <c r="K91" s="40"/>
      <c r="L91" s="40"/>
      <c r="M91" s="40"/>
      <c r="N91" s="40"/>
      <c r="O91" s="40"/>
      <c r="P91" s="40"/>
      <c r="Q91" s="40"/>
      <c r="R91" s="40"/>
      <c r="S91" s="40"/>
      <c r="T91" s="40"/>
      <c r="U91" s="40"/>
      <c r="V91" s="40"/>
      <c r="W91" s="40"/>
      <c r="X91" s="40"/>
      <c r="Y91" s="40"/>
      <c r="Z91" s="40"/>
      <c r="AA91" s="40"/>
      <c r="AB91" s="40"/>
      <c r="AC91" s="40"/>
      <c r="AD91" s="40"/>
      <c r="AE91" s="40"/>
      <c r="AF91" s="40"/>
      <c r="AG91" s="40"/>
      <c r="AH91" s="40"/>
      <c r="AI91" s="40"/>
      <c r="AJ91" s="40"/>
      <c r="AK91" s="40"/>
      <c r="AL91" s="40"/>
      <c r="AM91" s="40"/>
      <c r="AN91" s="40"/>
      <c r="AO91" s="40"/>
      <c r="AP91" s="40"/>
      <c r="AQ91" s="40"/>
      <c r="AR91" s="40"/>
      <c r="AS91" s="40"/>
      <c r="AT91" s="40"/>
      <c r="AU91" s="40"/>
      <c r="AV91" s="40"/>
      <c r="AW91" s="40"/>
      <c r="AX91" s="40"/>
      <c r="AY91" s="40"/>
      <c r="AZ91" s="40"/>
      <c r="BA91" s="40"/>
      <c r="BB91" s="40"/>
      <c r="BC91" s="40"/>
      <c r="BD91" s="40"/>
      <c r="BE91" s="40"/>
      <c r="BF91" s="40"/>
      <c r="BG91" s="40"/>
      <c r="BH91" s="40"/>
      <c r="BI91" s="40"/>
      <c r="BJ91" s="40"/>
      <c r="BK91" s="40"/>
      <c r="BL91" s="40"/>
      <c r="BM91" s="40"/>
      <c r="BN91" s="40"/>
      <c r="BO91" s="40"/>
      <c r="BP91" s="40"/>
      <c r="BQ91" s="40"/>
      <c r="BR91" s="40"/>
      <c r="BS91" s="40"/>
      <c r="BT91" s="40"/>
      <c r="BU91" s="40"/>
      <c r="BV91" s="40"/>
      <c r="BW91" s="40"/>
      <c r="BX91" s="40"/>
      <c r="BY91" s="40"/>
      <c r="BZ91" s="40"/>
    </row>
    <row r="92" spans="1:78" x14ac:dyDescent="0.5">
      <c r="A92" s="40"/>
      <c r="B92" s="40"/>
      <c r="C92" s="40"/>
      <c r="D92" s="40"/>
      <c r="E92" s="40"/>
      <c r="F92" s="40"/>
      <c r="G92" s="40"/>
      <c r="H92" s="40"/>
      <c r="I92" s="40"/>
      <c r="J92" s="40"/>
      <c r="K92" s="40"/>
      <c r="L92" s="40"/>
      <c r="M92" s="40"/>
      <c r="N92" s="40"/>
      <c r="O92" s="40"/>
      <c r="P92" s="40"/>
      <c r="Q92" s="40"/>
      <c r="R92" s="40"/>
      <c r="S92" s="40"/>
      <c r="T92" s="40"/>
      <c r="U92" s="40"/>
      <c r="V92" s="40"/>
      <c r="W92" s="40"/>
      <c r="X92" s="40"/>
      <c r="Y92" s="40"/>
      <c r="Z92" s="40"/>
      <c r="AA92" s="40"/>
      <c r="AB92" s="40"/>
      <c r="AC92" s="40"/>
      <c r="AD92" s="40"/>
      <c r="AE92" s="40"/>
      <c r="AF92" s="40"/>
      <c r="AG92" s="40"/>
      <c r="AH92" s="40"/>
      <c r="AI92" s="40"/>
      <c r="AJ92" s="40"/>
      <c r="AK92" s="40"/>
      <c r="AL92" s="40"/>
      <c r="AM92" s="40"/>
      <c r="AN92" s="40"/>
      <c r="AO92" s="40"/>
      <c r="AP92" s="40"/>
      <c r="AQ92" s="40"/>
      <c r="AR92" s="40"/>
      <c r="AS92" s="40"/>
      <c r="AT92" s="40"/>
      <c r="AU92" s="40"/>
      <c r="AV92" s="40"/>
      <c r="AW92" s="40"/>
      <c r="AX92" s="40"/>
      <c r="AY92" s="40"/>
      <c r="AZ92" s="40"/>
      <c r="BA92" s="40"/>
      <c r="BB92" s="40"/>
      <c r="BC92" s="40"/>
      <c r="BD92" s="40"/>
      <c r="BE92" s="40"/>
      <c r="BF92" s="40"/>
      <c r="BG92" s="40"/>
      <c r="BH92" s="40"/>
      <c r="BI92" s="40"/>
      <c r="BJ92" s="40"/>
      <c r="BK92" s="40"/>
      <c r="BL92" s="40"/>
      <c r="BM92" s="40"/>
      <c r="BN92" s="40"/>
      <c r="BO92" s="40"/>
      <c r="BP92" s="40"/>
      <c r="BQ92" s="40"/>
      <c r="BR92" s="40"/>
      <c r="BS92" s="40"/>
      <c r="BT92" s="40"/>
      <c r="BU92" s="40"/>
      <c r="BV92" s="40"/>
      <c r="BW92" s="40"/>
      <c r="BX92" s="40"/>
      <c r="BY92" s="40"/>
      <c r="BZ92" s="40"/>
    </row>
    <row r="93" spans="1:78" x14ac:dyDescent="0.5">
      <c r="A93" s="40"/>
      <c r="B93" s="40"/>
      <c r="C93" s="40"/>
      <c r="D93" s="40"/>
      <c r="E93" s="40"/>
      <c r="F93" s="40"/>
      <c r="G93" s="40"/>
      <c r="H93" s="40"/>
      <c r="I93" s="40"/>
      <c r="J93" s="40"/>
      <c r="K93" s="40"/>
      <c r="L93" s="40"/>
      <c r="M93" s="40"/>
      <c r="N93" s="40"/>
      <c r="O93" s="40"/>
      <c r="P93" s="40"/>
      <c r="Q93" s="40"/>
      <c r="R93" s="40"/>
      <c r="S93" s="40"/>
      <c r="T93" s="40"/>
      <c r="U93" s="40"/>
      <c r="V93" s="40"/>
      <c r="W93" s="40"/>
      <c r="X93" s="40"/>
      <c r="Y93" s="40"/>
      <c r="Z93" s="40"/>
      <c r="AA93" s="40"/>
      <c r="AB93" s="40"/>
      <c r="AC93" s="40"/>
      <c r="AD93" s="40"/>
      <c r="AE93" s="40"/>
      <c r="AF93" s="40"/>
      <c r="AG93" s="40"/>
      <c r="AH93" s="40"/>
      <c r="AI93" s="40"/>
      <c r="AJ93" s="40"/>
      <c r="AK93" s="40"/>
      <c r="AL93" s="40"/>
      <c r="AM93" s="40"/>
      <c r="AN93" s="40"/>
      <c r="AO93" s="40"/>
      <c r="AP93" s="40"/>
      <c r="AQ93" s="40"/>
      <c r="AR93" s="40"/>
      <c r="AS93" s="40"/>
      <c r="AT93" s="40"/>
      <c r="AU93" s="40"/>
      <c r="AV93" s="40"/>
      <c r="AW93" s="40"/>
      <c r="AX93" s="40"/>
      <c r="AY93" s="40"/>
      <c r="AZ93" s="40"/>
      <c r="BA93" s="40"/>
      <c r="BB93" s="40"/>
      <c r="BC93" s="40"/>
      <c r="BD93" s="40"/>
      <c r="BE93" s="40"/>
      <c r="BF93" s="40"/>
      <c r="BG93" s="40"/>
      <c r="BH93" s="40"/>
      <c r="BI93" s="40"/>
      <c r="BJ93" s="40"/>
      <c r="BK93" s="40"/>
      <c r="BL93" s="40"/>
      <c r="BM93" s="40"/>
      <c r="BN93" s="40"/>
      <c r="BO93" s="40"/>
      <c r="BP93" s="40"/>
      <c r="BQ93" s="40"/>
      <c r="BR93" s="40"/>
      <c r="BS93" s="40"/>
      <c r="BT93" s="40"/>
      <c r="BU93" s="40"/>
      <c r="BV93" s="40"/>
      <c r="BW93" s="40"/>
      <c r="BX93" s="40"/>
      <c r="BY93" s="40"/>
      <c r="BZ93" s="40"/>
    </row>
    <row r="94" spans="1:78" x14ac:dyDescent="0.5">
      <c r="A94" s="40"/>
      <c r="B94" s="40"/>
      <c r="C94" s="40"/>
      <c r="D94" s="40"/>
      <c r="E94" s="40"/>
      <c r="F94" s="40"/>
      <c r="G94" s="40"/>
      <c r="H94" s="40"/>
      <c r="I94" s="40"/>
      <c r="J94" s="40"/>
      <c r="K94" s="40"/>
      <c r="L94" s="40"/>
      <c r="M94" s="40"/>
      <c r="N94" s="40"/>
      <c r="O94" s="40"/>
      <c r="P94" s="40"/>
      <c r="Q94" s="40"/>
      <c r="R94" s="40"/>
      <c r="S94" s="40"/>
      <c r="T94" s="40"/>
      <c r="U94" s="40"/>
      <c r="V94" s="40"/>
      <c r="W94" s="40"/>
      <c r="X94" s="40"/>
      <c r="Y94" s="40"/>
      <c r="Z94" s="40"/>
      <c r="AA94" s="40"/>
      <c r="AB94" s="40"/>
      <c r="AC94" s="40"/>
      <c r="AD94" s="40"/>
      <c r="AE94" s="40"/>
      <c r="AF94" s="40"/>
      <c r="AG94" s="40"/>
      <c r="AH94" s="40"/>
      <c r="AI94" s="40"/>
      <c r="AJ94" s="40"/>
      <c r="AK94" s="40"/>
      <c r="AL94" s="40"/>
      <c r="AM94" s="40"/>
      <c r="AN94" s="40"/>
      <c r="AO94" s="40"/>
      <c r="AP94" s="40"/>
      <c r="AQ94" s="40"/>
      <c r="AR94" s="40"/>
      <c r="AS94" s="40"/>
      <c r="AT94" s="40"/>
      <c r="AU94" s="40"/>
      <c r="AV94" s="40"/>
      <c r="AW94" s="40"/>
      <c r="AX94" s="40"/>
      <c r="AY94" s="40"/>
      <c r="AZ94" s="40"/>
      <c r="BA94" s="40"/>
      <c r="BB94" s="40"/>
      <c r="BC94" s="40"/>
      <c r="BD94" s="40"/>
      <c r="BE94" s="40"/>
      <c r="BF94" s="40"/>
      <c r="BG94" s="40"/>
      <c r="BH94" s="40"/>
      <c r="BI94" s="40"/>
      <c r="BJ94" s="40"/>
      <c r="BK94" s="40"/>
      <c r="BL94" s="40"/>
      <c r="BM94" s="40"/>
      <c r="BN94" s="40"/>
      <c r="BO94" s="40"/>
      <c r="BP94" s="40"/>
      <c r="BQ94" s="40"/>
      <c r="BR94" s="40"/>
      <c r="BS94" s="40"/>
      <c r="BT94" s="40"/>
      <c r="BU94" s="40"/>
      <c r="BV94" s="40"/>
      <c r="BW94" s="40"/>
      <c r="BX94" s="40"/>
      <c r="BY94" s="40"/>
      <c r="BZ94" s="40"/>
    </row>
    <row r="95" spans="1:78" x14ac:dyDescent="0.5">
      <c r="A95" s="40"/>
      <c r="B95" s="40"/>
      <c r="C95" s="40"/>
      <c r="D95" s="40"/>
      <c r="E95" s="40"/>
      <c r="F95" s="40"/>
      <c r="G95" s="40"/>
      <c r="H95" s="40"/>
      <c r="I95" s="40"/>
      <c r="J95" s="40"/>
      <c r="K95" s="40"/>
      <c r="L95" s="40"/>
      <c r="M95" s="40"/>
      <c r="N95" s="40"/>
      <c r="O95" s="40"/>
      <c r="P95" s="40"/>
      <c r="Q95" s="40"/>
      <c r="R95" s="40"/>
      <c r="S95" s="40"/>
      <c r="T95" s="40"/>
      <c r="U95" s="40"/>
      <c r="V95" s="40"/>
      <c r="W95" s="40"/>
      <c r="X95" s="40"/>
      <c r="Y95" s="40"/>
      <c r="Z95" s="40"/>
      <c r="AA95" s="40"/>
      <c r="AB95" s="40"/>
      <c r="AC95" s="40"/>
      <c r="AD95" s="40"/>
      <c r="AE95" s="40"/>
      <c r="AF95" s="40"/>
      <c r="AG95" s="40"/>
      <c r="AH95" s="40"/>
      <c r="AI95" s="40"/>
      <c r="AJ95" s="40"/>
      <c r="AK95" s="40"/>
      <c r="AL95" s="40"/>
      <c r="AM95" s="40"/>
      <c r="AN95" s="40"/>
      <c r="AO95" s="40"/>
      <c r="AP95" s="40"/>
      <c r="AQ95" s="40"/>
      <c r="AR95" s="40"/>
      <c r="AS95" s="40"/>
      <c r="AT95" s="40"/>
      <c r="AU95" s="40"/>
      <c r="AV95" s="40"/>
      <c r="AW95" s="40"/>
      <c r="AX95" s="40"/>
      <c r="AY95" s="40"/>
      <c r="AZ95" s="40"/>
      <c r="BA95" s="40"/>
      <c r="BB95" s="40"/>
      <c r="BC95" s="40"/>
      <c r="BD95" s="40"/>
      <c r="BE95" s="40"/>
      <c r="BF95" s="40"/>
      <c r="BG95" s="40"/>
      <c r="BH95" s="40"/>
      <c r="BI95" s="40"/>
      <c r="BJ95" s="40"/>
      <c r="BK95" s="40"/>
      <c r="BL95" s="40"/>
      <c r="BM95" s="40"/>
      <c r="BN95" s="40"/>
      <c r="BO95" s="40"/>
      <c r="BP95" s="40"/>
      <c r="BQ95" s="40"/>
      <c r="BR95" s="40"/>
      <c r="BS95" s="40"/>
      <c r="BT95" s="40"/>
      <c r="BU95" s="40"/>
      <c r="BV95" s="40"/>
      <c r="BW95" s="40"/>
      <c r="BX95" s="40"/>
      <c r="BY95" s="40"/>
      <c r="BZ95" s="40"/>
    </row>
    <row r="96" spans="1:78" x14ac:dyDescent="0.5">
      <c r="A96" s="40"/>
      <c r="B96" s="40"/>
      <c r="C96" s="40"/>
      <c r="D96" s="40"/>
      <c r="E96" s="40"/>
      <c r="F96" s="40"/>
      <c r="G96" s="40"/>
      <c r="H96" s="40"/>
      <c r="I96" s="40"/>
      <c r="J96" s="40"/>
      <c r="K96" s="40"/>
      <c r="L96" s="40"/>
      <c r="M96" s="40"/>
      <c r="N96" s="40"/>
      <c r="O96" s="40"/>
      <c r="P96" s="40"/>
      <c r="Q96" s="40"/>
      <c r="R96" s="40"/>
      <c r="S96" s="40"/>
      <c r="T96" s="40"/>
      <c r="U96" s="40"/>
      <c r="V96" s="40"/>
      <c r="W96" s="40"/>
      <c r="X96" s="40"/>
      <c r="Y96" s="40"/>
      <c r="Z96" s="40"/>
      <c r="AA96" s="40"/>
      <c r="AB96" s="40"/>
      <c r="AC96" s="40"/>
      <c r="AD96" s="40"/>
      <c r="AE96" s="40"/>
      <c r="AF96" s="40"/>
      <c r="AG96" s="40"/>
      <c r="AH96" s="40"/>
      <c r="AI96" s="40"/>
      <c r="AJ96" s="40"/>
      <c r="AK96" s="40"/>
      <c r="AL96" s="40"/>
      <c r="AM96" s="40"/>
      <c r="AN96" s="40"/>
      <c r="AO96" s="40"/>
      <c r="AP96" s="40"/>
      <c r="AQ96" s="40"/>
      <c r="AR96" s="40"/>
      <c r="AS96" s="40"/>
      <c r="AT96" s="40"/>
      <c r="AU96" s="40"/>
      <c r="AV96" s="40"/>
      <c r="AW96" s="40"/>
      <c r="AX96" s="40"/>
      <c r="AY96" s="40"/>
      <c r="AZ96" s="40"/>
      <c r="BA96" s="40"/>
      <c r="BB96" s="40"/>
      <c r="BC96" s="40"/>
      <c r="BD96" s="40"/>
      <c r="BE96" s="40"/>
      <c r="BF96" s="40"/>
      <c r="BG96" s="40"/>
      <c r="BH96" s="40"/>
      <c r="BI96" s="40"/>
      <c r="BJ96" s="40"/>
      <c r="BK96" s="40"/>
      <c r="BL96" s="40"/>
      <c r="BM96" s="40"/>
      <c r="BN96" s="40"/>
      <c r="BO96" s="40"/>
      <c r="BP96" s="40"/>
      <c r="BQ96" s="40"/>
      <c r="BR96" s="40"/>
      <c r="BS96" s="40"/>
      <c r="BT96" s="40"/>
      <c r="BU96" s="40"/>
      <c r="BV96" s="40"/>
      <c r="BW96" s="40"/>
      <c r="BX96" s="40"/>
      <c r="BY96" s="40"/>
      <c r="BZ96" s="40"/>
    </row>
    <row r="97" spans="1:78" x14ac:dyDescent="0.5">
      <c r="A97" s="40"/>
      <c r="B97" s="40"/>
      <c r="C97" s="40"/>
      <c r="D97" s="40"/>
      <c r="E97" s="40"/>
      <c r="F97" s="40"/>
      <c r="G97" s="40"/>
      <c r="H97" s="40"/>
      <c r="I97" s="40"/>
      <c r="J97" s="40"/>
      <c r="K97" s="40"/>
      <c r="L97" s="40"/>
      <c r="M97" s="40"/>
      <c r="N97" s="40"/>
      <c r="O97" s="40"/>
      <c r="P97" s="40"/>
      <c r="Q97" s="40"/>
      <c r="R97" s="40"/>
      <c r="S97" s="40"/>
      <c r="T97" s="40"/>
      <c r="U97" s="40"/>
      <c r="V97" s="40"/>
      <c r="W97" s="40"/>
      <c r="X97" s="40"/>
      <c r="Y97" s="40"/>
      <c r="Z97" s="40"/>
      <c r="AA97" s="40"/>
      <c r="AB97" s="40"/>
      <c r="AC97" s="40"/>
      <c r="AD97" s="40"/>
      <c r="AE97" s="40"/>
      <c r="AF97" s="40"/>
      <c r="AG97" s="40"/>
      <c r="AH97" s="40"/>
      <c r="AI97" s="40"/>
      <c r="AJ97" s="40"/>
      <c r="AK97" s="40"/>
      <c r="AL97" s="40"/>
      <c r="AM97" s="40"/>
      <c r="AN97" s="40"/>
      <c r="AO97" s="40"/>
      <c r="AP97" s="40"/>
      <c r="AQ97" s="40"/>
      <c r="AR97" s="40"/>
      <c r="AS97" s="40"/>
      <c r="AT97" s="40"/>
      <c r="AU97" s="40"/>
      <c r="AV97" s="40"/>
      <c r="AW97" s="40"/>
      <c r="AX97" s="40"/>
      <c r="AY97" s="40"/>
      <c r="AZ97" s="40"/>
      <c r="BA97" s="40"/>
      <c r="BB97" s="40"/>
      <c r="BC97" s="40"/>
      <c r="BD97" s="40"/>
      <c r="BE97" s="40"/>
      <c r="BF97" s="40"/>
      <c r="BG97" s="40"/>
      <c r="BH97" s="40"/>
      <c r="BI97" s="40"/>
      <c r="BJ97" s="40"/>
      <c r="BK97" s="40"/>
      <c r="BL97" s="40"/>
      <c r="BM97" s="40"/>
      <c r="BN97" s="40"/>
      <c r="BO97" s="40"/>
      <c r="BP97" s="40"/>
      <c r="BQ97" s="40"/>
      <c r="BR97" s="40"/>
      <c r="BS97" s="40"/>
      <c r="BT97" s="40"/>
      <c r="BU97" s="40"/>
      <c r="BV97" s="40"/>
      <c r="BW97" s="40"/>
      <c r="BX97" s="40"/>
      <c r="BY97" s="40"/>
      <c r="BZ97" s="40"/>
    </row>
    <row r="98" spans="1:78" x14ac:dyDescent="0.5">
      <c r="A98" s="40"/>
      <c r="B98" s="40"/>
      <c r="C98" s="40"/>
      <c r="D98" s="40"/>
      <c r="E98" s="40"/>
      <c r="F98" s="40"/>
      <c r="G98" s="40"/>
      <c r="H98" s="40"/>
      <c r="I98" s="40"/>
      <c r="J98" s="40"/>
      <c r="K98" s="40"/>
      <c r="L98" s="40"/>
      <c r="M98" s="40"/>
      <c r="N98" s="40"/>
      <c r="O98" s="40"/>
      <c r="P98" s="40"/>
      <c r="Q98" s="40"/>
      <c r="R98" s="40"/>
      <c r="S98" s="40"/>
      <c r="T98" s="40"/>
      <c r="U98" s="40"/>
      <c r="V98" s="40"/>
      <c r="W98" s="40"/>
      <c r="X98" s="40"/>
      <c r="Y98" s="40"/>
      <c r="Z98" s="40"/>
      <c r="AA98" s="40"/>
      <c r="AB98" s="40"/>
      <c r="AC98" s="40"/>
      <c r="AD98" s="40"/>
      <c r="AE98" s="40"/>
      <c r="AF98" s="40"/>
      <c r="AG98" s="40"/>
      <c r="AH98" s="40"/>
      <c r="AI98" s="40"/>
      <c r="AJ98" s="40"/>
      <c r="AK98" s="40"/>
      <c r="AL98" s="40"/>
      <c r="AM98" s="40"/>
      <c r="AN98" s="40"/>
      <c r="AO98" s="40"/>
      <c r="AP98" s="40"/>
      <c r="AQ98" s="40"/>
      <c r="AR98" s="40"/>
      <c r="AS98" s="40"/>
      <c r="AT98" s="40"/>
      <c r="AU98" s="40"/>
      <c r="AV98" s="40"/>
      <c r="AW98" s="40"/>
      <c r="AX98" s="40"/>
      <c r="AY98" s="40"/>
      <c r="AZ98" s="40"/>
      <c r="BA98" s="40"/>
      <c r="BB98" s="40"/>
      <c r="BC98" s="40"/>
      <c r="BD98" s="40"/>
      <c r="BE98" s="40"/>
      <c r="BF98" s="40"/>
      <c r="BG98" s="40"/>
      <c r="BH98" s="40"/>
      <c r="BI98" s="40"/>
      <c r="BJ98" s="40"/>
      <c r="BK98" s="40"/>
      <c r="BL98" s="40"/>
      <c r="BM98" s="40"/>
      <c r="BN98" s="40"/>
      <c r="BO98" s="40"/>
      <c r="BP98" s="40"/>
      <c r="BQ98" s="40"/>
      <c r="BR98" s="40"/>
      <c r="BS98" s="40"/>
      <c r="BT98" s="40"/>
      <c r="BU98" s="40"/>
      <c r="BV98" s="40"/>
      <c r="BW98" s="40"/>
      <c r="BX98" s="40"/>
      <c r="BY98" s="40"/>
      <c r="BZ98" s="40"/>
    </row>
    <row r="99" spans="1:78" x14ac:dyDescent="0.5">
      <c r="A99" s="40"/>
      <c r="B99" s="40"/>
      <c r="C99" s="40"/>
      <c r="D99" s="40"/>
      <c r="E99" s="40"/>
      <c r="F99" s="40"/>
      <c r="G99" s="40"/>
      <c r="H99" s="40"/>
      <c r="I99" s="40"/>
      <c r="J99" s="40"/>
      <c r="K99" s="40"/>
      <c r="L99" s="40"/>
      <c r="M99" s="40"/>
      <c r="N99" s="40"/>
      <c r="O99" s="40"/>
      <c r="P99" s="40"/>
      <c r="Q99" s="40"/>
      <c r="R99" s="40"/>
      <c r="S99" s="40"/>
      <c r="T99" s="40"/>
      <c r="U99" s="40"/>
      <c r="V99" s="40"/>
      <c r="W99" s="40"/>
      <c r="X99" s="40"/>
      <c r="Y99" s="40"/>
      <c r="Z99" s="40"/>
      <c r="AA99" s="40"/>
      <c r="AB99" s="40"/>
      <c r="AC99" s="40"/>
      <c r="AD99" s="40"/>
      <c r="AE99" s="40"/>
      <c r="AF99" s="40"/>
      <c r="AG99" s="40"/>
      <c r="AH99" s="40"/>
      <c r="AI99" s="40"/>
      <c r="AJ99" s="40"/>
      <c r="AK99" s="40"/>
      <c r="AL99" s="40"/>
      <c r="AM99" s="40"/>
      <c r="AN99" s="40"/>
      <c r="AO99" s="40"/>
      <c r="AP99" s="40"/>
      <c r="AQ99" s="40"/>
      <c r="AR99" s="40"/>
      <c r="AS99" s="40"/>
      <c r="AT99" s="40"/>
      <c r="AU99" s="40"/>
      <c r="AV99" s="40"/>
      <c r="AW99" s="40"/>
      <c r="AX99" s="40"/>
      <c r="AY99" s="40"/>
      <c r="AZ99" s="40"/>
      <c r="BA99" s="40"/>
      <c r="BB99" s="40"/>
      <c r="BC99" s="40"/>
      <c r="BD99" s="40"/>
      <c r="BE99" s="40"/>
      <c r="BF99" s="40"/>
      <c r="BG99" s="40"/>
      <c r="BH99" s="40"/>
      <c r="BI99" s="40"/>
      <c r="BJ99" s="40"/>
      <c r="BK99" s="40"/>
      <c r="BL99" s="40"/>
      <c r="BM99" s="40"/>
      <c r="BN99" s="40"/>
      <c r="BO99" s="40"/>
      <c r="BP99" s="40"/>
      <c r="BQ99" s="40"/>
      <c r="BR99" s="40"/>
      <c r="BS99" s="40"/>
      <c r="BT99" s="40"/>
      <c r="BU99" s="40"/>
      <c r="BV99" s="40"/>
      <c r="BW99" s="40"/>
      <c r="BX99" s="40"/>
      <c r="BY99" s="40"/>
      <c r="BZ99" s="40"/>
    </row>
    <row r="100" spans="1:78" x14ac:dyDescent="0.5">
      <c r="A100" s="40"/>
      <c r="B100" s="40"/>
      <c r="C100" s="40"/>
      <c r="D100" s="40"/>
      <c r="E100" s="40"/>
      <c r="F100" s="40"/>
      <c r="G100" s="40"/>
      <c r="H100" s="40"/>
      <c r="I100" s="40"/>
      <c r="J100" s="40"/>
      <c r="K100" s="40"/>
      <c r="L100" s="40"/>
      <c r="M100" s="40"/>
      <c r="N100" s="40"/>
      <c r="O100" s="40"/>
      <c r="P100" s="40"/>
      <c r="Q100" s="40"/>
      <c r="R100" s="40"/>
      <c r="S100" s="40"/>
      <c r="T100" s="40"/>
      <c r="U100" s="40"/>
      <c r="V100" s="40"/>
      <c r="W100" s="40"/>
      <c r="X100" s="40"/>
      <c r="Y100" s="40"/>
      <c r="Z100" s="40"/>
      <c r="AA100" s="40"/>
      <c r="AB100" s="40"/>
      <c r="AC100" s="40"/>
      <c r="AD100" s="40"/>
      <c r="AE100" s="40"/>
      <c r="AF100" s="40"/>
      <c r="AG100" s="40"/>
      <c r="AH100" s="40"/>
      <c r="AI100" s="40"/>
      <c r="AJ100" s="40"/>
      <c r="AK100" s="40"/>
      <c r="AL100" s="40"/>
      <c r="AM100" s="40"/>
      <c r="AN100" s="40"/>
      <c r="AO100" s="40"/>
      <c r="AP100" s="40"/>
      <c r="AQ100" s="40"/>
      <c r="AR100" s="40"/>
      <c r="AS100" s="40"/>
      <c r="AT100" s="40"/>
      <c r="AU100" s="40"/>
      <c r="AV100" s="40"/>
      <c r="AW100" s="40"/>
      <c r="AX100" s="40"/>
      <c r="AY100" s="40"/>
      <c r="AZ100" s="40"/>
      <c r="BA100" s="40"/>
      <c r="BB100" s="40"/>
      <c r="BC100" s="40"/>
      <c r="BD100" s="40"/>
      <c r="BE100" s="40"/>
      <c r="BF100" s="40"/>
      <c r="BG100" s="40"/>
      <c r="BH100" s="40"/>
      <c r="BI100" s="40"/>
      <c r="BJ100" s="40"/>
      <c r="BK100" s="40"/>
      <c r="BL100" s="40"/>
      <c r="BM100" s="40"/>
      <c r="BN100" s="40"/>
      <c r="BO100" s="40"/>
      <c r="BP100" s="40"/>
      <c r="BQ100" s="40"/>
      <c r="BR100" s="40"/>
      <c r="BS100" s="40"/>
      <c r="BT100" s="40"/>
      <c r="BU100" s="40"/>
      <c r="BV100" s="40"/>
      <c r="BW100" s="40"/>
      <c r="BX100" s="40"/>
      <c r="BY100" s="40"/>
      <c r="BZ100" s="40"/>
    </row>
    <row r="101" spans="1:78" x14ac:dyDescent="0.5">
      <c r="A101" s="40"/>
      <c r="B101" s="40"/>
      <c r="C101" s="40"/>
      <c r="D101" s="40"/>
      <c r="E101" s="40"/>
      <c r="F101" s="40"/>
      <c r="G101" s="40"/>
      <c r="H101" s="40"/>
      <c r="I101" s="40"/>
      <c r="J101" s="40"/>
      <c r="K101" s="40"/>
      <c r="L101" s="40"/>
      <c r="M101" s="40"/>
      <c r="N101" s="40"/>
      <c r="O101" s="40"/>
      <c r="P101" s="40"/>
      <c r="Q101" s="40"/>
      <c r="R101" s="40"/>
      <c r="S101" s="40"/>
      <c r="T101" s="40"/>
      <c r="U101" s="40"/>
      <c r="V101" s="40"/>
      <c r="W101" s="40"/>
      <c r="X101" s="40"/>
      <c r="Y101" s="40"/>
      <c r="Z101" s="40"/>
      <c r="AA101" s="40"/>
      <c r="AB101" s="40"/>
      <c r="AC101" s="40"/>
      <c r="AD101" s="40"/>
      <c r="AE101" s="40"/>
      <c r="AF101" s="40"/>
      <c r="AG101" s="40"/>
      <c r="AH101" s="40"/>
      <c r="AI101" s="40"/>
      <c r="AJ101" s="40"/>
      <c r="AK101" s="40"/>
      <c r="AL101" s="40"/>
      <c r="AM101" s="40"/>
      <c r="AN101" s="40"/>
      <c r="AO101" s="40"/>
      <c r="AP101" s="40"/>
      <c r="AQ101" s="40"/>
      <c r="AR101" s="40"/>
      <c r="AS101" s="40"/>
      <c r="AT101" s="40"/>
      <c r="AU101" s="40"/>
      <c r="AV101" s="40"/>
      <c r="AW101" s="40"/>
      <c r="AX101" s="40"/>
      <c r="AY101" s="40"/>
      <c r="AZ101" s="40"/>
      <c r="BA101" s="40"/>
      <c r="BB101" s="40"/>
      <c r="BC101" s="40"/>
      <c r="BD101" s="40"/>
      <c r="BE101" s="40"/>
      <c r="BF101" s="40"/>
      <c r="BG101" s="40"/>
      <c r="BH101" s="40"/>
      <c r="BI101" s="40"/>
      <c r="BJ101" s="40"/>
      <c r="BK101" s="40"/>
      <c r="BL101" s="40"/>
      <c r="BM101" s="40"/>
      <c r="BN101" s="40"/>
      <c r="BO101" s="40"/>
      <c r="BP101" s="40"/>
      <c r="BQ101" s="40"/>
      <c r="BR101" s="40"/>
      <c r="BS101" s="40"/>
      <c r="BT101" s="40"/>
      <c r="BU101" s="40"/>
      <c r="BV101" s="40"/>
      <c r="BW101" s="40"/>
      <c r="BX101" s="40"/>
      <c r="BY101" s="40"/>
      <c r="BZ101" s="40"/>
    </row>
    <row r="102" spans="1:78" x14ac:dyDescent="0.5">
      <c r="A102" s="40"/>
      <c r="B102" s="40"/>
      <c r="C102" s="40"/>
      <c r="D102" s="40"/>
      <c r="E102" s="40"/>
      <c r="F102" s="40"/>
      <c r="G102" s="40"/>
      <c r="H102" s="40"/>
      <c r="I102" s="40"/>
      <c r="J102" s="40"/>
      <c r="K102" s="40"/>
      <c r="L102" s="40"/>
      <c r="M102" s="40"/>
      <c r="N102" s="40"/>
      <c r="O102" s="40"/>
      <c r="P102" s="40"/>
      <c r="Q102" s="40"/>
      <c r="R102" s="40"/>
      <c r="S102" s="40"/>
      <c r="T102" s="40"/>
      <c r="U102" s="40"/>
      <c r="V102" s="40"/>
      <c r="W102" s="40"/>
      <c r="X102" s="40"/>
      <c r="Y102" s="40"/>
      <c r="Z102" s="40"/>
      <c r="AA102" s="40"/>
      <c r="AB102" s="40"/>
      <c r="AC102" s="40"/>
      <c r="AD102" s="40"/>
      <c r="AE102" s="40"/>
      <c r="AF102" s="40"/>
      <c r="AG102" s="40"/>
      <c r="AH102" s="40"/>
      <c r="AI102" s="40"/>
      <c r="AJ102" s="40"/>
      <c r="AK102" s="40"/>
      <c r="AL102" s="40"/>
      <c r="AM102" s="40"/>
      <c r="AN102" s="40"/>
      <c r="AO102" s="40"/>
      <c r="AP102" s="40"/>
      <c r="AQ102" s="40"/>
      <c r="AR102" s="40"/>
      <c r="AS102" s="40"/>
      <c r="AT102" s="40"/>
      <c r="AU102" s="40"/>
      <c r="AV102" s="40"/>
      <c r="AW102" s="40"/>
      <c r="AX102" s="40"/>
      <c r="AY102" s="40"/>
      <c r="AZ102" s="40"/>
      <c r="BA102" s="40"/>
      <c r="BB102" s="40"/>
      <c r="BC102" s="40"/>
      <c r="BD102" s="40"/>
      <c r="BE102" s="40"/>
      <c r="BF102" s="40"/>
      <c r="BG102" s="40"/>
      <c r="BH102" s="40"/>
      <c r="BI102" s="40"/>
      <c r="BJ102" s="40"/>
      <c r="BK102" s="40"/>
      <c r="BL102" s="40"/>
      <c r="BM102" s="40"/>
      <c r="BN102" s="40"/>
      <c r="BO102" s="40"/>
      <c r="BP102" s="40"/>
      <c r="BQ102" s="40"/>
      <c r="BR102" s="40"/>
      <c r="BS102" s="40"/>
      <c r="BT102" s="40"/>
      <c r="BU102" s="40"/>
      <c r="BV102" s="40"/>
      <c r="BW102" s="40"/>
      <c r="BX102" s="40"/>
      <c r="BY102" s="40"/>
      <c r="BZ102" s="40"/>
    </row>
    <row r="103" spans="1:78" x14ac:dyDescent="0.5">
      <c r="A103" s="40"/>
      <c r="B103" s="40"/>
      <c r="C103" s="40"/>
      <c r="D103" s="40"/>
      <c r="E103" s="40"/>
      <c r="F103" s="40"/>
      <c r="G103" s="40"/>
      <c r="H103" s="40"/>
      <c r="I103" s="40"/>
      <c r="J103" s="40"/>
      <c r="K103" s="40"/>
      <c r="L103" s="40"/>
      <c r="M103" s="40"/>
      <c r="N103" s="40"/>
      <c r="O103" s="40"/>
      <c r="P103" s="40"/>
      <c r="Q103" s="40"/>
      <c r="R103" s="40"/>
      <c r="S103" s="40"/>
      <c r="T103" s="40"/>
      <c r="U103" s="40"/>
      <c r="V103" s="40"/>
      <c r="W103" s="40"/>
      <c r="X103" s="40"/>
      <c r="Y103" s="40"/>
      <c r="Z103" s="40"/>
      <c r="AA103" s="40"/>
      <c r="AB103" s="40"/>
      <c r="AC103" s="40"/>
      <c r="AD103" s="40"/>
      <c r="AE103" s="40"/>
      <c r="AF103" s="40"/>
      <c r="AG103" s="40"/>
      <c r="AH103" s="40"/>
      <c r="AI103" s="40"/>
      <c r="AJ103" s="40"/>
      <c r="AK103" s="40"/>
      <c r="AL103" s="40"/>
      <c r="AM103" s="40"/>
      <c r="AN103" s="40"/>
      <c r="AO103" s="40"/>
      <c r="AP103" s="40"/>
      <c r="AQ103" s="40"/>
      <c r="AR103" s="40"/>
      <c r="AS103" s="40"/>
      <c r="AT103" s="40"/>
      <c r="AU103" s="40"/>
      <c r="AV103" s="40"/>
      <c r="AW103" s="40"/>
      <c r="AX103" s="40"/>
      <c r="AY103" s="40"/>
      <c r="AZ103" s="40"/>
      <c r="BA103" s="40"/>
      <c r="BB103" s="40"/>
      <c r="BC103" s="40"/>
      <c r="BD103" s="40"/>
      <c r="BE103" s="40"/>
      <c r="BF103" s="40"/>
      <c r="BG103" s="40"/>
      <c r="BH103" s="40"/>
      <c r="BI103" s="40"/>
      <c r="BJ103" s="40"/>
      <c r="BK103" s="40"/>
      <c r="BL103" s="40"/>
      <c r="BM103" s="40"/>
      <c r="BN103" s="40"/>
      <c r="BO103" s="40"/>
      <c r="BP103" s="40"/>
      <c r="BQ103" s="40"/>
      <c r="BR103" s="40"/>
      <c r="BS103" s="40"/>
      <c r="BT103" s="40"/>
      <c r="BU103" s="40"/>
      <c r="BV103" s="40"/>
      <c r="BW103" s="40"/>
      <c r="BX103" s="40"/>
      <c r="BY103" s="40"/>
      <c r="BZ103" s="40"/>
    </row>
    <row r="104" spans="1:78" x14ac:dyDescent="0.5">
      <c r="A104" s="40"/>
      <c r="B104" s="40"/>
      <c r="C104" s="40"/>
      <c r="D104" s="40"/>
      <c r="E104" s="40"/>
      <c r="F104" s="40"/>
      <c r="G104" s="40"/>
      <c r="H104" s="40"/>
      <c r="I104" s="40"/>
      <c r="J104" s="40"/>
      <c r="K104" s="40"/>
      <c r="L104" s="40"/>
      <c r="M104" s="40"/>
      <c r="N104" s="40"/>
      <c r="O104" s="40"/>
      <c r="P104" s="40"/>
      <c r="Q104" s="40"/>
      <c r="R104" s="40"/>
      <c r="S104" s="40"/>
      <c r="T104" s="40"/>
      <c r="U104" s="40"/>
      <c r="V104" s="40"/>
      <c r="W104" s="40"/>
      <c r="X104" s="40"/>
      <c r="Y104" s="40"/>
      <c r="Z104" s="40"/>
      <c r="AA104" s="40"/>
      <c r="AB104" s="40"/>
      <c r="AC104" s="40"/>
      <c r="AD104" s="40"/>
      <c r="AE104" s="40"/>
      <c r="AF104" s="40"/>
      <c r="AG104" s="40"/>
      <c r="AH104" s="40"/>
      <c r="AI104" s="40"/>
      <c r="AJ104" s="40"/>
      <c r="AK104" s="40"/>
      <c r="AL104" s="40"/>
      <c r="AM104" s="40"/>
      <c r="AN104" s="40"/>
      <c r="AO104" s="40"/>
      <c r="AP104" s="40"/>
      <c r="AQ104" s="40"/>
      <c r="AR104" s="40"/>
      <c r="AS104" s="40"/>
      <c r="AT104" s="40"/>
      <c r="AU104" s="40"/>
      <c r="AV104" s="40"/>
      <c r="AW104" s="40"/>
      <c r="AX104" s="40"/>
      <c r="AY104" s="40"/>
      <c r="AZ104" s="40"/>
      <c r="BA104" s="40"/>
      <c r="BB104" s="40"/>
      <c r="BC104" s="40"/>
      <c r="BD104" s="40"/>
      <c r="BE104" s="40"/>
      <c r="BF104" s="40"/>
      <c r="BG104" s="40"/>
      <c r="BH104" s="40"/>
      <c r="BI104" s="40"/>
      <c r="BJ104" s="40"/>
      <c r="BK104" s="40"/>
      <c r="BL104" s="40"/>
      <c r="BM104" s="40"/>
      <c r="BN104" s="40"/>
      <c r="BO104" s="40"/>
      <c r="BP104" s="40"/>
      <c r="BQ104" s="40"/>
      <c r="BR104" s="40"/>
      <c r="BS104" s="40"/>
      <c r="BT104" s="40"/>
      <c r="BU104" s="40"/>
      <c r="BV104" s="40"/>
      <c r="BW104" s="40"/>
      <c r="BX104" s="40"/>
      <c r="BY104" s="40"/>
      <c r="BZ104" s="40"/>
    </row>
    <row r="105" spans="1:78" x14ac:dyDescent="0.5">
      <c r="A105" s="40"/>
      <c r="B105" s="40"/>
      <c r="C105" s="40"/>
      <c r="D105" s="40"/>
      <c r="E105" s="40"/>
      <c r="F105" s="40"/>
      <c r="G105" s="40"/>
      <c r="H105" s="40"/>
      <c r="I105" s="40"/>
      <c r="J105" s="40"/>
      <c r="K105" s="40"/>
      <c r="L105" s="40"/>
      <c r="M105" s="40"/>
      <c r="N105" s="40"/>
      <c r="O105" s="40"/>
      <c r="P105" s="40"/>
      <c r="Q105" s="40"/>
      <c r="R105" s="40"/>
      <c r="S105" s="40"/>
      <c r="T105" s="40"/>
      <c r="U105" s="40"/>
      <c r="V105" s="40"/>
      <c r="W105" s="40"/>
      <c r="X105" s="40"/>
      <c r="Y105" s="40"/>
      <c r="Z105" s="40"/>
      <c r="AA105" s="40"/>
      <c r="AB105" s="40"/>
      <c r="AC105" s="40"/>
      <c r="AD105" s="40"/>
      <c r="AE105" s="40"/>
      <c r="AF105" s="40"/>
      <c r="AG105" s="40"/>
      <c r="AH105" s="40"/>
      <c r="AI105" s="40"/>
      <c r="AJ105" s="40"/>
      <c r="AK105" s="40"/>
      <c r="AL105" s="40"/>
      <c r="AM105" s="40"/>
      <c r="AN105" s="40"/>
      <c r="AO105" s="40"/>
      <c r="AP105" s="40"/>
      <c r="AQ105" s="40"/>
      <c r="AR105" s="40"/>
      <c r="AS105" s="40"/>
      <c r="AT105" s="40"/>
      <c r="AU105" s="40"/>
      <c r="AV105" s="40"/>
      <c r="AW105" s="40"/>
      <c r="AX105" s="40"/>
      <c r="AY105" s="40"/>
      <c r="AZ105" s="40"/>
      <c r="BA105" s="40"/>
      <c r="BB105" s="40"/>
      <c r="BC105" s="40"/>
      <c r="BD105" s="40"/>
      <c r="BE105" s="40"/>
      <c r="BF105" s="40"/>
      <c r="BG105" s="40"/>
      <c r="BH105" s="40"/>
      <c r="BI105" s="40"/>
      <c r="BJ105" s="40"/>
      <c r="BK105" s="40"/>
      <c r="BL105" s="40"/>
      <c r="BM105" s="40"/>
      <c r="BN105" s="40"/>
      <c r="BO105" s="40"/>
      <c r="BP105" s="40"/>
      <c r="BQ105" s="40"/>
      <c r="BR105" s="40"/>
      <c r="BS105" s="40"/>
      <c r="BT105" s="40"/>
      <c r="BU105" s="40"/>
      <c r="BV105" s="40"/>
      <c r="BW105" s="40"/>
      <c r="BX105" s="40"/>
      <c r="BY105" s="40"/>
      <c r="BZ105" s="40"/>
    </row>
    <row r="106" spans="1:78" x14ac:dyDescent="0.5">
      <c r="A106" s="40"/>
      <c r="B106" s="40"/>
      <c r="C106" s="40"/>
      <c r="D106" s="40"/>
      <c r="E106" s="40"/>
      <c r="F106" s="40"/>
      <c r="G106" s="40"/>
      <c r="H106" s="40"/>
      <c r="I106" s="40"/>
      <c r="J106" s="40"/>
      <c r="K106" s="40"/>
      <c r="L106" s="40"/>
      <c r="M106" s="40"/>
      <c r="N106" s="40"/>
      <c r="O106" s="40"/>
      <c r="P106" s="40"/>
      <c r="Q106" s="40"/>
      <c r="R106" s="40"/>
      <c r="S106" s="40"/>
      <c r="T106" s="40"/>
      <c r="U106" s="40"/>
      <c r="V106" s="40"/>
      <c r="W106" s="40"/>
      <c r="X106" s="40"/>
      <c r="Y106" s="40"/>
      <c r="Z106" s="40"/>
      <c r="AA106" s="40"/>
      <c r="AB106" s="40"/>
      <c r="AC106" s="40"/>
      <c r="AD106" s="40"/>
      <c r="AE106" s="40"/>
      <c r="AF106" s="40"/>
      <c r="AG106" s="40"/>
      <c r="AH106" s="40"/>
      <c r="AI106" s="40"/>
      <c r="AJ106" s="40"/>
      <c r="AK106" s="40"/>
      <c r="AL106" s="40"/>
      <c r="AM106" s="40"/>
      <c r="AN106" s="40"/>
      <c r="AO106" s="40"/>
      <c r="AP106" s="40"/>
      <c r="AQ106" s="40"/>
      <c r="AR106" s="40"/>
      <c r="AS106" s="40"/>
      <c r="AT106" s="40"/>
      <c r="AU106" s="40"/>
      <c r="AV106" s="40"/>
      <c r="AW106" s="40"/>
      <c r="AX106" s="40"/>
      <c r="AY106" s="40"/>
      <c r="AZ106" s="40"/>
      <c r="BA106" s="40"/>
      <c r="BB106" s="40"/>
      <c r="BC106" s="40"/>
      <c r="BD106" s="40"/>
      <c r="BE106" s="40"/>
      <c r="BF106" s="40"/>
      <c r="BG106" s="40"/>
      <c r="BH106" s="40"/>
      <c r="BI106" s="40"/>
      <c r="BJ106" s="40"/>
      <c r="BK106" s="40"/>
      <c r="BL106" s="40"/>
      <c r="BM106" s="40"/>
      <c r="BN106" s="40"/>
      <c r="BO106" s="40"/>
      <c r="BP106" s="40"/>
      <c r="BQ106" s="40"/>
      <c r="BR106" s="40"/>
      <c r="BS106" s="40"/>
      <c r="BT106" s="40"/>
      <c r="BU106" s="40"/>
      <c r="BV106" s="40"/>
      <c r="BW106" s="40"/>
      <c r="BX106" s="40"/>
      <c r="BY106" s="40"/>
      <c r="BZ106" s="40"/>
    </row>
    <row r="107" spans="1:78" x14ac:dyDescent="0.5">
      <c r="A107" s="40"/>
      <c r="B107" s="40"/>
      <c r="C107" s="40"/>
      <c r="D107" s="40"/>
      <c r="E107" s="40"/>
      <c r="F107" s="40"/>
      <c r="G107" s="40"/>
      <c r="H107" s="40"/>
      <c r="I107" s="40"/>
      <c r="J107" s="40"/>
      <c r="K107" s="40"/>
      <c r="L107" s="40"/>
      <c r="M107" s="40"/>
      <c r="N107" s="40"/>
      <c r="O107" s="40"/>
      <c r="P107" s="40"/>
      <c r="Q107" s="40"/>
      <c r="R107" s="40"/>
      <c r="S107" s="40"/>
      <c r="T107" s="40"/>
      <c r="U107" s="40"/>
      <c r="V107" s="40"/>
      <c r="W107" s="40"/>
      <c r="X107" s="40"/>
      <c r="Y107" s="40"/>
      <c r="Z107" s="40"/>
      <c r="AA107" s="40"/>
      <c r="AB107" s="40"/>
      <c r="AC107" s="40"/>
      <c r="AD107" s="40"/>
      <c r="AE107" s="40"/>
      <c r="AF107" s="40"/>
      <c r="AG107" s="40"/>
      <c r="AH107" s="40"/>
      <c r="AI107" s="40"/>
      <c r="AJ107" s="40"/>
      <c r="AK107" s="40"/>
      <c r="AL107" s="40"/>
      <c r="AM107" s="40"/>
      <c r="AN107" s="40"/>
      <c r="AO107" s="40"/>
      <c r="AP107" s="40"/>
      <c r="AQ107" s="40"/>
      <c r="AR107" s="40"/>
      <c r="AS107" s="40"/>
      <c r="AT107" s="40"/>
      <c r="AU107" s="40"/>
      <c r="AV107" s="40"/>
      <c r="AW107" s="40"/>
      <c r="AX107" s="40"/>
      <c r="AY107" s="40"/>
      <c r="AZ107" s="40"/>
      <c r="BA107" s="40"/>
      <c r="BB107" s="40"/>
      <c r="BC107" s="40"/>
      <c r="BD107" s="40"/>
      <c r="BE107" s="40"/>
      <c r="BF107" s="40"/>
      <c r="BG107" s="40"/>
      <c r="BH107" s="40"/>
      <c r="BI107" s="40"/>
      <c r="BJ107" s="40"/>
      <c r="BK107" s="40"/>
      <c r="BL107" s="40"/>
      <c r="BM107" s="40"/>
      <c r="BN107" s="40"/>
      <c r="BO107" s="40"/>
      <c r="BP107" s="40"/>
      <c r="BQ107" s="40"/>
      <c r="BR107" s="40"/>
      <c r="BS107" s="40"/>
      <c r="BT107" s="40"/>
      <c r="BU107" s="40"/>
      <c r="BV107" s="40"/>
      <c r="BW107" s="40"/>
      <c r="BX107" s="40"/>
      <c r="BY107" s="40"/>
      <c r="BZ107" s="40"/>
    </row>
    <row r="108" spans="1:78" x14ac:dyDescent="0.5">
      <c r="A108" s="40"/>
      <c r="B108" s="40"/>
      <c r="C108" s="40"/>
      <c r="D108" s="40"/>
      <c r="E108" s="40"/>
      <c r="F108" s="40"/>
      <c r="G108" s="40"/>
      <c r="H108" s="40"/>
      <c r="I108" s="40"/>
      <c r="J108" s="40"/>
      <c r="K108" s="40"/>
      <c r="L108" s="40"/>
      <c r="M108" s="40"/>
      <c r="N108" s="40"/>
      <c r="O108" s="40"/>
      <c r="P108" s="40"/>
      <c r="Q108" s="40"/>
      <c r="R108" s="40"/>
      <c r="S108" s="40"/>
      <c r="T108" s="40"/>
      <c r="U108" s="40"/>
      <c r="V108" s="40"/>
      <c r="W108" s="40"/>
      <c r="X108" s="40"/>
      <c r="Y108" s="40"/>
      <c r="Z108" s="40"/>
      <c r="AA108" s="40"/>
      <c r="AB108" s="40"/>
      <c r="AC108" s="40"/>
      <c r="AD108" s="40"/>
      <c r="AE108" s="40"/>
      <c r="AF108" s="40"/>
      <c r="AG108" s="40"/>
      <c r="AH108" s="40"/>
      <c r="AI108" s="40"/>
      <c r="AJ108" s="40"/>
      <c r="AK108" s="40"/>
      <c r="AL108" s="40"/>
      <c r="AM108" s="40"/>
      <c r="AN108" s="40"/>
      <c r="AO108" s="40"/>
      <c r="AP108" s="40"/>
      <c r="AQ108" s="40"/>
      <c r="AR108" s="40"/>
      <c r="AS108" s="40"/>
      <c r="AT108" s="40"/>
      <c r="AU108" s="40"/>
      <c r="AV108" s="40"/>
      <c r="AW108" s="40"/>
      <c r="AX108" s="40"/>
      <c r="AY108" s="40"/>
      <c r="AZ108" s="40"/>
      <c r="BA108" s="40"/>
      <c r="BB108" s="40"/>
      <c r="BC108" s="40"/>
      <c r="BD108" s="40"/>
      <c r="BE108" s="40"/>
      <c r="BF108" s="40"/>
      <c r="BG108" s="40"/>
      <c r="BH108" s="40"/>
      <c r="BI108" s="40"/>
      <c r="BJ108" s="40"/>
      <c r="BK108" s="40"/>
      <c r="BL108" s="40"/>
      <c r="BM108" s="40"/>
      <c r="BN108" s="40"/>
      <c r="BO108" s="40"/>
      <c r="BP108" s="40"/>
      <c r="BQ108" s="40"/>
      <c r="BR108" s="40"/>
      <c r="BS108" s="40"/>
      <c r="BT108" s="40"/>
      <c r="BU108" s="40"/>
      <c r="BV108" s="40"/>
      <c r="BW108" s="40"/>
      <c r="BX108" s="40"/>
      <c r="BY108" s="40"/>
      <c r="BZ108" s="40"/>
    </row>
    <row r="109" spans="1:78" x14ac:dyDescent="0.5">
      <c r="A109" s="40"/>
      <c r="B109" s="40"/>
      <c r="C109" s="40"/>
      <c r="D109" s="40"/>
      <c r="E109" s="40"/>
      <c r="F109" s="40"/>
      <c r="G109" s="40"/>
      <c r="H109" s="40"/>
      <c r="I109" s="40"/>
      <c r="J109" s="40"/>
      <c r="K109" s="40"/>
      <c r="L109" s="40"/>
      <c r="M109" s="40"/>
      <c r="N109" s="40"/>
      <c r="O109" s="40"/>
      <c r="P109" s="40"/>
      <c r="Q109" s="40"/>
      <c r="R109" s="40"/>
      <c r="S109" s="40"/>
      <c r="T109" s="40"/>
      <c r="U109" s="40"/>
      <c r="V109" s="40"/>
      <c r="W109" s="40"/>
      <c r="X109" s="40"/>
      <c r="Y109" s="40"/>
      <c r="Z109" s="40"/>
      <c r="AA109" s="40"/>
      <c r="AB109" s="40"/>
      <c r="AC109" s="40"/>
      <c r="AD109" s="40"/>
      <c r="AE109" s="40"/>
      <c r="AF109" s="40"/>
      <c r="AG109" s="40"/>
      <c r="AH109" s="40"/>
      <c r="AI109" s="40"/>
      <c r="AJ109" s="40"/>
      <c r="AK109" s="40"/>
      <c r="AL109" s="40"/>
      <c r="AM109" s="40"/>
      <c r="AN109" s="40"/>
      <c r="AO109" s="40"/>
      <c r="AP109" s="40"/>
      <c r="AQ109" s="40"/>
      <c r="AR109" s="40"/>
      <c r="AS109" s="40"/>
      <c r="AT109" s="40"/>
      <c r="AU109" s="40"/>
      <c r="AV109" s="40"/>
      <c r="AW109" s="40"/>
      <c r="AX109" s="40"/>
      <c r="AY109" s="40"/>
      <c r="AZ109" s="40"/>
      <c r="BA109" s="40"/>
      <c r="BB109" s="40"/>
      <c r="BC109" s="40"/>
      <c r="BD109" s="40"/>
      <c r="BE109" s="40"/>
      <c r="BF109" s="40"/>
      <c r="BG109" s="40"/>
      <c r="BH109" s="40"/>
      <c r="BI109" s="40"/>
      <c r="BJ109" s="40"/>
      <c r="BK109" s="40"/>
      <c r="BL109" s="40"/>
      <c r="BM109" s="40"/>
      <c r="BN109" s="40"/>
      <c r="BO109" s="40"/>
      <c r="BP109" s="40"/>
      <c r="BQ109" s="40"/>
      <c r="BR109" s="40"/>
      <c r="BS109" s="40"/>
      <c r="BT109" s="40"/>
      <c r="BU109" s="40"/>
      <c r="BV109" s="40"/>
      <c r="BW109" s="40"/>
      <c r="BX109" s="40"/>
      <c r="BY109" s="40"/>
      <c r="BZ109" s="40"/>
    </row>
    <row r="110" spans="1:78" x14ac:dyDescent="0.5">
      <c r="A110" s="40"/>
      <c r="B110" s="40"/>
      <c r="C110" s="40"/>
      <c r="D110" s="40"/>
      <c r="E110" s="40"/>
      <c r="F110" s="40"/>
      <c r="G110" s="40"/>
      <c r="H110" s="40"/>
      <c r="I110" s="40"/>
      <c r="J110" s="40"/>
      <c r="K110" s="40"/>
      <c r="L110" s="40"/>
      <c r="M110" s="40"/>
      <c r="N110" s="40"/>
      <c r="O110" s="40"/>
      <c r="P110" s="40"/>
      <c r="Q110" s="40"/>
      <c r="R110" s="40"/>
      <c r="S110" s="40"/>
      <c r="T110" s="40"/>
      <c r="U110" s="40"/>
      <c r="V110" s="40"/>
      <c r="W110" s="40"/>
      <c r="X110" s="40"/>
      <c r="Y110" s="40"/>
      <c r="Z110" s="40"/>
      <c r="AA110" s="40"/>
      <c r="AB110" s="40"/>
      <c r="AC110" s="40"/>
      <c r="AD110" s="40"/>
      <c r="AE110" s="40"/>
      <c r="AF110" s="40"/>
      <c r="AG110" s="40"/>
      <c r="AH110" s="40"/>
      <c r="AI110" s="40"/>
      <c r="AJ110" s="40"/>
      <c r="AK110" s="40"/>
      <c r="AL110" s="40"/>
      <c r="AM110" s="40"/>
      <c r="AN110" s="40"/>
      <c r="AO110" s="40"/>
      <c r="AP110" s="40"/>
      <c r="AQ110" s="40"/>
      <c r="AR110" s="40"/>
      <c r="AS110" s="40"/>
      <c r="AT110" s="40"/>
      <c r="AU110" s="40"/>
      <c r="AV110" s="40"/>
      <c r="AW110" s="40"/>
      <c r="AX110" s="40"/>
      <c r="AY110" s="40"/>
      <c r="AZ110" s="40"/>
      <c r="BA110" s="40"/>
      <c r="BB110" s="40"/>
      <c r="BC110" s="40"/>
      <c r="BD110" s="40"/>
      <c r="BE110" s="40"/>
      <c r="BF110" s="40"/>
      <c r="BG110" s="40"/>
      <c r="BH110" s="40"/>
      <c r="BI110" s="40"/>
      <c r="BJ110" s="40"/>
      <c r="BK110" s="40"/>
      <c r="BL110" s="40"/>
      <c r="BM110" s="40"/>
      <c r="BN110" s="40"/>
      <c r="BO110" s="40"/>
      <c r="BP110" s="40"/>
      <c r="BQ110" s="40"/>
      <c r="BR110" s="40"/>
      <c r="BS110" s="40"/>
      <c r="BT110" s="40"/>
      <c r="BU110" s="40"/>
      <c r="BV110" s="40"/>
      <c r="BW110" s="40"/>
      <c r="BX110" s="40"/>
      <c r="BY110" s="40"/>
      <c r="BZ110" s="40"/>
    </row>
    <row r="111" spans="1:78" x14ac:dyDescent="0.5">
      <c r="A111" s="40"/>
      <c r="B111" s="40"/>
      <c r="C111" s="40"/>
      <c r="D111" s="40"/>
      <c r="E111" s="40"/>
      <c r="F111" s="40"/>
      <c r="G111" s="40"/>
      <c r="H111" s="40"/>
      <c r="I111" s="40"/>
      <c r="J111" s="40"/>
      <c r="K111" s="40"/>
      <c r="L111" s="40"/>
      <c r="M111" s="40"/>
      <c r="N111" s="40"/>
      <c r="O111" s="40"/>
      <c r="P111" s="40"/>
      <c r="Q111" s="40"/>
      <c r="R111" s="40"/>
      <c r="S111" s="40"/>
      <c r="T111" s="40"/>
      <c r="U111" s="40"/>
      <c r="V111" s="40"/>
      <c r="W111" s="40"/>
      <c r="X111" s="40"/>
      <c r="Y111" s="40"/>
      <c r="Z111" s="40"/>
      <c r="AA111" s="40"/>
      <c r="AB111" s="40"/>
      <c r="AC111" s="40"/>
      <c r="AD111" s="40"/>
      <c r="AE111" s="40"/>
      <c r="AF111" s="40"/>
      <c r="AG111" s="40"/>
      <c r="AH111" s="40"/>
      <c r="AI111" s="40"/>
      <c r="AJ111" s="40"/>
      <c r="AK111" s="40"/>
      <c r="AL111" s="40"/>
      <c r="AM111" s="40"/>
      <c r="AN111" s="40"/>
      <c r="AO111" s="40"/>
      <c r="AP111" s="40"/>
      <c r="AQ111" s="40"/>
      <c r="AR111" s="40"/>
      <c r="AS111" s="40"/>
      <c r="AT111" s="40"/>
      <c r="AU111" s="40"/>
      <c r="AV111" s="40"/>
      <c r="AW111" s="40"/>
      <c r="AX111" s="40"/>
      <c r="AY111" s="40"/>
      <c r="AZ111" s="40"/>
      <c r="BA111" s="40"/>
      <c r="BB111" s="40"/>
      <c r="BC111" s="40"/>
      <c r="BD111" s="40"/>
      <c r="BE111" s="40"/>
      <c r="BF111" s="40"/>
      <c r="BG111" s="40"/>
      <c r="BH111" s="40"/>
      <c r="BI111" s="40"/>
      <c r="BJ111" s="40"/>
      <c r="BK111" s="40"/>
      <c r="BL111" s="40"/>
      <c r="BM111" s="40"/>
      <c r="BN111" s="40"/>
      <c r="BO111" s="40"/>
      <c r="BP111" s="40"/>
      <c r="BQ111" s="40"/>
      <c r="BR111" s="40"/>
      <c r="BS111" s="40"/>
      <c r="BT111" s="40"/>
      <c r="BU111" s="40"/>
      <c r="BV111" s="40"/>
      <c r="BW111" s="40"/>
      <c r="BX111" s="40"/>
      <c r="BY111" s="40"/>
      <c r="BZ111" s="40"/>
    </row>
    <row r="112" spans="1:78" x14ac:dyDescent="0.5">
      <c r="A112" s="40"/>
      <c r="B112" s="40"/>
      <c r="C112" s="40"/>
      <c r="D112" s="40"/>
      <c r="E112" s="40"/>
      <c r="F112" s="40"/>
      <c r="G112" s="40"/>
      <c r="H112" s="40"/>
      <c r="I112" s="40"/>
      <c r="J112" s="40"/>
      <c r="K112" s="40"/>
      <c r="L112" s="40"/>
      <c r="M112" s="40"/>
      <c r="N112" s="40"/>
      <c r="O112" s="40"/>
      <c r="P112" s="40"/>
      <c r="Q112" s="40"/>
      <c r="R112" s="40"/>
      <c r="S112" s="40"/>
      <c r="T112" s="40"/>
      <c r="U112" s="40"/>
      <c r="V112" s="40"/>
      <c r="W112" s="40"/>
      <c r="X112" s="40"/>
      <c r="Y112" s="40"/>
      <c r="Z112" s="40"/>
      <c r="AA112" s="40"/>
      <c r="AB112" s="40"/>
      <c r="AC112" s="40"/>
      <c r="AD112" s="40"/>
      <c r="AE112" s="40"/>
      <c r="AF112" s="40"/>
      <c r="AG112" s="40"/>
      <c r="AH112" s="40"/>
      <c r="AI112" s="40"/>
      <c r="AJ112" s="40"/>
      <c r="AK112" s="40"/>
      <c r="AL112" s="40"/>
      <c r="AM112" s="40"/>
      <c r="AN112" s="40"/>
      <c r="AO112" s="40"/>
      <c r="AP112" s="40"/>
      <c r="AQ112" s="40"/>
      <c r="AR112" s="40"/>
      <c r="AS112" s="40"/>
      <c r="AT112" s="40"/>
      <c r="AU112" s="40"/>
      <c r="AV112" s="40"/>
      <c r="AW112" s="40"/>
      <c r="AX112" s="40"/>
      <c r="AY112" s="40"/>
      <c r="AZ112" s="40"/>
      <c r="BA112" s="40"/>
      <c r="BB112" s="40"/>
      <c r="BC112" s="40"/>
      <c r="BD112" s="40"/>
      <c r="BE112" s="40"/>
      <c r="BF112" s="40"/>
      <c r="BG112" s="40"/>
      <c r="BH112" s="40"/>
      <c r="BI112" s="40"/>
      <c r="BJ112" s="40"/>
      <c r="BK112" s="40"/>
      <c r="BL112" s="40"/>
      <c r="BM112" s="40"/>
      <c r="BN112" s="40"/>
      <c r="BO112" s="40"/>
      <c r="BP112" s="40"/>
      <c r="BQ112" s="40"/>
      <c r="BR112" s="40"/>
      <c r="BS112" s="40"/>
      <c r="BT112" s="40"/>
      <c r="BU112" s="40"/>
      <c r="BV112" s="40"/>
      <c r="BW112" s="40"/>
      <c r="BX112" s="40"/>
      <c r="BY112" s="40"/>
      <c r="BZ112" s="40"/>
    </row>
    <row r="113" spans="1:78" x14ac:dyDescent="0.5">
      <c r="A113" s="40"/>
      <c r="B113" s="40"/>
      <c r="C113" s="40"/>
      <c r="D113" s="40"/>
      <c r="E113" s="40"/>
      <c r="F113" s="40"/>
      <c r="G113" s="40"/>
      <c r="H113" s="40"/>
      <c r="I113" s="40"/>
      <c r="J113" s="40"/>
      <c r="K113" s="40"/>
      <c r="L113" s="40"/>
      <c r="M113" s="40"/>
      <c r="N113" s="40"/>
      <c r="O113" s="40"/>
      <c r="P113" s="40"/>
      <c r="Q113" s="40"/>
      <c r="R113" s="40"/>
      <c r="S113" s="40"/>
      <c r="T113" s="40"/>
      <c r="U113" s="40"/>
      <c r="V113" s="40"/>
      <c r="W113" s="40"/>
      <c r="X113" s="40"/>
      <c r="Y113" s="40"/>
      <c r="Z113" s="40"/>
      <c r="AA113" s="40"/>
      <c r="AB113" s="40"/>
      <c r="AC113" s="40"/>
      <c r="AD113" s="40"/>
      <c r="AE113" s="40"/>
      <c r="AF113" s="40"/>
      <c r="AG113" s="40"/>
      <c r="AH113" s="40"/>
      <c r="AI113" s="40"/>
      <c r="AJ113" s="40"/>
      <c r="AK113" s="40"/>
      <c r="AL113" s="40"/>
      <c r="AM113" s="40"/>
      <c r="AN113" s="40"/>
      <c r="AO113" s="40"/>
      <c r="AP113" s="40"/>
      <c r="AQ113" s="40"/>
      <c r="AR113" s="40"/>
      <c r="AS113" s="40"/>
      <c r="AT113" s="40"/>
      <c r="AU113" s="40"/>
      <c r="AV113" s="40"/>
      <c r="AW113" s="40"/>
      <c r="AX113" s="40"/>
      <c r="AY113" s="40"/>
      <c r="AZ113" s="40"/>
      <c r="BA113" s="40"/>
      <c r="BB113" s="40"/>
      <c r="BC113" s="40"/>
      <c r="BD113" s="40"/>
      <c r="BE113" s="40"/>
      <c r="BF113" s="40"/>
      <c r="BG113" s="40"/>
      <c r="BH113" s="40"/>
      <c r="BI113" s="40"/>
      <c r="BJ113" s="40"/>
      <c r="BK113" s="40"/>
      <c r="BL113" s="40"/>
      <c r="BM113" s="40"/>
      <c r="BN113" s="40"/>
      <c r="BO113" s="40"/>
      <c r="BP113" s="40"/>
      <c r="BQ113" s="40"/>
      <c r="BR113" s="40"/>
      <c r="BS113" s="40"/>
      <c r="BT113" s="40"/>
      <c r="BU113" s="40"/>
      <c r="BV113" s="40"/>
      <c r="BW113" s="40"/>
      <c r="BX113" s="40"/>
      <c r="BY113" s="40"/>
      <c r="BZ113" s="40"/>
    </row>
    <row r="114" spans="1:78" x14ac:dyDescent="0.5">
      <c r="A114" s="40"/>
      <c r="B114" s="40"/>
      <c r="C114" s="40"/>
      <c r="D114" s="40"/>
      <c r="E114" s="40"/>
      <c r="F114" s="40"/>
      <c r="G114" s="40"/>
      <c r="H114" s="40"/>
      <c r="I114" s="40"/>
      <c r="J114" s="40"/>
      <c r="K114" s="40"/>
      <c r="L114" s="40"/>
      <c r="M114" s="40"/>
      <c r="N114" s="40"/>
      <c r="O114" s="40"/>
      <c r="P114" s="40"/>
      <c r="Q114" s="40"/>
      <c r="R114" s="40"/>
      <c r="S114" s="40"/>
      <c r="T114" s="40"/>
      <c r="U114" s="40"/>
      <c r="V114" s="40"/>
      <c r="W114" s="40"/>
      <c r="X114" s="40"/>
      <c r="Y114" s="40"/>
      <c r="Z114" s="40"/>
      <c r="AA114" s="40"/>
      <c r="AB114" s="40"/>
      <c r="AC114" s="40"/>
      <c r="AD114" s="40"/>
      <c r="AE114" s="40"/>
      <c r="AF114" s="40"/>
      <c r="AG114" s="40"/>
      <c r="AH114" s="40"/>
      <c r="AI114" s="40"/>
      <c r="AJ114" s="40"/>
      <c r="AK114" s="40"/>
      <c r="AL114" s="40"/>
      <c r="AM114" s="40"/>
      <c r="AN114" s="40"/>
      <c r="AO114" s="40"/>
      <c r="AP114" s="40"/>
      <c r="AQ114" s="40"/>
      <c r="AR114" s="40"/>
      <c r="AS114" s="40"/>
      <c r="AT114" s="40"/>
      <c r="AU114" s="40"/>
      <c r="AV114" s="40"/>
      <c r="AW114" s="40"/>
      <c r="AX114" s="40"/>
      <c r="AY114" s="40"/>
      <c r="AZ114" s="40"/>
      <c r="BA114" s="40"/>
      <c r="BB114" s="40"/>
      <c r="BC114" s="40"/>
      <c r="BD114" s="40"/>
      <c r="BE114" s="40"/>
      <c r="BF114" s="40"/>
      <c r="BG114" s="40"/>
      <c r="BH114" s="40"/>
      <c r="BI114" s="40"/>
      <c r="BJ114" s="40"/>
      <c r="BK114" s="40"/>
      <c r="BL114" s="40"/>
      <c r="BM114" s="40"/>
      <c r="BN114" s="40"/>
      <c r="BO114" s="40"/>
      <c r="BP114" s="40"/>
      <c r="BQ114" s="40"/>
      <c r="BR114" s="40"/>
      <c r="BS114" s="40"/>
      <c r="BT114" s="40"/>
      <c r="BU114" s="40"/>
      <c r="BV114" s="40"/>
      <c r="BW114" s="40"/>
      <c r="BX114" s="40"/>
      <c r="BY114" s="40"/>
      <c r="BZ114" s="40"/>
    </row>
    <row r="115" spans="1:78" x14ac:dyDescent="0.5">
      <c r="A115" s="40"/>
      <c r="B115" s="40"/>
      <c r="C115" s="40"/>
      <c r="D115" s="40"/>
      <c r="E115" s="40"/>
      <c r="F115" s="40"/>
      <c r="G115" s="40"/>
      <c r="H115" s="40"/>
      <c r="I115" s="40"/>
      <c r="J115" s="40"/>
      <c r="K115" s="40"/>
      <c r="L115" s="40"/>
      <c r="M115" s="40"/>
      <c r="N115" s="40"/>
      <c r="O115" s="40"/>
      <c r="P115" s="40"/>
      <c r="Q115" s="40"/>
      <c r="R115" s="40"/>
      <c r="S115" s="40"/>
      <c r="T115" s="40"/>
      <c r="U115" s="40"/>
      <c r="V115" s="40"/>
      <c r="W115" s="40"/>
      <c r="X115" s="40"/>
      <c r="Y115" s="40"/>
      <c r="Z115" s="40"/>
      <c r="AA115" s="40"/>
      <c r="AB115" s="40"/>
      <c r="AC115" s="40"/>
      <c r="AD115" s="40"/>
      <c r="AE115" s="40"/>
      <c r="AF115" s="40"/>
      <c r="AG115" s="40"/>
      <c r="AH115" s="40"/>
      <c r="AI115" s="40"/>
      <c r="AJ115" s="40"/>
      <c r="AK115" s="40"/>
      <c r="AL115" s="40"/>
      <c r="AM115" s="40"/>
      <c r="AN115" s="40"/>
      <c r="AO115" s="40"/>
      <c r="AP115" s="40"/>
      <c r="AQ115" s="40"/>
      <c r="AR115" s="40"/>
      <c r="AS115" s="40"/>
      <c r="AT115" s="40"/>
      <c r="AU115" s="40"/>
      <c r="AV115" s="40"/>
      <c r="AW115" s="40"/>
      <c r="AX115" s="40"/>
      <c r="AY115" s="40"/>
      <c r="AZ115" s="40"/>
      <c r="BA115" s="40"/>
      <c r="BB115" s="40"/>
      <c r="BC115" s="40"/>
      <c r="BD115" s="40"/>
      <c r="BE115" s="40"/>
      <c r="BF115" s="40"/>
      <c r="BG115" s="40"/>
      <c r="BH115" s="40"/>
      <c r="BI115" s="40"/>
      <c r="BJ115" s="40"/>
      <c r="BK115" s="40"/>
      <c r="BL115" s="40"/>
      <c r="BM115" s="40"/>
      <c r="BN115" s="40"/>
      <c r="BO115" s="40"/>
      <c r="BP115" s="40"/>
      <c r="BQ115" s="40"/>
      <c r="BR115" s="40"/>
      <c r="BS115" s="40"/>
      <c r="BT115" s="40"/>
      <c r="BU115" s="40"/>
      <c r="BV115" s="40"/>
      <c r="BW115" s="40"/>
      <c r="BX115" s="40"/>
      <c r="BY115" s="40"/>
      <c r="BZ115" s="40"/>
    </row>
    <row r="116" spans="1:78" x14ac:dyDescent="0.5">
      <c r="A116" s="40"/>
      <c r="B116" s="40"/>
      <c r="C116" s="40"/>
      <c r="D116" s="40"/>
      <c r="E116" s="40"/>
      <c r="F116" s="40"/>
      <c r="G116" s="40"/>
      <c r="H116" s="40"/>
      <c r="I116" s="40"/>
      <c r="J116" s="40"/>
      <c r="K116" s="40"/>
      <c r="L116" s="40"/>
      <c r="M116" s="40"/>
      <c r="N116" s="40"/>
      <c r="O116" s="40"/>
      <c r="P116" s="40"/>
      <c r="Q116" s="40"/>
      <c r="R116" s="40"/>
      <c r="S116" s="40"/>
      <c r="T116" s="40"/>
      <c r="U116" s="40"/>
      <c r="V116" s="40"/>
      <c r="W116" s="40"/>
      <c r="X116" s="40"/>
      <c r="Y116" s="40"/>
      <c r="Z116" s="40"/>
      <c r="AA116" s="40"/>
      <c r="AB116" s="40"/>
      <c r="AC116" s="40"/>
      <c r="AD116" s="40"/>
      <c r="AE116" s="40"/>
      <c r="AF116" s="40"/>
      <c r="AG116" s="40"/>
      <c r="AH116" s="40"/>
      <c r="AI116" s="40"/>
      <c r="AJ116" s="40"/>
      <c r="AK116" s="40"/>
      <c r="AL116" s="40"/>
      <c r="AM116" s="40"/>
      <c r="AN116" s="40"/>
      <c r="AO116" s="40"/>
      <c r="AP116" s="40"/>
      <c r="AQ116" s="40"/>
      <c r="AR116" s="40"/>
      <c r="AS116" s="40"/>
      <c r="AT116" s="40"/>
      <c r="AU116" s="40"/>
      <c r="AV116" s="40"/>
      <c r="AW116" s="40"/>
      <c r="AX116" s="40"/>
      <c r="AY116" s="40"/>
      <c r="AZ116" s="40"/>
      <c r="BA116" s="40"/>
      <c r="BB116" s="40"/>
      <c r="BC116" s="40"/>
      <c r="BD116" s="40"/>
      <c r="BE116" s="40"/>
      <c r="BF116" s="40"/>
      <c r="BG116" s="40"/>
      <c r="BH116" s="40"/>
      <c r="BI116" s="40"/>
      <c r="BJ116" s="40"/>
      <c r="BK116" s="40"/>
      <c r="BL116" s="40"/>
      <c r="BM116" s="40"/>
      <c r="BN116" s="40"/>
      <c r="BO116" s="40"/>
      <c r="BP116" s="40"/>
      <c r="BQ116" s="40"/>
      <c r="BR116" s="40"/>
      <c r="BS116" s="40"/>
      <c r="BT116" s="40"/>
      <c r="BU116" s="40"/>
      <c r="BV116" s="40"/>
      <c r="BW116" s="40"/>
      <c r="BX116" s="40"/>
      <c r="BY116" s="40"/>
      <c r="BZ116" s="40"/>
    </row>
    <row r="117" spans="1:78" x14ac:dyDescent="0.5">
      <c r="A117" s="40"/>
      <c r="B117" s="40"/>
      <c r="C117" s="40"/>
      <c r="D117" s="40"/>
      <c r="E117" s="40"/>
      <c r="F117" s="40"/>
      <c r="G117" s="40"/>
      <c r="H117" s="40"/>
      <c r="I117" s="40"/>
      <c r="J117" s="40"/>
      <c r="K117" s="40"/>
      <c r="L117" s="40"/>
      <c r="M117" s="40"/>
      <c r="N117" s="40"/>
      <c r="O117" s="40"/>
      <c r="P117" s="40"/>
      <c r="Q117" s="40"/>
      <c r="R117" s="40"/>
      <c r="S117" s="40"/>
      <c r="T117" s="40"/>
      <c r="U117" s="40"/>
      <c r="V117" s="40"/>
      <c r="W117" s="40"/>
      <c r="X117" s="40"/>
      <c r="Y117" s="40"/>
      <c r="Z117" s="40"/>
      <c r="AA117" s="40"/>
      <c r="AB117" s="40"/>
      <c r="AC117" s="40"/>
      <c r="AD117" s="40"/>
      <c r="AE117" s="40"/>
      <c r="AF117" s="40"/>
      <c r="AG117" s="40"/>
      <c r="AH117" s="40"/>
      <c r="AI117" s="40"/>
      <c r="AJ117" s="40"/>
      <c r="AK117" s="40"/>
      <c r="AL117" s="40"/>
      <c r="AM117" s="40"/>
      <c r="AN117" s="40"/>
      <c r="AO117" s="40"/>
      <c r="AP117" s="40"/>
      <c r="AQ117" s="40"/>
      <c r="AR117" s="40"/>
      <c r="AS117" s="40"/>
      <c r="AT117" s="40"/>
      <c r="AU117" s="40"/>
      <c r="AV117" s="40"/>
      <c r="AW117" s="40"/>
      <c r="AX117" s="40"/>
      <c r="AY117" s="40"/>
      <c r="AZ117" s="40"/>
      <c r="BA117" s="40"/>
      <c r="BB117" s="40"/>
      <c r="BC117" s="40"/>
      <c r="BD117" s="40"/>
      <c r="BE117" s="40"/>
      <c r="BF117" s="40"/>
      <c r="BG117" s="40"/>
      <c r="BH117" s="40"/>
      <c r="BI117" s="40"/>
      <c r="BJ117" s="40"/>
      <c r="BK117" s="40"/>
      <c r="BL117" s="40"/>
      <c r="BM117" s="40"/>
      <c r="BN117" s="40"/>
      <c r="BO117" s="40"/>
      <c r="BP117" s="40"/>
      <c r="BQ117" s="40"/>
      <c r="BR117" s="40"/>
      <c r="BS117" s="40"/>
      <c r="BT117" s="40"/>
      <c r="BU117" s="40"/>
      <c r="BV117" s="40"/>
      <c r="BW117" s="40"/>
      <c r="BX117" s="40"/>
      <c r="BY117" s="40"/>
      <c r="BZ117" s="40"/>
    </row>
    <row r="118" spans="1:78" x14ac:dyDescent="0.5">
      <c r="A118" s="40"/>
      <c r="B118" s="40"/>
      <c r="C118" s="40"/>
      <c r="D118" s="40"/>
      <c r="E118" s="40"/>
      <c r="F118" s="40"/>
      <c r="G118" s="40"/>
      <c r="H118" s="40"/>
      <c r="I118" s="40"/>
      <c r="J118" s="40"/>
      <c r="K118" s="40"/>
      <c r="L118" s="40"/>
      <c r="M118" s="40"/>
      <c r="N118" s="40"/>
      <c r="O118" s="40"/>
      <c r="P118" s="40"/>
      <c r="Q118" s="40"/>
      <c r="R118" s="40"/>
      <c r="S118" s="40"/>
      <c r="T118" s="40"/>
      <c r="U118" s="40"/>
      <c r="V118" s="40"/>
      <c r="W118" s="40"/>
      <c r="X118" s="40"/>
      <c r="Y118" s="40"/>
      <c r="Z118" s="40"/>
      <c r="AA118" s="40"/>
      <c r="AB118" s="40"/>
      <c r="AC118" s="40"/>
      <c r="AD118" s="40"/>
      <c r="AE118" s="40"/>
      <c r="AF118" s="40"/>
      <c r="AG118" s="40"/>
      <c r="AH118" s="40"/>
      <c r="AI118" s="40"/>
      <c r="AJ118" s="40"/>
      <c r="AK118" s="40"/>
      <c r="AL118" s="40"/>
      <c r="AM118" s="40"/>
      <c r="AN118" s="40"/>
      <c r="AO118" s="40"/>
      <c r="AP118" s="40"/>
      <c r="AQ118" s="40"/>
      <c r="AR118" s="40"/>
      <c r="AS118" s="40"/>
      <c r="AT118" s="40"/>
      <c r="AU118" s="40"/>
      <c r="AV118" s="40"/>
      <c r="AW118" s="40"/>
      <c r="AX118" s="40"/>
      <c r="AY118" s="40"/>
      <c r="AZ118" s="40"/>
      <c r="BA118" s="40"/>
      <c r="BB118" s="40"/>
      <c r="BC118" s="40"/>
      <c r="BD118" s="40"/>
      <c r="BE118" s="40"/>
      <c r="BF118" s="40"/>
      <c r="BG118" s="40"/>
      <c r="BH118" s="40"/>
      <c r="BI118" s="40"/>
      <c r="BJ118" s="40"/>
      <c r="BK118" s="40"/>
      <c r="BL118" s="40"/>
      <c r="BM118" s="40"/>
      <c r="BN118" s="40"/>
      <c r="BO118" s="40"/>
      <c r="BP118" s="40"/>
      <c r="BQ118" s="40"/>
      <c r="BR118" s="40"/>
      <c r="BS118" s="40"/>
      <c r="BT118" s="40"/>
      <c r="BU118" s="40"/>
      <c r="BV118" s="40"/>
      <c r="BW118" s="40"/>
      <c r="BX118" s="40"/>
      <c r="BY118" s="40"/>
      <c r="BZ118" s="40"/>
    </row>
    <row r="119" spans="1:78" x14ac:dyDescent="0.5">
      <c r="A119" s="40"/>
      <c r="B119" s="40"/>
      <c r="C119" s="40"/>
      <c r="D119" s="40"/>
      <c r="E119" s="40"/>
      <c r="F119" s="40"/>
      <c r="G119" s="40"/>
      <c r="H119" s="40"/>
      <c r="I119" s="40"/>
      <c r="J119" s="40"/>
      <c r="K119" s="40"/>
      <c r="L119" s="40"/>
      <c r="M119" s="40"/>
      <c r="N119" s="40"/>
      <c r="O119" s="40"/>
      <c r="P119" s="40"/>
      <c r="Q119" s="40"/>
      <c r="R119" s="40"/>
      <c r="S119" s="40"/>
      <c r="T119" s="40"/>
      <c r="U119" s="40"/>
      <c r="V119" s="40"/>
      <c r="W119" s="40"/>
      <c r="X119" s="40"/>
      <c r="Y119" s="40"/>
      <c r="Z119" s="40"/>
      <c r="AA119" s="40"/>
      <c r="AB119" s="40"/>
      <c r="AC119" s="40"/>
      <c r="AD119" s="40"/>
      <c r="AE119" s="40"/>
      <c r="AF119" s="40"/>
      <c r="AG119" s="40"/>
      <c r="AH119" s="40"/>
      <c r="AI119" s="40"/>
      <c r="AJ119" s="40"/>
      <c r="AK119" s="40"/>
      <c r="AL119" s="40"/>
      <c r="AM119" s="40"/>
      <c r="AN119" s="40"/>
      <c r="AO119" s="40"/>
      <c r="AP119" s="40"/>
      <c r="AQ119" s="40"/>
      <c r="AR119" s="40"/>
      <c r="AS119" s="40"/>
      <c r="AT119" s="40"/>
      <c r="AU119" s="40"/>
      <c r="AV119" s="40"/>
      <c r="AW119" s="40"/>
      <c r="AX119" s="40"/>
      <c r="AY119" s="40"/>
      <c r="AZ119" s="40"/>
      <c r="BA119" s="40"/>
      <c r="BB119" s="40"/>
      <c r="BC119" s="40"/>
      <c r="BD119" s="40"/>
      <c r="BE119" s="40"/>
      <c r="BF119" s="40"/>
      <c r="BG119" s="40"/>
      <c r="BH119" s="40"/>
      <c r="BI119" s="40"/>
      <c r="BJ119" s="40"/>
      <c r="BK119" s="40"/>
      <c r="BL119" s="40"/>
      <c r="BM119" s="40"/>
      <c r="BN119" s="40"/>
      <c r="BO119" s="40"/>
      <c r="BP119" s="40"/>
      <c r="BQ119" s="40"/>
      <c r="BR119" s="40"/>
      <c r="BS119" s="40"/>
      <c r="BT119" s="40"/>
      <c r="BU119" s="40"/>
      <c r="BV119" s="40"/>
      <c r="BW119" s="40"/>
      <c r="BX119" s="40"/>
      <c r="BY119" s="40"/>
      <c r="BZ119" s="40"/>
    </row>
    <row r="120" spans="1:78" x14ac:dyDescent="0.5">
      <c r="A120" s="40"/>
      <c r="B120" s="40"/>
      <c r="C120" s="40"/>
      <c r="D120" s="40"/>
      <c r="E120" s="40"/>
      <c r="F120" s="40"/>
      <c r="G120" s="40"/>
      <c r="H120" s="40"/>
      <c r="I120" s="40"/>
      <c r="J120" s="40"/>
      <c r="K120" s="40"/>
      <c r="L120" s="40"/>
      <c r="M120" s="40"/>
      <c r="N120" s="40"/>
      <c r="O120" s="40"/>
      <c r="P120" s="40"/>
      <c r="Q120" s="40"/>
      <c r="R120" s="40"/>
      <c r="S120" s="40"/>
      <c r="T120" s="40"/>
      <c r="U120" s="40"/>
      <c r="V120" s="40"/>
      <c r="W120" s="40"/>
      <c r="X120" s="40"/>
      <c r="Y120" s="40"/>
      <c r="Z120" s="40"/>
      <c r="AA120" s="40"/>
      <c r="AB120" s="40"/>
      <c r="AC120" s="40"/>
      <c r="AD120" s="40"/>
      <c r="AE120" s="40"/>
      <c r="AF120" s="40"/>
      <c r="AG120" s="40"/>
      <c r="AH120" s="40"/>
      <c r="AI120" s="40"/>
      <c r="AJ120" s="40"/>
      <c r="AK120" s="40"/>
      <c r="AL120" s="40"/>
      <c r="AM120" s="40"/>
      <c r="AN120" s="40"/>
      <c r="AO120" s="40"/>
      <c r="AP120" s="40"/>
      <c r="AQ120" s="40"/>
      <c r="AR120" s="40"/>
      <c r="AS120" s="40"/>
      <c r="AT120" s="40"/>
      <c r="AU120" s="40"/>
      <c r="AV120" s="40"/>
      <c r="AW120" s="40"/>
      <c r="AX120" s="40"/>
      <c r="AY120" s="40"/>
      <c r="AZ120" s="40"/>
      <c r="BA120" s="40"/>
      <c r="BB120" s="40"/>
      <c r="BC120" s="40"/>
      <c r="BD120" s="40"/>
      <c r="BE120" s="40"/>
      <c r="BF120" s="40"/>
      <c r="BG120" s="40"/>
      <c r="BH120" s="40"/>
      <c r="BI120" s="40"/>
      <c r="BJ120" s="40"/>
      <c r="BK120" s="40"/>
      <c r="BL120" s="40"/>
      <c r="BM120" s="40"/>
      <c r="BN120" s="40"/>
      <c r="BO120" s="40"/>
      <c r="BP120" s="40"/>
      <c r="BQ120" s="40"/>
      <c r="BR120" s="40"/>
      <c r="BS120" s="40"/>
      <c r="BT120" s="40"/>
      <c r="BU120" s="40"/>
      <c r="BV120" s="40"/>
      <c r="BW120" s="40"/>
      <c r="BX120" s="40"/>
      <c r="BY120" s="40"/>
      <c r="BZ120" s="40"/>
    </row>
    <row r="121" spans="1:78" x14ac:dyDescent="0.5">
      <c r="A121" s="40"/>
      <c r="B121" s="40"/>
      <c r="C121" s="40"/>
      <c r="D121" s="40"/>
      <c r="E121" s="40"/>
      <c r="F121" s="40"/>
      <c r="G121" s="40"/>
      <c r="H121" s="40"/>
      <c r="I121" s="40"/>
      <c r="J121" s="40"/>
      <c r="K121" s="40"/>
      <c r="L121" s="40"/>
      <c r="M121" s="40"/>
      <c r="N121" s="40"/>
      <c r="O121" s="40"/>
      <c r="P121" s="40"/>
      <c r="Q121" s="40"/>
      <c r="R121" s="40"/>
      <c r="S121" s="40"/>
      <c r="T121" s="40"/>
      <c r="U121" s="40"/>
      <c r="V121" s="40"/>
      <c r="W121" s="40"/>
      <c r="X121" s="40"/>
      <c r="Y121" s="40"/>
      <c r="Z121" s="40"/>
      <c r="AA121" s="40"/>
      <c r="AB121" s="40"/>
      <c r="AC121" s="40"/>
      <c r="AD121" s="40"/>
      <c r="AE121" s="40"/>
      <c r="AF121" s="40"/>
      <c r="AG121" s="40"/>
      <c r="AH121" s="40"/>
      <c r="AI121" s="40"/>
      <c r="AJ121" s="40"/>
      <c r="AK121" s="40"/>
      <c r="AL121" s="40"/>
      <c r="AM121" s="40"/>
      <c r="AN121" s="40"/>
      <c r="AO121" s="40"/>
      <c r="AP121" s="40"/>
      <c r="AQ121" s="40"/>
      <c r="AR121" s="40"/>
      <c r="AS121" s="40"/>
      <c r="AT121" s="40"/>
      <c r="AU121" s="40"/>
      <c r="AV121" s="40"/>
      <c r="AW121" s="40"/>
      <c r="AX121" s="40"/>
      <c r="AY121" s="40"/>
      <c r="AZ121" s="40"/>
      <c r="BA121" s="40"/>
      <c r="BB121" s="40"/>
      <c r="BC121" s="40"/>
      <c r="BD121" s="40"/>
      <c r="BE121" s="40"/>
      <c r="BF121" s="40"/>
      <c r="BG121" s="40"/>
      <c r="BH121" s="40"/>
      <c r="BI121" s="40"/>
      <c r="BJ121" s="40"/>
      <c r="BK121" s="40"/>
      <c r="BL121" s="40"/>
      <c r="BM121" s="40"/>
      <c r="BN121" s="40"/>
      <c r="BO121" s="40"/>
      <c r="BP121" s="40"/>
      <c r="BQ121" s="40"/>
      <c r="BR121" s="40"/>
      <c r="BS121" s="40"/>
      <c r="BT121" s="40"/>
      <c r="BU121" s="40"/>
      <c r="BV121" s="40"/>
      <c r="BW121" s="40"/>
      <c r="BX121" s="40"/>
      <c r="BY121" s="40"/>
      <c r="BZ121" s="40"/>
    </row>
    <row r="122" spans="1:78" x14ac:dyDescent="0.5">
      <c r="A122" s="40"/>
      <c r="B122" s="40"/>
      <c r="C122" s="40"/>
      <c r="D122" s="40"/>
      <c r="E122" s="40"/>
      <c r="F122" s="40"/>
      <c r="G122" s="40"/>
      <c r="H122" s="40"/>
      <c r="I122" s="40"/>
      <c r="J122" s="40"/>
      <c r="K122" s="40"/>
      <c r="L122" s="40"/>
      <c r="M122" s="40"/>
      <c r="N122" s="40"/>
      <c r="O122" s="40"/>
      <c r="P122" s="40"/>
      <c r="Q122" s="40"/>
      <c r="R122" s="40"/>
      <c r="S122" s="40"/>
      <c r="T122" s="40"/>
      <c r="U122" s="40"/>
      <c r="V122" s="40"/>
      <c r="W122" s="40"/>
      <c r="X122" s="40"/>
      <c r="Y122" s="40"/>
      <c r="Z122" s="40"/>
      <c r="AA122" s="40"/>
      <c r="AB122" s="40"/>
      <c r="AC122" s="40"/>
      <c r="AD122" s="40"/>
      <c r="AE122" s="40"/>
      <c r="AF122" s="40"/>
      <c r="AG122" s="40"/>
      <c r="AH122" s="40"/>
      <c r="AI122" s="40"/>
      <c r="AJ122" s="40"/>
      <c r="AK122" s="40"/>
      <c r="AL122" s="40"/>
      <c r="AM122" s="40"/>
      <c r="AN122" s="40"/>
      <c r="AO122" s="40"/>
      <c r="AP122" s="40"/>
      <c r="AQ122" s="40"/>
      <c r="AR122" s="40"/>
      <c r="AS122" s="40"/>
      <c r="AT122" s="40"/>
      <c r="AU122" s="40"/>
      <c r="AV122" s="40"/>
      <c r="AW122" s="40"/>
      <c r="AX122" s="40"/>
      <c r="AY122" s="40"/>
      <c r="AZ122" s="40"/>
      <c r="BA122" s="40"/>
      <c r="BB122" s="40"/>
      <c r="BC122" s="40"/>
      <c r="BD122" s="40"/>
      <c r="BE122" s="40"/>
      <c r="BF122" s="40"/>
      <c r="BG122" s="40"/>
      <c r="BH122" s="40"/>
      <c r="BI122" s="40"/>
      <c r="BJ122" s="40"/>
      <c r="BK122" s="40"/>
      <c r="BL122" s="40"/>
      <c r="BM122" s="40"/>
      <c r="BN122" s="40"/>
      <c r="BO122" s="40"/>
      <c r="BP122" s="40"/>
      <c r="BQ122" s="40"/>
      <c r="BR122" s="40"/>
      <c r="BS122" s="40"/>
      <c r="BT122" s="40"/>
      <c r="BU122" s="40"/>
      <c r="BV122" s="40"/>
      <c r="BW122" s="40"/>
      <c r="BX122" s="40"/>
      <c r="BY122" s="40"/>
      <c r="BZ122" s="40"/>
    </row>
    <row r="123" spans="1:78" x14ac:dyDescent="0.5">
      <c r="A123" s="40"/>
      <c r="B123" s="40"/>
      <c r="C123" s="40"/>
      <c r="D123" s="40"/>
      <c r="E123" s="40"/>
      <c r="F123" s="40"/>
      <c r="G123" s="40"/>
      <c r="H123" s="40"/>
      <c r="I123" s="40"/>
      <c r="J123" s="40"/>
      <c r="K123" s="40"/>
      <c r="L123" s="40"/>
      <c r="M123" s="40"/>
      <c r="N123" s="40"/>
      <c r="O123" s="40"/>
      <c r="P123" s="40"/>
      <c r="Q123" s="40"/>
      <c r="R123" s="40"/>
      <c r="S123" s="40"/>
      <c r="T123" s="40"/>
      <c r="U123" s="40"/>
      <c r="V123" s="40"/>
      <c r="W123" s="40"/>
      <c r="X123" s="40"/>
      <c r="Y123" s="40"/>
      <c r="Z123" s="40"/>
      <c r="AA123" s="40"/>
      <c r="AB123" s="40"/>
      <c r="AC123" s="40"/>
      <c r="AD123" s="40"/>
      <c r="AE123" s="40"/>
      <c r="AF123" s="40"/>
      <c r="AG123" s="40"/>
      <c r="AH123" s="40"/>
      <c r="AI123" s="40"/>
      <c r="AJ123" s="40"/>
      <c r="AK123" s="40"/>
      <c r="AL123" s="40"/>
      <c r="AM123" s="40"/>
      <c r="AN123" s="40"/>
      <c r="AO123" s="40"/>
      <c r="AP123" s="40"/>
      <c r="AQ123" s="40"/>
      <c r="AR123" s="40"/>
      <c r="AS123" s="40"/>
      <c r="AT123" s="40"/>
      <c r="AU123" s="40"/>
      <c r="AV123" s="40"/>
      <c r="AW123" s="40"/>
      <c r="AX123" s="40"/>
      <c r="AY123" s="40"/>
      <c r="AZ123" s="40"/>
      <c r="BA123" s="40"/>
      <c r="BB123" s="40"/>
      <c r="BC123" s="40"/>
      <c r="BD123" s="40"/>
      <c r="BE123" s="40"/>
      <c r="BF123" s="40"/>
      <c r="BG123" s="40"/>
      <c r="BH123" s="40"/>
      <c r="BI123" s="40"/>
      <c r="BJ123" s="40"/>
      <c r="BK123" s="40"/>
      <c r="BL123" s="40"/>
      <c r="BM123" s="40"/>
      <c r="BN123" s="40"/>
      <c r="BO123" s="40"/>
      <c r="BP123" s="40"/>
      <c r="BQ123" s="40"/>
      <c r="BR123" s="40"/>
      <c r="BS123" s="40"/>
      <c r="BT123" s="40"/>
      <c r="BU123" s="40"/>
      <c r="BV123" s="40"/>
      <c r="BW123" s="40"/>
      <c r="BX123" s="40"/>
      <c r="BY123" s="40"/>
      <c r="BZ123" s="40"/>
    </row>
    <row r="124" spans="1:78" x14ac:dyDescent="0.5">
      <c r="A124" s="40"/>
      <c r="B124" s="40"/>
      <c r="C124" s="40"/>
      <c r="D124" s="40"/>
      <c r="E124" s="40"/>
      <c r="F124" s="40"/>
      <c r="G124" s="40"/>
      <c r="H124" s="40"/>
      <c r="I124" s="40"/>
      <c r="J124" s="40"/>
      <c r="K124" s="40"/>
      <c r="L124" s="40"/>
      <c r="M124" s="40"/>
      <c r="N124" s="40"/>
      <c r="O124" s="40"/>
      <c r="P124" s="40"/>
      <c r="Q124" s="40"/>
      <c r="R124" s="40"/>
      <c r="S124" s="40"/>
      <c r="T124" s="40"/>
      <c r="U124" s="40"/>
      <c r="V124" s="40"/>
      <c r="W124" s="40"/>
      <c r="X124" s="40"/>
      <c r="Y124" s="40"/>
      <c r="Z124" s="40"/>
      <c r="AA124" s="40"/>
      <c r="AB124" s="40"/>
      <c r="AC124" s="40"/>
      <c r="AD124" s="40"/>
      <c r="AE124" s="40"/>
      <c r="AF124" s="40"/>
      <c r="AG124" s="40"/>
      <c r="AH124" s="40"/>
      <c r="AI124" s="40"/>
      <c r="AJ124" s="40"/>
      <c r="AK124" s="40"/>
      <c r="AL124" s="40"/>
      <c r="AM124" s="40"/>
      <c r="AN124" s="40"/>
      <c r="AO124" s="40"/>
      <c r="AP124" s="40"/>
      <c r="AQ124" s="40"/>
      <c r="AR124" s="40"/>
      <c r="AS124" s="40"/>
      <c r="AT124" s="40"/>
      <c r="AU124" s="40"/>
      <c r="AV124" s="40"/>
      <c r="AW124" s="40"/>
      <c r="AX124" s="40"/>
      <c r="AY124" s="40"/>
      <c r="AZ124" s="40"/>
      <c r="BA124" s="40"/>
      <c r="BB124" s="40"/>
      <c r="BC124" s="40"/>
      <c r="BD124" s="40"/>
      <c r="BE124" s="40"/>
      <c r="BF124" s="40"/>
      <c r="BG124" s="40"/>
      <c r="BH124" s="40"/>
      <c r="BI124" s="40"/>
      <c r="BJ124" s="40"/>
      <c r="BK124" s="40"/>
      <c r="BL124" s="40"/>
      <c r="BM124" s="40"/>
      <c r="BN124" s="40"/>
      <c r="BO124" s="40"/>
      <c r="BP124" s="40"/>
      <c r="BQ124" s="40"/>
      <c r="BR124" s="40"/>
      <c r="BS124" s="40"/>
      <c r="BT124" s="40"/>
      <c r="BU124" s="40"/>
      <c r="BV124" s="40"/>
      <c r="BW124" s="40"/>
      <c r="BX124" s="40"/>
      <c r="BY124" s="40"/>
      <c r="BZ124" s="40"/>
    </row>
    <row r="125" spans="1:78" x14ac:dyDescent="0.5">
      <c r="A125" s="40"/>
      <c r="B125" s="40"/>
      <c r="C125" s="40"/>
      <c r="D125" s="40"/>
      <c r="E125" s="40"/>
      <c r="F125" s="40"/>
      <c r="G125" s="40"/>
      <c r="H125" s="40"/>
      <c r="I125" s="40"/>
      <c r="J125" s="40"/>
      <c r="K125" s="40"/>
      <c r="L125" s="40"/>
      <c r="M125" s="40"/>
      <c r="N125" s="40"/>
      <c r="O125" s="40"/>
      <c r="P125" s="40"/>
      <c r="Q125" s="40"/>
      <c r="R125" s="40"/>
      <c r="S125" s="40"/>
      <c r="T125" s="40"/>
      <c r="U125" s="40"/>
      <c r="V125" s="40"/>
      <c r="W125" s="40"/>
      <c r="X125" s="40"/>
      <c r="Y125" s="40"/>
      <c r="Z125" s="40"/>
      <c r="AA125" s="40"/>
      <c r="AB125" s="40"/>
      <c r="AC125" s="40"/>
      <c r="AD125" s="40"/>
      <c r="AE125" s="40"/>
      <c r="AF125" s="40"/>
      <c r="AG125" s="40"/>
      <c r="AH125" s="40"/>
      <c r="AI125" s="40"/>
      <c r="AJ125" s="40"/>
      <c r="AK125" s="40"/>
      <c r="AL125" s="40"/>
      <c r="AM125" s="40"/>
      <c r="AN125" s="40"/>
      <c r="AO125" s="40"/>
      <c r="AP125" s="40"/>
      <c r="AQ125" s="40"/>
      <c r="AR125" s="40"/>
      <c r="AS125" s="40"/>
      <c r="AT125" s="40"/>
      <c r="AU125" s="40"/>
      <c r="AV125" s="40"/>
      <c r="AW125" s="40"/>
      <c r="AX125" s="40"/>
      <c r="AY125" s="40"/>
      <c r="AZ125" s="40"/>
      <c r="BA125" s="40"/>
      <c r="BB125" s="40"/>
      <c r="BC125" s="40"/>
      <c r="BD125" s="40"/>
      <c r="BE125" s="40"/>
      <c r="BF125" s="40"/>
      <c r="BG125" s="40"/>
      <c r="BH125" s="40"/>
      <c r="BI125" s="40"/>
      <c r="BJ125" s="40"/>
      <c r="BK125" s="40"/>
      <c r="BL125" s="40"/>
      <c r="BM125" s="40"/>
      <c r="BN125" s="40"/>
      <c r="BO125" s="40"/>
      <c r="BP125" s="40"/>
      <c r="BQ125" s="40"/>
      <c r="BR125" s="40"/>
      <c r="BS125" s="40"/>
      <c r="BT125" s="40"/>
      <c r="BU125" s="40"/>
      <c r="BV125" s="40"/>
      <c r="BW125" s="40"/>
      <c r="BX125" s="40"/>
      <c r="BY125" s="40"/>
      <c r="BZ125" s="40"/>
    </row>
    <row r="126" spans="1:78" x14ac:dyDescent="0.5">
      <c r="A126" s="40"/>
      <c r="B126" s="40"/>
      <c r="C126" s="40"/>
      <c r="D126" s="40"/>
      <c r="E126" s="40"/>
      <c r="F126" s="40"/>
      <c r="G126" s="40"/>
      <c r="H126" s="40"/>
      <c r="I126" s="40"/>
      <c r="J126" s="40"/>
      <c r="K126" s="40"/>
      <c r="L126" s="40"/>
      <c r="M126" s="40"/>
      <c r="N126" s="40"/>
      <c r="O126" s="40"/>
      <c r="P126" s="40"/>
      <c r="Q126" s="40"/>
      <c r="R126" s="40"/>
      <c r="S126" s="40"/>
      <c r="T126" s="40"/>
      <c r="U126" s="40"/>
      <c r="V126" s="40"/>
      <c r="W126" s="40"/>
      <c r="X126" s="40"/>
      <c r="Y126" s="40"/>
      <c r="Z126" s="40"/>
      <c r="AA126" s="40"/>
      <c r="AB126" s="40"/>
      <c r="AC126" s="40"/>
      <c r="AD126" s="40"/>
      <c r="AE126" s="40"/>
      <c r="AF126" s="40"/>
      <c r="AG126" s="40"/>
      <c r="AH126" s="40"/>
      <c r="AI126" s="40"/>
      <c r="AJ126" s="40"/>
      <c r="AK126" s="40"/>
      <c r="AL126" s="40"/>
      <c r="AM126" s="40"/>
      <c r="AN126" s="40"/>
      <c r="AO126" s="40"/>
      <c r="AP126" s="40"/>
      <c r="AQ126" s="40"/>
      <c r="AR126" s="40"/>
      <c r="AS126" s="40"/>
      <c r="AT126" s="40"/>
      <c r="AU126" s="40"/>
      <c r="AV126" s="40"/>
      <c r="AW126" s="40"/>
      <c r="AX126" s="40"/>
      <c r="AY126" s="40"/>
      <c r="AZ126" s="40"/>
      <c r="BA126" s="40"/>
      <c r="BB126" s="40"/>
      <c r="BC126" s="40"/>
      <c r="BD126" s="40"/>
      <c r="BE126" s="40"/>
      <c r="BF126" s="40"/>
      <c r="BG126" s="40"/>
      <c r="BH126" s="40"/>
      <c r="BI126" s="40"/>
      <c r="BJ126" s="40"/>
      <c r="BK126" s="40"/>
      <c r="BL126" s="40"/>
      <c r="BM126" s="40"/>
      <c r="BN126" s="40"/>
      <c r="BO126" s="40"/>
      <c r="BP126" s="40"/>
      <c r="BQ126" s="40"/>
      <c r="BR126" s="40"/>
      <c r="BS126" s="40"/>
      <c r="BT126" s="40"/>
      <c r="BU126" s="40"/>
      <c r="BV126" s="40"/>
      <c r="BW126" s="40"/>
      <c r="BX126" s="40"/>
      <c r="BY126" s="40"/>
      <c r="BZ126" s="40"/>
    </row>
    <row r="127" spans="1:78" x14ac:dyDescent="0.5">
      <c r="A127" s="40"/>
      <c r="B127" s="40"/>
      <c r="C127" s="40"/>
      <c r="D127" s="40"/>
      <c r="E127" s="40"/>
      <c r="F127" s="40"/>
      <c r="G127" s="40"/>
      <c r="H127" s="40"/>
      <c r="I127" s="40"/>
      <c r="J127" s="40"/>
      <c r="K127" s="40"/>
      <c r="L127" s="40"/>
      <c r="M127" s="40"/>
      <c r="N127" s="40"/>
      <c r="O127" s="40"/>
      <c r="P127" s="40"/>
      <c r="Q127" s="40"/>
      <c r="R127" s="40"/>
      <c r="S127" s="40"/>
      <c r="T127" s="40"/>
      <c r="U127" s="40"/>
      <c r="V127" s="40"/>
      <c r="W127" s="40"/>
      <c r="X127" s="40"/>
      <c r="Y127" s="40"/>
      <c r="Z127" s="40"/>
      <c r="AA127" s="40"/>
      <c r="AB127" s="40"/>
      <c r="AC127" s="40"/>
      <c r="AD127" s="40"/>
      <c r="AE127" s="40"/>
      <c r="AF127" s="40"/>
      <c r="AG127" s="40"/>
      <c r="AH127" s="40"/>
      <c r="AI127" s="40"/>
      <c r="AJ127" s="40"/>
      <c r="AK127" s="40"/>
      <c r="AL127" s="40"/>
      <c r="AM127" s="40"/>
      <c r="AN127" s="40"/>
      <c r="AO127" s="40"/>
      <c r="AP127" s="40"/>
      <c r="AQ127" s="40"/>
      <c r="AR127" s="40"/>
      <c r="AS127" s="40"/>
      <c r="AT127" s="40"/>
      <c r="AU127" s="40"/>
      <c r="AV127" s="40"/>
      <c r="AW127" s="40"/>
      <c r="AX127" s="40"/>
      <c r="AY127" s="40"/>
      <c r="AZ127" s="40"/>
      <c r="BA127" s="40"/>
      <c r="BB127" s="40"/>
      <c r="BC127" s="40"/>
      <c r="BD127" s="40"/>
      <c r="BE127" s="40"/>
      <c r="BF127" s="40"/>
      <c r="BG127" s="40"/>
      <c r="BH127" s="40"/>
      <c r="BI127" s="40"/>
      <c r="BJ127" s="40"/>
      <c r="BK127" s="40"/>
      <c r="BL127" s="40"/>
      <c r="BM127" s="40"/>
      <c r="BN127" s="40"/>
      <c r="BO127" s="40"/>
      <c r="BP127" s="40"/>
      <c r="BQ127" s="40"/>
      <c r="BR127" s="40"/>
      <c r="BS127" s="40"/>
      <c r="BT127" s="40"/>
      <c r="BU127" s="40"/>
      <c r="BV127" s="40"/>
      <c r="BW127" s="40"/>
      <c r="BX127" s="40"/>
      <c r="BY127" s="40"/>
      <c r="BZ127" s="40"/>
    </row>
    <row r="128" spans="1:78" x14ac:dyDescent="0.5">
      <c r="A128" s="40"/>
      <c r="B128" s="40"/>
      <c r="C128" s="40"/>
      <c r="D128" s="40"/>
      <c r="E128" s="40"/>
      <c r="F128" s="40"/>
      <c r="G128" s="40"/>
      <c r="H128" s="40"/>
      <c r="I128" s="40"/>
      <c r="J128" s="40"/>
      <c r="K128" s="40"/>
      <c r="L128" s="40"/>
      <c r="M128" s="40"/>
      <c r="N128" s="40"/>
      <c r="O128" s="40"/>
      <c r="P128" s="40"/>
      <c r="Q128" s="40"/>
      <c r="R128" s="40"/>
      <c r="S128" s="40"/>
      <c r="T128" s="40"/>
      <c r="U128" s="40"/>
      <c r="V128" s="40"/>
      <c r="W128" s="40"/>
      <c r="X128" s="40"/>
      <c r="Y128" s="40"/>
      <c r="Z128" s="40"/>
      <c r="AA128" s="40"/>
      <c r="AB128" s="40"/>
      <c r="AC128" s="40"/>
      <c r="AD128" s="40"/>
      <c r="AE128" s="40"/>
      <c r="AF128" s="40"/>
      <c r="AG128" s="40"/>
      <c r="AH128" s="40"/>
      <c r="AI128" s="40"/>
      <c r="AJ128" s="40"/>
      <c r="AK128" s="40"/>
      <c r="AL128" s="40"/>
      <c r="AM128" s="40"/>
      <c r="AN128" s="40"/>
      <c r="AO128" s="40"/>
      <c r="AP128" s="40"/>
      <c r="AQ128" s="40"/>
      <c r="AR128" s="40"/>
      <c r="AS128" s="40"/>
      <c r="AT128" s="40"/>
      <c r="AU128" s="40"/>
      <c r="AV128" s="40"/>
      <c r="AW128" s="40"/>
      <c r="AX128" s="40"/>
      <c r="AY128" s="40"/>
      <c r="AZ128" s="40"/>
      <c r="BA128" s="40"/>
      <c r="BB128" s="40"/>
      <c r="BC128" s="40"/>
      <c r="BD128" s="40"/>
      <c r="BE128" s="40"/>
      <c r="BF128" s="40"/>
      <c r="BG128" s="40"/>
      <c r="BH128" s="40"/>
      <c r="BI128" s="40"/>
      <c r="BJ128" s="40"/>
      <c r="BK128" s="40"/>
      <c r="BL128" s="40"/>
      <c r="BM128" s="40"/>
      <c r="BN128" s="40"/>
      <c r="BO128" s="40"/>
      <c r="BP128" s="40"/>
      <c r="BQ128" s="40"/>
      <c r="BR128" s="40"/>
      <c r="BS128" s="40"/>
      <c r="BT128" s="40"/>
      <c r="BU128" s="40"/>
      <c r="BV128" s="40"/>
      <c r="BW128" s="40"/>
      <c r="BX128" s="40"/>
      <c r="BY128" s="40"/>
      <c r="BZ128" s="40"/>
    </row>
    <row r="129" spans="1:78" x14ac:dyDescent="0.5">
      <c r="A129" s="40"/>
      <c r="B129" s="40"/>
      <c r="C129" s="40"/>
      <c r="D129" s="40"/>
      <c r="E129" s="40"/>
      <c r="F129" s="40"/>
      <c r="G129" s="40"/>
      <c r="H129" s="40"/>
      <c r="I129" s="40"/>
      <c r="J129" s="40"/>
      <c r="K129" s="40"/>
      <c r="L129" s="40"/>
      <c r="M129" s="40"/>
      <c r="N129" s="40"/>
      <c r="O129" s="40"/>
      <c r="P129" s="40"/>
      <c r="Q129" s="40"/>
      <c r="R129" s="40"/>
      <c r="S129" s="40"/>
      <c r="T129" s="40"/>
      <c r="U129" s="40"/>
      <c r="V129" s="40"/>
      <c r="W129" s="40"/>
      <c r="X129" s="40"/>
      <c r="Y129" s="40"/>
      <c r="Z129" s="40"/>
      <c r="AA129" s="40"/>
      <c r="AB129" s="40"/>
      <c r="AC129" s="40"/>
      <c r="AD129" s="40"/>
      <c r="AE129" s="40"/>
      <c r="AF129" s="40"/>
      <c r="AG129" s="40"/>
      <c r="AH129" s="40"/>
      <c r="AI129" s="40"/>
      <c r="AJ129" s="40"/>
      <c r="AK129" s="40"/>
      <c r="AL129" s="40"/>
      <c r="AM129" s="40"/>
      <c r="AN129" s="40"/>
      <c r="AO129" s="40"/>
      <c r="AP129" s="40"/>
      <c r="AQ129" s="40"/>
      <c r="AR129" s="40"/>
      <c r="AS129" s="40"/>
      <c r="AT129" s="40"/>
      <c r="AU129" s="40"/>
      <c r="AV129" s="40"/>
      <c r="AW129" s="40"/>
      <c r="AX129" s="40"/>
      <c r="AY129" s="40"/>
      <c r="AZ129" s="40"/>
      <c r="BA129" s="40"/>
      <c r="BB129" s="40"/>
      <c r="BC129" s="40"/>
      <c r="BD129" s="40"/>
      <c r="BE129" s="40"/>
      <c r="BF129" s="40"/>
      <c r="BG129" s="40"/>
      <c r="BH129" s="40"/>
      <c r="BI129" s="40"/>
      <c r="BJ129" s="40"/>
      <c r="BK129" s="40"/>
      <c r="BL129" s="40"/>
      <c r="BM129" s="40"/>
      <c r="BN129" s="40"/>
      <c r="BO129" s="40"/>
      <c r="BP129" s="40"/>
      <c r="BQ129" s="40"/>
      <c r="BR129" s="40"/>
      <c r="BS129" s="40"/>
      <c r="BT129" s="40"/>
      <c r="BU129" s="40"/>
      <c r="BV129" s="40"/>
      <c r="BW129" s="40"/>
      <c r="BX129" s="40"/>
      <c r="BY129" s="40"/>
      <c r="BZ129" s="40"/>
    </row>
    <row r="130" spans="1:78" x14ac:dyDescent="0.5">
      <c r="A130" s="40"/>
      <c r="B130" s="40"/>
      <c r="C130" s="40"/>
      <c r="D130" s="40"/>
      <c r="E130" s="40"/>
      <c r="F130" s="40"/>
      <c r="G130" s="40"/>
      <c r="H130" s="40"/>
      <c r="I130" s="40"/>
      <c r="J130" s="40"/>
      <c r="K130" s="40"/>
      <c r="L130" s="40"/>
      <c r="M130" s="40"/>
      <c r="N130" s="40"/>
      <c r="O130" s="40"/>
      <c r="P130" s="40"/>
      <c r="Q130" s="40"/>
      <c r="R130" s="40"/>
      <c r="S130" s="40"/>
      <c r="T130" s="40"/>
      <c r="U130" s="40"/>
      <c r="V130" s="40"/>
      <c r="W130" s="40"/>
      <c r="X130" s="40"/>
      <c r="Y130" s="40"/>
      <c r="Z130" s="40"/>
      <c r="AA130" s="40"/>
      <c r="AB130" s="40"/>
      <c r="AC130" s="40"/>
      <c r="AD130" s="40"/>
      <c r="AE130" s="40"/>
      <c r="AF130" s="40"/>
      <c r="AG130" s="40"/>
      <c r="AH130" s="40"/>
      <c r="AI130" s="40"/>
      <c r="AJ130" s="40"/>
      <c r="AK130" s="40"/>
      <c r="AL130" s="40"/>
      <c r="AM130" s="40"/>
      <c r="AN130" s="40"/>
      <c r="AO130" s="40"/>
      <c r="AP130" s="40"/>
      <c r="AQ130" s="40"/>
      <c r="AR130" s="40"/>
      <c r="AS130" s="40"/>
      <c r="AT130" s="40"/>
      <c r="AU130" s="40"/>
      <c r="AV130" s="40"/>
      <c r="AW130" s="40"/>
      <c r="AX130" s="40"/>
      <c r="AY130" s="40"/>
      <c r="AZ130" s="40"/>
      <c r="BA130" s="40"/>
      <c r="BB130" s="40"/>
      <c r="BC130" s="40"/>
      <c r="BD130" s="40"/>
      <c r="BE130" s="40"/>
      <c r="BF130" s="40"/>
      <c r="BG130" s="40"/>
      <c r="BH130" s="40"/>
      <c r="BI130" s="40"/>
      <c r="BJ130" s="40"/>
      <c r="BK130" s="40"/>
      <c r="BL130" s="40"/>
      <c r="BM130" s="40"/>
      <c r="BN130" s="40"/>
      <c r="BO130" s="40"/>
      <c r="BP130" s="40"/>
      <c r="BQ130" s="40"/>
      <c r="BR130" s="40"/>
      <c r="BS130" s="40"/>
      <c r="BT130" s="40"/>
      <c r="BU130" s="40"/>
      <c r="BV130" s="40"/>
      <c r="BW130" s="40"/>
      <c r="BX130" s="40"/>
      <c r="BY130" s="40"/>
      <c r="BZ130" s="40"/>
    </row>
    <row r="131" spans="1:78" x14ac:dyDescent="0.5">
      <c r="A131" s="40"/>
      <c r="B131" s="40"/>
      <c r="C131" s="40"/>
      <c r="D131" s="40"/>
      <c r="E131" s="40"/>
      <c r="F131" s="40"/>
      <c r="G131" s="40"/>
      <c r="H131" s="40"/>
      <c r="I131" s="40"/>
      <c r="J131" s="40"/>
      <c r="K131" s="40"/>
      <c r="L131" s="40"/>
      <c r="M131" s="40"/>
      <c r="N131" s="40"/>
      <c r="O131" s="40"/>
      <c r="P131" s="40"/>
      <c r="Q131" s="40"/>
      <c r="R131" s="40"/>
      <c r="S131" s="40"/>
      <c r="T131" s="40"/>
      <c r="U131" s="40"/>
      <c r="V131" s="40"/>
      <c r="W131" s="40"/>
      <c r="X131" s="40"/>
      <c r="Y131" s="40"/>
      <c r="Z131" s="40"/>
      <c r="AA131" s="40"/>
      <c r="AB131" s="40"/>
      <c r="AC131" s="40"/>
      <c r="AD131" s="40"/>
      <c r="AE131" s="40"/>
      <c r="AF131" s="40"/>
      <c r="AG131" s="40"/>
      <c r="AH131" s="40"/>
      <c r="AI131" s="40"/>
      <c r="AJ131" s="40"/>
      <c r="AK131" s="40"/>
      <c r="AL131" s="40"/>
      <c r="AM131" s="40"/>
      <c r="AN131" s="40"/>
      <c r="AO131" s="40"/>
      <c r="AP131" s="40"/>
      <c r="AQ131" s="40"/>
      <c r="AR131" s="40"/>
      <c r="AS131" s="40"/>
      <c r="AT131" s="40"/>
      <c r="AU131" s="40"/>
      <c r="AV131" s="40"/>
      <c r="AW131" s="40"/>
      <c r="AX131" s="40"/>
      <c r="AY131" s="40"/>
      <c r="AZ131" s="40"/>
      <c r="BA131" s="40"/>
      <c r="BB131" s="40"/>
      <c r="BC131" s="40"/>
      <c r="BD131" s="40"/>
      <c r="BE131" s="40"/>
      <c r="BF131" s="40"/>
      <c r="BG131" s="40"/>
      <c r="BH131" s="40"/>
      <c r="BI131" s="40"/>
      <c r="BJ131" s="40"/>
      <c r="BK131" s="40"/>
      <c r="BL131" s="40"/>
      <c r="BM131" s="40"/>
      <c r="BN131" s="40"/>
      <c r="BO131" s="40"/>
      <c r="BP131" s="40"/>
      <c r="BQ131" s="40"/>
      <c r="BR131" s="40"/>
      <c r="BS131" s="40"/>
      <c r="BT131" s="40"/>
      <c r="BU131" s="40"/>
      <c r="BV131" s="40"/>
      <c r="BW131" s="40"/>
      <c r="BX131" s="40"/>
      <c r="BY131" s="40"/>
      <c r="BZ131" s="40"/>
    </row>
    <row r="132" spans="1:78" x14ac:dyDescent="0.5">
      <c r="A132" s="40"/>
      <c r="B132" s="40"/>
      <c r="C132" s="40"/>
      <c r="D132" s="40"/>
      <c r="E132" s="40"/>
      <c r="F132" s="40"/>
      <c r="G132" s="40"/>
      <c r="H132" s="40"/>
      <c r="I132" s="40"/>
      <c r="J132" s="40"/>
      <c r="K132" s="40"/>
      <c r="L132" s="40"/>
      <c r="M132" s="40"/>
      <c r="N132" s="40"/>
      <c r="O132" s="40"/>
      <c r="P132" s="40"/>
      <c r="Q132" s="40"/>
      <c r="R132" s="40"/>
      <c r="S132" s="40"/>
      <c r="T132" s="40"/>
      <c r="U132" s="40"/>
      <c r="V132" s="40"/>
      <c r="W132" s="40"/>
      <c r="X132" s="40"/>
      <c r="Y132" s="40"/>
      <c r="Z132" s="40"/>
      <c r="AA132" s="40"/>
      <c r="AB132" s="40"/>
      <c r="AC132" s="40"/>
      <c r="AD132" s="40"/>
      <c r="AE132" s="40"/>
      <c r="AF132" s="40"/>
      <c r="AG132" s="40"/>
      <c r="AH132" s="40"/>
      <c r="AI132" s="40"/>
      <c r="AJ132" s="40"/>
      <c r="AK132" s="40"/>
      <c r="AL132" s="40"/>
      <c r="AM132" s="40"/>
      <c r="AN132" s="40"/>
      <c r="AO132" s="40"/>
      <c r="AP132" s="40"/>
      <c r="AQ132" s="40"/>
      <c r="AR132" s="40"/>
      <c r="AS132" s="40"/>
      <c r="AT132" s="40"/>
      <c r="AU132" s="40"/>
      <c r="AV132" s="40"/>
      <c r="AW132" s="40"/>
      <c r="AX132" s="40"/>
      <c r="AY132" s="40"/>
      <c r="AZ132" s="40"/>
      <c r="BA132" s="40"/>
      <c r="BB132" s="40"/>
      <c r="BC132" s="40"/>
      <c r="BD132" s="40"/>
      <c r="BE132" s="40"/>
      <c r="BF132" s="40"/>
      <c r="BG132" s="40"/>
      <c r="BH132" s="40"/>
      <c r="BI132" s="40"/>
      <c r="BJ132" s="40"/>
      <c r="BK132" s="40"/>
      <c r="BL132" s="40"/>
      <c r="BM132" s="40"/>
      <c r="BN132" s="40"/>
      <c r="BO132" s="40"/>
      <c r="BP132" s="40"/>
      <c r="BQ132" s="40"/>
      <c r="BR132" s="40"/>
      <c r="BS132" s="40"/>
      <c r="BT132" s="40"/>
      <c r="BU132" s="40"/>
      <c r="BV132" s="40"/>
      <c r="BW132" s="40"/>
      <c r="BX132" s="40"/>
      <c r="BY132" s="40"/>
      <c r="BZ132" s="40"/>
    </row>
    <row r="133" spans="1:78" x14ac:dyDescent="0.5">
      <c r="A133" s="40"/>
      <c r="B133" s="40"/>
      <c r="C133" s="40"/>
      <c r="D133" s="40"/>
      <c r="E133" s="40"/>
      <c r="F133" s="40"/>
      <c r="G133" s="40"/>
      <c r="H133" s="40"/>
      <c r="I133" s="40"/>
      <c r="J133" s="40"/>
      <c r="K133" s="40"/>
      <c r="L133" s="40"/>
      <c r="M133" s="40"/>
      <c r="N133" s="40"/>
      <c r="O133" s="40"/>
      <c r="P133" s="40"/>
      <c r="Q133" s="40"/>
      <c r="R133" s="40"/>
      <c r="S133" s="40"/>
      <c r="T133" s="40"/>
      <c r="U133" s="40"/>
      <c r="V133" s="40"/>
      <c r="W133" s="40"/>
      <c r="X133" s="40"/>
      <c r="Y133" s="40"/>
      <c r="Z133" s="40"/>
      <c r="AA133" s="40"/>
      <c r="AB133" s="40"/>
      <c r="AC133" s="40"/>
      <c r="AD133" s="40"/>
      <c r="AE133" s="40"/>
      <c r="AF133" s="40"/>
      <c r="AG133" s="40"/>
      <c r="AH133" s="40"/>
      <c r="AI133" s="40"/>
      <c r="AJ133" s="40"/>
      <c r="AK133" s="40"/>
      <c r="AL133" s="40"/>
      <c r="AM133" s="40"/>
      <c r="AN133" s="40"/>
      <c r="AO133" s="40"/>
      <c r="AP133" s="40"/>
      <c r="AQ133" s="40"/>
      <c r="AR133" s="40"/>
      <c r="AS133" s="40"/>
      <c r="AT133" s="40"/>
      <c r="AU133" s="40"/>
      <c r="AV133" s="40"/>
      <c r="AW133" s="40"/>
      <c r="AX133" s="40"/>
      <c r="AY133" s="40"/>
      <c r="AZ133" s="40"/>
      <c r="BA133" s="40"/>
      <c r="BB133" s="40"/>
      <c r="BC133" s="40"/>
      <c r="BD133" s="40"/>
      <c r="BE133" s="40"/>
      <c r="BF133" s="40"/>
      <c r="BG133" s="40"/>
      <c r="BH133" s="40"/>
      <c r="BI133" s="40"/>
      <c r="BJ133" s="40"/>
      <c r="BK133" s="40"/>
      <c r="BL133" s="40"/>
      <c r="BM133" s="40"/>
      <c r="BN133" s="40"/>
      <c r="BO133" s="40"/>
      <c r="BP133" s="40"/>
      <c r="BQ133" s="40"/>
      <c r="BR133" s="40"/>
      <c r="BS133" s="40"/>
      <c r="BT133" s="40"/>
      <c r="BU133" s="40"/>
      <c r="BV133" s="40"/>
      <c r="BW133" s="40"/>
      <c r="BX133" s="40"/>
      <c r="BY133" s="40"/>
      <c r="BZ133" s="40"/>
    </row>
    <row r="134" spans="1:78" x14ac:dyDescent="0.5">
      <c r="A134" s="40"/>
      <c r="B134" s="40"/>
      <c r="C134" s="40"/>
      <c r="D134" s="40"/>
      <c r="E134" s="40"/>
      <c r="F134" s="40"/>
      <c r="G134" s="40"/>
      <c r="H134" s="40"/>
      <c r="I134" s="40"/>
      <c r="J134" s="40"/>
      <c r="K134" s="40"/>
      <c r="L134" s="40"/>
      <c r="M134" s="40"/>
      <c r="N134" s="40"/>
      <c r="O134" s="40"/>
      <c r="P134" s="40"/>
      <c r="Q134" s="40"/>
      <c r="R134" s="40"/>
      <c r="S134" s="40"/>
      <c r="T134" s="40"/>
      <c r="U134" s="40"/>
      <c r="V134" s="40"/>
      <c r="W134" s="40"/>
      <c r="X134" s="40"/>
      <c r="Y134" s="40"/>
      <c r="Z134" s="40"/>
      <c r="AA134" s="40"/>
      <c r="AB134" s="40"/>
      <c r="AC134" s="40"/>
      <c r="AD134" s="40"/>
      <c r="AE134" s="40"/>
      <c r="AF134" s="40"/>
      <c r="AG134" s="40"/>
      <c r="AH134" s="40"/>
      <c r="AI134" s="40"/>
      <c r="AJ134" s="40"/>
      <c r="AK134" s="40"/>
      <c r="AL134" s="40"/>
      <c r="AM134" s="40"/>
      <c r="AN134" s="40"/>
      <c r="AO134" s="40"/>
      <c r="AP134" s="40"/>
      <c r="AQ134" s="40"/>
      <c r="AR134" s="40"/>
      <c r="AS134" s="40"/>
      <c r="AT134" s="40"/>
      <c r="AU134" s="40"/>
      <c r="AV134" s="40"/>
      <c r="AW134" s="40"/>
      <c r="AX134" s="40"/>
      <c r="AY134" s="40"/>
      <c r="AZ134" s="40"/>
      <c r="BA134" s="40"/>
      <c r="BB134" s="40"/>
      <c r="BC134" s="40"/>
      <c r="BD134" s="40"/>
      <c r="BE134" s="40"/>
      <c r="BF134" s="40"/>
      <c r="BG134" s="40"/>
      <c r="BH134" s="40"/>
      <c r="BI134" s="40"/>
      <c r="BJ134" s="40"/>
      <c r="BK134" s="40"/>
      <c r="BL134" s="40"/>
      <c r="BM134" s="40"/>
      <c r="BN134" s="40"/>
      <c r="BO134" s="40"/>
      <c r="BP134" s="40"/>
      <c r="BQ134" s="40"/>
      <c r="BR134" s="40"/>
      <c r="BS134" s="40"/>
      <c r="BT134" s="40"/>
      <c r="BU134" s="40"/>
      <c r="BV134" s="40"/>
      <c r="BW134" s="40"/>
      <c r="BX134" s="40"/>
      <c r="BY134" s="40"/>
      <c r="BZ134" s="40"/>
    </row>
    <row r="135" spans="1:78" x14ac:dyDescent="0.5">
      <c r="A135" s="40"/>
      <c r="B135" s="40"/>
      <c r="C135" s="40"/>
      <c r="D135" s="40"/>
      <c r="E135" s="40"/>
      <c r="F135" s="40"/>
      <c r="G135" s="40"/>
      <c r="H135" s="40"/>
      <c r="I135" s="40"/>
      <c r="J135" s="40"/>
      <c r="K135" s="40"/>
      <c r="L135" s="40"/>
      <c r="M135" s="40"/>
      <c r="N135" s="40"/>
      <c r="O135" s="40"/>
      <c r="P135" s="40"/>
      <c r="Q135" s="40"/>
      <c r="R135" s="40"/>
      <c r="S135" s="40"/>
      <c r="T135" s="40"/>
      <c r="U135" s="40"/>
      <c r="V135" s="40"/>
      <c r="W135" s="40"/>
      <c r="X135" s="40"/>
      <c r="Y135" s="40"/>
      <c r="Z135" s="40"/>
      <c r="AA135" s="40"/>
      <c r="AB135" s="40"/>
      <c r="AC135" s="40"/>
      <c r="AD135" s="40"/>
      <c r="AE135" s="40"/>
      <c r="AF135" s="40"/>
      <c r="AG135" s="40"/>
      <c r="AH135" s="40"/>
      <c r="AI135" s="40"/>
      <c r="AJ135" s="40"/>
      <c r="AK135" s="40"/>
      <c r="AL135" s="40"/>
      <c r="AM135" s="40"/>
      <c r="AN135" s="40"/>
      <c r="AO135" s="40"/>
      <c r="AP135" s="40"/>
      <c r="AQ135" s="40"/>
      <c r="AR135" s="40"/>
      <c r="AS135" s="40"/>
      <c r="AT135" s="40"/>
      <c r="AU135" s="40"/>
      <c r="AV135" s="40"/>
      <c r="AW135" s="40"/>
      <c r="AX135" s="40"/>
      <c r="AY135" s="40"/>
      <c r="AZ135" s="40"/>
      <c r="BA135" s="40"/>
      <c r="BB135" s="40"/>
      <c r="BC135" s="40"/>
      <c r="BD135" s="40"/>
      <c r="BE135" s="40"/>
      <c r="BF135" s="40"/>
      <c r="BG135" s="40"/>
      <c r="BH135" s="40"/>
      <c r="BI135" s="40"/>
      <c r="BJ135" s="40"/>
      <c r="BK135" s="40"/>
      <c r="BL135" s="40"/>
      <c r="BM135" s="40"/>
      <c r="BN135" s="40"/>
      <c r="BO135" s="40"/>
      <c r="BP135" s="40"/>
      <c r="BQ135" s="40"/>
      <c r="BR135" s="40"/>
      <c r="BS135" s="40"/>
      <c r="BT135" s="40"/>
      <c r="BU135" s="40"/>
      <c r="BV135" s="40"/>
      <c r="BW135" s="40"/>
      <c r="BX135" s="40"/>
      <c r="BY135" s="40"/>
      <c r="BZ135" s="40"/>
    </row>
    <row r="136" spans="1:78" x14ac:dyDescent="0.5">
      <c r="A136" s="40"/>
      <c r="B136" s="40"/>
      <c r="C136" s="40"/>
      <c r="D136" s="40"/>
      <c r="E136" s="40"/>
      <c r="F136" s="40"/>
      <c r="G136" s="40"/>
      <c r="H136" s="40"/>
      <c r="I136" s="40"/>
      <c r="J136" s="40"/>
      <c r="K136" s="40"/>
      <c r="L136" s="40"/>
      <c r="M136" s="40"/>
      <c r="N136" s="40"/>
      <c r="O136" s="40"/>
      <c r="P136" s="40"/>
      <c r="Q136" s="40"/>
      <c r="R136" s="40"/>
      <c r="S136" s="40"/>
      <c r="T136" s="40"/>
      <c r="U136" s="40"/>
      <c r="V136" s="40"/>
      <c r="W136" s="40"/>
      <c r="X136" s="40"/>
      <c r="Y136" s="40"/>
      <c r="Z136" s="40"/>
      <c r="AA136" s="40"/>
      <c r="AB136" s="40"/>
      <c r="AC136" s="40"/>
      <c r="AD136" s="40"/>
      <c r="AE136" s="40"/>
      <c r="AF136" s="40"/>
      <c r="AG136" s="40"/>
      <c r="AH136" s="40"/>
      <c r="AI136" s="40"/>
      <c r="AJ136" s="40"/>
      <c r="AK136" s="40"/>
      <c r="AL136" s="40"/>
      <c r="AM136" s="40"/>
      <c r="AN136" s="40"/>
      <c r="AO136" s="40"/>
      <c r="AP136" s="40"/>
      <c r="AQ136" s="40"/>
      <c r="AR136" s="40"/>
      <c r="AS136" s="40"/>
      <c r="AT136" s="40"/>
      <c r="AU136" s="40"/>
      <c r="AV136" s="40"/>
      <c r="AW136" s="40"/>
      <c r="AX136" s="40"/>
      <c r="AY136" s="40"/>
      <c r="AZ136" s="40"/>
      <c r="BA136" s="40"/>
      <c r="BB136" s="40"/>
      <c r="BC136" s="40"/>
      <c r="BD136" s="40"/>
      <c r="BE136" s="40"/>
      <c r="BF136" s="40"/>
      <c r="BG136" s="40"/>
      <c r="BH136" s="40"/>
      <c r="BI136" s="40"/>
      <c r="BJ136" s="40"/>
      <c r="BK136" s="40"/>
      <c r="BL136" s="40"/>
      <c r="BM136" s="40"/>
      <c r="BN136" s="40"/>
      <c r="BO136" s="40"/>
      <c r="BP136" s="40"/>
      <c r="BQ136" s="40"/>
      <c r="BR136" s="40"/>
      <c r="BS136" s="40"/>
      <c r="BT136" s="40"/>
      <c r="BU136" s="40"/>
      <c r="BV136" s="40"/>
      <c r="BW136" s="40"/>
      <c r="BX136" s="40"/>
      <c r="BY136" s="40"/>
      <c r="BZ136" s="40"/>
    </row>
    <row r="137" spans="1:78" x14ac:dyDescent="0.5">
      <c r="A137" s="40"/>
      <c r="B137" s="40"/>
      <c r="C137" s="40"/>
      <c r="D137" s="40"/>
      <c r="E137" s="40"/>
      <c r="F137" s="40"/>
      <c r="G137" s="40"/>
      <c r="H137" s="40"/>
      <c r="I137" s="40"/>
      <c r="J137" s="40"/>
      <c r="K137" s="40"/>
      <c r="L137" s="40"/>
      <c r="M137" s="40"/>
      <c r="N137" s="40"/>
      <c r="O137" s="40"/>
      <c r="P137" s="40"/>
      <c r="Q137" s="40"/>
      <c r="R137" s="40"/>
      <c r="S137" s="40"/>
      <c r="T137" s="40"/>
      <c r="U137" s="40"/>
      <c r="V137" s="40"/>
      <c r="W137" s="40"/>
      <c r="X137" s="40"/>
      <c r="Y137" s="40"/>
      <c r="Z137" s="40"/>
      <c r="AA137" s="40"/>
      <c r="AB137" s="40"/>
      <c r="AC137" s="40"/>
      <c r="AD137" s="40"/>
      <c r="AE137" s="40"/>
      <c r="AF137" s="40"/>
      <c r="AG137" s="40"/>
      <c r="AH137" s="40"/>
      <c r="AI137" s="40"/>
      <c r="AJ137" s="40"/>
      <c r="AK137" s="40"/>
      <c r="AL137" s="40"/>
      <c r="AM137" s="40"/>
      <c r="AN137" s="40"/>
      <c r="AO137" s="40"/>
      <c r="AP137" s="40"/>
      <c r="AQ137" s="40"/>
      <c r="AR137" s="40"/>
      <c r="AS137" s="40"/>
      <c r="AT137" s="40"/>
      <c r="AU137" s="40"/>
      <c r="AV137" s="40"/>
      <c r="AW137" s="40"/>
      <c r="AX137" s="40"/>
      <c r="AY137" s="40"/>
      <c r="AZ137" s="40"/>
      <c r="BA137" s="40"/>
      <c r="BB137" s="40"/>
      <c r="BC137" s="40"/>
      <c r="BD137" s="40"/>
      <c r="BE137" s="40"/>
      <c r="BF137" s="40"/>
      <c r="BG137" s="40"/>
      <c r="BH137" s="40"/>
      <c r="BI137" s="40"/>
      <c r="BJ137" s="40"/>
      <c r="BK137" s="40"/>
      <c r="BL137" s="40"/>
      <c r="BM137" s="40"/>
      <c r="BN137" s="40"/>
      <c r="BO137" s="40"/>
      <c r="BP137" s="40"/>
      <c r="BQ137" s="40"/>
      <c r="BR137" s="40"/>
      <c r="BS137" s="40"/>
      <c r="BT137" s="40"/>
      <c r="BU137" s="40"/>
      <c r="BV137" s="40"/>
      <c r="BW137" s="40"/>
      <c r="BX137" s="40"/>
      <c r="BY137" s="40"/>
      <c r="BZ137" s="40"/>
    </row>
    <row r="138" spans="1:78" x14ac:dyDescent="0.5">
      <c r="A138" s="40"/>
      <c r="B138" s="40"/>
      <c r="C138" s="40"/>
      <c r="D138" s="40"/>
      <c r="E138" s="40"/>
      <c r="F138" s="40"/>
      <c r="G138" s="40"/>
      <c r="H138" s="40"/>
      <c r="I138" s="40"/>
      <c r="J138" s="40"/>
      <c r="K138" s="40"/>
      <c r="L138" s="40"/>
      <c r="M138" s="40"/>
      <c r="N138" s="40"/>
      <c r="O138" s="40"/>
      <c r="P138" s="40"/>
      <c r="Q138" s="40"/>
      <c r="R138" s="40"/>
      <c r="S138" s="40"/>
      <c r="T138" s="40"/>
      <c r="U138" s="40"/>
      <c r="V138" s="40"/>
      <c r="W138" s="40"/>
      <c r="X138" s="40"/>
      <c r="Y138" s="40"/>
      <c r="Z138" s="40"/>
      <c r="AA138" s="40"/>
      <c r="AB138" s="40"/>
      <c r="AC138" s="40"/>
      <c r="AD138" s="40"/>
      <c r="AE138" s="40"/>
      <c r="AF138" s="40"/>
      <c r="AG138" s="40"/>
      <c r="AH138" s="40"/>
      <c r="AI138" s="40"/>
      <c r="AJ138" s="40"/>
      <c r="AK138" s="40"/>
      <c r="AL138" s="40"/>
      <c r="AM138" s="40"/>
      <c r="AN138" s="40"/>
      <c r="AO138" s="40"/>
      <c r="AP138" s="40"/>
      <c r="AQ138" s="40"/>
      <c r="AR138" s="40"/>
      <c r="AS138" s="40"/>
      <c r="AT138" s="40"/>
      <c r="AU138" s="40"/>
      <c r="AV138" s="40"/>
      <c r="AW138" s="40"/>
      <c r="AX138" s="40"/>
      <c r="AY138" s="40"/>
      <c r="AZ138" s="40"/>
      <c r="BA138" s="40"/>
      <c r="BB138" s="40"/>
      <c r="BC138" s="40"/>
      <c r="BD138" s="40"/>
      <c r="BE138" s="40"/>
      <c r="BF138" s="40"/>
      <c r="BG138" s="40"/>
      <c r="BH138" s="40"/>
      <c r="BI138" s="40"/>
      <c r="BJ138" s="40"/>
      <c r="BK138" s="40"/>
      <c r="BL138" s="40"/>
      <c r="BM138" s="40"/>
      <c r="BN138" s="40"/>
      <c r="BO138" s="40"/>
      <c r="BP138" s="40"/>
      <c r="BQ138" s="40"/>
      <c r="BR138" s="40"/>
      <c r="BS138" s="40"/>
      <c r="BT138" s="40"/>
      <c r="BU138" s="40"/>
      <c r="BV138" s="40"/>
      <c r="BW138" s="40"/>
      <c r="BX138" s="40"/>
      <c r="BY138" s="40"/>
      <c r="BZ138" s="40"/>
    </row>
    <row r="139" spans="1:78" x14ac:dyDescent="0.5">
      <c r="A139" s="40"/>
      <c r="B139" s="40"/>
      <c r="C139" s="40"/>
      <c r="D139" s="40"/>
      <c r="E139" s="40"/>
      <c r="F139" s="40"/>
      <c r="G139" s="40"/>
      <c r="H139" s="40"/>
      <c r="I139" s="40"/>
      <c r="J139" s="40"/>
      <c r="K139" s="40"/>
      <c r="L139" s="40"/>
      <c r="M139" s="40"/>
      <c r="N139" s="40"/>
      <c r="O139" s="40"/>
      <c r="P139" s="40"/>
      <c r="Q139" s="40"/>
      <c r="R139" s="40"/>
      <c r="S139" s="40"/>
      <c r="T139" s="40"/>
      <c r="U139" s="40"/>
      <c r="V139" s="40"/>
      <c r="W139" s="40"/>
      <c r="X139" s="40"/>
      <c r="Y139" s="40"/>
      <c r="Z139" s="40"/>
      <c r="AA139" s="40"/>
      <c r="AB139" s="40"/>
      <c r="AC139" s="40"/>
      <c r="AD139" s="40"/>
      <c r="AE139" s="40"/>
      <c r="AF139" s="40"/>
      <c r="AG139" s="40"/>
      <c r="AH139" s="40"/>
      <c r="AI139" s="40"/>
      <c r="AJ139" s="40"/>
      <c r="AK139" s="40"/>
      <c r="AL139" s="40"/>
      <c r="AM139" s="40"/>
      <c r="AN139" s="40"/>
      <c r="AO139" s="40"/>
      <c r="AP139" s="40"/>
      <c r="AQ139" s="40"/>
      <c r="AR139" s="40"/>
      <c r="AS139" s="40"/>
      <c r="AT139" s="40"/>
      <c r="AU139" s="40"/>
      <c r="AV139" s="40"/>
      <c r="AW139" s="40"/>
      <c r="AX139" s="40"/>
      <c r="AY139" s="40"/>
      <c r="AZ139" s="40"/>
      <c r="BA139" s="40"/>
      <c r="BB139" s="40"/>
      <c r="BC139" s="40"/>
      <c r="BD139" s="40"/>
      <c r="BE139" s="40"/>
      <c r="BF139" s="40"/>
      <c r="BG139" s="40"/>
      <c r="BH139" s="40"/>
      <c r="BI139" s="40"/>
      <c r="BJ139" s="40"/>
      <c r="BK139" s="40"/>
      <c r="BL139" s="40"/>
      <c r="BM139" s="40"/>
      <c r="BN139" s="40"/>
      <c r="BO139" s="40"/>
      <c r="BP139" s="40"/>
      <c r="BQ139" s="40"/>
      <c r="BR139" s="40"/>
      <c r="BS139" s="40"/>
      <c r="BT139" s="40"/>
      <c r="BU139" s="40"/>
      <c r="BV139" s="40"/>
      <c r="BW139" s="40"/>
      <c r="BX139" s="40"/>
      <c r="BY139" s="40"/>
      <c r="BZ139" s="40"/>
    </row>
    <row r="140" spans="1:78" x14ac:dyDescent="0.5">
      <c r="A140" s="40"/>
      <c r="B140" s="40"/>
      <c r="C140" s="40"/>
      <c r="D140" s="40"/>
      <c r="E140" s="40"/>
      <c r="F140" s="40"/>
      <c r="G140" s="40"/>
      <c r="H140" s="40"/>
      <c r="I140" s="40"/>
      <c r="J140" s="40"/>
      <c r="K140" s="40"/>
      <c r="L140" s="40"/>
      <c r="M140" s="40"/>
      <c r="N140" s="40"/>
      <c r="O140" s="40"/>
      <c r="P140" s="40"/>
      <c r="Q140" s="40"/>
      <c r="R140" s="40"/>
      <c r="S140" s="40"/>
      <c r="T140" s="40"/>
      <c r="U140" s="40"/>
      <c r="V140" s="40"/>
      <c r="W140" s="40"/>
      <c r="X140" s="40"/>
      <c r="Y140" s="40"/>
      <c r="Z140" s="40"/>
      <c r="AA140" s="40"/>
      <c r="AB140" s="40"/>
      <c r="AC140" s="40"/>
      <c r="AD140" s="40"/>
      <c r="AE140" s="40"/>
      <c r="AF140" s="40"/>
      <c r="AG140" s="40"/>
      <c r="AH140" s="40"/>
      <c r="AI140" s="40"/>
      <c r="AJ140" s="40"/>
      <c r="AK140" s="40"/>
      <c r="AL140" s="40"/>
      <c r="AM140" s="40"/>
      <c r="AN140" s="40"/>
      <c r="AO140" s="40"/>
      <c r="AP140" s="40"/>
      <c r="AQ140" s="40"/>
      <c r="AR140" s="40"/>
      <c r="AS140" s="40"/>
      <c r="AT140" s="40"/>
      <c r="AU140" s="40"/>
      <c r="AV140" s="40"/>
      <c r="AW140" s="40"/>
      <c r="AX140" s="40"/>
      <c r="AY140" s="40"/>
      <c r="AZ140" s="40"/>
      <c r="BA140" s="40"/>
      <c r="BB140" s="40"/>
      <c r="BC140" s="40"/>
      <c r="BD140" s="40"/>
      <c r="BE140" s="40"/>
      <c r="BF140" s="40"/>
      <c r="BG140" s="40"/>
      <c r="BH140" s="40"/>
      <c r="BI140" s="40"/>
      <c r="BJ140" s="40"/>
      <c r="BK140" s="40"/>
      <c r="BL140" s="40"/>
      <c r="BM140" s="40"/>
      <c r="BN140" s="40"/>
      <c r="BO140" s="40"/>
      <c r="BP140" s="40"/>
      <c r="BQ140" s="40"/>
      <c r="BR140" s="40"/>
      <c r="BS140" s="40"/>
      <c r="BT140" s="40"/>
      <c r="BU140" s="40"/>
      <c r="BV140" s="40"/>
      <c r="BW140" s="40"/>
      <c r="BX140" s="40"/>
      <c r="BY140" s="40"/>
      <c r="BZ140" s="40"/>
    </row>
    <row r="141" spans="1:78" x14ac:dyDescent="0.5">
      <c r="A141" s="40"/>
      <c r="B141" s="40"/>
      <c r="C141" s="40"/>
      <c r="D141" s="40"/>
      <c r="E141" s="40"/>
      <c r="F141" s="40"/>
      <c r="G141" s="40"/>
      <c r="H141" s="40"/>
      <c r="I141" s="40"/>
      <c r="J141" s="40"/>
      <c r="K141" s="40"/>
      <c r="L141" s="40"/>
      <c r="M141" s="40"/>
      <c r="N141" s="40"/>
      <c r="O141" s="40"/>
      <c r="P141" s="40"/>
      <c r="Q141" s="40"/>
      <c r="R141" s="40"/>
      <c r="S141" s="40"/>
      <c r="T141" s="40"/>
      <c r="U141" s="40"/>
      <c r="V141" s="40"/>
      <c r="W141" s="40"/>
      <c r="X141" s="40"/>
      <c r="Y141" s="40"/>
      <c r="Z141" s="40"/>
      <c r="AA141" s="40"/>
      <c r="AB141" s="40"/>
      <c r="AC141" s="40"/>
      <c r="AD141" s="40"/>
      <c r="AE141" s="40"/>
      <c r="AF141" s="40"/>
      <c r="AG141" s="40"/>
      <c r="AH141" s="40"/>
      <c r="AI141" s="40"/>
      <c r="AJ141" s="40"/>
      <c r="AK141" s="40"/>
      <c r="AL141" s="40"/>
      <c r="AM141" s="40"/>
      <c r="AN141" s="40"/>
      <c r="AO141" s="40"/>
      <c r="AP141" s="40"/>
      <c r="AQ141" s="40"/>
      <c r="AR141" s="40"/>
      <c r="AS141" s="40"/>
      <c r="AT141" s="40"/>
      <c r="AU141" s="40"/>
      <c r="AV141" s="40"/>
      <c r="AW141" s="40"/>
      <c r="AX141" s="40"/>
      <c r="AY141" s="40"/>
      <c r="AZ141" s="40"/>
      <c r="BA141" s="40"/>
      <c r="BB141" s="40"/>
      <c r="BC141" s="40"/>
      <c r="BD141" s="40"/>
      <c r="BE141" s="40"/>
      <c r="BF141" s="40"/>
      <c r="BG141" s="40"/>
      <c r="BH141" s="40"/>
      <c r="BI141" s="40"/>
      <c r="BJ141" s="40"/>
      <c r="BK141" s="40"/>
      <c r="BL141" s="40"/>
      <c r="BM141" s="40"/>
      <c r="BN141" s="40"/>
      <c r="BO141" s="40"/>
      <c r="BP141" s="40"/>
      <c r="BQ141" s="40"/>
      <c r="BR141" s="40"/>
      <c r="BS141" s="40"/>
      <c r="BT141" s="40"/>
      <c r="BU141" s="40"/>
      <c r="BV141" s="40"/>
      <c r="BW141" s="40"/>
      <c r="BX141" s="40"/>
      <c r="BY141" s="40"/>
      <c r="BZ141" s="40"/>
    </row>
    <row r="142" spans="1:78" x14ac:dyDescent="0.5">
      <c r="A142" s="40"/>
      <c r="B142" s="40"/>
      <c r="C142" s="40"/>
      <c r="D142" s="40"/>
      <c r="E142" s="40"/>
      <c r="F142" s="40"/>
      <c r="G142" s="40"/>
      <c r="H142" s="40"/>
      <c r="I142" s="40"/>
      <c r="J142" s="40"/>
      <c r="K142" s="40"/>
      <c r="L142" s="40"/>
      <c r="M142" s="40"/>
      <c r="N142" s="40"/>
      <c r="O142" s="40"/>
      <c r="P142" s="40"/>
      <c r="Q142" s="40"/>
      <c r="R142" s="40"/>
      <c r="S142" s="40"/>
      <c r="T142" s="40"/>
      <c r="U142" s="40"/>
      <c r="V142" s="40"/>
      <c r="W142" s="40"/>
      <c r="X142" s="40"/>
      <c r="Y142" s="40"/>
      <c r="Z142" s="40"/>
      <c r="AA142" s="40"/>
      <c r="AB142" s="40"/>
      <c r="AC142" s="40"/>
      <c r="AD142" s="40"/>
      <c r="AE142" s="40"/>
      <c r="AF142" s="40"/>
      <c r="AG142" s="40"/>
      <c r="AH142" s="40"/>
      <c r="AI142" s="40"/>
      <c r="AJ142" s="40"/>
      <c r="AK142" s="40"/>
      <c r="AL142" s="40"/>
      <c r="AM142" s="40"/>
      <c r="AN142" s="40"/>
      <c r="AO142" s="40"/>
      <c r="AP142" s="40"/>
      <c r="AQ142" s="40"/>
      <c r="AR142" s="40"/>
      <c r="AS142" s="40"/>
      <c r="AT142" s="40"/>
      <c r="AU142" s="40"/>
      <c r="AV142" s="40"/>
      <c r="AW142" s="40"/>
      <c r="AX142" s="40"/>
      <c r="AY142" s="40"/>
      <c r="AZ142" s="40"/>
      <c r="BA142" s="40"/>
      <c r="BB142" s="40"/>
      <c r="BC142" s="40"/>
      <c r="BD142" s="40"/>
      <c r="BE142" s="40"/>
      <c r="BF142" s="40"/>
      <c r="BG142" s="40"/>
      <c r="BH142" s="40"/>
      <c r="BI142" s="40"/>
      <c r="BJ142" s="40"/>
      <c r="BK142" s="40"/>
      <c r="BL142" s="40"/>
      <c r="BM142" s="40"/>
      <c r="BN142" s="40"/>
      <c r="BO142" s="40"/>
      <c r="BP142" s="40"/>
      <c r="BQ142" s="40"/>
      <c r="BR142" s="40"/>
      <c r="BS142" s="40"/>
      <c r="BT142" s="40"/>
      <c r="BU142" s="40"/>
      <c r="BV142" s="40"/>
      <c r="BW142" s="40"/>
      <c r="BX142" s="40"/>
      <c r="BY142" s="40"/>
      <c r="BZ142" s="40"/>
    </row>
    <row r="143" spans="1:78" x14ac:dyDescent="0.5">
      <c r="A143" s="40"/>
      <c r="B143" s="40"/>
      <c r="C143" s="40"/>
      <c r="D143" s="40"/>
      <c r="E143" s="40"/>
      <c r="F143" s="40"/>
      <c r="G143" s="40"/>
      <c r="H143" s="40"/>
      <c r="I143" s="40"/>
      <c r="J143" s="40"/>
      <c r="K143" s="40"/>
      <c r="L143" s="40"/>
      <c r="M143" s="40"/>
      <c r="N143" s="40"/>
      <c r="O143" s="40"/>
      <c r="P143" s="40"/>
      <c r="Q143" s="40"/>
      <c r="R143" s="40"/>
      <c r="S143" s="40"/>
      <c r="T143" s="40"/>
      <c r="U143" s="40"/>
      <c r="V143" s="40"/>
      <c r="W143" s="40"/>
      <c r="X143" s="40"/>
      <c r="Y143" s="40"/>
      <c r="Z143" s="40"/>
      <c r="AA143" s="40"/>
      <c r="AB143" s="40"/>
      <c r="AC143" s="40"/>
      <c r="AD143" s="40"/>
      <c r="AE143" s="40"/>
      <c r="AF143" s="40"/>
      <c r="AG143" s="40"/>
      <c r="AH143" s="40"/>
      <c r="AI143" s="40"/>
      <c r="AJ143" s="40"/>
      <c r="AK143" s="40"/>
      <c r="AL143" s="40"/>
      <c r="AM143" s="40"/>
      <c r="AN143" s="40"/>
      <c r="AO143" s="40"/>
      <c r="AP143" s="40"/>
      <c r="AQ143" s="40"/>
      <c r="AR143" s="40"/>
      <c r="AS143" s="40"/>
      <c r="AT143" s="40"/>
      <c r="AU143" s="40"/>
      <c r="AV143" s="40"/>
      <c r="AW143" s="40"/>
      <c r="AX143" s="40"/>
      <c r="AY143" s="40"/>
      <c r="AZ143" s="40"/>
      <c r="BA143" s="40"/>
      <c r="BB143" s="40"/>
      <c r="BC143" s="40"/>
      <c r="BD143" s="40"/>
      <c r="BE143" s="40"/>
      <c r="BF143" s="40"/>
      <c r="BG143" s="40"/>
      <c r="BH143" s="40"/>
      <c r="BI143" s="40"/>
      <c r="BJ143" s="40"/>
      <c r="BK143" s="40"/>
      <c r="BL143" s="40"/>
      <c r="BM143" s="40"/>
      <c r="BN143" s="40"/>
      <c r="BO143" s="40"/>
      <c r="BP143" s="40"/>
      <c r="BQ143" s="40"/>
      <c r="BR143" s="40"/>
      <c r="BS143" s="40"/>
      <c r="BT143" s="40"/>
      <c r="BU143" s="40"/>
      <c r="BV143" s="40"/>
      <c r="BW143" s="40"/>
      <c r="BX143" s="40"/>
      <c r="BY143" s="40"/>
      <c r="BZ143" s="40"/>
    </row>
    <row r="144" spans="1:78" x14ac:dyDescent="0.5">
      <c r="A144" s="40"/>
      <c r="B144" s="40"/>
      <c r="C144" s="40"/>
      <c r="D144" s="40"/>
      <c r="E144" s="40"/>
      <c r="F144" s="40"/>
      <c r="G144" s="40"/>
      <c r="H144" s="40"/>
      <c r="I144" s="40"/>
      <c r="J144" s="40"/>
      <c r="K144" s="40"/>
      <c r="L144" s="40"/>
      <c r="M144" s="40"/>
      <c r="N144" s="40"/>
      <c r="O144" s="40"/>
      <c r="P144" s="40"/>
      <c r="Q144" s="40"/>
      <c r="R144" s="40"/>
      <c r="S144" s="40"/>
      <c r="T144" s="40"/>
      <c r="U144" s="40"/>
      <c r="V144" s="40"/>
      <c r="W144" s="40"/>
      <c r="X144" s="40"/>
      <c r="Y144" s="40"/>
      <c r="Z144" s="40"/>
      <c r="AA144" s="40"/>
      <c r="AB144" s="40"/>
      <c r="AC144" s="40"/>
      <c r="AD144" s="40"/>
      <c r="AE144" s="40"/>
      <c r="AF144" s="40"/>
      <c r="AG144" s="40"/>
      <c r="AH144" s="40"/>
      <c r="AI144" s="40"/>
      <c r="AJ144" s="40"/>
      <c r="AK144" s="40"/>
      <c r="AL144" s="40"/>
      <c r="AM144" s="40"/>
      <c r="AN144" s="40"/>
      <c r="AO144" s="40"/>
      <c r="AP144" s="40"/>
      <c r="AQ144" s="40"/>
      <c r="AR144" s="40"/>
      <c r="AS144" s="40"/>
      <c r="AT144" s="40"/>
      <c r="AU144" s="40"/>
      <c r="AV144" s="40"/>
      <c r="AW144" s="40"/>
      <c r="AX144" s="40"/>
      <c r="AY144" s="40"/>
      <c r="AZ144" s="40"/>
      <c r="BA144" s="40"/>
      <c r="BB144" s="40"/>
      <c r="BC144" s="40"/>
      <c r="BD144" s="40"/>
      <c r="BE144" s="40"/>
      <c r="BF144" s="40"/>
      <c r="BG144" s="40"/>
      <c r="BH144" s="40"/>
      <c r="BI144" s="40"/>
      <c r="BJ144" s="40"/>
      <c r="BK144" s="40"/>
      <c r="BL144" s="40"/>
      <c r="BM144" s="40"/>
      <c r="BN144" s="40"/>
      <c r="BO144" s="40"/>
      <c r="BP144" s="40"/>
      <c r="BQ144" s="40"/>
      <c r="BR144" s="40"/>
      <c r="BS144" s="40"/>
      <c r="BT144" s="40"/>
      <c r="BU144" s="40"/>
      <c r="BV144" s="40"/>
      <c r="BW144" s="40"/>
      <c r="BX144" s="40"/>
      <c r="BY144" s="40"/>
      <c r="BZ144" s="40"/>
    </row>
    <row r="145" spans="1:78" x14ac:dyDescent="0.5">
      <c r="A145" s="40"/>
      <c r="B145" s="40"/>
      <c r="C145" s="40"/>
      <c r="D145" s="40"/>
      <c r="E145" s="40"/>
      <c r="F145" s="40"/>
      <c r="G145" s="40"/>
      <c r="H145" s="40"/>
      <c r="I145" s="40"/>
      <c r="J145" s="40"/>
      <c r="K145" s="40"/>
      <c r="L145" s="40"/>
      <c r="M145" s="40"/>
      <c r="N145" s="40"/>
      <c r="O145" s="40"/>
      <c r="P145" s="40"/>
      <c r="Q145" s="40"/>
      <c r="R145" s="40"/>
      <c r="S145" s="40"/>
      <c r="T145" s="40"/>
      <c r="U145" s="40"/>
      <c r="V145" s="40"/>
      <c r="W145" s="40"/>
      <c r="X145" s="40"/>
      <c r="Y145" s="40"/>
      <c r="Z145" s="40"/>
      <c r="AA145" s="40"/>
      <c r="AB145" s="40"/>
      <c r="AC145" s="40"/>
      <c r="AD145" s="40"/>
      <c r="AE145" s="40"/>
      <c r="AF145" s="40"/>
      <c r="AG145" s="40"/>
      <c r="AH145" s="40"/>
      <c r="AI145" s="40"/>
      <c r="AJ145" s="40"/>
      <c r="AK145" s="40"/>
      <c r="AL145" s="40"/>
      <c r="AM145" s="40"/>
      <c r="AN145" s="40"/>
      <c r="AO145" s="40"/>
      <c r="AP145" s="40"/>
      <c r="AQ145" s="40"/>
      <c r="AR145" s="40"/>
      <c r="AS145" s="40"/>
      <c r="AT145" s="40"/>
      <c r="AU145" s="40"/>
      <c r="AV145" s="40"/>
      <c r="AW145" s="40"/>
      <c r="AX145" s="40"/>
      <c r="AY145" s="40"/>
      <c r="AZ145" s="40"/>
      <c r="BA145" s="40"/>
      <c r="BB145" s="40"/>
      <c r="BC145" s="40"/>
      <c r="BD145" s="40"/>
      <c r="BE145" s="40"/>
      <c r="BF145" s="40"/>
      <c r="BG145" s="40"/>
      <c r="BH145" s="40"/>
      <c r="BI145" s="40"/>
      <c r="BJ145" s="40"/>
      <c r="BK145" s="40"/>
      <c r="BL145" s="40"/>
      <c r="BM145" s="40"/>
      <c r="BN145" s="40"/>
      <c r="BO145" s="40"/>
      <c r="BP145" s="40"/>
      <c r="BQ145" s="40"/>
      <c r="BR145" s="40"/>
      <c r="BS145" s="40"/>
      <c r="BT145" s="40"/>
      <c r="BU145" s="40"/>
      <c r="BV145" s="40"/>
      <c r="BW145" s="40"/>
      <c r="BX145" s="40"/>
      <c r="BY145" s="40"/>
      <c r="BZ145" s="40"/>
    </row>
    <row r="146" spans="1:78" x14ac:dyDescent="0.5">
      <c r="A146" s="40"/>
      <c r="B146" s="40"/>
      <c r="C146" s="40"/>
      <c r="D146" s="40"/>
      <c r="E146" s="40"/>
      <c r="F146" s="40"/>
      <c r="G146" s="40"/>
      <c r="H146" s="40"/>
      <c r="I146" s="40"/>
      <c r="J146" s="40"/>
      <c r="K146" s="40"/>
      <c r="L146" s="40"/>
      <c r="M146" s="40"/>
      <c r="N146" s="40"/>
      <c r="O146" s="40"/>
      <c r="P146" s="40"/>
      <c r="Q146" s="40"/>
      <c r="R146" s="40"/>
      <c r="S146" s="40"/>
      <c r="T146" s="40"/>
      <c r="U146" s="40"/>
      <c r="V146" s="40"/>
      <c r="W146" s="40"/>
      <c r="X146" s="40"/>
      <c r="Y146" s="40"/>
      <c r="Z146" s="40"/>
      <c r="AA146" s="40"/>
      <c r="AB146" s="40"/>
      <c r="AC146" s="40"/>
      <c r="AD146" s="40"/>
      <c r="AE146" s="40"/>
      <c r="AF146" s="40"/>
      <c r="AG146" s="40"/>
      <c r="AH146" s="40"/>
      <c r="AI146" s="40"/>
      <c r="AJ146" s="40"/>
      <c r="AK146" s="40"/>
      <c r="AL146" s="40"/>
      <c r="AM146" s="40"/>
      <c r="AN146" s="40"/>
      <c r="AO146" s="40"/>
      <c r="AP146" s="40"/>
      <c r="AQ146" s="40"/>
      <c r="AR146" s="40"/>
      <c r="AS146" s="40"/>
      <c r="AT146" s="40"/>
      <c r="AU146" s="40"/>
      <c r="AV146" s="40"/>
      <c r="AW146" s="40"/>
      <c r="AX146" s="40"/>
      <c r="AY146" s="40"/>
      <c r="AZ146" s="40"/>
      <c r="BA146" s="40"/>
      <c r="BB146" s="40"/>
      <c r="BC146" s="40"/>
      <c r="BD146" s="40"/>
      <c r="BE146" s="40"/>
      <c r="BF146" s="40"/>
      <c r="BG146" s="40"/>
      <c r="BH146" s="40"/>
      <c r="BI146" s="40"/>
      <c r="BJ146" s="40"/>
      <c r="BK146" s="40"/>
      <c r="BL146" s="40"/>
      <c r="BM146" s="40"/>
      <c r="BN146" s="40"/>
      <c r="BO146" s="40"/>
      <c r="BP146" s="40"/>
      <c r="BQ146" s="40"/>
      <c r="BR146" s="40"/>
      <c r="BS146" s="40"/>
      <c r="BT146" s="40"/>
      <c r="BU146" s="40"/>
      <c r="BV146" s="40"/>
      <c r="BW146" s="40"/>
      <c r="BX146" s="40"/>
      <c r="BY146" s="40"/>
      <c r="BZ146" s="40"/>
    </row>
    <row r="147" spans="1:78" x14ac:dyDescent="0.5">
      <c r="A147" s="40"/>
      <c r="B147" s="40"/>
      <c r="C147" s="40"/>
      <c r="D147" s="40"/>
      <c r="E147" s="40"/>
      <c r="F147" s="40"/>
      <c r="G147" s="40"/>
      <c r="H147" s="40"/>
      <c r="I147" s="40"/>
      <c r="J147" s="40"/>
      <c r="K147" s="40"/>
      <c r="L147" s="40"/>
      <c r="M147" s="40"/>
      <c r="N147" s="40"/>
      <c r="O147" s="40"/>
      <c r="P147" s="40"/>
      <c r="Q147" s="40"/>
      <c r="R147" s="40"/>
      <c r="S147" s="40"/>
      <c r="T147" s="40"/>
      <c r="U147" s="40"/>
      <c r="V147" s="40"/>
      <c r="W147" s="40"/>
      <c r="X147" s="40"/>
      <c r="Y147" s="40"/>
      <c r="Z147" s="40"/>
      <c r="AA147" s="40"/>
      <c r="AB147" s="40"/>
      <c r="AC147" s="40"/>
      <c r="AD147" s="40"/>
      <c r="AE147" s="40"/>
      <c r="AF147" s="40"/>
      <c r="AG147" s="40"/>
      <c r="AH147" s="40"/>
      <c r="AI147" s="40"/>
      <c r="AJ147" s="40"/>
      <c r="AK147" s="40"/>
      <c r="AL147" s="40"/>
      <c r="AM147" s="40"/>
      <c r="AN147" s="40"/>
      <c r="AO147" s="40"/>
      <c r="AP147" s="40"/>
      <c r="AQ147" s="40"/>
      <c r="AR147" s="40"/>
      <c r="AS147" s="40"/>
      <c r="AT147" s="40"/>
      <c r="AU147" s="40"/>
      <c r="AV147" s="40"/>
      <c r="AW147" s="40"/>
      <c r="AX147" s="40"/>
      <c r="AY147" s="40"/>
      <c r="AZ147" s="40"/>
      <c r="BA147" s="40"/>
      <c r="BB147" s="40"/>
      <c r="BC147" s="40"/>
      <c r="BD147" s="40"/>
      <c r="BE147" s="40"/>
      <c r="BF147" s="40"/>
      <c r="BG147" s="40"/>
      <c r="BH147" s="40"/>
      <c r="BI147" s="40"/>
      <c r="BJ147" s="40"/>
      <c r="BK147" s="40"/>
      <c r="BL147" s="40"/>
      <c r="BM147" s="40"/>
      <c r="BN147" s="40"/>
      <c r="BO147" s="40"/>
      <c r="BP147" s="40"/>
      <c r="BQ147" s="40"/>
      <c r="BR147" s="40"/>
      <c r="BS147" s="40"/>
      <c r="BT147" s="40"/>
      <c r="BU147" s="40"/>
      <c r="BV147" s="40"/>
      <c r="BW147" s="40"/>
      <c r="BX147" s="40"/>
      <c r="BY147" s="40"/>
      <c r="BZ147" s="40"/>
    </row>
    <row r="148" spans="1:78" x14ac:dyDescent="0.5">
      <c r="A148" s="40"/>
      <c r="B148" s="40"/>
      <c r="C148" s="40"/>
      <c r="D148" s="40"/>
      <c r="E148" s="40"/>
      <c r="F148" s="40"/>
      <c r="G148" s="40"/>
      <c r="H148" s="40"/>
      <c r="I148" s="40"/>
      <c r="J148" s="40"/>
      <c r="K148" s="40"/>
      <c r="L148" s="40"/>
      <c r="M148" s="40"/>
      <c r="N148" s="40"/>
      <c r="O148" s="40"/>
      <c r="P148" s="40"/>
      <c r="Q148" s="40"/>
      <c r="R148" s="40"/>
      <c r="S148" s="40"/>
      <c r="T148" s="40"/>
      <c r="U148" s="40"/>
      <c r="V148" s="40"/>
      <c r="W148" s="40"/>
      <c r="X148" s="40"/>
      <c r="Y148" s="40"/>
      <c r="Z148" s="40"/>
      <c r="AA148" s="40"/>
      <c r="AB148" s="40"/>
      <c r="AC148" s="40"/>
      <c r="AD148" s="40"/>
      <c r="AE148" s="40"/>
      <c r="AF148" s="40"/>
      <c r="AG148" s="40"/>
      <c r="AH148" s="40"/>
      <c r="AI148" s="40"/>
      <c r="AJ148" s="40"/>
      <c r="AK148" s="40"/>
      <c r="AL148" s="40"/>
      <c r="AM148" s="40"/>
      <c r="AN148" s="40"/>
      <c r="AO148" s="40"/>
      <c r="AP148" s="40"/>
      <c r="AQ148" s="40"/>
      <c r="AR148" s="40"/>
      <c r="AS148" s="40"/>
      <c r="AT148" s="40"/>
      <c r="AU148" s="40"/>
      <c r="AV148" s="40"/>
      <c r="AW148" s="40"/>
      <c r="AX148" s="40"/>
      <c r="AY148" s="40"/>
      <c r="AZ148" s="40"/>
      <c r="BA148" s="40"/>
      <c r="BB148" s="40"/>
      <c r="BC148" s="40"/>
      <c r="BD148" s="40"/>
      <c r="BE148" s="40"/>
      <c r="BF148" s="40"/>
      <c r="BG148" s="40"/>
      <c r="BH148" s="40"/>
      <c r="BI148" s="40"/>
      <c r="BJ148" s="40"/>
      <c r="BK148" s="40"/>
      <c r="BL148" s="40"/>
      <c r="BM148" s="40"/>
      <c r="BN148" s="40"/>
      <c r="BO148" s="40"/>
      <c r="BP148" s="40"/>
      <c r="BQ148" s="40"/>
      <c r="BR148" s="40"/>
      <c r="BS148" s="40"/>
      <c r="BT148" s="40"/>
      <c r="BU148" s="40"/>
      <c r="BV148" s="40"/>
      <c r="BW148" s="40"/>
      <c r="BX148" s="40"/>
      <c r="BY148" s="40"/>
      <c r="BZ148" s="40"/>
    </row>
    <row r="149" spans="1:78" x14ac:dyDescent="0.5">
      <c r="A149" s="40"/>
      <c r="B149" s="40"/>
      <c r="C149" s="40"/>
      <c r="D149" s="40"/>
      <c r="E149" s="40"/>
      <c r="F149" s="40"/>
      <c r="G149" s="40"/>
      <c r="H149" s="40"/>
      <c r="I149" s="40"/>
      <c r="J149" s="40"/>
      <c r="K149" s="40"/>
      <c r="L149" s="40"/>
      <c r="M149" s="40"/>
      <c r="N149" s="40"/>
      <c r="O149" s="40"/>
      <c r="P149" s="40"/>
      <c r="Q149" s="40"/>
      <c r="R149" s="40"/>
      <c r="S149" s="40"/>
      <c r="T149" s="40"/>
      <c r="U149" s="40"/>
      <c r="V149" s="40"/>
      <c r="W149" s="40"/>
      <c r="X149" s="40"/>
      <c r="Y149" s="40"/>
      <c r="Z149" s="40"/>
      <c r="AA149" s="40"/>
      <c r="AB149" s="40"/>
      <c r="AC149" s="40"/>
      <c r="AD149" s="40"/>
      <c r="AE149" s="40"/>
      <c r="AF149" s="40"/>
      <c r="AG149" s="40"/>
      <c r="AH149" s="40"/>
      <c r="AI149" s="40"/>
      <c r="AJ149" s="40"/>
      <c r="AK149" s="40"/>
      <c r="AL149" s="40"/>
      <c r="AM149" s="40"/>
      <c r="AN149" s="40"/>
      <c r="AO149" s="40"/>
      <c r="AP149" s="40"/>
      <c r="AQ149" s="40"/>
      <c r="AR149" s="40"/>
      <c r="AS149" s="40"/>
      <c r="AT149" s="40"/>
      <c r="AU149" s="40"/>
      <c r="AV149" s="40"/>
      <c r="AW149" s="40"/>
      <c r="AX149" s="40"/>
      <c r="AY149" s="40"/>
      <c r="AZ149" s="40"/>
      <c r="BA149" s="40"/>
      <c r="BB149" s="40"/>
      <c r="BC149" s="40"/>
      <c r="BD149" s="40"/>
      <c r="BE149" s="40"/>
      <c r="BF149" s="40"/>
      <c r="BG149" s="40"/>
      <c r="BH149" s="40"/>
      <c r="BI149" s="40"/>
      <c r="BJ149" s="40"/>
      <c r="BK149" s="40"/>
      <c r="BL149" s="40"/>
      <c r="BM149" s="40"/>
      <c r="BN149" s="40"/>
      <c r="BO149" s="40"/>
      <c r="BP149" s="40"/>
      <c r="BQ149" s="40"/>
      <c r="BR149" s="40"/>
      <c r="BS149" s="40"/>
      <c r="BT149" s="40"/>
      <c r="BU149" s="40"/>
      <c r="BV149" s="40"/>
      <c r="BW149" s="40"/>
      <c r="BX149" s="40"/>
      <c r="BY149" s="40"/>
      <c r="BZ149" s="40"/>
    </row>
    <row r="150" spans="1:78" x14ac:dyDescent="0.5">
      <c r="A150" s="40"/>
      <c r="B150" s="40"/>
      <c r="C150" s="40"/>
      <c r="D150" s="40"/>
      <c r="E150" s="40"/>
      <c r="F150" s="40"/>
      <c r="G150" s="40"/>
      <c r="H150" s="40"/>
      <c r="I150" s="40"/>
      <c r="J150" s="40"/>
      <c r="K150" s="40"/>
      <c r="L150" s="40"/>
      <c r="M150" s="40"/>
      <c r="N150" s="40"/>
      <c r="O150" s="40"/>
      <c r="P150" s="40"/>
      <c r="Q150" s="40"/>
      <c r="R150" s="40"/>
      <c r="S150" s="40"/>
      <c r="T150" s="40"/>
      <c r="U150" s="40"/>
      <c r="V150" s="40"/>
      <c r="W150" s="40"/>
      <c r="X150" s="40"/>
      <c r="Y150" s="40"/>
      <c r="Z150" s="40"/>
      <c r="AA150" s="40"/>
      <c r="AB150" s="40"/>
      <c r="AC150" s="40"/>
      <c r="AD150" s="40"/>
      <c r="AE150" s="40"/>
      <c r="AF150" s="40"/>
      <c r="AG150" s="40"/>
      <c r="AH150" s="40"/>
      <c r="AI150" s="40"/>
      <c r="AJ150" s="40"/>
      <c r="AK150" s="40"/>
      <c r="AL150" s="40"/>
      <c r="AM150" s="40"/>
      <c r="AN150" s="40"/>
      <c r="AO150" s="40"/>
      <c r="AP150" s="40"/>
      <c r="AQ150" s="40"/>
      <c r="AR150" s="40"/>
      <c r="AS150" s="40"/>
      <c r="AT150" s="40"/>
      <c r="AU150" s="40"/>
      <c r="AV150" s="40"/>
      <c r="AW150" s="40"/>
      <c r="AX150" s="40"/>
      <c r="AY150" s="40"/>
      <c r="AZ150" s="40"/>
      <c r="BA150" s="40"/>
      <c r="BB150" s="40"/>
      <c r="BC150" s="40"/>
      <c r="BD150" s="40"/>
      <c r="BE150" s="40"/>
      <c r="BF150" s="40"/>
      <c r="BG150" s="40"/>
      <c r="BH150" s="40"/>
      <c r="BI150" s="40"/>
      <c r="BJ150" s="40"/>
      <c r="BK150" s="40"/>
      <c r="BL150" s="40"/>
      <c r="BM150" s="40"/>
      <c r="BN150" s="40"/>
      <c r="BO150" s="40"/>
      <c r="BP150" s="40"/>
      <c r="BQ150" s="40"/>
      <c r="BR150" s="40"/>
      <c r="BS150" s="40"/>
      <c r="BT150" s="40"/>
      <c r="BU150" s="40"/>
      <c r="BV150" s="40"/>
      <c r="BW150" s="40"/>
      <c r="BX150" s="40"/>
      <c r="BY150" s="40"/>
      <c r="BZ150" s="40"/>
    </row>
    <row r="151" spans="1:78" x14ac:dyDescent="0.5">
      <c r="A151" s="40"/>
      <c r="B151" s="40"/>
      <c r="C151" s="40"/>
      <c r="D151" s="40"/>
      <c r="E151" s="40"/>
      <c r="F151" s="40"/>
      <c r="G151" s="40"/>
      <c r="H151" s="40"/>
      <c r="I151" s="40"/>
      <c r="J151" s="40"/>
      <c r="K151" s="40"/>
      <c r="L151" s="40"/>
      <c r="M151" s="40"/>
      <c r="N151" s="40"/>
      <c r="O151" s="40"/>
      <c r="P151" s="40"/>
      <c r="Q151" s="40"/>
      <c r="R151" s="40"/>
      <c r="S151" s="40"/>
      <c r="T151" s="40"/>
      <c r="U151" s="40"/>
      <c r="V151" s="40"/>
      <c r="W151" s="40"/>
      <c r="X151" s="40"/>
      <c r="Y151" s="40"/>
      <c r="Z151" s="40"/>
      <c r="AA151" s="40"/>
      <c r="AB151" s="40"/>
      <c r="AC151" s="40"/>
      <c r="AD151" s="40"/>
      <c r="AE151" s="40"/>
      <c r="AF151" s="40"/>
      <c r="AG151" s="40"/>
      <c r="AH151" s="40"/>
      <c r="AI151" s="40"/>
      <c r="AJ151" s="40"/>
      <c r="AK151" s="40"/>
      <c r="AL151" s="40"/>
      <c r="AM151" s="40"/>
      <c r="AN151" s="40"/>
      <c r="AO151" s="40"/>
      <c r="AP151" s="40"/>
      <c r="AQ151" s="40"/>
      <c r="AR151" s="40"/>
      <c r="AS151" s="40"/>
      <c r="AT151" s="40"/>
      <c r="AU151" s="40"/>
      <c r="AV151" s="40"/>
      <c r="AW151" s="40"/>
      <c r="AX151" s="40"/>
      <c r="AY151" s="40"/>
      <c r="AZ151" s="40"/>
      <c r="BA151" s="40"/>
      <c r="BB151" s="40"/>
      <c r="BC151" s="40"/>
      <c r="BD151" s="40"/>
      <c r="BE151" s="40"/>
      <c r="BF151" s="40"/>
      <c r="BG151" s="40"/>
      <c r="BH151" s="40"/>
      <c r="BI151" s="40"/>
      <c r="BJ151" s="40"/>
      <c r="BK151" s="40"/>
      <c r="BL151" s="40"/>
      <c r="BM151" s="40"/>
      <c r="BN151" s="40"/>
      <c r="BO151" s="40"/>
      <c r="BP151" s="40"/>
      <c r="BQ151" s="40"/>
      <c r="BR151" s="40"/>
      <c r="BS151" s="40"/>
      <c r="BT151" s="40"/>
      <c r="BU151" s="40"/>
      <c r="BV151" s="40"/>
      <c r="BW151" s="40"/>
      <c r="BX151" s="40"/>
      <c r="BY151" s="40"/>
      <c r="BZ151" s="40"/>
    </row>
    <row r="152" spans="1:78" x14ac:dyDescent="0.5">
      <c r="A152" s="40"/>
      <c r="B152" s="40"/>
      <c r="C152" s="40"/>
      <c r="D152" s="40"/>
      <c r="E152" s="40"/>
      <c r="F152" s="40"/>
      <c r="G152" s="40"/>
      <c r="H152" s="40"/>
      <c r="I152" s="40"/>
      <c r="J152" s="40"/>
      <c r="K152" s="40"/>
      <c r="L152" s="40"/>
      <c r="M152" s="40"/>
      <c r="N152" s="40"/>
      <c r="O152" s="40"/>
      <c r="P152" s="40"/>
      <c r="Q152" s="40"/>
      <c r="R152" s="40"/>
      <c r="S152" s="40"/>
      <c r="T152" s="40"/>
      <c r="U152" s="40"/>
      <c r="V152" s="40"/>
      <c r="W152" s="40"/>
      <c r="X152" s="40"/>
      <c r="Y152" s="40"/>
      <c r="Z152" s="40"/>
      <c r="AA152" s="40"/>
      <c r="AB152" s="40"/>
      <c r="AC152" s="40"/>
      <c r="AD152" s="40"/>
      <c r="AE152" s="40"/>
      <c r="AF152" s="40"/>
      <c r="AG152" s="40"/>
      <c r="AH152" s="40"/>
      <c r="AI152" s="40"/>
      <c r="AJ152" s="40"/>
      <c r="AK152" s="40"/>
      <c r="AL152" s="40"/>
      <c r="AM152" s="40"/>
      <c r="AN152" s="40"/>
      <c r="AO152" s="40"/>
      <c r="AP152" s="40"/>
      <c r="AQ152" s="40"/>
      <c r="AR152" s="40"/>
      <c r="AS152" s="40"/>
      <c r="AT152" s="40"/>
      <c r="AU152" s="40"/>
      <c r="AV152" s="40"/>
      <c r="AW152" s="40"/>
      <c r="AX152" s="40"/>
      <c r="AY152" s="40"/>
      <c r="AZ152" s="40"/>
      <c r="BA152" s="40"/>
      <c r="BB152" s="40"/>
      <c r="BC152" s="40"/>
      <c r="BD152" s="40"/>
      <c r="BE152" s="40"/>
      <c r="BF152" s="40"/>
      <c r="BG152" s="40"/>
      <c r="BH152" s="40"/>
      <c r="BI152" s="40"/>
      <c r="BJ152" s="40"/>
      <c r="BK152" s="40"/>
      <c r="BL152" s="40"/>
      <c r="BM152" s="40"/>
      <c r="BN152" s="40"/>
      <c r="BO152" s="40"/>
      <c r="BP152" s="40"/>
      <c r="BQ152" s="40"/>
      <c r="BR152" s="40"/>
      <c r="BS152" s="40"/>
      <c r="BT152" s="40"/>
      <c r="BU152" s="40"/>
      <c r="BV152" s="40"/>
      <c r="BW152" s="40"/>
      <c r="BX152" s="40"/>
      <c r="BY152" s="40"/>
      <c r="BZ152" s="40"/>
    </row>
    <row r="153" spans="1:78" x14ac:dyDescent="0.5">
      <c r="A153" s="40"/>
      <c r="B153" s="40"/>
      <c r="C153" s="40"/>
      <c r="D153" s="40"/>
      <c r="E153" s="40"/>
      <c r="F153" s="40"/>
      <c r="G153" s="40"/>
      <c r="H153" s="40"/>
      <c r="I153" s="40"/>
      <c r="J153" s="40"/>
      <c r="K153" s="40"/>
      <c r="L153" s="40"/>
      <c r="M153" s="40"/>
      <c r="N153" s="40"/>
      <c r="O153" s="40"/>
      <c r="P153" s="40"/>
      <c r="Q153" s="40"/>
      <c r="R153" s="40"/>
      <c r="S153" s="40"/>
      <c r="T153" s="40"/>
      <c r="U153" s="40"/>
      <c r="V153" s="40"/>
      <c r="W153" s="40"/>
      <c r="X153" s="40"/>
      <c r="Y153" s="40"/>
      <c r="Z153" s="40"/>
      <c r="AA153" s="40"/>
      <c r="AB153" s="40"/>
      <c r="AC153" s="40"/>
      <c r="AD153" s="40"/>
      <c r="AE153" s="40"/>
      <c r="AF153" s="40"/>
      <c r="AG153" s="40"/>
      <c r="AH153" s="40"/>
      <c r="AI153" s="40"/>
      <c r="AJ153" s="40"/>
      <c r="AK153" s="40"/>
      <c r="AL153" s="40"/>
      <c r="AM153" s="40"/>
      <c r="AN153" s="40"/>
      <c r="AO153" s="40"/>
      <c r="AP153" s="40"/>
      <c r="AQ153" s="40"/>
      <c r="AR153" s="40"/>
      <c r="AS153" s="40"/>
      <c r="AT153" s="40"/>
      <c r="AU153" s="40"/>
      <c r="AV153" s="40"/>
      <c r="AW153" s="40"/>
      <c r="AX153" s="40"/>
      <c r="AY153" s="40"/>
      <c r="AZ153" s="40"/>
      <c r="BA153" s="40"/>
      <c r="BB153" s="40"/>
      <c r="BC153" s="40"/>
      <c r="BD153" s="40"/>
      <c r="BE153" s="40"/>
      <c r="BF153" s="40"/>
      <c r="BG153" s="40"/>
      <c r="BH153" s="40"/>
      <c r="BI153" s="40"/>
      <c r="BJ153" s="40"/>
      <c r="BK153" s="40"/>
      <c r="BL153" s="40"/>
      <c r="BM153" s="40"/>
      <c r="BN153" s="40"/>
      <c r="BO153" s="40"/>
      <c r="BP153" s="40"/>
      <c r="BQ153" s="40"/>
      <c r="BR153" s="40"/>
      <c r="BS153" s="40"/>
      <c r="BT153" s="40"/>
      <c r="BU153" s="40"/>
      <c r="BV153" s="40"/>
      <c r="BW153" s="40"/>
      <c r="BX153" s="40"/>
      <c r="BY153" s="40"/>
      <c r="BZ153" s="40"/>
    </row>
    <row r="154" spans="1:78" x14ac:dyDescent="0.5">
      <c r="A154" s="40"/>
      <c r="B154" s="40"/>
      <c r="C154" s="40"/>
      <c r="D154" s="40"/>
      <c r="E154" s="40"/>
      <c r="F154" s="40"/>
      <c r="G154" s="40"/>
      <c r="H154" s="40"/>
      <c r="I154" s="40"/>
      <c r="J154" s="40"/>
      <c r="K154" s="40"/>
      <c r="L154" s="40"/>
      <c r="M154" s="40"/>
      <c r="N154" s="40"/>
      <c r="O154" s="40"/>
      <c r="P154" s="40"/>
      <c r="Q154" s="40"/>
      <c r="R154" s="40"/>
      <c r="S154" s="40"/>
      <c r="T154" s="40"/>
      <c r="U154" s="40"/>
      <c r="V154" s="40"/>
      <c r="W154" s="40"/>
      <c r="X154" s="40"/>
      <c r="Y154" s="40"/>
      <c r="Z154" s="40"/>
      <c r="AA154" s="40"/>
      <c r="AB154" s="40"/>
      <c r="AC154" s="40"/>
      <c r="AD154" s="40"/>
      <c r="AE154" s="40"/>
      <c r="AF154" s="40"/>
      <c r="AG154" s="40"/>
      <c r="AH154" s="40"/>
      <c r="AI154" s="40"/>
      <c r="AJ154" s="40"/>
      <c r="AK154" s="40"/>
      <c r="AL154" s="40"/>
      <c r="AM154" s="40"/>
      <c r="AN154" s="40"/>
      <c r="AO154" s="40"/>
      <c r="AP154" s="40"/>
      <c r="AQ154" s="40"/>
      <c r="AR154" s="40"/>
      <c r="AS154" s="40"/>
      <c r="AT154" s="40"/>
      <c r="AU154" s="40"/>
      <c r="AV154" s="40"/>
      <c r="AW154" s="40"/>
      <c r="AX154" s="40"/>
      <c r="AY154" s="40"/>
      <c r="AZ154" s="40"/>
      <c r="BA154" s="40"/>
      <c r="BB154" s="40"/>
      <c r="BC154" s="40"/>
      <c r="BD154" s="40"/>
      <c r="BE154" s="40"/>
      <c r="BF154" s="40"/>
      <c r="BG154" s="40"/>
      <c r="BH154" s="40"/>
      <c r="BI154" s="40"/>
      <c r="BJ154" s="40"/>
      <c r="BK154" s="40"/>
      <c r="BL154" s="40"/>
      <c r="BM154" s="40"/>
      <c r="BN154" s="40"/>
      <c r="BO154" s="40"/>
      <c r="BP154" s="40"/>
      <c r="BQ154" s="40"/>
      <c r="BR154" s="40"/>
      <c r="BS154" s="40"/>
      <c r="BT154" s="40"/>
      <c r="BU154" s="40"/>
      <c r="BV154" s="40"/>
      <c r="BW154" s="40"/>
      <c r="BX154" s="40"/>
      <c r="BY154" s="40"/>
      <c r="BZ154" s="40"/>
    </row>
    <row r="155" spans="1:78" x14ac:dyDescent="0.5">
      <c r="A155" s="40"/>
      <c r="B155" s="40"/>
      <c r="C155" s="40"/>
      <c r="D155" s="40"/>
      <c r="E155" s="40"/>
      <c r="F155" s="40"/>
      <c r="G155" s="40"/>
      <c r="H155" s="40"/>
      <c r="I155" s="40"/>
      <c r="J155" s="40"/>
      <c r="K155" s="40"/>
      <c r="L155" s="40"/>
      <c r="M155" s="40"/>
      <c r="N155" s="40"/>
      <c r="O155" s="40"/>
      <c r="P155" s="40"/>
      <c r="Q155" s="40"/>
      <c r="R155" s="40"/>
      <c r="S155" s="40"/>
      <c r="T155" s="40"/>
      <c r="U155" s="40"/>
      <c r="V155" s="40"/>
      <c r="W155" s="40"/>
      <c r="X155" s="40"/>
      <c r="Y155" s="40"/>
      <c r="Z155" s="40"/>
      <c r="AA155" s="40"/>
      <c r="AB155" s="40"/>
      <c r="AC155" s="40"/>
      <c r="AD155" s="40"/>
      <c r="AE155" s="40"/>
      <c r="AF155" s="40"/>
      <c r="AG155" s="40"/>
      <c r="AH155" s="40"/>
      <c r="AI155" s="40"/>
      <c r="AJ155" s="40"/>
      <c r="AK155" s="40"/>
      <c r="AL155" s="40"/>
      <c r="AM155" s="40"/>
      <c r="AN155" s="40"/>
      <c r="AO155" s="40"/>
      <c r="AP155" s="40"/>
      <c r="AQ155" s="40"/>
      <c r="AR155" s="40"/>
      <c r="AS155" s="40"/>
      <c r="AT155" s="40"/>
      <c r="AU155" s="40"/>
      <c r="AV155" s="40"/>
      <c r="AW155" s="40"/>
      <c r="AX155" s="40"/>
      <c r="AY155" s="40"/>
      <c r="AZ155" s="40"/>
      <c r="BA155" s="40"/>
      <c r="BB155" s="40"/>
      <c r="BC155" s="40"/>
      <c r="BD155" s="40"/>
      <c r="BE155" s="40"/>
      <c r="BF155" s="40"/>
      <c r="BG155" s="40"/>
      <c r="BH155" s="40"/>
      <c r="BI155" s="40"/>
      <c r="BJ155" s="40"/>
      <c r="BK155" s="40"/>
      <c r="BL155" s="40"/>
      <c r="BM155" s="40"/>
      <c r="BN155" s="40"/>
      <c r="BO155" s="40"/>
      <c r="BP155" s="40"/>
      <c r="BQ155" s="40"/>
      <c r="BR155" s="40"/>
      <c r="BS155" s="40"/>
      <c r="BT155" s="40"/>
      <c r="BU155" s="40"/>
      <c r="BV155" s="40"/>
      <c r="BW155" s="40"/>
      <c r="BX155" s="40"/>
      <c r="BY155" s="40"/>
      <c r="BZ155" s="40"/>
    </row>
    <row r="156" spans="1:78" x14ac:dyDescent="0.5">
      <c r="A156" s="40"/>
      <c r="B156" s="40"/>
      <c r="C156" s="40"/>
      <c r="D156" s="40"/>
      <c r="E156" s="40"/>
      <c r="F156" s="40"/>
      <c r="G156" s="40"/>
      <c r="H156" s="40"/>
      <c r="I156" s="40"/>
      <c r="J156" s="40"/>
      <c r="K156" s="40"/>
      <c r="L156" s="40"/>
      <c r="M156" s="40"/>
      <c r="N156" s="40"/>
      <c r="O156" s="40"/>
      <c r="P156" s="40"/>
      <c r="Q156" s="40"/>
      <c r="R156" s="40"/>
      <c r="S156" s="40"/>
      <c r="T156" s="40"/>
      <c r="U156" s="40"/>
      <c r="V156" s="40"/>
      <c r="W156" s="40"/>
      <c r="X156" s="40"/>
      <c r="Y156" s="40"/>
      <c r="Z156" s="40"/>
      <c r="AA156" s="40"/>
      <c r="AB156" s="40"/>
      <c r="AC156" s="40"/>
      <c r="AD156" s="40"/>
      <c r="AE156" s="40"/>
      <c r="AF156" s="40"/>
      <c r="AG156" s="40"/>
      <c r="AH156" s="40"/>
      <c r="AI156" s="40"/>
      <c r="AJ156" s="40"/>
      <c r="AK156" s="40"/>
      <c r="AL156" s="40"/>
      <c r="AM156" s="40"/>
      <c r="AN156" s="40"/>
      <c r="AO156" s="40"/>
      <c r="AP156" s="40"/>
      <c r="AQ156" s="40"/>
      <c r="AR156" s="40"/>
      <c r="AS156" s="40"/>
      <c r="AT156" s="40"/>
      <c r="AU156" s="40"/>
      <c r="AV156" s="40"/>
      <c r="AW156" s="40"/>
      <c r="AX156" s="40"/>
      <c r="AY156" s="40"/>
      <c r="AZ156" s="40"/>
      <c r="BA156" s="40"/>
      <c r="BB156" s="40"/>
      <c r="BC156" s="40"/>
      <c r="BD156" s="40"/>
      <c r="BE156" s="40"/>
      <c r="BF156" s="40"/>
      <c r="BG156" s="40"/>
      <c r="BH156" s="40"/>
      <c r="BI156" s="40"/>
      <c r="BJ156" s="40"/>
      <c r="BK156" s="40"/>
      <c r="BL156" s="40"/>
      <c r="BM156" s="40"/>
      <c r="BN156" s="40"/>
      <c r="BO156" s="40"/>
      <c r="BP156" s="40"/>
      <c r="BQ156" s="40"/>
      <c r="BR156" s="40"/>
      <c r="BS156" s="40"/>
      <c r="BT156" s="40"/>
      <c r="BU156" s="40"/>
      <c r="BV156" s="40"/>
      <c r="BW156" s="40"/>
      <c r="BX156" s="40"/>
      <c r="BY156" s="40"/>
      <c r="BZ156" s="40"/>
    </row>
    <row r="157" spans="1:78" x14ac:dyDescent="0.5">
      <c r="A157" s="40"/>
      <c r="B157" s="40"/>
      <c r="C157" s="40"/>
      <c r="D157" s="40"/>
      <c r="E157" s="40"/>
      <c r="F157" s="40"/>
      <c r="G157" s="40"/>
      <c r="H157" s="40"/>
      <c r="I157" s="40"/>
      <c r="J157" s="40"/>
      <c r="K157" s="40"/>
      <c r="L157" s="40"/>
      <c r="M157" s="40"/>
      <c r="N157" s="40"/>
      <c r="O157" s="40"/>
      <c r="P157" s="40"/>
      <c r="Q157" s="40"/>
      <c r="R157" s="40"/>
      <c r="S157" s="40"/>
      <c r="T157" s="40"/>
      <c r="U157" s="40"/>
      <c r="V157" s="40"/>
      <c r="W157" s="40"/>
      <c r="X157" s="40"/>
      <c r="Y157" s="40"/>
      <c r="Z157" s="40"/>
      <c r="AA157" s="40"/>
      <c r="AB157" s="40"/>
      <c r="AC157" s="40"/>
      <c r="AD157" s="40"/>
      <c r="AE157" s="40"/>
      <c r="AF157" s="40"/>
      <c r="AG157" s="40"/>
      <c r="AH157" s="40"/>
      <c r="AI157" s="40"/>
      <c r="AJ157" s="40"/>
      <c r="AK157" s="40"/>
      <c r="AL157" s="40"/>
      <c r="AM157" s="40"/>
      <c r="AN157" s="40"/>
      <c r="AO157" s="40"/>
      <c r="AP157" s="40"/>
      <c r="AQ157" s="40"/>
      <c r="AR157" s="40"/>
      <c r="AS157" s="40"/>
      <c r="AT157" s="40"/>
      <c r="AU157" s="40"/>
      <c r="AV157" s="40"/>
      <c r="AW157" s="40"/>
      <c r="AX157" s="40"/>
      <c r="AY157" s="40"/>
      <c r="AZ157" s="40"/>
      <c r="BA157" s="40"/>
      <c r="BB157" s="40"/>
      <c r="BC157" s="40"/>
      <c r="BD157" s="40"/>
      <c r="BE157" s="40"/>
      <c r="BF157" s="40"/>
      <c r="BG157" s="40"/>
      <c r="BH157" s="40"/>
      <c r="BI157" s="40"/>
      <c r="BJ157" s="40"/>
      <c r="BK157" s="40"/>
      <c r="BL157" s="40"/>
      <c r="BM157" s="40"/>
      <c r="BN157" s="40"/>
      <c r="BO157" s="40"/>
      <c r="BP157" s="40"/>
      <c r="BQ157" s="40"/>
      <c r="BR157" s="40"/>
      <c r="BS157" s="40"/>
      <c r="BT157" s="40"/>
      <c r="BU157" s="40"/>
      <c r="BV157" s="40"/>
      <c r="BW157" s="40"/>
      <c r="BX157" s="40"/>
      <c r="BY157" s="40"/>
      <c r="BZ157" s="40"/>
    </row>
    <row r="158" spans="1:78" x14ac:dyDescent="0.5">
      <c r="A158" s="40"/>
      <c r="B158" s="40"/>
      <c r="C158" s="40"/>
      <c r="D158" s="40"/>
      <c r="E158" s="40"/>
      <c r="F158" s="40"/>
      <c r="G158" s="40"/>
      <c r="H158" s="40"/>
      <c r="I158" s="40"/>
      <c r="J158" s="40"/>
      <c r="K158" s="40"/>
      <c r="L158" s="40"/>
      <c r="M158" s="40"/>
      <c r="N158" s="40"/>
      <c r="O158" s="40"/>
      <c r="P158" s="40"/>
      <c r="Q158" s="40"/>
      <c r="R158" s="40"/>
      <c r="S158" s="40"/>
      <c r="T158" s="40"/>
      <c r="U158" s="40"/>
      <c r="V158" s="40"/>
      <c r="W158" s="40"/>
      <c r="X158" s="40"/>
      <c r="Y158" s="40"/>
      <c r="Z158" s="40"/>
      <c r="AA158" s="40"/>
      <c r="AB158" s="40"/>
      <c r="AC158" s="40"/>
      <c r="AD158" s="40"/>
      <c r="AE158" s="40"/>
      <c r="AF158" s="40"/>
      <c r="AG158" s="40"/>
      <c r="AH158" s="40"/>
      <c r="AI158" s="40"/>
      <c r="AJ158" s="40"/>
      <c r="AK158" s="40"/>
      <c r="AL158" s="40"/>
      <c r="AM158" s="40"/>
      <c r="AN158" s="40"/>
      <c r="AO158" s="40"/>
      <c r="AP158" s="40"/>
      <c r="AQ158" s="40"/>
      <c r="AR158" s="40"/>
      <c r="AS158" s="40"/>
      <c r="AT158" s="40"/>
      <c r="AU158" s="40"/>
      <c r="AV158" s="40"/>
      <c r="AW158" s="40"/>
      <c r="AX158" s="40"/>
      <c r="AY158" s="40"/>
      <c r="AZ158" s="40"/>
      <c r="BA158" s="40"/>
      <c r="BB158" s="40"/>
      <c r="BC158" s="40"/>
      <c r="BD158" s="40"/>
      <c r="BE158" s="40"/>
      <c r="BF158" s="40"/>
      <c r="BG158" s="40"/>
      <c r="BH158" s="40"/>
      <c r="BI158" s="40"/>
      <c r="BJ158" s="40"/>
      <c r="BK158" s="40"/>
      <c r="BL158" s="40"/>
      <c r="BM158" s="40"/>
      <c r="BN158" s="40"/>
      <c r="BO158" s="40"/>
      <c r="BP158" s="40"/>
      <c r="BQ158" s="40"/>
      <c r="BR158" s="40"/>
      <c r="BS158" s="40"/>
      <c r="BT158" s="40"/>
      <c r="BU158" s="40"/>
      <c r="BV158" s="40"/>
      <c r="BW158" s="40"/>
      <c r="BX158" s="40"/>
      <c r="BY158" s="40"/>
      <c r="BZ158" s="40"/>
    </row>
    <row r="159" spans="1:78" x14ac:dyDescent="0.5">
      <c r="A159" s="40"/>
      <c r="B159" s="40"/>
      <c r="C159" s="40"/>
      <c r="D159" s="40"/>
      <c r="E159" s="40"/>
      <c r="F159" s="40"/>
      <c r="G159" s="40"/>
      <c r="H159" s="40"/>
      <c r="I159" s="40"/>
      <c r="J159" s="40"/>
      <c r="K159" s="40"/>
      <c r="L159" s="40"/>
      <c r="M159" s="40"/>
      <c r="N159" s="40"/>
      <c r="O159" s="40"/>
      <c r="P159" s="40"/>
      <c r="Q159" s="40"/>
      <c r="R159" s="40"/>
      <c r="S159" s="40"/>
      <c r="T159" s="40"/>
      <c r="U159" s="40"/>
      <c r="V159" s="40"/>
      <c r="W159" s="40"/>
      <c r="X159" s="40"/>
      <c r="Y159" s="40"/>
      <c r="Z159" s="40"/>
      <c r="AA159" s="40"/>
      <c r="AB159" s="40"/>
      <c r="AC159" s="40"/>
      <c r="AD159" s="40"/>
      <c r="AE159" s="40"/>
      <c r="AF159" s="40"/>
      <c r="AG159" s="40"/>
      <c r="AH159" s="40"/>
      <c r="AI159" s="40"/>
      <c r="AJ159" s="40"/>
      <c r="AK159" s="40"/>
      <c r="AL159" s="40"/>
      <c r="AM159" s="40"/>
      <c r="AN159" s="40"/>
      <c r="AO159" s="40"/>
      <c r="AP159" s="40"/>
      <c r="AQ159" s="40"/>
      <c r="AR159" s="40"/>
      <c r="AS159" s="40"/>
      <c r="AT159" s="40"/>
      <c r="AU159" s="40"/>
      <c r="AV159" s="40"/>
      <c r="AW159" s="40"/>
      <c r="AX159" s="40"/>
      <c r="AY159" s="40"/>
      <c r="AZ159" s="40"/>
      <c r="BA159" s="40"/>
      <c r="BB159" s="40"/>
      <c r="BC159" s="40"/>
      <c r="BD159" s="40"/>
      <c r="BE159" s="40"/>
      <c r="BF159" s="40"/>
      <c r="BG159" s="40"/>
      <c r="BH159" s="40"/>
      <c r="BI159" s="40"/>
      <c r="BJ159" s="40"/>
      <c r="BK159" s="40"/>
      <c r="BL159" s="40"/>
      <c r="BM159" s="40"/>
      <c r="BN159" s="40"/>
      <c r="BO159" s="40"/>
      <c r="BP159" s="40"/>
      <c r="BQ159" s="40"/>
      <c r="BR159" s="40"/>
      <c r="BS159" s="40"/>
      <c r="BT159" s="40"/>
      <c r="BU159" s="40"/>
      <c r="BV159" s="40"/>
      <c r="BW159" s="40"/>
      <c r="BX159" s="40"/>
      <c r="BY159" s="40"/>
      <c r="BZ159" s="40"/>
    </row>
    <row r="160" spans="1:78" x14ac:dyDescent="0.5">
      <c r="A160" s="40"/>
      <c r="B160" s="40"/>
      <c r="C160" s="40"/>
      <c r="D160" s="40"/>
      <c r="E160" s="40"/>
      <c r="F160" s="40"/>
      <c r="G160" s="40"/>
      <c r="H160" s="40"/>
      <c r="I160" s="40"/>
      <c r="J160" s="40"/>
      <c r="K160" s="40"/>
      <c r="L160" s="40"/>
      <c r="M160" s="40"/>
      <c r="N160" s="40"/>
      <c r="O160" s="40"/>
      <c r="P160" s="40"/>
      <c r="Q160" s="40"/>
      <c r="R160" s="40"/>
      <c r="S160" s="40"/>
      <c r="T160" s="40"/>
      <c r="U160" s="40"/>
      <c r="V160" s="40"/>
      <c r="W160" s="40"/>
      <c r="X160" s="40"/>
      <c r="Y160" s="40"/>
      <c r="Z160" s="40"/>
      <c r="AA160" s="40"/>
      <c r="AB160" s="40"/>
      <c r="AC160" s="40"/>
      <c r="AD160" s="40"/>
      <c r="AE160" s="40"/>
      <c r="AF160" s="40"/>
      <c r="AG160" s="40"/>
      <c r="AH160" s="40"/>
      <c r="AI160" s="40"/>
      <c r="AJ160" s="40"/>
      <c r="AK160" s="40"/>
      <c r="AL160" s="40"/>
      <c r="AM160" s="40"/>
      <c r="AN160" s="40"/>
      <c r="AO160" s="40"/>
      <c r="AP160" s="40"/>
      <c r="AQ160" s="40"/>
      <c r="AR160" s="40"/>
      <c r="AS160" s="40"/>
      <c r="AT160" s="40"/>
      <c r="AU160" s="40"/>
      <c r="AV160" s="40"/>
      <c r="AW160" s="40"/>
      <c r="AX160" s="40"/>
      <c r="AY160" s="40"/>
      <c r="AZ160" s="40"/>
      <c r="BA160" s="40"/>
      <c r="BB160" s="40"/>
      <c r="BC160" s="40"/>
      <c r="BD160" s="40"/>
      <c r="BE160" s="40"/>
      <c r="BF160" s="40"/>
      <c r="BG160" s="40"/>
      <c r="BH160" s="40"/>
      <c r="BI160" s="40"/>
      <c r="BJ160" s="40"/>
      <c r="BK160" s="40"/>
      <c r="BL160" s="40"/>
      <c r="BM160" s="40"/>
      <c r="BN160" s="40"/>
      <c r="BO160" s="40"/>
      <c r="BP160" s="40"/>
      <c r="BQ160" s="40"/>
      <c r="BR160" s="40"/>
      <c r="BS160" s="40"/>
      <c r="BT160" s="40"/>
      <c r="BU160" s="40"/>
      <c r="BV160" s="40"/>
      <c r="BW160" s="40"/>
      <c r="BX160" s="40"/>
      <c r="BY160" s="40"/>
      <c r="BZ160" s="40"/>
    </row>
    <row r="161" spans="1:78" x14ac:dyDescent="0.5">
      <c r="A161" s="40"/>
      <c r="B161" s="40"/>
      <c r="C161" s="40"/>
      <c r="D161" s="40"/>
      <c r="E161" s="40"/>
      <c r="F161" s="40"/>
      <c r="G161" s="40"/>
      <c r="H161" s="40"/>
      <c r="I161" s="40"/>
      <c r="J161" s="40"/>
      <c r="K161" s="40"/>
      <c r="L161" s="40"/>
      <c r="M161" s="40"/>
      <c r="N161" s="40"/>
      <c r="O161" s="40"/>
      <c r="P161" s="40"/>
      <c r="Q161" s="40"/>
      <c r="R161" s="40"/>
      <c r="S161" s="40"/>
      <c r="T161" s="40"/>
      <c r="U161" s="40"/>
      <c r="V161" s="40"/>
      <c r="W161" s="40"/>
      <c r="X161" s="40"/>
      <c r="Y161" s="40"/>
      <c r="Z161" s="40"/>
      <c r="AA161" s="40"/>
      <c r="AB161" s="40"/>
      <c r="AC161" s="40"/>
      <c r="AD161" s="40"/>
      <c r="AE161" s="40"/>
      <c r="AF161" s="40"/>
      <c r="AG161" s="40"/>
      <c r="AH161" s="40"/>
      <c r="AI161" s="40"/>
      <c r="AJ161" s="40"/>
      <c r="AK161" s="40"/>
      <c r="AL161" s="40"/>
      <c r="AM161" s="40"/>
      <c r="AN161" s="40"/>
      <c r="AO161" s="40"/>
      <c r="AP161" s="40"/>
      <c r="AQ161" s="40"/>
      <c r="AR161" s="40"/>
      <c r="AS161" s="40"/>
      <c r="AT161" s="40"/>
      <c r="AU161" s="40"/>
      <c r="AV161" s="40"/>
      <c r="AW161" s="40"/>
      <c r="AX161" s="40"/>
      <c r="AY161" s="40"/>
      <c r="AZ161" s="40"/>
      <c r="BA161" s="40"/>
      <c r="BB161" s="40"/>
      <c r="BC161" s="40"/>
      <c r="BD161" s="40"/>
      <c r="BE161" s="40"/>
      <c r="BF161" s="40"/>
      <c r="BG161" s="40"/>
      <c r="BH161" s="40"/>
      <c r="BI161" s="40"/>
      <c r="BJ161" s="40"/>
      <c r="BK161" s="40"/>
      <c r="BL161" s="40"/>
      <c r="BM161" s="40"/>
      <c r="BN161" s="40"/>
      <c r="BO161" s="40"/>
      <c r="BP161" s="40"/>
      <c r="BQ161" s="40"/>
      <c r="BR161" s="40"/>
      <c r="BS161" s="40"/>
      <c r="BT161" s="40"/>
      <c r="BU161" s="40"/>
      <c r="BV161" s="40"/>
      <c r="BW161" s="40"/>
      <c r="BX161" s="40"/>
      <c r="BY161" s="40"/>
      <c r="BZ161" s="40"/>
    </row>
    <row r="162" spans="1:78" x14ac:dyDescent="0.5">
      <c r="A162" s="40"/>
      <c r="B162" s="40"/>
      <c r="C162" s="40"/>
      <c r="D162" s="40"/>
      <c r="E162" s="40"/>
      <c r="F162" s="40"/>
      <c r="G162" s="40"/>
      <c r="H162" s="40"/>
      <c r="I162" s="40"/>
      <c r="J162" s="40"/>
      <c r="K162" s="40"/>
      <c r="L162" s="40"/>
      <c r="M162" s="40"/>
      <c r="N162" s="40"/>
      <c r="O162" s="40"/>
      <c r="P162" s="40"/>
      <c r="Q162" s="40"/>
      <c r="R162" s="40"/>
      <c r="S162" s="40"/>
      <c r="T162" s="40"/>
      <c r="U162" s="40"/>
      <c r="V162" s="40"/>
      <c r="W162" s="40"/>
      <c r="X162" s="40"/>
      <c r="Y162" s="40"/>
      <c r="Z162" s="40"/>
      <c r="AA162" s="40"/>
      <c r="AB162" s="40"/>
      <c r="AC162" s="40"/>
      <c r="AD162" s="40"/>
      <c r="AE162" s="40"/>
      <c r="AF162" s="40"/>
      <c r="AG162" s="40"/>
      <c r="AH162" s="40"/>
      <c r="AI162" s="40"/>
      <c r="AJ162" s="40"/>
      <c r="AK162" s="40"/>
      <c r="AL162" s="40"/>
      <c r="AM162" s="40"/>
      <c r="AN162" s="40"/>
      <c r="AO162" s="40"/>
      <c r="AP162" s="40"/>
      <c r="AQ162" s="40"/>
      <c r="AR162" s="40"/>
      <c r="AS162" s="40"/>
      <c r="AT162" s="40"/>
      <c r="AU162" s="40"/>
      <c r="AV162" s="40"/>
      <c r="AW162" s="40"/>
      <c r="AX162" s="40"/>
      <c r="AY162" s="40"/>
      <c r="AZ162" s="40"/>
      <c r="BA162" s="40"/>
      <c r="BB162" s="40"/>
      <c r="BC162" s="40"/>
      <c r="BD162" s="40"/>
      <c r="BE162" s="40"/>
      <c r="BF162" s="40"/>
      <c r="BG162" s="40"/>
      <c r="BH162" s="40"/>
      <c r="BI162" s="40"/>
      <c r="BJ162" s="40"/>
      <c r="BK162" s="40"/>
      <c r="BL162" s="40"/>
      <c r="BM162" s="40"/>
      <c r="BN162" s="40"/>
      <c r="BO162" s="40"/>
      <c r="BP162" s="40"/>
      <c r="BQ162" s="40"/>
      <c r="BR162" s="40"/>
      <c r="BS162" s="40"/>
      <c r="BT162" s="40"/>
      <c r="BU162" s="40"/>
      <c r="BV162" s="40"/>
      <c r="BW162" s="40"/>
      <c r="BX162" s="40"/>
      <c r="BY162" s="40"/>
      <c r="BZ162" s="40"/>
    </row>
    <row r="163" spans="1:78" x14ac:dyDescent="0.5">
      <c r="A163" s="40"/>
      <c r="B163" s="40"/>
      <c r="C163" s="40"/>
      <c r="D163" s="40"/>
      <c r="E163" s="40"/>
      <c r="F163" s="40"/>
      <c r="G163" s="40"/>
      <c r="H163" s="40"/>
      <c r="I163" s="40"/>
      <c r="J163" s="40"/>
      <c r="K163" s="40"/>
      <c r="L163" s="40"/>
      <c r="M163" s="40"/>
      <c r="N163" s="40"/>
      <c r="O163" s="40"/>
      <c r="P163" s="40"/>
      <c r="Q163" s="40"/>
      <c r="R163" s="40"/>
      <c r="S163" s="40"/>
      <c r="T163" s="40"/>
      <c r="U163" s="40"/>
      <c r="V163" s="40"/>
      <c r="W163" s="40"/>
      <c r="X163" s="40"/>
      <c r="Y163" s="40"/>
      <c r="Z163" s="40"/>
      <c r="AA163" s="40"/>
      <c r="AB163" s="40"/>
      <c r="AC163" s="40"/>
      <c r="AD163" s="40"/>
      <c r="AE163" s="40"/>
      <c r="AF163" s="40"/>
      <c r="AG163" s="40"/>
      <c r="AH163" s="40"/>
      <c r="AI163" s="40"/>
      <c r="AJ163" s="40"/>
      <c r="AK163" s="40"/>
      <c r="AL163" s="40"/>
      <c r="AM163" s="40"/>
      <c r="AN163" s="40"/>
      <c r="AO163" s="40"/>
      <c r="AP163" s="40"/>
      <c r="AQ163" s="40"/>
      <c r="AR163" s="40"/>
      <c r="AS163" s="40"/>
      <c r="AT163" s="40"/>
      <c r="AU163" s="40"/>
      <c r="AV163" s="40"/>
      <c r="AW163" s="40"/>
      <c r="AX163" s="40"/>
      <c r="AY163" s="40"/>
      <c r="AZ163" s="40"/>
      <c r="BA163" s="40"/>
      <c r="BB163" s="40"/>
      <c r="BC163" s="40"/>
      <c r="BD163" s="40"/>
      <c r="BE163" s="40"/>
      <c r="BF163" s="40"/>
      <c r="BG163" s="40"/>
      <c r="BH163" s="40"/>
      <c r="BI163" s="40"/>
      <c r="BJ163" s="40"/>
      <c r="BK163" s="40"/>
      <c r="BL163" s="40"/>
      <c r="BM163" s="40"/>
      <c r="BN163" s="40"/>
      <c r="BO163" s="40"/>
      <c r="BP163" s="40"/>
      <c r="BQ163" s="40"/>
      <c r="BR163" s="40"/>
      <c r="BS163" s="40"/>
      <c r="BT163" s="40"/>
      <c r="BU163" s="40"/>
      <c r="BV163" s="40"/>
      <c r="BW163" s="40"/>
      <c r="BX163" s="40"/>
      <c r="BY163" s="40"/>
      <c r="BZ163" s="40"/>
    </row>
    <row r="164" spans="1:78" x14ac:dyDescent="0.5">
      <c r="A164" s="40"/>
      <c r="B164" s="40"/>
      <c r="C164" s="40"/>
      <c r="D164" s="40"/>
      <c r="E164" s="40"/>
      <c r="F164" s="40"/>
      <c r="G164" s="40"/>
      <c r="H164" s="40"/>
      <c r="I164" s="40"/>
      <c r="J164" s="40"/>
      <c r="K164" s="40"/>
      <c r="L164" s="40"/>
      <c r="M164" s="40"/>
      <c r="N164" s="40"/>
      <c r="O164" s="40"/>
      <c r="P164" s="40"/>
      <c r="Q164" s="40"/>
      <c r="R164" s="40"/>
      <c r="S164" s="40"/>
      <c r="T164" s="40"/>
      <c r="U164" s="40"/>
      <c r="V164" s="40"/>
      <c r="W164" s="40"/>
      <c r="X164" s="40"/>
      <c r="Y164" s="40"/>
      <c r="Z164" s="40"/>
      <c r="AA164" s="40"/>
      <c r="AB164" s="40"/>
      <c r="AC164" s="40"/>
      <c r="AD164" s="40"/>
      <c r="AE164" s="40"/>
      <c r="AF164" s="40"/>
      <c r="AG164" s="40"/>
      <c r="AH164" s="40"/>
      <c r="AI164" s="40"/>
      <c r="AJ164" s="40"/>
      <c r="AK164" s="40"/>
      <c r="AL164" s="40"/>
      <c r="AM164" s="40"/>
      <c r="AN164" s="40"/>
      <c r="AO164" s="40"/>
      <c r="AP164" s="40"/>
      <c r="AQ164" s="40"/>
      <c r="AR164" s="40"/>
      <c r="AS164" s="40"/>
      <c r="AT164" s="40"/>
      <c r="AU164" s="40"/>
      <c r="AV164" s="40"/>
      <c r="AW164" s="40"/>
      <c r="AX164" s="40"/>
      <c r="AY164" s="40"/>
      <c r="AZ164" s="40"/>
      <c r="BA164" s="40"/>
      <c r="BB164" s="40"/>
      <c r="BC164" s="40"/>
      <c r="BD164" s="40"/>
      <c r="BE164" s="40"/>
      <c r="BF164" s="40"/>
      <c r="BG164" s="40"/>
      <c r="BH164" s="40"/>
      <c r="BI164" s="40"/>
      <c r="BJ164" s="40"/>
      <c r="BK164" s="40"/>
      <c r="BL164" s="40"/>
      <c r="BM164" s="40"/>
      <c r="BN164" s="40"/>
      <c r="BO164" s="40"/>
      <c r="BP164" s="40"/>
      <c r="BQ164" s="40"/>
      <c r="BR164" s="40"/>
      <c r="BS164" s="40"/>
      <c r="BT164" s="40"/>
      <c r="BU164" s="40"/>
      <c r="BV164" s="40"/>
      <c r="BW164" s="40"/>
      <c r="BX164" s="40"/>
      <c r="BY164" s="40"/>
      <c r="BZ164" s="40"/>
    </row>
    <row r="165" spans="1:78" x14ac:dyDescent="0.5">
      <c r="A165" s="40"/>
      <c r="B165" s="40"/>
      <c r="C165" s="40"/>
      <c r="D165" s="40"/>
      <c r="E165" s="40"/>
      <c r="F165" s="40"/>
      <c r="G165" s="40"/>
      <c r="H165" s="40"/>
      <c r="I165" s="40"/>
      <c r="J165" s="40"/>
      <c r="K165" s="40"/>
      <c r="L165" s="40"/>
      <c r="M165" s="40"/>
      <c r="N165" s="40"/>
      <c r="O165" s="40"/>
      <c r="P165" s="40"/>
      <c r="Q165" s="40"/>
      <c r="R165" s="40"/>
      <c r="S165" s="40"/>
      <c r="T165" s="40"/>
      <c r="U165" s="40"/>
      <c r="V165" s="40"/>
      <c r="W165" s="40"/>
      <c r="X165" s="40"/>
      <c r="Y165" s="40"/>
      <c r="Z165" s="40"/>
      <c r="AA165" s="40"/>
      <c r="AB165" s="40"/>
      <c r="AC165" s="40"/>
      <c r="AD165" s="40"/>
      <c r="AE165" s="40"/>
      <c r="AF165" s="40"/>
      <c r="AG165" s="40"/>
      <c r="AH165" s="40"/>
      <c r="AI165" s="40"/>
      <c r="AJ165" s="40"/>
      <c r="AK165" s="40"/>
      <c r="AL165" s="40"/>
      <c r="AM165" s="40"/>
      <c r="AN165" s="40"/>
      <c r="AO165" s="40"/>
      <c r="AP165" s="40"/>
      <c r="AQ165" s="40"/>
      <c r="AR165" s="40"/>
      <c r="AS165" s="40"/>
      <c r="AT165" s="40"/>
      <c r="AU165" s="40"/>
      <c r="AV165" s="40"/>
      <c r="AW165" s="40"/>
      <c r="AX165" s="40"/>
      <c r="AY165" s="40"/>
      <c r="AZ165" s="40"/>
      <c r="BA165" s="40"/>
      <c r="BB165" s="40"/>
      <c r="BC165" s="40"/>
      <c r="BD165" s="40"/>
      <c r="BE165" s="40"/>
      <c r="BF165" s="40"/>
      <c r="BG165" s="40"/>
      <c r="BH165" s="40"/>
      <c r="BI165" s="40"/>
      <c r="BJ165" s="40"/>
      <c r="BK165" s="40"/>
      <c r="BL165" s="40"/>
      <c r="BM165" s="40"/>
      <c r="BN165" s="40"/>
      <c r="BO165" s="40"/>
      <c r="BP165" s="40"/>
      <c r="BQ165" s="40"/>
      <c r="BR165" s="40"/>
      <c r="BS165" s="40"/>
      <c r="BT165" s="40"/>
      <c r="BU165" s="40"/>
      <c r="BV165" s="40"/>
      <c r="BW165" s="40"/>
      <c r="BX165" s="40"/>
      <c r="BY165" s="40"/>
      <c r="BZ165" s="40"/>
    </row>
    <row r="166" spans="1:78" x14ac:dyDescent="0.5">
      <c r="A166" s="40"/>
      <c r="B166" s="40"/>
      <c r="C166" s="40"/>
      <c r="D166" s="40"/>
      <c r="E166" s="40"/>
      <c r="F166" s="40"/>
      <c r="G166" s="40"/>
      <c r="H166" s="40"/>
      <c r="I166" s="40"/>
      <c r="J166" s="40"/>
      <c r="K166" s="40"/>
      <c r="L166" s="40"/>
      <c r="M166" s="40"/>
      <c r="N166" s="40"/>
      <c r="O166" s="40"/>
      <c r="P166" s="40"/>
      <c r="Q166" s="40"/>
      <c r="R166" s="40"/>
      <c r="S166" s="40"/>
      <c r="T166" s="40"/>
      <c r="U166" s="40"/>
      <c r="V166" s="40"/>
      <c r="W166" s="40"/>
      <c r="X166" s="40"/>
      <c r="Y166" s="40"/>
      <c r="Z166" s="40"/>
      <c r="AA166" s="40"/>
      <c r="AB166" s="40"/>
      <c r="AC166" s="40"/>
      <c r="AD166" s="40"/>
      <c r="AE166" s="40"/>
      <c r="AF166" s="40"/>
      <c r="AG166" s="40"/>
      <c r="AH166" s="40"/>
      <c r="AI166" s="40"/>
      <c r="AJ166" s="40"/>
      <c r="AK166" s="40"/>
      <c r="AL166" s="40"/>
      <c r="AM166" s="40"/>
      <c r="AN166" s="40"/>
      <c r="AO166" s="40"/>
      <c r="AP166" s="40"/>
      <c r="AQ166" s="40"/>
      <c r="AR166" s="40"/>
      <c r="AS166" s="40"/>
      <c r="AT166" s="40"/>
      <c r="AU166" s="40"/>
      <c r="AV166" s="40"/>
      <c r="AW166" s="40"/>
      <c r="AX166" s="40"/>
      <c r="AY166" s="40"/>
      <c r="AZ166" s="40"/>
      <c r="BA166" s="40"/>
      <c r="BB166" s="40"/>
      <c r="BC166" s="40"/>
      <c r="BD166" s="40"/>
      <c r="BE166" s="40"/>
      <c r="BF166" s="40"/>
      <c r="BG166" s="40"/>
      <c r="BH166" s="40"/>
      <c r="BI166" s="40"/>
      <c r="BJ166" s="40"/>
      <c r="BK166" s="40"/>
      <c r="BL166" s="40"/>
      <c r="BM166" s="40"/>
      <c r="BN166" s="40"/>
      <c r="BO166" s="40"/>
      <c r="BP166" s="40"/>
      <c r="BQ166" s="40"/>
      <c r="BR166" s="40"/>
      <c r="BS166" s="40"/>
      <c r="BT166" s="40"/>
      <c r="BU166" s="40"/>
      <c r="BV166" s="40"/>
      <c r="BW166" s="40"/>
      <c r="BX166" s="40"/>
      <c r="BY166" s="40"/>
      <c r="BZ166" s="40"/>
    </row>
    <row r="167" spans="1:78" x14ac:dyDescent="0.5">
      <c r="A167" s="40"/>
      <c r="B167" s="40"/>
      <c r="C167" s="40"/>
      <c r="D167" s="40"/>
      <c r="E167" s="40"/>
      <c r="F167" s="40"/>
      <c r="G167" s="40"/>
      <c r="H167" s="40"/>
      <c r="I167" s="40"/>
      <c r="J167" s="40"/>
      <c r="K167" s="40"/>
      <c r="L167" s="40"/>
      <c r="M167" s="40"/>
      <c r="N167" s="40"/>
      <c r="O167" s="40"/>
      <c r="P167" s="40"/>
      <c r="Q167" s="40"/>
      <c r="R167" s="40"/>
      <c r="S167" s="40"/>
      <c r="T167" s="40"/>
      <c r="U167" s="40"/>
      <c r="V167" s="40"/>
      <c r="W167" s="40"/>
      <c r="X167" s="40"/>
      <c r="Y167" s="40"/>
      <c r="Z167" s="40"/>
      <c r="AA167" s="40"/>
      <c r="AB167" s="40"/>
      <c r="AC167" s="40"/>
      <c r="AD167" s="40"/>
      <c r="AE167" s="40"/>
      <c r="AF167" s="40"/>
      <c r="AG167" s="40"/>
      <c r="AH167" s="40"/>
      <c r="AI167" s="40"/>
      <c r="AJ167" s="40"/>
      <c r="AK167" s="40"/>
      <c r="AL167" s="40"/>
      <c r="AM167" s="40"/>
      <c r="AN167" s="40"/>
      <c r="AO167" s="40"/>
      <c r="AP167" s="40"/>
      <c r="AQ167" s="40"/>
      <c r="AR167" s="40"/>
      <c r="AS167" s="40"/>
      <c r="AT167" s="40"/>
      <c r="AU167" s="40"/>
      <c r="AV167" s="40"/>
      <c r="AW167" s="40"/>
      <c r="AX167" s="40"/>
      <c r="AY167" s="40"/>
      <c r="AZ167" s="40"/>
      <c r="BA167" s="40"/>
      <c r="BB167" s="40"/>
      <c r="BC167" s="40"/>
      <c r="BD167" s="40"/>
      <c r="BE167" s="40"/>
      <c r="BF167" s="40"/>
      <c r="BG167" s="40"/>
      <c r="BH167" s="40"/>
      <c r="BI167" s="40"/>
      <c r="BJ167" s="40"/>
      <c r="BK167" s="40"/>
      <c r="BL167" s="40"/>
      <c r="BM167" s="40"/>
      <c r="BN167" s="40"/>
      <c r="BO167" s="40"/>
      <c r="BP167" s="40"/>
      <c r="BQ167" s="40"/>
      <c r="BR167" s="40"/>
      <c r="BS167" s="40"/>
      <c r="BT167" s="40"/>
      <c r="BU167" s="40"/>
      <c r="BV167" s="40"/>
      <c r="BW167" s="40"/>
      <c r="BX167" s="40"/>
      <c r="BY167" s="40"/>
      <c r="BZ167" s="40"/>
    </row>
    <row r="168" spans="1:78" x14ac:dyDescent="0.5">
      <c r="A168" s="40"/>
      <c r="B168" s="40"/>
      <c r="C168" s="40"/>
      <c r="D168" s="40"/>
      <c r="E168" s="40"/>
      <c r="F168" s="40"/>
      <c r="G168" s="40"/>
      <c r="H168" s="40"/>
      <c r="I168" s="40"/>
      <c r="J168" s="40"/>
      <c r="K168" s="40"/>
      <c r="L168" s="40"/>
      <c r="M168" s="40"/>
      <c r="N168" s="40"/>
      <c r="O168" s="40"/>
      <c r="P168" s="40"/>
      <c r="Q168" s="40"/>
      <c r="R168" s="40"/>
      <c r="S168" s="40"/>
      <c r="T168" s="40"/>
      <c r="U168" s="40"/>
      <c r="V168" s="40"/>
      <c r="W168" s="40"/>
      <c r="X168" s="40"/>
      <c r="Y168" s="40"/>
      <c r="Z168" s="40"/>
      <c r="AA168" s="40"/>
      <c r="AB168" s="40"/>
      <c r="AC168" s="40"/>
      <c r="AD168" s="40"/>
      <c r="AE168" s="40"/>
      <c r="AF168" s="40"/>
      <c r="AG168" s="40"/>
      <c r="AH168" s="40"/>
      <c r="AI168" s="40"/>
      <c r="AJ168" s="40"/>
      <c r="AK168" s="40"/>
      <c r="AL168" s="40"/>
      <c r="AM168" s="40"/>
      <c r="AN168" s="40"/>
      <c r="AO168" s="40"/>
      <c r="AP168" s="40"/>
      <c r="AQ168" s="40"/>
      <c r="AR168" s="40"/>
      <c r="AS168" s="40"/>
      <c r="AT168" s="40"/>
      <c r="AU168" s="40"/>
      <c r="AV168" s="40"/>
      <c r="AW168" s="40"/>
      <c r="AX168" s="40"/>
      <c r="AY168" s="40"/>
      <c r="AZ168" s="40"/>
      <c r="BA168" s="40"/>
      <c r="BB168" s="40"/>
      <c r="BC168" s="40"/>
      <c r="BD168" s="40"/>
      <c r="BE168" s="40"/>
      <c r="BF168" s="40"/>
      <c r="BG168" s="40"/>
      <c r="BH168" s="40"/>
      <c r="BI168" s="40"/>
      <c r="BJ168" s="40"/>
      <c r="BK168" s="40"/>
      <c r="BL168" s="40"/>
      <c r="BM168" s="40"/>
      <c r="BN168" s="40"/>
      <c r="BO168" s="40"/>
      <c r="BP168" s="40"/>
      <c r="BQ168" s="40"/>
      <c r="BR168" s="40"/>
      <c r="BS168" s="40"/>
      <c r="BT168" s="40"/>
      <c r="BU168" s="40"/>
      <c r="BV168" s="40"/>
      <c r="BW168" s="40"/>
      <c r="BX168" s="40"/>
      <c r="BY168" s="40"/>
      <c r="BZ168" s="40"/>
    </row>
    <row r="169" spans="1:78" x14ac:dyDescent="0.5">
      <c r="A169" s="40"/>
      <c r="B169" s="40"/>
      <c r="C169" s="40"/>
      <c r="D169" s="40"/>
      <c r="E169" s="40"/>
      <c r="F169" s="40"/>
      <c r="G169" s="40"/>
      <c r="H169" s="40"/>
      <c r="I169" s="40"/>
      <c r="J169" s="40"/>
      <c r="K169" s="40"/>
      <c r="L169" s="40"/>
      <c r="M169" s="40"/>
      <c r="N169" s="40"/>
      <c r="O169" s="40"/>
      <c r="P169" s="40"/>
      <c r="Q169" s="40"/>
      <c r="R169" s="40"/>
      <c r="S169" s="40"/>
      <c r="T169" s="40"/>
      <c r="U169" s="40"/>
      <c r="V169" s="40"/>
      <c r="W169" s="40"/>
      <c r="X169" s="40"/>
      <c r="Y169" s="40"/>
      <c r="Z169" s="40"/>
      <c r="AA169" s="40"/>
      <c r="AB169" s="40"/>
      <c r="AC169" s="40"/>
      <c r="AD169" s="40"/>
      <c r="AE169" s="40"/>
      <c r="AF169" s="40"/>
      <c r="AG169" s="40"/>
      <c r="AH169" s="40"/>
      <c r="AI169" s="40"/>
      <c r="AJ169" s="40"/>
      <c r="AK169" s="40"/>
      <c r="AL169" s="40"/>
      <c r="AM169" s="40"/>
      <c r="AN169" s="40"/>
      <c r="AO169" s="40"/>
      <c r="AP169" s="40"/>
      <c r="AQ169" s="40"/>
      <c r="AR169" s="40"/>
      <c r="AS169" s="40"/>
      <c r="AT169" s="40"/>
      <c r="AU169" s="40"/>
      <c r="AV169" s="40"/>
      <c r="AW169" s="40"/>
      <c r="AX169" s="40"/>
      <c r="AY169" s="40"/>
      <c r="AZ169" s="40"/>
      <c r="BA169" s="40"/>
      <c r="BB169" s="40"/>
      <c r="BC169" s="40"/>
      <c r="BD169" s="40"/>
      <c r="BE169" s="40"/>
      <c r="BF169" s="40"/>
      <c r="BG169" s="40"/>
      <c r="BH169" s="40"/>
      <c r="BI169" s="40"/>
      <c r="BJ169" s="40"/>
      <c r="BK169" s="40"/>
      <c r="BL169" s="40"/>
      <c r="BM169" s="40"/>
      <c r="BN169" s="40"/>
      <c r="BO169" s="40"/>
      <c r="BP169" s="40"/>
      <c r="BQ169" s="40"/>
      <c r="BR169" s="40"/>
      <c r="BS169" s="40"/>
      <c r="BT169" s="40"/>
      <c r="BU169" s="40"/>
      <c r="BV169" s="40"/>
      <c r="BW169" s="40"/>
      <c r="BX169" s="40"/>
      <c r="BY169" s="40"/>
      <c r="BZ169" s="40"/>
    </row>
    <row r="170" spans="1:78" x14ac:dyDescent="0.5">
      <c r="A170" s="40"/>
      <c r="B170" s="40"/>
      <c r="C170" s="40"/>
      <c r="D170" s="40"/>
      <c r="E170" s="40"/>
      <c r="F170" s="40"/>
      <c r="G170" s="40"/>
      <c r="H170" s="40"/>
      <c r="I170" s="40"/>
      <c r="J170" s="40"/>
      <c r="K170" s="40"/>
      <c r="L170" s="40"/>
      <c r="M170" s="40"/>
      <c r="N170" s="40"/>
      <c r="O170" s="40"/>
      <c r="P170" s="40"/>
      <c r="Q170" s="40"/>
      <c r="R170" s="40"/>
      <c r="S170" s="40"/>
      <c r="T170" s="40"/>
      <c r="U170" s="40"/>
      <c r="V170" s="40"/>
      <c r="W170" s="40"/>
      <c r="X170" s="40"/>
      <c r="Y170" s="40"/>
      <c r="Z170" s="40"/>
      <c r="AA170" s="40"/>
      <c r="AB170" s="40"/>
      <c r="AC170" s="40"/>
      <c r="AD170" s="40"/>
      <c r="AE170" s="40"/>
      <c r="AF170" s="40"/>
      <c r="AG170" s="40"/>
      <c r="AH170" s="40"/>
      <c r="AI170" s="40"/>
      <c r="AJ170" s="40"/>
      <c r="AK170" s="40"/>
      <c r="AL170" s="40"/>
      <c r="AM170" s="40"/>
      <c r="AN170" s="40"/>
      <c r="AO170" s="40"/>
      <c r="AP170" s="40"/>
      <c r="AQ170" s="40"/>
      <c r="AR170" s="40"/>
      <c r="AS170" s="40"/>
      <c r="AT170" s="40"/>
      <c r="AU170" s="40"/>
      <c r="AV170" s="40"/>
      <c r="AW170" s="40"/>
      <c r="AX170" s="40"/>
      <c r="AY170" s="40"/>
      <c r="AZ170" s="40"/>
      <c r="BA170" s="40"/>
      <c r="BB170" s="40"/>
      <c r="BC170" s="40"/>
      <c r="BD170" s="40"/>
      <c r="BE170" s="40"/>
      <c r="BF170" s="40"/>
      <c r="BG170" s="40"/>
      <c r="BH170" s="40"/>
      <c r="BI170" s="40"/>
      <c r="BJ170" s="40"/>
      <c r="BK170" s="40"/>
      <c r="BL170" s="40"/>
      <c r="BM170" s="40"/>
      <c r="BN170" s="40"/>
      <c r="BO170" s="40"/>
      <c r="BP170" s="40"/>
      <c r="BQ170" s="40"/>
      <c r="BR170" s="40"/>
      <c r="BS170" s="40"/>
      <c r="BT170" s="40"/>
      <c r="BU170" s="40"/>
      <c r="BV170" s="40"/>
      <c r="BW170" s="40"/>
      <c r="BX170" s="40"/>
      <c r="BY170" s="40"/>
      <c r="BZ170" s="40"/>
    </row>
    <row r="171" spans="1:78" x14ac:dyDescent="0.5">
      <c r="A171" s="40"/>
      <c r="B171" s="40"/>
      <c r="C171" s="40"/>
      <c r="D171" s="40"/>
      <c r="E171" s="40"/>
      <c r="F171" s="40"/>
      <c r="G171" s="40"/>
      <c r="H171" s="40"/>
      <c r="I171" s="40"/>
      <c r="J171" s="40"/>
      <c r="K171" s="40"/>
      <c r="L171" s="40"/>
      <c r="M171" s="40"/>
      <c r="N171" s="40"/>
      <c r="O171" s="40"/>
      <c r="P171" s="40"/>
      <c r="Q171" s="40"/>
      <c r="R171" s="40"/>
      <c r="S171" s="40"/>
      <c r="T171" s="40"/>
      <c r="U171" s="40"/>
      <c r="V171" s="40"/>
      <c r="W171" s="40"/>
      <c r="X171" s="40"/>
      <c r="Y171" s="40"/>
      <c r="Z171" s="40"/>
      <c r="AA171" s="40"/>
      <c r="AB171" s="40"/>
      <c r="AC171" s="40"/>
      <c r="AD171" s="40"/>
      <c r="AE171" s="40"/>
      <c r="AF171" s="40"/>
      <c r="AG171" s="40"/>
      <c r="AH171" s="40"/>
      <c r="AI171" s="40"/>
      <c r="AJ171" s="40"/>
      <c r="AK171" s="40"/>
      <c r="AL171" s="40"/>
      <c r="AM171" s="40"/>
      <c r="AN171" s="40"/>
      <c r="AO171" s="40"/>
      <c r="AP171" s="40"/>
      <c r="AQ171" s="40"/>
      <c r="AR171" s="40"/>
      <c r="AS171" s="40"/>
      <c r="AT171" s="40"/>
      <c r="AU171" s="40"/>
      <c r="AV171" s="40"/>
      <c r="AW171" s="40"/>
      <c r="AX171" s="40"/>
      <c r="AY171" s="40"/>
      <c r="AZ171" s="40"/>
      <c r="BA171" s="40"/>
      <c r="BB171" s="40"/>
      <c r="BC171" s="40"/>
      <c r="BD171" s="40"/>
      <c r="BE171" s="40"/>
      <c r="BF171" s="40"/>
      <c r="BG171" s="40"/>
      <c r="BH171" s="40"/>
      <c r="BI171" s="40"/>
      <c r="BJ171" s="40"/>
      <c r="BK171" s="40"/>
      <c r="BL171" s="40"/>
      <c r="BM171" s="40"/>
      <c r="BN171" s="40"/>
      <c r="BO171" s="40"/>
      <c r="BP171" s="40"/>
      <c r="BQ171" s="40"/>
      <c r="BR171" s="40"/>
      <c r="BS171" s="40"/>
      <c r="BT171" s="40"/>
      <c r="BU171" s="40"/>
      <c r="BV171" s="40"/>
      <c r="BW171" s="40"/>
      <c r="BX171" s="40"/>
      <c r="BY171" s="40"/>
      <c r="BZ171" s="40"/>
    </row>
    <row r="172" spans="1:78" x14ac:dyDescent="0.5">
      <c r="A172" s="40"/>
      <c r="B172" s="40"/>
      <c r="C172" s="40"/>
      <c r="D172" s="40"/>
      <c r="E172" s="40"/>
      <c r="F172" s="40"/>
      <c r="G172" s="40"/>
      <c r="H172" s="40"/>
      <c r="I172" s="40"/>
      <c r="J172" s="40"/>
      <c r="K172" s="40"/>
      <c r="L172" s="40"/>
      <c r="M172" s="40"/>
      <c r="N172" s="40"/>
      <c r="O172" s="40"/>
      <c r="P172" s="40"/>
      <c r="Q172" s="40"/>
      <c r="R172" s="40"/>
      <c r="S172" s="40"/>
      <c r="T172" s="40"/>
      <c r="U172" s="40"/>
      <c r="V172" s="40"/>
      <c r="W172" s="40"/>
      <c r="X172" s="40"/>
      <c r="Y172" s="40"/>
      <c r="Z172" s="40"/>
      <c r="AA172" s="40"/>
      <c r="AB172" s="40"/>
      <c r="AC172" s="40"/>
      <c r="AD172" s="40"/>
      <c r="AE172" s="40"/>
      <c r="AF172" s="40"/>
      <c r="AG172" s="40"/>
      <c r="AH172" s="40"/>
      <c r="AI172" s="40"/>
      <c r="AJ172" s="40"/>
      <c r="AK172" s="40"/>
      <c r="AL172" s="40"/>
      <c r="AM172" s="40"/>
      <c r="AN172" s="40"/>
      <c r="AO172" s="40"/>
      <c r="AP172" s="40"/>
      <c r="AQ172" s="40"/>
      <c r="AR172" s="40"/>
      <c r="AS172" s="40"/>
      <c r="AT172" s="40"/>
      <c r="AU172" s="40"/>
      <c r="AV172" s="40"/>
      <c r="AW172" s="40"/>
      <c r="AX172" s="40"/>
      <c r="AY172" s="40"/>
      <c r="AZ172" s="40"/>
      <c r="BA172" s="40"/>
      <c r="BB172" s="40"/>
      <c r="BC172" s="40"/>
      <c r="BD172" s="40"/>
      <c r="BE172" s="40"/>
      <c r="BF172" s="40"/>
      <c r="BG172" s="40"/>
      <c r="BH172" s="40"/>
      <c r="BI172" s="40"/>
      <c r="BJ172" s="40"/>
      <c r="BK172" s="40"/>
      <c r="BL172" s="40"/>
      <c r="BM172" s="40"/>
      <c r="BN172" s="40"/>
      <c r="BO172" s="40"/>
      <c r="BP172" s="40"/>
      <c r="BQ172" s="40"/>
      <c r="BR172" s="40"/>
      <c r="BS172" s="40"/>
      <c r="BT172" s="40"/>
      <c r="BU172" s="40"/>
      <c r="BV172" s="40"/>
      <c r="BW172" s="40"/>
      <c r="BX172" s="40"/>
      <c r="BY172" s="40"/>
      <c r="BZ172" s="40"/>
    </row>
    <row r="173" spans="1:78" x14ac:dyDescent="0.5">
      <c r="A173" s="40"/>
      <c r="B173" s="40"/>
      <c r="C173" s="40"/>
      <c r="D173" s="40"/>
      <c r="E173" s="40"/>
      <c r="F173" s="40"/>
      <c r="G173" s="40"/>
      <c r="H173" s="40"/>
      <c r="I173" s="40"/>
      <c r="J173" s="40"/>
      <c r="K173" s="40"/>
      <c r="L173" s="40"/>
      <c r="M173" s="40"/>
      <c r="N173" s="40"/>
      <c r="O173" s="40"/>
      <c r="P173" s="40"/>
      <c r="Q173" s="40"/>
      <c r="R173" s="40"/>
      <c r="S173" s="40"/>
      <c r="T173" s="40"/>
      <c r="U173" s="40"/>
      <c r="V173" s="40"/>
      <c r="W173" s="40"/>
      <c r="X173" s="40"/>
      <c r="Y173" s="40"/>
      <c r="Z173" s="40"/>
      <c r="AA173" s="40"/>
      <c r="AB173" s="40"/>
      <c r="AC173" s="40"/>
      <c r="AD173" s="40"/>
      <c r="AE173" s="40"/>
      <c r="AF173" s="40"/>
      <c r="AG173" s="40"/>
      <c r="AH173" s="40"/>
      <c r="AI173" s="40"/>
      <c r="AJ173" s="40"/>
      <c r="AK173" s="40"/>
      <c r="AL173" s="40"/>
      <c r="AM173" s="40"/>
      <c r="AN173" s="40"/>
      <c r="AO173" s="40"/>
      <c r="AP173" s="40"/>
      <c r="AQ173" s="40"/>
      <c r="AR173" s="40"/>
      <c r="AS173" s="40"/>
      <c r="AT173" s="40"/>
      <c r="AU173" s="40"/>
      <c r="AV173" s="40"/>
      <c r="AW173" s="40"/>
      <c r="AX173" s="40"/>
      <c r="AY173" s="40"/>
      <c r="AZ173" s="40"/>
      <c r="BA173" s="40"/>
      <c r="BB173" s="40"/>
      <c r="BC173" s="40"/>
      <c r="BD173" s="40"/>
      <c r="BE173" s="40"/>
      <c r="BF173" s="40"/>
      <c r="BG173" s="40"/>
      <c r="BH173" s="40"/>
      <c r="BI173" s="40"/>
      <c r="BJ173" s="40"/>
      <c r="BK173" s="40"/>
      <c r="BL173" s="40"/>
      <c r="BM173" s="40"/>
      <c r="BN173" s="40"/>
      <c r="BO173" s="40"/>
      <c r="BP173" s="40"/>
      <c r="BQ173" s="40"/>
      <c r="BR173" s="40"/>
      <c r="BS173" s="40"/>
      <c r="BT173" s="40"/>
      <c r="BU173" s="40"/>
      <c r="BV173" s="40"/>
      <c r="BW173" s="40"/>
      <c r="BX173" s="40"/>
      <c r="BY173" s="40"/>
      <c r="BZ173" s="40"/>
    </row>
    <row r="174" spans="1:78" x14ac:dyDescent="0.5">
      <c r="A174" s="40"/>
      <c r="B174" s="40"/>
      <c r="C174" s="40"/>
      <c r="D174" s="40"/>
      <c r="E174" s="40"/>
      <c r="F174" s="40"/>
      <c r="G174" s="40"/>
      <c r="H174" s="40"/>
      <c r="I174" s="40"/>
      <c r="J174" s="40"/>
      <c r="K174" s="40"/>
      <c r="L174" s="40"/>
      <c r="M174" s="40"/>
      <c r="N174" s="40"/>
      <c r="O174" s="40"/>
      <c r="P174" s="40"/>
      <c r="Q174" s="40"/>
      <c r="R174" s="40"/>
      <c r="S174" s="40"/>
      <c r="T174" s="40"/>
      <c r="U174" s="40"/>
      <c r="V174" s="40"/>
      <c r="W174" s="40"/>
      <c r="X174" s="40"/>
      <c r="Y174" s="40"/>
      <c r="Z174" s="40"/>
      <c r="AA174" s="40"/>
      <c r="AB174" s="40"/>
      <c r="AC174" s="40"/>
      <c r="AD174" s="40"/>
      <c r="AE174" s="40"/>
      <c r="AF174" s="40"/>
      <c r="AG174" s="40"/>
      <c r="AH174" s="40"/>
      <c r="AI174" s="40"/>
      <c r="AJ174" s="40"/>
      <c r="AK174" s="40"/>
      <c r="AL174" s="40"/>
      <c r="AM174" s="40"/>
      <c r="AN174" s="40"/>
      <c r="AO174" s="40"/>
      <c r="AP174" s="40"/>
      <c r="AQ174" s="40"/>
      <c r="AR174" s="40"/>
      <c r="AS174" s="40"/>
      <c r="AT174" s="40"/>
      <c r="AU174" s="40"/>
      <c r="AV174" s="40"/>
      <c r="AW174" s="40"/>
      <c r="AX174" s="40"/>
      <c r="AY174" s="40"/>
      <c r="AZ174" s="40"/>
      <c r="BA174" s="40"/>
      <c r="BB174" s="40"/>
      <c r="BC174" s="40"/>
      <c r="BD174" s="40"/>
      <c r="BE174" s="40"/>
      <c r="BF174" s="40"/>
      <c r="BG174" s="40"/>
      <c r="BH174" s="40"/>
      <c r="BI174" s="40"/>
      <c r="BJ174" s="40"/>
      <c r="BK174" s="40"/>
      <c r="BL174" s="40"/>
      <c r="BM174" s="40"/>
      <c r="BN174" s="40"/>
      <c r="BO174" s="40"/>
      <c r="BP174" s="40"/>
      <c r="BQ174" s="40"/>
      <c r="BR174" s="40"/>
      <c r="BS174" s="40"/>
      <c r="BT174" s="40"/>
      <c r="BU174" s="40"/>
      <c r="BV174" s="40"/>
      <c r="BW174" s="40"/>
      <c r="BX174" s="40"/>
      <c r="BY174" s="40"/>
      <c r="BZ174" s="40"/>
    </row>
    <row r="175" spans="1:78" x14ac:dyDescent="0.5">
      <c r="A175" s="40"/>
      <c r="B175" s="40"/>
      <c r="C175" s="40"/>
      <c r="D175" s="40"/>
      <c r="E175" s="40"/>
      <c r="F175" s="40"/>
      <c r="G175" s="40"/>
      <c r="H175" s="40"/>
      <c r="I175" s="40"/>
      <c r="J175" s="40"/>
      <c r="K175" s="40"/>
      <c r="L175" s="40"/>
      <c r="M175" s="40"/>
      <c r="N175" s="40"/>
      <c r="O175" s="40"/>
      <c r="P175" s="40"/>
      <c r="Q175" s="40"/>
      <c r="R175" s="40"/>
      <c r="S175" s="40"/>
      <c r="T175" s="40"/>
      <c r="U175" s="40"/>
      <c r="V175" s="40"/>
      <c r="W175" s="40"/>
      <c r="X175" s="40"/>
      <c r="Y175" s="40"/>
      <c r="Z175" s="40"/>
      <c r="AA175" s="40"/>
      <c r="AB175" s="40"/>
      <c r="AC175" s="40"/>
      <c r="AD175" s="40"/>
      <c r="AE175" s="40"/>
      <c r="AF175" s="40"/>
      <c r="AG175" s="40"/>
      <c r="AH175" s="40"/>
      <c r="AI175" s="40"/>
      <c r="AJ175" s="40"/>
      <c r="AK175" s="40"/>
      <c r="AL175" s="40"/>
      <c r="AM175" s="40"/>
      <c r="AN175" s="40"/>
      <c r="AO175" s="40"/>
      <c r="AP175" s="40"/>
      <c r="AQ175" s="40"/>
      <c r="AR175" s="40"/>
      <c r="AS175" s="40"/>
      <c r="AT175" s="40"/>
      <c r="AU175" s="40"/>
      <c r="AV175" s="40"/>
      <c r="AW175" s="40"/>
      <c r="AX175" s="40"/>
      <c r="AY175" s="40"/>
      <c r="AZ175" s="40"/>
      <c r="BA175" s="40"/>
      <c r="BB175" s="40"/>
      <c r="BC175" s="40"/>
      <c r="BD175" s="40"/>
      <c r="BE175" s="40"/>
      <c r="BF175" s="40"/>
      <c r="BG175" s="40"/>
      <c r="BH175" s="40"/>
      <c r="BI175" s="40"/>
      <c r="BJ175" s="40"/>
      <c r="BK175" s="40"/>
      <c r="BL175" s="40"/>
      <c r="BM175" s="40"/>
      <c r="BN175" s="40"/>
      <c r="BO175" s="40"/>
      <c r="BP175" s="40"/>
      <c r="BQ175" s="40"/>
      <c r="BR175" s="40"/>
      <c r="BS175" s="40"/>
      <c r="BT175" s="40"/>
      <c r="BU175" s="40"/>
      <c r="BV175" s="40"/>
      <c r="BW175" s="40"/>
      <c r="BX175" s="40"/>
      <c r="BY175" s="40"/>
      <c r="BZ175" s="40"/>
    </row>
    <row r="176" spans="1:78" x14ac:dyDescent="0.5">
      <c r="A176" s="40"/>
      <c r="B176" s="40"/>
      <c r="C176" s="40"/>
      <c r="D176" s="40"/>
      <c r="E176" s="40"/>
      <c r="F176" s="40"/>
      <c r="G176" s="40"/>
      <c r="H176" s="40"/>
      <c r="I176" s="40"/>
      <c r="J176" s="40"/>
      <c r="K176" s="40"/>
      <c r="L176" s="40"/>
      <c r="M176" s="40"/>
      <c r="N176" s="40"/>
      <c r="O176" s="40"/>
      <c r="P176" s="40"/>
      <c r="Q176" s="40"/>
      <c r="R176" s="40"/>
      <c r="S176" s="40"/>
      <c r="T176" s="40"/>
      <c r="U176" s="40"/>
      <c r="V176" s="40"/>
      <c r="W176" s="40"/>
      <c r="X176" s="40"/>
      <c r="Y176" s="40"/>
      <c r="Z176" s="40"/>
      <c r="AA176" s="40"/>
      <c r="AB176" s="40"/>
      <c r="AC176" s="40"/>
      <c r="AD176" s="40"/>
      <c r="AE176" s="40"/>
      <c r="AF176" s="40"/>
      <c r="AG176" s="40"/>
      <c r="AH176" s="40"/>
      <c r="AI176" s="40"/>
      <c r="AJ176" s="40"/>
      <c r="AK176" s="40"/>
      <c r="AL176" s="40"/>
      <c r="AM176" s="40"/>
      <c r="AN176" s="40"/>
      <c r="AO176" s="40"/>
      <c r="AP176" s="40"/>
      <c r="AQ176" s="40"/>
      <c r="AR176" s="40"/>
      <c r="AS176" s="40"/>
      <c r="AT176" s="40"/>
      <c r="AU176" s="40"/>
      <c r="AV176" s="40"/>
      <c r="AW176" s="40"/>
      <c r="AX176" s="40"/>
      <c r="AY176" s="40"/>
      <c r="AZ176" s="40"/>
      <c r="BA176" s="40"/>
      <c r="BB176" s="40"/>
      <c r="BC176" s="40"/>
      <c r="BD176" s="40"/>
      <c r="BE176" s="40"/>
      <c r="BF176" s="40"/>
      <c r="BG176" s="40"/>
      <c r="BH176" s="40"/>
      <c r="BI176" s="40"/>
      <c r="BJ176" s="40"/>
      <c r="BK176" s="40"/>
      <c r="BL176" s="40"/>
      <c r="BM176" s="40"/>
      <c r="BN176" s="40"/>
      <c r="BO176" s="40"/>
      <c r="BP176" s="40"/>
      <c r="BQ176" s="40"/>
      <c r="BR176" s="40"/>
      <c r="BS176" s="40"/>
      <c r="BT176" s="40"/>
      <c r="BU176" s="40"/>
      <c r="BV176" s="40"/>
      <c r="BW176" s="40"/>
      <c r="BX176" s="40"/>
      <c r="BY176" s="40"/>
      <c r="BZ176" s="40"/>
    </row>
    <row r="177" spans="1:78" x14ac:dyDescent="0.5">
      <c r="A177" s="40"/>
      <c r="B177" s="40"/>
      <c r="C177" s="40"/>
      <c r="D177" s="40"/>
      <c r="E177" s="40"/>
      <c r="F177" s="40"/>
      <c r="G177" s="40"/>
      <c r="H177" s="40"/>
      <c r="I177" s="40"/>
      <c r="J177" s="40"/>
      <c r="K177" s="40"/>
      <c r="L177" s="40"/>
      <c r="M177" s="40"/>
      <c r="N177" s="40"/>
      <c r="O177" s="40"/>
      <c r="P177" s="40"/>
      <c r="Q177" s="40"/>
      <c r="R177" s="40"/>
      <c r="S177" s="40"/>
      <c r="T177" s="40"/>
      <c r="U177" s="40"/>
      <c r="V177" s="40"/>
      <c r="W177" s="40"/>
      <c r="X177" s="40"/>
      <c r="Y177" s="40"/>
      <c r="Z177" s="40"/>
      <c r="AA177" s="40"/>
      <c r="AB177" s="40"/>
      <c r="AC177" s="40"/>
      <c r="AD177" s="40"/>
      <c r="AE177" s="40"/>
      <c r="AF177" s="40"/>
      <c r="AG177" s="40"/>
      <c r="AH177" s="40"/>
      <c r="AI177" s="40"/>
      <c r="AJ177" s="40"/>
      <c r="AK177" s="40"/>
      <c r="AL177" s="40"/>
      <c r="AM177" s="40"/>
      <c r="AN177" s="40"/>
      <c r="AO177" s="40"/>
      <c r="AP177" s="40"/>
      <c r="AQ177" s="40"/>
      <c r="AR177" s="40"/>
      <c r="AS177" s="40"/>
      <c r="AT177" s="40"/>
      <c r="AU177" s="40"/>
      <c r="AV177" s="40"/>
      <c r="AW177" s="40"/>
      <c r="AX177" s="40"/>
      <c r="AY177" s="40"/>
      <c r="AZ177" s="40"/>
      <c r="BA177" s="40"/>
      <c r="BB177" s="40"/>
      <c r="BC177" s="40"/>
      <c r="BD177" s="40"/>
      <c r="BE177" s="40"/>
      <c r="BF177" s="40"/>
      <c r="BG177" s="40"/>
      <c r="BH177" s="40"/>
      <c r="BI177" s="40"/>
      <c r="BJ177" s="40"/>
      <c r="BK177" s="40"/>
      <c r="BL177" s="40"/>
      <c r="BM177" s="40"/>
      <c r="BN177" s="40"/>
      <c r="BO177" s="40"/>
      <c r="BP177" s="40"/>
      <c r="BQ177" s="40"/>
      <c r="BR177" s="40"/>
      <c r="BS177" s="40"/>
      <c r="BT177" s="40"/>
      <c r="BU177" s="40"/>
      <c r="BV177" s="40"/>
      <c r="BW177" s="40"/>
      <c r="BX177" s="40"/>
      <c r="BY177" s="40"/>
      <c r="BZ177" s="40"/>
    </row>
    <row r="178" spans="1:78" x14ac:dyDescent="0.5">
      <c r="A178" s="40"/>
      <c r="B178" s="40"/>
      <c r="C178" s="40"/>
      <c r="D178" s="40"/>
      <c r="E178" s="40"/>
      <c r="F178" s="40"/>
      <c r="G178" s="40"/>
      <c r="H178" s="40"/>
      <c r="I178" s="40"/>
      <c r="J178" s="40"/>
      <c r="K178" s="40"/>
      <c r="L178" s="40"/>
      <c r="M178" s="40"/>
      <c r="N178" s="40"/>
      <c r="O178" s="40"/>
      <c r="P178" s="40"/>
      <c r="Q178" s="40"/>
      <c r="R178" s="40"/>
      <c r="S178" s="40"/>
      <c r="T178" s="40"/>
      <c r="U178" s="40"/>
      <c r="V178" s="40"/>
      <c r="W178" s="40"/>
      <c r="X178" s="40"/>
      <c r="Y178" s="40"/>
      <c r="Z178" s="40"/>
      <c r="AA178" s="40"/>
      <c r="AB178" s="40"/>
      <c r="AC178" s="40"/>
      <c r="AD178" s="40"/>
      <c r="AE178" s="40"/>
      <c r="AF178" s="40"/>
      <c r="AG178" s="40"/>
      <c r="AH178" s="40"/>
      <c r="AI178" s="40"/>
      <c r="AJ178" s="40"/>
      <c r="AK178" s="40"/>
      <c r="AL178" s="40"/>
      <c r="AM178" s="40"/>
      <c r="AN178" s="40"/>
      <c r="AO178" s="40"/>
      <c r="AP178" s="40"/>
      <c r="AQ178" s="40"/>
      <c r="AR178" s="40"/>
      <c r="AS178" s="40"/>
      <c r="AT178" s="40"/>
      <c r="AU178" s="40"/>
      <c r="AV178" s="40"/>
      <c r="AW178" s="40"/>
      <c r="AX178" s="40"/>
      <c r="AY178" s="40"/>
      <c r="AZ178" s="40"/>
      <c r="BA178" s="40"/>
      <c r="BB178" s="40"/>
      <c r="BC178" s="40"/>
      <c r="BD178" s="40"/>
      <c r="BE178" s="40"/>
      <c r="BF178" s="40"/>
      <c r="BG178" s="40"/>
      <c r="BH178" s="40"/>
      <c r="BI178" s="40"/>
      <c r="BJ178" s="40"/>
      <c r="BK178" s="40"/>
      <c r="BL178" s="40"/>
      <c r="BM178" s="40"/>
      <c r="BN178" s="40"/>
      <c r="BO178" s="40"/>
      <c r="BP178" s="40"/>
      <c r="BQ178" s="40"/>
      <c r="BR178" s="40"/>
      <c r="BS178" s="40"/>
      <c r="BT178" s="40"/>
      <c r="BU178" s="40"/>
      <c r="BV178" s="40"/>
      <c r="BW178" s="40"/>
      <c r="BX178" s="40"/>
      <c r="BY178" s="40"/>
      <c r="BZ178" s="40"/>
    </row>
    <row r="179" spans="1:78" x14ac:dyDescent="0.5">
      <c r="A179" s="40"/>
      <c r="B179" s="40"/>
      <c r="C179" s="40"/>
      <c r="D179" s="40"/>
      <c r="E179" s="40"/>
      <c r="F179" s="40"/>
      <c r="G179" s="40"/>
      <c r="H179" s="40"/>
      <c r="I179" s="40"/>
      <c r="J179" s="40"/>
      <c r="K179" s="40"/>
      <c r="L179" s="40"/>
      <c r="M179" s="40"/>
      <c r="N179" s="40"/>
      <c r="O179" s="40"/>
      <c r="P179" s="40"/>
      <c r="Q179" s="40"/>
      <c r="R179" s="40"/>
      <c r="S179" s="40"/>
      <c r="T179" s="40"/>
      <c r="U179" s="40"/>
      <c r="V179" s="40"/>
      <c r="W179" s="40"/>
      <c r="X179" s="40"/>
      <c r="Y179" s="40"/>
      <c r="Z179" s="40"/>
      <c r="AA179" s="40"/>
      <c r="AB179" s="40"/>
      <c r="AC179" s="40"/>
      <c r="AD179" s="40"/>
      <c r="AE179" s="40"/>
      <c r="AF179" s="40"/>
      <c r="AG179" s="40"/>
      <c r="AH179" s="40"/>
      <c r="AI179" s="40"/>
      <c r="AJ179" s="40"/>
      <c r="AK179" s="40"/>
      <c r="AL179" s="40"/>
      <c r="AM179" s="40"/>
      <c r="AN179" s="40"/>
      <c r="AO179" s="40"/>
      <c r="AP179" s="40"/>
      <c r="AQ179" s="40"/>
      <c r="AR179" s="40"/>
      <c r="AS179" s="40"/>
      <c r="AT179" s="40"/>
      <c r="AU179" s="40"/>
      <c r="AV179" s="40"/>
      <c r="AW179" s="40"/>
      <c r="AX179" s="40"/>
      <c r="AY179" s="40"/>
      <c r="AZ179" s="40"/>
      <c r="BA179" s="40"/>
      <c r="BB179" s="40"/>
      <c r="BC179" s="40"/>
      <c r="BD179" s="40"/>
      <c r="BE179" s="40"/>
      <c r="BF179" s="40"/>
      <c r="BG179" s="40"/>
      <c r="BH179" s="40"/>
      <c r="BI179" s="40"/>
      <c r="BJ179" s="40"/>
      <c r="BK179" s="40"/>
      <c r="BL179" s="40"/>
      <c r="BM179" s="40"/>
      <c r="BN179" s="40"/>
      <c r="BO179" s="40"/>
      <c r="BP179" s="40"/>
      <c r="BQ179" s="40"/>
      <c r="BR179" s="40"/>
      <c r="BS179" s="40"/>
      <c r="BT179" s="40"/>
      <c r="BU179" s="40"/>
      <c r="BV179" s="40"/>
      <c r="BW179" s="40"/>
      <c r="BX179" s="40"/>
      <c r="BY179" s="40"/>
      <c r="BZ179" s="40"/>
    </row>
    <row r="180" spans="1:78" x14ac:dyDescent="0.5">
      <c r="A180" s="40"/>
      <c r="B180" s="40"/>
      <c r="C180" s="40"/>
      <c r="D180" s="40"/>
      <c r="E180" s="40"/>
      <c r="F180" s="40"/>
      <c r="G180" s="40"/>
      <c r="H180" s="40"/>
      <c r="I180" s="40"/>
      <c r="J180" s="40"/>
      <c r="K180" s="40"/>
      <c r="L180" s="40"/>
      <c r="M180" s="40"/>
      <c r="N180" s="40"/>
      <c r="O180" s="40"/>
      <c r="P180" s="40"/>
      <c r="Q180" s="40"/>
      <c r="R180" s="40"/>
      <c r="S180" s="40"/>
      <c r="T180" s="40"/>
      <c r="U180" s="40"/>
      <c r="V180" s="40"/>
      <c r="W180" s="40"/>
      <c r="X180" s="40"/>
      <c r="Y180" s="40"/>
      <c r="Z180" s="40"/>
      <c r="AA180" s="40"/>
      <c r="AB180" s="40"/>
      <c r="AC180" s="40"/>
      <c r="AD180" s="40"/>
      <c r="AE180" s="40"/>
      <c r="AF180" s="40"/>
      <c r="AG180" s="40"/>
      <c r="AH180" s="40"/>
      <c r="AI180" s="40"/>
      <c r="AJ180" s="40"/>
      <c r="AK180" s="40"/>
      <c r="AL180" s="40"/>
      <c r="AM180" s="40"/>
      <c r="AN180" s="40"/>
      <c r="AO180" s="40"/>
      <c r="AP180" s="40"/>
      <c r="AQ180" s="40"/>
      <c r="AR180" s="40"/>
      <c r="AS180" s="40"/>
      <c r="AT180" s="40"/>
      <c r="AU180" s="40"/>
      <c r="AV180" s="40"/>
      <c r="AW180" s="40"/>
      <c r="AX180" s="40"/>
      <c r="AY180" s="40"/>
      <c r="AZ180" s="40"/>
      <c r="BA180" s="40"/>
      <c r="BB180" s="40"/>
      <c r="BC180" s="40"/>
      <c r="BD180" s="40"/>
      <c r="BE180" s="40"/>
      <c r="BF180" s="40"/>
      <c r="BG180" s="40"/>
      <c r="BH180" s="40"/>
      <c r="BI180" s="40"/>
      <c r="BJ180" s="40"/>
      <c r="BK180" s="40"/>
      <c r="BL180" s="40"/>
      <c r="BM180" s="40"/>
      <c r="BN180" s="40"/>
      <c r="BO180" s="40"/>
      <c r="BP180" s="40"/>
      <c r="BQ180" s="40"/>
      <c r="BR180" s="40"/>
      <c r="BS180" s="40"/>
      <c r="BT180" s="40"/>
      <c r="BU180" s="40"/>
      <c r="BV180" s="40"/>
      <c r="BW180" s="40"/>
      <c r="BX180" s="40"/>
      <c r="BY180" s="40"/>
      <c r="BZ180" s="40"/>
    </row>
    <row r="181" spans="1:78" x14ac:dyDescent="0.5">
      <c r="A181" s="40"/>
      <c r="B181" s="40"/>
      <c r="C181" s="40"/>
      <c r="D181" s="40"/>
      <c r="E181" s="40"/>
      <c r="F181" s="40"/>
      <c r="G181" s="40"/>
      <c r="H181" s="40"/>
      <c r="I181" s="40"/>
      <c r="J181" s="40"/>
      <c r="K181" s="40"/>
      <c r="L181" s="40"/>
      <c r="M181" s="40"/>
      <c r="N181" s="40"/>
      <c r="O181" s="40"/>
      <c r="P181" s="40"/>
      <c r="Q181" s="40"/>
      <c r="R181" s="40"/>
      <c r="S181" s="40"/>
      <c r="T181" s="40"/>
      <c r="U181" s="40"/>
      <c r="V181" s="40"/>
      <c r="W181" s="40"/>
      <c r="X181" s="40"/>
      <c r="Y181" s="40"/>
      <c r="Z181" s="40"/>
      <c r="AA181" s="40"/>
      <c r="AB181" s="40"/>
      <c r="AC181" s="40"/>
      <c r="AD181" s="40"/>
      <c r="AE181" s="40"/>
      <c r="AF181" s="40"/>
      <c r="AG181" s="40"/>
      <c r="AH181" s="40"/>
      <c r="AI181" s="40"/>
      <c r="AJ181" s="40"/>
      <c r="AK181" s="40"/>
      <c r="AL181" s="40"/>
      <c r="AM181" s="40"/>
      <c r="AN181" s="40"/>
      <c r="AO181" s="40"/>
      <c r="AP181" s="40"/>
      <c r="AQ181" s="40"/>
      <c r="AR181" s="40"/>
      <c r="AS181" s="40"/>
      <c r="AT181" s="40"/>
      <c r="AU181" s="40"/>
      <c r="AV181" s="40"/>
      <c r="AW181" s="40"/>
      <c r="AX181" s="40"/>
      <c r="AY181" s="40"/>
      <c r="AZ181" s="40"/>
      <c r="BA181" s="40"/>
      <c r="BB181" s="40"/>
      <c r="BC181" s="40"/>
      <c r="BD181" s="40"/>
      <c r="BE181" s="40"/>
      <c r="BF181" s="40"/>
      <c r="BG181" s="40"/>
      <c r="BH181" s="40"/>
      <c r="BI181" s="40"/>
      <c r="BJ181" s="40"/>
      <c r="BK181" s="40"/>
      <c r="BL181" s="40"/>
      <c r="BM181" s="40"/>
      <c r="BN181" s="40"/>
      <c r="BO181" s="40"/>
      <c r="BP181" s="40"/>
      <c r="BQ181" s="40"/>
      <c r="BR181" s="40"/>
      <c r="BS181" s="40"/>
      <c r="BT181" s="40"/>
      <c r="BU181" s="40"/>
      <c r="BV181" s="40"/>
      <c r="BW181" s="40"/>
      <c r="BX181" s="40"/>
      <c r="BY181" s="40"/>
      <c r="BZ181" s="40"/>
    </row>
    <row r="182" spans="1:78" x14ac:dyDescent="0.5">
      <c r="A182" s="40"/>
      <c r="B182" s="40"/>
      <c r="C182" s="40"/>
      <c r="D182" s="40"/>
      <c r="E182" s="40"/>
      <c r="F182" s="40"/>
      <c r="G182" s="40"/>
      <c r="H182" s="40"/>
      <c r="I182" s="40"/>
      <c r="J182" s="40"/>
      <c r="K182" s="40"/>
      <c r="L182" s="40"/>
      <c r="M182" s="40"/>
      <c r="N182" s="40"/>
      <c r="O182" s="40"/>
      <c r="P182" s="40"/>
      <c r="Q182" s="40"/>
      <c r="R182" s="40"/>
      <c r="S182" s="40"/>
      <c r="T182" s="40"/>
      <c r="U182" s="40"/>
      <c r="V182" s="40"/>
      <c r="W182" s="40"/>
      <c r="X182" s="40"/>
      <c r="Y182" s="40"/>
      <c r="Z182" s="40"/>
      <c r="AA182" s="40"/>
      <c r="AB182" s="40"/>
      <c r="AC182" s="40"/>
      <c r="AD182" s="40"/>
      <c r="AE182" s="40"/>
      <c r="AF182" s="40"/>
      <c r="AG182" s="40"/>
      <c r="AH182" s="40"/>
      <c r="AI182" s="40"/>
      <c r="AJ182" s="40"/>
      <c r="AK182" s="40"/>
      <c r="AL182" s="40"/>
      <c r="AM182" s="40"/>
      <c r="AN182" s="40"/>
      <c r="AO182" s="40"/>
      <c r="AP182" s="40"/>
      <c r="AQ182" s="40"/>
      <c r="AR182" s="40"/>
      <c r="AS182" s="40"/>
      <c r="AT182" s="40"/>
      <c r="AU182" s="40"/>
      <c r="AV182" s="40"/>
      <c r="AW182" s="40"/>
      <c r="AX182" s="40"/>
      <c r="AY182" s="40"/>
      <c r="AZ182" s="40"/>
      <c r="BA182" s="40"/>
      <c r="BB182" s="40"/>
      <c r="BC182" s="40"/>
      <c r="BD182" s="40"/>
      <c r="BE182" s="40"/>
      <c r="BF182" s="40"/>
      <c r="BG182" s="40"/>
      <c r="BH182" s="40"/>
      <c r="BI182" s="40"/>
      <c r="BJ182" s="40"/>
      <c r="BK182" s="40"/>
      <c r="BL182" s="40"/>
      <c r="BM182" s="40"/>
      <c r="BN182" s="40"/>
      <c r="BO182" s="40"/>
      <c r="BP182" s="40"/>
      <c r="BQ182" s="40"/>
      <c r="BR182" s="40"/>
      <c r="BS182" s="40"/>
      <c r="BT182" s="40"/>
      <c r="BU182" s="40"/>
      <c r="BV182" s="40"/>
      <c r="BW182" s="40"/>
      <c r="BX182" s="40"/>
      <c r="BY182" s="40"/>
      <c r="BZ182" s="40"/>
    </row>
    <row r="183" spans="1:78" x14ac:dyDescent="0.5">
      <c r="A183" s="40"/>
      <c r="B183" s="40"/>
      <c r="C183" s="40"/>
      <c r="D183" s="40"/>
      <c r="E183" s="40"/>
      <c r="F183" s="40"/>
      <c r="G183" s="40"/>
      <c r="H183" s="40"/>
      <c r="I183" s="40"/>
      <c r="J183" s="40"/>
      <c r="K183" s="40"/>
      <c r="L183" s="40"/>
      <c r="M183" s="40"/>
      <c r="N183" s="40"/>
      <c r="O183" s="40"/>
      <c r="P183" s="40"/>
      <c r="Q183" s="40"/>
      <c r="R183" s="40"/>
      <c r="S183" s="40"/>
      <c r="T183" s="40"/>
      <c r="U183" s="40"/>
      <c r="V183" s="40"/>
      <c r="W183" s="40"/>
      <c r="X183" s="40"/>
      <c r="Y183" s="40"/>
      <c r="Z183" s="40"/>
      <c r="AA183" s="40"/>
      <c r="AB183" s="40"/>
      <c r="AC183" s="40"/>
      <c r="AD183" s="40"/>
      <c r="AE183" s="40"/>
      <c r="AF183" s="40"/>
      <c r="AG183" s="40"/>
      <c r="AH183" s="40"/>
      <c r="AI183" s="40"/>
      <c r="AJ183" s="40"/>
      <c r="AK183" s="40"/>
      <c r="AL183" s="40"/>
      <c r="AM183" s="40"/>
      <c r="AN183" s="40"/>
      <c r="AO183" s="40"/>
      <c r="AP183" s="40"/>
      <c r="AQ183" s="40"/>
      <c r="AR183" s="40"/>
      <c r="AS183" s="40"/>
      <c r="AT183" s="40"/>
      <c r="AU183" s="40"/>
      <c r="AV183" s="40"/>
      <c r="AW183" s="40"/>
      <c r="AX183" s="40"/>
      <c r="AY183" s="40"/>
      <c r="AZ183" s="40"/>
      <c r="BA183" s="40"/>
      <c r="BB183" s="40"/>
      <c r="BC183" s="40"/>
      <c r="BD183" s="40"/>
      <c r="BE183" s="40"/>
      <c r="BF183" s="40"/>
      <c r="BG183" s="40"/>
      <c r="BH183" s="40"/>
      <c r="BI183" s="40"/>
      <c r="BJ183" s="40"/>
      <c r="BK183" s="40"/>
      <c r="BL183" s="40"/>
      <c r="BM183" s="40"/>
      <c r="BN183" s="40"/>
      <c r="BO183" s="40"/>
      <c r="BP183" s="40"/>
      <c r="BQ183" s="40"/>
      <c r="BR183" s="40"/>
      <c r="BS183" s="40"/>
      <c r="BT183" s="40"/>
      <c r="BU183" s="40"/>
      <c r="BV183" s="40"/>
      <c r="BW183" s="40"/>
      <c r="BX183" s="40"/>
      <c r="BY183" s="40"/>
      <c r="BZ183" s="40"/>
    </row>
    <row r="184" spans="1:78" x14ac:dyDescent="0.5">
      <c r="A184" s="40"/>
      <c r="B184" s="40"/>
      <c r="C184" s="40"/>
      <c r="D184" s="40"/>
      <c r="E184" s="40"/>
      <c r="F184" s="40"/>
      <c r="G184" s="40"/>
      <c r="H184" s="40"/>
      <c r="I184" s="40"/>
      <c r="J184" s="40"/>
      <c r="K184" s="40"/>
      <c r="L184" s="40"/>
      <c r="M184" s="40"/>
      <c r="N184" s="40"/>
      <c r="O184" s="40"/>
      <c r="P184" s="40"/>
      <c r="Q184" s="40"/>
      <c r="R184" s="40"/>
      <c r="S184" s="40"/>
      <c r="T184" s="40"/>
      <c r="U184" s="40"/>
      <c r="V184" s="40"/>
      <c r="W184" s="40"/>
      <c r="X184" s="40"/>
      <c r="Y184" s="40"/>
      <c r="Z184" s="40"/>
      <c r="AA184" s="40"/>
      <c r="AB184" s="40"/>
      <c r="AC184" s="40"/>
      <c r="AD184" s="40"/>
      <c r="AE184" s="40"/>
      <c r="AF184" s="40"/>
      <c r="AG184" s="40"/>
      <c r="AH184" s="40"/>
      <c r="AI184" s="40"/>
      <c r="AJ184" s="40"/>
      <c r="AK184" s="40"/>
      <c r="AL184" s="40"/>
      <c r="AM184" s="40"/>
      <c r="AN184" s="40"/>
      <c r="AO184" s="40"/>
      <c r="AP184" s="40"/>
      <c r="AQ184" s="40"/>
      <c r="AR184" s="40"/>
      <c r="AS184" s="40"/>
      <c r="AT184" s="40"/>
      <c r="AU184" s="40"/>
      <c r="AV184" s="40"/>
      <c r="AW184" s="40"/>
      <c r="AX184" s="40"/>
      <c r="AY184" s="40"/>
      <c r="AZ184" s="40"/>
      <c r="BA184" s="40"/>
      <c r="BB184" s="40"/>
      <c r="BC184" s="40"/>
      <c r="BD184" s="40"/>
      <c r="BE184" s="40"/>
      <c r="BF184" s="40"/>
      <c r="BG184" s="40"/>
      <c r="BH184" s="40"/>
      <c r="BI184" s="40"/>
      <c r="BJ184" s="40"/>
      <c r="BK184" s="40"/>
      <c r="BL184" s="40"/>
      <c r="BM184" s="40"/>
      <c r="BN184" s="40"/>
      <c r="BO184" s="40"/>
      <c r="BP184" s="40"/>
      <c r="BQ184" s="40"/>
      <c r="BR184" s="40"/>
      <c r="BS184" s="40"/>
      <c r="BT184" s="40"/>
      <c r="BU184" s="40"/>
      <c r="BV184" s="40"/>
      <c r="BW184" s="40"/>
      <c r="BX184" s="40"/>
      <c r="BY184" s="40"/>
      <c r="BZ184" s="40"/>
    </row>
    <row r="185" spans="1:78" x14ac:dyDescent="0.5">
      <c r="A185" s="40"/>
      <c r="B185" s="40"/>
      <c r="C185" s="40"/>
      <c r="D185" s="40"/>
      <c r="E185" s="40"/>
      <c r="F185" s="40"/>
      <c r="G185" s="40"/>
      <c r="H185" s="40"/>
      <c r="I185" s="40"/>
      <c r="J185" s="40"/>
      <c r="K185" s="40"/>
      <c r="L185" s="40"/>
      <c r="M185" s="40"/>
      <c r="N185" s="40"/>
      <c r="O185" s="40"/>
      <c r="P185" s="40"/>
      <c r="Q185" s="40"/>
      <c r="R185" s="40"/>
      <c r="S185" s="40"/>
      <c r="T185" s="40"/>
      <c r="U185" s="40"/>
      <c r="V185" s="40"/>
      <c r="W185" s="40"/>
      <c r="X185" s="40"/>
      <c r="Y185" s="40"/>
      <c r="Z185" s="40"/>
      <c r="AA185" s="40"/>
      <c r="AB185" s="40"/>
      <c r="AC185" s="40"/>
      <c r="AD185" s="40"/>
      <c r="AE185" s="40"/>
      <c r="AF185" s="40"/>
      <c r="AG185" s="40"/>
      <c r="AH185" s="40"/>
      <c r="AI185" s="40"/>
      <c r="AJ185" s="40"/>
      <c r="AK185" s="40"/>
      <c r="AL185" s="40"/>
      <c r="AM185" s="40"/>
      <c r="AN185" s="40"/>
      <c r="AO185" s="40"/>
      <c r="AP185" s="40"/>
      <c r="AQ185" s="40"/>
      <c r="AR185" s="40"/>
      <c r="AS185" s="40"/>
      <c r="AT185" s="40"/>
      <c r="AU185" s="40"/>
      <c r="AV185" s="40"/>
      <c r="AW185" s="40"/>
      <c r="AX185" s="40"/>
      <c r="AY185" s="40"/>
      <c r="AZ185" s="40"/>
      <c r="BA185" s="40"/>
      <c r="BB185" s="40"/>
      <c r="BC185" s="40"/>
      <c r="BD185" s="40"/>
      <c r="BE185" s="40"/>
      <c r="BF185" s="40"/>
      <c r="BG185" s="40"/>
      <c r="BH185" s="40"/>
      <c r="BI185" s="40"/>
      <c r="BJ185" s="40"/>
      <c r="BK185" s="40"/>
      <c r="BL185" s="40"/>
      <c r="BM185" s="40"/>
      <c r="BN185" s="40"/>
      <c r="BO185" s="40"/>
      <c r="BP185" s="40"/>
      <c r="BQ185" s="40"/>
      <c r="BR185" s="40"/>
      <c r="BS185" s="40"/>
      <c r="BT185" s="40"/>
      <c r="BU185" s="40"/>
      <c r="BV185" s="40"/>
      <c r="BW185" s="40"/>
      <c r="BX185" s="40"/>
      <c r="BY185" s="40"/>
      <c r="BZ185" s="40"/>
    </row>
    <row r="186" spans="1:78" x14ac:dyDescent="0.5">
      <c r="A186" s="40"/>
      <c r="B186" s="40"/>
      <c r="C186" s="40"/>
      <c r="D186" s="40"/>
      <c r="E186" s="40"/>
      <c r="F186" s="40"/>
      <c r="G186" s="40"/>
      <c r="H186" s="40"/>
      <c r="I186" s="40"/>
      <c r="J186" s="40"/>
      <c r="K186" s="40"/>
      <c r="L186" s="40"/>
      <c r="M186" s="40"/>
      <c r="N186" s="40"/>
      <c r="O186" s="40"/>
      <c r="P186" s="40"/>
      <c r="Q186" s="40"/>
      <c r="R186" s="40"/>
      <c r="S186" s="40"/>
      <c r="T186" s="40"/>
      <c r="U186" s="40"/>
      <c r="V186" s="40"/>
      <c r="W186" s="40"/>
      <c r="X186" s="40"/>
      <c r="Y186" s="40"/>
      <c r="Z186" s="40"/>
      <c r="AA186" s="40"/>
      <c r="AB186" s="40"/>
      <c r="AC186" s="40"/>
      <c r="AD186" s="40"/>
      <c r="AE186" s="40"/>
      <c r="AF186" s="40"/>
      <c r="AG186" s="40"/>
      <c r="AH186" s="40"/>
      <c r="AI186" s="40"/>
      <c r="AJ186" s="40"/>
      <c r="AK186" s="40"/>
      <c r="AL186" s="40"/>
      <c r="AM186" s="40"/>
      <c r="AN186" s="40"/>
      <c r="AO186" s="40"/>
      <c r="AP186" s="40"/>
      <c r="AQ186" s="40"/>
      <c r="AR186" s="40"/>
      <c r="AS186" s="40"/>
      <c r="AT186" s="40"/>
      <c r="AU186" s="40"/>
      <c r="AV186" s="40"/>
      <c r="AW186" s="40"/>
      <c r="AX186" s="40"/>
      <c r="AY186" s="40"/>
      <c r="AZ186" s="40"/>
      <c r="BA186" s="40"/>
      <c r="BB186" s="40"/>
      <c r="BC186" s="40"/>
      <c r="BD186" s="40"/>
      <c r="BE186" s="40"/>
      <c r="BF186" s="40"/>
      <c r="BG186" s="40"/>
      <c r="BH186" s="40"/>
      <c r="BI186" s="40"/>
      <c r="BJ186" s="40"/>
      <c r="BK186" s="40"/>
      <c r="BL186" s="40"/>
      <c r="BM186" s="40"/>
      <c r="BN186" s="40"/>
      <c r="BO186" s="40"/>
      <c r="BP186" s="40"/>
      <c r="BQ186" s="40"/>
      <c r="BR186" s="40"/>
      <c r="BS186" s="40"/>
      <c r="BT186" s="40"/>
      <c r="BU186" s="40"/>
      <c r="BV186" s="40"/>
      <c r="BW186" s="40"/>
      <c r="BX186" s="40"/>
      <c r="BY186" s="40"/>
      <c r="BZ186" s="40"/>
    </row>
    <row r="187" spans="1:78" x14ac:dyDescent="0.5">
      <c r="A187" s="40"/>
      <c r="B187" s="40"/>
      <c r="C187" s="40"/>
      <c r="D187" s="40"/>
      <c r="E187" s="40"/>
      <c r="F187" s="40"/>
      <c r="G187" s="40"/>
      <c r="H187" s="40"/>
      <c r="I187" s="40"/>
      <c r="J187" s="40"/>
      <c r="K187" s="40"/>
      <c r="L187" s="40"/>
      <c r="M187" s="40"/>
      <c r="N187" s="40"/>
      <c r="O187" s="40"/>
      <c r="P187" s="40"/>
      <c r="Q187" s="40"/>
      <c r="R187" s="40"/>
      <c r="S187" s="40"/>
      <c r="T187" s="40"/>
      <c r="U187" s="40"/>
      <c r="V187" s="40"/>
      <c r="W187" s="40"/>
      <c r="X187" s="40"/>
      <c r="Y187" s="40"/>
      <c r="Z187" s="40"/>
      <c r="AA187" s="40"/>
      <c r="AB187" s="40"/>
      <c r="AC187" s="40"/>
      <c r="AD187" s="40"/>
      <c r="AE187" s="40"/>
      <c r="AF187" s="40"/>
      <c r="AG187" s="40"/>
      <c r="AH187" s="40"/>
      <c r="AI187" s="40"/>
      <c r="AJ187" s="40"/>
      <c r="AK187" s="40"/>
      <c r="AL187" s="40"/>
      <c r="AM187" s="40"/>
      <c r="AN187" s="40"/>
      <c r="AO187" s="40"/>
      <c r="AP187" s="40"/>
      <c r="AQ187" s="40"/>
      <c r="AR187" s="40"/>
      <c r="AS187" s="40"/>
      <c r="AT187" s="40"/>
      <c r="AU187" s="40"/>
      <c r="AV187" s="40"/>
      <c r="AW187" s="40"/>
      <c r="AX187" s="40"/>
      <c r="AY187" s="40"/>
      <c r="AZ187" s="40"/>
      <c r="BA187" s="40"/>
      <c r="BB187" s="40"/>
      <c r="BC187" s="40"/>
      <c r="BD187" s="40"/>
      <c r="BE187" s="40"/>
      <c r="BF187" s="40"/>
      <c r="BG187" s="40"/>
      <c r="BH187" s="40"/>
      <c r="BI187" s="40"/>
      <c r="BJ187" s="40"/>
      <c r="BK187" s="40"/>
      <c r="BL187" s="40"/>
      <c r="BM187" s="40"/>
      <c r="BN187" s="40"/>
      <c r="BO187" s="40"/>
      <c r="BP187" s="40"/>
      <c r="BQ187" s="40"/>
      <c r="BR187" s="40"/>
      <c r="BS187" s="40"/>
      <c r="BT187" s="40"/>
      <c r="BU187" s="40"/>
      <c r="BV187" s="40"/>
      <c r="BW187" s="40"/>
      <c r="BX187" s="40"/>
      <c r="BY187" s="40"/>
      <c r="BZ187" s="40"/>
    </row>
    <row r="188" spans="1:78" x14ac:dyDescent="0.5">
      <c r="A188" s="40"/>
      <c r="B188" s="40"/>
      <c r="C188" s="40"/>
      <c r="D188" s="40"/>
      <c r="E188" s="40"/>
      <c r="F188" s="40"/>
      <c r="G188" s="40"/>
      <c r="H188" s="40"/>
      <c r="I188" s="40"/>
      <c r="J188" s="40"/>
      <c r="K188" s="40"/>
      <c r="L188" s="40"/>
      <c r="M188" s="40"/>
      <c r="N188" s="40"/>
      <c r="O188" s="40"/>
      <c r="P188" s="40"/>
      <c r="Q188" s="40"/>
      <c r="R188" s="40"/>
      <c r="S188" s="40"/>
      <c r="T188" s="40"/>
      <c r="U188" s="40"/>
      <c r="V188" s="40"/>
      <c r="W188" s="40"/>
      <c r="X188" s="40"/>
      <c r="Y188" s="40"/>
      <c r="Z188" s="40"/>
      <c r="AA188" s="40"/>
      <c r="AB188" s="40"/>
      <c r="AC188" s="40"/>
      <c r="AD188" s="40"/>
      <c r="AE188" s="40"/>
      <c r="AF188" s="40"/>
      <c r="AG188" s="40"/>
      <c r="AH188" s="40"/>
      <c r="AI188" s="40"/>
      <c r="AJ188" s="40"/>
      <c r="AK188" s="40"/>
      <c r="AL188" s="40"/>
      <c r="AM188" s="40"/>
      <c r="AN188" s="40"/>
      <c r="AO188" s="40"/>
      <c r="AP188" s="40"/>
      <c r="AQ188" s="40"/>
      <c r="AR188" s="40"/>
      <c r="AS188" s="40"/>
      <c r="AT188" s="40"/>
      <c r="AU188" s="40"/>
      <c r="AV188" s="40"/>
      <c r="AW188" s="40"/>
      <c r="AX188" s="40"/>
      <c r="AY188" s="40"/>
      <c r="AZ188" s="40"/>
      <c r="BA188" s="40"/>
      <c r="BB188" s="40"/>
      <c r="BC188" s="40"/>
      <c r="BD188" s="40"/>
      <c r="BE188" s="40"/>
      <c r="BF188" s="40"/>
      <c r="BG188" s="40"/>
      <c r="BH188" s="40"/>
      <c r="BI188" s="40"/>
      <c r="BJ188" s="40"/>
      <c r="BK188" s="40"/>
      <c r="BL188" s="40"/>
      <c r="BM188" s="40"/>
      <c r="BN188" s="40"/>
      <c r="BO188" s="40"/>
      <c r="BP188" s="40"/>
      <c r="BQ188" s="40"/>
      <c r="BR188" s="40"/>
      <c r="BS188" s="40"/>
      <c r="BT188" s="40"/>
      <c r="BU188" s="40"/>
      <c r="BV188" s="40"/>
      <c r="BW188" s="40"/>
      <c r="BX188" s="40"/>
      <c r="BY188" s="40"/>
      <c r="BZ188" s="40"/>
    </row>
    <row r="189" spans="1:78" x14ac:dyDescent="0.5">
      <c r="A189" s="40"/>
      <c r="B189" s="40"/>
      <c r="C189" s="40"/>
      <c r="D189" s="40"/>
      <c r="E189" s="40"/>
      <c r="F189" s="40"/>
      <c r="G189" s="40"/>
      <c r="H189" s="40"/>
      <c r="I189" s="40"/>
      <c r="J189" s="40"/>
      <c r="K189" s="40"/>
      <c r="L189" s="40"/>
      <c r="M189" s="40"/>
      <c r="N189" s="40"/>
      <c r="O189" s="40"/>
      <c r="P189" s="40"/>
      <c r="Q189" s="40"/>
      <c r="R189" s="40"/>
      <c r="S189" s="40"/>
      <c r="T189" s="40"/>
      <c r="U189" s="40"/>
      <c r="V189" s="40"/>
      <c r="W189" s="40"/>
      <c r="X189" s="40"/>
      <c r="Y189" s="40"/>
      <c r="Z189" s="40"/>
      <c r="AA189" s="40"/>
      <c r="AB189" s="40"/>
      <c r="AC189" s="40"/>
      <c r="AD189" s="40"/>
      <c r="AE189" s="40"/>
      <c r="AF189" s="40"/>
      <c r="AG189" s="40"/>
      <c r="AH189" s="40"/>
      <c r="AI189" s="40"/>
      <c r="AJ189" s="40"/>
      <c r="AK189" s="40"/>
      <c r="AL189" s="40"/>
      <c r="AM189" s="40"/>
      <c r="AN189" s="40"/>
      <c r="AO189" s="40"/>
      <c r="AP189" s="40"/>
      <c r="AQ189" s="40"/>
      <c r="AR189" s="40"/>
      <c r="AS189" s="40"/>
      <c r="AT189" s="40"/>
      <c r="AU189" s="40"/>
      <c r="AV189" s="40"/>
      <c r="AW189" s="40"/>
      <c r="AX189" s="40"/>
      <c r="AY189" s="40"/>
      <c r="AZ189" s="40"/>
      <c r="BA189" s="40"/>
      <c r="BB189" s="40"/>
      <c r="BC189" s="40"/>
      <c r="BD189" s="40"/>
      <c r="BE189" s="40"/>
      <c r="BF189" s="40"/>
      <c r="BG189" s="40"/>
      <c r="BH189" s="40"/>
      <c r="BI189" s="40"/>
      <c r="BJ189" s="40"/>
      <c r="BK189" s="40"/>
      <c r="BL189" s="40"/>
      <c r="BM189" s="40"/>
      <c r="BN189" s="40"/>
      <c r="BO189" s="40"/>
      <c r="BP189" s="40"/>
      <c r="BQ189" s="40"/>
      <c r="BR189" s="40"/>
      <c r="BS189" s="40"/>
      <c r="BT189" s="40"/>
      <c r="BU189" s="40"/>
      <c r="BV189" s="40"/>
      <c r="BW189" s="40"/>
      <c r="BX189" s="40"/>
      <c r="BY189" s="40"/>
      <c r="BZ189" s="40"/>
    </row>
    <row r="190" spans="1:78" x14ac:dyDescent="0.5">
      <c r="A190" s="40"/>
      <c r="B190" s="40"/>
      <c r="C190" s="40"/>
      <c r="D190" s="40"/>
      <c r="E190" s="40"/>
      <c r="F190" s="40"/>
      <c r="G190" s="40"/>
      <c r="H190" s="40"/>
      <c r="I190" s="40"/>
      <c r="J190" s="40"/>
      <c r="K190" s="40"/>
      <c r="L190" s="40"/>
      <c r="M190" s="40"/>
      <c r="N190" s="40"/>
      <c r="O190" s="40"/>
      <c r="P190" s="40"/>
      <c r="Q190" s="40"/>
      <c r="R190" s="40"/>
      <c r="S190" s="40"/>
      <c r="T190" s="40"/>
      <c r="U190" s="40"/>
      <c r="V190" s="40"/>
      <c r="W190" s="40"/>
      <c r="X190" s="40"/>
      <c r="Y190" s="40"/>
      <c r="Z190" s="40"/>
      <c r="AA190" s="40"/>
      <c r="AB190" s="40"/>
      <c r="AC190" s="40"/>
      <c r="AD190" s="40"/>
      <c r="AE190" s="40"/>
      <c r="AF190" s="40"/>
      <c r="AG190" s="40"/>
      <c r="AH190" s="40"/>
      <c r="AI190" s="40"/>
      <c r="AJ190" s="40"/>
      <c r="AK190" s="40"/>
      <c r="AL190" s="40"/>
      <c r="AM190" s="40"/>
      <c r="AN190" s="40"/>
      <c r="AO190" s="40"/>
      <c r="AP190" s="40"/>
      <c r="AQ190" s="40"/>
      <c r="AR190" s="40"/>
      <c r="AS190" s="40"/>
      <c r="AT190" s="40"/>
      <c r="AU190" s="40"/>
      <c r="AV190" s="40"/>
      <c r="AW190" s="40"/>
      <c r="AX190" s="40"/>
      <c r="AY190" s="40"/>
      <c r="AZ190" s="40"/>
      <c r="BA190" s="40"/>
      <c r="BB190" s="40"/>
      <c r="BC190" s="40"/>
      <c r="BD190" s="40"/>
      <c r="BE190" s="40"/>
      <c r="BF190" s="40"/>
      <c r="BG190" s="40"/>
      <c r="BH190" s="40"/>
      <c r="BI190" s="40"/>
      <c r="BJ190" s="40"/>
      <c r="BK190" s="40"/>
      <c r="BL190" s="40"/>
      <c r="BM190" s="40"/>
      <c r="BN190" s="40"/>
      <c r="BO190" s="40"/>
      <c r="BP190" s="40"/>
      <c r="BQ190" s="40"/>
      <c r="BR190" s="40"/>
      <c r="BS190" s="40"/>
      <c r="BT190" s="40"/>
      <c r="BU190" s="40"/>
      <c r="BV190" s="40"/>
      <c r="BW190" s="40"/>
      <c r="BX190" s="40"/>
      <c r="BY190" s="40"/>
      <c r="BZ190" s="40"/>
    </row>
    <row r="191" spans="1:78" x14ac:dyDescent="0.5">
      <c r="A191" s="40"/>
      <c r="B191" s="40"/>
      <c r="C191" s="40"/>
      <c r="D191" s="40"/>
      <c r="E191" s="40"/>
      <c r="F191" s="40"/>
      <c r="G191" s="40"/>
      <c r="H191" s="40"/>
      <c r="I191" s="40"/>
      <c r="J191" s="40"/>
      <c r="K191" s="40"/>
      <c r="L191" s="40"/>
      <c r="M191" s="40"/>
      <c r="N191" s="40"/>
      <c r="O191" s="40"/>
      <c r="P191" s="40"/>
      <c r="Q191" s="40"/>
      <c r="R191" s="40"/>
      <c r="S191" s="40"/>
      <c r="T191" s="40"/>
      <c r="U191" s="40"/>
      <c r="V191" s="40"/>
      <c r="W191" s="40"/>
      <c r="X191" s="40"/>
      <c r="Y191" s="40"/>
      <c r="Z191" s="40"/>
      <c r="AA191" s="40"/>
      <c r="AB191" s="40"/>
      <c r="AC191" s="40"/>
      <c r="AD191" s="40"/>
      <c r="AE191" s="40"/>
      <c r="AF191" s="40"/>
      <c r="AG191" s="40"/>
      <c r="AH191" s="40"/>
      <c r="AI191" s="40"/>
      <c r="AJ191" s="40"/>
      <c r="AK191" s="40"/>
      <c r="AL191" s="40"/>
      <c r="AM191" s="40"/>
      <c r="AN191" s="40"/>
      <c r="AO191" s="40"/>
      <c r="AP191" s="40"/>
      <c r="AQ191" s="40"/>
      <c r="AR191" s="40"/>
      <c r="AS191" s="40"/>
      <c r="AT191" s="40"/>
      <c r="AU191" s="40"/>
      <c r="AV191" s="40"/>
      <c r="AW191" s="40"/>
      <c r="AX191" s="40"/>
      <c r="AY191" s="40"/>
      <c r="AZ191" s="40"/>
      <c r="BA191" s="40"/>
      <c r="BB191" s="40"/>
      <c r="BC191" s="40"/>
      <c r="BD191" s="40"/>
      <c r="BE191" s="40"/>
      <c r="BF191" s="40"/>
      <c r="BG191" s="40"/>
      <c r="BH191" s="40"/>
      <c r="BI191" s="40"/>
      <c r="BJ191" s="40"/>
      <c r="BK191" s="40"/>
      <c r="BL191" s="40"/>
      <c r="BM191" s="40"/>
      <c r="BN191" s="40"/>
      <c r="BO191" s="40"/>
      <c r="BP191" s="40"/>
      <c r="BQ191" s="40"/>
      <c r="BR191" s="40"/>
      <c r="BS191" s="40"/>
      <c r="BT191" s="40"/>
      <c r="BU191" s="40"/>
      <c r="BV191" s="40"/>
      <c r="BW191" s="40"/>
      <c r="BX191" s="40"/>
      <c r="BY191" s="40"/>
      <c r="BZ191" s="40"/>
    </row>
    <row r="192" spans="1:78" x14ac:dyDescent="0.5">
      <c r="A192" s="40"/>
      <c r="B192" s="40"/>
      <c r="C192" s="40"/>
      <c r="D192" s="40"/>
      <c r="E192" s="40"/>
      <c r="F192" s="40"/>
      <c r="G192" s="40"/>
      <c r="H192" s="40"/>
      <c r="I192" s="40"/>
      <c r="J192" s="40"/>
      <c r="K192" s="40"/>
      <c r="L192" s="40"/>
      <c r="M192" s="40"/>
      <c r="N192" s="40"/>
      <c r="O192" s="40"/>
      <c r="P192" s="40"/>
      <c r="Q192" s="40"/>
      <c r="R192" s="40"/>
      <c r="S192" s="40"/>
      <c r="T192" s="40"/>
      <c r="U192" s="40"/>
      <c r="V192" s="40"/>
      <c r="W192" s="40"/>
      <c r="X192" s="40"/>
      <c r="Y192" s="40"/>
      <c r="Z192" s="40"/>
      <c r="AA192" s="40"/>
      <c r="AB192" s="40"/>
      <c r="AC192" s="40"/>
      <c r="AD192" s="40"/>
      <c r="AE192" s="40"/>
      <c r="AF192" s="40"/>
      <c r="AG192" s="40"/>
      <c r="AH192" s="40"/>
      <c r="AI192" s="40"/>
      <c r="AJ192" s="40"/>
      <c r="AK192" s="40"/>
      <c r="AL192" s="40"/>
      <c r="AM192" s="40"/>
      <c r="AN192" s="40"/>
      <c r="AO192" s="40"/>
      <c r="AP192" s="40"/>
      <c r="AQ192" s="40"/>
      <c r="AR192" s="40"/>
      <c r="AS192" s="40"/>
      <c r="AT192" s="40"/>
      <c r="AU192" s="40"/>
      <c r="AV192" s="40"/>
      <c r="AW192" s="40"/>
      <c r="AX192" s="40"/>
      <c r="AY192" s="40"/>
      <c r="AZ192" s="40"/>
      <c r="BA192" s="40"/>
      <c r="BB192" s="40"/>
      <c r="BC192" s="40"/>
      <c r="BD192" s="40"/>
      <c r="BE192" s="40"/>
      <c r="BF192" s="40"/>
      <c r="BG192" s="40"/>
      <c r="BH192" s="40"/>
      <c r="BI192" s="40"/>
      <c r="BJ192" s="40"/>
      <c r="BK192" s="40"/>
      <c r="BL192" s="40"/>
      <c r="BM192" s="40"/>
      <c r="BN192" s="40"/>
      <c r="BO192" s="40"/>
      <c r="BP192" s="40"/>
      <c r="BQ192" s="40"/>
      <c r="BR192" s="40"/>
      <c r="BS192" s="40"/>
      <c r="BT192" s="40"/>
      <c r="BU192" s="40"/>
      <c r="BV192" s="40"/>
      <c r="BW192" s="40"/>
      <c r="BX192" s="40"/>
      <c r="BY192" s="40"/>
      <c r="BZ192" s="40"/>
    </row>
    <row r="193" spans="1:78" x14ac:dyDescent="0.5">
      <c r="A193" s="40"/>
      <c r="B193" s="40"/>
      <c r="C193" s="40"/>
      <c r="D193" s="40"/>
      <c r="E193" s="40"/>
      <c r="F193" s="40"/>
      <c r="G193" s="40"/>
      <c r="H193" s="40"/>
      <c r="I193" s="40"/>
      <c r="J193" s="40"/>
      <c r="K193" s="40"/>
      <c r="L193" s="40"/>
      <c r="M193" s="40"/>
      <c r="N193" s="40"/>
      <c r="O193" s="40"/>
      <c r="P193" s="40"/>
      <c r="Q193" s="40"/>
      <c r="R193" s="40"/>
      <c r="S193" s="40"/>
      <c r="T193" s="40"/>
      <c r="U193" s="40"/>
      <c r="V193" s="40"/>
      <c r="W193" s="40"/>
      <c r="X193" s="40"/>
      <c r="Y193" s="40"/>
      <c r="Z193" s="40"/>
      <c r="AA193" s="40"/>
      <c r="AB193" s="40"/>
      <c r="AC193" s="40"/>
      <c r="AD193" s="40"/>
      <c r="AE193" s="40"/>
      <c r="AF193" s="40"/>
      <c r="AG193" s="40"/>
      <c r="AH193" s="40"/>
      <c r="AI193" s="40"/>
      <c r="AJ193" s="40"/>
      <c r="AK193" s="40"/>
      <c r="AL193" s="40"/>
      <c r="AM193" s="40"/>
      <c r="AN193" s="40"/>
      <c r="AO193" s="40"/>
      <c r="AP193" s="40"/>
      <c r="AQ193" s="40"/>
      <c r="AR193" s="40"/>
      <c r="AS193" s="40"/>
      <c r="AT193" s="40"/>
      <c r="AU193" s="40"/>
      <c r="AV193" s="40"/>
      <c r="AW193" s="40"/>
      <c r="AX193" s="40"/>
      <c r="AY193" s="40"/>
      <c r="AZ193" s="40"/>
      <c r="BA193" s="40"/>
      <c r="BB193" s="40"/>
      <c r="BC193" s="40"/>
      <c r="BD193" s="40"/>
      <c r="BE193" s="40"/>
      <c r="BF193" s="40"/>
      <c r="BG193" s="40"/>
      <c r="BH193" s="40"/>
      <c r="BI193" s="40"/>
      <c r="BJ193" s="40"/>
      <c r="BK193" s="40"/>
      <c r="BL193" s="40"/>
      <c r="BM193" s="40"/>
      <c r="BN193" s="40"/>
      <c r="BO193" s="40"/>
      <c r="BP193" s="40"/>
      <c r="BQ193" s="40"/>
      <c r="BR193" s="40"/>
      <c r="BS193" s="40"/>
      <c r="BT193" s="40"/>
      <c r="BU193" s="40"/>
      <c r="BV193" s="40"/>
      <c r="BW193" s="40"/>
      <c r="BX193" s="40"/>
      <c r="BY193" s="40"/>
      <c r="BZ193" s="40"/>
    </row>
    <row r="194" spans="1:78" x14ac:dyDescent="0.5">
      <c r="A194" s="40"/>
      <c r="B194" s="40"/>
      <c r="C194" s="40"/>
      <c r="D194" s="40"/>
      <c r="E194" s="40"/>
      <c r="F194" s="40"/>
      <c r="G194" s="40"/>
      <c r="H194" s="40"/>
      <c r="I194" s="40"/>
      <c r="J194" s="40"/>
      <c r="K194" s="40"/>
      <c r="L194" s="40"/>
      <c r="M194" s="40"/>
      <c r="N194" s="40"/>
      <c r="O194" s="40"/>
      <c r="P194" s="40"/>
      <c r="Q194" s="40"/>
      <c r="R194" s="40"/>
      <c r="S194" s="40"/>
      <c r="T194" s="40"/>
      <c r="U194" s="40"/>
      <c r="V194" s="40"/>
      <c r="W194" s="40"/>
      <c r="X194" s="40"/>
      <c r="Y194" s="40"/>
      <c r="Z194" s="40"/>
      <c r="AA194" s="40"/>
      <c r="AB194" s="40"/>
      <c r="AC194" s="40"/>
      <c r="AD194" s="40"/>
      <c r="AE194" s="40"/>
      <c r="AF194" s="40"/>
      <c r="AG194" s="40"/>
      <c r="AH194" s="40"/>
      <c r="AI194" s="40"/>
      <c r="AJ194" s="40"/>
      <c r="AK194" s="40"/>
      <c r="AL194" s="40"/>
      <c r="AM194" s="40"/>
      <c r="AN194" s="40"/>
      <c r="AO194" s="40"/>
      <c r="AP194" s="40"/>
      <c r="AQ194" s="40"/>
      <c r="AR194" s="40"/>
      <c r="AS194" s="40"/>
      <c r="AT194" s="40"/>
      <c r="AU194" s="40"/>
      <c r="AV194" s="40"/>
      <c r="AW194" s="40"/>
      <c r="AX194" s="40"/>
      <c r="AY194" s="40"/>
      <c r="AZ194" s="40"/>
      <c r="BA194" s="40"/>
      <c r="BB194" s="40"/>
      <c r="BC194" s="40"/>
      <c r="BD194" s="40"/>
      <c r="BE194" s="40"/>
      <c r="BF194" s="40"/>
      <c r="BG194" s="40"/>
      <c r="BH194" s="40"/>
      <c r="BI194" s="40"/>
      <c r="BJ194" s="40"/>
      <c r="BK194" s="40"/>
      <c r="BL194" s="40"/>
      <c r="BM194" s="40"/>
      <c r="BN194" s="40"/>
      <c r="BO194" s="40"/>
      <c r="BP194" s="40"/>
      <c r="BQ194" s="40"/>
      <c r="BR194" s="40"/>
      <c r="BS194" s="40"/>
      <c r="BT194" s="40"/>
      <c r="BU194" s="40"/>
      <c r="BV194" s="40"/>
      <c r="BW194" s="40"/>
      <c r="BX194" s="40"/>
      <c r="BY194" s="40"/>
      <c r="BZ194" s="40"/>
    </row>
    <row r="195" spans="1:78" x14ac:dyDescent="0.5">
      <c r="A195" s="40"/>
      <c r="B195" s="40"/>
      <c r="C195" s="40"/>
      <c r="D195" s="40"/>
      <c r="E195" s="40"/>
      <c r="F195" s="40"/>
      <c r="G195" s="40"/>
      <c r="H195" s="40"/>
      <c r="I195" s="40"/>
      <c r="J195" s="40"/>
      <c r="K195" s="40"/>
      <c r="L195" s="40"/>
      <c r="M195" s="40"/>
      <c r="N195" s="40"/>
      <c r="O195" s="40"/>
      <c r="P195" s="40"/>
      <c r="Q195" s="40"/>
      <c r="R195" s="40"/>
      <c r="S195" s="40"/>
      <c r="T195" s="40"/>
      <c r="U195" s="40"/>
      <c r="V195" s="40"/>
      <c r="W195" s="40"/>
      <c r="X195" s="40"/>
      <c r="Y195" s="40"/>
      <c r="Z195" s="40"/>
      <c r="AA195" s="40"/>
      <c r="AB195" s="40"/>
      <c r="AC195" s="40"/>
      <c r="AD195" s="40"/>
      <c r="AE195" s="40"/>
      <c r="AF195" s="40"/>
      <c r="AG195" s="40"/>
      <c r="AH195" s="40"/>
      <c r="AI195" s="40"/>
      <c r="AJ195" s="40"/>
      <c r="AK195" s="40"/>
      <c r="AL195" s="40"/>
      <c r="AM195" s="40"/>
      <c r="AN195" s="40"/>
      <c r="AO195" s="40"/>
      <c r="AP195" s="40"/>
      <c r="AQ195" s="40"/>
      <c r="AR195" s="40"/>
      <c r="AS195" s="40"/>
      <c r="AT195" s="40"/>
      <c r="AU195" s="40"/>
      <c r="AV195" s="40"/>
      <c r="AW195" s="40"/>
      <c r="AX195" s="40"/>
      <c r="AY195" s="40"/>
      <c r="AZ195" s="40"/>
      <c r="BA195" s="40"/>
      <c r="BB195" s="40"/>
      <c r="BC195" s="40"/>
      <c r="BD195" s="40"/>
      <c r="BE195" s="40"/>
      <c r="BF195" s="40"/>
      <c r="BG195" s="40"/>
      <c r="BH195" s="40"/>
      <c r="BI195" s="40"/>
      <c r="BJ195" s="40"/>
      <c r="BK195" s="40"/>
      <c r="BL195" s="40"/>
      <c r="BM195" s="40"/>
      <c r="BN195" s="40"/>
      <c r="BO195" s="40"/>
      <c r="BP195" s="40"/>
      <c r="BQ195" s="40"/>
      <c r="BR195" s="40"/>
      <c r="BS195" s="40"/>
      <c r="BT195" s="40"/>
      <c r="BU195" s="40"/>
      <c r="BV195" s="40"/>
      <c r="BW195" s="40"/>
      <c r="BX195" s="40"/>
      <c r="BY195" s="40"/>
      <c r="BZ195" s="40"/>
    </row>
    <row r="196" spans="1:78" x14ac:dyDescent="0.5">
      <c r="A196" s="40"/>
      <c r="B196" s="40"/>
      <c r="C196" s="40"/>
      <c r="D196" s="40"/>
      <c r="E196" s="40"/>
      <c r="F196" s="40"/>
      <c r="G196" s="40"/>
      <c r="H196" s="40"/>
      <c r="I196" s="40"/>
      <c r="J196" s="40"/>
      <c r="K196" s="40"/>
      <c r="L196" s="40"/>
      <c r="M196" s="40"/>
      <c r="N196" s="40"/>
      <c r="O196" s="40"/>
      <c r="P196" s="40"/>
      <c r="Q196" s="40"/>
      <c r="R196" s="40"/>
      <c r="S196" s="40"/>
      <c r="T196" s="40"/>
      <c r="U196" s="40"/>
      <c r="V196" s="40"/>
      <c r="W196" s="40"/>
      <c r="X196" s="40"/>
      <c r="Y196" s="40"/>
      <c r="Z196" s="40"/>
      <c r="AA196" s="40"/>
      <c r="AB196" s="40"/>
      <c r="AC196" s="40"/>
      <c r="AD196" s="40"/>
      <c r="AE196" s="40"/>
      <c r="AF196" s="40"/>
      <c r="AG196" s="40"/>
      <c r="AH196" s="40"/>
      <c r="AI196" s="40"/>
      <c r="AJ196" s="40"/>
      <c r="AK196" s="40"/>
      <c r="AL196" s="40"/>
      <c r="AM196" s="40"/>
      <c r="AN196" s="40"/>
      <c r="AO196" s="40"/>
      <c r="AP196" s="40"/>
      <c r="AQ196" s="40"/>
      <c r="AR196" s="40"/>
      <c r="AS196" s="40"/>
      <c r="AT196" s="40"/>
      <c r="AU196" s="40"/>
      <c r="AV196" s="40"/>
      <c r="AW196" s="40"/>
      <c r="AX196" s="40"/>
      <c r="AY196" s="40"/>
      <c r="AZ196" s="40"/>
      <c r="BA196" s="40"/>
      <c r="BB196" s="40"/>
      <c r="BC196" s="40"/>
      <c r="BD196" s="40"/>
      <c r="BE196" s="40"/>
      <c r="BF196" s="40"/>
      <c r="BG196" s="40"/>
      <c r="BH196" s="40"/>
      <c r="BI196" s="40"/>
      <c r="BJ196" s="40"/>
      <c r="BK196" s="40"/>
      <c r="BL196" s="40"/>
      <c r="BM196" s="40"/>
      <c r="BN196" s="40"/>
      <c r="BO196" s="40"/>
      <c r="BP196" s="40"/>
      <c r="BQ196" s="40"/>
      <c r="BR196" s="40"/>
      <c r="BS196" s="40"/>
      <c r="BT196" s="40"/>
      <c r="BU196" s="40"/>
      <c r="BV196" s="40"/>
      <c r="BW196" s="40"/>
      <c r="BX196" s="40"/>
      <c r="BY196" s="40"/>
      <c r="BZ196" s="40"/>
    </row>
    <row r="197" spans="1:78" x14ac:dyDescent="0.5">
      <c r="A197" s="40"/>
      <c r="B197" s="40"/>
      <c r="C197" s="40"/>
      <c r="D197" s="40"/>
      <c r="E197" s="40"/>
      <c r="F197" s="40"/>
      <c r="G197" s="40"/>
      <c r="H197" s="40"/>
      <c r="I197" s="40"/>
      <c r="J197" s="40"/>
      <c r="K197" s="40"/>
      <c r="L197" s="40"/>
      <c r="M197" s="40"/>
      <c r="N197" s="40"/>
      <c r="O197" s="40"/>
      <c r="P197" s="40"/>
      <c r="Q197" s="40"/>
      <c r="R197" s="40"/>
      <c r="S197" s="40"/>
      <c r="T197" s="40"/>
      <c r="U197" s="40"/>
      <c r="V197" s="40"/>
      <c r="W197" s="40"/>
      <c r="X197" s="40"/>
      <c r="Y197" s="40"/>
      <c r="Z197" s="40"/>
      <c r="AA197" s="40"/>
      <c r="AB197" s="40"/>
      <c r="AC197" s="40"/>
      <c r="AD197" s="40"/>
      <c r="AE197" s="40"/>
      <c r="AF197" s="40"/>
      <c r="AG197" s="40"/>
      <c r="AH197" s="40"/>
      <c r="AI197" s="40"/>
      <c r="AJ197" s="40"/>
      <c r="AK197" s="40"/>
      <c r="AL197" s="40"/>
      <c r="AM197" s="40"/>
      <c r="AN197" s="40"/>
      <c r="AO197" s="40"/>
      <c r="AP197" s="40"/>
      <c r="AQ197" s="40"/>
      <c r="AR197" s="40"/>
      <c r="AS197" s="40"/>
      <c r="AT197" s="40"/>
      <c r="AU197" s="40"/>
      <c r="AV197" s="40"/>
      <c r="AW197" s="40"/>
      <c r="AX197" s="40"/>
      <c r="AY197" s="40"/>
      <c r="AZ197" s="40"/>
      <c r="BA197" s="40"/>
      <c r="BB197" s="40"/>
      <c r="BC197" s="40"/>
      <c r="BD197" s="40"/>
      <c r="BE197" s="40"/>
      <c r="BF197" s="40"/>
      <c r="BG197" s="40"/>
      <c r="BH197" s="40"/>
      <c r="BI197" s="40"/>
      <c r="BJ197" s="40"/>
      <c r="BK197" s="40"/>
      <c r="BL197" s="40"/>
      <c r="BM197" s="40"/>
      <c r="BN197" s="40"/>
      <c r="BO197" s="40"/>
      <c r="BP197" s="40"/>
      <c r="BQ197" s="40"/>
      <c r="BR197" s="40"/>
      <c r="BS197" s="40"/>
      <c r="BT197" s="40"/>
      <c r="BU197" s="40"/>
      <c r="BV197" s="40"/>
      <c r="BW197" s="40"/>
      <c r="BX197" s="40"/>
      <c r="BY197" s="40"/>
      <c r="BZ197" s="40"/>
    </row>
    <row r="198" spans="1:78" x14ac:dyDescent="0.5">
      <c r="A198" s="40"/>
      <c r="B198" s="40"/>
      <c r="C198" s="40"/>
      <c r="D198" s="40"/>
      <c r="E198" s="40"/>
      <c r="F198" s="40"/>
      <c r="G198" s="40"/>
      <c r="H198" s="40"/>
      <c r="I198" s="40"/>
      <c r="J198" s="40"/>
      <c r="K198" s="40"/>
      <c r="L198" s="40"/>
      <c r="M198" s="40"/>
      <c r="N198" s="40"/>
      <c r="O198" s="40"/>
      <c r="P198" s="40"/>
      <c r="Q198" s="40"/>
      <c r="R198" s="40"/>
      <c r="S198" s="40"/>
      <c r="T198" s="40"/>
      <c r="U198" s="40"/>
      <c r="V198" s="40"/>
      <c r="W198" s="40"/>
      <c r="X198" s="40"/>
      <c r="Y198" s="40"/>
      <c r="Z198" s="40"/>
      <c r="AA198" s="40"/>
      <c r="AB198" s="40"/>
      <c r="AC198" s="40"/>
      <c r="AD198" s="40"/>
      <c r="AE198" s="40"/>
      <c r="AF198" s="40"/>
      <c r="AG198" s="40"/>
      <c r="AH198" s="40"/>
      <c r="AI198" s="40"/>
      <c r="AJ198" s="40"/>
      <c r="AK198" s="40"/>
      <c r="AL198" s="40"/>
      <c r="AM198" s="40"/>
      <c r="AN198" s="40"/>
      <c r="AO198" s="40"/>
      <c r="AP198" s="40"/>
      <c r="AQ198" s="40"/>
      <c r="AR198" s="40"/>
      <c r="AS198" s="40"/>
      <c r="AT198" s="40"/>
      <c r="AU198" s="40"/>
      <c r="AV198" s="40"/>
      <c r="AW198" s="40"/>
      <c r="AX198" s="40"/>
      <c r="AY198" s="40"/>
      <c r="AZ198" s="40"/>
      <c r="BA198" s="40"/>
      <c r="BB198" s="40"/>
      <c r="BC198" s="40"/>
      <c r="BD198" s="40"/>
      <c r="BE198" s="40"/>
      <c r="BF198" s="40"/>
      <c r="BG198" s="40"/>
      <c r="BH198" s="40"/>
      <c r="BI198" s="40"/>
      <c r="BJ198" s="40"/>
      <c r="BK198" s="40"/>
      <c r="BL198" s="40"/>
      <c r="BM198" s="40"/>
      <c r="BN198" s="40"/>
      <c r="BO198" s="40"/>
      <c r="BP198" s="40"/>
      <c r="BQ198" s="40"/>
      <c r="BR198" s="40"/>
      <c r="BS198" s="40"/>
      <c r="BT198" s="40"/>
      <c r="BU198" s="40"/>
      <c r="BV198" s="40"/>
      <c r="BW198" s="40"/>
      <c r="BX198" s="40"/>
      <c r="BY198" s="40"/>
      <c r="BZ198" s="40"/>
    </row>
    <row r="199" spans="1:78" x14ac:dyDescent="0.5">
      <c r="A199" s="40"/>
      <c r="B199" s="40"/>
      <c r="C199" s="40"/>
      <c r="D199" s="40"/>
      <c r="E199" s="40"/>
      <c r="F199" s="40"/>
      <c r="G199" s="40"/>
      <c r="H199" s="40"/>
      <c r="I199" s="40"/>
      <c r="J199" s="40"/>
      <c r="K199" s="40"/>
      <c r="L199" s="40"/>
      <c r="M199" s="40"/>
      <c r="N199" s="40"/>
      <c r="O199" s="40"/>
      <c r="P199" s="40"/>
      <c r="Q199" s="40"/>
      <c r="R199" s="40"/>
      <c r="S199" s="40"/>
      <c r="T199" s="40"/>
      <c r="U199" s="40"/>
      <c r="V199" s="40"/>
      <c r="W199" s="40"/>
      <c r="X199" s="40"/>
      <c r="Y199" s="40"/>
      <c r="Z199" s="40"/>
      <c r="AA199" s="40"/>
      <c r="AB199" s="40"/>
      <c r="AC199" s="40"/>
      <c r="AD199" s="40"/>
      <c r="AE199" s="40"/>
      <c r="AF199" s="40"/>
      <c r="AG199" s="40"/>
      <c r="AH199" s="40"/>
      <c r="AI199" s="40"/>
      <c r="AJ199" s="40"/>
      <c r="AK199" s="40"/>
      <c r="AL199" s="40"/>
      <c r="AM199" s="40"/>
      <c r="AN199" s="40"/>
      <c r="AO199" s="40"/>
      <c r="AP199" s="40"/>
      <c r="AQ199" s="40"/>
      <c r="AR199" s="40"/>
      <c r="AS199" s="40"/>
      <c r="AT199" s="40"/>
      <c r="AU199" s="40"/>
      <c r="AV199" s="40"/>
      <c r="AW199" s="40"/>
      <c r="AX199" s="40"/>
      <c r="AY199" s="40"/>
      <c r="AZ199" s="40"/>
      <c r="BA199" s="40"/>
      <c r="BB199" s="40"/>
      <c r="BC199" s="40"/>
      <c r="BD199" s="40"/>
      <c r="BE199" s="40"/>
      <c r="BF199" s="40"/>
      <c r="BG199" s="40"/>
      <c r="BH199" s="40"/>
      <c r="BI199" s="40"/>
      <c r="BJ199" s="40"/>
      <c r="BK199" s="40"/>
      <c r="BL199" s="40"/>
      <c r="BM199" s="40"/>
      <c r="BN199" s="40"/>
      <c r="BO199" s="40"/>
      <c r="BP199" s="40"/>
      <c r="BQ199" s="40"/>
      <c r="BR199" s="40"/>
      <c r="BS199" s="40"/>
      <c r="BT199" s="40"/>
      <c r="BU199" s="40"/>
      <c r="BV199" s="40"/>
      <c r="BW199" s="40"/>
      <c r="BX199" s="40"/>
      <c r="BY199" s="40"/>
      <c r="BZ199" s="40"/>
    </row>
    <row r="200" spans="1:78" x14ac:dyDescent="0.5">
      <c r="A200" s="40"/>
      <c r="B200" s="40"/>
      <c r="C200" s="40"/>
      <c r="D200" s="40"/>
      <c r="E200" s="40"/>
      <c r="F200" s="40"/>
      <c r="G200" s="40"/>
      <c r="H200" s="40"/>
      <c r="I200" s="40"/>
      <c r="J200" s="40"/>
      <c r="K200" s="40"/>
      <c r="L200" s="40"/>
      <c r="M200" s="40"/>
      <c r="N200" s="40"/>
      <c r="O200" s="40"/>
      <c r="P200" s="40"/>
      <c r="Q200" s="40"/>
      <c r="R200" s="40"/>
      <c r="S200" s="40"/>
      <c r="T200" s="40"/>
      <c r="U200" s="40"/>
      <c r="V200" s="40"/>
      <c r="W200" s="40"/>
      <c r="X200" s="40"/>
      <c r="Y200" s="40"/>
      <c r="Z200" s="40"/>
      <c r="AA200" s="40"/>
      <c r="AB200" s="40"/>
      <c r="AC200" s="40"/>
      <c r="AD200" s="40"/>
      <c r="AE200" s="40"/>
      <c r="AF200" s="40"/>
      <c r="AG200" s="40"/>
      <c r="AH200" s="40"/>
      <c r="AI200" s="40"/>
      <c r="AJ200" s="40"/>
      <c r="AK200" s="40"/>
      <c r="AL200" s="40"/>
      <c r="AM200" s="40"/>
      <c r="AN200" s="40"/>
      <c r="AO200" s="40"/>
      <c r="AP200" s="40"/>
      <c r="AQ200" s="40"/>
      <c r="AR200" s="40"/>
      <c r="AS200" s="40"/>
      <c r="AT200" s="40"/>
      <c r="AU200" s="40"/>
      <c r="AV200" s="40"/>
      <c r="AW200" s="40"/>
      <c r="AX200" s="40"/>
      <c r="AY200" s="40"/>
      <c r="AZ200" s="40"/>
      <c r="BA200" s="40"/>
      <c r="BB200" s="40"/>
      <c r="BC200" s="40"/>
      <c r="BD200" s="40"/>
      <c r="BE200" s="40"/>
      <c r="BF200" s="40"/>
      <c r="BG200" s="40"/>
      <c r="BH200" s="40"/>
      <c r="BI200" s="40"/>
      <c r="BJ200" s="40"/>
      <c r="BK200" s="40"/>
      <c r="BL200" s="40"/>
      <c r="BM200" s="40"/>
      <c r="BN200" s="40"/>
      <c r="BO200" s="40"/>
      <c r="BP200" s="40"/>
      <c r="BQ200" s="40"/>
      <c r="BR200" s="40"/>
      <c r="BS200" s="40"/>
      <c r="BT200" s="40"/>
      <c r="BU200" s="40"/>
      <c r="BV200" s="40"/>
      <c r="BW200" s="40"/>
      <c r="BX200" s="40"/>
      <c r="BY200" s="40"/>
      <c r="BZ200" s="40"/>
    </row>
    <row r="201" spans="1:78" x14ac:dyDescent="0.5">
      <c r="A201" s="40"/>
      <c r="B201" s="40"/>
      <c r="C201" s="40"/>
      <c r="D201" s="40"/>
      <c r="E201" s="40"/>
      <c r="F201" s="40"/>
      <c r="G201" s="40"/>
      <c r="H201" s="40"/>
      <c r="I201" s="40"/>
      <c r="J201" s="40"/>
      <c r="K201" s="40"/>
      <c r="L201" s="40"/>
      <c r="M201" s="40"/>
      <c r="N201" s="40"/>
      <c r="O201" s="40"/>
      <c r="P201" s="40"/>
      <c r="Q201" s="40"/>
      <c r="R201" s="40"/>
      <c r="S201" s="40"/>
      <c r="T201" s="40"/>
      <c r="U201" s="40"/>
      <c r="V201" s="40"/>
      <c r="W201" s="40"/>
      <c r="X201" s="40"/>
      <c r="Y201" s="40"/>
      <c r="Z201" s="40"/>
      <c r="AA201" s="40"/>
      <c r="AB201" s="40"/>
      <c r="AC201" s="40"/>
      <c r="AD201" s="40"/>
      <c r="AE201" s="40"/>
      <c r="AF201" s="40"/>
      <c r="AG201" s="40"/>
      <c r="AH201" s="40"/>
      <c r="AI201" s="40"/>
      <c r="AJ201" s="40"/>
      <c r="AK201" s="40"/>
      <c r="AL201" s="40"/>
      <c r="AM201" s="40"/>
      <c r="AN201" s="40"/>
      <c r="AO201" s="40"/>
      <c r="AP201" s="40"/>
      <c r="AQ201" s="40"/>
      <c r="AR201" s="40"/>
      <c r="AS201" s="40"/>
      <c r="AT201" s="40"/>
      <c r="AU201" s="40"/>
      <c r="AV201" s="40"/>
      <c r="AW201" s="40"/>
      <c r="AX201" s="40"/>
      <c r="AY201" s="40"/>
      <c r="AZ201" s="40"/>
      <c r="BA201" s="40"/>
      <c r="BB201" s="40"/>
      <c r="BC201" s="40"/>
      <c r="BD201" s="40"/>
      <c r="BE201" s="40"/>
      <c r="BF201" s="40"/>
      <c r="BG201" s="40"/>
      <c r="BH201" s="40"/>
      <c r="BI201" s="40"/>
      <c r="BJ201" s="40"/>
      <c r="BK201" s="40"/>
      <c r="BL201" s="40"/>
      <c r="BM201" s="40"/>
      <c r="BN201" s="40"/>
      <c r="BO201" s="40"/>
      <c r="BP201" s="40"/>
      <c r="BQ201" s="40"/>
      <c r="BR201" s="40"/>
      <c r="BS201" s="40"/>
      <c r="BT201" s="40"/>
      <c r="BU201" s="40"/>
      <c r="BV201" s="40"/>
      <c r="BW201" s="40"/>
      <c r="BX201" s="40"/>
      <c r="BY201" s="40"/>
      <c r="BZ201" s="40"/>
    </row>
    <row r="202" spans="1:78" x14ac:dyDescent="0.5">
      <c r="A202" s="40"/>
      <c r="B202" s="40"/>
      <c r="C202" s="40"/>
      <c r="D202" s="40"/>
      <c r="E202" s="40"/>
      <c r="F202" s="40"/>
      <c r="G202" s="40"/>
      <c r="H202" s="40"/>
      <c r="I202" s="40"/>
      <c r="J202" s="40"/>
      <c r="K202" s="40"/>
      <c r="L202" s="40"/>
      <c r="M202" s="40"/>
      <c r="N202" s="40"/>
      <c r="O202" s="40"/>
      <c r="P202" s="40"/>
      <c r="Q202" s="40"/>
      <c r="R202" s="40"/>
      <c r="S202" s="40"/>
      <c r="T202" s="40"/>
      <c r="U202" s="40"/>
      <c r="V202" s="40"/>
      <c r="W202" s="40"/>
      <c r="X202" s="40"/>
      <c r="Y202" s="40"/>
      <c r="Z202" s="40"/>
      <c r="AA202" s="40"/>
      <c r="AB202" s="40"/>
      <c r="AC202" s="40"/>
      <c r="AD202" s="40"/>
      <c r="AE202" s="40"/>
      <c r="AF202" s="40"/>
      <c r="AG202" s="40"/>
      <c r="AH202" s="40"/>
      <c r="AI202" s="40"/>
      <c r="AJ202" s="40"/>
      <c r="AK202" s="40"/>
      <c r="AL202" s="40"/>
      <c r="AM202" s="40"/>
      <c r="AN202" s="40"/>
      <c r="AO202" s="40"/>
      <c r="AP202" s="40"/>
      <c r="AQ202" s="40"/>
      <c r="AR202" s="40"/>
      <c r="AS202" s="40"/>
      <c r="AT202" s="40"/>
      <c r="AU202" s="40"/>
      <c r="AV202" s="40"/>
      <c r="AW202" s="40"/>
      <c r="AX202" s="40"/>
      <c r="AY202" s="40"/>
      <c r="AZ202" s="40"/>
      <c r="BA202" s="40"/>
      <c r="BB202" s="40"/>
      <c r="BC202" s="40"/>
      <c r="BD202" s="40"/>
      <c r="BE202" s="40"/>
      <c r="BF202" s="40"/>
      <c r="BG202" s="40"/>
      <c r="BH202" s="40"/>
      <c r="BI202" s="40"/>
      <c r="BJ202" s="40"/>
      <c r="BK202" s="40"/>
      <c r="BL202" s="40"/>
      <c r="BM202" s="40"/>
      <c r="BN202" s="40"/>
      <c r="BO202" s="40"/>
      <c r="BP202" s="40"/>
      <c r="BQ202" s="40"/>
      <c r="BR202" s="40"/>
      <c r="BS202" s="40"/>
      <c r="BT202" s="40"/>
      <c r="BU202" s="40"/>
      <c r="BV202" s="40"/>
      <c r="BW202" s="40"/>
      <c r="BX202" s="40"/>
      <c r="BY202" s="40"/>
      <c r="BZ202" s="40"/>
    </row>
    <row r="203" spans="1:78" x14ac:dyDescent="0.5">
      <c r="A203" s="40"/>
      <c r="B203" s="40"/>
      <c r="C203" s="40"/>
      <c r="D203" s="40"/>
      <c r="E203" s="40"/>
      <c r="F203" s="40"/>
      <c r="G203" s="40"/>
      <c r="H203" s="40"/>
      <c r="I203" s="40"/>
      <c r="J203" s="40"/>
      <c r="K203" s="40"/>
      <c r="L203" s="40"/>
      <c r="M203" s="40"/>
      <c r="N203" s="40"/>
      <c r="O203" s="40"/>
      <c r="P203" s="40"/>
      <c r="Q203" s="40"/>
      <c r="R203" s="40"/>
      <c r="S203" s="40"/>
      <c r="T203" s="40"/>
      <c r="U203" s="40"/>
      <c r="V203" s="40"/>
      <c r="W203" s="40"/>
      <c r="X203" s="40"/>
      <c r="Y203" s="40"/>
      <c r="Z203" s="40"/>
      <c r="AA203" s="40"/>
      <c r="AB203" s="40"/>
      <c r="AC203" s="40"/>
      <c r="AD203" s="40"/>
      <c r="AE203" s="40"/>
      <c r="AF203" s="40"/>
      <c r="AG203" s="40"/>
      <c r="AH203" s="40"/>
      <c r="AI203" s="40"/>
      <c r="AJ203" s="40"/>
      <c r="AK203" s="40"/>
      <c r="AL203" s="40"/>
      <c r="AM203" s="40"/>
      <c r="AN203" s="40"/>
      <c r="AO203" s="40"/>
      <c r="AP203" s="40"/>
      <c r="AQ203" s="40"/>
      <c r="AR203" s="40"/>
      <c r="AS203" s="40"/>
      <c r="AT203" s="40"/>
      <c r="AU203" s="40"/>
      <c r="AV203" s="40"/>
      <c r="AW203" s="40"/>
      <c r="AX203" s="40"/>
      <c r="AY203" s="40"/>
      <c r="AZ203" s="40"/>
      <c r="BA203" s="40"/>
      <c r="BB203" s="40"/>
      <c r="BC203" s="40"/>
      <c r="BD203" s="40"/>
      <c r="BE203" s="40"/>
      <c r="BF203" s="40"/>
      <c r="BG203" s="40"/>
      <c r="BH203" s="40"/>
      <c r="BI203" s="40"/>
      <c r="BJ203" s="40"/>
      <c r="BK203" s="40"/>
      <c r="BL203" s="40"/>
      <c r="BM203" s="40"/>
      <c r="BN203" s="40"/>
      <c r="BO203" s="40"/>
      <c r="BP203" s="40"/>
      <c r="BQ203" s="40"/>
      <c r="BR203" s="40"/>
      <c r="BS203" s="40"/>
      <c r="BT203" s="40"/>
      <c r="BU203" s="40"/>
      <c r="BV203" s="40"/>
      <c r="BW203" s="40"/>
      <c r="BX203" s="40"/>
      <c r="BY203" s="40"/>
      <c r="BZ203" s="40"/>
    </row>
    <row r="204" spans="1:78" x14ac:dyDescent="0.5">
      <c r="A204" s="40"/>
      <c r="B204" s="40"/>
      <c r="C204" s="40"/>
      <c r="D204" s="40"/>
      <c r="E204" s="40"/>
      <c r="F204" s="40"/>
      <c r="G204" s="40"/>
      <c r="H204" s="40"/>
      <c r="I204" s="40"/>
      <c r="J204" s="40"/>
      <c r="K204" s="40"/>
      <c r="L204" s="40"/>
      <c r="M204" s="40"/>
      <c r="N204" s="40"/>
      <c r="O204" s="40"/>
      <c r="P204" s="40"/>
      <c r="Q204" s="40"/>
      <c r="R204" s="40"/>
      <c r="S204" s="40"/>
      <c r="T204" s="40"/>
      <c r="U204" s="40"/>
      <c r="V204" s="40"/>
      <c r="W204" s="40"/>
      <c r="X204" s="40"/>
      <c r="Y204" s="40"/>
      <c r="Z204" s="40"/>
      <c r="AA204" s="40"/>
      <c r="AB204" s="40"/>
      <c r="AC204" s="40"/>
      <c r="AD204" s="40"/>
      <c r="AE204" s="40"/>
      <c r="AF204" s="40"/>
      <c r="AG204" s="40"/>
      <c r="AH204" s="40"/>
      <c r="AI204" s="40"/>
      <c r="AJ204" s="40"/>
      <c r="AK204" s="40"/>
      <c r="AL204" s="40"/>
      <c r="AM204" s="40"/>
      <c r="AN204" s="40"/>
      <c r="AO204" s="40"/>
      <c r="AP204" s="40"/>
      <c r="AQ204" s="40"/>
      <c r="AR204" s="40"/>
      <c r="AS204" s="40"/>
      <c r="AT204" s="40"/>
      <c r="AU204" s="40"/>
      <c r="AV204" s="40"/>
      <c r="AW204" s="40"/>
      <c r="AX204" s="40"/>
      <c r="AY204" s="40"/>
      <c r="AZ204" s="40"/>
      <c r="BA204" s="40"/>
      <c r="BB204" s="40"/>
      <c r="BC204" s="40"/>
      <c r="BD204" s="40"/>
      <c r="BE204" s="40"/>
      <c r="BF204" s="40"/>
      <c r="BG204" s="40"/>
      <c r="BH204" s="40"/>
      <c r="BI204" s="40"/>
      <c r="BJ204" s="40"/>
      <c r="BK204" s="40"/>
      <c r="BL204" s="40"/>
      <c r="BM204" s="40"/>
      <c r="BN204" s="40"/>
      <c r="BO204" s="40"/>
      <c r="BP204" s="40"/>
      <c r="BQ204" s="40"/>
      <c r="BR204" s="40"/>
      <c r="BS204" s="40"/>
      <c r="BT204" s="40"/>
      <c r="BU204" s="40"/>
      <c r="BV204" s="40"/>
      <c r="BW204" s="40"/>
      <c r="BX204" s="40"/>
      <c r="BY204" s="40"/>
      <c r="BZ204" s="40"/>
    </row>
    <row r="205" spans="1:78" x14ac:dyDescent="0.5">
      <c r="A205" s="40"/>
      <c r="B205" s="40"/>
      <c r="C205" s="40"/>
      <c r="D205" s="40"/>
      <c r="E205" s="40"/>
      <c r="F205" s="40"/>
      <c r="G205" s="40"/>
      <c r="H205" s="40"/>
      <c r="I205" s="40"/>
      <c r="J205" s="40"/>
      <c r="K205" s="40"/>
      <c r="L205" s="40"/>
      <c r="M205" s="40"/>
      <c r="N205" s="40"/>
      <c r="O205" s="40"/>
      <c r="P205" s="40"/>
      <c r="Q205" s="40"/>
      <c r="R205" s="40"/>
      <c r="S205" s="40"/>
      <c r="T205" s="40"/>
      <c r="U205" s="40"/>
      <c r="V205" s="40"/>
      <c r="W205" s="40"/>
      <c r="X205" s="40"/>
      <c r="Y205" s="40"/>
      <c r="Z205" s="40"/>
      <c r="AA205" s="40"/>
      <c r="AB205" s="40"/>
      <c r="AC205" s="40"/>
      <c r="AD205" s="40"/>
      <c r="AE205" s="40"/>
      <c r="AF205" s="40"/>
      <c r="AG205" s="40"/>
      <c r="AH205" s="40"/>
      <c r="AI205" s="40"/>
      <c r="AJ205" s="40"/>
      <c r="AK205" s="40"/>
      <c r="AL205" s="40"/>
      <c r="AM205" s="40"/>
      <c r="AN205" s="40"/>
      <c r="AO205" s="40"/>
      <c r="AP205" s="40"/>
      <c r="AQ205" s="40"/>
      <c r="AR205" s="40"/>
      <c r="AS205" s="40"/>
      <c r="AT205" s="40"/>
      <c r="AU205" s="40"/>
      <c r="AV205" s="40"/>
      <c r="AW205" s="40"/>
      <c r="AX205" s="40"/>
      <c r="AY205" s="40"/>
      <c r="AZ205" s="40"/>
      <c r="BA205" s="40"/>
      <c r="BB205" s="40"/>
      <c r="BC205" s="40"/>
      <c r="BD205" s="40"/>
      <c r="BE205" s="40"/>
      <c r="BF205" s="40"/>
      <c r="BG205" s="40"/>
      <c r="BH205" s="40"/>
      <c r="BI205" s="40"/>
      <c r="BJ205" s="40"/>
      <c r="BK205" s="40"/>
      <c r="BL205" s="40"/>
      <c r="BM205" s="40"/>
      <c r="BN205" s="40"/>
      <c r="BO205" s="40"/>
      <c r="BP205" s="40"/>
      <c r="BQ205" s="40"/>
      <c r="BR205" s="40"/>
      <c r="BS205" s="40"/>
      <c r="BT205" s="40"/>
      <c r="BU205" s="40"/>
      <c r="BV205" s="40"/>
      <c r="BW205" s="40"/>
      <c r="BX205" s="40"/>
      <c r="BY205" s="40"/>
      <c r="BZ205" s="40"/>
    </row>
    <row r="206" spans="1:78" x14ac:dyDescent="0.5">
      <c r="A206" s="40"/>
      <c r="B206" s="40"/>
      <c r="C206" s="40"/>
      <c r="D206" s="40"/>
      <c r="E206" s="40"/>
      <c r="F206" s="40"/>
      <c r="G206" s="40"/>
      <c r="H206" s="40"/>
      <c r="I206" s="40"/>
      <c r="J206" s="40"/>
      <c r="K206" s="40"/>
      <c r="L206" s="40"/>
      <c r="M206" s="40"/>
      <c r="N206" s="40"/>
      <c r="O206" s="40"/>
      <c r="P206" s="40"/>
      <c r="Q206" s="40"/>
      <c r="R206" s="40"/>
      <c r="S206" s="40"/>
      <c r="T206" s="40"/>
      <c r="U206" s="40"/>
      <c r="V206" s="40"/>
      <c r="W206" s="40"/>
      <c r="X206" s="40"/>
      <c r="Y206" s="40"/>
      <c r="Z206" s="40"/>
      <c r="AA206" s="40"/>
      <c r="AB206" s="40"/>
      <c r="AC206" s="40"/>
      <c r="AD206" s="40"/>
      <c r="AE206" s="40"/>
      <c r="AF206" s="40"/>
      <c r="AG206" s="40"/>
      <c r="AH206" s="40"/>
      <c r="AI206" s="40"/>
      <c r="AJ206" s="40"/>
      <c r="AK206" s="40"/>
      <c r="AL206" s="40"/>
      <c r="AM206" s="40"/>
      <c r="AN206" s="40"/>
      <c r="AO206" s="40"/>
      <c r="AP206" s="40"/>
      <c r="AQ206" s="40"/>
      <c r="AR206" s="40"/>
      <c r="AS206" s="40"/>
      <c r="AT206" s="40"/>
      <c r="AU206" s="40"/>
      <c r="AV206" s="40"/>
      <c r="AW206" s="40"/>
      <c r="AX206" s="40"/>
      <c r="AY206" s="40"/>
      <c r="AZ206" s="40"/>
      <c r="BA206" s="40"/>
      <c r="BB206" s="40"/>
      <c r="BC206" s="40"/>
      <c r="BD206" s="40"/>
      <c r="BE206" s="40"/>
      <c r="BF206" s="40"/>
      <c r="BG206" s="40"/>
      <c r="BH206" s="40"/>
      <c r="BI206" s="40"/>
      <c r="BJ206" s="40"/>
      <c r="BK206" s="40"/>
      <c r="BL206" s="40"/>
      <c r="BM206" s="40"/>
      <c r="BN206" s="40"/>
      <c r="BO206" s="40"/>
      <c r="BP206" s="40"/>
      <c r="BQ206" s="40"/>
      <c r="BR206" s="40"/>
      <c r="BS206" s="40"/>
      <c r="BT206" s="40"/>
      <c r="BU206" s="40"/>
      <c r="BV206" s="40"/>
      <c r="BW206" s="40"/>
      <c r="BX206" s="40"/>
      <c r="BY206" s="40"/>
      <c r="BZ206" s="40"/>
    </row>
    <row r="207" spans="1:78" x14ac:dyDescent="0.5">
      <c r="A207" s="40"/>
      <c r="B207" s="40"/>
      <c r="C207" s="40"/>
      <c r="D207" s="40"/>
      <c r="E207" s="40"/>
      <c r="F207" s="40"/>
      <c r="G207" s="40"/>
      <c r="H207" s="40"/>
      <c r="I207" s="40"/>
      <c r="J207" s="40"/>
      <c r="K207" s="40"/>
      <c r="L207" s="40"/>
      <c r="M207" s="40"/>
      <c r="N207" s="40"/>
      <c r="O207" s="40"/>
      <c r="P207" s="40"/>
      <c r="Q207" s="40"/>
      <c r="R207" s="40"/>
      <c r="S207" s="40"/>
      <c r="T207" s="40"/>
      <c r="U207" s="40"/>
      <c r="V207" s="40"/>
      <c r="W207" s="40"/>
      <c r="X207" s="40"/>
      <c r="Y207" s="40"/>
      <c r="Z207" s="40"/>
      <c r="AA207" s="40"/>
      <c r="AB207" s="40"/>
      <c r="AC207" s="40"/>
      <c r="AD207" s="40"/>
      <c r="AE207" s="40"/>
      <c r="AF207" s="40"/>
      <c r="AG207" s="40"/>
      <c r="AH207" s="40"/>
      <c r="AI207" s="40"/>
      <c r="AJ207" s="40"/>
      <c r="AK207" s="40"/>
      <c r="AL207" s="40"/>
      <c r="AM207" s="40"/>
      <c r="AN207" s="40"/>
      <c r="AO207" s="40"/>
      <c r="AP207" s="40"/>
      <c r="AQ207" s="40"/>
      <c r="AR207" s="40"/>
      <c r="AS207" s="40"/>
      <c r="AT207" s="40"/>
      <c r="AU207" s="40"/>
      <c r="AV207" s="40"/>
      <c r="AW207" s="40"/>
      <c r="AX207" s="40"/>
      <c r="AY207" s="40"/>
      <c r="AZ207" s="40"/>
      <c r="BA207" s="40"/>
      <c r="BB207" s="40"/>
      <c r="BC207" s="40"/>
      <c r="BD207" s="40"/>
      <c r="BE207" s="40"/>
      <c r="BF207" s="40"/>
      <c r="BG207" s="40"/>
      <c r="BH207" s="40"/>
      <c r="BI207" s="40"/>
      <c r="BJ207" s="40"/>
      <c r="BK207" s="40"/>
      <c r="BL207" s="40"/>
      <c r="BM207" s="40"/>
      <c r="BN207" s="40"/>
      <c r="BO207" s="40"/>
      <c r="BP207" s="40"/>
      <c r="BQ207" s="40"/>
      <c r="BR207" s="40"/>
      <c r="BS207" s="40"/>
      <c r="BT207" s="40"/>
      <c r="BU207" s="40"/>
      <c r="BV207" s="40"/>
      <c r="BW207" s="40"/>
      <c r="BX207" s="40"/>
      <c r="BY207" s="40"/>
      <c r="BZ207" s="40"/>
    </row>
    <row r="208" spans="1:78" x14ac:dyDescent="0.5">
      <c r="A208" s="40"/>
      <c r="B208" s="40"/>
      <c r="C208" s="40"/>
      <c r="D208" s="40"/>
      <c r="E208" s="40"/>
      <c r="F208" s="40"/>
      <c r="G208" s="40"/>
      <c r="H208" s="40"/>
      <c r="I208" s="40"/>
      <c r="J208" s="40"/>
      <c r="K208" s="40"/>
      <c r="L208" s="40"/>
      <c r="M208" s="40"/>
      <c r="N208" s="40"/>
      <c r="O208" s="40"/>
      <c r="P208" s="40"/>
      <c r="Q208" s="40"/>
      <c r="R208" s="40"/>
      <c r="S208" s="40"/>
      <c r="T208" s="40"/>
      <c r="U208" s="40"/>
      <c r="V208" s="40"/>
      <c r="W208" s="40"/>
      <c r="X208" s="40"/>
      <c r="Y208" s="40"/>
      <c r="Z208" s="40"/>
      <c r="AA208" s="40"/>
      <c r="AB208" s="40"/>
      <c r="AC208" s="40"/>
      <c r="AD208" s="40"/>
      <c r="AE208" s="40"/>
      <c r="AF208" s="40"/>
      <c r="AG208" s="40"/>
      <c r="AH208" s="40"/>
      <c r="AI208" s="40"/>
      <c r="AJ208" s="40"/>
      <c r="AK208" s="40"/>
      <c r="AL208" s="40"/>
      <c r="AM208" s="40"/>
      <c r="AN208" s="40"/>
      <c r="AO208" s="40"/>
      <c r="AP208" s="40"/>
      <c r="AQ208" s="40"/>
      <c r="AR208" s="40"/>
      <c r="AS208" s="40"/>
      <c r="AT208" s="40"/>
      <c r="AU208" s="40"/>
      <c r="AV208" s="40"/>
      <c r="AW208" s="40"/>
      <c r="AX208" s="40"/>
      <c r="AY208" s="40"/>
      <c r="AZ208" s="40"/>
      <c r="BA208" s="40"/>
      <c r="BB208" s="40"/>
      <c r="BC208" s="40"/>
      <c r="BD208" s="40"/>
      <c r="BE208" s="40"/>
      <c r="BF208" s="40"/>
      <c r="BG208" s="40"/>
      <c r="BH208" s="40"/>
      <c r="BI208" s="40"/>
      <c r="BJ208" s="40"/>
      <c r="BK208" s="40"/>
      <c r="BL208" s="40"/>
      <c r="BM208" s="40"/>
      <c r="BN208" s="40"/>
      <c r="BO208" s="40"/>
      <c r="BP208" s="40"/>
      <c r="BQ208" s="40"/>
      <c r="BR208" s="40"/>
      <c r="BS208" s="40"/>
      <c r="BT208" s="40"/>
      <c r="BU208" s="40"/>
      <c r="BV208" s="40"/>
      <c r="BW208" s="40"/>
      <c r="BX208" s="40"/>
      <c r="BY208" s="40"/>
      <c r="BZ208" s="40"/>
    </row>
    <row r="209" spans="1:78" x14ac:dyDescent="0.5">
      <c r="A209" s="40"/>
      <c r="B209" s="40"/>
      <c r="C209" s="40"/>
      <c r="D209" s="40"/>
      <c r="E209" s="40"/>
      <c r="F209" s="40"/>
      <c r="G209" s="40"/>
      <c r="H209" s="40"/>
      <c r="I209" s="40"/>
      <c r="J209" s="40"/>
      <c r="K209" s="40"/>
      <c r="L209" s="40"/>
      <c r="M209" s="40"/>
      <c r="N209" s="40"/>
      <c r="O209" s="40"/>
      <c r="P209" s="40"/>
      <c r="Q209" s="40"/>
      <c r="R209" s="40"/>
      <c r="S209" s="40"/>
      <c r="T209" s="40"/>
      <c r="U209" s="40"/>
      <c r="V209" s="40"/>
      <c r="W209" s="40"/>
      <c r="X209" s="40"/>
      <c r="Y209" s="40"/>
      <c r="Z209" s="40"/>
      <c r="AA209" s="40"/>
      <c r="AB209" s="40"/>
      <c r="AC209" s="40"/>
      <c r="AD209" s="40"/>
      <c r="AE209" s="40"/>
      <c r="AF209" s="40"/>
      <c r="AG209" s="40"/>
      <c r="AH209" s="40"/>
      <c r="AI209" s="40"/>
      <c r="AJ209" s="40"/>
      <c r="AK209" s="40"/>
      <c r="AL209" s="40"/>
      <c r="AM209" s="40"/>
      <c r="AN209" s="40"/>
      <c r="AO209" s="40"/>
      <c r="AP209" s="40"/>
      <c r="AQ209" s="40"/>
      <c r="AR209" s="40"/>
      <c r="AS209" s="40"/>
      <c r="AT209" s="40"/>
      <c r="AU209" s="40"/>
      <c r="AV209" s="40"/>
      <c r="AW209" s="40"/>
      <c r="AX209" s="40"/>
      <c r="AY209" s="40"/>
      <c r="AZ209" s="40"/>
      <c r="BA209" s="40"/>
      <c r="BB209" s="40"/>
      <c r="BC209" s="40"/>
      <c r="BD209" s="40"/>
      <c r="BE209" s="40"/>
      <c r="BF209" s="40"/>
      <c r="BG209" s="40"/>
      <c r="BH209" s="40"/>
      <c r="BI209" s="40"/>
      <c r="BJ209" s="40"/>
      <c r="BK209" s="40"/>
      <c r="BL209" s="40"/>
      <c r="BM209" s="40"/>
      <c r="BN209" s="40"/>
      <c r="BO209" s="40"/>
      <c r="BP209" s="40"/>
      <c r="BQ209" s="40"/>
      <c r="BR209" s="40"/>
      <c r="BS209" s="40"/>
      <c r="BT209" s="40"/>
      <c r="BU209" s="40"/>
      <c r="BV209" s="40"/>
      <c r="BW209" s="40"/>
      <c r="BX209" s="40"/>
      <c r="BY209" s="40"/>
      <c r="BZ209" s="40"/>
    </row>
    <row r="210" spans="1:78" x14ac:dyDescent="0.5">
      <c r="A210" s="40"/>
      <c r="B210" s="40"/>
      <c r="C210" s="40"/>
      <c r="D210" s="40"/>
      <c r="E210" s="40"/>
      <c r="F210" s="40"/>
      <c r="G210" s="40"/>
      <c r="H210" s="40"/>
      <c r="I210" s="40"/>
      <c r="J210" s="40"/>
      <c r="K210" s="40"/>
      <c r="L210" s="40"/>
      <c r="M210" s="40"/>
      <c r="N210" s="40"/>
      <c r="O210" s="40"/>
      <c r="P210" s="40"/>
      <c r="Q210" s="40"/>
      <c r="R210" s="40"/>
      <c r="S210" s="40"/>
      <c r="T210" s="40"/>
      <c r="U210" s="40"/>
      <c r="V210" s="40"/>
      <c r="W210" s="40"/>
      <c r="X210" s="40"/>
      <c r="Y210" s="40"/>
      <c r="Z210" s="40"/>
      <c r="AA210" s="40"/>
      <c r="AB210" s="40"/>
      <c r="AC210" s="40"/>
      <c r="AD210" s="40"/>
      <c r="AE210" s="40"/>
      <c r="AF210" s="40"/>
      <c r="AG210" s="40"/>
      <c r="AH210" s="40"/>
      <c r="AI210" s="40"/>
      <c r="AJ210" s="40"/>
      <c r="AK210" s="40"/>
      <c r="AL210" s="40"/>
      <c r="AM210" s="40"/>
      <c r="AN210" s="40"/>
      <c r="AO210" s="40"/>
      <c r="AP210" s="40"/>
      <c r="AQ210" s="40"/>
      <c r="AR210" s="40"/>
      <c r="AS210" s="40"/>
      <c r="AT210" s="40"/>
      <c r="AU210" s="40"/>
      <c r="AV210" s="40"/>
      <c r="AW210" s="40"/>
      <c r="AX210" s="40"/>
      <c r="AY210" s="40"/>
      <c r="AZ210" s="40"/>
      <c r="BA210" s="40"/>
      <c r="BB210" s="40"/>
      <c r="BC210" s="40"/>
      <c r="BD210" s="40"/>
      <c r="BE210" s="40"/>
      <c r="BF210" s="40"/>
      <c r="BG210" s="40"/>
      <c r="BH210" s="40"/>
      <c r="BI210" s="40"/>
      <c r="BJ210" s="40"/>
      <c r="BK210" s="40"/>
      <c r="BL210" s="40"/>
      <c r="BM210" s="40"/>
      <c r="BN210" s="40"/>
      <c r="BO210" s="40"/>
      <c r="BP210" s="40"/>
      <c r="BQ210" s="40"/>
      <c r="BR210" s="40"/>
      <c r="BS210" s="40"/>
      <c r="BT210" s="40"/>
      <c r="BU210" s="40"/>
      <c r="BV210" s="40"/>
      <c r="BW210" s="40"/>
      <c r="BX210" s="40"/>
      <c r="BY210" s="40"/>
      <c r="BZ210" s="40"/>
    </row>
    <row r="211" spans="1:78" x14ac:dyDescent="0.5">
      <c r="A211" s="40"/>
      <c r="B211" s="40"/>
      <c r="C211" s="40"/>
      <c r="D211" s="40"/>
      <c r="E211" s="40"/>
      <c r="F211" s="40"/>
      <c r="G211" s="40"/>
      <c r="H211" s="40"/>
      <c r="I211" s="40"/>
      <c r="J211" s="40"/>
      <c r="K211" s="40"/>
      <c r="L211" s="40"/>
      <c r="M211" s="40"/>
      <c r="N211" s="40"/>
      <c r="O211" s="40"/>
      <c r="P211" s="40"/>
      <c r="Q211" s="40"/>
      <c r="R211" s="40"/>
      <c r="S211" s="40"/>
      <c r="T211" s="40"/>
      <c r="U211" s="40"/>
      <c r="V211" s="40"/>
      <c r="W211" s="40"/>
      <c r="X211" s="40"/>
      <c r="Y211" s="40"/>
      <c r="Z211" s="40"/>
      <c r="AA211" s="40"/>
      <c r="AB211" s="40"/>
      <c r="AC211" s="40"/>
      <c r="AD211" s="40"/>
      <c r="AE211" s="40"/>
      <c r="AF211" s="40"/>
      <c r="AG211" s="40"/>
      <c r="AH211" s="40"/>
      <c r="AI211" s="40"/>
      <c r="AJ211" s="40"/>
      <c r="AK211" s="40"/>
      <c r="AL211" s="40"/>
      <c r="AM211" s="40"/>
      <c r="AN211" s="40"/>
      <c r="AO211" s="40"/>
      <c r="AP211" s="40"/>
      <c r="AQ211" s="40"/>
      <c r="AR211" s="40"/>
      <c r="AS211" s="40"/>
      <c r="AT211" s="40"/>
      <c r="AU211" s="40"/>
      <c r="AV211" s="40"/>
      <c r="AW211" s="40"/>
      <c r="AX211" s="40"/>
      <c r="AY211" s="40"/>
      <c r="AZ211" s="40"/>
      <c r="BA211" s="40"/>
      <c r="BB211" s="40"/>
      <c r="BC211" s="40"/>
      <c r="BD211" s="40"/>
      <c r="BE211" s="40"/>
      <c r="BF211" s="40"/>
      <c r="BG211" s="40"/>
      <c r="BH211" s="40"/>
      <c r="BI211" s="40"/>
      <c r="BJ211" s="40"/>
      <c r="BK211" s="40"/>
      <c r="BL211" s="40"/>
      <c r="BM211" s="40"/>
      <c r="BN211" s="40"/>
      <c r="BO211" s="40"/>
      <c r="BP211" s="40"/>
      <c r="BQ211" s="40"/>
      <c r="BR211" s="40"/>
      <c r="BS211" s="40"/>
      <c r="BT211" s="40"/>
      <c r="BU211" s="40"/>
      <c r="BV211" s="40"/>
      <c r="BW211" s="40"/>
      <c r="BX211" s="40"/>
      <c r="BY211" s="40"/>
      <c r="BZ211" s="40"/>
    </row>
    <row r="212" spans="1:78" x14ac:dyDescent="0.5">
      <c r="A212" s="40"/>
      <c r="B212" s="40"/>
      <c r="C212" s="40"/>
      <c r="D212" s="40"/>
      <c r="E212" s="40"/>
      <c r="F212" s="40"/>
      <c r="G212" s="40"/>
      <c r="H212" s="40"/>
      <c r="I212" s="40"/>
      <c r="J212" s="40"/>
      <c r="K212" s="40"/>
      <c r="L212" s="40"/>
      <c r="M212" s="40"/>
      <c r="N212" s="40"/>
      <c r="O212" s="40"/>
      <c r="P212" s="40"/>
      <c r="Q212" s="40"/>
      <c r="R212" s="40"/>
      <c r="S212" s="40"/>
      <c r="T212" s="40"/>
      <c r="U212" s="40"/>
      <c r="V212" s="40"/>
      <c r="W212" s="40"/>
      <c r="X212" s="40"/>
      <c r="Y212" s="40"/>
      <c r="Z212" s="40"/>
      <c r="AA212" s="40"/>
      <c r="AB212" s="40"/>
      <c r="AC212" s="40"/>
      <c r="AD212" s="40"/>
      <c r="AE212" s="40"/>
      <c r="AF212" s="40"/>
      <c r="AG212" s="40"/>
      <c r="AH212" s="40"/>
      <c r="AI212" s="40"/>
      <c r="AJ212" s="40"/>
      <c r="AK212" s="40"/>
      <c r="AL212" s="40"/>
      <c r="AM212" s="40"/>
      <c r="AN212" s="40"/>
      <c r="AO212" s="40"/>
      <c r="AP212" s="40"/>
      <c r="AQ212" s="40"/>
      <c r="AR212" s="40"/>
      <c r="AS212" s="40"/>
      <c r="AT212" s="40"/>
      <c r="AU212" s="40"/>
      <c r="AV212" s="40"/>
      <c r="AW212" s="40"/>
      <c r="AX212" s="40"/>
      <c r="AY212" s="40"/>
      <c r="AZ212" s="40"/>
      <c r="BA212" s="40"/>
      <c r="BB212" s="40"/>
      <c r="BC212" s="40"/>
      <c r="BD212" s="40"/>
      <c r="BE212" s="40"/>
      <c r="BF212" s="40"/>
      <c r="BG212" s="40"/>
      <c r="BH212" s="40"/>
      <c r="BI212" s="40"/>
      <c r="BJ212" s="40"/>
      <c r="BK212" s="40"/>
      <c r="BL212" s="40"/>
      <c r="BM212" s="40"/>
      <c r="BN212" s="40"/>
      <c r="BO212" s="40"/>
      <c r="BP212" s="40"/>
      <c r="BQ212" s="40"/>
      <c r="BR212" s="40"/>
      <c r="BS212" s="40"/>
      <c r="BT212" s="40"/>
      <c r="BU212" s="40"/>
      <c r="BV212" s="40"/>
      <c r="BW212" s="40"/>
      <c r="BX212" s="40"/>
      <c r="BY212" s="40"/>
      <c r="BZ212" s="40"/>
    </row>
    <row r="213" spans="1:78" x14ac:dyDescent="0.5">
      <c r="A213" s="40"/>
      <c r="B213" s="40"/>
      <c r="C213" s="40"/>
      <c r="D213" s="40"/>
      <c r="E213" s="40"/>
      <c r="F213" s="40"/>
      <c r="G213" s="40"/>
      <c r="H213" s="40"/>
      <c r="I213" s="40"/>
      <c r="J213" s="40"/>
      <c r="K213" s="40"/>
      <c r="L213" s="40"/>
      <c r="M213" s="40"/>
      <c r="N213" s="40"/>
      <c r="O213" s="40"/>
      <c r="P213" s="40"/>
      <c r="Q213" s="40"/>
      <c r="R213" s="40"/>
      <c r="S213" s="40"/>
      <c r="T213" s="40"/>
      <c r="U213" s="40"/>
      <c r="V213" s="40"/>
      <c r="W213" s="40"/>
      <c r="X213" s="40"/>
      <c r="Y213" s="40"/>
      <c r="Z213" s="40"/>
      <c r="AA213" s="40"/>
      <c r="AB213" s="40"/>
      <c r="AC213" s="40"/>
      <c r="AD213" s="40"/>
      <c r="AE213" s="40"/>
      <c r="AF213" s="40"/>
      <c r="AG213" s="40"/>
      <c r="AH213" s="40"/>
      <c r="AI213" s="40"/>
      <c r="AJ213" s="40"/>
      <c r="AK213" s="40"/>
      <c r="AL213" s="40"/>
      <c r="AM213" s="40"/>
      <c r="AN213" s="40"/>
      <c r="AO213" s="40"/>
      <c r="AP213" s="40"/>
      <c r="AQ213" s="40"/>
      <c r="AR213" s="40"/>
      <c r="AS213" s="40"/>
      <c r="AT213" s="40"/>
      <c r="AU213" s="40"/>
      <c r="AV213" s="40"/>
      <c r="AW213" s="40"/>
      <c r="AX213" s="40"/>
      <c r="AY213" s="40"/>
      <c r="AZ213" s="40"/>
      <c r="BA213" s="40"/>
      <c r="BB213" s="40"/>
      <c r="BC213" s="40"/>
      <c r="BD213" s="40"/>
      <c r="BE213" s="40"/>
      <c r="BF213" s="40"/>
      <c r="BG213" s="40"/>
      <c r="BH213" s="40"/>
      <c r="BI213" s="40"/>
      <c r="BJ213" s="40"/>
      <c r="BK213" s="40"/>
      <c r="BL213" s="40"/>
      <c r="BM213" s="40"/>
      <c r="BN213" s="40"/>
      <c r="BO213" s="40"/>
      <c r="BP213" s="40"/>
      <c r="BQ213" s="40"/>
      <c r="BR213" s="40"/>
      <c r="BS213" s="40"/>
      <c r="BT213" s="40"/>
      <c r="BU213" s="40"/>
      <c r="BV213" s="40"/>
      <c r="BW213" s="40"/>
      <c r="BX213" s="40"/>
      <c r="BY213" s="40"/>
      <c r="BZ213" s="40"/>
    </row>
    <row r="214" spans="1:78" x14ac:dyDescent="0.5">
      <c r="A214" s="40"/>
      <c r="B214" s="40"/>
      <c r="C214" s="40"/>
      <c r="D214" s="40"/>
      <c r="E214" s="40"/>
      <c r="F214" s="40"/>
      <c r="G214" s="40"/>
      <c r="H214" s="40"/>
      <c r="I214" s="40"/>
      <c r="J214" s="40"/>
      <c r="K214" s="40"/>
      <c r="L214" s="40"/>
      <c r="M214" s="40"/>
      <c r="N214" s="40"/>
      <c r="O214" s="40"/>
      <c r="P214" s="40"/>
      <c r="Q214" s="40"/>
      <c r="R214" s="40"/>
      <c r="S214" s="40"/>
      <c r="T214" s="40"/>
      <c r="U214" s="40"/>
      <c r="V214" s="40"/>
      <c r="W214" s="40"/>
      <c r="X214" s="40"/>
      <c r="Y214" s="40"/>
      <c r="Z214" s="40"/>
      <c r="AA214" s="40"/>
      <c r="AB214" s="40"/>
      <c r="AC214" s="40"/>
      <c r="AD214" s="40"/>
      <c r="AE214" s="40"/>
      <c r="AF214" s="40"/>
      <c r="AG214" s="40"/>
      <c r="AH214" s="40"/>
      <c r="AI214" s="40"/>
      <c r="AJ214" s="40"/>
      <c r="AK214" s="40"/>
      <c r="AL214" s="40"/>
      <c r="AM214" s="40"/>
      <c r="AN214" s="40"/>
      <c r="AO214" s="40"/>
      <c r="AP214" s="40"/>
      <c r="AQ214" s="40"/>
      <c r="AR214" s="40"/>
      <c r="AS214" s="40"/>
      <c r="AT214" s="40"/>
      <c r="AU214" s="40"/>
      <c r="AV214" s="40"/>
      <c r="AW214" s="40"/>
      <c r="AX214" s="40"/>
      <c r="AY214" s="40"/>
      <c r="AZ214" s="40"/>
      <c r="BA214" s="40"/>
      <c r="BB214" s="40"/>
      <c r="BC214" s="40"/>
      <c r="BD214" s="40"/>
      <c r="BE214" s="40"/>
      <c r="BF214" s="40"/>
      <c r="BG214" s="40"/>
      <c r="BH214" s="40"/>
      <c r="BI214" s="40"/>
      <c r="BJ214" s="40"/>
      <c r="BK214" s="40"/>
      <c r="BL214" s="40"/>
      <c r="BM214" s="40"/>
      <c r="BN214" s="40"/>
      <c r="BO214" s="40"/>
      <c r="BP214" s="40"/>
      <c r="BQ214" s="40"/>
      <c r="BR214" s="40"/>
      <c r="BS214" s="40"/>
      <c r="BT214" s="40"/>
      <c r="BU214" s="40"/>
      <c r="BV214" s="40"/>
      <c r="BW214" s="40"/>
      <c r="BX214" s="40"/>
      <c r="BY214" s="40"/>
      <c r="BZ214" s="40"/>
    </row>
    <row r="215" spans="1:78" x14ac:dyDescent="0.5">
      <c r="A215" s="40"/>
      <c r="B215" s="40"/>
      <c r="C215" s="40"/>
      <c r="D215" s="40"/>
      <c r="E215" s="40"/>
      <c r="F215" s="40"/>
      <c r="G215" s="40"/>
      <c r="H215" s="40"/>
      <c r="I215" s="40"/>
      <c r="J215" s="40"/>
      <c r="K215" s="40"/>
      <c r="L215" s="40"/>
      <c r="M215" s="40"/>
      <c r="N215" s="40"/>
      <c r="O215" s="40"/>
      <c r="P215" s="40"/>
      <c r="Q215" s="40"/>
      <c r="R215" s="40"/>
      <c r="S215" s="40"/>
      <c r="T215" s="40"/>
      <c r="U215" s="40"/>
      <c r="V215" s="40"/>
      <c r="W215" s="40"/>
      <c r="X215" s="40"/>
      <c r="Y215" s="40"/>
      <c r="Z215" s="40"/>
      <c r="AA215" s="40"/>
      <c r="AB215" s="40"/>
      <c r="AC215" s="40"/>
      <c r="AD215" s="40"/>
      <c r="AE215" s="40"/>
      <c r="AF215" s="40"/>
      <c r="AG215" s="40"/>
      <c r="AH215" s="40"/>
      <c r="AI215" s="40"/>
      <c r="AJ215" s="40"/>
      <c r="AK215" s="40"/>
      <c r="AL215" s="40"/>
      <c r="AM215" s="40"/>
      <c r="AN215" s="40"/>
      <c r="AO215" s="40"/>
      <c r="AP215" s="40"/>
      <c r="AQ215" s="40"/>
      <c r="AR215" s="40"/>
      <c r="AS215" s="40"/>
      <c r="AT215" s="40"/>
      <c r="AU215" s="40"/>
      <c r="AV215" s="40"/>
      <c r="AW215" s="40"/>
      <c r="AX215" s="40"/>
      <c r="AY215" s="40"/>
      <c r="AZ215" s="40"/>
      <c r="BA215" s="40"/>
      <c r="BB215" s="40"/>
      <c r="BC215" s="40"/>
      <c r="BD215" s="40"/>
      <c r="BE215" s="40"/>
      <c r="BF215" s="40"/>
      <c r="BG215" s="40"/>
      <c r="BH215" s="40"/>
      <c r="BI215" s="40"/>
      <c r="BJ215" s="40"/>
      <c r="BK215" s="40"/>
      <c r="BL215" s="40"/>
      <c r="BM215" s="40"/>
      <c r="BN215" s="40"/>
      <c r="BO215" s="40"/>
      <c r="BP215" s="40"/>
      <c r="BQ215" s="40"/>
      <c r="BR215" s="40"/>
      <c r="BS215" s="40"/>
      <c r="BT215" s="40"/>
      <c r="BU215" s="40"/>
      <c r="BV215" s="40"/>
      <c r="BW215" s="40"/>
      <c r="BX215" s="40"/>
      <c r="BY215" s="40"/>
      <c r="BZ215" s="40"/>
    </row>
    <row r="216" spans="1:78" x14ac:dyDescent="0.5">
      <c r="A216" s="40"/>
      <c r="B216" s="40"/>
      <c r="C216" s="40"/>
      <c r="D216" s="40"/>
      <c r="E216" s="40"/>
      <c r="F216" s="40"/>
      <c r="G216" s="40"/>
      <c r="H216" s="40"/>
      <c r="I216" s="40"/>
      <c r="J216" s="40"/>
      <c r="K216" s="40"/>
      <c r="L216" s="40"/>
      <c r="M216" s="40"/>
      <c r="N216" s="40"/>
      <c r="O216" s="40"/>
      <c r="P216" s="40"/>
      <c r="Q216" s="40"/>
      <c r="R216" s="40"/>
      <c r="S216" s="40"/>
      <c r="T216" s="40"/>
      <c r="U216" s="40"/>
      <c r="V216" s="40"/>
      <c r="W216" s="40"/>
      <c r="X216" s="40"/>
      <c r="Y216" s="40"/>
      <c r="Z216" s="40"/>
      <c r="AA216" s="40"/>
      <c r="AB216" s="40"/>
      <c r="AC216" s="40"/>
      <c r="AD216" s="40"/>
      <c r="AE216" s="40"/>
      <c r="AF216" s="40"/>
      <c r="AG216" s="40"/>
      <c r="AH216" s="40"/>
      <c r="AI216" s="40"/>
      <c r="AJ216" s="40"/>
      <c r="AK216" s="40"/>
      <c r="AL216" s="40"/>
      <c r="AM216" s="40"/>
      <c r="AN216" s="40"/>
      <c r="AO216" s="40"/>
      <c r="AP216" s="40"/>
      <c r="AQ216" s="40"/>
      <c r="AR216" s="40"/>
      <c r="AS216" s="40"/>
      <c r="AT216" s="40"/>
      <c r="AU216" s="40"/>
      <c r="AV216" s="40"/>
      <c r="AW216" s="40"/>
      <c r="AX216" s="40"/>
      <c r="AY216" s="40"/>
      <c r="AZ216" s="40"/>
      <c r="BA216" s="40"/>
      <c r="BB216" s="40"/>
      <c r="BC216" s="40"/>
      <c r="BD216" s="40"/>
      <c r="BE216" s="40"/>
      <c r="BF216" s="40"/>
      <c r="BG216" s="40"/>
      <c r="BH216" s="40"/>
      <c r="BI216" s="40"/>
      <c r="BJ216" s="40"/>
      <c r="BK216" s="40"/>
      <c r="BL216" s="40"/>
      <c r="BM216" s="40"/>
      <c r="BN216" s="40"/>
      <c r="BO216" s="40"/>
      <c r="BP216" s="40"/>
      <c r="BQ216" s="40"/>
      <c r="BR216" s="40"/>
      <c r="BS216" s="40"/>
      <c r="BT216" s="40"/>
      <c r="BU216" s="40"/>
      <c r="BV216" s="40"/>
      <c r="BW216" s="40"/>
      <c r="BX216" s="40"/>
      <c r="BY216" s="40"/>
      <c r="BZ216" s="40"/>
    </row>
    <row r="217" spans="1:78" x14ac:dyDescent="0.5">
      <c r="A217" s="40"/>
      <c r="B217" s="40"/>
      <c r="C217" s="40"/>
      <c r="D217" s="40"/>
      <c r="E217" s="40"/>
      <c r="F217" s="40"/>
      <c r="G217" s="40"/>
      <c r="H217" s="40"/>
      <c r="I217" s="40"/>
      <c r="J217" s="40"/>
      <c r="K217" s="40"/>
      <c r="L217" s="40"/>
      <c r="M217" s="40"/>
      <c r="N217" s="40"/>
      <c r="O217" s="40"/>
      <c r="P217" s="40"/>
      <c r="Q217" s="40"/>
      <c r="R217" s="40"/>
      <c r="S217" s="40"/>
      <c r="T217" s="40"/>
      <c r="U217" s="40"/>
      <c r="V217" s="40"/>
      <c r="W217" s="40"/>
      <c r="X217" s="40"/>
      <c r="Y217" s="40"/>
      <c r="Z217" s="40"/>
      <c r="AA217" s="40"/>
      <c r="AB217" s="40"/>
      <c r="AC217" s="40"/>
      <c r="AD217" s="40"/>
      <c r="AE217" s="40"/>
      <c r="AF217" s="40"/>
      <c r="AG217" s="40"/>
      <c r="AH217" s="40"/>
      <c r="AI217" s="40"/>
      <c r="AJ217" s="40"/>
      <c r="AK217" s="40"/>
      <c r="AL217" s="40"/>
      <c r="AM217" s="40"/>
      <c r="AN217" s="40"/>
      <c r="AO217" s="40"/>
      <c r="AP217" s="40"/>
      <c r="AQ217" s="40"/>
      <c r="AR217" s="40"/>
      <c r="AS217" s="40"/>
      <c r="AT217" s="40"/>
      <c r="AU217" s="40"/>
      <c r="AV217" s="40"/>
      <c r="AW217" s="40"/>
      <c r="AX217" s="40"/>
      <c r="AY217" s="40"/>
      <c r="AZ217" s="40"/>
      <c r="BA217" s="40"/>
      <c r="BB217" s="40"/>
      <c r="BC217" s="40"/>
      <c r="BD217" s="40"/>
      <c r="BE217" s="40"/>
      <c r="BF217" s="40"/>
      <c r="BG217" s="40"/>
      <c r="BH217" s="40"/>
      <c r="BI217" s="40"/>
      <c r="BJ217" s="40"/>
      <c r="BK217" s="40"/>
      <c r="BL217" s="40"/>
      <c r="BM217" s="40"/>
      <c r="BN217" s="40"/>
      <c r="BO217" s="40"/>
      <c r="BP217" s="40"/>
      <c r="BQ217" s="40"/>
      <c r="BR217" s="40"/>
      <c r="BS217" s="40"/>
      <c r="BT217" s="40"/>
      <c r="BU217" s="40"/>
      <c r="BV217" s="40"/>
      <c r="BW217" s="40"/>
      <c r="BX217" s="40"/>
      <c r="BY217" s="40"/>
      <c r="BZ217" s="40"/>
    </row>
    <row r="218" spans="1:78" x14ac:dyDescent="0.5">
      <c r="A218" s="40"/>
      <c r="B218" s="40"/>
      <c r="C218" s="40"/>
      <c r="D218" s="40"/>
      <c r="E218" s="40"/>
      <c r="F218" s="40"/>
      <c r="G218" s="40"/>
      <c r="H218" s="40"/>
      <c r="I218" s="40"/>
      <c r="J218" s="40"/>
      <c r="K218" s="40"/>
      <c r="L218" s="40"/>
      <c r="M218" s="40"/>
      <c r="N218" s="40"/>
      <c r="O218" s="40"/>
      <c r="P218" s="40"/>
      <c r="Q218" s="40"/>
      <c r="R218" s="40"/>
      <c r="S218" s="40"/>
      <c r="T218" s="40"/>
      <c r="U218" s="40"/>
      <c r="V218" s="40"/>
      <c r="W218" s="40"/>
      <c r="X218" s="40"/>
      <c r="Y218" s="40"/>
      <c r="Z218" s="40"/>
      <c r="AA218" s="40"/>
      <c r="AB218" s="40"/>
      <c r="AC218" s="40"/>
      <c r="AD218" s="40"/>
      <c r="AE218" s="40"/>
      <c r="AF218" s="40"/>
      <c r="AG218" s="40"/>
      <c r="AH218" s="40"/>
      <c r="AI218" s="40"/>
      <c r="AJ218" s="40"/>
      <c r="AK218" s="40"/>
      <c r="AL218" s="40"/>
      <c r="AM218" s="40"/>
      <c r="AN218" s="40"/>
      <c r="AO218" s="40"/>
      <c r="AP218" s="40"/>
      <c r="AQ218" s="40"/>
      <c r="AR218" s="40"/>
      <c r="AS218" s="40"/>
      <c r="AT218" s="40"/>
      <c r="AU218" s="40"/>
      <c r="AV218" s="40"/>
      <c r="AW218" s="40"/>
      <c r="AX218" s="40"/>
      <c r="AY218" s="40"/>
      <c r="AZ218" s="40"/>
      <c r="BA218" s="40"/>
      <c r="BB218" s="40"/>
      <c r="BC218" s="40"/>
      <c r="BD218" s="40"/>
      <c r="BE218" s="40"/>
      <c r="BF218" s="40"/>
      <c r="BG218" s="40"/>
      <c r="BH218" s="40"/>
      <c r="BI218" s="40"/>
      <c r="BJ218" s="40"/>
      <c r="BK218" s="40"/>
      <c r="BL218" s="40"/>
      <c r="BM218" s="40"/>
      <c r="BN218" s="40"/>
      <c r="BO218" s="40"/>
      <c r="BP218" s="40"/>
      <c r="BQ218" s="40"/>
      <c r="BR218" s="40"/>
      <c r="BS218" s="40"/>
      <c r="BT218" s="40"/>
      <c r="BU218" s="40"/>
      <c r="BV218" s="40"/>
      <c r="BW218" s="40"/>
      <c r="BX218" s="40"/>
      <c r="BY218" s="40"/>
      <c r="BZ218" s="40"/>
    </row>
    <row r="219" spans="1:78" x14ac:dyDescent="0.5">
      <c r="A219" s="40"/>
      <c r="B219" s="40"/>
      <c r="C219" s="40"/>
      <c r="D219" s="40"/>
      <c r="E219" s="40"/>
      <c r="F219" s="40"/>
      <c r="G219" s="40"/>
      <c r="H219" s="40"/>
      <c r="I219" s="40"/>
      <c r="J219" s="40"/>
      <c r="K219" s="40"/>
      <c r="L219" s="40"/>
      <c r="M219" s="40"/>
      <c r="N219" s="40"/>
      <c r="O219" s="40"/>
      <c r="P219" s="40"/>
      <c r="Q219" s="40"/>
      <c r="R219" s="40"/>
      <c r="S219" s="40"/>
      <c r="T219" s="40"/>
      <c r="U219" s="40"/>
      <c r="V219" s="40"/>
      <c r="W219" s="40"/>
      <c r="X219" s="40"/>
      <c r="Y219" s="40"/>
      <c r="Z219" s="40"/>
      <c r="AA219" s="40"/>
      <c r="AB219" s="40"/>
      <c r="AC219" s="40"/>
      <c r="AD219" s="40"/>
      <c r="AE219" s="40"/>
      <c r="AF219" s="40"/>
      <c r="AG219" s="40"/>
      <c r="AH219" s="40"/>
      <c r="AI219" s="40"/>
      <c r="AJ219" s="40"/>
      <c r="AK219" s="40"/>
      <c r="AL219" s="40"/>
      <c r="AM219" s="40"/>
      <c r="AN219" s="40"/>
      <c r="AO219" s="40"/>
      <c r="AP219" s="40"/>
      <c r="AQ219" s="40"/>
      <c r="AR219" s="40"/>
      <c r="AS219" s="40"/>
      <c r="AT219" s="40"/>
      <c r="AU219" s="40"/>
      <c r="AV219" s="40"/>
      <c r="AW219" s="40"/>
      <c r="AX219" s="40"/>
      <c r="AY219" s="40"/>
      <c r="AZ219" s="40"/>
      <c r="BA219" s="40"/>
      <c r="BB219" s="40"/>
      <c r="BC219" s="40"/>
      <c r="BD219" s="40"/>
      <c r="BE219" s="40"/>
      <c r="BF219" s="40"/>
      <c r="BG219" s="40"/>
      <c r="BH219" s="40"/>
      <c r="BI219" s="40"/>
      <c r="BJ219" s="40"/>
      <c r="BK219" s="40"/>
      <c r="BL219" s="40"/>
      <c r="BM219" s="40"/>
      <c r="BN219" s="40"/>
      <c r="BO219" s="40"/>
      <c r="BP219" s="40"/>
      <c r="BQ219" s="40"/>
      <c r="BR219" s="40"/>
      <c r="BS219" s="40"/>
      <c r="BT219" s="40"/>
      <c r="BU219" s="40"/>
      <c r="BV219" s="40"/>
      <c r="BW219" s="40"/>
      <c r="BX219" s="40"/>
      <c r="BY219" s="40"/>
      <c r="BZ219" s="40"/>
    </row>
    <row r="220" spans="1:78" x14ac:dyDescent="0.5">
      <c r="A220" s="40"/>
      <c r="B220" s="40"/>
      <c r="C220" s="40"/>
      <c r="D220" s="40"/>
      <c r="E220" s="40"/>
      <c r="F220" s="40"/>
      <c r="G220" s="40"/>
      <c r="H220" s="40"/>
      <c r="I220" s="40"/>
      <c r="J220" s="40"/>
      <c r="K220" s="40"/>
      <c r="L220" s="40"/>
      <c r="M220" s="40"/>
      <c r="N220" s="40"/>
      <c r="O220" s="40"/>
      <c r="P220" s="40"/>
      <c r="Q220" s="40"/>
      <c r="R220" s="40"/>
      <c r="S220" s="40"/>
      <c r="T220" s="40"/>
      <c r="U220" s="40"/>
      <c r="V220" s="40"/>
      <c r="W220" s="40"/>
      <c r="X220" s="40"/>
      <c r="Y220" s="40"/>
      <c r="Z220" s="40"/>
      <c r="AA220" s="40"/>
      <c r="AB220" s="40"/>
      <c r="AC220" s="40"/>
      <c r="AD220" s="40"/>
      <c r="AE220" s="40"/>
      <c r="AF220" s="40"/>
      <c r="AG220" s="40"/>
      <c r="AH220" s="40"/>
      <c r="AI220" s="40"/>
      <c r="AJ220" s="40"/>
      <c r="AK220" s="40"/>
      <c r="AL220" s="40"/>
      <c r="AM220" s="40"/>
      <c r="AN220" s="40"/>
      <c r="AO220" s="40"/>
      <c r="AP220" s="40"/>
      <c r="AQ220" s="40"/>
      <c r="AR220" s="40"/>
      <c r="AS220" s="40"/>
      <c r="AT220" s="40"/>
      <c r="AU220" s="40"/>
      <c r="AV220" s="40"/>
      <c r="AW220" s="40"/>
      <c r="AX220" s="40"/>
      <c r="AY220" s="40"/>
      <c r="AZ220" s="40"/>
      <c r="BA220" s="40"/>
      <c r="BB220" s="40"/>
      <c r="BC220" s="40"/>
      <c r="BD220" s="40"/>
      <c r="BE220" s="40"/>
      <c r="BF220" s="40"/>
      <c r="BG220" s="40"/>
      <c r="BH220" s="40"/>
      <c r="BI220" s="40"/>
      <c r="BJ220" s="40"/>
      <c r="BK220" s="40"/>
      <c r="BL220" s="40"/>
      <c r="BM220" s="40"/>
      <c r="BN220" s="40"/>
      <c r="BO220" s="40"/>
      <c r="BP220" s="40"/>
      <c r="BQ220" s="40"/>
      <c r="BR220" s="40"/>
      <c r="BS220" s="40"/>
      <c r="BT220" s="40"/>
      <c r="BU220" s="40"/>
      <c r="BV220" s="40"/>
      <c r="BW220" s="40"/>
      <c r="BX220" s="40"/>
      <c r="BY220" s="40"/>
      <c r="BZ220" s="40"/>
    </row>
    <row r="221" spans="1:78" x14ac:dyDescent="0.5">
      <c r="A221" s="40"/>
      <c r="B221" s="40"/>
      <c r="C221" s="40"/>
      <c r="D221" s="40"/>
      <c r="E221" s="40"/>
      <c r="F221" s="40"/>
      <c r="G221" s="40"/>
      <c r="H221" s="40"/>
      <c r="I221" s="40"/>
      <c r="J221" s="40"/>
      <c r="K221" s="40"/>
      <c r="L221" s="40"/>
      <c r="M221" s="40"/>
      <c r="N221" s="40"/>
      <c r="O221" s="40"/>
      <c r="P221" s="40"/>
      <c r="Q221" s="40"/>
      <c r="R221" s="40"/>
      <c r="S221" s="40"/>
      <c r="T221" s="40"/>
      <c r="U221" s="40"/>
      <c r="V221" s="40"/>
      <c r="W221" s="40"/>
      <c r="X221" s="40"/>
      <c r="Y221" s="40"/>
      <c r="Z221" s="40"/>
      <c r="AA221" s="40"/>
      <c r="AB221" s="40"/>
      <c r="AC221" s="40"/>
      <c r="AD221" s="40"/>
      <c r="AE221" s="40"/>
      <c r="AF221" s="40"/>
      <c r="AG221" s="40"/>
      <c r="AH221" s="40"/>
      <c r="AI221" s="40"/>
      <c r="AJ221" s="40"/>
      <c r="AK221" s="40"/>
      <c r="AL221" s="40"/>
      <c r="AM221" s="40"/>
      <c r="AN221" s="40"/>
      <c r="AO221" s="40"/>
      <c r="AP221" s="40"/>
      <c r="AQ221" s="40"/>
      <c r="AR221" s="40"/>
      <c r="AS221" s="40"/>
      <c r="AT221" s="40"/>
      <c r="AU221" s="40"/>
      <c r="AV221" s="40"/>
      <c r="AW221" s="40"/>
      <c r="AX221" s="40"/>
      <c r="AY221" s="40"/>
      <c r="AZ221" s="40"/>
      <c r="BA221" s="40"/>
      <c r="BB221" s="40"/>
      <c r="BC221" s="40"/>
      <c r="BD221" s="40"/>
      <c r="BE221" s="40"/>
      <c r="BF221" s="40"/>
      <c r="BG221" s="40"/>
      <c r="BH221" s="40"/>
      <c r="BI221" s="40"/>
      <c r="BJ221" s="40"/>
      <c r="BK221" s="40"/>
      <c r="BL221" s="40"/>
      <c r="BM221" s="40"/>
      <c r="BN221" s="40"/>
      <c r="BO221" s="40"/>
      <c r="BP221" s="40"/>
      <c r="BQ221" s="40"/>
      <c r="BR221" s="40"/>
      <c r="BS221" s="40"/>
      <c r="BT221" s="40"/>
      <c r="BU221" s="40"/>
      <c r="BV221" s="40"/>
      <c r="BW221" s="40"/>
      <c r="BX221" s="40"/>
      <c r="BY221" s="40"/>
      <c r="BZ221" s="40"/>
    </row>
    <row r="222" spans="1:78" x14ac:dyDescent="0.5">
      <c r="A222" s="40"/>
      <c r="B222" s="40"/>
      <c r="C222" s="40"/>
      <c r="D222" s="40"/>
      <c r="E222" s="40"/>
      <c r="F222" s="40"/>
      <c r="G222" s="40"/>
      <c r="H222" s="40"/>
      <c r="I222" s="40"/>
      <c r="J222" s="40"/>
      <c r="K222" s="40"/>
      <c r="L222" s="40"/>
      <c r="M222" s="40"/>
      <c r="N222" s="40"/>
      <c r="O222" s="40"/>
      <c r="P222" s="40"/>
      <c r="Q222" s="40"/>
      <c r="R222" s="40"/>
      <c r="S222" s="40"/>
      <c r="T222" s="40"/>
      <c r="U222" s="40"/>
      <c r="V222" s="40"/>
      <c r="W222" s="40"/>
      <c r="X222" s="40"/>
      <c r="Y222" s="40"/>
      <c r="Z222" s="40"/>
      <c r="AA222" s="40"/>
      <c r="AB222" s="40"/>
      <c r="AC222" s="40"/>
      <c r="AD222" s="40"/>
      <c r="AE222" s="40"/>
      <c r="AF222" s="40"/>
      <c r="AG222" s="40"/>
      <c r="AH222" s="40"/>
      <c r="AI222" s="40"/>
      <c r="AJ222" s="40"/>
      <c r="AK222" s="40"/>
      <c r="AL222" s="40"/>
      <c r="AM222" s="40"/>
      <c r="AN222" s="40"/>
      <c r="AO222" s="40"/>
      <c r="AP222" s="40"/>
      <c r="AQ222" s="40"/>
      <c r="AR222" s="40"/>
      <c r="AS222" s="40"/>
      <c r="AT222" s="40"/>
      <c r="AU222" s="40"/>
      <c r="AV222" s="40"/>
      <c r="AW222" s="40"/>
      <c r="AX222" s="40"/>
      <c r="AY222" s="40"/>
      <c r="AZ222" s="40"/>
      <c r="BA222" s="40"/>
      <c r="BB222" s="40"/>
      <c r="BC222" s="40"/>
      <c r="BD222" s="40"/>
      <c r="BE222" s="40"/>
      <c r="BF222" s="40"/>
      <c r="BG222" s="40"/>
      <c r="BH222" s="40"/>
      <c r="BI222" s="40"/>
      <c r="BJ222" s="40"/>
      <c r="BK222" s="40"/>
      <c r="BL222" s="40"/>
      <c r="BM222" s="40"/>
      <c r="BN222" s="40"/>
      <c r="BO222" s="40"/>
      <c r="BP222" s="40"/>
      <c r="BQ222" s="40"/>
      <c r="BR222" s="40"/>
      <c r="BS222" s="40"/>
      <c r="BT222" s="40"/>
      <c r="BU222" s="40"/>
      <c r="BV222" s="40"/>
      <c r="BW222" s="40"/>
      <c r="BX222" s="40"/>
      <c r="BY222" s="40"/>
      <c r="BZ222" s="40"/>
    </row>
    <row r="223" spans="1:78" x14ac:dyDescent="0.5">
      <c r="A223" s="40"/>
      <c r="B223" s="40"/>
      <c r="C223" s="40"/>
      <c r="D223" s="40"/>
      <c r="E223" s="40"/>
      <c r="F223" s="40"/>
      <c r="G223" s="40"/>
      <c r="H223" s="40"/>
      <c r="I223" s="40"/>
      <c r="J223" s="40"/>
      <c r="K223" s="40"/>
      <c r="L223" s="40"/>
      <c r="M223" s="40"/>
      <c r="N223" s="40"/>
      <c r="O223" s="40"/>
      <c r="P223" s="40"/>
      <c r="Q223" s="40"/>
      <c r="R223" s="40"/>
      <c r="S223" s="40"/>
      <c r="T223" s="40"/>
      <c r="U223" s="40"/>
      <c r="V223" s="40"/>
      <c r="W223" s="40"/>
      <c r="X223" s="40"/>
      <c r="Y223" s="40"/>
      <c r="Z223" s="40"/>
      <c r="AA223" s="40"/>
      <c r="AB223" s="40"/>
      <c r="AC223" s="40"/>
      <c r="AD223" s="40"/>
      <c r="AE223" s="40"/>
      <c r="AF223" s="40"/>
      <c r="AG223" s="40"/>
      <c r="AH223" s="40"/>
      <c r="AI223" s="40"/>
      <c r="AJ223" s="40"/>
      <c r="AK223" s="40"/>
      <c r="AL223" s="40"/>
      <c r="AM223" s="40"/>
      <c r="AN223" s="40"/>
      <c r="AO223" s="40"/>
      <c r="AP223" s="40"/>
      <c r="AQ223" s="40"/>
      <c r="AR223" s="40"/>
      <c r="AS223" s="40"/>
      <c r="AT223" s="40"/>
      <c r="AU223" s="40"/>
      <c r="AV223" s="40"/>
      <c r="AW223" s="40"/>
      <c r="AX223" s="40"/>
      <c r="AY223" s="40"/>
      <c r="AZ223" s="40"/>
      <c r="BA223" s="40"/>
      <c r="BB223" s="40"/>
      <c r="BC223" s="40"/>
      <c r="BD223" s="40"/>
      <c r="BE223" s="40"/>
      <c r="BF223" s="40"/>
      <c r="BG223" s="40"/>
      <c r="BH223" s="40"/>
      <c r="BI223" s="40"/>
      <c r="BJ223" s="40"/>
      <c r="BK223" s="40"/>
      <c r="BL223" s="40"/>
      <c r="BM223" s="40"/>
      <c r="BN223" s="40"/>
      <c r="BO223" s="40"/>
      <c r="BP223" s="40"/>
      <c r="BQ223" s="40"/>
      <c r="BR223" s="40"/>
      <c r="BS223" s="40"/>
      <c r="BT223" s="40"/>
      <c r="BU223" s="40"/>
      <c r="BV223" s="40"/>
      <c r="BW223" s="40"/>
      <c r="BX223" s="40"/>
      <c r="BY223" s="40"/>
      <c r="BZ223" s="40"/>
    </row>
    <row r="224" spans="1:78" x14ac:dyDescent="0.5">
      <c r="A224" s="40"/>
      <c r="B224" s="40"/>
      <c r="C224" s="40"/>
      <c r="D224" s="40"/>
      <c r="E224" s="40"/>
      <c r="F224" s="40"/>
      <c r="G224" s="40"/>
      <c r="H224" s="40"/>
      <c r="I224" s="40"/>
      <c r="J224" s="40"/>
      <c r="K224" s="40"/>
      <c r="L224" s="40"/>
      <c r="M224" s="40"/>
      <c r="N224" s="40"/>
      <c r="O224" s="40"/>
      <c r="P224" s="40"/>
      <c r="Q224" s="40"/>
      <c r="R224" s="40"/>
      <c r="S224" s="40"/>
      <c r="T224" s="40"/>
      <c r="U224" s="40"/>
      <c r="V224" s="40"/>
      <c r="W224" s="40"/>
      <c r="X224" s="40"/>
      <c r="Y224" s="40"/>
      <c r="Z224" s="40"/>
      <c r="AA224" s="40"/>
      <c r="AB224" s="40"/>
      <c r="AC224" s="40"/>
      <c r="AD224" s="40"/>
      <c r="AE224" s="40"/>
      <c r="AF224" s="40"/>
      <c r="AG224" s="40"/>
      <c r="AH224" s="40"/>
      <c r="AI224" s="40"/>
      <c r="AJ224" s="40"/>
      <c r="AK224" s="40"/>
      <c r="AL224" s="40"/>
      <c r="AM224" s="40"/>
      <c r="AN224" s="40"/>
      <c r="AO224" s="40"/>
      <c r="AP224" s="40"/>
      <c r="AQ224" s="40"/>
      <c r="AR224" s="40"/>
      <c r="AS224" s="40"/>
      <c r="AT224" s="40"/>
      <c r="AU224" s="40"/>
      <c r="AV224" s="40"/>
      <c r="AW224" s="40"/>
      <c r="AX224" s="40"/>
      <c r="AY224" s="40"/>
      <c r="AZ224" s="40"/>
      <c r="BA224" s="40"/>
      <c r="BB224" s="40"/>
      <c r="BC224" s="40"/>
      <c r="BD224" s="40"/>
      <c r="BE224" s="40"/>
      <c r="BF224" s="40"/>
      <c r="BG224" s="40"/>
      <c r="BH224" s="40"/>
      <c r="BI224" s="40"/>
      <c r="BJ224" s="40"/>
      <c r="BK224" s="40"/>
      <c r="BL224" s="40"/>
      <c r="BM224" s="40"/>
      <c r="BN224" s="40"/>
      <c r="BO224" s="40"/>
      <c r="BP224" s="40"/>
      <c r="BQ224" s="40"/>
      <c r="BR224" s="40"/>
      <c r="BS224" s="40"/>
      <c r="BT224" s="40"/>
      <c r="BU224" s="40"/>
      <c r="BV224" s="40"/>
      <c r="BW224" s="40"/>
      <c r="BX224" s="40"/>
      <c r="BY224" s="40"/>
      <c r="BZ224" s="40"/>
    </row>
    <row r="225" spans="1:78" x14ac:dyDescent="0.5">
      <c r="A225" s="40"/>
      <c r="B225" s="40"/>
      <c r="C225" s="40"/>
      <c r="D225" s="40"/>
      <c r="E225" s="40"/>
      <c r="F225" s="40"/>
      <c r="G225" s="40"/>
      <c r="H225" s="40"/>
      <c r="I225" s="40"/>
      <c r="J225" s="40"/>
      <c r="K225" s="40"/>
      <c r="L225" s="40"/>
      <c r="M225" s="40"/>
      <c r="N225" s="40"/>
      <c r="O225" s="40"/>
      <c r="P225" s="40"/>
      <c r="Q225" s="40"/>
      <c r="R225" s="40"/>
      <c r="S225" s="40"/>
      <c r="T225" s="40"/>
      <c r="U225" s="40"/>
      <c r="V225" s="40"/>
      <c r="W225" s="40"/>
      <c r="X225" s="40"/>
      <c r="Y225" s="40"/>
      <c r="Z225" s="40"/>
      <c r="AA225" s="40"/>
      <c r="AB225" s="40"/>
      <c r="AC225" s="40"/>
      <c r="AD225" s="40"/>
      <c r="AE225" s="40"/>
      <c r="AF225" s="40"/>
      <c r="AG225" s="40"/>
      <c r="AH225" s="40"/>
      <c r="AI225" s="40"/>
      <c r="AJ225" s="40"/>
      <c r="AK225" s="40"/>
      <c r="AL225" s="40"/>
      <c r="AM225" s="40"/>
      <c r="AN225" s="40"/>
      <c r="AO225" s="40"/>
      <c r="AP225" s="40"/>
      <c r="AQ225" s="40"/>
      <c r="AR225" s="40"/>
      <c r="AS225" s="40"/>
      <c r="AT225" s="40"/>
      <c r="AU225" s="40"/>
      <c r="AV225" s="40"/>
      <c r="AW225" s="40"/>
      <c r="AX225" s="40"/>
      <c r="AY225" s="40"/>
      <c r="AZ225" s="40"/>
      <c r="BA225" s="40"/>
      <c r="BB225" s="40"/>
      <c r="BC225" s="40"/>
      <c r="BD225" s="40"/>
      <c r="BE225" s="40"/>
      <c r="BF225" s="40"/>
      <c r="BG225" s="40"/>
      <c r="BH225" s="40"/>
      <c r="BI225" s="40"/>
      <c r="BJ225" s="40"/>
      <c r="BK225" s="40"/>
      <c r="BL225" s="40"/>
      <c r="BM225" s="40"/>
      <c r="BN225" s="40"/>
      <c r="BO225" s="40"/>
      <c r="BP225" s="40"/>
      <c r="BQ225" s="40"/>
      <c r="BR225" s="40"/>
      <c r="BS225" s="40"/>
      <c r="BT225" s="40"/>
      <c r="BU225" s="40"/>
      <c r="BV225" s="40"/>
      <c r="BW225" s="40"/>
      <c r="BX225" s="40"/>
      <c r="BY225" s="40"/>
      <c r="BZ225" s="40"/>
    </row>
    <row r="226" spans="1:78" x14ac:dyDescent="0.5">
      <c r="A226" s="40"/>
      <c r="B226" s="40"/>
      <c r="C226" s="40"/>
      <c r="D226" s="40"/>
      <c r="E226" s="40"/>
      <c r="F226" s="40"/>
      <c r="G226" s="40"/>
      <c r="H226" s="40"/>
      <c r="I226" s="40"/>
      <c r="J226" s="40"/>
      <c r="K226" s="40"/>
      <c r="L226" s="40"/>
      <c r="M226" s="40"/>
      <c r="N226" s="40"/>
      <c r="O226" s="40"/>
      <c r="P226" s="40"/>
      <c r="Q226" s="40"/>
      <c r="R226" s="40"/>
      <c r="S226" s="40"/>
      <c r="T226" s="40"/>
      <c r="U226" s="40"/>
      <c r="V226" s="40"/>
      <c r="W226" s="40"/>
      <c r="X226" s="40"/>
      <c r="Y226" s="40"/>
      <c r="Z226" s="40"/>
      <c r="AA226" s="40"/>
      <c r="AB226" s="40"/>
      <c r="AC226" s="40"/>
      <c r="AD226" s="40"/>
      <c r="AE226" s="40"/>
      <c r="AF226" s="40"/>
      <c r="AG226" s="40"/>
      <c r="AH226" s="40"/>
      <c r="AI226" s="40"/>
      <c r="AJ226" s="40"/>
      <c r="AK226" s="40"/>
      <c r="AL226" s="40"/>
      <c r="AM226" s="40"/>
      <c r="AN226" s="40"/>
      <c r="AO226" s="40"/>
      <c r="AP226" s="40"/>
      <c r="AQ226" s="40"/>
      <c r="AR226" s="40"/>
      <c r="AS226" s="40"/>
      <c r="AT226" s="40"/>
      <c r="AU226" s="40"/>
      <c r="AV226" s="40"/>
      <c r="AW226" s="40"/>
      <c r="AX226" s="40"/>
      <c r="AY226" s="40"/>
      <c r="AZ226" s="40"/>
      <c r="BA226" s="40"/>
      <c r="BB226" s="40"/>
      <c r="BC226" s="40"/>
      <c r="BD226" s="40"/>
      <c r="BE226" s="40"/>
      <c r="BF226" s="40"/>
      <c r="BG226" s="40"/>
      <c r="BH226" s="40"/>
      <c r="BI226" s="40"/>
      <c r="BJ226" s="40"/>
      <c r="BK226" s="40"/>
      <c r="BL226" s="40"/>
      <c r="BM226" s="40"/>
      <c r="BN226" s="40"/>
      <c r="BO226" s="40"/>
      <c r="BP226" s="40"/>
      <c r="BQ226" s="40"/>
      <c r="BR226" s="40"/>
      <c r="BS226" s="40"/>
      <c r="BT226" s="40"/>
      <c r="BU226" s="40"/>
      <c r="BV226" s="40"/>
      <c r="BW226" s="40"/>
      <c r="BX226" s="40"/>
      <c r="BY226" s="40"/>
      <c r="BZ226" s="40"/>
    </row>
    <row r="227" spans="1:78" x14ac:dyDescent="0.5">
      <c r="A227" s="40"/>
      <c r="B227" s="40"/>
      <c r="C227" s="40"/>
      <c r="D227" s="40"/>
      <c r="E227" s="40"/>
      <c r="F227" s="40"/>
      <c r="G227" s="40"/>
      <c r="H227" s="40"/>
      <c r="I227" s="40"/>
      <c r="J227" s="40"/>
      <c r="K227" s="40"/>
      <c r="L227" s="40"/>
      <c r="M227" s="40"/>
      <c r="N227" s="40"/>
      <c r="O227" s="40"/>
      <c r="P227" s="40"/>
      <c r="Q227" s="40"/>
      <c r="R227" s="40"/>
      <c r="S227" s="40"/>
      <c r="T227" s="40"/>
      <c r="U227" s="40"/>
      <c r="V227" s="40"/>
      <c r="W227" s="40"/>
      <c r="X227" s="40"/>
      <c r="Y227" s="40"/>
      <c r="Z227" s="40"/>
      <c r="AA227" s="40"/>
      <c r="AB227" s="40"/>
      <c r="AC227" s="40"/>
      <c r="AD227" s="40"/>
      <c r="AE227" s="40"/>
      <c r="AF227" s="40"/>
      <c r="AG227" s="40"/>
      <c r="AH227" s="40"/>
      <c r="AI227" s="40"/>
      <c r="AJ227" s="40"/>
      <c r="AK227" s="40"/>
      <c r="AL227" s="40"/>
      <c r="AM227" s="40"/>
      <c r="AN227" s="40"/>
      <c r="AO227" s="40"/>
      <c r="AP227" s="40"/>
      <c r="AQ227" s="40"/>
      <c r="AR227" s="40"/>
      <c r="AS227" s="40"/>
      <c r="AT227" s="40"/>
      <c r="AU227" s="40"/>
      <c r="AV227" s="40"/>
      <c r="AW227" s="40"/>
      <c r="AX227" s="40"/>
      <c r="AY227" s="40"/>
      <c r="AZ227" s="40"/>
      <c r="BA227" s="40"/>
      <c r="BB227" s="40"/>
      <c r="BC227" s="40"/>
      <c r="BD227" s="40"/>
      <c r="BE227" s="40"/>
      <c r="BF227" s="40"/>
      <c r="BG227" s="40"/>
      <c r="BH227" s="40"/>
      <c r="BI227" s="40"/>
      <c r="BJ227" s="40"/>
      <c r="BK227" s="40"/>
      <c r="BL227" s="40"/>
      <c r="BM227" s="40"/>
      <c r="BN227" s="40"/>
      <c r="BO227" s="40"/>
      <c r="BP227" s="40"/>
      <c r="BQ227" s="40"/>
      <c r="BR227" s="40"/>
      <c r="BS227" s="40"/>
      <c r="BT227" s="40"/>
      <c r="BU227" s="40"/>
      <c r="BV227" s="40"/>
      <c r="BW227" s="40"/>
      <c r="BX227" s="40"/>
      <c r="BY227" s="40"/>
      <c r="BZ227" s="40"/>
    </row>
    <row r="228" spans="1:78" x14ac:dyDescent="0.5">
      <c r="A228" s="40"/>
      <c r="B228" s="40"/>
      <c r="C228" s="40"/>
      <c r="D228" s="40"/>
      <c r="E228" s="40"/>
      <c r="F228" s="40"/>
      <c r="G228" s="40"/>
      <c r="H228" s="40"/>
      <c r="I228" s="40"/>
      <c r="J228" s="40"/>
      <c r="K228" s="40"/>
      <c r="L228" s="40"/>
      <c r="M228" s="40"/>
      <c r="N228" s="40"/>
      <c r="O228" s="40"/>
      <c r="P228" s="40"/>
      <c r="Q228" s="40"/>
      <c r="R228" s="40"/>
      <c r="S228" s="40"/>
      <c r="T228" s="40"/>
      <c r="U228" s="40"/>
      <c r="V228" s="40"/>
      <c r="W228" s="40"/>
      <c r="X228" s="40"/>
      <c r="Y228" s="40"/>
      <c r="Z228" s="40"/>
      <c r="AA228" s="40"/>
      <c r="AB228" s="40"/>
      <c r="AC228" s="40"/>
      <c r="AD228" s="40"/>
      <c r="AE228" s="40"/>
      <c r="AF228" s="40"/>
      <c r="AG228" s="40"/>
      <c r="AH228" s="40"/>
      <c r="AI228" s="40"/>
      <c r="AJ228" s="40"/>
      <c r="AK228" s="40"/>
      <c r="AL228" s="40"/>
      <c r="AM228" s="40"/>
      <c r="AN228" s="40"/>
      <c r="AO228" s="40"/>
      <c r="AP228" s="40"/>
      <c r="AQ228" s="40"/>
      <c r="AR228" s="40"/>
      <c r="AS228" s="40"/>
      <c r="AT228" s="40"/>
      <c r="AU228" s="40"/>
      <c r="AV228" s="40"/>
      <c r="AW228" s="40"/>
      <c r="AX228" s="40"/>
      <c r="AY228" s="40"/>
      <c r="AZ228" s="40"/>
      <c r="BA228" s="40"/>
      <c r="BB228" s="40"/>
      <c r="BC228" s="40"/>
      <c r="BD228" s="40"/>
      <c r="BE228" s="40"/>
      <c r="BF228" s="40"/>
      <c r="BG228" s="40"/>
      <c r="BH228" s="40"/>
      <c r="BI228" s="40"/>
      <c r="BJ228" s="40"/>
      <c r="BK228" s="40"/>
      <c r="BL228" s="40"/>
      <c r="BM228" s="40"/>
      <c r="BN228" s="40"/>
      <c r="BO228" s="40"/>
      <c r="BP228" s="40"/>
      <c r="BQ228" s="40"/>
      <c r="BR228" s="40"/>
      <c r="BS228" s="40"/>
      <c r="BT228" s="40"/>
      <c r="BU228" s="40"/>
      <c r="BV228" s="40"/>
      <c r="BW228" s="40"/>
      <c r="BX228" s="40"/>
      <c r="BY228" s="40"/>
      <c r="BZ228" s="40"/>
    </row>
    <row r="229" spans="1:78" x14ac:dyDescent="0.5">
      <c r="A229" s="40"/>
      <c r="B229" s="40"/>
      <c r="C229" s="40"/>
      <c r="D229" s="40"/>
      <c r="E229" s="40"/>
      <c r="F229" s="40"/>
      <c r="G229" s="40"/>
      <c r="H229" s="40"/>
      <c r="I229" s="40"/>
      <c r="J229" s="40"/>
      <c r="K229" s="40"/>
      <c r="L229" s="40"/>
      <c r="M229" s="40"/>
      <c r="N229" s="40"/>
      <c r="O229" s="40"/>
      <c r="P229" s="40"/>
      <c r="Q229" s="40"/>
      <c r="R229" s="40"/>
      <c r="S229" s="40"/>
      <c r="T229" s="40"/>
      <c r="U229" s="40"/>
      <c r="V229" s="40"/>
      <c r="W229" s="40"/>
      <c r="X229" s="40"/>
      <c r="Y229" s="40"/>
      <c r="Z229" s="40"/>
      <c r="AA229" s="40"/>
      <c r="AB229" s="40"/>
      <c r="AC229" s="40"/>
      <c r="AD229" s="40"/>
      <c r="AE229" s="40"/>
      <c r="AF229" s="40"/>
      <c r="AG229" s="40"/>
      <c r="AH229" s="40"/>
      <c r="AI229" s="40"/>
      <c r="AJ229" s="40"/>
      <c r="AK229" s="40"/>
      <c r="AL229" s="40"/>
      <c r="AM229" s="40"/>
      <c r="AN229" s="40"/>
      <c r="AO229" s="40"/>
      <c r="AP229" s="40"/>
      <c r="AQ229" s="40"/>
      <c r="AR229" s="40"/>
      <c r="AS229" s="40"/>
      <c r="AT229" s="40"/>
      <c r="AU229" s="40"/>
      <c r="AV229" s="40"/>
      <c r="AW229" s="40"/>
      <c r="AX229" s="40"/>
      <c r="AY229" s="40"/>
      <c r="AZ229" s="40"/>
      <c r="BA229" s="40"/>
      <c r="BB229" s="40"/>
      <c r="BC229" s="40"/>
      <c r="BD229" s="40"/>
      <c r="BE229" s="40"/>
      <c r="BF229" s="40"/>
      <c r="BG229" s="40"/>
      <c r="BH229" s="40"/>
      <c r="BI229" s="40"/>
      <c r="BJ229" s="40"/>
      <c r="BK229" s="40"/>
      <c r="BL229" s="40"/>
      <c r="BM229" s="40"/>
      <c r="BN229" s="40"/>
      <c r="BO229" s="40"/>
      <c r="BP229" s="40"/>
      <c r="BQ229" s="40"/>
      <c r="BR229" s="40"/>
      <c r="BS229" s="40"/>
      <c r="BT229" s="40"/>
      <c r="BU229" s="40"/>
      <c r="BV229" s="40"/>
      <c r="BW229" s="40"/>
      <c r="BX229" s="40"/>
      <c r="BY229" s="40"/>
      <c r="BZ229" s="40"/>
    </row>
    <row r="230" spans="1:78" x14ac:dyDescent="0.5">
      <c r="A230" s="40"/>
      <c r="B230" s="40"/>
      <c r="C230" s="40"/>
      <c r="D230" s="40"/>
      <c r="E230" s="40"/>
      <c r="F230" s="40"/>
      <c r="G230" s="40"/>
      <c r="H230" s="40"/>
      <c r="I230" s="40"/>
      <c r="J230" s="40"/>
      <c r="K230" s="40"/>
      <c r="L230" s="40"/>
      <c r="M230" s="40"/>
      <c r="N230" s="40"/>
      <c r="O230" s="40"/>
      <c r="P230" s="40"/>
      <c r="Q230" s="40"/>
      <c r="R230" s="40"/>
      <c r="S230" s="40"/>
      <c r="T230" s="40"/>
      <c r="U230" s="40"/>
      <c r="V230" s="40"/>
      <c r="W230" s="40"/>
      <c r="X230" s="40"/>
      <c r="Y230" s="40"/>
      <c r="Z230" s="40"/>
      <c r="AA230" s="40"/>
      <c r="AB230" s="40"/>
      <c r="AC230" s="40"/>
      <c r="AD230" s="40"/>
      <c r="AE230" s="40"/>
      <c r="AF230" s="40"/>
      <c r="AG230" s="40"/>
      <c r="AH230" s="40"/>
      <c r="AI230" s="40"/>
      <c r="AJ230" s="40"/>
      <c r="AK230" s="40"/>
      <c r="AL230" s="40"/>
      <c r="AM230" s="40"/>
      <c r="AN230" s="40"/>
      <c r="AO230" s="40"/>
      <c r="AP230" s="40"/>
      <c r="AQ230" s="40"/>
      <c r="AR230" s="40"/>
      <c r="AS230" s="40"/>
      <c r="AT230" s="40"/>
      <c r="AU230" s="40"/>
      <c r="AV230" s="40"/>
      <c r="AW230" s="40"/>
      <c r="AX230" s="40"/>
      <c r="AY230" s="40"/>
      <c r="AZ230" s="40"/>
      <c r="BA230" s="40"/>
      <c r="BB230" s="40"/>
      <c r="BC230" s="40"/>
      <c r="BD230" s="40"/>
      <c r="BE230" s="40"/>
      <c r="BF230" s="40"/>
      <c r="BG230" s="40"/>
      <c r="BH230" s="40"/>
      <c r="BI230" s="40"/>
      <c r="BJ230" s="40"/>
      <c r="BK230" s="40"/>
      <c r="BL230" s="40"/>
      <c r="BM230" s="40"/>
      <c r="BN230" s="40"/>
      <c r="BO230" s="40"/>
      <c r="BP230" s="40"/>
      <c r="BQ230" s="40"/>
      <c r="BR230" s="40"/>
      <c r="BS230" s="40"/>
      <c r="BT230" s="40"/>
      <c r="BU230" s="40"/>
      <c r="BV230" s="40"/>
      <c r="BW230" s="40"/>
      <c r="BX230" s="40"/>
      <c r="BY230" s="40"/>
      <c r="BZ230" s="40"/>
    </row>
    <row r="231" spans="1:78" x14ac:dyDescent="0.5">
      <c r="A231" s="40"/>
      <c r="B231" s="40"/>
      <c r="C231" s="40"/>
      <c r="D231" s="40"/>
      <c r="E231" s="40"/>
      <c r="F231" s="40"/>
      <c r="G231" s="40"/>
      <c r="H231" s="40"/>
      <c r="I231" s="40"/>
      <c r="J231" s="40"/>
      <c r="K231" s="40"/>
      <c r="L231" s="40"/>
      <c r="M231" s="40"/>
      <c r="N231" s="40"/>
      <c r="O231" s="40"/>
      <c r="P231" s="40"/>
      <c r="Q231" s="40"/>
      <c r="R231" s="40"/>
      <c r="S231" s="40"/>
      <c r="T231" s="40"/>
      <c r="U231" s="40"/>
      <c r="V231" s="40"/>
      <c r="W231" s="40"/>
      <c r="X231" s="40"/>
      <c r="Y231" s="40"/>
      <c r="Z231" s="40"/>
      <c r="AA231" s="40"/>
      <c r="AB231" s="40"/>
      <c r="AC231" s="40"/>
      <c r="AD231" s="40"/>
      <c r="AE231" s="40"/>
      <c r="AF231" s="40"/>
      <c r="AG231" s="40"/>
      <c r="AH231" s="40"/>
      <c r="AI231" s="40"/>
      <c r="AJ231" s="40"/>
      <c r="AK231" s="40"/>
      <c r="AL231" s="40"/>
      <c r="AM231" s="40"/>
      <c r="AN231" s="40"/>
      <c r="AO231" s="40"/>
      <c r="AP231" s="40"/>
      <c r="AQ231" s="40"/>
      <c r="AR231" s="40"/>
      <c r="AS231" s="40"/>
      <c r="AT231" s="40"/>
      <c r="AU231" s="40"/>
      <c r="AV231" s="40"/>
      <c r="AW231" s="40"/>
      <c r="AX231" s="40"/>
      <c r="AY231" s="40"/>
      <c r="AZ231" s="40"/>
      <c r="BA231" s="40"/>
      <c r="BB231" s="40"/>
      <c r="BC231" s="40"/>
      <c r="BD231" s="40"/>
      <c r="BE231" s="40"/>
      <c r="BF231" s="40"/>
      <c r="BG231" s="40"/>
      <c r="BH231" s="40"/>
      <c r="BI231" s="40"/>
      <c r="BJ231" s="40"/>
      <c r="BK231" s="40"/>
      <c r="BL231" s="40"/>
      <c r="BM231" s="40"/>
      <c r="BN231" s="40"/>
      <c r="BO231" s="40"/>
      <c r="BP231" s="40"/>
      <c r="BQ231" s="40"/>
      <c r="BR231" s="40"/>
      <c r="BS231" s="40"/>
      <c r="BT231" s="40"/>
      <c r="BU231" s="40"/>
      <c r="BV231" s="40"/>
      <c r="BW231" s="40"/>
      <c r="BX231" s="40"/>
      <c r="BY231" s="40"/>
      <c r="BZ231" s="40"/>
    </row>
    <row r="232" spans="1:78" x14ac:dyDescent="0.5">
      <c r="A232" s="40"/>
      <c r="B232" s="40"/>
      <c r="C232" s="40"/>
      <c r="D232" s="40"/>
      <c r="E232" s="40"/>
      <c r="F232" s="40"/>
      <c r="G232" s="40"/>
      <c r="H232" s="40"/>
      <c r="I232" s="40"/>
      <c r="J232" s="40"/>
      <c r="K232" s="40"/>
      <c r="L232" s="40"/>
      <c r="M232" s="40"/>
      <c r="N232" s="40"/>
      <c r="O232" s="40"/>
      <c r="P232" s="40"/>
      <c r="Q232" s="40"/>
      <c r="R232" s="40"/>
      <c r="S232" s="40"/>
      <c r="T232" s="40"/>
      <c r="U232" s="40"/>
      <c r="V232" s="40"/>
      <c r="W232" s="40"/>
      <c r="X232" s="40"/>
      <c r="Y232" s="40"/>
      <c r="Z232" s="40"/>
      <c r="AA232" s="40"/>
      <c r="AB232" s="40"/>
      <c r="AC232" s="40"/>
      <c r="AD232" s="40"/>
      <c r="AE232" s="40"/>
      <c r="AF232" s="40"/>
      <c r="AG232" s="40"/>
      <c r="AH232" s="40"/>
      <c r="AI232" s="40"/>
      <c r="AJ232" s="40"/>
      <c r="AK232" s="40"/>
      <c r="AL232" s="40"/>
      <c r="AM232" s="40"/>
      <c r="AN232" s="40"/>
      <c r="AO232" s="40"/>
      <c r="AP232" s="40"/>
      <c r="AQ232" s="40"/>
      <c r="AR232" s="40"/>
      <c r="AS232" s="40"/>
      <c r="AT232" s="40"/>
      <c r="AU232" s="40"/>
      <c r="AV232" s="40"/>
      <c r="AW232" s="40"/>
      <c r="AX232" s="40"/>
      <c r="AY232" s="40"/>
      <c r="AZ232" s="40"/>
      <c r="BA232" s="40"/>
      <c r="BB232" s="40"/>
      <c r="BC232" s="40"/>
      <c r="BD232" s="40"/>
      <c r="BE232" s="40"/>
      <c r="BF232" s="40"/>
      <c r="BG232" s="40"/>
      <c r="BH232" s="40"/>
      <c r="BI232" s="40"/>
      <c r="BJ232" s="40"/>
      <c r="BK232" s="40"/>
      <c r="BL232" s="40"/>
      <c r="BM232" s="40"/>
      <c r="BN232" s="40"/>
      <c r="BO232" s="40"/>
      <c r="BP232" s="40"/>
      <c r="BQ232" s="40"/>
      <c r="BR232" s="40"/>
      <c r="BS232" s="40"/>
      <c r="BT232" s="40"/>
      <c r="BU232" s="40"/>
      <c r="BV232" s="40"/>
      <c r="BW232" s="40"/>
      <c r="BX232" s="40"/>
      <c r="BY232" s="40"/>
      <c r="BZ232" s="40"/>
    </row>
    <row r="233" spans="1:78" x14ac:dyDescent="0.5">
      <c r="A233" s="40"/>
      <c r="B233" s="40"/>
      <c r="C233" s="40"/>
      <c r="D233" s="40"/>
      <c r="E233" s="40"/>
      <c r="F233" s="40"/>
      <c r="G233" s="40"/>
      <c r="H233" s="40"/>
      <c r="I233" s="40"/>
      <c r="J233" s="40"/>
      <c r="K233" s="40"/>
      <c r="L233" s="40"/>
      <c r="M233" s="40"/>
      <c r="N233" s="40"/>
      <c r="O233" s="40"/>
      <c r="P233" s="40"/>
      <c r="Q233" s="40"/>
      <c r="R233" s="40"/>
      <c r="S233" s="40"/>
      <c r="T233" s="40"/>
      <c r="U233" s="40"/>
      <c r="V233" s="40"/>
      <c r="W233" s="40"/>
      <c r="X233" s="40"/>
      <c r="Y233" s="40"/>
      <c r="Z233" s="40"/>
      <c r="AA233" s="40"/>
      <c r="AB233" s="40"/>
      <c r="AC233" s="40"/>
      <c r="AD233" s="40"/>
      <c r="AE233" s="40"/>
      <c r="AF233" s="40"/>
      <c r="AG233" s="40"/>
      <c r="AH233" s="40"/>
      <c r="AI233" s="40"/>
      <c r="AJ233" s="40"/>
      <c r="AK233" s="40"/>
      <c r="AL233" s="40"/>
      <c r="AM233" s="40"/>
      <c r="AN233" s="40"/>
      <c r="AO233" s="40"/>
      <c r="AP233" s="40"/>
      <c r="AQ233" s="40"/>
      <c r="AR233" s="40"/>
      <c r="AS233" s="40"/>
      <c r="AT233" s="40"/>
      <c r="AU233" s="40"/>
      <c r="AV233" s="40"/>
      <c r="AW233" s="40"/>
      <c r="AX233" s="40"/>
      <c r="AY233" s="40"/>
      <c r="AZ233" s="40"/>
      <c r="BA233" s="40"/>
      <c r="BB233" s="40"/>
      <c r="BC233" s="40"/>
      <c r="BD233" s="40"/>
      <c r="BE233" s="40"/>
      <c r="BF233" s="40"/>
      <c r="BG233" s="40"/>
      <c r="BH233" s="40"/>
      <c r="BI233" s="40"/>
      <c r="BJ233" s="40"/>
      <c r="BK233" s="40"/>
      <c r="BL233" s="40"/>
      <c r="BM233" s="40"/>
      <c r="BN233" s="40"/>
      <c r="BO233" s="40"/>
      <c r="BP233" s="40"/>
      <c r="BQ233" s="40"/>
      <c r="BR233" s="40"/>
      <c r="BS233" s="40"/>
      <c r="BT233" s="40"/>
      <c r="BU233" s="40"/>
      <c r="BV233" s="40"/>
      <c r="BW233" s="40"/>
      <c r="BX233" s="40"/>
      <c r="BY233" s="40"/>
      <c r="BZ233" s="40"/>
    </row>
    <row r="234" spans="1:78" x14ac:dyDescent="0.5">
      <c r="A234" s="40"/>
      <c r="B234" s="40"/>
      <c r="C234" s="40"/>
      <c r="D234" s="40"/>
      <c r="E234" s="40"/>
      <c r="F234" s="40"/>
      <c r="G234" s="40"/>
      <c r="H234" s="40"/>
      <c r="I234" s="40"/>
      <c r="J234" s="40"/>
      <c r="K234" s="40"/>
      <c r="L234" s="40"/>
      <c r="M234" s="40"/>
      <c r="N234" s="40"/>
      <c r="O234" s="40"/>
      <c r="P234" s="40"/>
      <c r="Q234" s="40"/>
      <c r="R234" s="40"/>
      <c r="S234" s="40"/>
      <c r="T234" s="40"/>
      <c r="U234" s="40"/>
      <c r="V234" s="40"/>
      <c r="W234" s="40"/>
      <c r="X234" s="40"/>
      <c r="Y234" s="40"/>
      <c r="Z234" s="40"/>
      <c r="AA234" s="40"/>
      <c r="AB234" s="40"/>
      <c r="AC234" s="40"/>
      <c r="AD234" s="40"/>
      <c r="AE234" s="40"/>
      <c r="AF234" s="40"/>
      <c r="AG234" s="40"/>
      <c r="AH234" s="40"/>
      <c r="AI234" s="40"/>
      <c r="AJ234" s="40"/>
      <c r="AK234" s="40"/>
      <c r="AL234" s="40"/>
      <c r="AM234" s="40"/>
      <c r="AN234" s="40"/>
      <c r="AO234" s="40"/>
      <c r="AP234" s="40"/>
      <c r="AQ234" s="40"/>
      <c r="AR234" s="40"/>
      <c r="AS234" s="40"/>
      <c r="AT234" s="40"/>
      <c r="AU234" s="40"/>
      <c r="AV234" s="40"/>
      <c r="AW234" s="40"/>
      <c r="AX234" s="40"/>
      <c r="AY234" s="40"/>
      <c r="AZ234" s="40"/>
      <c r="BA234" s="40"/>
      <c r="BB234" s="40"/>
      <c r="BC234" s="40"/>
      <c r="BD234" s="40"/>
      <c r="BE234" s="40"/>
      <c r="BF234" s="40"/>
      <c r="BG234" s="40"/>
      <c r="BH234" s="40"/>
      <c r="BI234" s="40"/>
      <c r="BJ234" s="40"/>
      <c r="BK234" s="40"/>
      <c r="BL234" s="40"/>
      <c r="BM234" s="40"/>
      <c r="BN234" s="40"/>
      <c r="BO234" s="40"/>
      <c r="BP234" s="40"/>
      <c r="BQ234" s="40"/>
      <c r="BR234" s="40"/>
      <c r="BS234" s="40"/>
      <c r="BT234" s="40"/>
      <c r="BU234" s="40"/>
      <c r="BV234" s="40"/>
      <c r="BW234" s="40"/>
      <c r="BX234" s="40"/>
      <c r="BY234" s="40"/>
      <c r="BZ234" s="40"/>
    </row>
    <row r="235" spans="1:78" x14ac:dyDescent="0.5">
      <c r="A235" s="40"/>
      <c r="B235" s="40"/>
      <c r="C235" s="40"/>
      <c r="D235" s="40"/>
      <c r="E235" s="40"/>
      <c r="F235" s="40"/>
      <c r="G235" s="40"/>
      <c r="H235" s="40"/>
      <c r="I235" s="40"/>
      <c r="J235" s="40"/>
      <c r="K235" s="40"/>
      <c r="L235" s="40"/>
      <c r="M235" s="40"/>
      <c r="N235" s="40"/>
      <c r="O235" s="40"/>
      <c r="P235" s="40"/>
      <c r="Q235" s="40"/>
      <c r="R235" s="40"/>
      <c r="S235" s="40"/>
      <c r="T235" s="40"/>
      <c r="U235" s="40"/>
      <c r="V235" s="40"/>
      <c r="W235" s="40"/>
      <c r="X235" s="40"/>
      <c r="Y235" s="40"/>
      <c r="Z235" s="40"/>
      <c r="AA235" s="40"/>
      <c r="AB235" s="40"/>
      <c r="AC235" s="40"/>
      <c r="AD235" s="40"/>
      <c r="AE235" s="40"/>
      <c r="AF235" s="40"/>
      <c r="AG235" s="40"/>
      <c r="AH235" s="40"/>
      <c r="AI235" s="40"/>
      <c r="AJ235" s="40"/>
      <c r="AK235" s="40"/>
      <c r="AL235" s="40"/>
      <c r="AM235" s="40"/>
      <c r="AN235" s="40"/>
      <c r="AO235" s="40"/>
      <c r="AP235" s="40"/>
      <c r="AQ235" s="40"/>
      <c r="AR235" s="40"/>
      <c r="AS235" s="40"/>
      <c r="AT235" s="40"/>
      <c r="AU235" s="40"/>
      <c r="AV235" s="40"/>
      <c r="AW235" s="40"/>
      <c r="AX235" s="40"/>
      <c r="AY235" s="40"/>
      <c r="AZ235" s="40"/>
      <c r="BA235" s="40"/>
      <c r="BB235" s="40"/>
      <c r="BC235" s="40"/>
      <c r="BD235" s="40"/>
      <c r="BE235" s="40"/>
      <c r="BF235" s="40"/>
      <c r="BG235" s="40"/>
      <c r="BH235" s="40"/>
      <c r="BI235" s="40"/>
      <c r="BJ235" s="40"/>
      <c r="BK235" s="40"/>
      <c r="BL235" s="40"/>
      <c r="BM235" s="40"/>
      <c r="BN235" s="40"/>
      <c r="BO235" s="40"/>
      <c r="BP235" s="40"/>
      <c r="BQ235" s="40"/>
      <c r="BR235" s="40"/>
      <c r="BS235" s="40"/>
      <c r="BT235" s="40"/>
      <c r="BU235" s="40"/>
      <c r="BV235" s="40"/>
      <c r="BW235" s="40"/>
      <c r="BX235" s="40"/>
      <c r="BY235" s="40"/>
      <c r="BZ235" s="40"/>
    </row>
    <row r="236" spans="1:78" x14ac:dyDescent="0.5">
      <c r="A236" s="40"/>
      <c r="B236" s="40"/>
      <c r="C236" s="40"/>
      <c r="D236" s="40"/>
      <c r="E236" s="40"/>
      <c r="F236" s="40"/>
      <c r="G236" s="40"/>
      <c r="H236" s="40"/>
      <c r="I236" s="40"/>
      <c r="J236" s="40"/>
      <c r="K236" s="40"/>
      <c r="L236" s="40"/>
      <c r="M236" s="40"/>
      <c r="N236" s="40"/>
      <c r="O236" s="40"/>
      <c r="P236" s="40"/>
      <c r="Q236" s="40"/>
      <c r="R236" s="40"/>
      <c r="S236" s="40"/>
      <c r="T236" s="40"/>
      <c r="U236" s="40"/>
      <c r="V236" s="40"/>
      <c r="W236" s="40"/>
      <c r="X236" s="40"/>
      <c r="Y236" s="40"/>
      <c r="Z236" s="40"/>
      <c r="AA236" s="40"/>
      <c r="AB236" s="40"/>
      <c r="AC236" s="40"/>
      <c r="AD236" s="40"/>
      <c r="AE236" s="40"/>
      <c r="AF236" s="40"/>
      <c r="AG236" s="40"/>
      <c r="AH236" s="40"/>
      <c r="AI236" s="40"/>
      <c r="AJ236" s="40"/>
      <c r="AK236" s="40"/>
      <c r="AL236" s="40"/>
      <c r="AM236" s="40"/>
      <c r="AN236" s="40"/>
      <c r="AO236" s="40"/>
      <c r="AP236" s="40"/>
      <c r="AQ236" s="40"/>
      <c r="AR236" s="40"/>
      <c r="AS236" s="40"/>
      <c r="AT236" s="40"/>
      <c r="AU236" s="40"/>
      <c r="AV236" s="40"/>
      <c r="AW236" s="40"/>
      <c r="AX236" s="40"/>
      <c r="AY236" s="40"/>
      <c r="AZ236" s="40"/>
      <c r="BA236" s="40"/>
      <c r="BB236" s="40"/>
      <c r="BC236" s="40"/>
      <c r="BD236" s="40"/>
      <c r="BE236" s="40"/>
      <c r="BF236" s="40"/>
      <c r="BG236" s="40"/>
      <c r="BH236" s="40"/>
      <c r="BI236" s="40"/>
      <c r="BJ236" s="40"/>
      <c r="BK236" s="40"/>
      <c r="BL236" s="40"/>
      <c r="BM236" s="40"/>
      <c r="BN236" s="40"/>
      <c r="BO236" s="40"/>
      <c r="BP236" s="40"/>
      <c r="BQ236" s="40"/>
      <c r="BR236" s="40"/>
      <c r="BS236" s="40"/>
      <c r="BT236" s="40"/>
      <c r="BU236" s="40"/>
      <c r="BV236" s="40"/>
      <c r="BW236" s="40"/>
      <c r="BX236" s="40"/>
      <c r="BY236" s="40"/>
      <c r="BZ236" s="40"/>
    </row>
    <row r="237" spans="1:78" x14ac:dyDescent="0.5">
      <c r="A237" s="40"/>
      <c r="B237" s="40"/>
      <c r="C237" s="40"/>
      <c r="D237" s="40"/>
      <c r="E237" s="40"/>
      <c r="F237" s="40"/>
      <c r="G237" s="40"/>
      <c r="H237" s="40"/>
      <c r="I237" s="40"/>
      <c r="J237" s="40"/>
      <c r="K237" s="40"/>
      <c r="L237" s="40"/>
      <c r="M237" s="40"/>
      <c r="N237" s="40"/>
      <c r="O237" s="40"/>
      <c r="P237" s="40"/>
      <c r="Q237" s="40"/>
      <c r="R237" s="40"/>
      <c r="S237" s="40"/>
      <c r="T237" s="40"/>
      <c r="U237" s="40"/>
      <c r="V237" s="40"/>
      <c r="W237" s="40"/>
      <c r="X237" s="40"/>
      <c r="Y237" s="40"/>
      <c r="Z237" s="40"/>
      <c r="AA237" s="40"/>
      <c r="AB237" s="40"/>
      <c r="AC237" s="40"/>
      <c r="AD237" s="40"/>
      <c r="AE237" s="40"/>
      <c r="AF237" s="40"/>
      <c r="AG237" s="40"/>
      <c r="AH237" s="40"/>
      <c r="AI237" s="40"/>
      <c r="AJ237" s="40"/>
      <c r="AK237" s="40"/>
      <c r="AL237" s="40"/>
      <c r="AM237" s="40"/>
      <c r="AN237" s="40"/>
      <c r="AO237" s="40"/>
      <c r="AP237" s="40"/>
      <c r="AQ237" s="40"/>
      <c r="AR237" s="40"/>
      <c r="AS237" s="40"/>
      <c r="AT237" s="40"/>
      <c r="AU237" s="40"/>
      <c r="AV237" s="40"/>
      <c r="AW237" s="40"/>
      <c r="AX237" s="40"/>
      <c r="AY237" s="40"/>
      <c r="AZ237" s="40"/>
      <c r="BA237" s="40"/>
      <c r="BB237" s="40"/>
      <c r="BC237" s="40"/>
      <c r="BD237" s="40"/>
      <c r="BE237" s="40"/>
      <c r="BF237" s="40"/>
      <c r="BG237" s="40"/>
      <c r="BH237" s="40"/>
      <c r="BI237" s="40"/>
      <c r="BJ237" s="40"/>
      <c r="BK237" s="40"/>
      <c r="BL237" s="40"/>
      <c r="BM237" s="40"/>
      <c r="BN237" s="40"/>
      <c r="BO237" s="40"/>
      <c r="BP237" s="40"/>
      <c r="BQ237" s="40"/>
      <c r="BR237" s="40"/>
      <c r="BS237" s="40"/>
      <c r="BT237" s="40"/>
      <c r="BU237" s="40"/>
      <c r="BV237" s="40"/>
      <c r="BW237" s="40"/>
      <c r="BX237" s="40"/>
      <c r="BY237" s="40"/>
      <c r="BZ237" s="40"/>
    </row>
    <row r="238" spans="1:78" x14ac:dyDescent="0.5">
      <c r="A238" s="40"/>
      <c r="B238" s="40"/>
      <c r="C238" s="40"/>
      <c r="D238" s="40"/>
      <c r="E238" s="40"/>
      <c r="F238" s="40"/>
      <c r="G238" s="40"/>
      <c r="H238" s="40"/>
      <c r="I238" s="40"/>
      <c r="J238" s="40"/>
      <c r="K238" s="40"/>
      <c r="L238" s="40"/>
      <c r="M238" s="40"/>
      <c r="N238" s="40"/>
      <c r="O238" s="40"/>
      <c r="P238" s="40"/>
      <c r="Q238" s="40"/>
      <c r="R238" s="40"/>
      <c r="S238" s="40"/>
      <c r="T238" s="40"/>
      <c r="U238" s="40"/>
      <c r="V238" s="40"/>
      <c r="W238" s="40"/>
      <c r="X238" s="40"/>
      <c r="Y238" s="40"/>
      <c r="Z238" s="40"/>
      <c r="AA238" s="40"/>
      <c r="AB238" s="40"/>
      <c r="AC238" s="40"/>
      <c r="AD238" s="40"/>
      <c r="AE238" s="40"/>
      <c r="AF238" s="40"/>
      <c r="AG238" s="40"/>
      <c r="AH238" s="40"/>
      <c r="AI238" s="40"/>
      <c r="AJ238" s="40"/>
      <c r="AK238" s="40"/>
      <c r="AL238" s="40"/>
      <c r="AM238" s="40"/>
      <c r="AN238" s="40"/>
      <c r="AO238" s="40"/>
      <c r="AP238" s="40"/>
      <c r="AQ238" s="40"/>
      <c r="AR238" s="40"/>
      <c r="AS238" s="40"/>
      <c r="AT238" s="40"/>
      <c r="AU238" s="40"/>
      <c r="AV238" s="40"/>
      <c r="AW238" s="40"/>
      <c r="AX238" s="40"/>
      <c r="AY238" s="40"/>
      <c r="AZ238" s="40"/>
      <c r="BA238" s="40"/>
      <c r="BB238" s="40"/>
      <c r="BC238" s="40"/>
      <c r="BD238" s="40"/>
      <c r="BE238" s="40"/>
      <c r="BF238" s="40"/>
      <c r="BG238" s="40"/>
      <c r="BH238" s="40"/>
      <c r="BI238" s="40"/>
      <c r="BJ238" s="40"/>
      <c r="BK238" s="40"/>
      <c r="BL238" s="40"/>
      <c r="BM238" s="40"/>
      <c r="BN238" s="40"/>
      <c r="BO238" s="40"/>
      <c r="BP238" s="40"/>
      <c r="BQ238" s="40"/>
      <c r="BR238" s="40"/>
      <c r="BS238" s="40"/>
      <c r="BT238" s="40"/>
      <c r="BU238" s="40"/>
      <c r="BV238" s="40"/>
      <c r="BW238" s="40"/>
      <c r="BX238" s="40"/>
      <c r="BY238" s="40"/>
      <c r="BZ238" s="40"/>
    </row>
    <row r="239" spans="1:78" x14ac:dyDescent="0.5">
      <c r="A239" s="40"/>
      <c r="B239" s="40"/>
      <c r="C239" s="40"/>
      <c r="D239" s="40"/>
      <c r="E239" s="40"/>
      <c r="F239" s="40"/>
      <c r="G239" s="40"/>
      <c r="H239" s="40"/>
      <c r="I239" s="40"/>
      <c r="J239" s="40"/>
      <c r="K239" s="40"/>
      <c r="L239" s="40"/>
      <c r="M239" s="40"/>
      <c r="N239" s="40"/>
      <c r="O239" s="40"/>
      <c r="P239" s="40"/>
      <c r="Q239" s="40"/>
      <c r="R239" s="40"/>
      <c r="S239" s="40"/>
      <c r="T239" s="40"/>
      <c r="U239" s="40"/>
      <c r="V239" s="40"/>
      <c r="W239" s="40"/>
      <c r="X239" s="40"/>
      <c r="Y239" s="40"/>
      <c r="Z239" s="40"/>
      <c r="AA239" s="40"/>
      <c r="AB239" s="40"/>
      <c r="AC239" s="40"/>
      <c r="AD239" s="40"/>
      <c r="AE239" s="40"/>
      <c r="AF239" s="40"/>
      <c r="AG239" s="40"/>
      <c r="AH239" s="40"/>
      <c r="AI239" s="40"/>
      <c r="AJ239" s="40"/>
      <c r="AK239" s="40"/>
      <c r="AL239" s="40"/>
      <c r="AM239" s="40"/>
      <c r="AN239" s="40"/>
      <c r="AO239" s="40"/>
      <c r="AP239" s="40"/>
      <c r="AQ239" s="40"/>
      <c r="AR239" s="40"/>
      <c r="AS239" s="40"/>
      <c r="AT239" s="40"/>
      <c r="AU239" s="40"/>
      <c r="AV239" s="40"/>
      <c r="AW239" s="40"/>
      <c r="AX239" s="40"/>
      <c r="AY239" s="40"/>
      <c r="AZ239" s="40"/>
      <c r="BA239" s="40"/>
      <c r="BB239" s="40"/>
      <c r="BC239" s="40"/>
      <c r="BD239" s="40"/>
      <c r="BE239" s="40"/>
      <c r="BF239" s="40"/>
      <c r="BG239" s="40"/>
      <c r="BH239" s="40"/>
      <c r="BI239" s="40"/>
      <c r="BJ239" s="40"/>
      <c r="BK239" s="40"/>
      <c r="BL239" s="40"/>
      <c r="BM239" s="40"/>
      <c r="BN239" s="40"/>
      <c r="BO239" s="40"/>
      <c r="BP239" s="40"/>
      <c r="BQ239" s="40"/>
      <c r="BR239" s="40"/>
      <c r="BS239" s="40"/>
      <c r="BT239" s="40"/>
      <c r="BU239" s="40"/>
      <c r="BV239" s="40"/>
      <c r="BW239" s="40"/>
      <c r="BX239" s="40"/>
      <c r="BY239" s="40"/>
      <c r="BZ239" s="40"/>
    </row>
    <row r="240" spans="1:78" x14ac:dyDescent="0.5">
      <c r="A240" s="40"/>
      <c r="B240" s="40"/>
      <c r="C240" s="40"/>
      <c r="D240" s="40"/>
      <c r="E240" s="40"/>
      <c r="F240" s="40"/>
      <c r="G240" s="40"/>
      <c r="H240" s="40"/>
      <c r="I240" s="40"/>
      <c r="J240" s="40"/>
      <c r="K240" s="40"/>
      <c r="L240" s="40"/>
      <c r="M240" s="40"/>
      <c r="N240" s="40"/>
      <c r="O240" s="40"/>
      <c r="P240" s="40"/>
      <c r="Q240" s="40"/>
      <c r="R240" s="40"/>
      <c r="S240" s="40"/>
      <c r="T240" s="40"/>
      <c r="U240" s="40"/>
      <c r="V240" s="40"/>
      <c r="W240" s="40"/>
      <c r="X240" s="40"/>
      <c r="Y240" s="40"/>
      <c r="Z240" s="40"/>
      <c r="AA240" s="40"/>
      <c r="AB240" s="40"/>
      <c r="AC240" s="40"/>
      <c r="AD240" s="40"/>
      <c r="AE240" s="40"/>
      <c r="AF240" s="40"/>
      <c r="AG240" s="40"/>
      <c r="AH240" s="40"/>
      <c r="AI240" s="40"/>
      <c r="AJ240" s="40"/>
      <c r="AK240" s="40"/>
      <c r="AL240" s="40"/>
      <c r="AM240" s="40"/>
      <c r="AN240" s="40"/>
      <c r="AO240" s="40"/>
      <c r="AP240" s="40"/>
      <c r="AQ240" s="40"/>
      <c r="AR240" s="40"/>
      <c r="AS240" s="40"/>
      <c r="AT240" s="40"/>
      <c r="AU240" s="40"/>
      <c r="AV240" s="40"/>
      <c r="AW240" s="40"/>
      <c r="AX240" s="40"/>
      <c r="AY240" s="40"/>
      <c r="AZ240" s="40"/>
      <c r="BA240" s="40"/>
      <c r="BB240" s="40"/>
      <c r="BC240" s="40"/>
      <c r="BD240" s="40"/>
      <c r="BE240" s="40"/>
      <c r="BF240" s="40"/>
      <c r="BG240" s="40"/>
      <c r="BH240" s="40"/>
      <c r="BI240" s="40"/>
      <c r="BJ240" s="40"/>
      <c r="BK240" s="40"/>
      <c r="BL240" s="40"/>
      <c r="BM240" s="40"/>
      <c r="BN240" s="40"/>
      <c r="BO240" s="40"/>
      <c r="BP240" s="40"/>
      <c r="BQ240" s="40"/>
      <c r="BR240" s="40"/>
      <c r="BS240" s="40"/>
      <c r="BT240" s="40"/>
      <c r="BU240" s="40"/>
      <c r="BV240" s="40"/>
      <c r="BW240" s="40"/>
      <c r="BX240" s="40"/>
      <c r="BY240" s="40"/>
      <c r="BZ240" s="40"/>
    </row>
    <row r="241" spans="1:78" x14ac:dyDescent="0.5">
      <c r="A241" s="40"/>
      <c r="B241" s="40"/>
      <c r="C241" s="40"/>
      <c r="D241" s="40"/>
      <c r="E241" s="40"/>
      <c r="F241" s="40"/>
      <c r="G241" s="40"/>
      <c r="H241" s="40"/>
      <c r="I241" s="40"/>
      <c r="J241" s="40"/>
      <c r="K241" s="40"/>
      <c r="L241" s="40"/>
      <c r="M241" s="40"/>
      <c r="N241" s="40"/>
      <c r="O241" s="40"/>
      <c r="P241" s="40"/>
      <c r="Q241" s="40"/>
      <c r="R241" s="40"/>
      <c r="S241" s="40"/>
      <c r="T241" s="40"/>
      <c r="U241" s="40"/>
      <c r="V241" s="40"/>
      <c r="W241" s="40"/>
      <c r="X241" s="40"/>
      <c r="Y241" s="40"/>
      <c r="Z241" s="40"/>
      <c r="AA241" s="40"/>
      <c r="AB241" s="40"/>
      <c r="AC241" s="40"/>
      <c r="AD241" s="40"/>
      <c r="AE241" s="40"/>
      <c r="AF241" s="40"/>
      <c r="AG241" s="40"/>
      <c r="AH241" s="40"/>
      <c r="AI241" s="40"/>
      <c r="AJ241" s="40"/>
      <c r="AK241" s="40"/>
      <c r="AL241" s="40"/>
      <c r="AM241" s="40"/>
      <c r="AN241" s="40"/>
      <c r="AO241" s="40"/>
      <c r="AP241" s="40"/>
      <c r="AQ241" s="40"/>
      <c r="AR241" s="40"/>
      <c r="AS241" s="40"/>
      <c r="AT241" s="40"/>
      <c r="AU241" s="40"/>
      <c r="AV241" s="40"/>
      <c r="AW241" s="40"/>
      <c r="AX241" s="40"/>
      <c r="AY241" s="40"/>
      <c r="AZ241" s="40"/>
      <c r="BA241" s="40"/>
      <c r="BB241" s="40"/>
      <c r="BC241" s="40"/>
      <c r="BD241" s="40"/>
      <c r="BE241" s="40"/>
      <c r="BF241" s="40"/>
      <c r="BG241" s="40"/>
      <c r="BH241" s="40"/>
      <c r="BI241" s="40"/>
      <c r="BJ241" s="40"/>
      <c r="BK241" s="40"/>
      <c r="BL241" s="40"/>
      <c r="BM241" s="40"/>
      <c r="BN241" s="40"/>
      <c r="BO241" s="40"/>
      <c r="BP241" s="40"/>
      <c r="BQ241" s="40"/>
      <c r="BR241" s="40"/>
      <c r="BS241" s="40"/>
      <c r="BT241" s="40"/>
      <c r="BU241" s="40"/>
      <c r="BV241" s="40"/>
      <c r="BW241" s="40"/>
      <c r="BX241" s="40"/>
      <c r="BY241" s="40"/>
      <c r="BZ241" s="40"/>
    </row>
    <row r="242" spans="1:78" x14ac:dyDescent="0.5">
      <c r="A242" s="40"/>
      <c r="B242" s="40"/>
      <c r="C242" s="40"/>
      <c r="D242" s="40"/>
      <c r="E242" s="40"/>
      <c r="F242" s="40"/>
      <c r="G242" s="40"/>
      <c r="H242" s="40"/>
      <c r="I242" s="40"/>
      <c r="J242" s="40"/>
      <c r="K242" s="40"/>
      <c r="L242" s="40"/>
      <c r="M242" s="40"/>
      <c r="N242" s="40"/>
      <c r="O242" s="40"/>
      <c r="P242" s="40"/>
      <c r="Q242" s="40"/>
      <c r="R242" s="40"/>
      <c r="S242" s="40"/>
      <c r="T242" s="40"/>
      <c r="U242" s="40"/>
      <c r="V242" s="40"/>
      <c r="W242" s="40"/>
      <c r="X242" s="40"/>
      <c r="Y242" s="40"/>
      <c r="Z242" s="40"/>
      <c r="AA242" s="40"/>
      <c r="AB242" s="40"/>
      <c r="AC242" s="40"/>
      <c r="AD242" s="40"/>
      <c r="AE242" s="40"/>
      <c r="AF242" s="40"/>
      <c r="AG242" s="40"/>
      <c r="AH242" s="40"/>
      <c r="AI242" s="40"/>
      <c r="AJ242" s="40"/>
      <c r="AK242" s="40"/>
      <c r="AL242" s="40"/>
      <c r="AM242" s="40"/>
      <c r="AN242" s="40"/>
      <c r="AO242" s="40"/>
      <c r="AP242" s="40"/>
      <c r="AQ242" s="40"/>
      <c r="AR242" s="40"/>
      <c r="AS242" s="40"/>
      <c r="AT242" s="40"/>
      <c r="AU242" s="40"/>
      <c r="AV242" s="40"/>
      <c r="AW242" s="40"/>
      <c r="AX242" s="40"/>
      <c r="AY242" s="40"/>
      <c r="AZ242" s="40"/>
      <c r="BA242" s="40"/>
      <c r="BB242" s="40"/>
      <c r="BC242" s="40"/>
      <c r="BD242" s="40"/>
      <c r="BE242" s="40"/>
      <c r="BF242" s="40"/>
      <c r="BG242" s="40"/>
      <c r="BH242" s="40"/>
      <c r="BI242" s="40"/>
      <c r="BJ242" s="40"/>
      <c r="BK242" s="40"/>
      <c r="BL242" s="40"/>
      <c r="BM242" s="40"/>
      <c r="BN242" s="40"/>
      <c r="BO242" s="40"/>
      <c r="BP242" s="40"/>
      <c r="BQ242" s="40"/>
      <c r="BR242" s="40"/>
      <c r="BS242" s="40"/>
      <c r="BT242" s="40"/>
      <c r="BU242" s="40"/>
      <c r="BV242" s="40"/>
      <c r="BW242" s="40"/>
      <c r="BX242" s="40"/>
      <c r="BY242" s="40"/>
      <c r="BZ242" s="40"/>
    </row>
    <row r="243" spans="1:78" x14ac:dyDescent="0.5">
      <c r="A243" s="40"/>
      <c r="B243" s="40"/>
      <c r="C243" s="40"/>
      <c r="D243" s="40"/>
      <c r="E243" s="40"/>
      <c r="F243" s="40"/>
      <c r="G243" s="40"/>
      <c r="H243" s="40"/>
      <c r="I243" s="40"/>
      <c r="J243" s="40"/>
      <c r="K243" s="40"/>
      <c r="L243" s="40"/>
      <c r="M243" s="40"/>
      <c r="N243" s="40"/>
      <c r="O243" s="40"/>
      <c r="P243" s="40"/>
      <c r="Q243" s="40"/>
      <c r="R243" s="40"/>
      <c r="S243" s="40"/>
      <c r="T243" s="40"/>
      <c r="U243" s="40"/>
      <c r="V243" s="40"/>
      <c r="W243" s="40"/>
      <c r="X243" s="40"/>
      <c r="Y243" s="40"/>
      <c r="Z243" s="40"/>
      <c r="AA243" s="40"/>
      <c r="AB243" s="40"/>
      <c r="AC243" s="40"/>
      <c r="AD243" s="40"/>
      <c r="AE243" s="40"/>
      <c r="AF243" s="40"/>
      <c r="AG243" s="40"/>
      <c r="AH243" s="40"/>
      <c r="AI243" s="40"/>
      <c r="AJ243" s="40"/>
      <c r="AK243" s="40"/>
      <c r="AL243" s="40"/>
      <c r="AM243" s="40"/>
      <c r="AN243" s="40"/>
      <c r="AO243" s="40"/>
      <c r="AP243" s="40"/>
      <c r="AQ243" s="40"/>
      <c r="AR243" s="40"/>
      <c r="AS243" s="40"/>
      <c r="AT243" s="40"/>
      <c r="AU243" s="40"/>
      <c r="AV243" s="40"/>
      <c r="AW243" s="40"/>
      <c r="AX243" s="40"/>
      <c r="AY243" s="40"/>
      <c r="AZ243" s="40"/>
      <c r="BA243" s="40"/>
      <c r="BB243" s="40"/>
      <c r="BC243" s="40"/>
      <c r="BD243" s="40"/>
      <c r="BE243" s="40"/>
      <c r="BF243" s="40"/>
      <c r="BG243" s="40"/>
      <c r="BH243" s="40"/>
      <c r="BI243" s="40"/>
      <c r="BJ243" s="40"/>
      <c r="BK243" s="40"/>
      <c r="BL243" s="40"/>
      <c r="BM243" s="40"/>
      <c r="BN243" s="40"/>
      <c r="BO243" s="40"/>
      <c r="BP243" s="40"/>
      <c r="BQ243" s="40"/>
      <c r="BR243" s="40"/>
      <c r="BS243" s="40"/>
      <c r="BT243" s="40"/>
      <c r="BU243" s="40"/>
      <c r="BV243" s="40"/>
      <c r="BW243" s="40"/>
      <c r="BX243" s="40"/>
      <c r="BY243" s="40"/>
      <c r="BZ243" s="40"/>
    </row>
    <row r="244" spans="1:78" x14ac:dyDescent="0.5">
      <c r="A244" s="40"/>
      <c r="B244" s="40"/>
      <c r="C244" s="40"/>
      <c r="D244" s="40"/>
      <c r="E244" s="40"/>
      <c r="F244" s="40"/>
      <c r="G244" s="40"/>
      <c r="H244" s="40"/>
      <c r="I244" s="40"/>
      <c r="J244" s="40"/>
      <c r="K244" s="40"/>
      <c r="L244" s="40"/>
      <c r="M244" s="40"/>
      <c r="N244" s="40"/>
      <c r="O244" s="40"/>
      <c r="P244" s="40"/>
      <c r="Q244" s="40"/>
      <c r="R244" s="40"/>
      <c r="S244" s="40"/>
      <c r="T244" s="40"/>
      <c r="U244" s="40"/>
      <c r="V244" s="40"/>
      <c r="W244" s="40"/>
      <c r="X244" s="40"/>
      <c r="Y244" s="40"/>
      <c r="Z244" s="40"/>
      <c r="AA244" s="40"/>
      <c r="AB244" s="40"/>
      <c r="AC244" s="40"/>
      <c r="AD244" s="40"/>
      <c r="AE244" s="40"/>
      <c r="AF244" s="40"/>
      <c r="AG244" s="40"/>
      <c r="AH244" s="40"/>
      <c r="AI244" s="40"/>
      <c r="AJ244" s="40"/>
      <c r="AK244" s="40"/>
      <c r="AL244" s="40"/>
      <c r="AM244" s="40"/>
      <c r="AN244" s="40"/>
      <c r="AO244" s="40"/>
      <c r="AP244" s="40"/>
      <c r="AQ244" s="40"/>
      <c r="AR244" s="40"/>
      <c r="AS244" s="40"/>
      <c r="AT244" s="40"/>
      <c r="AU244" s="40"/>
      <c r="AV244" s="40"/>
      <c r="AW244" s="40"/>
      <c r="AX244" s="40"/>
      <c r="AY244" s="40"/>
      <c r="AZ244" s="40"/>
      <c r="BA244" s="40"/>
      <c r="BB244" s="40"/>
      <c r="BC244" s="40"/>
      <c r="BD244" s="40"/>
      <c r="BE244" s="40"/>
      <c r="BF244" s="40"/>
      <c r="BG244" s="40"/>
      <c r="BH244" s="40"/>
      <c r="BI244" s="40"/>
      <c r="BJ244" s="40"/>
      <c r="BK244" s="40"/>
      <c r="BL244" s="40"/>
      <c r="BM244" s="40"/>
      <c r="BN244" s="40"/>
      <c r="BO244" s="40"/>
      <c r="BP244" s="40"/>
      <c r="BQ244" s="40"/>
      <c r="BR244" s="40"/>
      <c r="BS244" s="40"/>
      <c r="BT244" s="40"/>
      <c r="BU244" s="40"/>
      <c r="BV244" s="40"/>
      <c r="BW244" s="40"/>
      <c r="BX244" s="40"/>
      <c r="BY244" s="40"/>
      <c r="BZ244" s="40"/>
    </row>
    <row r="245" spans="1:78" x14ac:dyDescent="0.5">
      <c r="A245" s="40"/>
      <c r="B245" s="40"/>
      <c r="C245" s="40"/>
      <c r="D245" s="40"/>
      <c r="E245" s="40"/>
      <c r="F245" s="40"/>
      <c r="G245" s="40"/>
      <c r="H245" s="40"/>
      <c r="I245" s="40"/>
      <c r="J245" s="40"/>
      <c r="K245" s="40"/>
      <c r="L245" s="40"/>
      <c r="M245" s="40"/>
      <c r="N245" s="40"/>
      <c r="O245" s="40"/>
      <c r="P245" s="40"/>
      <c r="Q245" s="40"/>
      <c r="R245" s="40"/>
      <c r="S245" s="40"/>
      <c r="T245" s="40"/>
      <c r="U245" s="40"/>
      <c r="V245" s="40"/>
      <c r="W245" s="40"/>
      <c r="X245" s="40"/>
      <c r="Y245" s="40"/>
      <c r="Z245" s="40"/>
      <c r="AA245" s="40"/>
      <c r="AB245" s="40"/>
      <c r="AC245" s="40"/>
      <c r="AD245" s="40"/>
      <c r="AE245" s="40"/>
      <c r="AF245" s="40"/>
      <c r="AG245" s="40"/>
      <c r="AH245" s="40"/>
      <c r="AI245" s="40"/>
      <c r="AJ245" s="40"/>
      <c r="AK245" s="40"/>
      <c r="AL245" s="40"/>
      <c r="AM245" s="40"/>
      <c r="AN245" s="40"/>
      <c r="AO245" s="40"/>
      <c r="AP245" s="40"/>
      <c r="AQ245" s="40"/>
      <c r="AR245" s="40"/>
      <c r="AS245" s="40"/>
      <c r="AT245" s="40"/>
      <c r="AU245" s="40"/>
      <c r="AV245" s="40"/>
      <c r="AW245" s="40"/>
      <c r="AX245" s="40"/>
      <c r="AY245" s="40"/>
      <c r="AZ245" s="40"/>
      <c r="BA245" s="40"/>
      <c r="BB245" s="40"/>
      <c r="BC245" s="40"/>
      <c r="BD245" s="40"/>
      <c r="BE245" s="40"/>
      <c r="BF245" s="40"/>
      <c r="BG245" s="40"/>
      <c r="BH245" s="40"/>
      <c r="BI245" s="40"/>
      <c r="BJ245" s="40"/>
      <c r="BK245" s="40"/>
      <c r="BL245" s="40"/>
      <c r="BM245" s="40"/>
      <c r="BN245" s="40"/>
      <c r="BO245" s="40"/>
      <c r="BP245" s="40"/>
      <c r="BQ245" s="40"/>
      <c r="BR245" s="40"/>
      <c r="BS245" s="40"/>
      <c r="BT245" s="40"/>
      <c r="BU245" s="40"/>
      <c r="BV245" s="40"/>
      <c r="BW245" s="40"/>
      <c r="BX245" s="40"/>
      <c r="BY245" s="40"/>
      <c r="BZ245" s="40"/>
    </row>
    <row r="246" spans="1:78" x14ac:dyDescent="0.5">
      <c r="A246" s="40"/>
      <c r="B246" s="40"/>
      <c r="C246" s="40"/>
      <c r="D246" s="40"/>
      <c r="E246" s="40"/>
      <c r="F246" s="40"/>
      <c r="G246" s="40"/>
      <c r="H246" s="40"/>
      <c r="I246" s="40"/>
      <c r="J246" s="40"/>
      <c r="K246" s="40"/>
      <c r="L246" s="40"/>
      <c r="M246" s="40"/>
      <c r="N246" s="40"/>
      <c r="O246" s="40"/>
      <c r="P246" s="40"/>
      <c r="Q246" s="40"/>
      <c r="R246" s="40"/>
      <c r="S246" s="40"/>
      <c r="T246" s="40"/>
      <c r="U246" s="40"/>
      <c r="V246" s="40"/>
      <c r="W246" s="40"/>
      <c r="X246" s="40"/>
      <c r="Y246" s="40"/>
      <c r="Z246" s="40"/>
      <c r="AA246" s="40"/>
      <c r="AB246" s="40"/>
      <c r="AC246" s="40"/>
      <c r="AD246" s="40"/>
      <c r="AE246" s="40"/>
      <c r="AF246" s="40"/>
      <c r="AG246" s="40"/>
      <c r="AH246" s="40"/>
      <c r="AI246" s="40"/>
      <c r="AJ246" s="40"/>
      <c r="AK246" s="40"/>
      <c r="AL246" s="40"/>
      <c r="AM246" s="40"/>
      <c r="AN246" s="40"/>
      <c r="AO246" s="40"/>
      <c r="AP246" s="40"/>
      <c r="AQ246" s="40"/>
      <c r="AR246" s="40"/>
      <c r="AS246" s="40"/>
      <c r="AT246" s="40"/>
      <c r="AU246" s="40"/>
      <c r="AV246" s="40"/>
      <c r="AW246" s="40"/>
      <c r="AX246" s="40"/>
      <c r="AY246" s="40"/>
      <c r="AZ246" s="40"/>
      <c r="BA246" s="40"/>
      <c r="BB246" s="40"/>
      <c r="BC246" s="40"/>
      <c r="BD246" s="40"/>
      <c r="BE246" s="40"/>
      <c r="BF246" s="40"/>
      <c r="BG246" s="40"/>
      <c r="BH246" s="40"/>
      <c r="BI246" s="40"/>
      <c r="BJ246" s="40"/>
      <c r="BK246" s="40"/>
      <c r="BL246" s="40"/>
      <c r="BM246" s="40"/>
      <c r="BN246" s="40"/>
      <c r="BO246" s="40"/>
      <c r="BP246" s="40"/>
      <c r="BQ246" s="40"/>
      <c r="BR246" s="40"/>
      <c r="BS246" s="40"/>
      <c r="BT246" s="40"/>
      <c r="BU246" s="40"/>
      <c r="BV246" s="40"/>
      <c r="BW246" s="40"/>
      <c r="BX246" s="40"/>
      <c r="BY246" s="40"/>
      <c r="BZ246" s="40"/>
    </row>
    <row r="247" spans="1:78" x14ac:dyDescent="0.5">
      <c r="A247" s="40"/>
      <c r="B247" s="40"/>
      <c r="C247" s="40"/>
      <c r="D247" s="40"/>
      <c r="E247" s="40"/>
      <c r="F247" s="40"/>
      <c r="G247" s="40"/>
      <c r="H247" s="40"/>
      <c r="I247" s="40"/>
      <c r="J247" s="40"/>
      <c r="K247" s="40"/>
      <c r="L247" s="40"/>
      <c r="M247" s="40"/>
      <c r="N247" s="40"/>
      <c r="O247" s="40"/>
      <c r="P247" s="40"/>
      <c r="Q247" s="40"/>
      <c r="R247" s="40"/>
      <c r="S247" s="40"/>
      <c r="T247" s="40"/>
      <c r="U247" s="40"/>
      <c r="V247" s="40"/>
      <c r="W247" s="40"/>
      <c r="X247" s="40"/>
      <c r="Y247" s="40"/>
      <c r="Z247" s="40"/>
      <c r="AA247" s="40"/>
      <c r="AB247" s="40"/>
      <c r="AC247" s="40"/>
      <c r="AD247" s="40"/>
      <c r="AE247" s="40"/>
      <c r="AF247" s="40"/>
      <c r="AG247" s="40"/>
      <c r="AH247" s="40"/>
      <c r="AI247" s="40"/>
      <c r="AJ247" s="40"/>
      <c r="AK247" s="40"/>
      <c r="AL247" s="40"/>
      <c r="AM247" s="40"/>
      <c r="AN247" s="40"/>
      <c r="AO247" s="40"/>
      <c r="AP247" s="40"/>
      <c r="AQ247" s="40"/>
      <c r="AR247" s="40"/>
      <c r="AS247" s="40"/>
      <c r="AT247" s="40"/>
      <c r="AU247" s="40"/>
      <c r="AV247" s="40"/>
      <c r="AW247" s="40"/>
      <c r="AX247" s="40"/>
      <c r="AY247" s="40"/>
      <c r="AZ247" s="40"/>
      <c r="BA247" s="40"/>
      <c r="BB247" s="40"/>
      <c r="BC247" s="40"/>
      <c r="BD247" s="40"/>
      <c r="BE247" s="40"/>
      <c r="BF247" s="40"/>
      <c r="BG247" s="40"/>
      <c r="BH247" s="40"/>
      <c r="BI247" s="40"/>
      <c r="BJ247" s="40"/>
      <c r="BK247" s="40"/>
      <c r="BL247" s="40"/>
      <c r="BM247" s="40"/>
      <c r="BN247" s="40"/>
      <c r="BO247" s="40"/>
      <c r="BP247" s="40"/>
      <c r="BQ247" s="40"/>
      <c r="BR247" s="40"/>
      <c r="BS247" s="40"/>
      <c r="BT247" s="40"/>
      <c r="BU247" s="40"/>
      <c r="BV247" s="40"/>
      <c r="BW247" s="40"/>
      <c r="BX247" s="40"/>
      <c r="BY247" s="40"/>
      <c r="BZ247" s="40"/>
    </row>
    <row r="248" spans="1:78" x14ac:dyDescent="0.5">
      <c r="A248" s="40"/>
      <c r="B248" s="40"/>
      <c r="C248" s="40"/>
      <c r="D248" s="40"/>
      <c r="E248" s="40"/>
      <c r="F248" s="40"/>
      <c r="G248" s="40"/>
      <c r="H248" s="40"/>
      <c r="I248" s="40"/>
      <c r="J248" s="40"/>
      <c r="K248" s="40"/>
      <c r="L248" s="40"/>
      <c r="M248" s="40"/>
      <c r="N248" s="40"/>
      <c r="O248" s="40"/>
      <c r="P248" s="40"/>
      <c r="Q248" s="40"/>
      <c r="R248" s="40"/>
      <c r="S248" s="40"/>
      <c r="T248" s="40"/>
      <c r="U248" s="40"/>
      <c r="V248" s="40"/>
      <c r="W248" s="40"/>
      <c r="X248" s="40"/>
      <c r="Y248" s="40"/>
      <c r="Z248" s="40"/>
      <c r="AA248" s="40"/>
      <c r="AB248" s="40"/>
      <c r="AC248" s="40"/>
      <c r="AD248" s="40"/>
      <c r="AE248" s="40"/>
      <c r="AF248" s="40"/>
      <c r="AG248" s="40"/>
      <c r="AH248" s="40"/>
      <c r="AI248" s="40"/>
      <c r="AJ248" s="40"/>
      <c r="AK248" s="40"/>
      <c r="AL248" s="40"/>
      <c r="AM248" s="40"/>
      <c r="AN248" s="40"/>
      <c r="AO248" s="40"/>
      <c r="AP248" s="40"/>
      <c r="AQ248" s="40"/>
      <c r="AR248" s="40"/>
      <c r="AS248" s="40"/>
      <c r="AT248" s="40"/>
      <c r="AU248" s="40"/>
      <c r="AV248" s="40"/>
      <c r="AW248" s="40"/>
      <c r="AX248" s="40"/>
      <c r="AY248" s="40"/>
      <c r="AZ248" s="40"/>
      <c r="BA248" s="40"/>
      <c r="BB248" s="40"/>
      <c r="BC248" s="40"/>
      <c r="BD248" s="40"/>
      <c r="BE248" s="40"/>
      <c r="BF248" s="40"/>
      <c r="BG248" s="40"/>
      <c r="BH248" s="40"/>
      <c r="BI248" s="40"/>
      <c r="BJ248" s="40"/>
      <c r="BK248" s="40"/>
      <c r="BL248" s="40"/>
      <c r="BM248" s="40"/>
      <c r="BN248" s="40"/>
      <c r="BO248" s="40"/>
      <c r="BP248" s="40"/>
      <c r="BQ248" s="40"/>
      <c r="BR248" s="40"/>
      <c r="BS248" s="40"/>
      <c r="BT248" s="40"/>
      <c r="BU248" s="40"/>
      <c r="BV248" s="40"/>
      <c r="BW248" s="40"/>
      <c r="BX248" s="40"/>
      <c r="BY248" s="40"/>
      <c r="BZ248" s="40"/>
    </row>
    <row r="249" spans="1:78" x14ac:dyDescent="0.5">
      <c r="A249" s="40"/>
      <c r="B249" s="40"/>
      <c r="C249" s="40"/>
      <c r="D249" s="40"/>
      <c r="E249" s="40"/>
      <c r="F249" s="40"/>
      <c r="G249" s="40"/>
      <c r="H249" s="40"/>
      <c r="I249" s="40"/>
      <c r="J249" s="40"/>
      <c r="K249" s="40"/>
      <c r="L249" s="40"/>
      <c r="M249" s="40"/>
      <c r="N249" s="40"/>
      <c r="O249" s="40"/>
      <c r="P249" s="40"/>
      <c r="Q249" s="40"/>
      <c r="R249" s="40"/>
      <c r="S249" s="40"/>
      <c r="T249" s="40"/>
      <c r="U249" s="40"/>
      <c r="V249" s="40"/>
      <c r="W249" s="40"/>
      <c r="X249" s="40"/>
      <c r="Y249" s="40"/>
      <c r="Z249" s="40"/>
      <c r="AA249" s="40"/>
      <c r="AB249" s="40"/>
      <c r="AC249" s="40"/>
      <c r="AD249" s="40"/>
      <c r="AE249" s="40"/>
      <c r="AF249" s="40"/>
      <c r="AG249" s="40"/>
      <c r="AH249" s="40"/>
      <c r="AI249" s="40"/>
      <c r="AJ249" s="40"/>
      <c r="AK249" s="40"/>
      <c r="AL249" s="40"/>
      <c r="AM249" s="40"/>
      <c r="AN249" s="40"/>
      <c r="AO249" s="40"/>
      <c r="AP249" s="40"/>
      <c r="AQ249" s="40"/>
      <c r="AR249" s="40"/>
      <c r="AS249" s="40"/>
      <c r="AT249" s="40"/>
      <c r="AU249" s="40"/>
      <c r="AV249" s="40"/>
      <c r="AW249" s="40"/>
      <c r="AX249" s="40"/>
      <c r="AY249" s="40"/>
      <c r="AZ249" s="40"/>
      <c r="BA249" s="40"/>
      <c r="BB249" s="40"/>
      <c r="BC249" s="40"/>
      <c r="BD249" s="40"/>
      <c r="BE249" s="40"/>
      <c r="BF249" s="40"/>
      <c r="BG249" s="40"/>
      <c r="BH249" s="40"/>
      <c r="BI249" s="40"/>
      <c r="BJ249" s="40"/>
      <c r="BK249" s="40"/>
      <c r="BL249" s="40"/>
      <c r="BM249" s="40"/>
      <c r="BN249" s="40"/>
      <c r="BO249" s="40"/>
      <c r="BP249" s="40"/>
      <c r="BQ249" s="40"/>
      <c r="BR249" s="40"/>
      <c r="BS249" s="40"/>
      <c r="BT249" s="40"/>
      <c r="BU249" s="40"/>
      <c r="BV249" s="40"/>
      <c r="BW249" s="40"/>
      <c r="BX249" s="40"/>
      <c r="BY249" s="40"/>
      <c r="BZ249" s="40"/>
    </row>
    <row r="250" spans="1:78" x14ac:dyDescent="0.5">
      <c r="A250" s="40"/>
      <c r="B250" s="40"/>
      <c r="C250" s="40"/>
      <c r="D250" s="40"/>
      <c r="E250" s="40"/>
      <c r="F250" s="40"/>
      <c r="G250" s="40"/>
      <c r="H250" s="40"/>
      <c r="I250" s="40"/>
      <c r="J250" s="40"/>
      <c r="K250" s="40"/>
      <c r="L250" s="40"/>
      <c r="M250" s="40"/>
      <c r="N250" s="40"/>
      <c r="O250" s="40"/>
      <c r="P250" s="40"/>
      <c r="Q250" s="40"/>
      <c r="R250" s="40"/>
      <c r="S250" s="40"/>
      <c r="T250" s="40"/>
      <c r="U250" s="40"/>
      <c r="V250" s="40"/>
      <c r="W250" s="40"/>
      <c r="X250" s="40"/>
      <c r="Y250" s="40"/>
      <c r="Z250" s="40"/>
      <c r="AA250" s="40"/>
      <c r="AB250" s="40"/>
      <c r="AC250" s="40"/>
      <c r="AD250" s="40"/>
      <c r="AE250" s="40"/>
      <c r="AF250" s="40"/>
      <c r="AG250" s="40"/>
      <c r="AH250" s="40"/>
      <c r="AI250" s="40"/>
      <c r="AJ250" s="40"/>
      <c r="AK250" s="40"/>
      <c r="AL250" s="40"/>
      <c r="AM250" s="40"/>
      <c r="AN250" s="40"/>
      <c r="AO250" s="40"/>
      <c r="AP250" s="40"/>
      <c r="AQ250" s="40"/>
      <c r="AR250" s="40"/>
      <c r="AS250" s="40"/>
      <c r="AT250" s="40"/>
      <c r="AU250" s="40"/>
      <c r="AV250" s="40"/>
      <c r="AW250" s="40"/>
      <c r="AX250" s="40"/>
      <c r="AY250" s="40"/>
      <c r="AZ250" s="40"/>
      <c r="BA250" s="40"/>
      <c r="BB250" s="40"/>
      <c r="BC250" s="40"/>
      <c r="BD250" s="40"/>
      <c r="BE250" s="40"/>
      <c r="BF250" s="40"/>
      <c r="BG250" s="40"/>
      <c r="BH250" s="40"/>
      <c r="BI250" s="40"/>
      <c r="BJ250" s="40"/>
      <c r="BK250" s="40"/>
      <c r="BL250" s="40"/>
      <c r="BM250" s="40"/>
      <c r="BN250" s="40"/>
      <c r="BO250" s="40"/>
      <c r="BP250" s="40"/>
      <c r="BQ250" s="40"/>
      <c r="BR250" s="40"/>
      <c r="BS250" s="40"/>
      <c r="BT250" s="40"/>
      <c r="BU250" s="40"/>
      <c r="BV250" s="40"/>
      <c r="BW250" s="40"/>
      <c r="BX250" s="40"/>
      <c r="BY250" s="40"/>
      <c r="BZ250" s="40"/>
    </row>
    <row r="251" spans="1:78" x14ac:dyDescent="0.5">
      <c r="A251" s="40"/>
      <c r="B251" s="40"/>
      <c r="C251" s="40"/>
      <c r="D251" s="40"/>
      <c r="E251" s="40"/>
      <c r="F251" s="40"/>
      <c r="G251" s="40"/>
      <c r="H251" s="40"/>
      <c r="I251" s="40"/>
      <c r="J251" s="40"/>
      <c r="K251" s="40"/>
      <c r="L251" s="40"/>
      <c r="M251" s="40"/>
      <c r="N251" s="40"/>
      <c r="O251" s="40"/>
      <c r="P251" s="40"/>
      <c r="Q251" s="40"/>
      <c r="R251" s="40"/>
      <c r="S251" s="40"/>
      <c r="T251" s="40"/>
      <c r="U251" s="40"/>
      <c r="V251" s="40"/>
      <c r="W251" s="40"/>
      <c r="X251" s="40"/>
      <c r="Y251" s="40"/>
      <c r="Z251" s="40"/>
      <c r="AA251" s="40"/>
      <c r="AB251" s="40"/>
      <c r="AC251" s="40"/>
      <c r="AD251" s="40"/>
      <c r="AE251" s="40"/>
      <c r="AF251" s="40"/>
      <c r="AG251" s="40"/>
      <c r="AH251" s="40"/>
      <c r="AI251" s="40"/>
      <c r="AJ251" s="40"/>
      <c r="AK251" s="40"/>
      <c r="AL251" s="40"/>
      <c r="AM251" s="40"/>
      <c r="AN251" s="40"/>
      <c r="AO251" s="40"/>
      <c r="AP251" s="40"/>
      <c r="AQ251" s="40"/>
      <c r="AR251" s="40"/>
      <c r="AS251" s="40"/>
      <c r="AT251" s="40"/>
      <c r="AU251" s="40"/>
      <c r="AV251" s="40"/>
      <c r="AW251" s="40"/>
      <c r="AX251" s="40"/>
      <c r="AY251" s="40"/>
      <c r="AZ251" s="40"/>
      <c r="BA251" s="40"/>
      <c r="BB251" s="40"/>
      <c r="BC251" s="40"/>
      <c r="BD251" s="40"/>
      <c r="BE251" s="40"/>
      <c r="BF251" s="40"/>
      <c r="BG251" s="40"/>
      <c r="BH251" s="40"/>
      <c r="BI251" s="40"/>
      <c r="BJ251" s="40"/>
      <c r="BK251" s="40"/>
      <c r="BL251" s="40"/>
      <c r="BM251" s="40"/>
      <c r="BN251" s="40"/>
      <c r="BO251" s="40"/>
      <c r="BP251" s="40"/>
      <c r="BQ251" s="40"/>
      <c r="BR251" s="40"/>
      <c r="BS251" s="40"/>
      <c r="BT251" s="40"/>
      <c r="BU251" s="40"/>
      <c r="BV251" s="40"/>
      <c r="BW251" s="40"/>
      <c r="BX251" s="40"/>
      <c r="BY251" s="40"/>
      <c r="BZ251" s="40"/>
    </row>
    <row r="252" spans="1:78" x14ac:dyDescent="0.5">
      <c r="A252" s="40"/>
      <c r="B252" s="40"/>
      <c r="C252" s="40"/>
      <c r="D252" s="40"/>
      <c r="E252" s="40"/>
      <c r="F252" s="40"/>
      <c r="G252" s="40"/>
      <c r="H252" s="40"/>
      <c r="I252" s="40"/>
      <c r="J252" s="40"/>
      <c r="K252" s="40"/>
      <c r="L252" s="40"/>
      <c r="M252" s="40"/>
      <c r="N252" s="40"/>
      <c r="O252" s="40"/>
      <c r="P252" s="40"/>
      <c r="Q252" s="40"/>
      <c r="R252" s="40"/>
      <c r="S252" s="40"/>
      <c r="T252" s="40"/>
      <c r="U252" s="40"/>
      <c r="V252" s="40"/>
      <c r="W252" s="40"/>
      <c r="X252" s="40"/>
      <c r="Y252" s="40"/>
      <c r="Z252" s="40"/>
      <c r="AA252" s="40"/>
      <c r="AB252" s="40"/>
      <c r="AC252" s="40"/>
      <c r="AD252" s="40"/>
      <c r="AE252" s="40"/>
      <c r="AF252" s="40"/>
      <c r="AG252" s="40"/>
      <c r="AH252" s="40"/>
      <c r="AI252" s="40"/>
      <c r="AJ252" s="40"/>
      <c r="AK252" s="40"/>
      <c r="AL252" s="40"/>
      <c r="AM252" s="40"/>
      <c r="AN252" s="40"/>
      <c r="AO252" s="40"/>
      <c r="AP252" s="40"/>
      <c r="AQ252" s="40"/>
      <c r="AR252" s="40"/>
      <c r="AS252" s="40"/>
      <c r="AT252" s="40"/>
      <c r="AU252" s="40"/>
      <c r="AV252" s="40"/>
      <c r="AW252" s="40"/>
      <c r="AX252" s="40"/>
      <c r="AY252" s="40"/>
      <c r="AZ252" s="40"/>
      <c r="BA252" s="40"/>
      <c r="BB252" s="40"/>
      <c r="BC252" s="40"/>
      <c r="BD252" s="40"/>
      <c r="BE252" s="40"/>
      <c r="BF252" s="40"/>
      <c r="BG252" s="40"/>
      <c r="BH252" s="40"/>
      <c r="BI252" s="40"/>
      <c r="BJ252" s="40"/>
      <c r="BK252" s="40"/>
      <c r="BL252" s="40"/>
      <c r="BM252" s="40"/>
      <c r="BN252" s="40"/>
      <c r="BO252" s="40"/>
      <c r="BP252" s="40"/>
      <c r="BQ252" s="40"/>
      <c r="BR252" s="40"/>
      <c r="BS252" s="40"/>
      <c r="BT252" s="40"/>
      <c r="BU252" s="40"/>
      <c r="BV252" s="40"/>
      <c r="BW252" s="40"/>
      <c r="BX252" s="40"/>
      <c r="BY252" s="40"/>
      <c r="BZ252" s="40"/>
    </row>
    <row r="253" spans="1:78" x14ac:dyDescent="0.5">
      <c r="A253" s="40"/>
      <c r="B253" s="40"/>
      <c r="C253" s="40"/>
      <c r="D253" s="40"/>
      <c r="E253" s="40"/>
      <c r="F253" s="40"/>
      <c r="G253" s="40"/>
      <c r="H253" s="40"/>
      <c r="I253" s="40"/>
      <c r="J253" s="40"/>
      <c r="K253" s="40"/>
      <c r="L253" s="40"/>
      <c r="M253" s="40"/>
      <c r="N253" s="40"/>
      <c r="O253" s="40"/>
      <c r="P253" s="40"/>
      <c r="Q253" s="40"/>
      <c r="R253" s="40"/>
      <c r="S253" s="40"/>
      <c r="T253" s="40"/>
      <c r="U253" s="40"/>
      <c r="V253" s="40"/>
      <c r="W253" s="40"/>
      <c r="X253" s="40"/>
      <c r="Y253" s="40"/>
      <c r="Z253" s="40"/>
      <c r="AA253" s="40"/>
      <c r="AB253" s="40"/>
      <c r="AC253" s="40"/>
      <c r="AD253" s="40"/>
      <c r="AE253" s="40"/>
      <c r="AF253" s="40"/>
      <c r="AG253" s="40"/>
      <c r="AH253" s="40"/>
      <c r="AI253" s="40"/>
      <c r="AJ253" s="40"/>
      <c r="AK253" s="40"/>
      <c r="AL253" s="40"/>
      <c r="AM253" s="40"/>
      <c r="AN253" s="40"/>
      <c r="AO253" s="40"/>
      <c r="AP253" s="40"/>
      <c r="AQ253" s="40"/>
      <c r="AR253" s="40"/>
      <c r="AS253" s="40"/>
      <c r="AT253" s="40"/>
      <c r="AU253" s="40"/>
      <c r="AV253" s="40"/>
      <c r="AW253" s="40"/>
      <c r="AX253" s="40"/>
      <c r="AY253" s="40"/>
      <c r="AZ253" s="40"/>
      <c r="BA253" s="40"/>
      <c r="BB253" s="40"/>
      <c r="BC253" s="40"/>
      <c r="BD253" s="40"/>
      <c r="BE253" s="40"/>
      <c r="BF253" s="40"/>
      <c r="BG253" s="40"/>
      <c r="BH253" s="40"/>
      <c r="BI253" s="40"/>
      <c r="BJ253" s="40"/>
      <c r="BK253" s="40"/>
      <c r="BL253" s="40"/>
      <c r="BM253" s="40"/>
      <c r="BN253" s="40"/>
      <c r="BO253" s="40"/>
      <c r="BP253" s="40"/>
      <c r="BQ253" s="40"/>
      <c r="BR253" s="40"/>
      <c r="BS253" s="40"/>
      <c r="BT253" s="40"/>
      <c r="BU253" s="40"/>
      <c r="BV253" s="40"/>
      <c r="BW253" s="40"/>
      <c r="BX253" s="40"/>
      <c r="BY253" s="40"/>
      <c r="BZ253" s="40"/>
    </row>
    <row r="254" spans="1:78" x14ac:dyDescent="0.5">
      <c r="A254" s="40"/>
      <c r="B254" s="40"/>
      <c r="C254" s="40"/>
      <c r="D254" s="40"/>
      <c r="E254" s="40"/>
      <c r="F254" s="40"/>
      <c r="G254" s="40"/>
      <c r="H254" s="40"/>
      <c r="I254" s="40"/>
      <c r="J254" s="40"/>
      <c r="K254" s="40"/>
      <c r="L254" s="40"/>
      <c r="M254" s="40"/>
      <c r="N254" s="40"/>
      <c r="O254" s="40"/>
      <c r="P254" s="40"/>
      <c r="Q254" s="40"/>
      <c r="R254" s="40"/>
      <c r="S254" s="40"/>
      <c r="T254" s="40"/>
      <c r="U254" s="40"/>
      <c r="V254" s="40"/>
      <c r="W254" s="40"/>
      <c r="X254" s="40"/>
      <c r="Y254" s="40"/>
      <c r="Z254" s="40"/>
      <c r="AA254" s="40"/>
      <c r="AB254" s="40"/>
      <c r="AC254" s="40"/>
      <c r="AD254" s="40"/>
      <c r="AE254" s="40"/>
      <c r="AF254" s="40"/>
      <c r="AG254" s="40"/>
      <c r="AH254" s="40"/>
      <c r="AI254" s="40"/>
      <c r="AJ254" s="40"/>
      <c r="AK254" s="40"/>
      <c r="AL254" s="40"/>
      <c r="AM254" s="40"/>
      <c r="AN254" s="40"/>
      <c r="AO254" s="40"/>
      <c r="AP254" s="40"/>
      <c r="AQ254" s="40"/>
      <c r="AR254" s="40"/>
      <c r="AS254" s="40"/>
      <c r="AT254" s="40"/>
      <c r="AU254" s="40"/>
      <c r="AV254" s="40"/>
      <c r="AW254" s="40"/>
      <c r="AX254" s="40"/>
      <c r="AY254" s="40"/>
      <c r="AZ254" s="40"/>
      <c r="BA254" s="40"/>
      <c r="BB254" s="40"/>
      <c r="BC254" s="40"/>
      <c r="BD254" s="40"/>
      <c r="BE254" s="40"/>
      <c r="BF254" s="40"/>
      <c r="BG254" s="40"/>
      <c r="BH254" s="40"/>
      <c r="BI254" s="40"/>
      <c r="BJ254" s="40"/>
      <c r="BK254" s="40"/>
      <c r="BL254" s="40"/>
      <c r="BM254" s="40"/>
      <c r="BN254" s="40"/>
      <c r="BO254" s="40"/>
      <c r="BP254" s="40"/>
      <c r="BQ254" s="40"/>
      <c r="BR254" s="40"/>
      <c r="BS254" s="40"/>
      <c r="BT254" s="40"/>
      <c r="BU254" s="40"/>
      <c r="BV254" s="40"/>
      <c r="BW254" s="40"/>
      <c r="BX254" s="40"/>
      <c r="BY254" s="40"/>
      <c r="BZ254" s="40"/>
    </row>
    <row r="255" spans="1:78" x14ac:dyDescent="0.5">
      <c r="A255" s="40"/>
      <c r="B255" s="40"/>
      <c r="C255" s="40"/>
      <c r="D255" s="40"/>
      <c r="E255" s="40"/>
      <c r="F255" s="40"/>
      <c r="G255" s="40"/>
      <c r="H255" s="40"/>
      <c r="I255" s="40"/>
      <c r="J255" s="40"/>
      <c r="K255" s="40"/>
      <c r="L255" s="40"/>
      <c r="M255" s="40"/>
      <c r="N255" s="40"/>
      <c r="O255" s="40"/>
      <c r="P255" s="40"/>
      <c r="Q255" s="40"/>
      <c r="R255" s="40"/>
      <c r="S255" s="40"/>
      <c r="T255" s="40"/>
      <c r="U255" s="40"/>
      <c r="V255" s="40"/>
      <c r="W255" s="40"/>
      <c r="X255" s="40"/>
      <c r="Y255" s="40"/>
      <c r="Z255" s="40"/>
      <c r="AA255" s="40"/>
      <c r="AB255" s="40"/>
      <c r="AC255" s="40"/>
      <c r="AD255" s="40"/>
      <c r="AE255" s="40"/>
      <c r="AF255" s="40"/>
      <c r="AG255" s="40"/>
      <c r="AH255" s="40"/>
      <c r="AI255" s="40"/>
      <c r="AJ255" s="40"/>
      <c r="AK255" s="40"/>
      <c r="AL255" s="40"/>
      <c r="AM255" s="40"/>
      <c r="AN255" s="40"/>
      <c r="AO255" s="40"/>
      <c r="AP255" s="40"/>
      <c r="AQ255" s="40"/>
      <c r="AR255" s="40"/>
      <c r="AS255" s="40"/>
      <c r="AT255" s="40"/>
      <c r="AU255" s="40"/>
      <c r="AV255" s="40"/>
      <c r="AW255" s="40"/>
      <c r="AX255" s="40"/>
      <c r="AY255" s="40"/>
      <c r="AZ255" s="40"/>
      <c r="BA255" s="40"/>
      <c r="BB255" s="40"/>
      <c r="BC255" s="40"/>
      <c r="BD255" s="40"/>
      <c r="BE255" s="40"/>
      <c r="BF255" s="40"/>
      <c r="BG255" s="40"/>
      <c r="BH255" s="40"/>
      <c r="BI255" s="40"/>
      <c r="BJ255" s="40"/>
      <c r="BK255" s="40"/>
      <c r="BL255" s="40"/>
      <c r="BM255" s="40"/>
      <c r="BN255" s="40"/>
      <c r="BO255" s="40"/>
      <c r="BP255" s="40"/>
      <c r="BQ255" s="40"/>
      <c r="BR255" s="40"/>
      <c r="BS255" s="40"/>
      <c r="BT255" s="40"/>
      <c r="BU255" s="40"/>
      <c r="BV255" s="40"/>
      <c r="BW255" s="40"/>
      <c r="BX255" s="40"/>
      <c r="BY255" s="40"/>
      <c r="BZ255" s="40"/>
    </row>
    <row r="256" spans="1:78" x14ac:dyDescent="0.5">
      <c r="A256" s="40"/>
      <c r="B256" s="40"/>
      <c r="C256" s="40"/>
      <c r="D256" s="40"/>
      <c r="E256" s="40"/>
      <c r="F256" s="40"/>
      <c r="G256" s="40"/>
      <c r="H256" s="40"/>
      <c r="I256" s="40"/>
      <c r="J256" s="40"/>
      <c r="K256" s="40"/>
      <c r="L256" s="40"/>
      <c r="M256" s="40"/>
      <c r="N256" s="40"/>
      <c r="O256" s="40"/>
      <c r="P256" s="40"/>
      <c r="Q256" s="40"/>
      <c r="R256" s="40"/>
      <c r="S256" s="40"/>
      <c r="T256" s="40"/>
      <c r="U256" s="40"/>
      <c r="V256" s="40"/>
      <c r="W256" s="40"/>
      <c r="X256" s="40"/>
      <c r="Y256" s="40"/>
      <c r="Z256" s="40"/>
      <c r="AA256" s="40"/>
      <c r="AB256" s="40"/>
      <c r="AC256" s="40"/>
      <c r="AD256" s="40"/>
      <c r="AE256" s="40"/>
      <c r="AF256" s="40"/>
      <c r="AG256" s="40"/>
      <c r="AH256" s="40"/>
      <c r="AI256" s="40"/>
      <c r="AJ256" s="40"/>
      <c r="AK256" s="40"/>
      <c r="AL256" s="40"/>
      <c r="AM256" s="40"/>
      <c r="AN256" s="40"/>
      <c r="AO256" s="40"/>
      <c r="AP256" s="40"/>
      <c r="AQ256" s="40"/>
      <c r="AR256" s="40"/>
      <c r="AS256" s="40"/>
      <c r="AT256" s="40"/>
      <c r="AU256" s="40"/>
      <c r="AV256" s="40"/>
      <c r="AW256" s="40"/>
      <c r="AX256" s="40"/>
      <c r="AY256" s="40"/>
      <c r="AZ256" s="40"/>
      <c r="BA256" s="40"/>
      <c r="BB256" s="40"/>
      <c r="BC256" s="40"/>
      <c r="BD256" s="40"/>
      <c r="BE256" s="40"/>
      <c r="BF256" s="40"/>
      <c r="BG256" s="40"/>
      <c r="BH256" s="40"/>
      <c r="BI256" s="40"/>
      <c r="BJ256" s="40"/>
      <c r="BK256" s="40"/>
      <c r="BL256" s="40"/>
      <c r="BM256" s="40"/>
      <c r="BN256" s="40"/>
      <c r="BO256" s="40"/>
      <c r="BP256" s="40"/>
      <c r="BQ256" s="40"/>
      <c r="BR256" s="40"/>
      <c r="BS256" s="40"/>
      <c r="BT256" s="40"/>
      <c r="BU256" s="40"/>
      <c r="BV256" s="40"/>
      <c r="BW256" s="40"/>
      <c r="BX256" s="40"/>
      <c r="BY256" s="40"/>
      <c r="BZ256" s="40"/>
    </row>
    <row r="257" spans="1:78" x14ac:dyDescent="0.5">
      <c r="A257" s="40"/>
      <c r="B257" s="40"/>
      <c r="C257" s="40"/>
      <c r="D257" s="40"/>
      <c r="E257" s="40"/>
      <c r="F257" s="40"/>
      <c r="G257" s="40"/>
      <c r="H257" s="40"/>
      <c r="I257" s="40"/>
      <c r="J257" s="40"/>
      <c r="K257" s="40"/>
      <c r="L257" s="40"/>
      <c r="M257" s="40"/>
      <c r="N257" s="40"/>
      <c r="O257" s="40"/>
      <c r="P257" s="40"/>
      <c r="Q257" s="40"/>
      <c r="R257" s="40"/>
      <c r="S257" s="40"/>
      <c r="T257" s="40"/>
      <c r="U257" s="40"/>
      <c r="V257" s="40"/>
      <c r="W257" s="40"/>
      <c r="X257" s="40"/>
      <c r="Y257" s="40"/>
      <c r="Z257" s="40"/>
      <c r="AA257" s="40"/>
      <c r="AB257" s="40"/>
      <c r="AC257" s="40"/>
      <c r="AD257" s="40"/>
      <c r="AE257" s="40"/>
      <c r="AF257" s="40"/>
      <c r="AG257" s="40"/>
      <c r="AH257" s="40"/>
      <c r="AI257" s="40"/>
      <c r="AJ257" s="40"/>
      <c r="AK257" s="40"/>
      <c r="AL257" s="40"/>
      <c r="AM257" s="40"/>
      <c r="AN257" s="40"/>
      <c r="AO257" s="40"/>
      <c r="AP257" s="40"/>
      <c r="AQ257" s="40"/>
      <c r="AR257" s="40"/>
      <c r="AS257" s="40"/>
      <c r="AT257" s="40"/>
      <c r="AU257" s="40"/>
      <c r="AV257" s="40"/>
      <c r="AW257" s="40"/>
      <c r="AX257" s="40"/>
      <c r="AY257" s="40"/>
      <c r="AZ257" s="40"/>
      <c r="BA257" s="40"/>
      <c r="BB257" s="40"/>
      <c r="BC257" s="40"/>
      <c r="BD257" s="40"/>
      <c r="BE257" s="40"/>
      <c r="BF257" s="40"/>
      <c r="BG257" s="40"/>
      <c r="BH257" s="40"/>
      <c r="BI257" s="40"/>
      <c r="BJ257" s="40"/>
      <c r="BK257" s="40"/>
      <c r="BL257" s="40"/>
      <c r="BM257" s="40"/>
      <c r="BN257" s="40"/>
      <c r="BO257" s="40"/>
      <c r="BP257" s="40"/>
      <c r="BQ257" s="40"/>
      <c r="BR257" s="40"/>
      <c r="BS257" s="40"/>
      <c r="BT257" s="40"/>
      <c r="BU257" s="40"/>
      <c r="BV257" s="40"/>
      <c r="BW257" s="40"/>
      <c r="BX257" s="40"/>
      <c r="BY257" s="40"/>
      <c r="BZ257" s="40"/>
    </row>
    <row r="258" spans="1:78" x14ac:dyDescent="0.5">
      <c r="A258" s="40"/>
      <c r="B258" s="40"/>
      <c r="C258" s="40"/>
      <c r="D258" s="40"/>
      <c r="E258" s="40"/>
      <c r="F258" s="40"/>
      <c r="G258" s="40"/>
      <c r="H258" s="40"/>
      <c r="I258" s="40"/>
      <c r="J258" s="40"/>
      <c r="K258" s="40"/>
      <c r="L258" s="40"/>
      <c r="M258" s="40"/>
      <c r="N258" s="40"/>
      <c r="O258" s="40"/>
      <c r="P258" s="40"/>
      <c r="Q258" s="40"/>
      <c r="R258" s="40"/>
      <c r="S258" s="40"/>
      <c r="T258" s="40"/>
      <c r="U258" s="40"/>
      <c r="V258" s="40"/>
      <c r="W258" s="40"/>
      <c r="X258" s="40"/>
      <c r="Y258" s="40"/>
      <c r="Z258" s="40"/>
      <c r="AA258" s="40"/>
      <c r="AB258" s="40"/>
      <c r="AC258" s="40"/>
      <c r="AD258" s="40"/>
      <c r="AE258" s="40"/>
      <c r="AF258" s="40"/>
      <c r="AG258" s="40"/>
      <c r="AH258" s="40"/>
      <c r="AI258" s="40"/>
      <c r="AJ258" s="40"/>
      <c r="AK258" s="40"/>
      <c r="AL258" s="40"/>
      <c r="AM258" s="40"/>
      <c r="AN258" s="40"/>
      <c r="AO258" s="40"/>
      <c r="AP258" s="40"/>
      <c r="AQ258" s="40"/>
      <c r="AR258" s="40"/>
      <c r="AS258" s="40"/>
      <c r="AT258" s="40"/>
      <c r="AU258" s="40"/>
      <c r="AV258" s="40"/>
      <c r="AW258" s="40"/>
      <c r="AX258" s="40"/>
      <c r="AY258" s="40"/>
      <c r="AZ258" s="40"/>
      <c r="BA258" s="40"/>
      <c r="BB258" s="40"/>
      <c r="BC258" s="40"/>
      <c r="BD258" s="40"/>
      <c r="BE258" s="40"/>
      <c r="BF258" s="40"/>
      <c r="BG258" s="40"/>
      <c r="BH258" s="40"/>
      <c r="BI258" s="40"/>
      <c r="BJ258" s="40"/>
      <c r="BK258" s="40"/>
      <c r="BL258" s="40"/>
      <c r="BM258" s="40"/>
      <c r="BN258" s="40"/>
      <c r="BO258" s="40"/>
      <c r="BP258" s="40"/>
      <c r="BQ258" s="40"/>
      <c r="BR258" s="40"/>
      <c r="BS258" s="40"/>
      <c r="BT258" s="40"/>
      <c r="BU258" s="40"/>
      <c r="BV258" s="40"/>
      <c r="BW258" s="40"/>
      <c r="BX258" s="40"/>
      <c r="BY258" s="40"/>
      <c r="BZ258" s="40"/>
    </row>
    <row r="259" spans="1:78" x14ac:dyDescent="0.5">
      <c r="A259" s="40"/>
      <c r="B259" s="40"/>
      <c r="C259" s="40"/>
      <c r="D259" s="40"/>
      <c r="E259" s="40"/>
      <c r="F259" s="40"/>
      <c r="G259" s="40"/>
      <c r="H259" s="40"/>
      <c r="I259" s="40"/>
      <c r="J259" s="40"/>
      <c r="K259" s="40"/>
      <c r="L259" s="40"/>
      <c r="M259" s="40"/>
      <c r="N259" s="40"/>
      <c r="O259" s="40"/>
      <c r="P259" s="40"/>
      <c r="Q259" s="40"/>
      <c r="R259" s="40"/>
      <c r="S259" s="40"/>
      <c r="T259" s="40"/>
      <c r="U259" s="40"/>
      <c r="V259" s="40"/>
      <c r="W259" s="40"/>
      <c r="X259" s="40"/>
      <c r="Y259" s="40"/>
      <c r="Z259" s="40"/>
      <c r="AA259" s="40"/>
      <c r="AB259" s="40"/>
      <c r="AC259" s="40"/>
      <c r="AD259" s="40"/>
      <c r="AE259" s="40"/>
      <c r="AF259" s="40"/>
      <c r="AG259" s="40"/>
      <c r="AH259" s="40"/>
      <c r="AI259" s="40"/>
      <c r="AJ259" s="40"/>
      <c r="AK259" s="40"/>
      <c r="AL259" s="40"/>
      <c r="AM259" s="40"/>
      <c r="AN259" s="40"/>
      <c r="AO259" s="40"/>
      <c r="AP259" s="40"/>
      <c r="AQ259" s="40"/>
      <c r="AR259" s="40"/>
      <c r="AS259" s="40"/>
      <c r="AT259" s="40"/>
      <c r="AU259" s="40"/>
      <c r="AV259" s="40"/>
      <c r="AW259" s="40"/>
      <c r="AX259" s="40"/>
      <c r="AY259" s="40"/>
      <c r="AZ259" s="40"/>
      <c r="BA259" s="40"/>
      <c r="BB259" s="40"/>
      <c r="BC259" s="40"/>
      <c r="BD259" s="40"/>
      <c r="BE259" s="40"/>
      <c r="BF259" s="40"/>
      <c r="BG259" s="40"/>
      <c r="BH259" s="40"/>
      <c r="BI259" s="40"/>
      <c r="BJ259" s="40"/>
      <c r="BK259" s="40"/>
      <c r="BL259" s="40"/>
      <c r="BM259" s="40"/>
      <c r="BN259" s="40"/>
      <c r="BO259" s="40"/>
      <c r="BP259" s="40"/>
      <c r="BQ259" s="40"/>
      <c r="BR259" s="40"/>
      <c r="BS259" s="40"/>
      <c r="BT259" s="40"/>
      <c r="BU259" s="40"/>
      <c r="BV259" s="40"/>
      <c r="BW259" s="40"/>
      <c r="BX259" s="40"/>
      <c r="BY259" s="40"/>
      <c r="BZ259" s="40"/>
    </row>
    <row r="260" spans="1:78" x14ac:dyDescent="0.5">
      <c r="A260" s="40"/>
      <c r="B260" s="40"/>
      <c r="C260" s="40"/>
      <c r="D260" s="40"/>
      <c r="E260" s="40"/>
      <c r="F260" s="40"/>
      <c r="G260" s="40"/>
      <c r="H260" s="40"/>
      <c r="I260" s="40"/>
      <c r="J260" s="40"/>
      <c r="K260" s="40"/>
      <c r="L260" s="40"/>
      <c r="M260" s="40"/>
      <c r="N260" s="40"/>
      <c r="O260" s="40"/>
      <c r="P260" s="40"/>
      <c r="Q260" s="40"/>
      <c r="R260" s="40"/>
      <c r="S260" s="40"/>
      <c r="T260" s="40"/>
      <c r="U260" s="40"/>
      <c r="V260" s="40"/>
      <c r="W260" s="40"/>
      <c r="X260" s="40"/>
      <c r="Y260" s="40"/>
      <c r="Z260" s="40"/>
      <c r="AA260" s="40"/>
      <c r="AB260" s="40"/>
      <c r="AC260" s="40"/>
      <c r="AD260" s="40"/>
      <c r="AE260" s="40"/>
      <c r="AF260" s="40"/>
      <c r="AG260" s="40"/>
      <c r="AH260" s="40"/>
      <c r="AI260" s="40"/>
      <c r="AJ260" s="40"/>
      <c r="AK260" s="40"/>
      <c r="AL260" s="40"/>
      <c r="AM260" s="40"/>
      <c r="AN260" s="40"/>
      <c r="AO260" s="40"/>
      <c r="AP260" s="40"/>
      <c r="AQ260" s="40"/>
      <c r="AR260" s="40"/>
      <c r="AS260" s="40"/>
      <c r="AT260" s="40"/>
      <c r="AU260" s="40"/>
      <c r="AV260" s="40"/>
      <c r="AW260" s="40"/>
      <c r="AX260" s="40"/>
      <c r="AY260" s="40"/>
      <c r="AZ260" s="40"/>
      <c r="BA260" s="40"/>
      <c r="BB260" s="40"/>
      <c r="BC260" s="40"/>
      <c r="BD260" s="40"/>
      <c r="BE260" s="40"/>
      <c r="BF260" s="40"/>
      <c r="BG260" s="40"/>
      <c r="BH260" s="40"/>
      <c r="BI260" s="40"/>
      <c r="BJ260" s="40"/>
      <c r="BK260" s="40"/>
      <c r="BL260" s="40"/>
      <c r="BM260" s="40"/>
      <c r="BN260" s="40"/>
      <c r="BO260" s="40"/>
      <c r="BP260" s="40"/>
      <c r="BQ260" s="40"/>
      <c r="BR260" s="40"/>
      <c r="BS260" s="40"/>
      <c r="BT260" s="40"/>
      <c r="BU260" s="40"/>
      <c r="BV260" s="40"/>
      <c r="BW260" s="40"/>
      <c r="BX260" s="40"/>
      <c r="BY260" s="40"/>
      <c r="BZ260" s="40"/>
    </row>
    <row r="261" spans="1:78" x14ac:dyDescent="0.5">
      <c r="A261" s="40"/>
      <c r="B261" s="40"/>
      <c r="C261" s="40"/>
      <c r="D261" s="40"/>
      <c r="E261" s="40"/>
      <c r="F261" s="40"/>
      <c r="G261" s="40"/>
      <c r="H261" s="40"/>
      <c r="I261" s="40"/>
      <c r="J261" s="40"/>
      <c r="K261" s="40"/>
      <c r="L261" s="40"/>
      <c r="M261" s="40"/>
      <c r="N261" s="40"/>
      <c r="O261" s="40"/>
      <c r="P261" s="40"/>
      <c r="Q261" s="40"/>
      <c r="R261" s="40"/>
      <c r="S261" s="40"/>
      <c r="T261" s="40"/>
      <c r="U261" s="40"/>
      <c r="V261" s="40"/>
      <c r="W261" s="40"/>
      <c r="X261" s="40"/>
      <c r="Y261" s="40"/>
      <c r="Z261" s="40"/>
      <c r="AA261" s="40"/>
      <c r="AB261" s="40"/>
      <c r="AC261" s="40"/>
      <c r="AD261" s="40"/>
      <c r="AE261" s="40"/>
      <c r="AF261" s="40"/>
      <c r="AG261" s="40"/>
      <c r="AH261" s="40"/>
      <c r="AI261" s="40"/>
      <c r="AJ261" s="40"/>
      <c r="AK261" s="40"/>
      <c r="AL261" s="40"/>
      <c r="AM261" s="40"/>
      <c r="AN261" s="40"/>
      <c r="AO261" s="40"/>
      <c r="AP261" s="40"/>
      <c r="AQ261" s="40"/>
      <c r="AR261" s="40"/>
      <c r="AS261" s="40"/>
      <c r="AT261" s="40"/>
      <c r="AU261" s="40"/>
      <c r="AV261" s="40"/>
      <c r="AW261" s="40"/>
      <c r="AX261" s="40"/>
      <c r="AY261" s="40"/>
      <c r="AZ261" s="40"/>
      <c r="BA261" s="40"/>
      <c r="BB261" s="40"/>
      <c r="BC261" s="40"/>
      <c r="BD261" s="40"/>
      <c r="BE261" s="40"/>
      <c r="BF261" s="40"/>
      <c r="BG261" s="40"/>
      <c r="BH261" s="40"/>
      <c r="BI261" s="40"/>
      <c r="BJ261" s="40"/>
      <c r="BK261" s="40"/>
      <c r="BL261" s="40"/>
      <c r="BM261" s="40"/>
      <c r="BN261" s="40"/>
      <c r="BO261" s="40"/>
      <c r="BP261" s="40"/>
      <c r="BQ261" s="40"/>
      <c r="BR261" s="40"/>
      <c r="BS261" s="40"/>
      <c r="BT261" s="40"/>
      <c r="BU261" s="40"/>
      <c r="BV261" s="40"/>
      <c r="BW261" s="40"/>
      <c r="BX261" s="40"/>
      <c r="BY261" s="40"/>
      <c r="BZ261" s="40"/>
    </row>
    <row r="262" spans="1:78" x14ac:dyDescent="0.5">
      <c r="A262" s="40"/>
      <c r="B262" s="40"/>
      <c r="C262" s="40"/>
      <c r="D262" s="40"/>
      <c r="E262" s="40"/>
      <c r="F262" s="40"/>
      <c r="G262" s="40"/>
      <c r="H262" s="40"/>
      <c r="I262" s="40"/>
      <c r="J262" s="40"/>
      <c r="K262" s="40"/>
      <c r="L262" s="40"/>
      <c r="M262" s="40"/>
      <c r="N262" s="40"/>
      <c r="O262" s="40"/>
      <c r="P262" s="40"/>
      <c r="Q262" s="40"/>
      <c r="R262" s="40"/>
      <c r="S262" s="40"/>
      <c r="T262" s="40"/>
      <c r="U262" s="40"/>
      <c r="V262" s="40"/>
      <c r="W262" s="40"/>
      <c r="X262" s="40"/>
      <c r="Y262" s="40"/>
      <c r="Z262" s="40"/>
      <c r="AA262" s="40"/>
      <c r="AB262" s="40"/>
      <c r="AC262" s="40"/>
      <c r="AD262" s="40"/>
      <c r="AE262" s="40"/>
      <c r="AF262" s="40"/>
      <c r="AG262" s="40"/>
      <c r="AH262" s="40"/>
      <c r="AI262" s="40"/>
      <c r="AJ262" s="40"/>
      <c r="AK262" s="40"/>
      <c r="AL262" s="40"/>
      <c r="AM262" s="40"/>
      <c r="AN262" s="40"/>
      <c r="AO262" s="40"/>
      <c r="AP262" s="40"/>
      <c r="AQ262" s="40"/>
      <c r="AR262" s="40"/>
      <c r="AS262" s="40"/>
      <c r="AT262" s="40"/>
      <c r="AU262" s="40"/>
      <c r="AV262" s="40"/>
      <c r="AW262" s="40"/>
      <c r="AX262" s="40"/>
      <c r="AY262" s="40"/>
      <c r="AZ262" s="40"/>
      <c r="BA262" s="40"/>
      <c r="BB262" s="40"/>
      <c r="BC262" s="40"/>
      <c r="BD262" s="40"/>
      <c r="BE262" s="40"/>
      <c r="BF262" s="40"/>
      <c r="BG262" s="40"/>
      <c r="BH262" s="40"/>
      <c r="BI262" s="40"/>
      <c r="BJ262" s="40"/>
      <c r="BK262" s="40"/>
      <c r="BL262" s="40"/>
      <c r="BM262" s="40"/>
      <c r="BN262" s="40"/>
      <c r="BO262" s="40"/>
      <c r="BP262" s="40"/>
      <c r="BQ262" s="40"/>
      <c r="BR262" s="40"/>
      <c r="BS262" s="40"/>
      <c r="BT262" s="40"/>
      <c r="BU262" s="40"/>
      <c r="BV262" s="40"/>
      <c r="BW262" s="40"/>
      <c r="BX262" s="40"/>
      <c r="BY262" s="40"/>
      <c r="BZ262" s="40"/>
    </row>
    <row r="263" spans="1:78" x14ac:dyDescent="0.5">
      <c r="A263" s="40"/>
      <c r="B263" s="40"/>
      <c r="C263" s="40"/>
      <c r="D263" s="40"/>
      <c r="E263" s="40"/>
      <c r="F263" s="40"/>
      <c r="G263" s="40"/>
      <c r="H263" s="40"/>
      <c r="I263" s="40"/>
      <c r="J263" s="40"/>
      <c r="K263" s="40"/>
      <c r="L263" s="40"/>
      <c r="M263" s="40"/>
      <c r="N263" s="40"/>
      <c r="O263" s="40"/>
      <c r="P263" s="40"/>
      <c r="Q263" s="40"/>
      <c r="R263" s="40"/>
      <c r="S263" s="40"/>
      <c r="T263" s="40"/>
      <c r="U263" s="40"/>
      <c r="V263" s="40"/>
      <c r="W263" s="40"/>
      <c r="X263" s="40"/>
      <c r="Y263" s="40"/>
      <c r="Z263" s="40"/>
      <c r="AA263" s="40"/>
      <c r="AB263" s="40"/>
      <c r="AC263" s="40"/>
      <c r="AD263" s="40"/>
      <c r="AE263" s="40"/>
      <c r="AF263" s="40"/>
      <c r="AG263" s="40"/>
      <c r="AH263" s="40"/>
      <c r="AI263" s="40"/>
      <c r="AJ263" s="40"/>
      <c r="AK263" s="40"/>
      <c r="AL263" s="40"/>
      <c r="AM263" s="40"/>
      <c r="AN263" s="40"/>
      <c r="AO263" s="40"/>
      <c r="AP263" s="40"/>
      <c r="AQ263" s="40"/>
      <c r="AR263" s="40"/>
      <c r="AS263" s="40"/>
      <c r="AT263" s="40"/>
      <c r="AU263" s="40"/>
      <c r="AV263" s="40"/>
      <c r="AW263" s="40"/>
      <c r="AX263" s="40"/>
      <c r="AY263" s="40"/>
      <c r="AZ263" s="40"/>
      <c r="BA263" s="40"/>
      <c r="BB263" s="40"/>
      <c r="BC263" s="40"/>
      <c r="BD263" s="40"/>
      <c r="BE263" s="40"/>
      <c r="BF263" s="40"/>
      <c r="BG263" s="40"/>
      <c r="BH263" s="40"/>
      <c r="BI263" s="40"/>
      <c r="BJ263" s="40"/>
      <c r="BK263" s="40"/>
      <c r="BL263" s="40"/>
      <c r="BM263" s="40"/>
      <c r="BN263" s="40"/>
      <c r="BO263" s="40"/>
      <c r="BP263" s="40"/>
      <c r="BQ263" s="40"/>
      <c r="BR263" s="40"/>
      <c r="BS263" s="40"/>
      <c r="BT263" s="40"/>
      <c r="BU263" s="40"/>
      <c r="BV263" s="40"/>
      <c r="BW263" s="40"/>
      <c r="BX263" s="40"/>
      <c r="BY263" s="40"/>
      <c r="BZ263" s="40"/>
    </row>
    <row r="264" spans="1:78" x14ac:dyDescent="0.5">
      <c r="A264" s="40"/>
      <c r="B264" s="40"/>
      <c r="C264" s="40"/>
      <c r="D264" s="40"/>
      <c r="E264" s="40"/>
      <c r="F264" s="40"/>
      <c r="G264" s="40"/>
      <c r="H264" s="40"/>
      <c r="I264" s="40"/>
      <c r="J264" s="40"/>
      <c r="K264" s="40"/>
      <c r="L264" s="40"/>
      <c r="M264" s="40"/>
      <c r="N264" s="40"/>
      <c r="O264" s="40"/>
      <c r="P264" s="40"/>
      <c r="Q264" s="40"/>
      <c r="R264" s="40"/>
      <c r="S264" s="40"/>
      <c r="T264" s="40"/>
      <c r="U264" s="40"/>
      <c r="V264" s="40"/>
      <c r="W264" s="40"/>
      <c r="X264" s="40"/>
      <c r="Y264" s="40"/>
      <c r="Z264" s="40"/>
      <c r="AA264" s="40"/>
      <c r="AB264" s="40"/>
      <c r="AC264" s="40"/>
      <c r="AD264" s="40"/>
      <c r="AE264" s="40"/>
      <c r="AF264" s="40"/>
      <c r="AG264" s="40"/>
      <c r="AH264" s="40"/>
      <c r="AI264" s="40"/>
      <c r="AJ264" s="40"/>
      <c r="AK264" s="40"/>
      <c r="AL264" s="40"/>
      <c r="AM264" s="40"/>
      <c r="AN264" s="40"/>
      <c r="AO264" s="40"/>
      <c r="AP264" s="40"/>
      <c r="AQ264" s="40"/>
      <c r="AR264" s="40"/>
      <c r="AS264" s="40"/>
      <c r="AT264" s="40"/>
      <c r="AU264" s="40"/>
      <c r="AV264" s="40"/>
      <c r="AW264" s="40"/>
      <c r="AX264" s="40"/>
      <c r="AY264" s="40"/>
      <c r="AZ264" s="40"/>
      <c r="BA264" s="40"/>
      <c r="BB264" s="40"/>
      <c r="BC264" s="40"/>
      <c r="BD264" s="40"/>
      <c r="BE264" s="40"/>
      <c r="BF264" s="40"/>
      <c r="BG264" s="40"/>
      <c r="BH264" s="40"/>
      <c r="BI264" s="40"/>
      <c r="BJ264" s="40"/>
      <c r="BK264" s="40"/>
      <c r="BL264" s="40"/>
      <c r="BM264" s="40"/>
      <c r="BN264" s="40"/>
      <c r="BO264" s="40"/>
      <c r="BP264" s="40"/>
      <c r="BQ264" s="40"/>
      <c r="BR264" s="40"/>
      <c r="BS264" s="40"/>
      <c r="BT264" s="40"/>
      <c r="BU264" s="40"/>
      <c r="BV264" s="40"/>
      <c r="BW264" s="40"/>
      <c r="BX264" s="40"/>
      <c r="BY264" s="40"/>
      <c r="BZ264" s="40"/>
    </row>
    <row r="265" spans="1:78" x14ac:dyDescent="0.5">
      <c r="A265" s="40"/>
      <c r="B265" s="40"/>
      <c r="C265" s="40"/>
      <c r="D265" s="40"/>
      <c r="E265" s="40"/>
      <c r="F265" s="40"/>
      <c r="G265" s="40"/>
      <c r="H265" s="40"/>
      <c r="I265" s="40"/>
      <c r="J265" s="40"/>
      <c r="K265" s="40"/>
      <c r="L265" s="40"/>
      <c r="M265" s="40"/>
      <c r="N265" s="40"/>
      <c r="O265" s="40"/>
      <c r="P265" s="40"/>
      <c r="Q265" s="40"/>
      <c r="R265" s="40"/>
      <c r="S265" s="40"/>
      <c r="T265" s="40"/>
      <c r="U265" s="40"/>
      <c r="V265" s="40"/>
      <c r="W265" s="40"/>
      <c r="X265" s="40"/>
      <c r="Y265" s="40"/>
      <c r="Z265" s="40"/>
      <c r="AA265" s="40"/>
      <c r="AB265" s="40"/>
      <c r="AC265" s="40"/>
      <c r="AD265" s="40"/>
      <c r="AE265" s="40"/>
      <c r="AF265" s="40"/>
      <c r="AG265" s="40"/>
      <c r="AH265" s="40"/>
      <c r="AI265" s="40"/>
      <c r="AJ265" s="40"/>
      <c r="AK265" s="40"/>
      <c r="AL265" s="40"/>
      <c r="AM265" s="40"/>
      <c r="AN265" s="40"/>
      <c r="AO265" s="40"/>
      <c r="AP265" s="40"/>
      <c r="AQ265" s="40"/>
      <c r="AR265" s="40"/>
      <c r="AS265" s="40"/>
      <c r="AT265" s="40"/>
      <c r="AU265" s="40"/>
      <c r="AV265" s="40"/>
      <c r="AW265" s="40"/>
      <c r="AX265" s="40"/>
      <c r="AY265" s="40"/>
      <c r="AZ265" s="40"/>
      <c r="BA265" s="40"/>
      <c r="BB265" s="40"/>
      <c r="BC265" s="40"/>
      <c r="BD265" s="40"/>
      <c r="BE265" s="40"/>
      <c r="BF265" s="40"/>
      <c r="BG265" s="40"/>
      <c r="BH265" s="40"/>
      <c r="BI265" s="40"/>
      <c r="BJ265" s="40"/>
      <c r="BK265" s="40"/>
      <c r="BL265" s="40"/>
      <c r="BM265" s="40"/>
      <c r="BN265" s="40"/>
      <c r="BO265" s="40"/>
      <c r="BP265" s="40"/>
      <c r="BQ265" s="40"/>
      <c r="BR265" s="40"/>
      <c r="BS265" s="40"/>
      <c r="BT265" s="40"/>
      <c r="BU265" s="40"/>
      <c r="BV265" s="40"/>
      <c r="BW265" s="40"/>
      <c r="BX265" s="40"/>
      <c r="BY265" s="40"/>
      <c r="BZ265" s="40"/>
    </row>
    <row r="266" spans="1:78" x14ac:dyDescent="0.5">
      <c r="A266" s="40"/>
      <c r="B266" s="40"/>
      <c r="C266" s="40"/>
      <c r="D266" s="40"/>
      <c r="E266" s="40"/>
      <c r="F266" s="40"/>
      <c r="G266" s="40"/>
      <c r="H266" s="40"/>
      <c r="I266" s="40"/>
      <c r="J266" s="40"/>
      <c r="K266" s="40"/>
      <c r="L266" s="40"/>
      <c r="M266" s="40"/>
      <c r="N266" s="40"/>
      <c r="O266" s="40"/>
      <c r="P266" s="40"/>
      <c r="Q266" s="40"/>
      <c r="R266" s="40"/>
      <c r="S266" s="40"/>
      <c r="T266" s="40"/>
      <c r="U266" s="40"/>
      <c r="V266" s="40"/>
      <c r="W266" s="40"/>
      <c r="X266" s="40"/>
      <c r="Y266" s="40"/>
      <c r="Z266" s="40"/>
      <c r="AA266" s="40"/>
      <c r="AB266" s="40"/>
      <c r="AC266" s="40"/>
      <c r="AD266" s="40"/>
      <c r="AE266" s="40"/>
      <c r="AF266" s="40"/>
      <c r="AG266" s="40"/>
      <c r="AH266" s="40"/>
      <c r="AI266" s="40"/>
      <c r="AJ266" s="40"/>
      <c r="AK266" s="40"/>
      <c r="AL266" s="40"/>
      <c r="AM266" s="40"/>
      <c r="AN266" s="40"/>
      <c r="AO266" s="40"/>
      <c r="AP266" s="40"/>
      <c r="AQ266" s="40"/>
      <c r="AR266" s="40"/>
      <c r="AS266" s="40"/>
      <c r="AT266" s="40"/>
      <c r="AU266" s="40"/>
      <c r="AV266" s="40"/>
      <c r="AW266" s="40"/>
      <c r="AX266" s="40"/>
      <c r="AY266" s="40"/>
      <c r="AZ266" s="40"/>
      <c r="BA266" s="40"/>
      <c r="BB266" s="40"/>
      <c r="BC266" s="40"/>
      <c r="BD266" s="40"/>
      <c r="BE266" s="40"/>
      <c r="BF266" s="40"/>
      <c r="BG266" s="40"/>
      <c r="BH266" s="40"/>
      <c r="BI266" s="40"/>
      <c r="BJ266" s="40"/>
      <c r="BK266" s="40"/>
      <c r="BL266" s="40"/>
      <c r="BM266" s="40"/>
      <c r="BN266" s="40"/>
      <c r="BO266" s="40"/>
      <c r="BP266" s="40"/>
      <c r="BQ266" s="40"/>
      <c r="BR266" s="40"/>
      <c r="BS266" s="40"/>
      <c r="BT266" s="40"/>
      <c r="BU266" s="40"/>
      <c r="BV266" s="40"/>
      <c r="BW266" s="40"/>
      <c r="BX266" s="40"/>
      <c r="BY266" s="40"/>
      <c r="BZ266" s="40"/>
    </row>
    <row r="267" spans="1:78" x14ac:dyDescent="0.5">
      <c r="A267" s="40"/>
      <c r="B267" s="40"/>
      <c r="C267" s="40"/>
      <c r="D267" s="40"/>
      <c r="E267" s="40"/>
      <c r="F267" s="40"/>
      <c r="G267" s="40"/>
      <c r="H267" s="40"/>
      <c r="I267" s="40"/>
      <c r="J267" s="40"/>
      <c r="K267" s="40"/>
      <c r="L267" s="40"/>
      <c r="M267" s="40"/>
      <c r="N267" s="40"/>
      <c r="O267" s="40"/>
      <c r="P267" s="40"/>
      <c r="Q267" s="40"/>
      <c r="R267" s="40"/>
      <c r="S267" s="40"/>
      <c r="T267" s="40"/>
      <c r="U267" s="40"/>
      <c r="V267" s="40"/>
      <c r="W267" s="40"/>
      <c r="X267" s="40"/>
      <c r="Y267" s="40"/>
      <c r="Z267" s="40"/>
      <c r="AA267" s="40"/>
      <c r="AB267" s="40"/>
      <c r="AC267" s="40"/>
      <c r="AD267" s="40"/>
      <c r="AE267" s="40"/>
      <c r="AF267" s="40"/>
      <c r="AG267" s="40"/>
      <c r="AH267" s="40"/>
      <c r="AI267" s="40"/>
      <c r="AJ267" s="40"/>
      <c r="AK267" s="40"/>
      <c r="AL267" s="40"/>
      <c r="AM267" s="40"/>
      <c r="AN267" s="40"/>
      <c r="AO267" s="40"/>
      <c r="AP267" s="40"/>
      <c r="AQ267" s="40"/>
      <c r="AR267" s="40"/>
      <c r="AS267" s="40"/>
      <c r="AT267" s="40"/>
      <c r="AU267" s="40"/>
      <c r="AV267" s="40"/>
      <c r="AW267" s="40"/>
      <c r="AX267" s="40"/>
      <c r="AY267" s="40"/>
      <c r="AZ267" s="40"/>
      <c r="BA267" s="40"/>
      <c r="BB267" s="40"/>
      <c r="BC267" s="40"/>
      <c r="BD267" s="40"/>
      <c r="BE267" s="40"/>
      <c r="BF267" s="40"/>
      <c r="BG267" s="40"/>
      <c r="BH267" s="40"/>
      <c r="BI267" s="40"/>
      <c r="BJ267" s="40"/>
      <c r="BK267" s="40"/>
      <c r="BL267" s="40"/>
      <c r="BM267" s="40"/>
      <c r="BN267" s="40"/>
      <c r="BO267" s="40"/>
      <c r="BP267" s="40"/>
      <c r="BQ267" s="40"/>
      <c r="BR267" s="40"/>
      <c r="BS267" s="40"/>
      <c r="BT267" s="40"/>
      <c r="BU267" s="40"/>
      <c r="BV267" s="40"/>
      <c r="BW267" s="40"/>
      <c r="BX267" s="40"/>
      <c r="BY267" s="40"/>
      <c r="BZ267" s="40"/>
    </row>
    <row r="268" spans="1:78" x14ac:dyDescent="0.5">
      <c r="A268" s="40"/>
      <c r="B268" s="40"/>
      <c r="C268" s="40"/>
      <c r="D268" s="40"/>
      <c r="E268" s="40"/>
      <c r="F268" s="40"/>
      <c r="G268" s="40"/>
      <c r="H268" s="40"/>
      <c r="I268" s="40"/>
      <c r="J268" s="40"/>
      <c r="K268" s="40"/>
      <c r="L268" s="40"/>
      <c r="M268" s="40"/>
      <c r="N268" s="40"/>
      <c r="O268" s="40"/>
      <c r="P268" s="40"/>
      <c r="Q268" s="40"/>
      <c r="R268" s="40"/>
      <c r="S268" s="40"/>
      <c r="T268" s="40"/>
      <c r="U268" s="40"/>
      <c r="V268" s="40"/>
      <c r="W268" s="40"/>
      <c r="X268" s="40"/>
      <c r="Y268" s="40"/>
      <c r="Z268" s="40"/>
      <c r="AA268" s="40"/>
      <c r="AB268" s="40"/>
      <c r="AC268" s="40"/>
      <c r="AD268" s="40"/>
      <c r="AE268" s="40"/>
      <c r="AF268" s="40"/>
      <c r="AG268" s="40"/>
      <c r="AH268" s="40"/>
      <c r="AI268" s="40"/>
      <c r="AJ268" s="40"/>
      <c r="AK268" s="40"/>
      <c r="AL268" s="40"/>
      <c r="AM268" s="40"/>
      <c r="AN268" s="40"/>
      <c r="AO268" s="40"/>
      <c r="AP268" s="40"/>
      <c r="AQ268" s="40"/>
      <c r="AR268" s="40"/>
      <c r="AS268" s="40"/>
      <c r="AT268" s="40"/>
      <c r="AU268" s="40"/>
      <c r="AV268" s="40"/>
      <c r="AW268" s="40"/>
      <c r="AX268" s="40"/>
      <c r="AY268" s="40"/>
      <c r="AZ268" s="40"/>
      <c r="BA268" s="40"/>
      <c r="BB268" s="40"/>
      <c r="BC268" s="40"/>
      <c r="BD268" s="40"/>
      <c r="BE268" s="40"/>
      <c r="BF268" s="40"/>
      <c r="BG268" s="40"/>
      <c r="BH268" s="40"/>
      <c r="BI268" s="40"/>
      <c r="BJ268" s="40"/>
      <c r="BK268" s="40"/>
      <c r="BL268" s="40"/>
      <c r="BM268" s="40"/>
      <c r="BN268" s="40"/>
      <c r="BO268" s="40"/>
      <c r="BP268" s="40"/>
      <c r="BQ268" s="40"/>
      <c r="BR268" s="40"/>
      <c r="BS268" s="40"/>
      <c r="BT268" s="40"/>
      <c r="BU268" s="40"/>
      <c r="BV268" s="40"/>
      <c r="BW268" s="40"/>
      <c r="BX268" s="40"/>
      <c r="BY268" s="40"/>
      <c r="BZ268" s="40"/>
    </row>
    <row r="269" spans="1:78" x14ac:dyDescent="0.5">
      <c r="A269" s="40"/>
      <c r="B269" s="40"/>
      <c r="C269" s="40"/>
      <c r="D269" s="40"/>
      <c r="E269" s="40"/>
      <c r="F269" s="40"/>
      <c r="G269" s="40"/>
      <c r="H269" s="40"/>
      <c r="I269" s="40"/>
      <c r="J269" s="40"/>
      <c r="K269" s="40"/>
      <c r="L269" s="40"/>
      <c r="M269" s="40"/>
      <c r="N269" s="40"/>
      <c r="O269" s="40"/>
      <c r="P269" s="40"/>
      <c r="Q269" s="40"/>
      <c r="R269" s="40"/>
      <c r="S269" s="40"/>
      <c r="T269" s="40"/>
      <c r="U269" s="40"/>
      <c r="V269" s="40"/>
      <c r="W269" s="40"/>
      <c r="X269" s="40"/>
      <c r="Y269" s="40"/>
      <c r="Z269" s="40"/>
      <c r="AA269" s="40"/>
      <c r="AB269" s="40"/>
      <c r="AC269" s="40"/>
      <c r="AD269" s="40"/>
      <c r="AE269" s="40"/>
      <c r="AF269" s="40"/>
      <c r="AG269" s="40"/>
      <c r="AH269" s="40"/>
      <c r="AI269" s="40"/>
      <c r="AJ269" s="40"/>
      <c r="AK269" s="40"/>
      <c r="AL269" s="40"/>
      <c r="AM269" s="40"/>
      <c r="AN269" s="40"/>
      <c r="AO269" s="40"/>
      <c r="AP269" s="40"/>
      <c r="AQ269" s="40"/>
      <c r="AR269" s="40"/>
      <c r="AS269" s="40"/>
      <c r="AT269" s="40"/>
      <c r="AU269" s="40"/>
      <c r="AV269" s="40"/>
      <c r="AW269" s="40"/>
      <c r="AX269" s="40"/>
      <c r="AY269" s="40"/>
      <c r="AZ269" s="40"/>
      <c r="BA269" s="40"/>
      <c r="BB269" s="40"/>
      <c r="BC269" s="40"/>
      <c r="BD269" s="40"/>
      <c r="BE269" s="40"/>
      <c r="BF269" s="40"/>
      <c r="BG269" s="40"/>
      <c r="BH269" s="40"/>
      <c r="BI269" s="40"/>
      <c r="BJ269" s="40"/>
      <c r="BK269" s="40"/>
      <c r="BL269" s="40"/>
      <c r="BM269" s="40"/>
      <c r="BN269" s="40"/>
      <c r="BO269" s="40"/>
      <c r="BP269" s="40"/>
      <c r="BQ269" s="40"/>
      <c r="BR269" s="40"/>
      <c r="BS269" s="40"/>
      <c r="BT269" s="40"/>
      <c r="BU269" s="40"/>
      <c r="BV269" s="40"/>
      <c r="BW269" s="40"/>
      <c r="BX269" s="40"/>
      <c r="BY269" s="40"/>
      <c r="BZ269" s="40"/>
    </row>
    <row r="270" spans="1:78" x14ac:dyDescent="0.5">
      <c r="A270" s="40"/>
      <c r="B270" s="40"/>
      <c r="C270" s="40"/>
      <c r="D270" s="40"/>
      <c r="E270" s="40"/>
      <c r="F270" s="40"/>
      <c r="G270" s="40"/>
      <c r="H270" s="40"/>
      <c r="I270" s="40"/>
      <c r="J270" s="40"/>
      <c r="K270" s="40"/>
      <c r="L270" s="40"/>
      <c r="M270" s="40"/>
      <c r="N270" s="40"/>
      <c r="O270" s="40"/>
      <c r="P270" s="40"/>
      <c r="Q270" s="40"/>
      <c r="R270" s="40"/>
      <c r="S270" s="40"/>
      <c r="T270" s="40"/>
      <c r="U270" s="40"/>
      <c r="V270" s="40"/>
      <c r="W270" s="40"/>
      <c r="X270" s="40"/>
      <c r="Y270" s="40"/>
      <c r="Z270" s="40"/>
      <c r="AA270" s="40"/>
      <c r="AB270" s="40"/>
      <c r="AC270" s="40"/>
      <c r="AD270" s="40"/>
      <c r="AE270" s="40"/>
      <c r="AF270" s="40"/>
      <c r="AG270" s="40"/>
      <c r="AH270" s="40"/>
      <c r="AI270" s="40"/>
      <c r="AJ270" s="40"/>
      <c r="AK270" s="40"/>
      <c r="AL270" s="40"/>
      <c r="AM270" s="40"/>
      <c r="AN270" s="40"/>
      <c r="AO270" s="40"/>
      <c r="AP270" s="40"/>
      <c r="AQ270" s="40"/>
      <c r="AR270" s="40"/>
      <c r="AS270" s="40"/>
      <c r="AT270" s="40"/>
      <c r="AU270" s="40"/>
      <c r="AV270" s="40"/>
      <c r="AW270" s="40"/>
      <c r="AX270" s="40"/>
      <c r="AY270" s="40"/>
      <c r="AZ270" s="40"/>
      <c r="BA270" s="40"/>
      <c r="BB270" s="40"/>
      <c r="BC270" s="40"/>
      <c r="BD270" s="40"/>
      <c r="BE270" s="40"/>
      <c r="BF270" s="40"/>
      <c r="BG270" s="40"/>
      <c r="BH270" s="40"/>
      <c r="BI270" s="40"/>
      <c r="BJ270" s="40"/>
      <c r="BK270" s="40"/>
      <c r="BL270" s="40"/>
      <c r="BM270" s="40"/>
      <c r="BN270" s="40"/>
      <c r="BO270" s="40"/>
      <c r="BP270" s="40"/>
      <c r="BQ270" s="40"/>
      <c r="BR270" s="40"/>
      <c r="BS270" s="40"/>
      <c r="BT270" s="40"/>
      <c r="BU270" s="40"/>
      <c r="BV270" s="40"/>
      <c r="BW270" s="40"/>
      <c r="BX270" s="40"/>
      <c r="BY270" s="40"/>
      <c r="BZ270" s="40"/>
    </row>
    <row r="271" spans="1:78" x14ac:dyDescent="0.5">
      <c r="A271" s="40"/>
      <c r="B271" s="40"/>
      <c r="C271" s="40"/>
      <c r="D271" s="40"/>
      <c r="E271" s="40"/>
      <c r="F271" s="40"/>
      <c r="G271" s="40"/>
      <c r="H271" s="40"/>
      <c r="I271" s="40"/>
      <c r="J271" s="40"/>
      <c r="K271" s="40"/>
      <c r="L271" s="40"/>
      <c r="M271" s="40"/>
      <c r="N271" s="40"/>
      <c r="O271" s="40"/>
      <c r="P271" s="40"/>
      <c r="Q271" s="40"/>
      <c r="R271" s="40"/>
      <c r="S271" s="40"/>
      <c r="T271" s="40"/>
      <c r="U271" s="40"/>
      <c r="V271" s="40"/>
      <c r="W271" s="40"/>
      <c r="X271" s="40"/>
      <c r="Y271" s="40"/>
      <c r="Z271" s="40"/>
      <c r="AA271" s="40"/>
      <c r="AB271" s="40"/>
      <c r="AC271" s="40"/>
      <c r="AD271" s="40"/>
      <c r="AE271" s="40"/>
      <c r="AF271" s="40"/>
      <c r="AG271" s="40"/>
      <c r="AH271" s="40"/>
      <c r="AI271" s="40"/>
      <c r="AJ271" s="40"/>
      <c r="AK271" s="40"/>
      <c r="AL271" s="40"/>
      <c r="AM271" s="40"/>
      <c r="AN271" s="40"/>
      <c r="AO271" s="40"/>
      <c r="AP271" s="40"/>
      <c r="AQ271" s="40"/>
      <c r="AR271" s="40"/>
      <c r="AS271" s="40"/>
      <c r="AT271" s="40"/>
      <c r="AU271" s="40"/>
      <c r="AV271" s="40"/>
      <c r="AW271" s="40"/>
      <c r="AX271" s="40"/>
      <c r="AY271" s="40"/>
      <c r="AZ271" s="40"/>
      <c r="BA271" s="40"/>
      <c r="BB271" s="40"/>
      <c r="BC271" s="40"/>
      <c r="BD271" s="40"/>
      <c r="BE271" s="40"/>
      <c r="BF271" s="40"/>
      <c r="BG271" s="40"/>
      <c r="BH271" s="40"/>
      <c r="BI271" s="40"/>
      <c r="BJ271" s="40"/>
      <c r="BK271" s="40"/>
      <c r="BL271" s="40"/>
      <c r="BM271" s="40"/>
      <c r="BN271" s="40"/>
      <c r="BO271" s="40"/>
      <c r="BP271" s="40"/>
      <c r="BQ271" s="40"/>
      <c r="BR271" s="40"/>
      <c r="BS271" s="40"/>
      <c r="BT271" s="40"/>
      <c r="BU271" s="40"/>
      <c r="BV271" s="40"/>
      <c r="BW271" s="40"/>
      <c r="BX271" s="40"/>
      <c r="BY271" s="40"/>
      <c r="BZ271" s="40"/>
    </row>
    <row r="272" spans="1:78" x14ac:dyDescent="0.5">
      <c r="A272" s="40"/>
      <c r="B272" s="40"/>
      <c r="C272" s="40"/>
      <c r="D272" s="40"/>
      <c r="E272" s="40"/>
      <c r="F272" s="40"/>
      <c r="G272" s="40"/>
      <c r="H272" s="40"/>
      <c r="I272" s="40"/>
      <c r="J272" s="40"/>
      <c r="K272" s="40"/>
      <c r="L272" s="40"/>
      <c r="M272" s="40"/>
      <c r="N272" s="40"/>
      <c r="O272" s="40"/>
      <c r="P272" s="40"/>
      <c r="Q272" s="40"/>
      <c r="R272" s="40"/>
      <c r="S272" s="40"/>
      <c r="T272" s="40"/>
      <c r="U272" s="40"/>
      <c r="V272" s="40"/>
      <c r="W272" s="40"/>
      <c r="X272" s="40"/>
      <c r="Y272" s="40"/>
      <c r="Z272" s="40"/>
      <c r="AA272" s="40"/>
      <c r="AB272" s="40"/>
      <c r="AC272" s="40"/>
      <c r="AD272" s="40"/>
      <c r="AE272" s="40"/>
      <c r="AF272" s="40"/>
      <c r="AG272" s="40"/>
      <c r="AH272" s="40"/>
      <c r="AI272" s="40"/>
      <c r="AJ272" s="40"/>
      <c r="AK272" s="40"/>
      <c r="AL272" s="40"/>
      <c r="AM272" s="40"/>
      <c r="AN272" s="40"/>
      <c r="AO272" s="40"/>
      <c r="AP272" s="40"/>
      <c r="AQ272" s="40"/>
      <c r="AR272" s="40"/>
      <c r="AS272" s="40"/>
      <c r="AT272" s="40"/>
      <c r="AU272" s="40"/>
      <c r="AV272" s="40"/>
      <c r="AW272" s="40"/>
      <c r="AX272" s="40"/>
      <c r="AY272" s="40"/>
      <c r="AZ272" s="40"/>
      <c r="BA272" s="40"/>
      <c r="BB272" s="40"/>
      <c r="BC272" s="40"/>
      <c r="BD272" s="40"/>
      <c r="BE272" s="40"/>
      <c r="BF272" s="40"/>
      <c r="BG272" s="40"/>
      <c r="BH272" s="40"/>
      <c r="BI272" s="40"/>
      <c r="BJ272" s="40"/>
      <c r="BK272" s="40"/>
      <c r="BL272" s="40"/>
      <c r="BM272" s="40"/>
      <c r="BN272" s="40"/>
      <c r="BO272" s="40"/>
      <c r="BP272" s="40"/>
      <c r="BQ272" s="40"/>
      <c r="BR272" s="40"/>
      <c r="BS272" s="40"/>
      <c r="BT272" s="40"/>
      <c r="BU272" s="40"/>
      <c r="BV272" s="40"/>
      <c r="BW272" s="40"/>
      <c r="BX272" s="40"/>
      <c r="BY272" s="40"/>
      <c r="BZ272" s="40"/>
    </row>
    <row r="273" spans="1:78" x14ac:dyDescent="0.5">
      <c r="A273" s="40"/>
      <c r="B273" s="40"/>
      <c r="C273" s="40"/>
      <c r="D273" s="40"/>
      <c r="E273" s="40"/>
      <c r="F273" s="40"/>
      <c r="G273" s="40"/>
      <c r="H273" s="40"/>
      <c r="I273" s="40"/>
      <c r="J273" s="40"/>
      <c r="K273" s="40"/>
      <c r="L273" s="40"/>
      <c r="M273" s="40"/>
      <c r="N273" s="40"/>
      <c r="O273" s="40"/>
      <c r="P273" s="40"/>
      <c r="Q273" s="40"/>
      <c r="R273" s="40"/>
      <c r="S273" s="40"/>
      <c r="T273" s="40"/>
      <c r="U273" s="40"/>
      <c r="V273" s="40"/>
      <c r="W273" s="40"/>
      <c r="X273" s="40"/>
      <c r="Y273" s="40"/>
      <c r="Z273" s="40"/>
      <c r="AA273" s="40"/>
      <c r="AB273" s="40"/>
      <c r="AC273" s="40"/>
      <c r="AD273" s="40"/>
      <c r="AE273" s="40"/>
      <c r="AF273" s="40"/>
      <c r="AG273" s="40"/>
      <c r="AH273" s="40"/>
      <c r="AI273" s="40"/>
      <c r="AJ273" s="40"/>
      <c r="AK273" s="40"/>
      <c r="AL273" s="40"/>
      <c r="AM273" s="40"/>
      <c r="AN273" s="40"/>
      <c r="AO273" s="40"/>
      <c r="AP273" s="40"/>
      <c r="AQ273" s="40"/>
      <c r="AR273" s="40"/>
      <c r="AS273" s="40"/>
      <c r="AT273" s="40"/>
      <c r="AU273" s="40"/>
      <c r="AV273" s="40"/>
      <c r="AW273" s="40"/>
      <c r="AX273" s="40"/>
      <c r="AY273" s="40"/>
      <c r="AZ273" s="40"/>
      <c r="BA273" s="40"/>
      <c r="BB273" s="40"/>
      <c r="BC273" s="40"/>
      <c r="BD273" s="40"/>
      <c r="BE273" s="40"/>
      <c r="BF273" s="40"/>
      <c r="BG273" s="40"/>
      <c r="BH273" s="40"/>
      <c r="BI273" s="40"/>
      <c r="BJ273" s="40"/>
      <c r="BK273" s="40"/>
      <c r="BL273" s="40"/>
      <c r="BM273" s="40"/>
      <c r="BN273" s="40"/>
      <c r="BO273" s="40"/>
      <c r="BP273" s="40"/>
      <c r="BQ273" s="40"/>
      <c r="BR273" s="40"/>
      <c r="BS273" s="40"/>
      <c r="BT273" s="40"/>
      <c r="BU273" s="40"/>
      <c r="BV273" s="40"/>
      <c r="BW273" s="40"/>
      <c r="BX273" s="40"/>
      <c r="BY273" s="40"/>
      <c r="BZ273" s="40"/>
    </row>
    <row r="274" spans="1:78" x14ac:dyDescent="0.5">
      <c r="A274" s="40"/>
      <c r="B274" s="40"/>
      <c r="C274" s="40"/>
      <c r="D274" s="40"/>
      <c r="E274" s="40"/>
      <c r="F274" s="40"/>
      <c r="G274" s="40"/>
      <c r="H274" s="40"/>
      <c r="I274" s="40"/>
      <c r="J274" s="40"/>
      <c r="K274" s="40"/>
      <c r="L274" s="40"/>
      <c r="M274" s="40"/>
      <c r="N274" s="40"/>
      <c r="O274" s="40"/>
      <c r="P274" s="40"/>
      <c r="Q274" s="40"/>
      <c r="R274" s="40"/>
      <c r="S274" s="40"/>
      <c r="T274" s="40"/>
      <c r="U274" s="40"/>
      <c r="V274" s="40"/>
      <c r="W274" s="40"/>
      <c r="X274" s="40"/>
      <c r="Y274" s="40"/>
      <c r="Z274" s="40"/>
      <c r="AA274" s="40"/>
      <c r="AB274" s="40"/>
      <c r="AC274" s="40"/>
      <c r="AD274" s="40"/>
      <c r="AE274" s="40"/>
      <c r="AF274" s="40"/>
      <c r="AG274" s="40"/>
      <c r="AH274" s="40"/>
      <c r="AI274" s="40"/>
      <c r="AJ274" s="40"/>
      <c r="AK274" s="40"/>
      <c r="AL274" s="40"/>
      <c r="AM274" s="40"/>
      <c r="AN274" s="40"/>
      <c r="AO274" s="40"/>
      <c r="AP274" s="40"/>
      <c r="AQ274" s="40"/>
      <c r="AR274" s="40"/>
      <c r="AS274" s="40"/>
      <c r="AT274" s="40"/>
      <c r="AU274" s="40"/>
      <c r="AV274" s="40"/>
      <c r="AW274" s="40"/>
      <c r="AX274" s="40"/>
      <c r="AY274" s="40"/>
      <c r="AZ274" s="40"/>
      <c r="BA274" s="40"/>
      <c r="BB274" s="40"/>
      <c r="BC274" s="40"/>
      <c r="BD274" s="40"/>
      <c r="BE274" s="40"/>
      <c r="BF274" s="40"/>
      <c r="BG274" s="40"/>
      <c r="BH274" s="40"/>
      <c r="BI274" s="40"/>
      <c r="BJ274" s="40"/>
      <c r="BK274" s="40"/>
      <c r="BL274" s="40"/>
      <c r="BM274" s="40"/>
      <c r="BN274" s="40"/>
      <c r="BO274" s="40"/>
      <c r="BP274" s="40"/>
      <c r="BQ274" s="40"/>
      <c r="BR274" s="40"/>
      <c r="BS274" s="40"/>
      <c r="BT274" s="40"/>
      <c r="BU274" s="40"/>
      <c r="BV274" s="40"/>
      <c r="BW274" s="40"/>
      <c r="BX274" s="40"/>
      <c r="BY274" s="40"/>
      <c r="BZ274" s="40"/>
    </row>
    <row r="275" spans="1:78" x14ac:dyDescent="0.5">
      <c r="A275" s="40"/>
      <c r="B275" s="40"/>
      <c r="C275" s="40"/>
      <c r="D275" s="40"/>
      <c r="E275" s="40"/>
      <c r="F275" s="40"/>
      <c r="G275" s="40"/>
      <c r="H275" s="40"/>
      <c r="I275" s="40"/>
      <c r="J275" s="40"/>
      <c r="K275" s="40"/>
      <c r="L275" s="40"/>
      <c r="M275" s="40"/>
      <c r="N275" s="40"/>
      <c r="O275" s="40"/>
      <c r="P275" s="40"/>
      <c r="Q275" s="40"/>
      <c r="R275" s="40"/>
      <c r="S275" s="40"/>
      <c r="T275" s="40"/>
      <c r="U275" s="40"/>
      <c r="V275" s="40"/>
      <c r="W275" s="40"/>
      <c r="X275" s="40"/>
      <c r="Y275" s="40"/>
      <c r="Z275" s="40"/>
      <c r="AA275" s="40"/>
      <c r="AB275" s="40"/>
      <c r="AC275" s="40"/>
      <c r="AD275" s="40"/>
      <c r="AE275" s="40"/>
      <c r="AF275" s="40"/>
      <c r="AG275" s="40"/>
      <c r="AH275" s="40"/>
      <c r="AI275" s="40"/>
      <c r="AJ275" s="40"/>
      <c r="AK275" s="40"/>
      <c r="AL275" s="40"/>
      <c r="AM275" s="40"/>
      <c r="AN275" s="40"/>
      <c r="AO275" s="40"/>
      <c r="AP275" s="40"/>
      <c r="AQ275" s="40"/>
      <c r="AR275" s="40"/>
      <c r="AS275" s="40"/>
      <c r="AT275" s="40"/>
      <c r="AU275" s="40"/>
      <c r="AV275" s="40"/>
      <c r="AW275" s="40"/>
      <c r="AX275" s="40"/>
      <c r="AY275" s="40"/>
      <c r="AZ275" s="40"/>
      <c r="BA275" s="40"/>
      <c r="BB275" s="40"/>
      <c r="BC275" s="40"/>
      <c r="BD275" s="40"/>
      <c r="BE275" s="40"/>
      <c r="BF275" s="40"/>
      <c r="BG275" s="40"/>
      <c r="BH275" s="40"/>
      <c r="BI275" s="40"/>
      <c r="BJ275" s="40"/>
      <c r="BK275" s="40"/>
      <c r="BL275" s="40"/>
      <c r="BM275" s="40"/>
      <c r="BN275" s="40"/>
      <c r="BO275" s="40"/>
      <c r="BP275" s="40"/>
      <c r="BQ275" s="40"/>
      <c r="BR275" s="40"/>
      <c r="BS275" s="40"/>
      <c r="BT275" s="40"/>
      <c r="BU275" s="40"/>
      <c r="BV275" s="40"/>
      <c r="BW275" s="40"/>
      <c r="BX275" s="40"/>
      <c r="BY275" s="40"/>
      <c r="BZ275" s="40"/>
    </row>
    <row r="276" spans="1:78" x14ac:dyDescent="0.5">
      <c r="A276" s="40"/>
      <c r="B276" s="40"/>
      <c r="C276" s="40"/>
      <c r="D276" s="40"/>
      <c r="E276" s="40"/>
      <c r="F276" s="40"/>
      <c r="G276" s="40"/>
      <c r="H276" s="40"/>
      <c r="I276" s="40"/>
      <c r="J276" s="40"/>
      <c r="K276" s="40"/>
      <c r="L276" s="40"/>
      <c r="M276" s="40"/>
      <c r="N276" s="40"/>
      <c r="O276" s="40"/>
      <c r="P276" s="40"/>
      <c r="Q276" s="40"/>
      <c r="R276" s="40"/>
      <c r="S276" s="40"/>
      <c r="T276" s="40"/>
      <c r="U276" s="40"/>
      <c r="V276" s="40"/>
      <c r="W276" s="40"/>
      <c r="X276" s="40"/>
      <c r="Y276" s="40"/>
      <c r="Z276" s="40"/>
      <c r="AA276" s="40"/>
      <c r="AB276" s="40"/>
      <c r="AC276" s="40"/>
      <c r="AD276" s="40"/>
      <c r="AE276" s="40"/>
      <c r="AF276" s="40"/>
      <c r="AG276" s="40"/>
      <c r="AH276" s="40"/>
      <c r="AI276" s="40"/>
      <c r="AJ276" s="40"/>
      <c r="AK276" s="40"/>
      <c r="AL276" s="40"/>
      <c r="AM276" s="40"/>
      <c r="AN276" s="40"/>
      <c r="AO276" s="40"/>
      <c r="AP276" s="40"/>
      <c r="AQ276" s="40"/>
      <c r="AR276" s="40"/>
      <c r="AS276" s="40"/>
      <c r="AT276" s="40"/>
      <c r="AU276" s="40"/>
      <c r="AV276" s="40"/>
      <c r="AW276" s="40"/>
      <c r="AX276" s="40"/>
      <c r="AY276" s="40"/>
      <c r="AZ276" s="40"/>
      <c r="BA276" s="40"/>
      <c r="BB276" s="40"/>
      <c r="BC276" s="40"/>
      <c r="BD276" s="40"/>
      <c r="BE276" s="40"/>
      <c r="BF276" s="40"/>
      <c r="BG276" s="40"/>
      <c r="BH276" s="40"/>
      <c r="BI276" s="40"/>
      <c r="BJ276" s="40"/>
      <c r="BK276" s="40"/>
      <c r="BL276" s="40"/>
      <c r="BM276" s="40"/>
      <c r="BN276" s="40"/>
      <c r="BO276" s="40"/>
      <c r="BP276" s="40"/>
      <c r="BQ276" s="40"/>
      <c r="BR276" s="40"/>
      <c r="BS276" s="40"/>
      <c r="BT276" s="40"/>
      <c r="BU276" s="40"/>
      <c r="BV276" s="40"/>
      <c r="BW276" s="40"/>
      <c r="BX276" s="40"/>
      <c r="BY276" s="40"/>
      <c r="BZ276" s="40"/>
    </row>
    <row r="277" spans="1:78" x14ac:dyDescent="0.5">
      <c r="A277" s="40"/>
      <c r="B277" s="40"/>
      <c r="C277" s="40"/>
      <c r="D277" s="40"/>
      <c r="E277" s="40"/>
      <c r="F277" s="40"/>
      <c r="G277" s="40"/>
      <c r="H277" s="40"/>
      <c r="I277" s="40"/>
      <c r="J277" s="40"/>
      <c r="K277" s="40"/>
      <c r="L277" s="40"/>
      <c r="M277" s="40"/>
      <c r="N277" s="40"/>
      <c r="O277" s="40"/>
      <c r="P277" s="40"/>
      <c r="Q277" s="40"/>
      <c r="R277" s="40"/>
      <c r="S277" s="40"/>
      <c r="T277" s="40"/>
      <c r="U277" s="40"/>
      <c r="V277" s="40"/>
      <c r="W277" s="40"/>
      <c r="X277" s="40"/>
      <c r="Y277" s="40"/>
      <c r="Z277" s="40"/>
      <c r="AA277" s="40"/>
      <c r="AB277" s="40"/>
      <c r="AC277" s="40"/>
      <c r="AD277" s="40"/>
      <c r="AE277" s="40"/>
      <c r="AF277" s="40"/>
      <c r="AG277" s="40"/>
      <c r="AH277" s="40"/>
      <c r="AI277" s="40"/>
      <c r="AJ277" s="40"/>
      <c r="AK277" s="40"/>
      <c r="AL277" s="40"/>
      <c r="AM277" s="40"/>
      <c r="AN277" s="40"/>
      <c r="AO277" s="40"/>
      <c r="AP277" s="40"/>
      <c r="AQ277" s="40"/>
      <c r="AR277" s="40"/>
      <c r="AS277" s="40"/>
      <c r="AT277" s="40"/>
      <c r="AU277" s="40"/>
      <c r="AV277" s="40"/>
      <c r="AW277" s="40"/>
      <c r="AX277" s="40"/>
      <c r="AY277" s="40"/>
      <c r="AZ277" s="40"/>
      <c r="BA277" s="40"/>
      <c r="BB277" s="40"/>
      <c r="BC277" s="40"/>
      <c r="BD277" s="40"/>
      <c r="BE277" s="40"/>
      <c r="BF277" s="40"/>
      <c r="BG277" s="40"/>
      <c r="BH277" s="40"/>
      <c r="BI277" s="40"/>
      <c r="BJ277" s="40"/>
      <c r="BK277" s="40"/>
      <c r="BL277" s="40"/>
      <c r="BM277" s="40"/>
      <c r="BN277" s="40"/>
      <c r="BO277" s="40"/>
      <c r="BP277" s="40"/>
      <c r="BQ277" s="40"/>
      <c r="BR277" s="40"/>
      <c r="BS277" s="40"/>
      <c r="BT277" s="40"/>
      <c r="BU277" s="40"/>
      <c r="BV277" s="40"/>
      <c r="BW277" s="40"/>
      <c r="BX277" s="40"/>
      <c r="BY277" s="40"/>
      <c r="BZ277" s="40"/>
    </row>
    <row r="278" spans="1:78" x14ac:dyDescent="0.5">
      <c r="A278" s="40"/>
      <c r="B278" s="40"/>
      <c r="C278" s="40"/>
      <c r="D278" s="40"/>
      <c r="E278" s="40"/>
      <c r="F278" s="40"/>
      <c r="G278" s="40"/>
      <c r="H278" s="40"/>
      <c r="I278" s="40"/>
      <c r="J278" s="40"/>
      <c r="K278" s="40"/>
      <c r="L278" s="40"/>
      <c r="M278" s="40"/>
      <c r="N278" s="40"/>
      <c r="O278" s="40"/>
      <c r="P278" s="40"/>
      <c r="Q278" s="40"/>
      <c r="R278" s="40"/>
      <c r="S278" s="40"/>
      <c r="T278" s="40"/>
      <c r="U278" s="40"/>
      <c r="V278" s="40"/>
      <c r="W278" s="40"/>
      <c r="X278" s="40"/>
      <c r="Y278" s="40"/>
      <c r="Z278" s="40"/>
      <c r="AA278" s="40"/>
      <c r="AB278" s="40"/>
      <c r="AC278" s="40"/>
      <c r="AD278" s="40"/>
      <c r="AE278" s="40"/>
      <c r="AF278" s="40"/>
      <c r="AG278" s="40"/>
      <c r="AH278" s="40"/>
      <c r="AI278" s="40"/>
      <c r="AJ278" s="40"/>
      <c r="AK278" s="40"/>
      <c r="AL278" s="40"/>
      <c r="AM278" s="40"/>
      <c r="AN278" s="40"/>
      <c r="AO278" s="40"/>
      <c r="AP278" s="40"/>
      <c r="AQ278" s="40"/>
      <c r="AR278" s="40"/>
      <c r="AS278" s="40"/>
      <c r="AT278" s="40"/>
      <c r="AU278" s="40"/>
      <c r="AV278" s="40"/>
      <c r="AW278" s="40"/>
      <c r="AX278" s="40"/>
      <c r="AY278" s="40"/>
      <c r="AZ278" s="40"/>
      <c r="BA278" s="40"/>
      <c r="BB278" s="40"/>
      <c r="BC278" s="40"/>
      <c r="BD278" s="40"/>
      <c r="BE278" s="40"/>
      <c r="BF278" s="40"/>
      <c r="BG278" s="40"/>
      <c r="BH278" s="40"/>
      <c r="BI278" s="40"/>
      <c r="BJ278" s="40"/>
      <c r="BK278" s="40"/>
      <c r="BL278" s="40"/>
      <c r="BM278" s="40"/>
      <c r="BN278" s="40"/>
      <c r="BO278" s="40"/>
      <c r="BP278" s="40"/>
      <c r="BQ278" s="40"/>
      <c r="BR278" s="40"/>
      <c r="BS278" s="40"/>
      <c r="BT278" s="40"/>
      <c r="BU278" s="40"/>
      <c r="BV278" s="40"/>
      <c r="BW278" s="40"/>
      <c r="BX278" s="40"/>
      <c r="BY278" s="40"/>
      <c r="BZ278" s="40"/>
    </row>
    <row r="279" spans="1:78" x14ac:dyDescent="0.5">
      <c r="A279" s="40"/>
      <c r="B279" s="40"/>
      <c r="C279" s="40"/>
      <c r="D279" s="40"/>
      <c r="E279" s="40"/>
      <c r="F279" s="40"/>
      <c r="G279" s="40"/>
      <c r="H279" s="40"/>
      <c r="I279" s="40"/>
      <c r="J279" s="40"/>
      <c r="K279" s="40"/>
      <c r="L279" s="40"/>
      <c r="M279" s="40"/>
      <c r="N279" s="40"/>
      <c r="O279" s="40"/>
      <c r="P279" s="40"/>
      <c r="Q279" s="40"/>
      <c r="R279" s="40"/>
      <c r="S279" s="40"/>
      <c r="T279" s="40"/>
      <c r="U279" s="40"/>
      <c r="V279" s="40"/>
      <c r="W279" s="40"/>
      <c r="X279" s="40"/>
      <c r="Y279" s="40"/>
      <c r="Z279" s="40"/>
      <c r="AA279" s="40"/>
      <c r="AB279" s="40"/>
      <c r="AC279" s="40"/>
      <c r="AD279" s="40"/>
      <c r="AE279" s="40"/>
      <c r="AF279" s="40"/>
      <c r="AG279" s="40"/>
      <c r="AH279" s="40"/>
      <c r="AI279" s="40"/>
      <c r="AJ279" s="40"/>
      <c r="AK279" s="40"/>
      <c r="AL279" s="40"/>
      <c r="AM279" s="40"/>
      <c r="AN279" s="40"/>
      <c r="AO279" s="40"/>
      <c r="AP279" s="40"/>
      <c r="AQ279" s="40"/>
      <c r="AR279" s="40"/>
      <c r="AS279" s="40"/>
      <c r="AT279" s="40"/>
      <c r="AU279" s="40"/>
      <c r="AV279" s="40"/>
      <c r="AW279" s="40"/>
      <c r="AX279" s="40"/>
      <c r="AY279" s="40"/>
      <c r="AZ279" s="40"/>
      <c r="BA279" s="40"/>
      <c r="BB279" s="40"/>
      <c r="BC279" s="40"/>
      <c r="BD279" s="40"/>
      <c r="BE279" s="40"/>
      <c r="BF279" s="40"/>
      <c r="BG279" s="40"/>
      <c r="BH279" s="40"/>
      <c r="BI279" s="40"/>
      <c r="BJ279" s="40"/>
      <c r="BK279" s="40"/>
      <c r="BL279" s="40"/>
      <c r="BM279" s="40"/>
      <c r="BN279" s="40"/>
      <c r="BO279" s="40"/>
      <c r="BP279" s="40"/>
      <c r="BQ279" s="40"/>
      <c r="BR279" s="40"/>
      <c r="BS279" s="40"/>
      <c r="BT279" s="40"/>
      <c r="BU279" s="40"/>
      <c r="BV279" s="40"/>
      <c r="BW279" s="40"/>
      <c r="BX279" s="40"/>
      <c r="BY279" s="40"/>
      <c r="BZ279" s="40"/>
    </row>
    <row r="280" spans="1:78" x14ac:dyDescent="0.5">
      <c r="A280" s="40"/>
      <c r="B280" s="40"/>
      <c r="C280" s="40"/>
      <c r="D280" s="40"/>
      <c r="E280" s="40"/>
      <c r="F280" s="40"/>
      <c r="G280" s="40"/>
      <c r="H280" s="40"/>
      <c r="I280" s="40"/>
      <c r="J280" s="40"/>
      <c r="K280" s="40"/>
      <c r="L280" s="40"/>
      <c r="M280" s="40"/>
      <c r="N280" s="40"/>
      <c r="O280" s="40"/>
      <c r="P280" s="40"/>
      <c r="Q280" s="40"/>
      <c r="R280" s="40"/>
      <c r="S280" s="40"/>
      <c r="T280" s="40"/>
      <c r="U280" s="40"/>
      <c r="V280" s="40"/>
      <c r="W280" s="40"/>
      <c r="X280" s="40"/>
      <c r="Y280" s="40"/>
      <c r="Z280" s="40"/>
      <c r="AA280" s="40"/>
      <c r="AB280" s="40"/>
      <c r="AC280" s="40"/>
      <c r="AD280" s="40"/>
      <c r="AE280" s="40"/>
      <c r="AF280" s="40"/>
      <c r="AG280" s="40"/>
      <c r="AH280" s="40"/>
      <c r="AI280" s="40"/>
      <c r="AJ280" s="40"/>
      <c r="AK280" s="40"/>
      <c r="AL280" s="40"/>
      <c r="AM280" s="40"/>
      <c r="AN280" s="40"/>
      <c r="AO280" s="40"/>
      <c r="AP280" s="40"/>
      <c r="AQ280" s="40"/>
      <c r="AR280" s="40"/>
      <c r="AS280" s="40"/>
      <c r="AT280" s="40"/>
      <c r="AU280" s="40"/>
      <c r="AV280" s="40"/>
      <c r="AW280" s="40"/>
      <c r="AX280" s="40"/>
      <c r="AY280" s="40"/>
      <c r="AZ280" s="40"/>
      <c r="BA280" s="40"/>
      <c r="BB280" s="40"/>
      <c r="BC280" s="40"/>
      <c r="BD280" s="40"/>
      <c r="BE280" s="40"/>
      <c r="BF280" s="40"/>
      <c r="BG280" s="40"/>
      <c r="BH280" s="40"/>
      <c r="BI280" s="40"/>
      <c r="BJ280" s="40"/>
      <c r="BK280" s="40"/>
      <c r="BL280" s="40"/>
      <c r="BM280" s="40"/>
      <c r="BN280" s="40"/>
      <c r="BO280" s="40"/>
      <c r="BP280" s="40"/>
      <c r="BQ280" s="40"/>
      <c r="BR280" s="40"/>
      <c r="BS280" s="40"/>
      <c r="BT280" s="40"/>
      <c r="BU280" s="40"/>
      <c r="BV280" s="40"/>
      <c r="BW280" s="40"/>
      <c r="BX280" s="40"/>
      <c r="BY280" s="40"/>
      <c r="BZ280" s="40"/>
    </row>
    <row r="281" spans="1:78" x14ac:dyDescent="0.5">
      <c r="A281" s="40"/>
      <c r="B281" s="40"/>
      <c r="C281" s="40"/>
      <c r="D281" s="40"/>
      <c r="E281" s="40"/>
      <c r="F281" s="40"/>
      <c r="G281" s="40"/>
      <c r="H281" s="40"/>
      <c r="I281" s="40"/>
      <c r="J281" s="40"/>
      <c r="K281" s="40"/>
      <c r="L281" s="40"/>
      <c r="M281" s="40"/>
      <c r="N281" s="40"/>
      <c r="O281" s="40"/>
      <c r="P281" s="40"/>
      <c r="Q281" s="40"/>
      <c r="R281" s="40"/>
      <c r="S281" s="40"/>
      <c r="T281" s="40"/>
      <c r="U281" s="40"/>
      <c r="V281" s="40"/>
      <c r="W281" s="40"/>
      <c r="X281" s="40"/>
      <c r="Y281" s="40"/>
      <c r="Z281" s="40"/>
      <c r="AA281" s="40"/>
      <c r="AB281" s="40"/>
      <c r="AC281" s="40"/>
      <c r="AD281" s="40"/>
      <c r="AE281" s="40"/>
      <c r="AF281" s="40"/>
      <c r="AG281" s="40"/>
      <c r="AH281" s="40"/>
      <c r="AI281" s="40"/>
      <c r="AJ281" s="40"/>
      <c r="AK281" s="40"/>
      <c r="AL281" s="40"/>
      <c r="AM281" s="40"/>
      <c r="AN281" s="40"/>
      <c r="AO281" s="40"/>
      <c r="AP281" s="40"/>
      <c r="AQ281" s="40"/>
      <c r="AR281" s="40"/>
      <c r="AS281" s="40"/>
      <c r="AT281" s="40"/>
      <c r="AU281" s="40"/>
      <c r="AV281" s="40"/>
      <c r="AW281" s="40"/>
      <c r="AX281" s="40"/>
      <c r="AY281" s="40"/>
      <c r="AZ281" s="40"/>
      <c r="BA281" s="40"/>
      <c r="BB281" s="40"/>
      <c r="BC281" s="40"/>
      <c r="BD281" s="40"/>
      <c r="BE281" s="40"/>
      <c r="BF281" s="40"/>
      <c r="BG281" s="40"/>
      <c r="BH281" s="40"/>
      <c r="BI281" s="40"/>
      <c r="BJ281" s="40"/>
      <c r="BK281" s="40"/>
      <c r="BL281" s="40"/>
      <c r="BM281" s="40"/>
      <c r="BN281" s="40"/>
      <c r="BO281" s="40"/>
      <c r="BP281" s="40"/>
      <c r="BQ281" s="40"/>
      <c r="BR281" s="40"/>
      <c r="BS281" s="40"/>
      <c r="BT281" s="40"/>
      <c r="BU281" s="40"/>
      <c r="BV281" s="40"/>
      <c r="BW281" s="40"/>
      <c r="BX281" s="40"/>
      <c r="BY281" s="40"/>
      <c r="BZ281" s="40"/>
    </row>
    <row r="282" spans="1:78" x14ac:dyDescent="0.5">
      <c r="A282" s="40"/>
      <c r="B282" s="40"/>
      <c r="C282" s="40"/>
      <c r="D282" s="40"/>
      <c r="E282" s="40"/>
      <c r="F282" s="40"/>
      <c r="G282" s="40"/>
      <c r="H282" s="40"/>
      <c r="I282" s="40"/>
      <c r="J282" s="40"/>
      <c r="K282" s="40"/>
      <c r="L282" s="40"/>
      <c r="M282" s="40"/>
      <c r="N282" s="40"/>
      <c r="O282" s="40"/>
      <c r="P282" s="40"/>
      <c r="Q282" s="40"/>
      <c r="R282" s="40"/>
      <c r="S282" s="40"/>
      <c r="T282" s="40"/>
      <c r="U282" s="40"/>
      <c r="V282" s="40"/>
      <c r="W282" s="40"/>
      <c r="X282" s="40"/>
      <c r="Y282" s="40"/>
      <c r="Z282" s="40"/>
      <c r="AA282" s="40"/>
      <c r="AB282" s="40"/>
      <c r="AC282" s="40"/>
      <c r="AD282" s="40"/>
      <c r="AE282" s="40"/>
      <c r="AF282" s="40"/>
      <c r="AG282" s="40"/>
      <c r="AH282" s="40"/>
      <c r="AI282" s="40"/>
      <c r="AJ282" s="40"/>
      <c r="AK282" s="40"/>
      <c r="AL282" s="40"/>
      <c r="AM282" s="40"/>
      <c r="AN282" s="40"/>
      <c r="AO282" s="40"/>
      <c r="AP282" s="40"/>
      <c r="AQ282" s="40"/>
      <c r="AR282" s="40"/>
      <c r="AS282" s="40"/>
      <c r="AT282" s="40"/>
      <c r="AU282" s="40"/>
      <c r="AV282" s="40"/>
      <c r="AW282" s="40"/>
      <c r="AX282" s="40"/>
      <c r="AY282" s="40"/>
      <c r="AZ282" s="40"/>
      <c r="BA282" s="40"/>
      <c r="BB282" s="40"/>
      <c r="BC282" s="40"/>
      <c r="BD282" s="40"/>
      <c r="BE282" s="40"/>
      <c r="BF282" s="40"/>
      <c r="BG282" s="40"/>
      <c r="BH282" s="40"/>
      <c r="BI282" s="40"/>
      <c r="BJ282" s="40"/>
      <c r="BK282" s="40"/>
      <c r="BL282" s="40"/>
      <c r="BM282" s="40"/>
      <c r="BN282" s="40"/>
      <c r="BO282" s="40"/>
      <c r="BP282" s="40"/>
      <c r="BQ282" s="40"/>
      <c r="BR282" s="40"/>
      <c r="BS282" s="40"/>
      <c r="BT282" s="40"/>
      <c r="BU282" s="40"/>
      <c r="BV282" s="40"/>
      <c r="BW282" s="40"/>
      <c r="BX282" s="40"/>
      <c r="BY282" s="40"/>
      <c r="BZ282" s="40"/>
    </row>
    <row r="283" spans="1:78" x14ac:dyDescent="0.5">
      <c r="A283" s="40"/>
      <c r="B283" s="40"/>
      <c r="C283" s="40"/>
      <c r="D283" s="40"/>
      <c r="E283" s="40"/>
      <c r="F283" s="40"/>
      <c r="G283" s="40"/>
      <c r="H283" s="40"/>
      <c r="I283" s="40"/>
      <c r="J283" s="40"/>
      <c r="K283" s="40"/>
      <c r="L283" s="40"/>
      <c r="M283" s="40"/>
      <c r="N283" s="40"/>
      <c r="O283" s="40"/>
      <c r="P283" s="40"/>
      <c r="Q283" s="40"/>
      <c r="R283" s="40"/>
      <c r="S283" s="40"/>
      <c r="T283" s="40"/>
      <c r="U283" s="40"/>
      <c r="V283" s="40"/>
      <c r="W283" s="40"/>
      <c r="X283" s="40"/>
      <c r="Y283" s="40"/>
      <c r="Z283" s="40"/>
      <c r="AA283" s="40"/>
      <c r="AB283" s="40"/>
      <c r="AC283" s="40"/>
      <c r="AD283" s="40"/>
      <c r="AE283" s="40"/>
      <c r="AF283" s="40"/>
      <c r="AG283" s="40"/>
      <c r="AH283" s="40"/>
      <c r="AI283" s="40"/>
      <c r="AJ283" s="40"/>
      <c r="AK283" s="40"/>
      <c r="AL283" s="40"/>
      <c r="AM283" s="40"/>
      <c r="AN283" s="40"/>
      <c r="AO283" s="40"/>
      <c r="AP283" s="40"/>
      <c r="AQ283" s="40"/>
      <c r="AR283" s="40"/>
      <c r="AS283" s="40"/>
      <c r="AT283" s="40"/>
      <c r="AU283" s="40"/>
      <c r="AV283" s="40"/>
      <c r="AW283" s="40"/>
      <c r="AX283" s="40"/>
      <c r="AY283" s="40"/>
      <c r="AZ283" s="40"/>
      <c r="BA283" s="40"/>
      <c r="BB283" s="40"/>
      <c r="BC283" s="40"/>
      <c r="BD283" s="40"/>
      <c r="BE283" s="40"/>
      <c r="BF283" s="40"/>
      <c r="BG283" s="40"/>
      <c r="BH283" s="40"/>
      <c r="BI283" s="40"/>
      <c r="BJ283" s="40"/>
      <c r="BK283" s="40"/>
      <c r="BL283" s="40"/>
      <c r="BM283" s="40"/>
      <c r="BN283" s="40"/>
      <c r="BO283" s="40"/>
      <c r="BP283" s="40"/>
      <c r="BQ283" s="40"/>
      <c r="BR283" s="40"/>
      <c r="BS283" s="40"/>
      <c r="BT283" s="40"/>
      <c r="BU283" s="40"/>
      <c r="BV283" s="40"/>
      <c r="BW283" s="40"/>
      <c r="BX283" s="40"/>
      <c r="BY283" s="40"/>
      <c r="BZ283" s="40"/>
    </row>
    <row r="284" spans="1:78" x14ac:dyDescent="0.5">
      <c r="A284" s="40"/>
      <c r="B284" s="40"/>
      <c r="C284" s="40"/>
      <c r="D284" s="40"/>
      <c r="E284" s="40"/>
      <c r="F284" s="40"/>
      <c r="G284" s="40"/>
      <c r="H284" s="40"/>
      <c r="I284" s="40"/>
      <c r="J284" s="40"/>
      <c r="K284" s="40"/>
      <c r="L284" s="40"/>
      <c r="M284" s="40"/>
      <c r="N284" s="40"/>
      <c r="O284" s="40"/>
      <c r="P284" s="40"/>
      <c r="Q284" s="40"/>
      <c r="R284" s="40"/>
      <c r="S284" s="40"/>
      <c r="T284" s="40"/>
      <c r="U284" s="40"/>
      <c r="V284" s="40"/>
      <c r="W284" s="40"/>
      <c r="X284" s="40"/>
      <c r="Y284" s="40"/>
      <c r="Z284" s="40"/>
      <c r="AA284" s="40"/>
      <c r="AB284" s="40"/>
      <c r="AC284" s="40"/>
      <c r="AD284" s="40"/>
      <c r="AE284" s="40"/>
      <c r="AF284" s="40"/>
      <c r="AG284" s="40"/>
      <c r="AH284" s="40"/>
      <c r="AI284" s="40"/>
      <c r="AJ284" s="40"/>
      <c r="AK284" s="40"/>
      <c r="AL284" s="40"/>
      <c r="AM284" s="40"/>
      <c r="AN284" s="40"/>
      <c r="AO284" s="40"/>
      <c r="AP284" s="40"/>
      <c r="AQ284" s="40"/>
      <c r="AR284" s="40"/>
      <c r="AS284" s="40"/>
      <c r="AT284" s="40"/>
      <c r="AU284" s="40"/>
      <c r="AV284" s="40"/>
      <c r="AW284" s="40"/>
      <c r="AX284" s="40"/>
      <c r="AY284" s="40"/>
      <c r="AZ284" s="40"/>
      <c r="BA284" s="40"/>
      <c r="BB284" s="40"/>
      <c r="BC284" s="40"/>
      <c r="BD284" s="40"/>
      <c r="BE284" s="40"/>
      <c r="BF284" s="40"/>
      <c r="BG284" s="40"/>
      <c r="BH284" s="40"/>
      <c r="BI284" s="40"/>
      <c r="BJ284" s="40"/>
      <c r="BK284" s="40"/>
      <c r="BL284" s="40"/>
      <c r="BM284" s="40"/>
      <c r="BN284" s="40"/>
      <c r="BO284" s="40"/>
      <c r="BP284" s="40"/>
      <c r="BQ284" s="40"/>
      <c r="BR284" s="40"/>
      <c r="BS284" s="40"/>
      <c r="BT284" s="40"/>
      <c r="BU284" s="40"/>
      <c r="BV284" s="40"/>
      <c r="BW284" s="40"/>
      <c r="BX284" s="40"/>
      <c r="BY284" s="40"/>
      <c r="BZ284" s="40"/>
    </row>
    <row r="285" spans="1:78" x14ac:dyDescent="0.5">
      <c r="A285" s="40"/>
      <c r="B285" s="40"/>
      <c r="C285" s="40"/>
      <c r="D285" s="40"/>
      <c r="E285" s="40"/>
      <c r="F285" s="40"/>
      <c r="G285" s="40"/>
      <c r="H285" s="40"/>
      <c r="I285" s="40"/>
      <c r="J285" s="40"/>
      <c r="K285" s="40"/>
      <c r="L285" s="40"/>
      <c r="M285" s="40"/>
      <c r="N285" s="40"/>
      <c r="O285" s="40"/>
      <c r="P285" s="40"/>
      <c r="Q285" s="40"/>
      <c r="R285" s="40"/>
      <c r="S285" s="40"/>
      <c r="T285" s="40"/>
      <c r="U285" s="40"/>
      <c r="V285" s="40"/>
      <c r="W285" s="40"/>
      <c r="X285" s="40"/>
      <c r="Y285" s="40"/>
      <c r="Z285" s="40"/>
      <c r="AA285" s="40"/>
      <c r="AB285" s="40"/>
      <c r="AC285" s="40"/>
      <c r="AD285" s="40"/>
      <c r="AE285" s="40"/>
      <c r="AF285" s="40"/>
      <c r="AG285" s="40"/>
      <c r="AH285" s="40"/>
      <c r="AI285" s="40"/>
      <c r="AJ285" s="40"/>
      <c r="AK285" s="40"/>
      <c r="AL285" s="40"/>
      <c r="AM285" s="40"/>
      <c r="AN285" s="40"/>
      <c r="AO285" s="40"/>
      <c r="AP285" s="40"/>
      <c r="AQ285" s="40"/>
      <c r="AR285" s="40"/>
      <c r="AS285" s="40"/>
      <c r="AT285" s="40"/>
      <c r="AU285" s="40"/>
      <c r="AV285" s="40"/>
      <c r="AW285" s="40"/>
      <c r="AX285" s="40"/>
      <c r="AY285" s="40"/>
      <c r="AZ285" s="40"/>
      <c r="BA285" s="40"/>
      <c r="BB285" s="40"/>
      <c r="BC285" s="40"/>
      <c r="BD285" s="40"/>
      <c r="BE285" s="40"/>
      <c r="BF285" s="40"/>
      <c r="BG285" s="40"/>
      <c r="BH285" s="40"/>
      <c r="BI285" s="40"/>
      <c r="BJ285" s="40"/>
      <c r="BK285" s="40"/>
      <c r="BL285" s="40"/>
      <c r="BM285" s="40"/>
      <c r="BN285" s="40"/>
      <c r="BO285" s="40"/>
      <c r="BP285" s="40"/>
      <c r="BQ285" s="40"/>
      <c r="BR285" s="40"/>
      <c r="BS285" s="40"/>
      <c r="BT285" s="40"/>
      <c r="BU285" s="40"/>
      <c r="BV285" s="40"/>
      <c r="BW285" s="40"/>
      <c r="BX285" s="40"/>
      <c r="BY285" s="40"/>
      <c r="BZ285" s="40"/>
    </row>
    <row r="286" spans="1:78" x14ac:dyDescent="0.5">
      <c r="A286" s="40"/>
      <c r="B286" s="40"/>
      <c r="C286" s="40"/>
      <c r="D286" s="40"/>
      <c r="E286" s="40"/>
      <c r="F286" s="40"/>
      <c r="G286" s="40"/>
      <c r="H286" s="40"/>
      <c r="I286" s="40"/>
      <c r="J286" s="40"/>
      <c r="K286" s="40"/>
      <c r="L286" s="40"/>
      <c r="M286" s="40"/>
      <c r="N286" s="40"/>
      <c r="O286" s="40"/>
      <c r="P286" s="40"/>
      <c r="Q286" s="40"/>
      <c r="R286" s="40"/>
      <c r="S286" s="40"/>
      <c r="T286" s="40"/>
      <c r="U286" s="40"/>
      <c r="V286" s="40"/>
      <c r="W286" s="40"/>
      <c r="X286" s="40"/>
      <c r="Y286" s="40"/>
      <c r="Z286" s="40"/>
      <c r="AA286" s="40"/>
      <c r="AB286" s="40"/>
      <c r="AC286" s="40"/>
      <c r="AD286" s="40"/>
      <c r="AE286" s="40"/>
      <c r="AF286" s="40"/>
      <c r="AG286" s="40"/>
      <c r="AH286" s="40"/>
      <c r="AI286" s="40"/>
      <c r="AJ286" s="40"/>
      <c r="AK286" s="40"/>
      <c r="AL286" s="40"/>
      <c r="AM286" s="40"/>
      <c r="AN286" s="40"/>
      <c r="AO286" s="40"/>
      <c r="AP286" s="40"/>
      <c r="AQ286" s="40"/>
      <c r="AR286" s="40"/>
      <c r="AS286" s="40"/>
      <c r="AT286" s="40"/>
      <c r="AU286" s="40"/>
      <c r="AV286" s="40"/>
      <c r="AW286" s="40"/>
      <c r="AX286" s="40"/>
      <c r="AY286" s="40"/>
      <c r="AZ286" s="40"/>
      <c r="BA286" s="40"/>
      <c r="BB286" s="40"/>
      <c r="BC286" s="40"/>
      <c r="BD286" s="40"/>
      <c r="BE286" s="40"/>
      <c r="BF286" s="40"/>
      <c r="BG286" s="40"/>
      <c r="BH286" s="40"/>
      <c r="BI286" s="40"/>
      <c r="BJ286" s="40"/>
      <c r="BK286" s="40"/>
      <c r="BL286" s="40"/>
      <c r="BM286" s="40"/>
      <c r="BN286" s="40"/>
      <c r="BO286" s="40"/>
      <c r="BP286" s="40"/>
      <c r="BQ286" s="40"/>
      <c r="BR286" s="40"/>
      <c r="BS286" s="40"/>
      <c r="BT286" s="40"/>
      <c r="BU286" s="40"/>
      <c r="BV286" s="40"/>
      <c r="BW286" s="40"/>
      <c r="BX286" s="40"/>
      <c r="BY286" s="40"/>
      <c r="BZ286" s="40"/>
    </row>
    <row r="287" spans="1:78" x14ac:dyDescent="0.5">
      <c r="A287" s="40"/>
      <c r="B287" s="40"/>
      <c r="C287" s="40"/>
      <c r="D287" s="40"/>
      <c r="E287" s="40"/>
      <c r="F287" s="40"/>
      <c r="G287" s="40"/>
      <c r="H287" s="40"/>
      <c r="I287" s="40"/>
      <c r="J287" s="40"/>
      <c r="K287" s="40"/>
      <c r="L287" s="40"/>
      <c r="M287" s="40"/>
      <c r="N287" s="40"/>
      <c r="O287" s="40"/>
      <c r="P287" s="40"/>
      <c r="Q287" s="40"/>
      <c r="R287" s="40"/>
      <c r="S287" s="40"/>
      <c r="T287" s="40"/>
      <c r="U287" s="40"/>
      <c r="V287" s="40"/>
      <c r="W287" s="40"/>
      <c r="X287" s="40"/>
      <c r="Y287" s="40"/>
      <c r="Z287" s="40"/>
      <c r="AA287" s="40"/>
      <c r="AB287" s="40"/>
      <c r="AC287" s="40"/>
      <c r="AD287" s="40"/>
      <c r="AE287" s="40"/>
      <c r="AF287" s="40"/>
      <c r="AG287" s="40"/>
      <c r="AH287" s="40"/>
      <c r="AI287" s="40"/>
      <c r="AJ287" s="40"/>
      <c r="AK287" s="40"/>
      <c r="AL287" s="40"/>
      <c r="AM287" s="40"/>
      <c r="AN287" s="40"/>
      <c r="AO287" s="40"/>
      <c r="AP287" s="40"/>
      <c r="AQ287" s="40"/>
      <c r="AR287" s="40"/>
      <c r="AS287" s="40"/>
      <c r="AT287" s="40"/>
      <c r="AU287" s="40"/>
      <c r="AV287" s="40"/>
      <c r="AW287" s="40"/>
      <c r="AX287" s="40"/>
      <c r="AY287" s="40"/>
      <c r="AZ287" s="40"/>
      <c r="BA287" s="40"/>
      <c r="BB287" s="40"/>
      <c r="BC287" s="40"/>
      <c r="BD287" s="40"/>
      <c r="BE287" s="40"/>
      <c r="BF287" s="40"/>
      <c r="BG287" s="40"/>
      <c r="BH287" s="40"/>
      <c r="BI287" s="40"/>
      <c r="BJ287" s="40"/>
      <c r="BK287" s="40"/>
      <c r="BL287" s="40"/>
      <c r="BM287" s="40"/>
      <c r="BN287" s="40"/>
      <c r="BO287" s="40"/>
      <c r="BP287" s="40"/>
      <c r="BQ287" s="40"/>
      <c r="BR287" s="40"/>
      <c r="BS287" s="40"/>
      <c r="BT287" s="40"/>
      <c r="BU287" s="40"/>
      <c r="BV287" s="40"/>
      <c r="BW287" s="40"/>
      <c r="BX287" s="40"/>
      <c r="BY287" s="40"/>
      <c r="BZ287" s="40"/>
    </row>
    <row r="288" spans="1:78" x14ac:dyDescent="0.5">
      <c r="A288" s="40"/>
      <c r="B288" s="40"/>
      <c r="C288" s="40"/>
      <c r="D288" s="40"/>
      <c r="E288" s="40"/>
      <c r="F288" s="40"/>
      <c r="G288" s="40"/>
      <c r="H288" s="40"/>
      <c r="I288" s="40"/>
      <c r="J288" s="40"/>
      <c r="K288" s="40"/>
      <c r="L288" s="40"/>
      <c r="M288" s="40"/>
      <c r="N288" s="40"/>
      <c r="O288" s="40"/>
      <c r="P288" s="40"/>
      <c r="Q288" s="40"/>
      <c r="R288" s="40"/>
      <c r="S288" s="40"/>
      <c r="T288" s="40"/>
      <c r="U288" s="40"/>
      <c r="V288" s="40"/>
      <c r="W288" s="40"/>
      <c r="X288" s="40"/>
      <c r="Y288" s="40"/>
      <c r="Z288" s="40"/>
      <c r="AA288" s="40"/>
      <c r="AB288" s="40"/>
      <c r="AC288" s="40"/>
      <c r="AD288" s="40"/>
      <c r="AE288" s="40"/>
      <c r="AF288" s="40"/>
      <c r="AG288" s="40"/>
      <c r="AH288" s="40"/>
      <c r="AI288" s="40"/>
      <c r="AJ288" s="40"/>
      <c r="AK288" s="40"/>
      <c r="AL288" s="40"/>
      <c r="AM288" s="40"/>
      <c r="AN288" s="40"/>
      <c r="AO288" s="40"/>
      <c r="AP288" s="40"/>
      <c r="AQ288" s="40"/>
      <c r="AR288" s="40"/>
      <c r="AS288" s="40"/>
      <c r="AT288" s="40"/>
      <c r="AU288" s="40"/>
      <c r="AV288" s="40"/>
      <c r="AW288" s="40"/>
      <c r="AX288" s="40"/>
      <c r="AY288" s="40"/>
      <c r="AZ288" s="40"/>
      <c r="BA288" s="40"/>
      <c r="BB288" s="40"/>
      <c r="BC288" s="40"/>
      <c r="BD288" s="40"/>
      <c r="BE288" s="40"/>
      <c r="BF288" s="40"/>
      <c r="BG288" s="40"/>
      <c r="BH288" s="40"/>
      <c r="BI288" s="40"/>
      <c r="BJ288" s="40"/>
      <c r="BK288" s="40"/>
      <c r="BL288" s="40"/>
      <c r="BM288" s="40"/>
      <c r="BN288" s="40"/>
      <c r="BO288" s="40"/>
      <c r="BP288" s="40"/>
      <c r="BQ288" s="40"/>
      <c r="BR288" s="40"/>
      <c r="BS288" s="40"/>
      <c r="BT288" s="40"/>
      <c r="BU288" s="40"/>
      <c r="BV288" s="40"/>
      <c r="BW288" s="40"/>
      <c r="BX288" s="40"/>
      <c r="BY288" s="40"/>
      <c r="BZ288" s="40"/>
    </row>
    <row r="289" spans="1:78" x14ac:dyDescent="0.5">
      <c r="A289" s="40"/>
      <c r="B289" s="40"/>
      <c r="C289" s="40"/>
      <c r="D289" s="40"/>
      <c r="E289" s="40"/>
      <c r="F289" s="40"/>
      <c r="G289" s="40"/>
      <c r="H289" s="40"/>
      <c r="I289" s="40"/>
      <c r="J289" s="40"/>
      <c r="K289" s="40"/>
      <c r="L289" s="40"/>
      <c r="M289" s="40"/>
      <c r="N289" s="40"/>
      <c r="O289" s="40"/>
      <c r="P289" s="40"/>
      <c r="Q289" s="40"/>
      <c r="R289" s="40"/>
      <c r="S289" s="40"/>
      <c r="T289" s="40"/>
      <c r="U289" s="40"/>
      <c r="V289" s="40"/>
      <c r="W289" s="40"/>
      <c r="X289" s="40"/>
      <c r="Y289" s="40"/>
      <c r="Z289" s="40"/>
      <c r="AA289" s="40"/>
      <c r="AB289" s="40"/>
      <c r="AC289" s="40"/>
      <c r="AD289" s="40"/>
      <c r="AE289" s="40"/>
      <c r="AF289" s="40"/>
      <c r="AG289" s="40"/>
      <c r="AH289" s="40"/>
      <c r="AI289" s="40"/>
      <c r="AJ289" s="40"/>
      <c r="AK289" s="40"/>
      <c r="AL289" s="40"/>
      <c r="AM289" s="40"/>
      <c r="AN289" s="40"/>
      <c r="AO289" s="40"/>
      <c r="AP289" s="40"/>
      <c r="AQ289" s="40"/>
      <c r="AR289" s="40"/>
      <c r="AS289" s="40"/>
      <c r="AT289" s="40"/>
      <c r="AU289" s="40"/>
      <c r="AV289" s="40"/>
      <c r="AW289" s="40"/>
      <c r="AX289" s="40"/>
      <c r="AY289" s="40"/>
      <c r="AZ289" s="40"/>
      <c r="BA289" s="40"/>
      <c r="BB289" s="40"/>
      <c r="BC289" s="40"/>
      <c r="BD289" s="40"/>
      <c r="BE289" s="40"/>
      <c r="BF289" s="40"/>
      <c r="BG289" s="40"/>
      <c r="BH289" s="40"/>
      <c r="BI289" s="40"/>
      <c r="BJ289" s="40"/>
      <c r="BK289" s="40"/>
      <c r="BL289" s="40"/>
      <c r="BM289" s="40"/>
      <c r="BN289" s="40"/>
      <c r="BO289" s="40"/>
      <c r="BP289" s="40"/>
      <c r="BQ289" s="40"/>
      <c r="BR289" s="40"/>
      <c r="BS289" s="40"/>
      <c r="BT289" s="40"/>
      <c r="BU289" s="40"/>
      <c r="BV289" s="40"/>
      <c r="BW289" s="40"/>
      <c r="BX289" s="40"/>
      <c r="BY289" s="40"/>
      <c r="BZ289" s="40"/>
    </row>
    <row r="290" spans="1:78" x14ac:dyDescent="0.5">
      <c r="A290" s="40"/>
      <c r="B290" s="40"/>
      <c r="C290" s="40"/>
      <c r="D290" s="40"/>
      <c r="E290" s="40"/>
      <c r="F290" s="40"/>
      <c r="G290" s="40"/>
      <c r="H290" s="40"/>
      <c r="I290" s="40"/>
      <c r="J290" s="40"/>
      <c r="K290" s="40"/>
      <c r="L290" s="40"/>
      <c r="M290" s="40"/>
      <c r="N290" s="40"/>
      <c r="O290" s="40"/>
      <c r="P290" s="40"/>
      <c r="Q290" s="40"/>
      <c r="R290" s="40"/>
      <c r="S290" s="40"/>
      <c r="T290" s="40"/>
      <c r="U290" s="40"/>
      <c r="V290" s="40"/>
      <c r="W290" s="40"/>
      <c r="X290" s="40"/>
      <c r="Y290" s="40"/>
      <c r="Z290" s="40"/>
      <c r="AA290" s="40"/>
      <c r="AB290" s="40"/>
      <c r="AC290" s="40"/>
      <c r="AD290" s="40"/>
      <c r="AE290" s="40"/>
      <c r="AF290" s="40"/>
      <c r="AG290" s="40"/>
      <c r="AH290" s="40"/>
      <c r="AI290" s="40"/>
      <c r="AJ290" s="40"/>
      <c r="AK290" s="40"/>
      <c r="AL290" s="40"/>
      <c r="AM290" s="40"/>
      <c r="AN290" s="40"/>
      <c r="AO290" s="40"/>
      <c r="AP290" s="40"/>
      <c r="AQ290" s="40"/>
      <c r="AR290" s="40"/>
      <c r="AS290" s="40"/>
      <c r="AT290" s="40"/>
      <c r="AU290" s="40"/>
      <c r="AV290" s="40"/>
      <c r="AW290" s="40"/>
      <c r="AX290" s="40"/>
      <c r="AY290" s="40"/>
      <c r="AZ290" s="40"/>
      <c r="BA290" s="40"/>
      <c r="BB290" s="40"/>
      <c r="BC290" s="40"/>
      <c r="BD290" s="40"/>
      <c r="BE290" s="40"/>
      <c r="BF290" s="40"/>
      <c r="BG290" s="40"/>
      <c r="BH290" s="40"/>
      <c r="BI290" s="40"/>
      <c r="BJ290" s="40"/>
      <c r="BK290" s="40"/>
      <c r="BL290" s="40"/>
      <c r="BM290" s="40"/>
      <c r="BN290" s="40"/>
      <c r="BO290" s="40"/>
      <c r="BP290" s="40"/>
      <c r="BQ290" s="40"/>
      <c r="BR290" s="40"/>
      <c r="BS290" s="40"/>
      <c r="BT290" s="40"/>
      <c r="BU290" s="40"/>
      <c r="BV290" s="40"/>
      <c r="BW290" s="40"/>
      <c r="BX290" s="40"/>
      <c r="BY290" s="40"/>
      <c r="BZ290" s="40"/>
    </row>
    <row r="291" spans="1:78" x14ac:dyDescent="0.5">
      <c r="A291" s="40"/>
      <c r="B291" s="40"/>
      <c r="C291" s="40"/>
      <c r="D291" s="40"/>
      <c r="E291" s="40"/>
      <c r="F291" s="40"/>
      <c r="G291" s="40"/>
      <c r="H291" s="40"/>
      <c r="I291" s="40"/>
      <c r="J291" s="40"/>
      <c r="K291" s="40"/>
      <c r="L291" s="40"/>
      <c r="M291" s="40"/>
      <c r="N291" s="40"/>
      <c r="O291" s="40"/>
      <c r="P291" s="40"/>
      <c r="Q291" s="40"/>
      <c r="R291" s="40"/>
      <c r="S291" s="40"/>
      <c r="T291" s="40"/>
      <c r="U291" s="40"/>
      <c r="V291" s="40"/>
      <c r="W291" s="40"/>
      <c r="X291" s="40"/>
      <c r="Y291" s="40"/>
      <c r="Z291" s="40"/>
      <c r="AA291" s="40"/>
      <c r="AB291" s="40"/>
      <c r="AC291" s="40"/>
      <c r="AD291" s="40"/>
      <c r="AE291" s="40"/>
      <c r="AF291" s="40"/>
      <c r="AG291" s="40"/>
      <c r="AH291" s="40"/>
      <c r="AI291" s="40"/>
      <c r="AJ291" s="40"/>
      <c r="AK291" s="40"/>
      <c r="AL291" s="40"/>
      <c r="AM291" s="40"/>
      <c r="AN291" s="40"/>
      <c r="AO291" s="40"/>
      <c r="AP291" s="40"/>
      <c r="AQ291" s="40"/>
      <c r="AR291" s="40"/>
      <c r="AS291" s="40"/>
      <c r="AT291" s="40"/>
      <c r="AU291" s="40"/>
      <c r="AV291" s="40"/>
      <c r="AW291" s="40"/>
      <c r="AX291" s="40"/>
      <c r="AY291" s="40"/>
      <c r="AZ291" s="40"/>
      <c r="BA291" s="40"/>
      <c r="BB291" s="40"/>
      <c r="BC291" s="40"/>
      <c r="BD291" s="40"/>
      <c r="BE291" s="40"/>
      <c r="BF291" s="40"/>
      <c r="BG291" s="40"/>
      <c r="BH291" s="40"/>
      <c r="BI291" s="40"/>
      <c r="BJ291" s="40"/>
      <c r="BK291" s="40"/>
      <c r="BL291" s="40"/>
      <c r="BM291" s="40"/>
      <c r="BN291" s="40"/>
      <c r="BO291" s="40"/>
      <c r="BP291" s="40"/>
      <c r="BQ291" s="40"/>
      <c r="BR291" s="40"/>
      <c r="BS291" s="40"/>
      <c r="BT291" s="40"/>
      <c r="BU291" s="40"/>
      <c r="BV291" s="40"/>
      <c r="BW291" s="40"/>
      <c r="BX291" s="40"/>
      <c r="BY291" s="40"/>
      <c r="BZ291" s="40"/>
    </row>
    <row r="292" spans="1:78" x14ac:dyDescent="0.5">
      <c r="A292" s="40"/>
      <c r="B292" s="40"/>
      <c r="C292" s="40"/>
      <c r="D292" s="40"/>
      <c r="E292" s="40"/>
      <c r="F292" s="40"/>
      <c r="G292" s="40"/>
      <c r="H292" s="40"/>
      <c r="I292" s="40"/>
      <c r="J292" s="40"/>
      <c r="K292" s="40"/>
      <c r="L292" s="40"/>
      <c r="M292" s="40"/>
      <c r="N292" s="40"/>
      <c r="O292" s="40"/>
      <c r="P292" s="40"/>
      <c r="Q292" s="40"/>
      <c r="R292" s="40"/>
      <c r="S292" s="40"/>
      <c r="T292" s="40"/>
      <c r="U292" s="40"/>
      <c r="V292" s="40"/>
      <c r="W292" s="40"/>
      <c r="X292" s="40"/>
      <c r="Y292" s="40"/>
      <c r="Z292" s="40"/>
      <c r="AA292" s="40"/>
      <c r="AB292" s="40"/>
      <c r="AC292" s="40"/>
      <c r="AD292" s="40"/>
      <c r="AE292" s="40"/>
      <c r="AF292" s="40"/>
      <c r="AG292" s="40"/>
      <c r="AH292" s="40"/>
      <c r="AI292" s="40"/>
      <c r="AJ292" s="40"/>
      <c r="AK292" s="40"/>
      <c r="AL292" s="40"/>
      <c r="AM292" s="40"/>
      <c r="AN292" s="40"/>
      <c r="AO292" s="40"/>
      <c r="AP292" s="40"/>
      <c r="AQ292" s="40"/>
      <c r="AR292" s="40"/>
      <c r="AS292" s="40"/>
      <c r="AT292" s="40"/>
      <c r="AU292" s="40"/>
      <c r="AV292" s="40"/>
      <c r="AW292" s="40"/>
      <c r="AX292" s="40"/>
      <c r="AY292" s="40"/>
      <c r="AZ292" s="40"/>
      <c r="BA292" s="40"/>
      <c r="BB292" s="40"/>
      <c r="BC292" s="40"/>
      <c r="BD292" s="40"/>
      <c r="BE292" s="40"/>
      <c r="BF292" s="40"/>
      <c r="BG292" s="40"/>
      <c r="BH292" s="40"/>
      <c r="BI292" s="40"/>
      <c r="BJ292" s="40"/>
      <c r="BK292" s="40"/>
      <c r="BL292" s="40"/>
      <c r="BM292" s="40"/>
      <c r="BN292" s="40"/>
      <c r="BO292" s="40"/>
      <c r="BP292" s="40"/>
      <c r="BQ292" s="40"/>
      <c r="BR292" s="40"/>
      <c r="BS292" s="40"/>
      <c r="BT292" s="40"/>
      <c r="BU292" s="40"/>
      <c r="BV292" s="40"/>
      <c r="BW292" s="40"/>
      <c r="BX292" s="40"/>
      <c r="BY292" s="40"/>
      <c r="BZ292" s="40"/>
    </row>
    <row r="293" spans="1:78" x14ac:dyDescent="0.5">
      <c r="A293" s="40"/>
      <c r="B293" s="40"/>
      <c r="C293" s="40"/>
      <c r="D293" s="40"/>
      <c r="E293" s="40"/>
      <c r="F293" s="40"/>
      <c r="G293" s="40"/>
      <c r="H293" s="40"/>
      <c r="I293" s="40"/>
      <c r="J293" s="40"/>
      <c r="K293" s="40"/>
      <c r="L293" s="40"/>
      <c r="M293" s="40"/>
      <c r="N293" s="40"/>
      <c r="O293" s="40"/>
      <c r="P293" s="40"/>
      <c r="Q293" s="40"/>
      <c r="R293" s="40"/>
      <c r="S293" s="40"/>
      <c r="T293" s="40"/>
      <c r="U293" s="40"/>
      <c r="V293" s="40"/>
      <c r="W293" s="40"/>
      <c r="X293" s="40"/>
      <c r="Y293" s="40"/>
      <c r="Z293" s="40"/>
      <c r="AA293" s="40"/>
      <c r="AB293" s="40"/>
      <c r="AC293" s="40"/>
      <c r="AD293" s="40"/>
      <c r="AE293" s="40"/>
      <c r="AF293" s="40"/>
      <c r="AG293" s="40"/>
      <c r="AH293" s="40"/>
      <c r="AI293" s="40"/>
      <c r="AJ293" s="40"/>
      <c r="AK293" s="40"/>
      <c r="AL293" s="40"/>
      <c r="AM293" s="40"/>
      <c r="AN293" s="40"/>
      <c r="AO293" s="40"/>
      <c r="AP293" s="40"/>
      <c r="AQ293" s="40"/>
      <c r="AR293" s="40"/>
      <c r="AS293" s="40"/>
      <c r="AT293" s="40"/>
      <c r="AU293" s="40"/>
      <c r="AV293" s="40"/>
      <c r="AW293" s="40"/>
      <c r="AX293" s="40"/>
      <c r="AY293" s="40"/>
      <c r="AZ293" s="40"/>
      <c r="BA293" s="40"/>
      <c r="BB293" s="40"/>
      <c r="BC293" s="40"/>
      <c r="BD293" s="40"/>
      <c r="BE293" s="40"/>
      <c r="BF293" s="40"/>
      <c r="BG293" s="40"/>
      <c r="BH293" s="40"/>
      <c r="BI293" s="40"/>
      <c r="BJ293" s="40"/>
      <c r="BK293" s="40"/>
      <c r="BL293" s="40"/>
      <c r="BM293" s="40"/>
      <c r="BN293" s="40"/>
      <c r="BO293" s="40"/>
      <c r="BP293" s="40"/>
      <c r="BQ293" s="40"/>
      <c r="BR293" s="40"/>
      <c r="BS293" s="40"/>
      <c r="BT293" s="40"/>
      <c r="BU293" s="40"/>
      <c r="BV293" s="40"/>
      <c r="BW293" s="40"/>
      <c r="BX293" s="40"/>
      <c r="BY293" s="40"/>
      <c r="BZ293" s="40"/>
    </row>
    <row r="294" spans="1:78" x14ac:dyDescent="0.5">
      <c r="A294" s="40"/>
      <c r="B294" s="40"/>
      <c r="C294" s="40"/>
      <c r="D294" s="40"/>
      <c r="E294" s="40"/>
      <c r="F294" s="40"/>
      <c r="G294" s="40"/>
      <c r="H294" s="40"/>
      <c r="I294" s="40"/>
      <c r="J294" s="40"/>
      <c r="K294" s="40"/>
      <c r="L294" s="40"/>
      <c r="M294" s="40"/>
      <c r="N294" s="40"/>
      <c r="O294" s="40"/>
      <c r="P294" s="40"/>
      <c r="Q294" s="40"/>
      <c r="R294" s="40"/>
      <c r="S294" s="40"/>
      <c r="T294" s="40"/>
      <c r="U294" s="40"/>
      <c r="V294" s="40"/>
      <c r="W294" s="40"/>
      <c r="X294" s="40"/>
      <c r="Y294" s="40"/>
      <c r="Z294" s="40"/>
      <c r="AA294" s="40"/>
      <c r="AB294" s="40"/>
      <c r="AC294" s="40"/>
      <c r="AD294" s="40"/>
      <c r="AE294" s="40"/>
      <c r="AF294" s="40"/>
      <c r="AG294" s="40"/>
      <c r="AH294" s="40"/>
      <c r="AI294" s="40"/>
      <c r="AJ294" s="40"/>
      <c r="AK294" s="40"/>
      <c r="AL294" s="40"/>
      <c r="AM294" s="40"/>
      <c r="AN294" s="40"/>
      <c r="AO294" s="40"/>
      <c r="AP294" s="40"/>
      <c r="AQ294" s="40"/>
      <c r="AR294" s="40"/>
      <c r="AS294" s="40"/>
      <c r="AT294" s="40"/>
      <c r="AU294" s="40"/>
      <c r="AV294" s="40"/>
      <c r="AW294" s="40"/>
      <c r="AX294" s="40"/>
      <c r="AY294" s="40"/>
      <c r="AZ294" s="40"/>
      <c r="BA294" s="40"/>
      <c r="BB294" s="40"/>
      <c r="BC294" s="40"/>
      <c r="BD294" s="40"/>
      <c r="BE294" s="40"/>
      <c r="BF294" s="40"/>
      <c r="BG294" s="40"/>
      <c r="BH294" s="40"/>
      <c r="BI294" s="40"/>
      <c r="BJ294" s="40"/>
      <c r="BK294" s="40"/>
      <c r="BL294" s="40"/>
      <c r="BM294" s="40"/>
      <c r="BN294" s="40"/>
      <c r="BO294" s="40"/>
      <c r="BP294" s="40"/>
      <c r="BQ294" s="40"/>
      <c r="BR294" s="40"/>
      <c r="BS294" s="40"/>
      <c r="BT294" s="40"/>
      <c r="BU294" s="40"/>
      <c r="BV294" s="40"/>
      <c r="BW294" s="40"/>
      <c r="BX294" s="40"/>
      <c r="BY294" s="40"/>
      <c r="BZ294" s="40"/>
    </row>
    <row r="295" spans="1:78" x14ac:dyDescent="0.5">
      <c r="A295" s="40"/>
      <c r="B295" s="40"/>
      <c r="C295" s="40"/>
      <c r="D295" s="40"/>
      <c r="E295" s="40"/>
      <c r="F295" s="40"/>
      <c r="G295" s="40"/>
      <c r="H295" s="40"/>
      <c r="I295" s="40"/>
      <c r="J295" s="40"/>
      <c r="K295" s="40"/>
      <c r="L295" s="40"/>
      <c r="M295" s="40"/>
      <c r="N295" s="40"/>
      <c r="O295" s="40"/>
      <c r="P295" s="40"/>
      <c r="Q295" s="40"/>
      <c r="R295" s="40"/>
      <c r="S295" s="40"/>
      <c r="T295" s="40"/>
      <c r="U295" s="40"/>
      <c r="V295" s="40"/>
      <c r="W295" s="40"/>
      <c r="X295" s="40"/>
      <c r="Y295" s="40"/>
      <c r="Z295" s="40"/>
      <c r="AA295" s="40"/>
      <c r="AB295" s="40"/>
      <c r="AC295" s="40"/>
      <c r="AD295" s="40"/>
      <c r="AE295" s="40"/>
      <c r="AF295" s="40"/>
      <c r="AG295" s="40"/>
      <c r="AH295" s="40"/>
      <c r="AI295" s="40"/>
      <c r="AJ295" s="40"/>
      <c r="AK295" s="40"/>
      <c r="AL295" s="40"/>
      <c r="AM295" s="40"/>
      <c r="AN295" s="40"/>
      <c r="AO295" s="40"/>
      <c r="AP295" s="40"/>
      <c r="AQ295" s="40"/>
      <c r="AR295" s="40"/>
      <c r="AS295" s="40"/>
      <c r="AT295" s="40"/>
      <c r="AU295" s="40"/>
      <c r="AV295" s="40"/>
      <c r="AW295" s="40"/>
      <c r="AX295" s="40"/>
      <c r="AY295" s="40"/>
      <c r="AZ295" s="40"/>
      <c r="BA295" s="40"/>
      <c r="BB295" s="40"/>
      <c r="BC295" s="40"/>
      <c r="BD295" s="40"/>
      <c r="BE295" s="40"/>
      <c r="BF295" s="40"/>
      <c r="BG295" s="40"/>
      <c r="BH295" s="40"/>
      <c r="BI295" s="40"/>
      <c r="BJ295" s="40"/>
      <c r="BK295" s="40"/>
      <c r="BL295" s="40"/>
      <c r="BM295" s="40"/>
      <c r="BN295" s="40"/>
      <c r="BO295" s="40"/>
      <c r="BP295" s="40"/>
      <c r="BQ295" s="40"/>
      <c r="BR295" s="40"/>
      <c r="BS295" s="40"/>
      <c r="BT295" s="40"/>
      <c r="BU295" s="40"/>
      <c r="BV295" s="40"/>
      <c r="BW295" s="40"/>
      <c r="BX295" s="40"/>
      <c r="BY295" s="40"/>
      <c r="BZ295" s="40"/>
    </row>
    <row r="296" spans="1:78" x14ac:dyDescent="0.5">
      <c r="A296" s="40"/>
      <c r="B296" s="40"/>
      <c r="C296" s="40"/>
      <c r="D296" s="40"/>
      <c r="E296" s="40"/>
      <c r="F296" s="40"/>
      <c r="G296" s="40"/>
      <c r="H296" s="40"/>
      <c r="I296" s="40"/>
      <c r="J296" s="40"/>
      <c r="K296" s="40"/>
      <c r="L296" s="40"/>
      <c r="M296" s="40"/>
      <c r="N296" s="40"/>
      <c r="O296" s="40"/>
      <c r="P296" s="40"/>
      <c r="Q296" s="40"/>
      <c r="R296" s="40"/>
      <c r="S296" s="40"/>
      <c r="T296" s="40"/>
      <c r="U296" s="40"/>
      <c r="V296" s="40"/>
      <c r="W296" s="40"/>
      <c r="X296" s="40"/>
      <c r="Y296" s="40"/>
      <c r="Z296" s="40"/>
      <c r="AA296" s="40"/>
      <c r="AB296" s="40"/>
      <c r="AC296" s="40"/>
      <c r="AD296" s="40"/>
      <c r="AE296" s="40"/>
      <c r="AF296" s="40"/>
      <c r="AG296" s="40"/>
      <c r="AH296" s="40"/>
      <c r="AI296" s="40"/>
      <c r="AJ296" s="40"/>
      <c r="AK296" s="40"/>
      <c r="AL296" s="40"/>
      <c r="AM296" s="40"/>
      <c r="AN296" s="40"/>
      <c r="AO296" s="40"/>
      <c r="AP296" s="40"/>
      <c r="AQ296" s="40"/>
      <c r="AR296" s="40"/>
      <c r="AS296" s="40"/>
      <c r="AT296" s="40"/>
      <c r="AU296" s="40"/>
      <c r="AV296" s="40"/>
      <c r="AW296" s="40"/>
      <c r="AX296" s="40"/>
      <c r="AY296" s="40"/>
      <c r="AZ296" s="40"/>
      <c r="BA296" s="40"/>
      <c r="BB296" s="40"/>
      <c r="BC296" s="40"/>
      <c r="BD296" s="40"/>
      <c r="BE296" s="40"/>
      <c r="BF296" s="40"/>
      <c r="BG296" s="40"/>
      <c r="BH296" s="40"/>
      <c r="BI296" s="40"/>
      <c r="BJ296" s="40"/>
      <c r="BK296" s="40"/>
      <c r="BL296" s="40"/>
      <c r="BM296" s="40"/>
      <c r="BN296" s="40"/>
      <c r="BO296" s="40"/>
      <c r="BP296" s="40"/>
      <c r="BQ296" s="40"/>
      <c r="BR296" s="40"/>
      <c r="BS296" s="40"/>
      <c r="BT296" s="40"/>
      <c r="BU296" s="40"/>
      <c r="BV296" s="40"/>
      <c r="BW296" s="40"/>
      <c r="BX296" s="40"/>
      <c r="BY296" s="40"/>
      <c r="BZ296" s="40"/>
    </row>
    <row r="297" spans="1:78" x14ac:dyDescent="0.5">
      <c r="A297" s="40"/>
      <c r="B297" s="40"/>
      <c r="C297" s="40"/>
      <c r="D297" s="40"/>
      <c r="E297" s="40"/>
      <c r="F297" s="40"/>
      <c r="G297" s="40"/>
      <c r="H297" s="40"/>
      <c r="I297" s="40"/>
      <c r="J297" s="40"/>
      <c r="K297" s="40"/>
      <c r="L297" s="40"/>
      <c r="M297" s="40"/>
      <c r="N297" s="40"/>
      <c r="O297" s="40"/>
      <c r="P297" s="40"/>
      <c r="Q297" s="40"/>
      <c r="R297" s="40"/>
      <c r="S297" s="40"/>
      <c r="T297" s="40"/>
      <c r="U297" s="40"/>
      <c r="V297" s="40"/>
      <c r="W297" s="40"/>
      <c r="X297" s="40"/>
      <c r="Y297" s="40"/>
      <c r="Z297" s="40"/>
      <c r="AA297" s="40"/>
      <c r="AB297" s="40"/>
      <c r="AC297" s="40"/>
      <c r="AD297" s="40"/>
      <c r="AE297" s="40"/>
      <c r="AF297" s="40"/>
      <c r="AG297" s="40"/>
      <c r="AH297" s="40"/>
      <c r="AI297" s="40"/>
      <c r="AJ297" s="40"/>
      <c r="AK297" s="40"/>
      <c r="AL297" s="40"/>
      <c r="AM297" s="40"/>
      <c r="AN297" s="40"/>
      <c r="AO297" s="40"/>
      <c r="AP297" s="40"/>
      <c r="AQ297" s="40"/>
      <c r="AR297" s="40"/>
      <c r="AS297" s="40"/>
      <c r="AT297" s="40"/>
      <c r="AU297" s="40"/>
      <c r="AV297" s="40"/>
      <c r="AW297" s="40"/>
      <c r="AX297" s="40"/>
      <c r="AY297" s="40"/>
      <c r="AZ297" s="40"/>
      <c r="BA297" s="40"/>
      <c r="BB297" s="40"/>
      <c r="BC297" s="40"/>
      <c r="BD297" s="40"/>
      <c r="BE297" s="40"/>
      <c r="BF297" s="40"/>
      <c r="BG297" s="40"/>
      <c r="BH297" s="40"/>
      <c r="BI297" s="40"/>
      <c r="BJ297" s="40"/>
      <c r="BK297" s="40"/>
      <c r="BL297" s="40"/>
      <c r="BM297" s="40"/>
      <c r="BN297" s="40"/>
      <c r="BO297" s="40"/>
      <c r="BP297" s="40"/>
      <c r="BQ297" s="40"/>
      <c r="BR297" s="40"/>
      <c r="BS297" s="40"/>
      <c r="BT297" s="40"/>
      <c r="BU297" s="40"/>
      <c r="BV297" s="40"/>
      <c r="BW297" s="40"/>
      <c r="BX297" s="40"/>
      <c r="BY297" s="40"/>
      <c r="BZ297" s="40"/>
    </row>
    <row r="298" spans="1:78" x14ac:dyDescent="0.5">
      <c r="A298" s="40"/>
      <c r="B298" s="40"/>
      <c r="C298" s="40"/>
      <c r="D298" s="40"/>
      <c r="E298" s="40"/>
      <c r="F298" s="40"/>
      <c r="G298" s="40"/>
      <c r="H298" s="40"/>
      <c r="I298" s="40"/>
      <c r="J298" s="40"/>
      <c r="K298" s="40"/>
      <c r="L298" s="40"/>
      <c r="M298" s="40"/>
      <c r="N298" s="40"/>
      <c r="O298" s="40"/>
      <c r="P298" s="40"/>
      <c r="Q298" s="40"/>
      <c r="R298" s="40"/>
      <c r="S298" s="40"/>
      <c r="T298" s="40"/>
      <c r="U298" s="40"/>
      <c r="V298" s="40"/>
      <c r="W298" s="40"/>
      <c r="X298" s="40"/>
      <c r="Y298" s="40"/>
      <c r="Z298" s="40"/>
      <c r="AA298" s="40"/>
      <c r="AB298" s="40"/>
      <c r="AC298" s="40"/>
      <c r="AD298" s="40"/>
      <c r="AE298" s="40"/>
      <c r="AF298" s="40"/>
      <c r="AG298" s="40"/>
      <c r="AH298" s="40"/>
      <c r="AI298" s="40"/>
      <c r="AJ298" s="40"/>
      <c r="AK298" s="40"/>
      <c r="AL298" s="40"/>
      <c r="AM298" s="40"/>
      <c r="AN298" s="40"/>
      <c r="AO298" s="40"/>
      <c r="AP298" s="40"/>
      <c r="AQ298" s="40"/>
      <c r="AR298" s="40"/>
      <c r="AS298" s="40"/>
      <c r="AT298" s="40"/>
      <c r="AU298" s="40"/>
      <c r="AV298" s="40"/>
      <c r="AW298" s="40"/>
      <c r="AX298" s="40"/>
      <c r="AY298" s="40"/>
      <c r="AZ298" s="40"/>
      <c r="BA298" s="40"/>
      <c r="BB298" s="40"/>
      <c r="BC298" s="40"/>
      <c r="BD298" s="40"/>
      <c r="BE298" s="40"/>
      <c r="BF298" s="40"/>
      <c r="BG298" s="40"/>
      <c r="BH298" s="40"/>
      <c r="BI298" s="40"/>
      <c r="BJ298" s="40"/>
      <c r="BK298" s="40"/>
      <c r="BL298" s="40"/>
      <c r="BM298" s="40"/>
      <c r="BN298" s="40"/>
      <c r="BO298" s="40"/>
      <c r="BP298" s="40"/>
      <c r="BQ298" s="40"/>
      <c r="BR298" s="40"/>
      <c r="BS298" s="40"/>
      <c r="BT298" s="40"/>
      <c r="BU298" s="40"/>
      <c r="BV298" s="40"/>
      <c r="BW298" s="40"/>
      <c r="BX298" s="40"/>
      <c r="BY298" s="40"/>
      <c r="BZ298" s="40"/>
    </row>
    <row r="299" spans="1:78" x14ac:dyDescent="0.5">
      <c r="A299" s="40"/>
      <c r="B299" s="40"/>
      <c r="C299" s="40"/>
      <c r="D299" s="40"/>
      <c r="E299" s="40"/>
      <c r="F299" s="40"/>
      <c r="G299" s="40"/>
      <c r="H299" s="40"/>
      <c r="I299" s="40"/>
      <c r="J299" s="40"/>
      <c r="K299" s="40"/>
      <c r="L299" s="40"/>
      <c r="M299" s="40"/>
      <c r="N299" s="40"/>
      <c r="O299" s="40"/>
      <c r="P299" s="40"/>
      <c r="Q299" s="40"/>
      <c r="R299" s="40"/>
      <c r="S299" s="40"/>
      <c r="T299" s="40"/>
      <c r="U299" s="40"/>
      <c r="V299" s="40"/>
      <c r="W299" s="40"/>
      <c r="X299" s="40"/>
      <c r="Y299" s="40"/>
      <c r="Z299" s="40"/>
      <c r="AA299" s="40"/>
      <c r="AB299" s="40"/>
      <c r="AC299" s="40"/>
      <c r="AD299" s="40"/>
      <c r="AE299" s="40"/>
      <c r="AF299" s="40"/>
      <c r="AG299" s="40"/>
      <c r="AH299" s="40"/>
      <c r="AI299" s="40"/>
      <c r="AJ299" s="40"/>
      <c r="AK299" s="40"/>
      <c r="AL299" s="40"/>
      <c r="AM299" s="40"/>
      <c r="AN299" s="40"/>
      <c r="AO299" s="40"/>
      <c r="AP299" s="40"/>
      <c r="AQ299" s="40"/>
      <c r="AR299" s="40"/>
      <c r="AS299" s="40"/>
      <c r="AT299" s="40"/>
      <c r="AU299" s="40"/>
      <c r="AV299" s="40"/>
      <c r="AW299" s="40"/>
      <c r="AX299" s="40"/>
      <c r="AY299" s="40"/>
      <c r="AZ299" s="40"/>
      <c r="BA299" s="40"/>
      <c r="BB299" s="40"/>
      <c r="BC299" s="40"/>
      <c r="BD299" s="40"/>
      <c r="BE299" s="40"/>
      <c r="BF299" s="40"/>
      <c r="BG299" s="40"/>
      <c r="BH299" s="40"/>
      <c r="BI299" s="40"/>
      <c r="BJ299" s="40"/>
      <c r="BK299" s="40"/>
      <c r="BL299" s="40"/>
      <c r="BM299" s="40"/>
      <c r="BN299" s="40"/>
      <c r="BO299" s="40"/>
      <c r="BP299" s="40"/>
      <c r="BQ299" s="40"/>
      <c r="BR299" s="40"/>
      <c r="BS299" s="40"/>
      <c r="BT299" s="40"/>
      <c r="BU299" s="40"/>
      <c r="BV299" s="40"/>
      <c r="BW299" s="40"/>
      <c r="BX299" s="40"/>
      <c r="BY299" s="40"/>
      <c r="BZ299" s="40"/>
    </row>
    <row r="300" spans="1:78" x14ac:dyDescent="0.5">
      <c r="A300" s="40"/>
      <c r="B300" s="40"/>
      <c r="C300" s="40"/>
      <c r="D300" s="40"/>
      <c r="E300" s="40"/>
      <c r="F300" s="40"/>
      <c r="G300" s="40"/>
      <c r="H300" s="40"/>
      <c r="I300" s="40"/>
      <c r="J300" s="40"/>
      <c r="K300" s="40"/>
      <c r="L300" s="40"/>
      <c r="M300" s="40"/>
      <c r="N300" s="40"/>
      <c r="O300" s="40"/>
      <c r="P300" s="40"/>
      <c r="Q300" s="40"/>
      <c r="R300" s="40"/>
      <c r="S300" s="40"/>
      <c r="T300" s="40"/>
      <c r="U300" s="40"/>
      <c r="V300" s="40"/>
      <c r="W300" s="40"/>
      <c r="X300" s="40"/>
      <c r="Y300" s="40"/>
      <c r="Z300" s="40"/>
      <c r="AA300" s="40"/>
      <c r="AB300" s="40"/>
      <c r="AC300" s="40"/>
      <c r="AD300" s="40"/>
      <c r="AE300" s="40"/>
      <c r="AF300" s="40"/>
      <c r="AG300" s="40"/>
      <c r="AH300" s="40"/>
      <c r="AI300" s="40"/>
      <c r="AJ300" s="40"/>
      <c r="AK300" s="40"/>
      <c r="AL300" s="40"/>
      <c r="AM300" s="40"/>
      <c r="AN300" s="40"/>
      <c r="AO300" s="40"/>
      <c r="AP300" s="40"/>
      <c r="AQ300" s="40"/>
      <c r="AR300" s="40"/>
      <c r="AS300" s="40"/>
      <c r="AT300" s="40"/>
      <c r="AU300" s="40"/>
      <c r="AV300" s="40"/>
      <c r="AW300" s="40"/>
      <c r="AX300" s="40"/>
      <c r="AY300" s="40"/>
      <c r="AZ300" s="40"/>
      <c r="BA300" s="40"/>
      <c r="BB300" s="40"/>
      <c r="BC300" s="40"/>
      <c r="BD300" s="40"/>
      <c r="BE300" s="40"/>
      <c r="BF300" s="40"/>
      <c r="BG300" s="40"/>
      <c r="BH300" s="40"/>
      <c r="BI300" s="40"/>
      <c r="BJ300" s="40"/>
      <c r="BK300" s="40"/>
      <c r="BL300" s="40"/>
      <c r="BM300" s="40"/>
      <c r="BN300" s="40"/>
      <c r="BO300" s="40"/>
      <c r="BP300" s="40"/>
      <c r="BQ300" s="40"/>
      <c r="BR300" s="40"/>
      <c r="BS300" s="40"/>
      <c r="BT300" s="40"/>
      <c r="BU300" s="40"/>
      <c r="BV300" s="40"/>
      <c r="BW300" s="40"/>
      <c r="BX300" s="40"/>
      <c r="BY300" s="40"/>
      <c r="BZ300" s="40"/>
    </row>
    <row r="301" spans="1:78" x14ac:dyDescent="0.5">
      <c r="A301" s="40"/>
      <c r="B301" s="40"/>
      <c r="C301" s="40"/>
      <c r="D301" s="40"/>
      <c r="E301" s="40"/>
      <c r="F301" s="40"/>
      <c r="G301" s="40"/>
      <c r="H301" s="40"/>
      <c r="I301" s="40"/>
      <c r="J301" s="40"/>
      <c r="K301" s="40"/>
      <c r="L301" s="40"/>
      <c r="M301" s="40"/>
      <c r="N301" s="40"/>
      <c r="O301" s="40"/>
      <c r="P301" s="40"/>
      <c r="Q301" s="40"/>
      <c r="R301" s="40"/>
      <c r="S301" s="40"/>
      <c r="T301" s="40"/>
      <c r="U301" s="40"/>
      <c r="V301" s="40"/>
      <c r="W301" s="40"/>
      <c r="X301" s="40"/>
      <c r="Y301" s="40"/>
      <c r="Z301" s="40"/>
      <c r="AA301" s="40"/>
      <c r="AB301" s="40"/>
      <c r="AC301" s="40"/>
      <c r="AD301" s="40"/>
      <c r="AE301" s="40"/>
      <c r="AF301" s="40"/>
      <c r="AG301" s="40"/>
      <c r="AH301" s="40"/>
      <c r="AI301" s="40"/>
      <c r="AJ301" s="40"/>
      <c r="AK301" s="40"/>
      <c r="AL301" s="40"/>
      <c r="AM301" s="40"/>
      <c r="AN301" s="40"/>
      <c r="AO301" s="40"/>
      <c r="AP301" s="40"/>
      <c r="AQ301" s="40"/>
      <c r="AR301" s="40"/>
      <c r="AS301" s="40"/>
      <c r="AT301" s="40"/>
      <c r="AU301" s="40"/>
      <c r="AV301" s="40"/>
      <c r="AW301" s="40"/>
      <c r="AX301" s="40"/>
      <c r="AY301" s="40"/>
      <c r="AZ301" s="40"/>
      <c r="BA301" s="40"/>
      <c r="BB301" s="40"/>
      <c r="BC301" s="40"/>
      <c r="BD301" s="40"/>
      <c r="BE301" s="40"/>
      <c r="BF301" s="40"/>
      <c r="BG301" s="40"/>
      <c r="BH301" s="40"/>
      <c r="BI301" s="40"/>
      <c r="BJ301" s="40"/>
      <c r="BK301" s="40"/>
      <c r="BL301" s="40"/>
      <c r="BM301" s="40"/>
      <c r="BN301" s="40"/>
      <c r="BO301" s="40"/>
      <c r="BP301" s="40"/>
      <c r="BQ301" s="40"/>
      <c r="BR301" s="40"/>
      <c r="BS301" s="40"/>
      <c r="BT301" s="40"/>
      <c r="BU301" s="40"/>
      <c r="BV301" s="40"/>
      <c r="BW301" s="40"/>
      <c r="BX301" s="40"/>
      <c r="BY301" s="40"/>
      <c r="BZ301" s="40"/>
    </row>
    <row r="302" spans="1:78" x14ac:dyDescent="0.5">
      <c r="A302" s="40"/>
      <c r="B302" s="40"/>
      <c r="C302" s="40"/>
      <c r="D302" s="40"/>
      <c r="E302" s="40"/>
      <c r="F302" s="40"/>
      <c r="G302" s="40"/>
      <c r="H302" s="40"/>
      <c r="I302" s="40"/>
      <c r="J302" s="40"/>
      <c r="K302" s="40"/>
      <c r="L302" s="40"/>
      <c r="M302" s="40"/>
      <c r="N302" s="40"/>
      <c r="O302" s="40"/>
      <c r="P302" s="40"/>
      <c r="Q302" s="40"/>
      <c r="R302" s="40"/>
      <c r="S302" s="40"/>
      <c r="T302" s="40"/>
      <c r="U302" s="40"/>
      <c r="V302" s="40"/>
      <c r="W302" s="40"/>
      <c r="X302" s="40"/>
      <c r="Y302" s="40"/>
      <c r="Z302" s="40"/>
      <c r="AA302" s="40"/>
      <c r="AB302" s="40"/>
      <c r="AC302" s="40"/>
      <c r="AD302" s="40"/>
      <c r="AE302" s="40"/>
      <c r="AF302" s="40"/>
      <c r="AG302" s="40"/>
      <c r="AH302" s="40"/>
      <c r="AI302" s="40"/>
      <c r="AJ302" s="40"/>
      <c r="AK302" s="40"/>
      <c r="AL302" s="40"/>
      <c r="AM302" s="40"/>
      <c r="AN302" s="40"/>
      <c r="AO302" s="40"/>
      <c r="AP302" s="40"/>
      <c r="AQ302" s="40"/>
      <c r="AR302" s="40"/>
      <c r="AS302" s="40"/>
      <c r="AT302" s="40"/>
      <c r="AU302" s="40"/>
      <c r="AV302" s="40"/>
      <c r="AW302" s="40"/>
      <c r="AX302" s="40"/>
      <c r="AY302" s="40"/>
      <c r="AZ302" s="40"/>
      <c r="BA302" s="40"/>
      <c r="BB302" s="40"/>
      <c r="BC302" s="40"/>
      <c r="BD302" s="40"/>
      <c r="BE302" s="40"/>
      <c r="BF302" s="40"/>
      <c r="BG302" s="40"/>
      <c r="BH302" s="40"/>
      <c r="BI302" s="40"/>
      <c r="BJ302" s="40"/>
      <c r="BK302" s="40"/>
      <c r="BL302" s="40"/>
      <c r="BM302" s="40"/>
      <c r="BN302" s="40"/>
      <c r="BO302" s="40"/>
      <c r="BP302" s="40"/>
      <c r="BQ302" s="40"/>
      <c r="BR302" s="40"/>
      <c r="BS302" s="40"/>
      <c r="BT302" s="40"/>
      <c r="BU302" s="40"/>
      <c r="BV302" s="40"/>
      <c r="BW302" s="40"/>
      <c r="BX302" s="40"/>
      <c r="BY302" s="40"/>
      <c r="BZ302" s="40"/>
    </row>
    <row r="303" spans="1:78" x14ac:dyDescent="0.5">
      <c r="A303" s="40"/>
      <c r="B303" s="40"/>
      <c r="C303" s="40"/>
      <c r="D303" s="40"/>
      <c r="E303" s="40"/>
      <c r="F303" s="40"/>
      <c r="G303" s="40"/>
      <c r="H303" s="40"/>
      <c r="I303" s="40"/>
      <c r="J303" s="40"/>
      <c r="K303" s="40"/>
      <c r="L303" s="40"/>
      <c r="M303" s="40"/>
      <c r="N303" s="40"/>
      <c r="O303" s="40"/>
      <c r="P303" s="40"/>
      <c r="Q303" s="40"/>
      <c r="R303" s="40"/>
      <c r="S303" s="40"/>
      <c r="T303" s="40"/>
      <c r="U303" s="40"/>
      <c r="V303" s="40"/>
      <c r="W303" s="40"/>
      <c r="X303" s="40"/>
      <c r="Y303" s="40"/>
      <c r="Z303" s="40"/>
      <c r="AA303" s="40"/>
      <c r="AB303" s="40"/>
      <c r="AC303" s="40"/>
      <c r="AD303" s="40"/>
      <c r="AE303" s="40"/>
      <c r="AF303" s="40"/>
      <c r="AG303" s="40"/>
      <c r="AH303" s="40"/>
      <c r="AI303" s="40"/>
      <c r="AJ303" s="40"/>
      <c r="AK303" s="40"/>
      <c r="AL303" s="40"/>
      <c r="AM303" s="40"/>
      <c r="AN303" s="40"/>
      <c r="AO303" s="40"/>
      <c r="AP303" s="40"/>
      <c r="AQ303" s="40"/>
      <c r="AR303" s="40"/>
      <c r="AS303" s="40"/>
      <c r="AT303" s="40"/>
      <c r="AU303" s="40"/>
      <c r="AV303" s="40"/>
      <c r="AW303" s="40"/>
      <c r="AX303" s="40"/>
      <c r="AY303" s="40"/>
      <c r="AZ303" s="40"/>
      <c r="BA303" s="40"/>
      <c r="BB303" s="40"/>
      <c r="BC303" s="40"/>
      <c r="BD303" s="40"/>
      <c r="BE303" s="40"/>
      <c r="BF303" s="40"/>
      <c r="BG303" s="40"/>
      <c r="BH303" s="40"/>
      <c r="BI303" s="40"/>
      <c r="BJ303" s="40"/>
      <c r="BK303" s="40"/>
      <c r="BL303" s="40"/>
      <c r="BM303" s="40"/>
      <c r="BN303" s="40"/>
      <c r="BO303" s="40"/>
      <c r="BP303" s="40"/>
      <c r="BQ303" s="40"/>
      <c r="BR303" s="40"/>
      <c r="BS303" s="40"/>
      <c r="BT303" s="40"/>
      <c r="BU303" s="40"/>
      <c r="BV303" s="40"/>
      <c r="BW303" s="40"/>
      <c r="BX303" s="40"/>
      <c r="BY303" s="40"/>
      <c r="BZ303" s="40"/>
    </row>
    <row r="304" spans="1:78" x14ac:dyDescent="0.5">
      <c r="A304" s="40"/>
      <c r="B304" s="40"/>
      <c r="C304" s="40"/>
      <c r="D304" s="40"/>
      <c r="E304" s="40"/>
      <c r="F304" s="40"/>
      <c r="G304" s="40"/>
      <c r="H304" s="40"/>
      <c r="I304" s="40"/>
      <c r="J304" s="40"/>
      <c r="K304" s="40"/>
      <c r="L304" s="40"/>
      <c r="M304" s="40"/>
      <c r="N304" s="40"/>
      <c r="O304" s="40"/>
      <c r="P304" s="40"/>
      <c r="Q304" s="40"/>
      <c r="R304" s="40"/>
      <c r="S304" s="40"/>
      <c r="T304" s="40"/>
      <c r="U304" s="40"/>
      <c r="V304" s="40"/>
      <c r="W304" s="40"/>
      <c r="X304" s="40"/>
      <c r="Y304" s="40"/>
      <c r="Z304" s="40"/>
      <c r="AA304" s="40"/>
      <c r="AB304" s="40"/>
      <c r="AC304" s="40"/>
      <c r="AD304" s="40"/>
      <c r="AE304" s="40"/>
      <c r="AF304" s="40"/>
      <c r="AG304" s="40"/>
      <c r="AH304" s="40"/>
      <c r="AI304" s="40"/>
      <c r="AJ304" s="40"/>
      <c r="AK304" s="40"/>
      <c r="AL304" s="40"/>
      <c r="AM304" s="40"/>
      <c r="AN304" s="40"/>
      <c r="AO304" s="40"/>
      <c r="AP304" s="40"/>
      <c r="AQ304" s="40"/>
      <c r="AR304" s="40"/>
      <c r="AS304" s="40"/>
      <c r="AT304" s="40"/>
      <c r="AU304" s="40"/>
      <c r="AV304" s="40"/>
      <c r="AW304" s="40"/>
      <c r="AX304" s="40"/>
      <c r="AY304" s="40"/>
      <c r="AZ304" s="40"/>
      <c r="BA304" s="40"/>
      <c r="BB304" s="40"/>
      <c r="BC304" s="40"/>
      <c r="BD304" s="40"/>
      <c r="BE304" s="40"/>
      <c r="BF304" s="40"/>
      <c r="BG304" s="40"/>
      <c r="BH304" s="40"/>
      <c r="BI304" s="40"/>
      <c r="BJ304" s="40"/>
      <c r="BK304" s="40"/>
      <c r="BL304" s="40"/>
      <c r="BM304" s="40"/>
      <c r="BN304" s="40"/>
      <c r="BO304" s="40"/>
      <c r="BP304" s="40"/>
      <c r="BQ304" s="40"/>
      <c r="BR304" s="40"/>
      <c r="BS304" s="40"/>
      <c r="BT304" s="40"/>
      <c r="BU304" s="40"/>
      <c r="BV304" s="40"/>
      <c r="BW304" s="40"/>
      <c r="BX304" s="40"/>
      <c r="BY304" s="40"/>
      <c r="BZ304" s="40"/>
    </row>
    <row r="305" spans="1:78" x14ac:dyDescent="0.5">
      <c r="A305" s="40"/>
      <c r="B305" s="40"/>
      <c r="C305" s="40"/>
      <c r="D305" s="40"/>
      <c r="E305" s="40"/>
      <c r="F305" s="40"/>
      <c r="G305" s="40"/>
      <c r="H305" s="40"/>
      <c r="I305" s="40"/>
      <c r="J305" s="40"/>
      <c r="K305" s="40"/>
      <c r="L305" s="40"/>
      <c r="M305" s="40"/>
      <c r="N305" s="40"/>
      <c r="O305" s="40"/>
      <c r="P305" s="40"/>
      <c r="Q305" s="40"/>
      <c r="R305" s="40"/>
      <c r="S305" s="40"/>
      <c r="T305" s="40"/>
      <c r="U305" s="40"/>
      <c r="V305" s="40"/>
      <c r="W305" s="40"/>
      <c r="X305" s="40"/>
      <c r="Y305" s="40"/>
      <c r="Z305" s="40"/>
      <c r="AA305" s="40"/>
      <c r="AB305" s="40"/>
      <c r="AC305" s="40"/>
      <c r="AD305" s="40"/>
      <c r="AE305" s="40"/>
      <c r="AF305" s="40"/>
      <c r="AG305" s="40"/>
      <c r="AH305" s="40"/>
      <c r="AI305" s="40"/>
      <c r="AJ305" s="40"/>
      <c r="AK305" s="40"/>
      <c r="AL305" s="40"/>
      <c r="AM305" s="40"/>
      <c r="AN305" s="40"/>
      <c r="AO305" s="40"/>
      <c r="AP305" s="40"/>
      <c r="AQ305" s="40"/>
      <c r="AR305" s="40"/>
      <c r="AS305" s="40"/>
      <c r="AT305" s="40"/>
      <c r="AU305" s="40"/>
      <c r="AV305" s="40"/>
      <c r="AW305" s="40"/>
      <c r="AX305" s="40"/>
      <c r="AY305" s="40"/>
      <c r="AZ305" s="40"/>
      <c r="BA305" s="40"/>
      <c r="BB305" s="40"/>
      <c r="BC305" s="40"/>
      <c r="BD305" s="40"/>
      <c r="BE305" s="40"/>
      <c r="BF305" s="40"/>
      <c r="BG305" s="40"/>
      <c r="BH305" s="40"/>
      <c r="BI305" s="40"/>
      <c r="BJ305" s="40"/>
      <c r="BK305" s="40"/>
      <c r="BL305" s="40"/>
      <c r="BM305" s="40"/>
      <c r="BN305" s="40"/>
      <c r="BO305" s="40"/>
      <c r="BP305" s="40"/>
      <c r="BQ305" s="40"/>
      <c r="BR305" s="40"/>
      <c r="BS305" s="40"/>
      <c r="BT305" s="40"/>
      <c r="BU305" s="40"/>
      <c r="BV305" s="40"/>
      <c r="BW305" s="40"/>
      <c r="BX305" s="40"/>
      <c r="BY305" s="40"/>
      <c r="BZ305" s="40"/>
    </row>
    <row r="306" spans="1:78" x14ac:dyDescent="0.5">
      <c r="A306" s="40"/>
      <c r="B306" s="40"/>
      <c r="C306" s="40"/>
      <c r="D306" s="40"/>
      <c r="E306" s="40"/>
      <c r="F306" s="40"/>
      <c r="G306" s="40"/>
      <c r="H306" s="40"/>
      <c r="I306" s="40"/>
      <c r="J306" s="40"/>
      <c r="K306" s="40"/>
      <c r="L306" s="40"/>
      <c r="M306" s="40"/>
      <c r="N306" s="40"/>
      <c r="O306" s="40"/>
      <c r="P306" s="40"/>
      <c r="Q306" s="40"/>
      <c r="R306" s="40"/>
      <c r="S306" s="40"/>
      <c r="T306" s="40"/>
      <c r="U306" s="40"/>
      <c r="V306" s="40"/>
      <c r="W306" s="40"/>
      <c r="X306" s="40"/>
      <c r="Y306" s="40"/>
      <c r="Z306" s="40"/>
      <c r="AA306" s="40"/>
      <c r="AB306" s="40"/>
      <c r="AC306" s="40"/>
      <c r="AD306" s="40"/>
      <c r="AE306" s="40"/>
      <c r="AF306" s="40"/>
      <c r="AG306" s="40"/>
      <c r="AH306" s="40"/>
      <c r="AI306" s="40"/>
      <c r="AJ306" s="40"/>
      <c r="AK306" s="40"/>
      <c r="AL306" s="40"/>
      <c r="AM306" s="40"/>
      <c r="AN306" s="40"/>
      <c r="AO306" s="40"/>
      <c r="AP306" s="40"/>
      <c r="AQ306" s="40"/>
      <c r="AR306" s="40"/>
      <c r="AS306" s="40"/>
      <c r="AT306" s="40"/>
      <c r="AU306" s="40"/>
      <c r="AV306" s="40"/>
      <c r="AW306" s="40"/>
      <c r="AX306" s="40"/>
      <c r="AY306" s="40"/>
      <c r="AZ306" s="40"/>
      <c r="BA306" s="40"/>
      <c r="BB306" s="40"/>
      <c r="BC306" s="40"/>
      <c r="BD306" s="40"/>
      <c r="BE306" s="40"/>
      <c r="BF306" s="40"/>
      <c r="BG306" s="40"/>
      <c r="BH306" s="40"/>
      <c r="BI306" s="40"/>
      <c r="BJ306" s="40"/>
      <c r="BK306" s="40"/>
      <c r="BL306" s="40"/>
      <c r="BM306" s="40"/>
      <c r="BN306" s="40"/>
      <c r="BO306" s="40"/>
      <c r="BP306" s="40"/>
      <c r="BQ306" s="40"/>
      <c r="BR306" s="40"/>
      <c r="BS306" s="40"/>
      <c r="BT306" s="40"/>
      <c r="BU306" s="40"/>
      <c r="BV306" s="40"/>
      <c r="BW306" s="40"/>
      <c r="BX306" s="40"/>
      <c r="BY306" s="40"/>
      <c r="BZ306" s="40"/>
    </row>
    <row r="307" spans="1:78" x14ac:dyDescent="0.5">
      <c r="A307" s="40"/>
      <c r="B307" s="40"/>
      <c r="C307" s="40"/>
      <c r="D307" s="40"/>
      <c r="E307" s="40"/>
      <c r="F307" s="40"/>
      <c r="G307" s="40"/>
      <c r="H307" s="40"/>
      <c r="I307" s="40"/>
      <c r="J307" s="40"/>
      <c r="K307" s="40"/>
      <c r="L307" s="40"/>
      <c r="M307" s="40"/>
      <c r="N307" s="40"/>
      <c r="O307" s="40"/>
      <c r="P307" s="40"/>
      <c r="Q307" s="40"/>
      <c r="R307" s="40"/>
      <c r="S307" s="40"/>
      <c r="T307" s="40"/>
      <c r="U307" s="40"/>
      <c r="V307" s="40"/>
      <c r="W307" s="40"/>
      <c r="X307" s="40"/>
      <c r="Y307" s="40"/>
      <c r="Z307" s="40"/>
      <c r="AA307" s="40"/>
      <c r="AB307" s="40"/>
      <c r="AC307" s="40"/>
      <c r="AD307" s="40"/>
      <c r="AE307" s="40"/>
      <c r="AF307" s="40"/>
      <c r="AG307" s="40"/>
      <c r="AH307" s="40"/>
      <c r="AI307" s="40"/>
      <c r="AJ307" s="40"/>
      <c r="AK307" s="40"/>
      <c r="AL307" s="40"/>
      <c r="AM307" s="40"/>
      <c r="AN307" s="40"/>
      <c r="AO307" s="40"/>
      <c r="AP307" s="40"/>
      <c r="AQ307" s="40"/>
      <c r="AR307" s="40"/>
      <c r="AS307" s="40"/>
      <c r="AT307" s="40"/>
      <c r="AU307" s="40"/>
      <c r="AV307" s="40"/>
      <c r="AW307" s="40"/>
      <c r="AX307" s="40"/>
      <c r="AY307" s="40"/>
      <c r="AZ307" s="40"/>
      <c r="BA307" s="40"/>
      <c r="BB307" s="40"/>
      <c r="BC307" s="40"/>
      <c r="BD307" s="40"/>
      <c r="BE307" s="40"/>
      <c r="BF307" s="40"/>
      <c r="BG307" s="40"/>
      <c r="BH307" s="40"/>
      <c r="BI307" s="40"/>
      <c r="BJ307" s="40"/>
      <c r="BK307" s="40"/>
      <c r="BL307" s="40"/>
      <c r="BM307" s="40"/>
      <c r="BN307" s="40"/>
      <c r="BO307" s="40"/>
      <c r="BP307" s="40"/>
      <c r="BQ307" s="40"/>
      <c r="BR307" s="40"/>
      <c r="BS307" s="40"/>
      <c r="BT307" s="40"/>
      <c r="BU307" s="40"/>
      <c r="BV307" s="40"/>
      <c r="BW307" s="40"/>
      <c r="BX307" s="40"/>
      <c r="BY307" s="40"/>
      <c r="BZ307" s="40"/>
    </row>
    <row r="308" spans="1:78" x14ac:dyDescent="0.5">
      <c r="A308" s="40"/>
      <c r="B308" s="40"/>
      <c r="C308" s="40"/>
      <c r="D308" s="40"/>
      <c r="E308" s="40"/>
      <c r="F308" s="40"/>
      <c r="G308" s="40"/>
      <c r="H308" s="40"/>
      <c r="I308" s="40"/>
      <c r="J308" s="40"/>
      <c r="K308" s="40"/>
      <c r="L308" s="40"/>
      <c r="M308" s="40"/>
      <c r="N308" s="40"/>
      <c r="O308" s="40"/>
      <c r="P308" s="40"/>
      <c r="Q308" s="40"/>
      <c r="R308" s="40"/>
      <c r="S308" s="40"/>
      <c r="T308" s="40"/>
      <c r="U308" s="40"/>
      <c r="V308" s="40"/>
      <c r="W308" s="40"/>
      <c r="X308" s="40"/>
      <c r="Y308" s="40"/>
      <c r="Z308" s="40"/>
      <c r="AA308" s="40"/>
      <c r="AB308" s="40"/>
      <c r="AC308" s="40"/>
      <c r="AD308" s="40"/>
      <c r="AE308" s="40"/>
      <c r="AF308" s="40"/>
      <c r="AG308" s="40"/>
      <c r="AH308" s="40"/>
      <c r="AI308" s="40"/>
      <c r="AJ308" s="40"/>
      <c r="AK308" s="40"/>
      <c r="AL308" s="40"/>
      <c r="AM308" s="40"/>
      <c r="AN308" s="40"/>
      <c r="AO308" s="40"/>
      <c r="AP308" s="40"/>
      <c r="AQ308" s="40"/>
      <c r="AR308" s="40"/>
      <c r="AS308" s="40"/>
      <c r="AT308" s="40"/>
      <c r="AU308" s="40"/>
      <c r="AV308" s="40"/>
      <c r="AW308" s="40"/>
      <c r="AX308" s="40"/>
      <c r="AY308" s="40"/>
      <c r="AZ308" s="40"/>
      <c r="BA308" s="40"/>
      <c r="BB308" s="40"/>
      <c r="BC308" s="40"/>
      <c r="BD308" s="40"/>
      <c r="BE308" s="40"/>
      <c r="BF308" s="40"/>
      <c r="BG308" s="40"/>
      <c r="BH308" s="40"/>
      <c r="BI308" s="40"/>
      <c r="BJ308" s="40"/>
      <c r="BK308" s="40"/>
      <c r="BL308" s="40"/>
      <c r="BM308" s="40"/>
      <c r="BN308" s="40"/>
      <c r="BO308" s="40"/>
      <c r="BP308" s="40"/>
      <c r="BQ308" s="40"/>
      <c r="BR308" s="40"/>
      <c r="BS308" s="40"/>
      <c r="BT308" s="40"/>
      <c r="BU308" s="40"/>
      <c r="BV308" s="40"/>
      <c r="BW308" s="40"/>
      <c r="BX308" s="40"/>
      <c r="BY308" s="40"/>
      <c r="BZ308" s="40"/>
    </row>
    <row r="309" spans="1:78" x14ac:dyDescent="0.5">
      <c r="A309" s="40"/>
      <c r="B309" s="40"/>
      <c r="C309" s="40"/>
      <c r="D309" s="40"/>
      <c r="E309" s="40"/>
      <c r="F309" s="40"/>
      <c r="G309" s="40"/>
      <c r="H309" s="40"/>
      <c r="I309" s="40"/>
      <c r="J309" s="40"/>
      <c r="K309" s="40"/>
      <c r="L309" s="40"/>
      <c r="M309" s="40"/>
      <c r="N309" s="40"/>
      <c r="O309" s="40"/>
      <c r="P309" s="40"/>
      <c r="Q309" s="40"/>
      <c r="R309" s="40"/>
      <c r="S309" s="40"/>
      <c r="T309" s="40"/>
      <c r="U309" s="40"/>
      <c r="V309" s="40"/>
      <c r="W309" s="40"/>
      <c r="X309" s="40"/>
      <c r="Y309" s="40"/>
      <c r="Z309" s="40"/>
      <c r="AA309" s="40"/>
      <c r="AB309" s="40"/>
      <c r="AC309" s="40"/>
      <c r="AD309" s="40"/>
      <c r="AE309" s="40"/>
      <c r="AF309" s="40"/>
      <c r="AG309" s="40"/>
      <c r="AH309" s="40"/>
      <c r="AI309" s="40"/>
      <c r="AJ309" s="40"/>
      <c r="AK309" s="40"/>
      <c r="AL309" s="40"/>
      <c r="AM309" s="40"/>
      <c r="AN309" s="40"/>
      <c r="AO309" s="40"/>
      <c r="AP309" s="40"/>
      <c r="AQ309" s="40"/>
      <c r="AR309" s="40"/>
      <c r="AS309" s="40"/>
      <c r="AT309" s="40"/>
      <c r="AU309" s="40"/>
      <c r="AV309" s="40"/>
      <c r="AW309" s="40"/>
      <c r="AX309" s="40"/>
      <c r="AY309" s="40"/>
      <c r="AZ309" s="40"/>
      <c r="BA309" s="40"/>
      <c r="BB309" s="40"/>
      <c r="BC309" s="40"/>
      <c r="BD309" s="40"/>
      <c r="BE309" s="40"/>
      <c r="BF309" s="40"/>
      <c r="BG309" s="40"/>
      <c r="BH309" s="40"/>
      <c r="BI309" s="40"/>
      <c r="BJ309" s="40"/>
      <c r="BK309" s="40"/>
      <c r="BL309" s="40"/>
      <c r="BM309" s="40"/>
      <c r="BN309" s="40"/>
      <c r="BO309" s="40"/>
      <c r="BP309" s="40"/>
      <c r="BQ309" s="40"/>
      <c r="BR309" s="40"/>
      <c r="BS309" s="40"/>
      <c r="BT309" s="40"/>
      <c r="BU309" s="40"/>
      <c r="BV309" s="40"/>
      <c r="BW309" s="40"/>
      <c r="BX309" s="40"/>
      <c r="BY309" s="40"/>
      <c r="BZ309" s="40"/>
    </row>
    <row r="310" spans="1:78" x14ac:dyDescent="0.5">
      <c r="A310" s="40"/>
      <c r="B310" s="40"/>
      <c r="C310" s="40"/>
      <c r="D310" s="40"/>
      <c r="E310" s="40"/>
      <c r="F310" s="40"/>
      <c r="G310" s="40"/>
      <c r="H310" s="40"/>
      <c r="I310" s="40"/>
      <c r="J310" s="40"/>
      <c r="K310" s="40"/>
      <c r="L310" s="40"/>
      <c r="M310" s="40"/>
      <c r="N310" s="40"/>
      <c r="O310" s="40"/>
      <c r="P310" s="40"/>
      <c r="Q310" s="40"/>
      <c r="R310" s="40"/>
      <c r="S310" s="40"/>
      <c r="T310" s="40"/>
      <c r="U310" s="40"/>
      <c r="V310" s="40"/>
      <c r="W310" s="40"/>
      <c r="X310" s="40"/>
      <c r="Y310" s="40"/>
      <c r="Z310" s="40"/>
      <c r="AA310" s="40"/>
      <c r="AB310" s="40"/>
      <c r="AC310" s="40"/>
      <c r="AD310" s="40"/>
      <c r="AE310" s="40"/>
      <c r="AF310" s="40"/>
      <c r="AG310" s="40"/>
      <c r="AH310" s="40"/>
      <c r="AI310" s="40"/>
      <c r="AJ310" s="40"/>
      <c r="AK310" s="40"/>
      <c r="AL310" s="40"/>
      <c r="AM310" s="40"/>
      <c r="AN310" s="40"/>
      <c r="AO310" s="40"/>
      <c r="AP310" s="40"/>
      <c r="AQ310" s="40"/>
      <c r="AR310" s="40"/>
      <c r="AS310" s="40"/>
      <c r="AT310" s="40"/>
      <c r="AU310" s="40"/>
      <c r="AV310" s="40"/>
      <c r="AW310" s="40"/>
      <c r="AX310" s="40"/>
      <c r="AY310" s="40"/>
      <c r="AZ310" s="40"/>
      <c r="BA310" s="40"/>
      <c r="BB310" s="40"/>
      <c r="BC310" s="40"/>
      <c r="BD310" s="40"/>
      <c r="BE310" s="40"/>
      <c r="BF310" s="40"/>
      <c r="BG310" s="40"/>
      <c r="BH310" s="40"/>
      <c r="BI310" s="40"/>
      <c r="BJ310" s="40"/>
      <c r="BK310" s="40"/>
      <c r="BL310" s="40"/>
      <c r="BM310" s="40"/>
      <c r="BN310" s="40"/>
      <c r="BO310" s="40"/>
      <c r="BP310" s="40"/>
      <c r="BQ310" s="40"/>
      <c r="BR310" s="40"/>
      <c r="BS310" s="40"/>
      <c r="BT310" s="40"/>
      <c r="BU310" s="40"/>
      <c r="BV310" s="40"/>
      <c r="BW310" s="40"/>
      <c r="BX310" s="40"/>
      <c r="BY310" s="40"/>
      <c r="BZ310" s="40"/>
    </row>
    <row r="311" spans="1:78" x14ac:dyDescent="0.5">
      <c r="A311" s="40"/>
      <c r="B311" s="40"/>
      <c r="C311" s="40"/>
      <c r="D311" s="40"/>
      <c r="E311" s="40"/>
      <c r="F311" s="40"/>
      <c r="G311" s="40"/>
      <c r="H311" s="40"/>
      <c r="I311" s="40"/>
      <c r="J311" s="40"/>
      <c r="K311" s="40"/>
      <c r="L311" s="40"/>
      <c r="M311" s="40"/>
      <c r="N311" s="40"/>
      <c r="O311" s="40"/>
      <c r="P311" s="40"/>
      <c r="Q311" s="40"/>
      <c r="R311" s="40"/>
      <c r="S311" s="40"/>
      <c r="T311" s="40"/>
      <c r="U311" s="40"/>
      <c r="V311" s="40"/>
      <c r="W311" s="40"/>
      <c r="X311" s="40"/>
      <c r="Y311" s="40"/>
      <c r="Z311" s="40"/>
      <c r="AA311" s="40"/>
      <c r="AB311" s="40"/>
      <c r="AC311" s="40"/>
      <c r="AD311" s="40"/>
      <c r="AE311" s="40"/>
      <c r="AF311" s="40"/>
      <c r="AG311" s="40"/>
      <c r="AH311" s="40"/>
      <c r="AI311" s="40"/>
      <c r="AJ311" s="40"/>
      <c r="AK311" s="40"/>
      <c r="AL311" s="40"/>
      <c r="AM311" s="40"/>
      <c r="AN311" s="40"/>
      <c r="AO311" s="40"/>
      <c r="AP311" s="40"/>
      <c r="AQ311" s="40"/>
      <c r="AR311" s="40"/>
      <c r="AS311" s="40"/>
      <c r="AT311" s="40"/>
      <c r="AU311" s="40"/>
      <c r="AV311" s="40"/>
      <c r="AW311" s="40"/>
      <c r="AX311" s="40"/>
      <c r="AY311" s="40"/>
      <c r="AZ311" s="40"/>
      <c r="BA311" s="40"/>
      <c r="BB311" s="40"/>
      <c r="BC311" s="40"/>
      <c r="BD311" s="40"/>
      <c r="BE311" s="40"/>
      <c r="BF311" s="40"/>
      <c r="BG311" s="40"/>
      <c r="BH311" s="40"/>
      <c r="BI311" s="40"/>
      <c r="BJ311" s="40"/>
      <c r="BK311" s="40"/>
      <c r="BL311" s="40"/>
      <c r="BM311" s="40"/>
      <c r="BN311" s="40"/>
      <c r="BO311" s="40"/>
      <c r="BP311" s="40"/>
      <c r="BQ311" s="40"/>
      <c r="BR311" s="40"/>
      <c r="BS311" s="40"/>
      <c r="BT311" s="40"/>
      <c r="BU311" s="40"/>
      <c r="BV311" s="40"/>
      <c r="BW311" s="40"/>
      <c r="BX311" s="40"/>
      <c r="BY311" s="40"/>
      <c r="BZ311" s="40"/>
    </row>
    <row r="312" spans="1:78" x14ac:dyDescent="0.5">
      <c r="A312" s="40"/>
      <c r="B312" s="40"/>
      <c r="C312" s="40"/>
      <c r="D312" s="40"/>
      <c r="E312" s="40"/>
      <c r="F312" s="40"/>
      <c r="G312" s="40"/>
      <c r="H312" s="40"/>
      <c r="I312" s="40"/>
      <c r="J312" s="40"/>
      <c r="K312" s="40"/>
      <c r="L312" s="40"/>
      <c r="M312" s="40"/>
      <c r="N312" s="40"/>
      <c r="O312" s="40"/>
      <c r="P312" s="40"/>
      <c r="Q312" s="40"/>
      <c r="R312" s="40"/>
      <c r="S312" s="40"/>
      <c r="T312" s="40"/>
      <c r="U312" s="40"/>
      <c r="V312" s="40"/>
      <c r="W312" s="40"/>
      <c r="X312" s="40"/>
      <c r="Y312" s="40"/>
      <c r="Z312" s="40"/>
      <c r="AA312" s="40"/>
      <c r="AB312" s="40"/>
      <c r="AC312" s="40"/>
      <c r="AD312" s="40"/>
      <c r="AE312" s="40"/>
      <c r="AF312" s="40"/>
      <c r="AG312" s="40"/>
      <c r="AH312" s="40"/>
      <c r="AI312" s="40"/>
      <c r="AJ312" s="40"/>
      <c r="AK312" s="40"/>
      <c r="AL312" s="40"/>
      <c r="AM312" s="40"/>
      <c r="AN312" s="40"/>
      <c r="AO312" s="40"/>
      <c r="AP312" s="40"/>
      <c r="AQ312" s="40"/>
      <c r="AR312" s="40"/>
      <c r="AS312" s="40"/>
      <c r="AT312" s="40"/>
      <c r="AU312" s="40"/>
      <c r="AV312" s="40"/>
      <c r="AW312" s="40"/>
      <c r="AX312" s="40"/>
      <c r="AY312" s="40"/>
      <c r="AZ312" s="40"/>
      <c r="BA312" s="40"/>
      <c r="BB312" s="40"/>
      <c r="BC312" s="40"/>
      <c r="BD312" s="40"/>
      <c r="BE312" s="40"/>
      <c r="BF312" s="40"/>
      <c r="BG312" s="40"/>
      <c r="BH312" s="40"/>
      <c r="BI312" s="40"/>
      <c r="BJ312" s="40"/>
      <c r="BK312" s="40"/>
      <c r="BL312" s="40"/>
      <c r="BM312" s="40"/>
      <c r="BN312" s="40"/>
      <c r="BO312" s="40"/>
      <c r="BP312" s="40"/>
      <c r="BQ312" s="40"/>
      <c r="BR312" s="40"/>
      <c r="BS312" s="40"/>
      <c r="BT312" s="40"/>
      <c r="BU312" s="40"/>
      <c r="BV312" s="40"/>
      <c r="BW312" s="40"/>
      <c r="BX312" s="40"/>
      <c r="BY312" s="40"/>
      <c r="BZ312" s="40"/>
    </row>
    <row r="313" spans="1:78" x14ac:dyDescent="0.5">
      <c r="A313" s="40"/>
      <c r="B313" s="40"/>
      <c r="C313" s="40"/>
      <c r="D313" s="40"/>
      <c r="E313" s="40"/>
      <c r="F313" s="40"/>
      <c r="G313" s="40"/>
      <c r="H313" s="40"/>
      <c r="I313" s="40"/>
      <c r="J313" s="40"/>
      <c r="K313" s="40"/>
      <c r="L313" s="40"/>
      <c r="M313" s="40"/>
      <c r="N313" s="40"/>
      <c r="O313" s="40"/>
      <c r="P313" s="40"/>
      <c r="Q313" s="40"/>
      <c r="R313" s="40"/>
      <c r="S313" s="40"/>
      <c r="T313" s="40"/>
      <c r="U313" s="40"/>
      <c r="V313" s="40"/>
      <c r="W313" s="40"/>
      <c r="X313" s="40"/>
      <c r="Y313" s="40"/>
      <c r="Z313" s="40"/>
      <c r="AA313" s="40"/>
      <c r="AB313" s="40"/>
      <c r="AC313" s="40"/>
      <c r="AD313" s="40"/>
      <c r="AE313" s="40"/>
      <c r="AF313" s="40"/>
      <c r="AG313" s="40"/>
      <c r="AH313" s="40"/>
      <c r="AI313" s="40"/>
      <c r="AJ313" s="40"/>
      <c r="AK313" s="40"/>
      <c r="AL313" s="40"/>
      <c r="AM313" s="40"/>
      <c r="AN313" s="40"/>
      <c r="AO313" s="40"/>
      <c r="AP313" s="40"/>
      <c r="AQ313" s="40"/>
      <c r="AR313" s="40"/>
      <c r="AS313" s="40"/>
      <c r="AT313" s="40"/>
      <c r="AU313" s="40"/>
      <c r="AV313" s="40"/>
      <c r="AW313" s="40"/>
      <c r="AX313" s="40"/>
      <c r="AY313" s="40"/>
      <c r="AZ313" s="40"/>
      <c r="BA313" s="40"/>
      <c r="BB313" s="40"/>
      <c r="BC313" s="40"/>
      <c r="BD313" s="40"/>
      <c r="BE313" s="40"/>
      <c r="BF313" s="40"/>
      <c r="BG313" s="40"/>
      <c r="BH313" s="40"/>
      <c r="BI313" s="40"/>
      <c r="BJ313" s="40"/>
      <c r="BK313" s="40"/>
      <c r="BL313" s="40"/>
      <c r="BM313" s="40"/>
      <c r="BN313" s="40"/>
      <c r="BO313" s="40"/>
      <c r="BP313" s="40"/>
      <c r="BQ313" s="40"/>
      <c r="BR313" s="40"/>
      <c r="BS313" s="40"/>
      <c r="BT313" s="40"/>
      <c r="BU313" s="40"/>
      <c r="BV313" s="40"/>
      <c r="BW313" s="40"/>
      <c r="BX313" s="40"/>
      <c r="BY313" s="40"/>
      <c r="BZ313" s="40"/>
    </row>
    <row r="314" spans="1:78" x14ac:dyDescent="0.5">
      <c r="A314" s="40"/>
      <c r="B314" s="40"/>
      <c r="C314" s="40"/>
      <c r="D314" s="40"/>
      <c r="E314" s="40"/>
      <c r="F314" s="40"/>
      <c r="G314" s="40"/>
      <c r="H314" s="40"/>
      <c r="I314" s="40"/>
      <c r="J314" s="40"/>
      <c r="K314" s="40"/>
      <c r="L314" s="40"/>
      <c r="M314" s="40"/>
      <c r="N314" s="40"/>
      <c r="O314" s="40"/>
      <c r="P314" s="40"/>
      <c r="Q314" s="40"/>
      <c r="R314" s="40"/>
      <c r="S314" s="40"/>
      <c r="T314" s="40"/>
      <c r="U314" s="40"/>
      <c r="V314" s="40"/>
      <c r="W314" s="40"/>
      <c r="X314" s="40"/>
      <c r="Y314" s="40"/>
      <c r="Z314" s="40"/>
      <c r="AA314" s="40"/>
      <c r="AB314" s="40"/>
      <c r="AC314" s="40"/>
      <c r="AD314" s="40"/>
      <c r="AE314" s="40"/>
      <c r="AF314" s="40"/>
      <c r="AG314" s="40"/>
      <c r="AH314" s="40"/>
      <c r="AI314" s="40"/>
      <c r="AJ314" s="40"/>
      <c r="AK314" s="40"/>
      <c r="AL314" s="40"/>
      <c r="AM314" s="40"/>
      <c r="AN314" s="40"/>
      <c r="AO314" s="40"/>
      <c r="AP314" s="40"/>
      <c r="AQ314" s="40"/>
      <c r="AR314" s="40"/>
      <c r="AS314" s="40"/>
      <c r="AT314" s="40"/>
      <c r="AU314" s="40"/>
      <c r="AV314" s="40"/>
      <c r="AW314" s="40"/>
      <c r="AX314" s="40"/>
      <c r="AY314" s="40"/>
      <c r="AZ314" s="40"/>
      <c r="BA314" s="40"/>
      <c r="BB314" s="40"/>
      <c r="BC314" s="40"/>
      <c r="BD314" s="40"/>
      <c r="BE314" s="40"/>
      <c r="BF314" s="40"/>
      <c r="BG314" s="40"/>
      <c r="BH314" s="40"/>
      <c r="BI314" s="40"/>
      <c r="BJ314" s="40"/>
      <c r="BK314" s="40"/>
      <c r="BL314" s="40"/>
      <c r="BM314" s="40"/>
      <c r="BN314" s="40"/>
      <c r="BO314" s="40"/>
      <c r="BP314" s="40"/>
      <c r="BQ314" s="40"/>
      <c r="BR314" s="40"/>
      <c r="BS314" s="40"/>
      <c r="BT314" s="40"/>
      <c r="BU314" s="40"/>
      <c r="BV314" s="40"/>
      <c r="BW314" s="40"/>
      <c r="BX314" s="40"/>
      <c r="BY314" s="40"/>
      <c r="BZ314" s="40"/>
    </row>
    <row r="315" spans="1:78" x14ac:dyDescent="0.5">
      <c r="A315" s="40"/>
      <c r="B315" s="40"/>
      <c r="C315" s="40"/>
      <c r="D315" s="40"/>
      <c r="E315" s="40"/>
      <c r="F315" s="40"/>
      <c r="G315" s="40"/>
      <c r="H315" s="40"/>
      <c r="I315" s="40"/>
      <c r="J315" s="40"/>
      <c r="K315" s="40"/>
      <c r="L315" s="40"/>
      <c r="M315" s="40"/>
      <c r="N315" s="40"/>
      <c r="O315" s="40"/>
      <c r="P315" s="40"/>
      <c r="Q315" s="40"/>
      <c r="R315" s="40"/>
      <c r="S315" s="40"/>
      <c r="T315" s="40"/>
      <c r="U315" s="40"/>
      <c r="V315" s="40"/>
      <c r="W315" s="40"/>
      <c r="X315" s="40"/>
      <c r="Y315" s="40"/>
      <c r="Z315" s="40"/>
      <c r="AA315" s="40"/>
      <c r="AB315" s="40"/>
      <c r="AC315" s="40"/>
      <c r="AD315" s="40"/>
      <c r="AE315" s="40"/>
      <c r="AF315" s="40"/>
      <c r="AG315" s="40"/>
      <c r="AH315" s="40"/>
      <c r="AI315" s="40"/>
      <c r="AJ315" s="40"/>
      <c r="AK315" s="40"/>
      <c r="AL315" s="40"/>
      <c r="AM315" s="40"/>
      <c r="AN315" s="40"/>
      <c r="AO315" s="40"/>
      <c r="AP315" s="40"/>
      <c r="AQ315" s="40"/>
      <c r="AR315" s="40"/>
      <c r="AS315" s="40"/>
      <c r="AT315" s="40"/>
      <c r="AU315" s="40"/>
      <c r="AV315" s="40"/>
      <c r="AW315" s="40"/>
      <c r="AX315" s="40"/>
      <c r="AY315" s="40"/>
      <c r="AZ315" s="40"/>
      <c r="BA315" s="40"/>
      <c r="BB315" s="40"/>
      <c r="BC315" s="40"/>
      <c r="BD315" s="40"/>
      <c r="BE315" s="40"/>
      <c r="BF315" s="40"/>
      <c r="BG315" s="40"/>
      <c r="BH315" s="40"/>
      <c r="BI315" s="40"/>
      <c r="BJ315" s="40"/>
      <c r="BK315" s="40"/>
      <c r="BL315" s="40"/>
      <c r="BM315" s="40"/>
      <c r="BN315" s="40"/>
      <c r="BO315" s="40"/>
      <c r="BP315" s="40"/>
      <c r="BQ315" s="40"/>
      <c r="BR315" s="40"/>
      <c r="BS315" s="40"/>
      <c r="BT315" s="40"/>
      <c r="BU315" s="40"/>
      <c r="BV315" s="40"/>
      <c r="BW315" s="40"/>
      <c r="BX315" s="40"/>
      <c r="BY315" s="40"/>
      <c r="BZ315" s="40"/>
    </row>
    <row r="316" spans="1:78" x14ac:dyDescent="0.5">
      <c r="A316" s="40"/>
      <c r="B316" s="40"/>
      <c r="C316" s="40"/>
      <c r="D316" s="40"/>
      <c r="E316" s="40"/>
      <c r="F316" s="40"/>
      <c r="G316" s="40"/>
      <c r="H316" s="40"/>
      <c r="I316" s="40"/>
      <c r="J316" s="40"/>
      <c r="K316" s="40"/>
      <c r="L316" s="40"/>
      <c r="M316" s="40"/>
      <c r="N316" s="40"/>
      <c r="O316" s="40"/>
      <c r="P316" s="40"/>
      <c r="Q316" s="40"/>
      <c r="R316" s="40"/>
      <c r="S316" s="40"/>
      <c r="T316" s="40"/>
      <c r="U316" s="40"/>
      <c r="V316" s="40"/>
      <c r="W316" s="40"/>
      <c r="X316" s="40"/>
      <c r="Y316" s="40"/>
      <c r="Z316" s="40"/>
      <c r="AA316" s="40"/>
      <c r="AB316" s="40"/>
      <c r="AC316" s="40"/>
      <c r="AD316" s="40"/>
      <c r="AE316" s="40"/>
      <c r="AF316" s="40"/>
      <c r="AG316" s="40"/>
      <c r="AH316" s="40"/>
      <c r="AI316" s="40"/>
      <c r="AJ316" s="40"/>
      <c r="AK316" s="40"/>
      <c r="AL316" s="40"/>
      <c r="AM316" s="40"/>
      <c r="AN316" s="40"/>
      <c r="AO316" s="40"/>
      <c r="AP316" s="40"/>
      <c r="AQ316" s="40"/>
      <c r="AR316" s="40"/>
      <c r="AS316" s="40"/>
      <c r="AT316" s="40"/>
      <c r="AU316" s="40"/>
      <c r="AV316" s="40"/>
      <c r="AW316" s="40"/>
      <c r="AX316" s="40"/>
      <c r="AY316" s="40"/>
      <c r="AZ316" s="40"/>
      <c r="BA316" s="40"/>
      <c r="BB316" s="40"/>
      <c r="BC316" s="40"/>
      <c r="BD316" s="40"/>
      <c r="BE316" s="40"/>
      <c r="BF316" s="40"/>
      <c r="BG316" s="40"/>
      <c r="BH316" s="40"/>
      <c r="BI316" s="40"/>
      <c r="BJ316" s="40"/>
      <c r="BK316" s="40"/>
      <c r="BL316" s="40"/>
      <c r="BM316" s="40"/>
      <c r="BN316" s="40"/>
      <c r="BO316" s="40"/>
      <c r="BP316" s="40"/>
      <c r="BQ316" s="40"/>
      <c r="BR316" s="40"/>
      <c r="BS316" s="40"/>
      <c r="BT316" s="40"/>
      <c r="BU316" s="40"/>
      <c r="BV316" s="40"/>
      <c r="BW316" s="40"/>
      <c r="BX316" s="40"/>
      <c r="BY316" s="40"/>
      <c r="BZ316" s="40"/>
    </row>
    <row r="317" spans="1:78" x14ac:dyDescent="0.5">
      <c r="A317" s="40"/>
      <c r="B317" s="40"/>
      <c r="C317" s="40"/>
      <c r="D317" s="40"/>
      <c r="E317" s="40"/>
      <c r="F317" s="40"/>
      <c r="G317" s="40"/>
      <c r="H317" s="40"/>
      <c r="I317" s="40"/>
      <c r="J317" s="40"/>
      <c r="K317" s="40"/>
      <c r="L317" s="40"/>
      <c r="M317" s="40"/>
      <c r="N317" s="40"/>
      <c r="O317" s="40"/>
      <c r="P317" s="40"/>
      <c r="Q317" s="40"/>
      <c r="R317" s="40"/>
      <c r="S317" s="40"/>
      <c r="T317" s="40"/>
      <c r="U317" s="40"/>
      <c r="V317" s="40"/>
      <c r="W317" s="40"/>
      <c r="X317" s="40"/>
      <c r="Y317" s="40"/>
      <c r="Z317" s="40"/>
      <c r="AA317" s="40"/>
      <c r="AB317" s="40"/>
      <c r="AC317" s="40"/>
      <c r="AD317" s="40"/>
      <c r="AE317" s="40"/>
      <c r="AF317" s="40"/>
      <c r="AG317" s="40"/>
      <c r="AH317" s="40"/>
      <c r="AI317" s="40"/>
      <c r="AJ317" s="40"/>
      <c r="AK317" s="40"/>
      <c r="AL317" s="40"/>
      <c r="AM317" s="40"/>
      <c r="AN317" s="40"/>
      <c r="AO317" s="40"/>
      <c r="AP317" s="40"/>
      <c r="AQ317" s="40"/>
      <c r="AR317" s="40"/>
      <c r="AS317" s="40"/>
      <c r="AT317" s="40"/>
      <c r="AU317" s="40"/>
      <c r="AV317" s="40"/>
      <c r="AW317" s="40"/>
      <c r="AX317" s="40"/>
      <c r="AY317" s="40"/>
      <c r="AZ317" s="40"/>
      <c r="BA317" s="40"/>
      <c r="BB317" s="40"/>
      <c r="BC317" s="40"/>
      <c r="BD317" s="40"/>
      <c r="BE317" s="40"/>
      <c r="BF317" s="40"/>
      <c r="BG317" s="40"/>
      <c r="BH317" s="40"/>
      <c r="BI317" s="40"/>
      <c r="BJ317" s="40"/>
      <c r="BK317" s="40"/>
      <c r="BL317" s="40"/>
      <c r="BM317" s="40"/>
      <c r="BN317" s="40"/>
      <c r="BO317" s="40"/>
      <c r="BP317" s="40"/>
      <c r="BQ317" s="40"/>
      <c r="BR317" s="40"/>
      <c r="BS317" s="40"/>
      <c r="BT317" s="40"/>
      <c r="BU317" s="40"/>
      <c r="BV317" s="40"/>
      <c r="BW317" s="40"/>
      <c r="BX317" s="40"/>
      <c r="BY317" s="40"/>
      <c r="BZ317" s="40"/>
    </row>
    <row r="318" spans="1:78" x14ac:dyDescent="0.5">
      <c r="A318" s="40"/>
      <c r="B318" s="40"/>
      <c r="C318" s="40"/>
      <c r="D318" s="40"/>
      <c r="E318" s="40"/>
      <c r="F318" s="40"/>
      <c r="G318" s="40"/>
      <c r="H318" s="40"/>
      <c r="I318" s="40"/>
      <c r="J318" s="40"/>
      <c r="K318" s="40"/>
      <c r="L318" s="40"/>
      <c r="M318" s="40"/>
      <c r="N318" s="40"/>
      <c r="O318" s="40"/>
      <c r="P318" s="40"/>
      <c r="Q318" s="40"/>
      <c r="R318" s="40"/>
      <c r="S318" s="40"/>
      <c r="T318" s="40"/>
      <c r="U318" s="40"/>
      <c r="V318" s="40"/>
      <c r="W318" s="40"/>
      <c r="X318" s="40"/>
      <c r="Y318" s="40"/>
      <c r="Z318" s="40"/>
      <c r="AA318" s="40"/>
      <c r="AB318" s="40"/>
      <c r="AC318" s="40"/>
      <c r="AD318" s="40"/>
      <c r="AE318" s="40"/>
      <c r="AF318" s="40"/>
      <c r="AG318" s="40"/>
      <c r="AH318" s="40"/>
      <c r="AI318" s="40"/>
      <c r="AJ318" s="40"/>
      <c r="AK318" s="40"/>
      <c r="AL318" s="40"/>
      <c r="AM318" s="40"/>
      <c r="AN318" s="40"/>
      <c r="AO318" s="40"/>
      <c r="AP318" s="40"/>
      <c r="AQ318" s="40"/>
      <c r="AR318" s="40"/>
      <c r="AS318" s="40"/>
      <c r="AT318" s="40"/>
      <c r="AU318" s="40"/>
      <c r="AV318" s="40"/>
      <c r="AW318" s="40"/>
      <c r="AX318" s="40"/>
      <c r="AY318" s="40"/>
      <c r="AZ318" s="40"/>
      <c r="BA318" s="40"/>
      <c r="BB318" s="40"/>
      <c r="BC318" s="40"/>
      <c r="BD318" s="40"/>
      <c r="BE318" s="40"/>
      <c r="BF318" s="40"/>
      <c r="BG318" s="40"/>
      <c r="BH318" s="40"/>
      <c r="BI318" s="40"/>
      <c r="BJ318" s="40"/>
      <c r="BK318" s="40"/>
      <c r="BL318" s="40"/>
      <c r="BM318" s="40"/>
      <c r="BN318" s="40"/>
      <c r="BO318" s="40"/>
      <c r="BP318" s="40"/>
      <c r="BQ318" s="40"/>
      <c r="BR318" s="40"/>
      <c r="BS318" s="40"/>
      <c r="BT318" s="40"/>
      <c r="BU318" s="40"/>
      <c r="BV318" s="40"/>
      <c r="BW318" s="40"/>
      <c r="BX318" s="40"/>
      <c r="BY318" s="40"/>
      <c r="BZ318" s="40"/>
    </row>
    <row r="319" spans="1:78" x14ac:dyDescent="0.5">
      <c r="A319" s="40"/>
      <c r="B319" s="40"/>
      <c r="C319" s="40"/>
      <c r="D319" s="40"/>
      <c r="E319" s="40"/>
      <c r="F319" s="40"/>
      <c r="G319" s="40"/>
      <c r="H319" s="40"/>
      <c r="I319" s="40"/>
      <c r="J319" s="40"/>
      <c r="K319" s="40"/>
      <c r="L319" s="40"/>
      <c r="M319" s="40"/>
      <c r="N319" s="40"/>
      <c r="O319" s="40"/>
      <c r="P319" s="40"/>
      <c r="Q319" s="40"/>
      <c r="R319" s="40"/>
      <c r="S319" s="40"/>
      <c r="T319" s="40"/>
      <c r="U319" s="40"/>
      <c r="V319" s="40"/>
      <c r="W319" s="40"/>
      <c r="X319" s="40"/>
      <c r="Y319" s="40"/>
      <c r="Z319" s="40"/>
      <c r="AA319" s="40"/>
      <c r="AB319" s="40"/>
      <c r="AC319" s="40"/>
      <c r="AD319" s="40"/>
      <c r="AE319" s="40"/>
      <c r="AF319" s="40"/>
      <c r="AG319" s="40"/>
      <c r="AH319" s="40"/>
      <c r="AI319" s="40"/>
      <c r="AJ319" s="40"/>
      <c r="AK319" s="40"/>
      <c r="AL319" s="40"/>
      <c r="AM319" s="40"/>
      <c r="AN319" s="40"/>
      <c r="AO319" s="40"/>
      <c r="AP319" s="40"/>
      <c r="AQ319" s="40"/>
      <c r="AR319" s="40"/>
      <c r="AS319" s="40"/>
      <c r="AT319" s="40"/>
      <c r="AU319" s="40"/>
      <c r="AV319" s="40"/>
      <c r="AW319" s="40"/>
      <c r="AX319" s="40"/>
      <c r="AY319" s="40"/>
      <c r="AZ319" s="40"/>
      <c r="BA319" s="40"/>
      <c r="BB319" s="40"/>
      <c r="BC319" s="40"/>
      <c r="BD319" s="40"/>
      <c r="BE319" s="40"/>
      <c r="BF319" s="40"/>
      <c r="BG319" s="40"/>
      <c r="BH319" s="40"/>
      <c r="BI319" s="40"/>
      <c r="BJ319" s="40"/>
      <c r="BK319" s="40"/>
      <c r="BL319" s="40"/>
      <c r="BM319" s="40"/>
      <c r="BN319" s="40"/>
      <c r="BO319" s="40"/>
      <c r="BP319" s="40"/>
      <c r="BQ319" s="40"/>
      <c r="BR319" s="40"/>
      <c r="BS319" s="40"/>
      <c r="BT319" s="40"/>
      <c r="BU319" s="40"/>
      <c r="BV319" s="40"/>
      <c r="BW319" s="40"/>
      <c r="BX319" s="40"/>
      <c r="BY319" s="40"/>
      <c r="BZ319" s="40"/>
    </row>
    <row r="320" spans="1:78" x14ac:dyDescent="0.5">
      <c r="A320" s="40"/>
      <c r="B320" s="40"/>
      <c r="C320" s="40"/>
      <c r="D320" s="40"/>
      <c r="E320" s="40"/>
      <c r="F320" s="40"/>
      <c r="G320" s="40"/>
      <c r="H320" s="40"/>
      <c r="I320" s="40"/>
      <c r="J320" s="40"/>
      <c r="K320" s="40"/>
      <c r="L320" s="40"/>
      <c r="M320" s="40"/>
      <c r="N320" s="40"/>
      <c r="O320" s="40"/>
      <c r="P320" s="40"/>
      <c r="Q320" s="40"/>
      <c r="R320" s="40"/>
      <c r="S320" s="40"/>
      <c r="T320" s="40"/>
      <c r="U320" s="40"/>
      <c r="V320" s="40"/>
      <c r="W320" s="40"/>
      <c r="X320" s="40"/>
      <c r="Y320" s="40"/>
      <c r="Z320" s="40"/>
      <c r="AA320" s="40"/>
      <c r="AB320" s="40"/>
      <c r="AC320" s="40"/>
      <c r="AD320" s="40"/>
      <c r="AE320" s="40"/>
      <c r="AF320" s="40"/>
      <c r="AG320" s="40"/>
      <c r="AH320" s="40"/>
      <c r="AI320" s="40"/>
      <c r="AJ320" s="40"/>
      <c r="AK320" s="40"/>
      <c r="AL320" s="40"/>
      <c r="AM320" s="40"/>
      <c r="AN320" s="40"/>
      <c r="AO320" s="40"/>
      <c r="AP320" s="40"/>
      <c r="AQ320" s="40"/>
      <c r="AR320" s="40"/>
      <c r="AS320" s="40"/>
      <c r="AT320" s="40"/>
      <c r="AU320" s="40"/>
      <c r="AV320" s="40"/>
      <c r="AW320" s="40"/>
      <c r="AX320" s="40"/>
      <c r="AY320" s="40"/>
      <c r="AZ320" s="40"/>
      <c r="BA320" s="40"/>
      <c r="BB320" s="40"/>
      <c r="BC320" s="40"/>
      <c r="BD320" s="40"/>
      <c r="BE320" s="40"/>
      <c r="BF320" s="40"/>
      <c r="BG320" s="40"/>
      <c r="BH320" s="40"/>
      <c r="BI320" s="40"/>
      <c r="BJ320" s="40"/>
      <c r="BK320" s="40"/>
      <c r="BL320" s="40"/>
      <c r="BM320" s="40"/>
      <c r="BN320" s="40"/>
      <c r="BO320" s="40"/>
      <c r="BP320" s="40"/>
      <c r="BQ320" s="40"/>
      <c r="BR320" s="40"/>
      <c r="BS320" s="40"/>
      <c r="BT320" s="40"/>
      <c r="BU320" s="40"/>
      <c r="BV320" s="40"/>
      <c r="BW320" s="40"/>
      <c r="BX320" s="40"/>
      <c r="BY320" s="40"/>
      <c r="BZ320" s="40"/>
    </row>
    <row r="321" spans="1:78" x14ac:dyDescent="0.5">
      <c r="A321" s="40"/>
      <c r="B321" s="40"/>
      <c r="C321" s="40"/>
      <c r="D321" s="40"/>
      <c r="E321" s="40"/>
      <c r="F321" s="40"/>
      <c r="G321" s="40"/>
      <c r="H321" s="40"/>
      <c r="I321" s="40"/>
      <c r="J321" s="40"/>
      <c r="K321" s="40"/>
      <c r="L321" s="40"/>
      <c r="M321" s="40"/>
      <c r="N321" s="40"/>
      <c r="O321" s="40"/>
      <c r="P321" s="40"/>
      <c r="Q321" s="40"/>
      <c r="R321" s="40"/>
      <c r="S321" s="40"/>
      <c r="T321" s="40"/>
      <c r="U321" s="40"/>
      <c r="V321" s="40"/>
      <c r="W321" s="40"/>
      <c r="X321" s="40"/>
      <c r="Y321" s="40"/>
      <c r="Z321" s="40"/>
      <c r="AA321" s="40"/>
      <c r="AB321" s="40"/>
      <c r="AC321" s="40"/>
      <c r="AD321" s="40"/>
      <c r="AE321" s="40"/>
      <c r="AF321" s="40"/>
      <c r="AG321" s="40"/>
      <c r="AH321" s="40"/>
      <c r="AI321" s="40"/>
      <c r="AJ321" s="40"/>
      <c r="AK321" s="40"/>
      <c r="AL321" s="40"/>
      <c r="AM321" s="40"/>
      <c r="AN321" s="40"/>
      <c r="AO321" s="40"/>
      <c r="AP321" s="40"/>
      <c r="AQ321" s="40"/>
      <c r="AR321" s="40"/>
      <c r="AS321" s="40"/>
      <c r="AT321" s="40"/>
      <c r="AU321" s="40"/>
      <c r="AV321" s="40"/>
      <c r="AW321" s="40"/>
      <c r="AX321" s="40"/>
      <c r="AY321" s="40"/>
      <c r="AZ321" s="40"/>
      <c r="BA321" s="40"/>
      <c r="BB321" s="40"/>
      <c r="BC321" s="40"/>
      <c r="BD321" s="40"/>
      <c r="BE321" s="40"/>
      <c r="BF321" s="40"/>
      <c r="BG321" s="40"/>
      <c r="BH321" s="40"/>
      <c r="BI321" s="40"/>
      <c r="BJ321" s="40"/>
      <c r="BK321" s="40"/>
      <c r="BL321" s="40"/>
      <c r="BM321" s="40"/>
      <c r="BN321" s="40"/>
      <c r="BO321" s="40"/>
      <c r="BP321" s="40"/>
      <c r="BQ321" s="40"/>
      <c r="BR321" s="40"/>
      <c r="BS321" s="40"/>
      <c r="BT321" s="40"/>
      <c r="BU321" s="40"/>
      <c r="BV321" s="40"/>
      <c r="BW321" s="40"/>
      <c r="BX321" s="40"/>
      <c r="BY321" s="40"/>
      <c r="BZ321" s="40"/>
    </row>
    <row r="322" spans="1:78" x14ac:dyDescent="0.5">
      <c r="A322" s="40"/>
      <c r="B322" s="40"/>
      <c r="C322" s="40"/>
      <c r="D322" s="40"/>
      <c r="E322" s="40"/>
      <c r="F322" s="40"/>
      <c r="G322" s="40"/>
      <c r="H322" s="40"/>
      <c r="I322" s="40"/>
      <c r="J322" s="40"/>
      <c r="K322" s="40"/>
      <c r="L322" s="40"/>
      <c r="M322" s="40"/>
      <c r="N322" s="40"/>
      <c r="O322" s="40"/>
      <c r="P322" s="40"/>
      <c r="Q322" s="40"/>
      <c r="R322" s="40"/>
      <c r="S322" s="40"/>
      <c r="T322" s="40"/>
      <c r="U322" s="40"/>
      <c r="V322" s="40"/>
      <c r="W322" s="40"/>
      <c r="X322" s="40"/>
      <c r="Y322" s="40"/>
      <c r="Z322" s="40"/>
      <c r="AA322" s="40"/>
      <c r="AB322" s="40"/>
      <c r="AC322" s="40"/>
      <c r="AD322" s="40"/>
      <c r="AE322" s="40"/>
      <c r="AF322" s="40"/>
      <c r="AG322" s="40"/>
      <c r="AH322" s="40"/>
      <c r="AI322" s="40"/>
      <c r="AJ322" s="40"/>
      <c r="AK322" s="40"/>
      <c r="AL322" s="40"/>
      <c r="AM322" s="40"/>
      <c r="AN322" s="40"/>
      <c r="AO322" s="40"/>
      <c r="AP322" s="40"/>
      <c r="AQ322" s="40"/>
      <c r="AR322" s="40"/>
      <c r="AS322" s="40"/>
      <c r="AT322" s="40"/>
      <c r="AU322" s="40"/>
      <c r="AV322" s="40"/>
      <c r="AW322" s="40"/>
      <c r="AX322" s="40"/>
      <c r="AY322" s="40"/>
      <c r="AZ322" s="40"/>
      <c r="BA322" s="40"/>
      <c r="BB322" s="40"/>
      <c r="BC322" s="40"/>
      <c r="BD322" s="40"/>
      <c r="BE322" s="40"/>
      <c r="BF322" s="40"/>
      <c r="BG322" s="40"/>
      <c r="BH322" s="40"/>
      <c r="BI322" s="40"/>
      <c r="BJ322" s="40"/>
      <c r="BK322" s="40"/>
      <c r="BL322" s="40"/>
      <c r="BM322" s="40"/>
      <c r="BN322" s="40"/>
      <c r="BO322" s="40"/>
      <c r="BP322" s="40"/>
      <c r="BQ322" s="40"/>
      <c r="BR322" s="40"/>
      <c r="BS322" s="40"/>
      <c r="BT322" s="40"/>
      <c r="BU322" s="40"/>
      <c r="BV322" s="40"/>
      <c r="BW322" s="40"/>
      <c r="BX322" s="40"/>
      <c r="BY322" s="40"/>
      <c r="BZ322" s="40"/>
    </row>
    <row r="323" spans="1:78" x14ac:dyDescent="0.5">
      <c r="A323" s="40"/>
      <c r="B323" s="40"/>
      <c r="C323" s="40"/>
      <c r="D323" s="40"/>
      <c r="E323" s="40"/>
      <c r="F323" s="40"/>
      <c r="G323" s="40"/>
      <c r="H323" s="40"/>
      <c r="I323" s="40"/>
      <c r="J323" s="40"/>
      <c r="K323" s="40"/>
      <c r="L323" s="40"/>
      <c r="M323" s="40"/>
      <c r="N323" s="40"/>
      <c r="O323" s="40"/>
      <c r="P323" s="40"/>
      <c r="Q323" s="40"/>
      <c r="R323" s="40"/>
      <c r="S323" s="40"/>
      <c r="T323" s="40"/>
      <c r="U323" s="40"/>
      <c r="V323" s="40"/>
      <c r="W323" s="40"/>
      <c r="X323" s="40"/>
      <c r="Y323" s="40"/>
      <c r="Z323" s="40"/>
      <c r="AA323" s="40"/>
      <c r="AB323" s="40"/>
      <c r="AC323" s="40"/>
      <c r="AD323" s="40"/>
      <c r="AE323" s="40"/>
      <c r="AF323" s="40"/>
      <c r="AG323" s="40"/>
      <c r="AH323" s="40"/>
      <c r="AI323" s="40"/>
      <c r="AJ323" s="40"/>
      <c r="AK323" s="40"/>
      <c r="AL323" s="40"/>
      <c r="AM323" s="40"/>
      <c r="AN323" s="40"/>
      <c r="AO323" s="40"/>
      <c r="AP323" s="40"/>
      <c r="AQ323" s="40"/>
      <c r="AR323" s="40"/>
      <c r="AS323" s="40"/>
      <c r="AT323" s="40"/>
      <c r="AU323" s="40"/>
      <c r="AV323" s="40"/>
      <c r="AW323" s="40"/>
      <c r="AX323" s="40"/>
      <c r="AY323" s="40"/>
      <c r="AZ323" s="40"/>
      <c r="BA323" s="40"/>
      <c r="BB323" s="40"/>
      <c r="BC323" s="40"/>
      <c r="BD323" s="40"/>
      <c r="BE323" s="40"/>
      <c r="BF323" s="40"/>
      <c r="BG323" s="40"/>
      <c r="BH323" s="40"/>
      <c r="BI323" s="40"/>
      <c r="BJ323" s="40"/>
      <c r="BK323" s="40"/>
      <c r="BL323" s="40"/>
      <c r="BM323" s="40"/>
      <c r="BN323" s="40"/>
      <c r="BO323" s="40"/>
      <c r="BP323" s="40"/>
      <c r="BQ323" s="40"/>
      <c r="BR323" s="40"/>
      <c r="BS323" s="40"/>
      <c r="BT323" s="40"/>
      <c r="BU323" s="40"/>
      <c r="BV323" s="40"/>
      <c r="BW323" s="40"/>
      <c r="BX323" s="40"/>
      <c r="BY323" s="40"/>
      <c r="BZ323" s="40"/>
    </row>
    <row r="324" spans="1:78" x14ac:dyDescent="0.5">
      <c r="A324" s="40"/>
      <c r="B324" s="40"/>
      <c r="C324" s="40"/>
      <c r="D324" s="40"/>
      <c r="E324" s="40"/>
      <c r="F324" s="40"/>
      <c r="G324" s="40"/>
      <c r="H324" s="40"/>
      <c r="I324" s="40"/>
      <c r="J324" s="40"/>
      <c r="K324" s="40"/>
      <c r="L324" s="40"/>
      <c r="M324" s="40"/>
      <c r="N324" s="40"/>
      <c r="O324" s="40"/>
      <c r="P324" s="40"/>
      <c r="Q324" s="40"/>
      <c r="R324" s="40"/>
      <c r="S324" s="40"/>
      <c r="T324" s="40"/>
      <c r="U324" s="40"/>
      <c r="V324" s="40"/>
      <c r="W324" s="40"/>
      <c r="X324" s="40"/>
      <c r="Y324" s="40"/>
      <c r="Z324" s="40"/>
      <c r="AA324" s="40"/>
      <c r="AB324" s="40"/>
      <c r="AC324" s="40"/>
      <c r="AD324" s="40"/>
      <c r="AE324" s="40"/>
      <c r="AF324" s="40"/>
      <c r="AG324" s="40"/>
      <c r="AH324" s="40"/>
      <c r="AI324" s="40"/>
      <c r="AJ324" s="40"/>
      <c r="AK324" s="40"/>
      <c r="AL324" s="40"/>
      <c r="AM324" s="40"/>
      <c r="AN324" s="40"/>
      <c r="AO324" s="40"/>
      <c r="AP324" s="40"/>
      <c r="AQ324" s="40"/>
      <c r="AR324" s="40"/>
      <c r="AS324" s="40"/>
      <c r="AT324" s="40"/>
      <c r="AU324" s="40"/>
      <c r="AV324" s="40"/>
      <c r="AW324" s="40"/>
      <c r="AX324" s="40"/>
      <c r="AY324" s="40"/>
      <c r="AZ324" s="40"/>
      <c r="BA324" s="40"/>
      <c r="BB324" s="40"/>
      <c r="BC324" s="40"/>
      <c r="BD324" s="40"/>
      <c r="BE324" s="40"/>
      <c r="BF324" s="40"/>
      <c r="BG324" s="40"/>
      <c r="BH324" s="40"/>
      <c r="BI324" s="40"/>
      <c r="BJ324" s="40"/>
      <c r="BK324" s="40"/>
      <c r="BL324" s="40"/>
      <c r="BM324" s="40"/>
      <c r="BN324" s="40"/>
      <c r="BO324" s="40"/>
      <c r="BP324" s="40"/>
      <c r="BQ324" s="40"/>
      <c r="BR324" s="40"/>
      <c r="BS324" s="40"/>
      <c r="BT324" s="40"/>
      <c r="BU324" s="40"/>
      <c r="BV324" s="40"/>
      <c r="BW324" s="40"/>
      <c r="BX324" s="40"/>
      <c r="BY324" s="40"/>
      <c r="BZ324" s="40"/>
    </row>
    <row r="325" spans="1:78" x14ac:dyDescent="0.5">
      <c r="A325" s="40"/>
      <c r="B325" s="40"/>
      <c r="C325" s="40"/>
      <c r="D325" s="40"/>
      <c r="E325" s="40"/>
      <c r="F325" s="40"/>
      <c r="G325" s="40"/>
      <c r="H325" s="40"/>
      <c r="I325" s="40"/>
      <c r="J325" s="40"/>
      <c r="K325" s="40"/>
      <c r="L325" s="40"/>
      <c r="M325" s="40"/>
      <c r="N325" s="40"/>
      <c r="O325" s="40"/>
      <c r="P325" s="40"/>
      <c r="Q325" s="40"/>
      <c r="R325" s="40"/>
      <c r="S325" s="40"/>
      <c r="T325" s="40"/>
      <c r="U325" s="40"/>
      <c r="V325" s="40"/>
      <c r="W325" s="40"/>
      <c r="X325" s="40"/>
      <c r="Y325" s="40"/>
      <c r="Z325" s="40"/>
      <c r="AA325" s="40"/>
      <c r="AB325" s="40"/>
      <c r="AC325" s="40"/>
      <c r="AD325" s="40"/>
      <c r="AE325" s="40"/>
      <c r="AF325" s="40"/>
      <c r="AG325" s="40"/>
      <c r="AH325" s="40"/>
      <c r="AI325" s="40"/>
      <c r="AJ325" s="40"/>
      <c r="AK325" s="40"/>
      <c r="AL325" s="40"/>
      <c r="AM325" s="40"/>
      <c r="AN325" s="40"/>
      <c r="AO325" s="40"/>
      <c r="AP325" s="40"/>
      <c r="AQ325" s="40"/>
      <c r="AR325" s="40"/>
      <c r="AS325" s="40"/>
      <c r="AT325" s="40"/>
      <c r="AU325" s="40"/>
      <c r="AV325" s="40"/>
      <c r="AW325" s="40"/>
      <c r="AX325" s="40"/>
      <c r="AY325" s="40"/>
      <c r="AZ325" s="40"/>
      <c r="BA325" s="40"/>
      <c r="BB325" s="40"/>
      <c r="BC325" s="40"/>
      <c r="BD325" s="40"/>
      <c r="BE325" s="40"/>
      <c r="BF325" s="40"/>
      <c r="BG325" s="40"/>
      <c r="BH325" s="40"/>
      <c r="BI325" s="40"/>
      <c r="BJ325" s="40"/>
      <c r="BK325" s="40"/>
      <c r="BL325" s="40"/>
      <c r="BM325" s="40"/>
      <c r="BN325" s="40"/>
      <c r="BO325" s="40"/>
      <c r="BP325" s="40"/>
      <c r="BQ325" s="40"/>
      <c r="BR325" s="40"/>
      <c r="BS325" s="40"/>
      <c r="BT325" s="40"/>
      <c r="BU325" s="40"/>
      <c r="BV325" s="40"/>
      <c r="BW325" s="40"/>
      <c r="BX325" s="40"/>
      <c r="BY325" s="40"/>
      <c r="BZ325" s="40"/>
    </row>
    <row r="326" spans="1:78" x14ac:dyDescent="0.5">
      <c r="A326" s="40"/>
      <c r="B326" s="40"/>
      <c r="C326" s="40"/>
      <c r="D326" s="40"/>
      <c r="E326" s="40"/>
      <c r="F326" s="40"/>
      <c r="G326" s="40"/>
      <c r="H326" s="40"/>
      <c r="I326" s="40"/>
      <c r="J326" s="40"/>
      <c r="K326" s="40"/>
      <c r="L326" s="40"/>
      <c r="M326" s="40"/>
      <c r="N326" s="40"/>
      <c r="O326" s="40"/>
      <c r="P326" s="40"/>
      <c r="Q326" s="40"/>
      <c r="R326" s="40"/>
      <c r="S326" s="40"/>
      <c r="T326" s="40"/>
      <c r="U326" s="40"/>
      <c r="V326" s="40"/>
      <c r="W326" s="40"/>
      <c r="X326" s="40"/>
      <c r="Y326" s="40"/>
      <c r="Z326" s="40"/>
      <c r="AA326" s="40"/>
      <c r="AB326" s="40"/>
      <c r="AC326" s="40"/>
      <c r="AD326" s="40"/>
      <c r="AE326" s="40"/>
      <c r="AF326" s="40"/>
      <c r="AG326" s="40"/>
      <c r="AH326" s="40"/>
      <c r="AI326" s="40"/>
      <c r="AJ326" s="40"/>
      <c r="AK326" s="40"/>
      <c r="AL326" s="40"/>
      <c r="AM326" s="40"/>
      <c r="AN326" s="40"/>
      <c r="AO326" s="40"/>
      <c r="AP326" s="40"/>
      <c r="AQ326" s="40"/>
      <c r="AR326" s="40"/>
      <c r="AS326" s="40"/>
      <c r="AT326" s="40"/>
      <c r="AU326" s="40"/>
      <c r="AV326" s="40"/>
      <c r="AW326" s="40"/>
      <c r="AX326" s="40"/>
      <c r="AY326" s="40"/>
      <c r="AZ326" s="40"/>
      <c r="BA326" s="40"/>
      <c r="BB326" s="40"/>
      <c r="BC326" s="40"/>
      <c r="BD326" s="40"/>
      <c r="BE326" s="40"/>
      <c r="BF326" s="40"/>
      <c r="BG326" s="40"/>
      <c r="BH326" s="40"/>
      <c r="BI326" s="40"/>
      <c r="BJ326" s="40"/>
      <c r="BK326" s="40"/>
      <c r="BL326" s="40"/>
      <c r="BM326" s="40"/>
      <c r="BN326" s="40"/>
      <c r="BO326" s="40"/>
      <c r="BP326" s="40"/>
      <c r="BQ326" s="40"/>
      <c r="BR326" s="40"/>
      <c r="BS326" s="40"/>
      <c r="BT326" s="40"/>
      <c r="BU326" s="40"/>
      <c r="BV326" s="40"/>
      <c r="BW326" s="40"/>
      <c r="BX326" s="40"/>
      <c r="BY326" s="40"/>
      <c r="BZ326" s="40"/>
    </row>
    <row r="327" spans="1:78" x14ac:dyDescent="0.5">
      <c r="A327" s="40"/>
      <c r="B327" s="40"/>
      <c r="C327" s="40"/>
      <c r="D327" s="40"/>
      <c r="E327" s="40"/>
      <c r="F327" s="40"/>
      <c r="G327" s="40"/>
      <c r="H327" s="40"/>
      <c r="I327" s="40"/>
      <c r="J327" s="40"/>
      <c r="K327" s="40"/>
      <c r="L327" s="40"/>
      <c r="M327" s="40"/>
      <c r="N327" s="40"/>
      <c r="O327" s="40"/>
      <c r="P327" s="40"/>
      <c r="Q327" s="40"/>
      <c r="R327" s="40"/>
      <c r="S327" s="40"/>
      <c r="T327" s="40"/>
      <c r="U327" s="40"/>
      <c r="V327" s="40"/>
      <c r="W327" s="40"/>
      <c r="X327" s="40"/>
      <c r="Y327" s="40"/>
      <c r="Z327" s="40"/>
      <c r="AA327" s="40"/>
      <c r="AB327" s="40"/>
      <c r="AC327" s="40"/>
      <c r="AD327" s="40"/>
      <c r="AE327" s="40"/>
      <c r="AF327" s="40"/>
      <c r="AG327" s="40"/>
      <c r="AH327" s="40"/>
      <c r="AI327" s="40"/>
      <c r="AJ327" s="40"/>
      <c r="AK327" s="40"/>
      <c r="AL327" s="40"/>
      <c r="AM327" s="40"/>
      <c r="AN327" s="40"/>
      <c r="AO327" s="40"/>
      <c r="AP327" s="40"/>
      <c r="AQ327" s="40"/>
      <c r="AR327" s="40"/>
      <c r="AS327" s="40"/>
      <c r="AT327" s="40"/>
      <c r="AU327" s="40"/>
      <c r="AV327" s="40"/>
      <c r="AW327" s="40"/>
      <c r="AX327" s="40"/>
      <c r="AY327" s="40"/>
      <c r="AZ327" s="40"/>
      <c r="BA327" s="40"/>
      <c r="BB327" s="40"/>
      <c r="BC327" s="40"/>
      <c r="BD327" s="40"/>
      <c r="BE327" s="40"/>
      <c r="BF327" s="40"/>
      <c r="BG327" s="40"/>
      <c r="BH327" s="40"/>
      <c r="BI327" s="40"/>
      <c r="BJ327" s="40"/>
      <c r="BK327" s="40"/>
      <c r="BL327" s="40"/>
      <c r="BM327" s="40"/>
      <c r="BN327" s="40"/>
      <c r="BO327" s="40"/>
      <c r="BP327" s="40"/>
      <c r="BQ327" s="40"/>
      <c r="BR327" s="40"/>
      <c r="BS327" s="40"/>
      <c r="BT327" s="40"/>
      <c r="BU327" s="40"/>
      <c r="BV327" s="40"/>
      <c r="BW327" s="40"/>
      <c r="BX327" s="40"/>
      <c r="BY327" s="40"/>
      <c r="BZ327" s="40"/>
    </row>
    <row r="328" spans="1:78" x14ac:dyDescent="0.5">
      <c r="A328" s="40"/>
      <c r="B328" s="40"/>
      <c r="C328" s="40"/>
      <c r="D328" s="40"/>
      <c r="E328" s="40"/>
      <c r="F328" s="40"/>
      <c r="G328" s="40"/>
      <c r="H328" s="40"/>
      <c r="I328" s="40"/>
      <c r="J328" s="40"/>
      <c r="K328" s="40"/>
      <c r="L328" s="40"/>
      <c r="M328" s="40"/>
      <c r="N328" s="40"/>
      <c r="O328" s="40"/>
      <c r="P328" s="40"/>
      <c r="Q328" s="40"/>
      <c r="R328" s="40"/>
      <c r="S328" s="40"/>
      <c r="T328" s="40"/>
      <c r="U328" s="40"/>
      <c r="V328" s="40"/>
      <c r="W328" s="40"/>
      <c r="X328" s="40"/>
      <c r="Y328" s="40"/>
      <c r="Z328" s="40"/>
      <c r="AA328" s="40"/>
      <c r="AB328" s="40"/>
      <c r="AC328" s="40"/>
      <c r="AD328" s="40"/>
      <c r="AE328" s="40"/>
      <c r="AF328" s="40"/>
      <c r="AG328" s="40"/>
      <c r="AH328" s="40"/>
      <c r="AI328" s="40"/>
      <c r="AJ328" s="40"/>
      <c r="AK328" s="40"/>
      <c r="AL328" s="40"/>
      <c r="AM328" s="40"/>
      <c r="AN328" s="40"/>
      <c r="AO328" s="40"/>
      <c r="AP328" s="40"/>
      <c r="AQ328" s="40"/>
      <c r="AR328" s="40"/>
      <c r="AS328" s="40"/>
      <c r="AT328" s="40"/>
      <c r="AU328" s="40"/>
      <c r="AV328" s="40"/>
      <c r="AW328" s="40"/>
      <c r="AX328" s="40"/>
      <c r="AY328" s="40"/>
      <c r="AZ328" s="40"/>
      <c r="BA328" s="40"/>
      <c r="BB328" s="40"/>
      <c r="BC328" s="40"/>
      <c r="BD328" s="40"/>
      <c r="BE328" s="40"/>
      <c r="BF328" s="40"/>
      <c r="BG328" s="40"/>
      <c r="BH328" s="40"/>
      <c r="BI328" s="40"/>
      <c r="BJ328" s="40"/>
      <c r="BK328" s="40"/>
      <c r="BL328" s="40"/>
      <c r="BM328" s="40"/>
      <c r="BN328" s="40"/>
      <c r="BO328" s="40"/>
      <c r="BP328" s="40"/>
      <c r="BQ328" s="40"/>
      <c r="BR328" s="40"/>
      <c r="BS328" s="40"/>
      <c r="BT328" s="40"/>
      <c r="BU328" s="40"/>
      <c r="BV328" s="40"/>
      <c r="BW328" s="40"/>
      <c r="BX328" s="40"/>
      <c r="BY328" s="40"/>
      <c r="BZ328" s="40"/>
    </row>
    <row r="329" spans="1:78" x14ac:dyDescent="0.5">
      <c r="A329" s="40"/>
      <c r="B329" s="40"/>
      <c r="C329" s="40"/>
      <c r="D329" s="40"/>
      <c r="E329" s="40"/>
      <c r="F329" s="40"/>
      <c r="G329" s="40"/>
      <c r="H329" s="40"/>
      <c r="I329" s="40"/>
      <c r="J329" s="40"/>
      <c r="K329" s="40"/>
      <c r="L329" s="40"/>
      <c r="M329" s="40"/>
      <c r="N329" s="40"/>
      <c r="O329" s="40"/>
      <c r="P329" s="40"/>
      <c r="Q329" s="40"/>
      <c r="R329" s="40"/>
      <c r="S329" s="40"/>
      <c r="T329" s="40"/>
      <c r="U329" s="40"/>
      <c r="V329" s="40"/>
      <c r="W329" s="40"/>
      <c r="X329" s="40"/>
      <c r="Y329" s="40"/>
      <c r="Z329" s="40"/>
      <c r="AA329" s="40"/>
      <c r="AB329" s="40"/>
      <c r="AC329" s="40"/>
      <c r="AD329" s="40"/>
      <c r="AE329" s="40"/>
      <c r="AF329" s="40"/>
      <c r="AG329" s="40"/>
      <c r="AH329" s="40"/>
      <c r="AI329" s="40"/>
      <c r="AJ329" s="40"/>
      <c r="AK329" s="40"/>
      <c r="AL329" s="40"/>
      <c r="AM329" s="40"/>
      <c r="AN329" s="40"/>
      <c r="AO329" s="40"/>
      <c r="AP329" s="40"/>
      <c r="AQ329" s="40"/>
      <c r="AR329" s="40"/>
      <c r="AS329" s="40"/>
      <c r="AT329" s="40"/>
      <c r="AU329" s="40"/>
      <c r="AV329" s="40"/>
      <c r="AW329" s="40"/>
      <c r="AX329" s="40"/>
      <c r="AY329" s="40"/>
      <c r="AZ329" s="40"/>
      <c r="BA329" s="40"/>
      <c r="BB329" s="40"/>
      <c r="BC329" s="40"/>
      <c r="BD329" s="40"/>
      <c r="BE329" s="40"/>
      <c r="BF329" s="40"/>
      <c r="BG329" s="40"/>
      <c r="BH329" s="40"/>
      <c r="BI329" s="40"/>
      <c r="BJ329" s="40"/>
      <c r="BK329" s="40"/>
      <c r="BL329" s="40"/>
      <c r="BM329" s="40"/>
      <c r="BN329" s="40"/>
      <c r="BO329" s="40"/>
      <c r="BP329" s="40"/>
      <c r="BQ329" s="40"/>
      <c r="BR329" s="40"/>
      <c r="BS329" s="40"/>
      <c r="BT329" s="40"/>
      <c r="BU329" s="40"/>
      <c r="BV329" s="40"/>
      <c r="BW329" s="40"/>
      <c r="BX329" s="40"/>
      <c r="BY329" s="40"/>
      <c r="BZ329" s="40"/>
    </row>
    <row r="330" spans="1:78" x14ac:dyDescent="0.5">
      <c r="A330" s="40"/>
      <c r="B330" s="40"/>
      <c r="C330" s="40"/>
      <c r="D330" s="40"/>
      <c r="E330" s="40"/>
      <c r="F330" s="40"/>
      <c r="G330" s="40"/>
      <c r="H330" s="40"/>
      <c r="I330" s="40"/>
      <c r="J330" s="40"/>
      <c r="K330" s="40"/>
      <c r="L330" s="40"/>
      <c r="M330" s="40"/>
      <c r="N330" s="40"/>
      <c r="O330" s="40"/>
      <c r="P330" s="40"/>
      <c r="Q330" s="40"/>
      <c r="R330" s="40"/>
      <c r="S330" s="40"/>
      <c r="T330" s="40"/>
      <c r="U330" s="40"/>
      <c r="V330" s="40"/>
      <c r="W330" s="40"/>
      <c r="X330" s="40"/>
      <c r="Y330" s="40"/>
      <c r="Z330" s="40"/>
      <c r="AA330" s="40"/>
      <c r="AB330" s="40"/>
      <c r="AC330" s="40"/>
      <c r="AD330" s="40"/>
      <c r="AE330" s="40"/>
      <c r="AF330" s="40"/>
      <c r="AG330" s="40"/>
      <c r="AH330" s="40"/>
      <c r="AI330" s="40"/>
      <c r="AJ330" s="40"/>
      <c r="AK330" s="40"/>
      <c r="AL330" s="40"/>
      <c r="AM330" s="40"/>
      <c r="AN330" s="40"/>
      <c r="AO330" s="40"/>
      <c r="AP330" s="40"/>
      <c r="AQ330" s="40"/>
      <c r="AR330" s="40"/>
      <c r="AS330" s="40"/>
      <c r="AT330" s="40"/>
      <c r="AU330" s="40"/>
      <c r="AV330" s="40"/>
      <c r="AW330" s="40"/>
      <c r="AX330" s="40"/>
      <c r="AY330" s="40"/>
      <c r="AZ330" s="40"/>
      <c r="BA330" s="40"/>
      <c r="BB330" s="40"/>
      <c r="BC330" s="40"/>
      <c r="BD330" s="40"/>
      <c r="BE330" s="40"/>
      <c r="BF330" s="40"/>
      <c r="BG330" s="40"/>
      <c r="BH330" s="40"/>
      <c r="BI330" s="40"/>
      <c r="BJ330" s="40"/>
      <c r="BK330" s="40"/>
      <c r="BL330" s="40"/>
      <c r="BM330" s="40"/>
      <c r="BN330" s="40"/>
      <c r="BO330" s="40"/>
      <c r="BP330" s="40"/>
      <c r="BQ330" s="40"/>
      <c r="BR330" s="40"/>
      <c r="BS330" s="40"/>
      <c r="BT330" s="40"/>
      <c r="BU330" s="40"/>
      <c r="BV330" s="40"/>
      <c r="BW330" s="40"/>
      <c r="BX330" s="40"/>
      <c r="BY330" s="40"/>
      <c r="BZ330" s="40"/>
    </row>
    <row r="331" spans="1:78" x14ac:dyDescent="0.5">
      <c r="A331" s="40"/>
      <c r="B331" s="40"/>
      <c r="C331" s="40"/>
      <c r="D331" s="40"/>
      <c r="E331" s="40"/>
      <c r="F331" s="40"/>
      <c r="G331" s="40"/>
      <c r="H331" s="40"/>
      <c r="I331" s="40"/>
      <c r="J331" s="40"/>
      <c r="K331" s="40"/>
      <c r="L331" s="40"/>
      <c r="M331" s="40"/>
      <c r="N331" s="40"/>
      <c r="O331" s="40"/>
      <c r="P331" s="40"/>
      <c r="Q331" s="40"/>
      <c r="R331" s="40"/>
      <c r="S331" s="40"/>
      <c r="T331" s="40"/>
      <c r="U331" s="40"/>
      <c r="V331" s="40"/>
      <c r="W331" s="40"/>
      <c r="X331" s="40"/>
      <c r="Y331" s="40"/>
      <c r="Z331" s="40"/>
      <c r="AA331" s="40"/>
      <c r="AB331" s="40"/>
      <c r="AC331" s="40"/>
      <c r="AD331" s="40"/>
      <c r="AE331" s="40"/>
      <c r="AF331" s="40"/>
      <c r="AG331" s="40"/>
      <c r="AH331" s="40"/>
      <c r="AI331" s="40"/>
      <c r="AJ331" s="40"/>
      <c r="AK331" s="40"/>
      <c r="AL331" s="40"/>
      <c r="AM331" s="40"/>
      <c r="AN331" s="40"/>
      <c r="AO331" s="40"/>
      <c r="AP331" s="40"/>
      <c r="AQ331" s="40"/>
      <c r="AR331" s="40"/>
      <c r="AS331" s="40"/>
      <c r="AT331" s="40"/>
      <c r="AU331" s="40"/>
      <c r="AV331" s="40"/>
      <c r="AW331" s="40"/>
      <c r="AX331" s="40"/>
      <c r="AY331" s="40"/>
      <c r="AZ331" s="40"/>
      <c r="BA331" s="40"/>
      <c r="BB331" s="40"/>
      <c r="BC331" s="40"/>
      <c r="BD331" s="40"/>
      <c r="BE331" s="40"/>
      <c r="BF331" s="40"/>
      <c r="BG331" s="40"/>
      <c r="BH331" s="40"/>
      <c r="BI331" s="40"/>
      <c r="BJ331" s="40"/>
      <c r="BK331" s="40"/>
      <c r="BL331" s="40"/>
      <c r="BM331" s="40"/>
      <c r="BN331" s="40"/>
      <c r="BO331" s="40"/>
      <c r="BP331" s="40"/>
      <c r="BQ331" s="40"/>
      <c r="BR331" s="40"/>
      <c r="BS331" s="40"/>
      <c r="BT331" s="40"/>
      <c r="BU331" s="40"/>
      <c r="BV331" s="40"/>
      <c r="BW331" s="40"/>
      <c r="BX331" s="40"/>
      <c r="BY331" s="40"/>
      <c r="BZ331" s="40"/>
    </row>
    <row r="332" spans="1:78" x14ac:dyDescent="0.5">
      <c r="A332" s="40"/>
      <c r="B332" s="40"/>
      <c r="C332" s="40"/>
      <c r="D332" s="40"/>
      <c r="E332" s="40"/>
      <c r="F332" s="40"/>
      <c r="G332" s="40"/>
      <c r="H332" s="40"/>
      <c r="I332" s="40"/>
      <c r="J332" s="40"/>
      <c r="K332" s="40"/>
      <c r="L332" s="40"/>
      <c r="M332" s="40"/>
      <c r="N332" s="40"/>
      <c r="O332" s="40"/>
      <c r="P332" s="40"/>
      <c r="Q332" s="40"/>
      <c r="R332" s="40"/>
      <c r="S332" s="40"/>
      <c r="T332" s="40"/>
      <c r="U332" s="40"/>
      <c r="V332" s="40"/>
      <c r="W332" s="40"/>
      <c r="X332" s="40"/>
      <c r="Y332" s="40"/>
      <c r="Z332" s="40"/>
      <c r="AA332" s="40"/>
      <c r="AB332" s="40"/>
      <c r="AC332" s="40"/>
      <c r="AD332" s="40"/>
      <c r="AE332" s="40"/>
      <c r="AF332" s="40"/>
      <c r="AG332" s="40"/>
      <c r="AH332" s="40"/>
      <c r="AI332" s="40"/>
      <c r="AJ332" s="40"/>
      <c r="AK332" s="40"/>
      <c r="AL332" s="40"/>
      <c r="AM332" s="40"/>
      <c r="AN332" s="40"/>
      <c r="AO332" s="40"/>
      <c r="AP332" s="40"/>
      <c r="AQ332" s="40"/>
      <c r="AR332" s="40"/>
      <c r="AS332" s="40"/>
      <c r="AT332" s="40"/>
      <c r="AU332" s="40"/>
      <c r="AV332" s="40"/>
      <c r="AW332" s="40"/>
      <c r="AX332" s="40"/>
      <c r="AY332" s="40"/>
      <c r="AZ332" s="40"/>
      <c r="BA332" s="40"/>
      <c r="BB332" s="40"/>
      <c r="BC332" s="40"/>
      <c r="BD332" s="40"/>
      <c r="BE332" s="40"/>
      <c r="BF332" s="40"/>
      <c r="BG332" s="40"/>
      <c r="BH332" s="40"/>
      <c r="BI332" s="40"/>
      <c r="BJ332" s="40"/>
      <c r="BK332" s="40"/>
      <c r="BL332" s="40"/>
      <c r="BM332" s="40"/>
      <c r="BN332" s="40"/>
      <c r="BO332" s="40"/>
      <c r="BP332" s="40"/>
      <c r="BQ332" s="40"/>
      <c r="BR332" s="40"/>
      <c r="BS332" s="40"/>
      <c r="BT332" s="40"/>
      <c r="BU332" s="40"/>
      <c r="BV332" s="40"/>
      <c r="BW332" s="40"/>
      <c r="BX332" s="40"/>
      <c r="BY332" s="40"/>
      <c r="BZ332" s="40"/>
    </row>
    <row r="333" spans="1:78" x14ac:dyDescent="0.5">
      <c r="A333" s="40"/>
      <c r="B333" s="40"/>
      <c r="C333" s="40"/>
      <c r="D333" s="40"/>
      <c r="E333" s="40"/>
      <c r="F333" s="40"/>
      <c r="G333" s="40"/>
      <c r="H333" s="40"/>
      <c r="I333" s="40"/>
      <c r="J333" s="40"/>
      <c r="K333" s="40"/>
      <c r="L333" s="40"/>
      <c r="M333" s="40"/>
      <c r="N333" s="40"/>
      <c r="O333" s="40"/>
      <c r="P333" s="40"/>
      <c r="Q333" s="40"/>
      <c r="R333" s="40"/>
      <c r="S333" s="40"/>
      <c r="T333" s="40"/>
      <c r="U333" s="40"/>
      <c r="V333" s="40"/>
      <c r="W333" s="40"/>
      <c r="X333" s="40"/>
      <c r="Y333" s="40"/>
      <c r="Z333" s="40"/>
      <c r="AA333" s="40"/>
      <c r="AB333" s="40"/>
      <c r="AC333" s="40"/>
      <c r="AD333" s="40"/>
      <c r="AE333" s="40"/>
      <c r="AF333" s="40"/>
      <c r="AG333" s="40"/>
      <c r="AH333" s="40"/>
      <c r="AI333" s="40"/>
      <c r="AJ333" s="40"/>
      <c r="AK333" s="40"/>
      <c r="AL333" s="40"/>
      <c r="AM333" s="40"/>
      <c r="AN333" s="40"/>
      <c r="AO333" s="40"/>
      <c r="AP333" s="40"/>
      <c r="AQ333" s="40"/>
      <c r="AR333" s="40"/>
      <c r="AS333" s="40"/>
      <c r="AT333" s="40"/>
      <c r="AU333" s="40"/>
      <c r="AV333" s="40"/>
      <c r="AW333" s="40"/>
      <c r="AX333" s="40"/>
      <c r="AY333" s="40"/>
      <c r="AZ333" s="40"/>
      <c r="BA333" s="40"/>
      <c r="BB333" s="40"/>
      <c r="BC333" s="40"/>
      <c r="BD333" s="40"/>
      <c r="BE333" s="40"/>
      <c r="BF333" s="40"/>
      <c r="BG333" s="40"/>
      <c r="BH333" s="40"/>
      <c r="BI333" s="40"/>
      <c r="BJ333" s="40"/>
      <c r="BK333" s="40"/>
      <c r="BL333" s="40"/>
      <c r="BM333" s="40"/>
      <c r="BN333" s="40"/>
      <c r="BO333" s="40"/>
      <c r="BP333" s="40"/>
      <c r="BQ333" s="40"/>
      <c r="BR333" s="40"/>
      <c r="BS333" s="40"/>
      <c r="BT333" s="40"/>
      <c r="BU333" s="40"/>
      <c r="BV333" s="40"/>
      <c r="BW333" s="40"/>
      <c r="BX333" s="40"/>
      <c r="BY333" s="40"/>
      <c r="BZ333" s="40"/>
    </row>
    <row r="334" spans="1:78" x14ac:dyDescent="0.5">
      <c r="A334" s="40"/>
      <c r="B334" s="40"/>
      <c r="C334" s="40"/>
      <c r="D334" s="40"/>
      <c r="E334" s="40"/>
      <c r="F334" s="40"/>
      <c r="G334" s="40"/>
      <c r="H334" s="40"/>
      <c r="I334" s="40"/>
      <c r="J334" s="40"/>
      <c r="K334" s="40"/>
      <c r="L334" s="40"/>
      <c r="M334" s="40"/>
      <c r="N334" s="40"/>
      <c r="O334" s="40"/>
      <c r="P334" s="40"/>
      <c r="Q334" s="40"/>
      <c r="R334" s="40"/>
      <c r="S334" s="40"/>
      <c r="T334" s="40"/>
      <c r="U334" s="40"/>
      <c r="V334" s="40"/>
      <c r="W334" s="40"/>
      <c r="X334" s="40"/>
      <c r="Y334" s="40"/>
      <c r="Z334" s="40"/>
      <c r="AA334" s="40"/>
      <c r="AB334" s="40"/>
      <c r="AC334" s="40"/>
      <c r="AD334" s="40"/>
      <c r="AE334" s="40"/>
      <c r="AF334" s="40"/>
      <c r="AG334" s="40"/>
      <c r="AH334" s="40"/>
      <c r="AI334" s="40"/>
      <c r="AJ334" s="40"/>
      <c r="AK334" s="40"/>
      <c r="AL334" s="40"/>
      <c r="AM334" s="40"/>
      <c r="AN334" s="40"/>
      <c r="AO334" s="40"/>
      <c r="AP334" s="40"/>
      <c r="AQ334" s="40"/>
      <c r="AR334" s="40"/>
      <c r="AS334" s="40"/>
      <c r="AT334" s="40"/>
      <c r="AU334" s="40"/>
      <c r="AV334" s="40"/>
      <c r="AW334" s="40"/>
      <c r="AX334" s="40"/>
      <c r="AY334" s="40"/>
      <c r="AZ334" s="40"/>
      <c r="BA334" s="40"/>
      <c r="BB334" s="40"/>
      <c r="BC334" s="40"/>
      <c r="BD334" s="40"/>
      <c r="BE334" s="40"/>
      <c r="BF334" s="40"/>
      <c r="BG334" s="40"/>
      <c r="BH334" s="40"/>
      <c r="BI334" s="40"/>
      <c r="BJ334" s="40"/>
      <c r="BK334" s="40"/>
      <c r="BL334" s="40"/>
      <c r="BM334" s="40"/>
      <c r="BN334" s="40"/>
      <c r="BO334" s="40"/>
      <c r="BP334" s="40"/>
      <c r="BQ334" s="40"/>
      <c r="BR334" s="40"/>
      <c r="BS334" s="40"/>
      <c r="BT334" s="40"/>
      <c r="BU334" s="40"/>
      <c r="BV334" s="40"/>
      <c r="BW334" s="40"/>
      <c r="BX334" s="40"/>
      <c r="BY334" s="40"/>
      <c r="BZ334" s="40"/>
    </row>
    <row r="335" spans="1:78" x14ac:dyDescent="0.5">
      <c r="A335" s="40"/>
      <c r="B335" s="40"/>
      <c r="C335" s="40"/>
      <c r="D335" s="40"/>
      <c r="E335" s="40"/>
      <c r="F335" s="40"/>
      <c r="G335" s="40"/>
      <c r="H335" s="40"/>
      <c r="I335" s="40"/>
      <c r="J335" s="40"/>
      <c r="K335" s="40"/>
      <c r="L335" s="40"/>
      <c r="M335" s="40"/>
      <c r="N335" s="40"/>
      <c r="O335" s="40"/>
      <c r="P335" s="40"/>
      <c r="Q335" s="40"/>
      <c r="R335" s="40"/>
      <c r="S335" s="40"/>
      <c r="T335" s="40"/>
      <c r="U335" s="40"/>
      <c r="V335" s="40"/>
      <c r="W335" s="40"/>
      <c r="X335" s="40"/>
      <c r="Y335" s="40"/>
      <c r="Z335" s="40"/>
      <c r="AA335" s="40"/>
      <c r="AB335" s="40"/>
      <c r="AC335" s="40"/>
      <c r="AD335" s="40"/>
      <c r="AE335" s="40"/>
      <c r="AF335" s="40"/>
      <c r="AG335" s="40"/>
      <c r="AH335" s="40"/>
      <c r="AI335" s="40"/>
      <c r="AJ335" s="40"/>
      <c r="AK335" s="40"/>
      <c r="AL335" s="40"/>
      <c r="AM335" s="40"/>
      <c r="AN335" s="40"/>
      <c r="AO335" s="40"/>
      <c r="AP335" s="40"/>
      <c r="AQ335" s="40"/>
      <c r="AR335" s="40"/>
      <c r="AS335" s="40"/>
      <c r="AT335" s="40"/>
      <c r="AU335" s="40"/>
      <c r="AV335" s="40"/>
      <c r="AW335" s="40"/>
      <c r="AX335" s="40"/>
      <c r="AY335" s="40"/>
      <c r="AZ335" s="40"/>
      <c r="BA335" s="40"/>
      <c r="BB335" s="40"/>
      <c r="BC335" s="40"/>
      <c r="BD335" s="40"/>
      <c r="BE335" s="40"/>
      <c r="BF335" s="40"/>
      <c r="BG335" s="40"/>
      <c r="BH335" s="40"/>
      <c r="BI335" s="40"/>
      <c r="BJ335" s="40"/>
      <c r="BK335" s="40"/>
      <c r="BL335" s="40"/>
      <c r="BM335" s="40"/>
      <c r="BN335" s="40"/>
      <c r="BO335" s="40"/>
      <c r="BP335" s="40"/>
      <c r="BQ335" s="40"/>
      <c r="BR335" s="40"/>
      <c r="BS335" s="40"/>
      <c r="BT335" s="40"/>
      <c r="BU335" s="40"/>
      <c r="BV335" s="40"/>
      <c r="BW335" s="40"/>
      <c r="BX335" s="40"/>
      <c r="BY335" s="40"/>
      <c r="BZ335" s="40"/>
    </row>
    <row r="336" spans="1:78" x14ac:dyDescent="0.5">
      <c r="A336" s="40"/>
      <c r="B336" s="40"/>
      <c r="C336" s="40"/>
      <c r="D336" s="40"/>
      <c r="E336" s="40"/>
      <c r="F336" s="40"/>
      <c r="G336" s="40"/>
      <c r="H336" s="40"/>
      <c r="I336" s="40"/>
      <c r="J336" s="40"/>
      <c r="K336" s="40"/>
      <c r="L336" s="40"/>
      <c r="M336" s="40"/>
      <c r="N336" s="40"/>
      <c r="O336" s="40"/>
      <c r="P336" s="40"/>
      <c r="Q336" s="40"/>
      <c r="R336" s="40"/>
      <c r="S336" s="40"/>
      <c r="T336" s="40"/>
      <c r="U336" s="40"/>
      <c r="V336" s="40"/>
      <c r="W336" s="40"/>
      <c r="X336" s="40"/>
      <c r="Y336" s="40"/>
      <c r="Z336" s="40"/>
      <c r="AA336" s="40"/>
      <c r="AB336" s="40"/>
      <c r="AC336" s="40"/>
      <c r="AD336" s="40"/>
      <c r="AE336" s="40"/>
      <c r="AF336" s="40"/>
      <c r="AG336" s="40"/>
      <c r="AH336" s="40"/>
      <c r="AI336" s="40"/>
      <c r="AJ336" s="40"/>
      <c r="AK336" s="40"/>
      <c r="AL336" s="40"/>
      <c r="AM336" s="40"/>
      <c r="AN336" s="40"/>
      <c r="AO336" s="40"/>
      <c r="AP336" s="40"/>
      <c r="AQ336" s="40"/>
      <c r="AR336" s="40"/>
      <c r="AS336" s="40"/>
      <c r="AT336" s="40"/>
      <c r="AU336" s="40"/>
      <c r="AV336" s="40"/>
      <c r="AW336" s="40"/>
      <c r="AX336" s="40"/>
      <c r="AY336" s="40"/>
      <c r="AZ336" s="40"/>
      <c r="BA336" s="40"/>
      <c r="BB336" s="40"/>
      <c r="BC336" s="40"/>
      <c r="BD336" s="40"/>
      <c r="BE336" s="40"/>
      <c r="BF336" s="40"/>
      <c r="BG336" s="40"/>
      <c r="BH336" s="40"/>
      <c r="BI336" s="40"/>
      <c r="BJ336" s="40"/>
      <c r="BK336" s="40"/>
      <c r="BL336" s="40"/>
      <c r="BM336" s="40"/>
      <c r="BN336" s="40"/>
      <c r="BO336" s="40"/>
      <c r="BP336" s="40"/>
      <c r="BQ336" s="40"/>
      <c r="BR336" s="40"/>
      <c r="BS336" s="40"/>
      <c r="BT336" s="40"/>
      <c r="BU336" s="40"/>
      <c r="BV336" s="40"/>
      <c r="BW336" s="40"/>
      <c r="BX336" s="40"/>
      <c r="BY336" s="40"/>
      <c r="BZ336" s="40"/>
    </row>
    <row r="337" spans="1:78" x14ac:dyDescent="0.5">
      <c r="A337" s="40"/>
      <c r="B337" s="40"/>
      <c r="C337" s="40"/>
      <c r="D337" s="40"/>
      <c r="E337" s="40"/>
      <c r="F337" s="40"/>
      <c r="G337" s="40"/>
      <c r="H337" s="40"/>
      <c r="I337" s="40"/>
      <c r="J337" s="40"/>
      <c r="K337" s="40"/>
      <c r="L337" s="40"/>
      <c r="M337" s="40"/>
      <c r="N337" s="40"/>
      <c r="O337" s="40"/>
      <c r="P337" s="40"/>
      <c r="Q337" s="40"/>
      <c r="R337" s="40"/>
      <c r="S337" s="40"/>
      <c r="T337" s="40"/>
      <c r="U337" s="40"/>
      <c r="V337" s="40"/>
      <c r="W337" s="40"/>
      <c r="X337" s="40"/>
      <c r="Y337" s="40"/>
      <c r="Z337" s="40"/>
      <c r="AA337" s="40"/>
      <c r="AB337" s="40"/>
      <c r="AC337" s="40"/>
      <c r="AD337" s="40"/>
      <c r="AE337" s="40"/>
      <c r="AF337" s="40"/>
      <c r="AG337" s="40"/>
      <c r="AH337" s="40"/>
      <c r="AI337" s="40"/>
      <c r="AJ337" s="40"/>
      <c r="AK337" s="40"/>
      <c r="AL337" s="40"/>
      <c r="AM337" s="40"/>
      <c r="AN337" s="40"/>
      <c r="AO337" s="40"/>
      <c r="AP337" s="40"/>
      <c r="AQ337" s="40"/>
      <c r="AR337" s="40"/>
      <c r="AS337" s="40"/>
      <c r="AT337" s="40"/>
      <c r="AU337" s="40"/>
      <c r="AV337" s="40"/>
      <c r="AW337" s="40"/>
      <c r="AX337" s="40"/>
      <c r="AY337" s="40"/>
      <c r="AZ337" s="40"/>
      <c r="BA337" s="40"/>
      <c r="BB337" s="40"/>
      <c r="BC337" s="40"/>
      <c r="BD337" s="40"/>
      <c r="BE337" s="40"/>
      <c r="BF337" s="40"/>
      <c r="BG337" s="40"/>
      <c r="BH337" s="40"/>
      <c r="BI337" s="40"/>
      <c r="BJ337" s="40"/>
      <c r="BK337" s="40"/>
      <c r="BL337" s="40"/>
      <c r="BM337" s="40"/>
      <c r="BN337" s="40"/>
      <c r="BO337" s="40"/>
      <c r="BP337" s="40"/>
      <c r="BQ337" s="40"/>
      <c r="BR337" s="40"/>
      <c r="BS337" s="40"/>
      <c r="BT337" s="40"/>
      <c r="BU337" s="40"/>
      <c r="BV337" s="40"/>
      <c r="BW337" s="40"/>
      <c r="BX337" s="40"/>
      <c r="BY337" s="40"/>
      <c r="BZ337" s="40"/>
    </row>
    <row r="338" spans="1:78" x14ac:dyDescent="0.5">
      <c r="A338" s="40"/>
      <c r="B338" s="40"/>
      <c r="C338" s="40"/>
      <c r="D338" s="40"/>
      <c r="E338" s="40"/>
      <c r="F338" s="40"/>
      <c r="G338" s="40"/>
      <c r="H338" s="40"/>
      <c r="I338" s="40"/>
      <c r="J338" s="40"/>
      <c r="K338" s="40"/>
      <c r="L338" s="40"/>
      <c r="M338" s="40"/>
      <c r="N338" s="40"/>
      <c r="O338" s="40"/>
      <c r="P338" s="40"/>
      <c r="Q338" s="40"/>
      <c r="R338" s="40"/>
      <c r="S338" s="40"/>
      <c r="T338" s="40"/>
      <c r="U338" s="40"/>
      <c r="V338" s="40"/>
      <c r="W338" s="40"/>
      <c r="X338" s="40"/>
      <c r="Y338" s="40"/>
      <c r="Z338" s="40"/>
      <c r="AA338" s="40"/>
      <c r="AB338" s="40"/>
      <c r="AC338" s="40"/>
      <c r="AD338" s="40"/>
      <c r="AE338" s="40"/>
      <c r="AF338" s="40"/>
      <c r="AG338" s="40"/>
      <c r="AH338" s="40"/>
      <c r="AI338" s="40"/>
      <c r="AJ338" s="40"/>
      <c r="AK338" s="40"/>
      <c r="AL338" s="40"/>
      <c r="AM338" s="40"/>
      <c r="AN338" s="40"/>
      <c r="AO338" s="40"/>
      <c r="AP338" s="40"/>
      <c r="AQ338" s="40"/>
      <c r="AR338" s="40"/>
      <c r="AS338" s="40"/>
      <c r="AT338" s="40"/>
      <c r="AU338" s="40"/>
      <c r="AV338" s="40"/>
      <c r="AW338" s="40"/>
      <c r="AX338" s="40"/>
      <c r="AY338" s="40"/>
      <c r="AZ338" s="40"/>
      <c r="BA338" s="40"/>
      <c r="BB338" s="40"/>
      <c r="BC338" s="40"/>
      <c r="BD338" s="40"/>
      <c r="BE338" s="40"/>
      <c r="BF338" s="40"/>
      <c r="BG338" s="40"/>
      <c r="BH338" s="40"/>
      <c r="BI338" s="40"/>
      <c r="BJ338" s="40"/>
      <c r="BK338" s="40"/>
      <c r="BL338" s="40"/>
      <c r="BM338" s="40"/>
      <c r="BN338" s="40"/>
      <c r="BO338" s="40"/>
      <c r="BP338" s="40"/>
      <c r="BQ338" s="40"/>
      <c r="BR338" s="40"/>
      <c r="BS338" s="40"/>
      <c r="BT338" s="40"/>
      <c r="BU338" s="40"/>
      <c r="BV338" s="40"/>
      <c r="BW338" s="40"/>
      <c r="BX338" s="40"/>
      <c r="BY338" s="40"/>
      <c r="BZ338" s="40"/>
    </row>
    <row r="339" spans="1:78" x14ac:dyDescent="0.5">
      <c r="A339" s="40"/>
      <c r="B339" s="40"/>
      <c r="C339" s="40"/>
      <c r="D339" s="40"/>
      <c r="E339" s="40"/>
      <c r="F339" s="40"/>
      <c r="G339" s="40"/>
      <c r="H339" s="40"/>
      <c r="I339" s="40"/>
      <c r="J339" s="40"/>
      <c r="K339" s="40"/>
      <c r="L339" s="40"/>
      <c r="M339" s="40"/>
      <c r="N339" s="40"/>
      <c r="O339" s="40"/>
      <c r="P339" s="40"/>
      <c r="Q339" s="40"/>
      <c r="R339" s="40"/>
      <c r="S339" s="40"/>
      <c r="T339" s="40"/>
      <c r="U339" s="40"/>
      <c r="V339" s="40"/>
      <c r="W339" s="40"/>
      <c r="X339" s="40"/>
      <c r="Y339" s="40"/>
      <c r="Z339" s="40"/>
      <c r="AA339" s="40"/>
      <c r="AB339" s="40"/>
      <c r="AC339" s="40"/>
      <c r="AD339" s="40"/>
      <c r="AE339" s="40"/>
      <c r="AF339" s="40"/>
      <c r="AG339" s="40"/>
      <c r="AH339" s="40"/>
      <c r="AI339" s="40"/>
      <c r="AJ339" s="40"/>
      <c r="AK339" s="40"/>
      <c r="AL339" s="40"/>
      <c r="AM339" s="40"/>
      <c r="AN339" s="40"/>
      <c r="AO339" s="40"/>
      <c r="AP339" s="40"/>
      <c r="AQ339" s="40"/>
      <c r="AR339" s="40"/>
      <c r="AS339" s="40"/>
      <c r="AT339" s="40"/>
      <c r="AU339" s="40"/>
      <c r="AV339" s="40"/>
      <c r="AW339" s="40"/>
      <c r="AX339" s="40"/>
      <c r="AY339" s="40"/>
      <c r="AZ339" s="40"/>
      <c r="BA339" s="40"/>
      <c r="BB339" s="40"/>
      <c r="BC339" s="40"/>
      <c r="BD339" s="40"/>
      <c r="BE339" s="40"/>
      <c r="BF339" s="40"/>
      <c r="BG339" s="40"/>
      <c r="BH339" s="40"/>
      <c r="BI339" s="40"/>
      <c r="BJ339" s="40"/>
      <c r="BK339" s="40"/>
      <c r="BL339" s="40"/>
      <c r="BM339" s="40"/>
      <c r="BN339" s="40"/>
      <c r="BO339" s="40"/>
      <c r="BP339" s="40"/>
      <c r="BQ339" s="40"/>
      <c r="BR339" s="40"/>
      <c r="BS339" s="40"/>
      <c r="BT339" s="40"/>
      <c r="BU339" s="40"/>
      <c r="BV339" s="40"/>
      <c r="BW339" s="40"/>
      <c r="BX339" s="40"/>
      <c r="BY339" s="40"/>
      <c r="BZ339" s="40"/>
    </row>
    <row r="340" spans="1:78" x14ac:dyDescent="0.5">
      <c r="A340" s="40"/>
      <c r="B340" s="40"/>
      <c r="C340" s="40"/>
      <c r="D340" s="40"/>
      <c r="E340" s="40"/>
      <c r="F340" s="40"/>
      <c r="G340" s="40"/>
      <c r="H340" s="40"/>
      <c r="I340" s="40"/>
      <c r="J340" s="40"/>
      <c r="K340" s="40"/>
      <c r="L340" s="40"/>
      <c r="M340" s="40"/>
      <c r="N340" s="40"/>
      <c r="O340" s="40"/>
      <c r="P340" s="40"/>
      <c r="Q340" s="40"/>
      <c r="R340" s="40"/>
      <c r="S340" s="40"/>
      <c r="T340" s="40"/>
      <c r="U340" s="40"/>
      <c r="V340" s="40"/>
      <c r="W340" s="40"/>
      <c r="X340" s="40"/>
      <c r="Y340" s="40"/>
      <c r="Z340" s="40"/>
      <c r="AA340" s="40"/>
      <c r="AB340" s="40"/>
      <c r="AC340" s="40"/>
      <c r="AD340" s="40"/>
      <c r="AE340" s="40"/>
      <c r="AF340" s="40"/>
      <c r="AG340" s="40"/>
      <c r="AH340" s="40"/>
      <c r="AI340" s="40"/>
      <c r="AJ340" s="40"/>
      <c r="AK340" s="40"/>
      <c r="AL340" s="40"/>
      <c r="AM340" s="40"/>
      <c r="AN340" s="40"/>
      <c r="AO340" s="40"/>
      <c r="AP340" s="40"/>
      <c r="AQ340" s="40"/>
      <c r="AR340" s="40"/>
      <c r="AS340" s="40"/>
      <c r="AT340" s="40"/>
      <c r="AU340" s="40"/>
      <c r="AV340" s="40"/>
      <c r="AW340" s="40"/>
      <c r="AX340" s="40"/>
      <c r="AY340" s="40"/>
      <c r="AZ340" s="40"/>
      <c r="BA340" s="40"/>
      <c r="BB340" s="40"/>
      <c r="BC340" s="40"/>
      <c r="BD340" s="40"/>
      <c r="BE340" s="40"/>
      <c r="BF340" s="40"/>
      <c r="BG340" s="40"/>
      <c r="BH340" s="40"/>
      <c r="BI340" s="40"/>
      <c r="BJ340" s="40"/>
      <c r="BK340" s="40"/>
      <c r="BL340" s="40"/>
      <c r="BM340" s="40"/>
      <c r="BN340" s="40"/>
      <c r="BO340" s="40"/>
      <c r="BP340" s="40"/>
      <c r="BQ340" s="40"/>
      <c r="BR340" s="40"/>
      <c r="BS340" s="40"/>
      <c r="BT340" s="40"/>
      <c r="BU340" s="40"/>
      <c r="BV340" s="40"/>
      <c r="BW340" s="40"/>
      <c r="BX340" s="40"/>
      <c r="BY340" s="40"/>
      <c r="BZ340" s="40"/>
    </row>
    <row r="341" spans="1:78" x14ac:dyDescent="0.5">
      <c r="A341" s="40"/>
      <c r="B341" s="40"/>
      <c r="C341" s="40"/>
      <c r="D341" s="40"/>
      <c r="E341" s="40"/>
      <c r="F341" s="40"/>
      <c r="G341" s="40"/>
      <c r="H341" s="40"/>
      <c r="I341" s="40"/>
      <c r="J341" s="40"/>
      <c r="K341" s="40"/>
      <c r="L341" s="40"/>
      <c r="M341" s="40"/>
      <c r="N341" s="40"/>
      <c r="O341" s="40"/>
      <c r="P341" s="40"/>
      <c r="Q341" s="40"/>
      <c r="R341" s="40"/>
      <c r="S341" s="40"/>
      <c r="T341" s="40"/>
      <c r="U341" s="40"/>
      <c r="V341" s="40"/>
      <c r="W341" s="40"/>
      <c r="X341" s="40"/>
      <c r="Y341" s="40"/>
      <c r="Z341" s="40"/>
      <c r="AA341" s="40"/>
      <c r="AB341" s="40"/>
      <c r="AC341" s="40"/>
      <c r="AD341" s="40"/>
      <c r="AE341" s="40"/>
      <c r="AF341" s="40"/>
      <c r="AG341" s="40"/>
      <c r="AH341" s="40"/>
      <c r="AI341" s="40"/>
      <c r="AJ341" s="40"/>
      <c r="AK341" s="40"/>
      <c r="AL341" s="40"/>
      <c r="AM341" s="40"/>
      <c r="AN341" s="40"/>
      <c r="AO341" s="40"/>
      <c r="AP341" s="40"/>
      <c r="AQ341" s="40"/>
      <c r="AR341" s="40"/>
      <c r="AS341" s="40"/>
      <c r="AT341" s="40"/>
      <c r="AU341" s="40"/>
      <c r="AV341" s="40"/>
      <c r="AW341" s="40"/>
      <c r="AX341" s="40"/>
      <c r="AY341" s="40"/>
      <c r="AZ341" s="40"/>
      <c r="BA341" s="40"/>
      <c r="BB341" s="40"/>
      <c r="BC341" s="40"/>
      <c r="BD341" s="40"/>
      <c r="BE341" s="40"/>
      <c r="BF341" s="40"/>
      <c r="BG341" s="40"/>
      <c r="BH341" s="40"/>
      <c r="BI341" s="40"/>
      <c r="BJ341" s="40"/>
      <c r="BK341" s="40"/>
      <c r="BL341" s="40"/>
      <c r="BM341" s="40"/>
      <c r="BN341" s="40"/>
      <c r="BO341" s="40"/>
      <c r="BP341" s="40"/>
      <c r="BQ341" s="40"/>
      <c r="BR341" s="40"/>
      <c r="BS341" s="40"/>
      <c r="BT341" s="40"/>
      <c r="BU341" s="40"/>
      <c r="BV341" s="40"/>
      <c r="BW341" s="40"/>
      <c r="BX341" s="40"/>
      <c r="BY341" s="40"/>
      <c r="BZ341" s="40"/>
    </row>
    <row r="342" spans="1:78" x14ac:dyDescent="0.5">
      <c r="A342" s="40"/>
      <c r="B342" s="40"/>
      <c r="C342" s="40"/>
      <c r="D342" s="40"/>
      <c r="E342" s="40"/>
      <c r="F342" s="40"/>
      <c r="G342" s="40"/>
      <c r="H342" s="40"/>
      <c r="I342" s="40"/>
      <c r="J342" s="40"/>
      <c r="K342" s="40"/>
      <c r="L342" s="40"/>
      <c r="M342" s="40"/>
      <c r="N342" s="40"/>
      <c r="O342" s="40"/>
      <c r="P342" s="40"/>
      <c r="Q342" s="40"/>
      <c r="R342" s="40"/>
      <c r="S342" s="40"/>
      <c r="T342" s="40"/>
      <c r="U342" s="40"/>
      <c r="V342" s="40"/>
      <c r="W342" s="40"/>
      <c r="X342" s="40"/>
      <c r="Y342" s="40"/>
      <c r="Z342" s="40"/>
      <c r="AA342" s="40"/>
      <c r="AB342" s="40"/>
      <c r="AC342" s="40"/>
      <c r="AD342" s="40"/>
      <c r="AE342" s="40"/>
      <c r="AF342" s="40"/>
      <c r="AG342" s="40"/>
      <c r="AH342" s="40"/>
      <c r="AI342" s="40"/>
      <c r="AJ342" s="40"/>
      <c r="AK342" s="40"/>
      <c r="AL342" s="40"/>
      <c r="AM342" s="40"/>
      <c r="AN342" s="40"/>
      <c r="AO342" s="40"/>
      <c r="AP342" s="40"/>
      <c r="AQ342" s="40"/>
      <c r="AR342" s="40"/>
      <c r="AS342" s="40"/>
      <c r="AT342" s="40"/>
      <c r="AU342" s="40"/>
      <c r="AV342" s="40"/>
      <c r="AW342" s="40"/>
      <c r="AX342" s="40"/>
      <c r="AY342" s="40"/>
      <c r="AZ342" s="40"/>
      <c r="BA342" s="40"/>
      <c r="BB342" s="40"/>
      <c r="BC342" s="40"/>
      <c r="BD342" s="40"/>
      <c r="BE342" s="40"/>
      <c r="BF342" s="40"/>
      <c r="BG342" s="40"/>
      <c r="BH342" s="40"/>
      <c r="BI342" s="40"/>
      <c r="BJ342" s="40"/>
      <c r="BK342" s="40"/>
      <c r="BL342" s="40"/>
      <c r="BM342" s="40"/>
      <c r="BN342" s="40"/>
      <c r="BO342" s="40"/>
      <c r="BP342" s="40"/>
      <c r="BQ342" s="40"/>
      <c r="BR342" s="40"/>
      <c r="BS342" s="40"/>
      <c r="BT342" s="40"/>
      <c r="BU342" s="40"/>
      <c r="BV342" s="40"/>
      <c r="BW342" s="40"/>
      <c r="BX342" s="40"/>
      <c r="BY342" s="40"/>
      <c r="BZ342" s="40"/>
    </row>
    <row r="343" spans="1:78" x14ac:dyDescent="0.5">
      <c r="A343" s="40"/>
      <c r="B343" s="40"/>
      <c r="C343" s="40"/>
      <c r="D343" s="40"/>
      <c r="E343" s="40"/>
      <c r="F343" s="40"/>
      <c r="G343" s="40"/>
      <c r="H343" s="40"/>
      <c r="I343" s="40"/>
      <c r="J343" s="40"/>
      <c r="K343" s="40"/>
      <c r="L343" s="40"/>
      <c r="M343" s="40"/>
      <c r="N343" s="40"/>
      <c r="O343" s="40"/>
      <c r="P343" s="40"/>
      <c r="Q343" s="40"/>
      <c r="R343" s="40"/>
      <c r="S343" s="40"/>
      <c r="T343" s="40"/>
      <c r="U343" s="40"/>
      <c r="V343" s="40"/>
      <c r="W343" s="40"/>
      <c r="X343" s="40"/>
      <c r="Y343" s="40"/>
      <c r="Z343" s="40"/>
      <c r="AA343" s="40"/>
      <c r="AB343" s="40"/>
      <c r="AC343" s="40"/>
      <c r="AD343" s="40"/>
      <c r="AE343" s="40"/>
      <c r="AF343" s="40"/>
      <c r="AG343" s="40"/>
      <c r="AH343" s="40"/>
      <c r="AI343" s="40"/>
      <c r="AJ343" s="40"/>
      <c r="AK343" s="40"/>
      <c r="AL343" s="40"/>
      <c r="AM343" s="40"/>
      <c r="AN343" s="40"/>
      <c r="AO343" s="40"/>
      <c r="AP343" s="40"/>
      <c r="AQ343" s="40"/>
      <c r="AR343" s="40"/>
      <c r="AS343" s="40"/>
      <c r="AT343" s="40"/>
      <c r="AU343" s="40"/>
      <c r="AV343" s="40"/>
      <c r="AW343" s="40"/>
      <c r="AX343" s="40"/>
      <c r="AY343" s="40"/>
      <c r="AZ343" s="40"/>
      <c r="BA343" s="40"/>
      <c r="BB343" s="40"/>
      <c r="BC343" s="40"/>
      <c r="BD343" s="40"/>
      <c r="BE343" s="40"/>
      <c r="BF343" s="40"/>
      <c r="BG343" s="40"/>
      <c r="BH343" s="40"/>
      <c r="BI343" s="40"/>
      <c r="BJ343" s="40"/>
      <c r="BK343" s="40"/>
      <c r="BL343" s="40"/>
      <c r="BM343" s="40"/>
      <c r="BN343" s="40"/>
      <c r="BO343" s="40"/>
      <c r="BP343" s="40"/>
      <c r="BQ343" s="40"/>
      <c r="BR343" s="40"/>
      <c r="BS343" s="40"/>
      <c r="BT343" s="40"/>
      <c r="BU343" s="40"/>
      <c r="BV343" s="40"/>
      <c r="BW343" s="40"/>
      <c r="BX343" s="40"/>
      <c r="BY343" s="40"/>
      <c r="BZ343" s="40"/>
    </row>
    <row r="344" spans="1:78" x14ac:dyDescent="0.5">
      <c r="A344" s="40"/>
      <c r="B344" s="40"/>
      <c r="C344" s="40"/>
      <c r="D344" s="40"/>
      <c r="E344" s="40"/>
      <c r="F344" s="40"/>
      <c r="G344" s="40"/>
      <c r="H344" s="40"/>
      <c r="I344" s="40"/>
      <c r="J344" s="40"/>
      <c r="K344" s="40"/>
      <c r="L344" s="40"/>
      <c r="M344" s="40"/>
      <c r="N344" s="40"/>
      <c r="O344" s="40"/>
      <c r="P344" s="40"/>
      <c r="Q344" s="40"/>
      <c r="R344" s="40"/>
      <c r="S344" s="40"/>
      <c r="T344" s="40"/>
      <c r="U344" s="40"/>
      <c r="V344" s="40"/>
      <c r="W344" s="40"/>
      <c r="X344" s="40"/>
      <c r="Y344" s="40"/>
      <c r="Z344" s="40"/>
      <c r="AA344" s="40"/>
      <c r="AB344" s="40"/>
      <c r="AC344" s="40"/>
      <c r="AD344" s="40"/>
      <c r="AE344" s="40"/>
      <c r="AF344" s="40"/>
      <c r="AG344" s="40"/>
      <c r="AH344" s="40"/>
      <c r="AI344" s="40"/>
      <c r="AJ344" s="40"/>
      <c r="AK344" s="40"/>
      <c r="AL344" s="40"/>
      <c r="AM344" s="40"/>
      <c r="AN344" s="40"/>
      <c r="AO344" s="40"/>
      <c r="AP344" s="40"/>
      <c r="AQ344" s="40"/>
      <c r="AR344" s="40"/>
      <c r="AS344" s="40"/>
      <c r="AT344" s="40"/>
      <c r="AU344" s="40"/>
      <c r="AV344" s="40"/>
      <c r="AW344" s="40"/>
      <c r="AX344" s="40"/>
      <c r="AY344" s="40"/>
      <c r="AZ344" s="40"/>
      <c r="BA344" s="40"/>
      <c r="BB344" s="40"/>
      <c r="BC344" s="40"/>
      <c r="BD344" s="40"/>
      <c r="BE344" s="40"/>
      <c r="BF344" s="40"/>
      <c r="BG344" s="40"/>
      <c r="BH344" s="40"/>
      <c r="BI344" s="40"/>
      <c r="BJ344" s="40"/>
      <c r="BK344" s="40"/>
      <c r="BL344" s="40"/>
      <c r="BM344" s="40"/>
      <c r="BN344" s="40"/>
      <c r="BO344" s="40"/>
      <c r="BP344" s="40"/>
      <c r="BQ344" s="40"/>
      <c r="BR344" s="40"/>
      <c r="BS344" s="40"/>
      <c r="BT344" s="40"/>
      <c r="BU344" s="40"/>
      <c r="BV344" s="40"/>
      <c r="BW344" s="40"/>
      <c r="BX344" s="40"/>
      <c r="BY344" s="40"/>
      <c r="BZ344" s="40"/>
    </row>
    <row r="345" spans="1:78" x14ac:dyDescent="0.5">
      <c r="A345" s="40"/>
      <c r="B345" s="40"/>
      <c r="C345" s="40"/>
      <c r="D345" s="40"/>
      <c r="E345" s="40"/>
      <c r="F345" s="40"/>
      <c r="G345" s="40"/>
      <c r="H345" s="40"/>
      <c r="I345" s="40"/>
      <c r="J345" s="40"/>
      <c r="K345" s="40"/>
      <c r="L345" s="40"/>
      <c r="M345" s="40"/>
      <c r="N345" s="40"/>
      <c r="O345" s="40"/>
      <c r="P345" s="40"/>
      <c r="Q345" s="40"/>
      <c r="R345" s="40"/>
      <c r="S345" s="40"/>
      <c r="T345" s="40"/>
      <c r="U345" s="40"/>
      <c r="V345" s="40"/>
      <c r="W345" s="40"/>
      <c r="X345" s="40"/>
      <c r="Y345" s="40"/>
      <c r="Z345" s="40"/>
      <c r="AA345" s="40"/>
      <c r="AB345" s="40"/>
      <c r="AC345" s="40"/>
      <c r="AD345" s="40"/>
      <c r="AE345" s="40"/>
      <c r="AF345" s="40"/>
      <c r="AG345" s="40"/>
      <c r="AH345" s="40"/>
      <c r="AI345" s="40"/>
      <c r="AJ345" s="40"/>
      <c r="AK345" s="40"/>
      <c r="AL345" s="40"/>
      <c r="AM345" s="40"/>
      <c r="AN345" s="40"/>
      <c r="AO345" s="40"/>
      <c r="AP345" s="40"/>
      <c r="AQ345" s="40"/>
      <c r="AR345" s="40"/>
      <c r="AS345" s="40"/>
      <c r="AT345" s="40"/>
      <c r="AU345" s="40"/>
      <c r="AV345" s="40"/>
      <c r="AW345" s="40"/>
      <c r="AX345" s="40"/>
      <c r="AY345" s="40"/>
      <c r="AZ345" s="40"/>
      <c r="BA345" s="40"/>
      <c r="BB345" s="40"/>
      <c r="BC345" s="40"/>
      <c r="BD345" s="40"/>
      <c r="BE345" s="40"/>
      <c r="BF345" s="40"/>
      <c r="BG345" s="40"/>
      <c r="BH345" s="40"/>
      <c r="BI345" s="40"/>
      <c r="BJ345" s="40"/>
      <c r="BK345" s="40"/>
      <c r="BL345" s="40"/>
      <c r="BM345" s="40"/>
      <c r="BN345" s="40"/>
      <c r="BO345" s="40"/>
      <c r="BP345" s="40"/>
      <c r="BQ345" s="40"/>
      <c r="BR345" s="40"/>
      <c r="BS345" s="40"/>
      <c r="BT345" s="40"/>
      <c r="BU345" s="40"/>
      <c r="BV345" s="40"/>
      <c r="BW345" s="40"/>
      <c r="BX345" s="40"/>
      <c r="BY345" s="40"/>
      <c r="BZ345" s="40"/>
    </row>
    <row r="346" spans="1:78" x14ac:dyDescent="0.5">
      <c r="A346" s="40"/>
      <c r="B346" s="40"/>
      <c r="C346" s="40"/>
      <c r="D346" s="40"/>
      <c r="E346" s="40"/>
      <c r="F346" s="40"/>
      <c r="G346" s="40"/>
      <c r="H346" s="40"/>
      <c r="I346" s="40"/>
      <c r="J346" s="40"/>
      <c r="K346" s="40"/>
      <c r="L346" s="40"/>
      <c r="M346" s="40"/>
      <c r="N346" s="40"/>
      <c r="O346" s="40"/>
      <c r="P346" s="40"/>
      <c r="Q346" s="40"/>
      <c r="R346" s="40"/>
      <c r="S346" s="40"/>
      <c r="T346" s="40"/>
      <c r="U346" s="40"/>
      <c r="V346" s="40"/>
      <c r="W346" s="40"/>
      <c r="X346" s="40"/>
      <c r="Y346" s="40"/>
      <c r="Z346" s="40"/>
      <c r="AA346" s="40"/>
      <c r="AB346" s="40"/>
      <c r="AC346" s="40"/>
      <c r="AD346" s="40"/>
      <c r="AE346" s="40"/>
      <c r="AF346" s="40"/>
      <c r="AG346" s="40"/>
      <c r="AH346" s="40"/>
      <c r="AI346" s="40"/>
      <c r="AJ346" s="40"/>
      <c r="AK346" s="40"/>
      <c r="AL346" s="40"/>
      <c r="AM346" s="40"/>
      <c r="AN346" s="40"/>
      <c r="AO346" s="40"/>
      <c r="AP346" s="40"/>
      <c r="AQ346" s="40"/>
      <c r="AR346" s="40"/>
      <c r="AS346" s="40"/>
      <c r="AT346" s="40"/>
      <c r="AU346" s="40"/>
      <c r="AV346" s="40"/>
      <c r="AW346" s="40"/>
      <c r="AX346" s="40"/>
      <c r="AY346" s="40"/>
      <c r="AZ346" s="40"/>
      <c r="BA346" s="40"/>
      <c r="BB346" s="40"/>
      <c r="BC346" s="40"/>
      <c r="BD346" s="40"/>
      <c r="BE346" s="40"/>
      <c r="BF346" s="40"/>
      <c r="BG346" s="40"/>
      <c r="BH346" s="40"/>
      <c r="BI346" s="40"/>
      <c r="BJ346" s="40"/>
      <c r="BK346" s="40"/>
      <c r="BL346" s="40"/>
      <c r="BM346" s="40"/>
      <c r="BN346" s="40"/>
      <c r="BO346" s="40"/>
      <c r="BP346" s="40"/>
      <c r="BQ346" s="40"/>
      <c r="BR346" s="40"/>
      <c r="BS346" s="40"/>
      <c r="BT346" s="40"/>
      <c r="BU346" s="40"/>
      <c r="BV346" s="40"/>
      <c r="BW346" s="40"/>
      <c r="BX346" s="40"/>
      <c r="BY346" s="40"/>
      <c r="BZ346" s="40"/>
    </row>
    <row r="347" spans="1:78" x14ac:dyDescent="0.5">
      <c r="A347" s="40"/>
      <c r="B347" s="40"/>
      <c r="C347" s="40"/>
      <c r="D347" s="40"/>
      <c r="E347" s="40"/>
      <c r="F347" s="40"/>
      <c r="G347" s="40"/>
      <c r="H347" s="40"/>
      <c r="I347" s="40"/>
      <c r="J347" s="40"/>
      <c r="K347" s="40"/>
      <c r="L347" s="40"/>
      <c r="M347" s="40"/>
      <c r="N347" s="40"/>
      <c r="O347" s="40"/>
      <c r="P347" s="40"/>
      <c r="Q347" s="40"/>
      <c r="R347" s="40"/>
      <c r="S347" s="40"/>
      <c r="T347" s="40"/>
      <c r="U347" s="40"/>
      <c r="V347" s="40"/>
      <c r="W347" s="40"/>
      <c r="X347" s="40"/>
      <c r="Y347" s="40"/>
      <c r="Z347" s="40"/>
      <c r="AA347" s="40"/>
      <c r="AB347" s="40"/>
      <c r="AC347" s="40"/>
      <c r="AD347" s="40"/>
      <c r="AE347" s="40"/>
      <c r="AF347" s="40"/>
      <c r="AG347" s="40"/>
      <c r="AH347" s="40"/>
      <c r="AI347" s="40"/>
      <c r="AJ347" s="40"/>
      <c r="AK347" s="40"/>
      <c r="AL347" s="40"/>
      <c r="AM347" s="40"/>
      <c r="AN347" s="40"/>
      <c r="AO347" s="40"/>
      <c r="AP347" s="40"/>
      <c r="AQ347" s="40"/>
      <c r="AR347" s="40"/>
      <c r="AS347" s="40"/>
      <c r="AT347" s="40"/>
      <c r="AU347" s="40"/>
      <c r="AV347" s="40"/>
      <c r="AW347" s="40"/>
      <c r="AX347" s="40"/>
      <c r="AY347" s="40"/>
      <c r="AZ347" s="40"/>
      <c r="BA347" s="40"/>
      <c r="BB347" s="40"/>
      <c r="BC347" s="40"/>
      <c r="BD347" s="40"/>
      <c r="BE347" s="40"/>
      <c r="BF347" s="40"/>
      <c r="BG347" s="40"/>
      <c r="BH347" s="40"/>
      <c r="BI347" s="40"/>
      <c r="BJ347" s="40"/>
      <c r="BK347" s="40"/>
      <c r="BL347" s="40"/>
      <c r="BM347" s="40"/>
      <c r="BN347" s="40"/>
      <c r="BO347" s="40"/>
      <c r="BP347" s="40"/>
      <c r="BQ347" s="40"/>
      <c r="BR347" s="40"/>
      <c r="BS347" s="40"/>
      <c r="BT347" s="40"/>
      <c r="BU347" s="40"/>
      <c r="BV347" s="40"/>
      <c r="BW347" s="40"/>
      <c r="BX347" s="40"/>
      <c r="BY347" s="40"/>
      <c r="BZ347" s="40"/>
    </row>
    <row r="348" spans="1:78" x14ac:dyDescent="0.5">
      <c r="A348" s="40"/>
      <c r="B348" s="40"/>
      <c r="C348" s="40"/>
      <c r="D348" s="40"/>
      <c r="E348" s="40"/>
      <c r="F348" s="40"/>
      <c r="G348" s="40"/>
      <c r="H348" s="40"/>
      <c r="I348" s="40"/>
      <c r="J348" s="40"/>
      <c r="K348" s="40"/>
      <c r="L348" s="40"/>
      <c r="M348" s="40"/>
      <c r="N348" s="40"/>
      <c r="O348" s="40"/>
      <c r="P348" s="40"/>
      <c r="Q348" s="40"/>
      <c r="R348" s="40"/>
      <c r="S348" s="40"/>
      <c r="T348" s="40"/>
      <c r="U348" s="40"/>
      <c r="V348" s="40"/>
      <c r="W348" s="40"/>
      <c r="X348" s="40"/>
      <c r="Y348" s="40"/>
      <c r="Z348" s="40"/>
      <c r="AA348" s="40"/>
      <c r="AB348" s="40"/>
      <c r="AC348" s="40"/>
      <c r="AD348" s="40"/>
      <c r="AE348" s="40"/>
      <c r="AF348" s="40"/>
      <c r="AG348" s="40"/>
      <c r="AH348" s="40"/>
      <c r="AI348" s="40"/>
      <c r="AJ348" s="40"/>
      <c r="AK348" s="40"/>
      <c r="AL348" s="40"/>
      <c r="AM348" s="40"/>
      <c r="AN348" s="40"/>
      <c r="AO348" s="40"/>
      <c r="AP348" s="40"/>
      <c r="AQ348" s="40"/>
      <c r="AR348" s="40"/>
      <c r="AS348" s="40"/>
      <c r="AT348" s="40"/>
      <c r="AU348" s="40"/>
      <c r="AV348" s="40"/>
      <c r="AW348" s="40"/>
      <c r="AX348" s="40"/>
      <c r="AY348" s="40"/>
      <c r="AZ348" s="40"/>
      <c r="BA348" s="40"/>
      <c r="BB348" s="40"/>
      <c r="BC348" s="40"/>
      <c r="BD348" s="40"/>
      <c r="BE348" s="40"/>
      <c r="BF348" s="40"/>
      <c r="BG348" s="40"/>
      <c r="BH348" s="40"/>
      <c r="BI348" s="40"/>
      <c r="BJ348" s="40"/>
      <c r="BK348" s="40"/>
      <c r="BL348" s="40"/>
      <c r="BM348" s="40"/>
      <c r="BN348" s="40"/>
      <c r="BO348" s="40"/>
      <c r="BP348" s="40"/>
      <c r="BQ348" s="40"/>
      <c r="BR348" s="40"/>
      <c r="BS348" s="40"/>
      <c r="BT348" s="40"/>
      <c r="BU348" s="40"/>
      <c r="BV348" s="40"/>
      <c r="BW348" s="40"/>
      <c r="BX348" s="40"/>
      <c r="BY348" s="40"/>
      <c r="BZ348" s="40"/>
    </row>
    <row r="349" spans="1:78" x14ac:dyDescent="0.5">
      <c r="A349" s="40"/>
      <c r="B349" s="40"/>
      <c r="C349" s="40"/>
      <c r="D349" s="40"/>
      <c r="E349" s="40"/>
      <c r="F349" s="40"/>
      <c r="G349" s="40"/>
      <c r="H349" s="40"/>
      <c r="I349" s="40"/>
      <c r="J349" s="40"/>
      <c r="K349" s="40"/>
      <c r="L349" s="40"/>
      <c r="M349" s="40"/>
      <c r="N349" s="40"/>
      <c r="O349" s="40"/>
      <c r="P349" s="40"/>
      <c r="Q349" s="40"/>
      <c r="R349" s="40"/>
      <c r="S349" s="40"/>
      <c r="T349" s="40"/>
      <c r="U349" s="40"/>
      <c r="V349" s="40"/>
      <c r="W349" s="40"/>
      <c r="X349" s="40"/>
      <c r="Y349" s="40"/>
      <c r="Z349" s="40"/>
      <c r="AA349" s="40"/>
      <c r="AB349" s="40"/>
      <c r="AC349" s="40"/>
      <c r="AD349" s="40"/>
      <c r="AE349" s="40"/>
      <c r="AF349" s="40"/>
      <c r="AG349" s="40"/>
      <c r="AH349" s="40"/>
      <c r="AI349" s="40"/>
      <c r="AJ349" s="40"/>
      <c r="AK349" s="40"/>
      <c r="AL349" s="40"/>
      <c r="AM349" s="40"/>
      <c r="AN349" s="40"/>
      <c r="AO349" s="40"/>
      <c r="AP349" s="40"/>
      <c r="AQ349" s="40"/>
      <c r="AR349" s="40"/>
      <c r="AS349" s="40"/>
      <c r="AT349" s="40"/>
      <c r="AU349" s="40"/>
      <c r="AV349" s="40"/>
      <c r="AW349" s="40"/>
      <c r="AX349" s="40"/>
      <c r="AY349" s="40"/>
      <c r="AZ349" s="40"/>
      <c r="BA349" s="40"/>
      <c r="BB349" s="40"/>
      <c r="BC349" s="40"/>
      <c r="BD349" s="40"/>
      <c r="BE349" s="40"/>
      <c r="BF349" s="40"/>
      <c r="BG349" s="40"/>
      <c r="BH349" s="40"/>
      <c r="BI349" s="40"/>
      <c r="BJ349" s="40"/>
      <c r="BK349" s="40"/>
      <c r="BL349" s="40"/>
      <c r="BM349" s="40"/>
      <c r="BN349" s="40"/>
      <c r="BO349" s="40"/>
      <c r="BP349" s="40"/>
      <c r="BQ349" s="40"/>
      <c r="BR349" s="40"/>
      <c r="BS349" s="40"/>
      <c r="BT349" s="40"/>
      <c r="BU349" s="40"/>
      <c r="BV349" s="40"/>
      <c r="BW349" s="40"/>
      <c r="BX349" s="40"/>
      <c r="BY349" s="40"/>
      <c r="BZ349" s="40"/>
    </row>
    <row r="350" spans="1:78" x14ac:dyDescent="0.5">
      <c r="A350" s="40"/>
      <c r="B350" s="40"/>
      <c r="C350" s="40"/>
      <c r="D350" s="40"/>
      <c r="E350" s="40"/>
      <c r="F350" s="40"/>
      <c r="G350" s="40"/>
      <c r="H350" s="40"/>
      <c r="I350" s="40"/>
      <c r="J350" s="40"/>
      <c r="K350" s="40"/>
      <c r="L350" s="40"/>
      <c r="M350" s="40"/>
      <c r="N350" s="40"/>
      <c r="O350" s="40"/>
      <c r="P350" s="40"/>
      <c r="Q350" s="40"/>
      <c r="R350" s="40"/>
      <c r="S350" s="40"/>
      <c r="T350" s="40"/>
      <c r="U350" s="40"/>
      <c r="V350" s="40"/>
      <c r="W350" s="40"/>
      <c r="X350" s="40"/>
      <c r="Y350" s="40"/>
      <c r="Z350" s="40"/>
      <c r="AA350" s="40"/>
      <c r="AB350" s="40"/>
      <c r="AC350" s="40"/>
      <c r="AD350" s="40"/>
      <c r="AE350" s="40"/>
      <c r="AF350" s="40"/>
      <c r="AG350" s="40"/>
      <c r="AH350" s="40"/>
      <c r="AI350" s="40"/>
      <c r="AJ350" s="40"/>
      <c r="AK350" s="40"/>
      <c r="AL350" s="40"/>
      <c r="AM350" s="40"/>
      <c r="AN350" s="40"/>
      <c r="AO350" s="40"/>
      <c r="AP350" s="40"/>
      <c r="AQ350" s="40"/>
      <c r="AR350" s="40"/>
      <c r="AS350" s="40"/>
      <c r="AT350" s="40"/>
      <c r="AU350" s="40"/>
      <c r="AV350" s="40"/>
      <c r="AW350" s="40"/>
      <c r="AX350" s="40"/>
      <c r="AY350" s="40"/>
      <c r="AZ350" s="40"/>
      <c r="BA350" s="40"/>
      <c r="BB350" s="40"/>
      <c r="BC350" s="40"/>
      <c r="BD350" s="40"/>
      <c r="BE350" s="40"/>
      <c r="BF350" s="40"/>
      <c r="BG350" s="40"/>
      <c r="BH350" s="40"/>
      <c r="BI350" s="40"/>
      <c r="BJ350" s="40"/>
      <c r="BK350" s="40"/>
      <c r="BL350" s="40"/>
      <c r="BM350" s="40"/>
      <c r="BN350" s="40"/>
      <c r="BO350" s="40"/>
      <c r="BP350" s="40"/>
      <c r="BQ350" s="40"/>
      <c r="BR350" s="40"/>
      <c r="BS350" s="40"/>
      <c r="BT350" s="40"/>
      <c r="BU350" s="40"/>
      <c r="BV350" s="40"/>
      <c r="BW350" s="40"/>
      <c r="BX350" s="40"/>
      <c r="BY350" s="40"/>
      <c r="BZ350" s="40"/>
    </row>
    <row r="351" spans="1:78" x14ac:dyDescent="0.5">
      <c r="A351" s="40"/>
      <c r="B351" s="40"/>
      <c r="C351" s="40"/>
      <c r="D351" s="40"/>
      <c r="E351" s="40"/>
      <c r="F351" s="40"/>
      <c r="G351" s="40"/>
      <c r="H351" s="40"/>
      <c r="I351" s="40"/>
      <c r="J351" s="40"/>
      <c r="K351" s="40"/>
      <c r="L351" s="40"/>
      <c r="M351" s="40"/>
      <c r="N351" s="40"/>
      <c r="O351" s="40"/>
      <c r="P351" s="40"/>
      <c r="Q351" s="40"/>
      <c r="R351" s="40"/>
      <c r="S351" s="40"/>
      <c r="T351" s="40"/>
      <c r="U351" s="40"/>
      <c r="V351" s="40"/>
      <c r="W351" s="40"/>
      <c r="X351" s="40"/>
      <c r="Y351" s="40"/>
      <c r="Z351" s="40"/>
      <c r="AA351" s="40"/>
      <c r="AB351" s="40"/>
      <c r="AC351" s="40"/>
      <c r="AD351" s="40"/>
      <c r="AE351" s="40"/>
      <c r="AF351" s="40"/>
      <c r="AG351" s="40"/>
      <c r="AH351" s="40"/>
      <c r="AI351" s="40"/>
      <c r="AJ351" s="40"/>
      <c r="AK351" s="40"/>
      <c r="AL351" s="40"/>
      <c r="AM351" s="40"/>
      <c r="AN351" s="40"/>
      <c r="AO351" s="40"/>
      <c r="AP351" s="40"/>
      <c r="AQ351" s="40"/>
      <c r="AR351" s="40"/>
      <c r="AS351" s="40"/>
      <c r="AT351" s="40"/>
      <c r="AU351" s="40"/>
      <c r="AV351" s="40"/>
      <c r="AW351" s="40"/>
      <c r="AX351" s="40"/>
      <c r="AY351" s="40"/>
      <c r="AZ351" s="40"/>
      <c r="BA351" s="40"/>
      <c r="BB351" s="40"/>
      <c r="BC351" s="40"/>
      <c r="BD351" s="40"/>
      <c r="BE351" s="40"/>
      <c r="BF351" s="40"/>
      <c r="BG351" s="40"/>
      <c r="BH351" s="40"/>
      <c r="BI351" s="40"/>
      <c r="BJ351" s="40"/>
      <c r="BK351" s="40"/>
      <c r="BL351" s="40"/>
      <c r="BM351" s="40"/>
      <c r="BN351" s="40"/>
      <c r="BO351" s="40"/>
      <c r="BP351" s="40"/>
      <c r="BQ351" s="40"/>
      <c r="BR351" s="40"/>
      <c r="BS351" s="40"/>
      <c r="BT351" s="40"/>
      <c r="BU351" s="40"/>
      <c r="BV351" s="40"/>
      <c r="BW351" s="40"/>
      <c r="BX351" s="40"/>
      <c r="BY351" s="40"/>
      <c r="BZ351" s="40"/>
    </row>
    <row r="352" spans="1:78" x14ac:dyDescent="0.5">
      <c r="A352" s="40"/>
      <c r="B352" s="40"/>
      <c r="C352" s="40"/>
      <c r="D352" s="40"/>
      <c r="E352" s="40"/>
      <c r="F352" s="40"/>
      <c r="G352" s="40"/>
      <c r="H352" s="40"/>
      <c r="I352" s="40"/>
      <c r="J352" s="40"/>
      <c r="K352" s="40"/>
      <c r="L352" s="40"/>
      <c r="M352" s="40"/>
      <c r="N352" s="40"/>
      <c r="O352" s="40"/>
      <c r="P352" s="40"/>
      <c r="Q352" s="40"/>
      <c r="R352" s="40"/>
      <c r="S352" s="40"/>
      <c r="T352" s="40"/>
      <c r="U352" s="40"/>
      <c r="V352" s="40"/>
      <c r="W352" s="40"/>
      <c r="X352" s="40"/>
      <c r="Y352" s="40"/>
      <c r="Z352" s="40"/>
      <c r="AA352" s="40"/>
      <c r="AB352" s="40"/>
      <c r="AC352" s="40"/>
      <c r="AD352" s="40"/>
      <c r="AE352" s="40"/>
      <c r="AF352" s="40"/>
      <c r="AG352" s="40"/>
      <c r="AH352" s="40"/>
      <c r="AI352" s="40"/>
      <c r="AJ352" s="40"/>
      <c r="AK352" s="40"/>
      <c r="AL352" s="40"/>
      <c r="AM352" s="40"/>
      <c r="AN352" s="40"/>
      <c r="AO352" s="40"/>
      <c r="AP352" s="40"/>
      <c r="AQ352" s="40"/>
      <c r="AR352" s="40"/>
      <c r="AS352" s="40"/>
      <c r="AT352" s="40"/>
      <c r="AU352" s="40"/>
      <c r="AV352" s="40"/>
      <c r="AW352" s="40"/>
      <c r="AX352" s="40"/>
      <c r="AY352" s="40"/>
      <c r="AZ352" s="40"/>
      <c r="BA352" s="40"/>
      <c r="BB352" s="40"/>
      <c r="BC352" s="40"/>
      <c r="BD352" s="40"/>
      <c r="BE352" s="40"/>
      <c r="BF352" s="40"/>
      <c r="BG352" s="40"/>
      <c r="BH352" s="40"/>
      <c r="BI352" s="40"/>
      <c r="BJ352" s="40"/>
      <c r="BK352" s="40"/>
      <c r="BL352" s="40"/>
      <c r="BM352" s="40"/>
      <c r="BN352" s="40"/>
      <c r="BO352" s="40"/>
      <c r="BP352" s="40"/>
      <c r="BQ352" s="40"/>
      <c r="BR352" s="40"/>
      <c r="BS352" s="40"/>
      <c r="BT352" s="40"/>
      <c r="BU352" s="40"/>
      <c r="BV352" s="40"/>
      <c r="BW352" s="40"/>
      <c r="BX352" s="40"/>
      <c r="BY352" s="40"/>
      <c r="BZ352" s="40"/>
    </row>
    <row r="353" spans="1:78" x14ac:dyDescent="0.5">
      <c r="A353" s="40"/>
      <c r="B353" s="40"/>
      <c r="C353" s="40"/>
      <c r="D353" s="40"/>
      <c r="E353" s="40"/>
      <c r="F353" s="40"/>
      <c r="G353" s="40"/>
      <c r="H353" s="40"/>
      <c r="I353" s="40"/>
      <c r="J353" s="40"/>
      <c r="K353" s="40"/>
      <c r="L353" s="40"/>
      <c r="M353" s="40"/>
      <c r="N353" s="40"/>
      <c r="O353" s="40"/>
      <c r="P353" s="40"/>
      <c r="Q353" s="40"/>
      <c r="R353" s="40"/>
      <c r="S353" s="40"/>
      <c r="T353" s="40"/>
      <c r="U353" s="40"/>
      <c r="V353" s="40"/>
      <c r="W353" s="40"/>
      <c r="X353" s="40"/>
      <c r="Y353" s="40"/>
      <c r="Z353" s="40"/>
      <c r="AA353" s="40"/>
      <c r="AB353" s="40"/>
      <c r="AC353" s="40"/>
      <c r="AD353" s="40"/>
      <c r="AE353" s="40"/>
      <c r="AF353" s="40"/>
      <c r="AG353" s="40"/>
      <c r="AH353" s="40"/>
      <c r="AI353" s="40"/>
      <c r="AJ353" s="40"/>
      <c r="AK353" s="40"/>
      <c r="AL353" s="40"/>
      <c r="AM353" s="40"/>
      <c r="AN353" s="40"/>
      <c r="AO353" s="40"/>
      <c r="AP353" s="40"/>
      <c r="AQ353" s="40"/>
      <c r="AR353" s="40"/>
      <c r="AS353" s="40"/>
      <c r="AT353" s="40"/>
      <c r="AU353" s="40"/>
      <c r="AV353" s="40"/>
      <c r="AW353" s="40"/>
      <c r="AX353" s="40"/>
      <c r="AY353" s="40"/>
      <c r="AZ353" s="40"/>
      <c r="BA353" s="40"/>
      <c r="BB353" s="40"/>
      <c r="BC353" s="40"/>
      <c r="BD353" s="40"/>
      <c r="BE353" s="40"/>
      <c r="BF353" s="40"/>
      <c r="BG353" s="40"/>
      <c r="BH353" s="40"/>
      <c r="BI353" s="40"/>
      <c r="BJ353" s="40"/>
      <c r="BK353" s="40"/>
      <c r="BL353" s="40"/>
      <c r="BM353" s="40"/>
      <c r="BN353" s="40"/>
      <c r="BO353" s="40"/>
      <c r="BP353" s="40"/>
      <c r="BQ353" s="40"/>
      <c r="BR353" s="40"/>
      <c r="BS353" s="40"/>
      <c r="BT353" s="40"/>
      <c r="BU353" s="40"/>
      <c r="BV353" s="40"/>
      <c r="BW353" s="40"/>
      <c r="BX353" s="40"/>
      <c r="BY353" s="40"/>
      <c r="BZ353" s="40"/>
    </row>
    <row r="354" spans="1:78" x14ac:dyDescent="0.5">
      <c r="A354" s="40"/>
      <c r="B354" s="40"/>
      <c r="C354" s="40"/>
      <c r="D354" s="40"/>
      <c r="E354" s="40"/>
      <c r="F354" s="40"/>
      <c r="G354" s="40"/>
      <c r="H354" s="40"/>
      <c r="I354" s="40"/>
      <c r="J354" s="40"/>
      <c r="K354" s="40"/>
      <c r="L354" s="40"/>
      <c r="M354" s="40"/>
      <c r="N354" s="40"/>
      <c r="O354" s="40"/>
      <c r="P354" s="40"/>
      <c r="Q354" s="40"/>
      <c r="R354" s="40"/>
      <c r="S354" s="40"/>
      <c r="T354" s="40"/>
      <c r="U354" s="40"/>
      <c r="V354" s="40"/>
      <c r="W354" s="40"/>
      <c r="X354" s="40"/>
      <c r="Y354" s="40"/>
      <c r="Z354" s="40"/>
      <c r="AA354" s="40"/>
      <c r="AB354" s="40"/>
      <c r="AC354" s="40"/>
      <c r="AD354" s="40"/>
      <c r="AE354" s="40"/>
      <c r="AF354" s="40"/>
      <c r="AG354" s="40"/>
      <c r="AH354" s="40"/>
      <c r="AI354" s="40"/>
      <c r="AJ354" s="40"/>
      <c r="AK354" s="40"/>
      <c r="AL354" s="40"/>
      <c r="AM354" s="40"/>
      <c r="AN354" s="40"/>
      <c r="AO354" s="40"/>
      <c r="AP354" s="40"/>
      <c r="AQ354" s="40"/>
      <c r="AR354" s="40"/>
      <c r="AS354" s="40"/>
      <c r="AT354" s="40"/>
      <c r="AU354" s="40"/>
      <c r="AV354" s="40"/>
      <c r="AW354" s="40"/>
      <c r="AX354" s="40"/>
      <c r="AY354" s="40"/>
      <c r="AZ354" s="40"/>
      <c r="BA354" s="40"/>
      <c r="BB354" s="40"/>
      <c r="BC354" s="40"/>
      <c r="BD354" s="40"/>
      <c r="BE354" s="40"/>
      <c r="BF354" s="40"/>
      <c r="BG354" s="40"/>
      <c r="BH354" s="40"/>
      <c r="BI354" s="40"/>
      <c r="BJ354" s="40"/>
      <c r="BK354" s="40"/>
      <c r="BL354" s="40"/>
      <c r="BM354" s="40"/>
      <c r="BN354" s="40"/>
      <c r="BO354" s="40"/>
      <c r="BP354" s="40"/>
      <c r="BQ354" s="40"/>
      <c r="BR354" s="40"/>
      <c r="BS354" s="40"/>
      <c r="BT354" s="40"/>
      <c r="BU354" s="40"/>
      <c r="BV354" s="40"/>
      <c r="BW354" s="40"/>
      <c r="BX354" s="40"/>
      <c r="BY354" s="40"/>
      <c r="BZ354" s="40"/>
    </row>
    <row r="355" spans="1:78" x14ac:dyDescent="0.5">
      <c r="A355" s="40"/>
      <c r="B355" s="40"/>
      <c r="C355" s="40"/>
      <c r="D355" s="40"/>
      <c r="E355" s="40"/>
      <c r="F355" s="40"/>
      <c r="G355" s="40"/>
      <c r="H355" s="40"/>
      <c r="I355" s="40"/>
      <c r="J355" s="40"/>
      <c r="K355" s="40"/>
      <c r="L355" s="40"/>
      <c r="M355" s="40"/>
      <c r="N355" s="40"/>
      <c r="O355" s="40"/>
      <c r="P355" s="40"/>
      <c r="Q355" s="40"/>
      <c r="R355" s="40"/>
      <c r="S355" s="40"/>
      <c r="T355" s="40"/>
      <c r="U355" s="40"/>
      <c r="V355" s="40"/>
      <c r="W355" s="40"/>
      <c r="X355" s="40"/>
      <c r="Y355" s="40"/>
      <c r="Z355" s="40"/>
      <c r="AA355" s="40"/>
      <c r="AB355" s="40"/>
      <c r="AC355" s="40"/>
      <c r="AD355" s="40"/>
      <c r="AE355" s="40"/>
      <c r="AF355" s="40"/>
      <c r="AG355" s="40"/>
      <c r="AH355" s="40"/>
      <c r="AI355" s="40"/>
      <c r="AJ355" s="40"/>
      <c r="AK355" s="40"/>
      <c r="AL355" s="40"/>
      <c r="AM355" s="40"/>
      <c r="AN355" s="40"/>
      <c r="AO355" s="40"/>
      <c r="AP355" s="40"/>
      <c r="AQ355" s="40"/>
      <c r="AR355" s="40"/>
      <c r="AS355" s="40"/>
      <c r="AT355" s="40"/>
      <c r="AU355" s="40"/>
      <c r="AV355" s="40"/>
      <c r="AW355" s="40"/>
      <c r="AX355" s="40"/>
      <c r="AY355" s="40"/>
      <c r="AZ355" s="40"/>
      <c r="BA355" s="40"/>
      <c r="BB355" s="40"/>
      <c r="BC355" s="40"/>
      <c r="BD355" s="40"/>
      <c r="BE355" s="40"/>
      <c r="BF355" s="40"/>
      <c r="BG355" s="40"/>
      <c r="BH355" s="40"/>
      <c r="BI355" s="40"/>
      <c r="BJ355" s="40"/>
      <c r="BK355" s="40"/>
      <c r="BL355" s="40"/>
      <c r="BM355" s="40"/>
      <c r="BN355" s="40"/>
      <c r="BO355" s="40"/>
      <c r="BP355" s="40"/>
      <c r="BQ355" s="40"/>
      <c r="BR355" s="40"/>
      <c r="BS355" s="40"/>
      <c r="BT355" s="40"/>
      <c r="BU355" s="40"/>
      <c r="BV355" s="40"/>
      <c r="BW355" s="40"/>
      <c r="BX355" s="40"/>
      <c r="BY355" s="40"/>
      <c r="BZ355" s="40"/>
    </row>
    <row r="356" spans="1:78" x14ac:dyDescent="0.5">
      <c r="A356" s="40"/>
      <c r="B356" s="40"/>
      <c r="C356" s="40"/>
      <c r="D356" s="40"/>
      <c r="E356" s="40"/>
      <c r="F356" s="40"/>
      <c r="G356" s="40"/>
      <c r="H356" s="40"/>
      <c r="I356" s="40"/>
      <c r="J356" s="40"/>
      <c r="K356" s="40"/>
      <c r="L356" s="40"/>
      <c r="M356" s="40"/>
      <c r="N356" s="40"/>
      <c r="O356" s="40"/>
      <c r="P356" s="40"/>
      <c r="Q356" s="40"/>
      <c r="R356" s="40"/>
      <c r="S356" s="40"/>
      <c r="T356" s="40"/>
      <c r="U356" s="40"/>
      <c r="V356" s="40"/>
      <c r="W356" s="40"/>
      <c r="X356" s="40"/>
      <c r="Y356" s="40"/>
      <c r="Z356" s="40"/>
      <c r="AA356" s="40"/>
      <c r="AB356" s="40"/>
      <c r="AC356" s="40"/>
      <c r="AD356" s="40"/>
      <c r="AE356" s="40"/>
      <c r="AF356" s="40"/>
      <c r="AG356" s="40"/>
      <c r="AH356" s="40"/>
      <c r="AI356" s="40"/>
      <c r="AJ356" s="40"/>
      <c r="AK356" s="40"/>
      <c r="AL356" s="40"/>
      <c r="AM356" s="40"/>
      <c r="AN356" s="40"/>
      <c r="AO356" s="40"/>
      <c r="AP356" s="40"/>
      <c r="AQ356" s="40"/>
      <c r="AR356" s="40"/>
      <c r="AS356" s="40"/>
      <c r="AT356" s="40"/>
      <c r="AU356" s="40"/>
      <c r="AV356" s="40"/>
      <c r="AW356" s="40"/>
      <c r="AX356" s="40"/>
      <c r="AY356" s="40"/>
      <c r="AZ356" s="40"/>
      <c r="BA356" s="40"/>
      <c r="BB356" s="40"/>
      <c r="BC356" s="40"/>
      <c r="BD356" s="40"/>
      <c r="BE356" s="40"/>
      <c r="BF356" s="40"/>
      <c r="BG356" s="40"/>
      <c r="BH356" s="40"/>
      <c r="BI356" s="40"/>
      <c r="BJ356" s="40"/>
      <c r="BK356" s="40"/>
      <c r="BL356" s="40"/>
      <c r="BM356" s="40"/>
      <c r="BN356" s="40"/>
      <c r="BO356" s="40"/>
      <c r="BP356" s="40"/>
      <c r="BQ356" s="40"/>
      <c r="BR356" s="40"/>
      <c r="BS356" s="40"/>
      <c r="BT356" s="40"/>
      <c r="BU356" s="40"/>
      <c r="BV356" s="40"/>
      <c r="BW356" s="40"/>
      <c r="BX356" s="40"/>
      <c r="BY356" s="40"/>
      <c r="BZ356" s="40"/>
    </row>
    <row r="357" spans="1:78" x14ac:dyDescent="0.5">
      <c r="A357" s="40"/>
      <c r="B357" s="40"/>
      <c r="C357" s="40"/>
      <c r="D357" s="40"/>
      <c r="E357" s="40"/>
      <c r="F357" s="40"/>
      <c r="G357" s="40"/>
      <c r="H357" s="40"/>
      <c r="I357" s="40"/>
      <c r="J357" s="40"/>
      <c r="K357" s="40"/>
      <c r="L357" s="40"/>
      <c r="M357" s="40"/>
      <c r="N357" s="40"/>
      <c r="O357" s="40"/>
      <c r="P357" s="40"/>
      <c r="Q357" s="40"/>
      <c r="R357" s="40"/>
      <c r="S357" s="40"/>
      <c r="T357" s="40"/>
      <c r="U357" s="40"/>
      <c r="V357" s="40"/>
      <c r="W357" s="40"/>
      <c r="X357" s="40"/>
      <c r="Y357" s="40"/>
      <c r="Z357" s="40"/>
      <c r="AA357" s="40"/>
      <c r="AB357" s="40"/>
      <c r="AC357" s="40"/>
      <c r="AD357" s="40"/>
      <c r="AE357" s="40"/>
      <c r="AF357" s="40"/>
      <c r="AG357" s="40"/>
      <c r="AH357" s="40"/>
      <c r="AI357" s="40"/>
      <c r="AJ357" s="40"/>
      <c r="AK357" s="40"/>
      <c r="AL357" s="40"/>
      <c r="AM357" s="40"/>
      <c r="AN357" s="40"/>
      <c r="AO357" s="40"/>
      <c r="AP357" s="40"/>
      <c r="AQ357" s="40"/>
      <c r="AR357" s="40"/>
      <c r="AS357" s="40"/>
      <c r="AT357" s="40"/>
      <c r="AU357" s="40"/>
      <c r="AV357" s="40"/>
      <c r="AW357" s="40"/>
      <c r="AX357" s="40"/>
      <c r="AY357" s="40"/>
      <c r="AZ357" s="40"/>
      <c r="BA357" s="40"/>
      <c r="BB357" s="40"/>
      <c r="BC357" s="40"/>
      <c r="BD357" s="40"/>
      <c r="BE357" s="40"/>
      <c r="BF357" s="40"/>
      <c r="BG357" s="40"/>
      <c r="BH357" s="40"/>
      <c r="BI357" s="40"/>
      <c r="BJ357" s="40"/>
      <c r="BK357" s="40"/>
      <c r="BL357" s="40"/>
      <c r="BM357" s="40"/>
      <c r="BN357" s="40"/>
      <c r="BO357" s="40"/>
      <c r="BP357" s="40"/>
      <c r="BQ357" s="40"/>
      <c r="BR357" s="40"/>
      <c r="BS357" s="40"/>
      <c r="BT357" s="40"/>
      <c r="BU357" s="40"/>
      <c r="BV357" s="40"/>
      <c r="BW357" s="40"/>
      <c r="BX357" s="40"/>
      <c r="BY357" s="40"/>
      <c r="BZ357" s="40"/>
    </row>
    <row r="358" spans="1:78" x14ac:dyDescent="0.5">
      <c r="A358" s="40"/>
      <c r="B358" s="40"/>
      <c r="C358" s="40"/>
      <c r="D358" s="40"/>
      <c r="E358" s="40"/>
      <c r="F358" s="40"/>
      <c r="G358" s="40"/>
      <c r="H358" s="40"/>
      <c r="I358" s="40"/>
      <c r="J358" s="40"/>
      <c r="K358" s="40"/>
      <c r="L358" s="40"/>
      <c r="M358" s="40"/>
      <c r="N358" s="40"/>
      <c r="O358" s="40"/>
      <c r="P358" s="40"/>
      <c r="Q358" s="40"/>
      <c r="R358" s="40"/>
      <c r="S358" s="40"/>
      <c r="T358" s="40"/>
      <c r="U358" s="40"/>
      <c r="V358" s="40"/>
      <c r="W358" s="40"/>
      <c r="X358" s="40"/>
      <c r="Y358" s="40"/>
      <c r="Z358" s="40"/>
      <c r="AA358" s="40"/>
      <c r="AB358" s="40"/>
      <c r="AC358" s="40"/>
      <c r="AD358" s="40"/>
      <c r="AE358" s="40"/>
      <c r="AF358" s="40"/>
      <c r="AG358" s="40"/>
      <c r="AH358" s="40"/>
      <c r="AI358" s="40"/>
      <c r="AJ358" s="40"/>
      <c r="AK358" s="40"/>
      <c r="AL358" s="40"/>
      <c r="AM358" s="40"/>
      <c r="AN358" s="40"/>
      <c r="AO358" s="40"/>
      <c r="AP358" s="40"/>
      <c r="AQ358" s="40"/>
      <c r="AR358" s="40"/>
      <c r="AS358" s="40"/>
      <c r="AT358" s="40"/>
      <c r="AU358" s="40"/>
      <c r="AV358" s="40"/>
      <c r="AW358" s="40"/>
      <c r="AX358" s="40"/>
      <c r="AY358" s="40"/>
      <c r="AZ358" s="40"/>
      <c r="BA358" s="40"/>
      <c r="BB358" s="40"/>
      <c r="BC358" s="40"/>
      <c r="BD358" s="40"/>
      <c r="BE358" s="40"/>
      <c r="BF358" s="40"/>
      <c r="BG358" s="40"/>
      <c r="BH358" s="40"/>
      <c r="BI358" s="40"/>
      <c r="BJ358" s="40"/>
      <c r="BK358" s="40"/>
      <c r="BL358" s="40"/>
      <c r="BM358" s="40"/>
      <c r="BN358" s="40"/>
      <c r="BO358" s="40"/>
      <c r="BP358" s="40"/>
      <c r="BQ358" s="40"/>
      <c r="BR358" s="40"/>
      <c r="BS358" s="40"/>
      <c r="BT358" s="40"/>
      <c r="BU358" s="40"/>
      <c r="BV358" s="40"/>
      <c r="BW358" s="40"/>
      <c r="BX358" s="40"/>
      <c r="BY358" s="40"/>
      <c r="BZ358" s="40"/>
    </row>
    <row r="359" spans="1:78" x14ac:dyDescent="0.5">
      <c r="A359" s="40"/>
      <c r="B359" s="40"/>
      <c r="C359" s="40"/>
      <c r="D359" s="40"/>
      <c r="E359" s="40"/>
      <c r="F359" s="40"/>
      <c r="G359" s="40"/>
      <c r="H359" s="40"/>
      <c r="I359" s="40"/>
      <c r="J359" s="40"/>
      <c r="K359" s="40"/>
      <c r="L359" s="40"/>
      <c r="M359" s="40"/>
      <c r="N359" s="40"/>
      <c r="O359" s="40"/>
      <c r="P359" s="40"/>
      <c r="Q359" s="40"/>
      <c r="R359" s="40"/>
      <c r="S359" s="40"/>
      <c r="T359" s="40"/>
      <c r="U359" s="40"/>
      <c r="V359" s="40"/>
      <c r="W359" s="40"/>
      <c r="X359" s="40"/>
      <c r="Y359" s="40"/>
      <c r="Z359" s="40"/>
      <c r="AA359" s="40"/>
      <c r="AB359" s="40"/>
      <c r="AC359" s="40"/>
      <c r="AD359" s="40"/>
      <c r="AE359" s="40"/>
      <c r="AF359" s="40"/>
      <c r="AG359" s="40"/>
      <c r="AH359" s="40"/>
      <c r="AI359" s="40"/>
      <c r="AJ359" s="40"/>
      <c r="AK359" s="40"/>
      <c r="AL359" s="40"/>
      <c r="AM359" s="40"/>
      <c r="AN359" s="40"/>
      <c r="AO359" s="40"/>
      <c r="AP359" s="40"/>
      <c r="AQ359" s="40"/>
      <c r="AR359" s="40"/>
      <c r="AS359" s="40"/>
      <c r="AT359" s="40"/>
      <c r="AU359" s="40"/>
      <c r="AV359" s="40"/>
      <c r="AW359" s="40"/>
      <c r="AX359" s="40"/>
      <c r="AY359" s="40"/>
      <c r="AZ359" s="40"/>
      <c r="BA359" s="40"/>
      <c r="BB359" s="40"/>
      <c r="BC359" s="40"/>
      <c r="BD359" s="40"/>
      <c r="BE359" s="40"/>
      <c r="BF359" s="40"/>
      <c r="BG359" s="40"/>
      <c r="BH359" s="40"/>
      <c r="BI359" s="40"/>
      <c r="BJ359" s="40"/>
      <c r="BK359" s="40"/>
      <c r="BL359" s="40"/>
      <c r="BM359" s="40"/>
      <c r="BN359" s="40"/>
      <c r="BO359" s="40"/>
      <c r="BP359" s="40"/>
      <c r="BQ359" s="40"/>
      <c r="BR359" s="40"/>
      <c r="BS359" s="40"/>
      <c r="BT359" s="40"/>
      <c r="BU359" s="40"/>
      <c r="BV359" s="40"/>
      <c r="BW359" s="40"/>
      <c r="BX359" s="40"/>
      <c r="BY359" s="40"/>
      <c r="BZ359" s="40"/>
    </row>
    <row r="360" spans="1:78" x14ac:dyDescent="0.5">
      <c r="A360" s="40"/>
      <c r="B360" s="40"/>
      <c r="C360" s="40"/>
      <c r="D360" s="40"/>
      <c r="E360" s="40"/>
      <c r="F360" s="40"/>
      <c r="G360" s="40"/>
      <c r="H360" s="40"/>
      <c r="I360" s="40"/>
      <c r="J360" s="40"/>
      <c r="K360" s="40"/>
      <c r="L360" s="40"/>
      <c r="M360" s="40"/>
      <c r="N360" s="40"/>
      <c r="O360" s="40"/>
      <c r="P360" s="40"/>
      <c r="Q360" s="40"/>
      <c r="R360" s="40"/>
      <c r="S360" s="40"/>
      <c r="T360" s="40"/>
      <c r="U360" s="40"/>
      <c r="V360" s="40"/>
      <c r="W360" s="40"/>
      <c r="X360" s="40"/>
      <c r="Y360" s="40"/>
      <c r="Z360" s="40"/>
      <c r="AA360" s="40"/>
      <c r="AB360" s="40"/>
      <c r="AC360" s="40"/>
      <c r="AD360" s="40"/>
      <c r="AE360" s="40"/>
      <c r="AF360" s="40"/>
      <c r="AG360" s="40"/>
      <c r="AH360" s="40"/>
      <c r="AI360" s="40"/>
      <c r="AJ360" s="40"/>
      <c r="AK360" s="40"/>
      <c r="AL360" s="40"/>
      <c r="AM360" s="40"/>
      <c r="AN360" s="40"/>
      <c r="AO360" s="40"/>
      <c r="AP360" s="40"/>
      <c r="AQ360" s="40"/>
      <c r="AR360" s="40"/>
      <c r="AS360" s="40"/>
      <c r="AT360" s="40"/>
      <c r="AU360" s="40"/>
      <c r="AV360" s="40"/>
      <c r="AW360" s="40"/>
      <c r="AX360" s="40"/>
      <c r="AY360" s="40"/>
      <c r="AZ360" s="40"/>
      <c r="BA360" s="40"/>
      <c r="BB360" s="40"/>
      <c r="BC360" s="40"/>
      <c r="BD360" s="40"/>
      <c r="BE360" s="40"/>
      <c r="BF360" s="40"/>
      <c r="BG360" s="40"/>
      <c r="BH360" s="40"/>
      <c r="BI360" s="40"/>
      <c r="BJ360" s="40"/>
      <c r="BK360" s="40"/>
      <c r="BL360" s="40"/>
      <c r="BM360" s="40"/>
      <c r="BN360" s="40"/>
      <c r="BO360" s="40"/>
      <c r="BP360" s="40"/>
      <c r="BQ360" s="40"/>
      <c r="BR360" s="40"/>
      <c r="BS360" s="40"/>
      <c r="BT360" s="40"/>
      <c r="BU360" s="40"/>
      <c r="BV360" s="40"/>
      <c r="BW360" s="40"/>
      <c r="BX360" s="40"/>
      <c r="BY360" s="40"/>
      <c r="BZ360" s="40"/>
    </row>
    <row r="361" spans="1:78" x14ac:dyDescent="0.5">
      <c r="A361" s="40"/>
      <c r="B361" s="40"/>
      <c r="C361" s="40"/>
      <c r="D361" s="40"/>
      <c r="E361" s="40"/>
      <c r="F361" s="40"/>
      <c r="G361" s="40"/>
      <c r="H361" s="40"/>
      <c r="I361" s="40"/>
      <c r="J361" s="40"/>
      <c r="K361" s="40"/>
      <c r="L361" s="40"/>
      <c r="M361" s="40"/>
      <c r="N361" s="40"/>
      <c r="O361" s="40"/>
      <c r="P361" s="40"/>
      <c r="Q361" s="40"/>
      <c r="R361" s="40"/>
      <c r="S361" s="40"/>
      <c r="T361" s="40"/>
      <c r="U361" s="40"/>
      <c r="V361" s="40"/>
      <c r="W361" s="40"/>
      <c r="X361" s="40"/>
      <c r="Y361" s="40"/>
      <c r="Z361" s="40"/>
      <c r="AA361" s="40"/>
      <c r="AB361" s="40"/>
      <c r="AC361" s="40"/>
      <c r="AD361" s="40"/>
      <c r="AE361" s="40"/>
      <c r="AF361" s="40"/>
      <c r="AG361" s="40"/>
      <c r="AH361" s="40"/>
      <c r="AI361" s="40"/>
      <c r="AJ361" s="40"/>
      <c r="AK361" s="40"/>
      <c r="AL361" s="40"/>
      <c r="AM361" s="40"/>
      <c r="AN361" s="40"/>
      <c r="AO361" s="40"/>
      <c r="AP361" s="40"/>
      <c r="AQ361" s="40"/>
      <c r="AR361" s="40"/>
      <c r="AS361" s="40"/>
      <c r="AT361" s="40"/>
      <c r="AU361" s="40"/>
      <c r="AV361" s="40"/>
      <c r="AW361" s="40"/>
      <c r="AX361" s="40"/>
      <c r="AY361" s="40"/>
      <c r="AZ361" s="40"/>
      <c r="BA361" s="40"/>
      <c r="BB361" s="40"/>
      <c r="BC361" s="40"/>
      <c r="BD361" s="40"/>
      <c r="BE361" s="40"/>
      <c r="BF361" s="40"/>
      <c r="BG361" s="40"/>
      <c r="BH361" s="40"/>
      <c r="BI361" s="40"/>
      <c r="BJ361" s="40"/>
      <c r="BK361" s="40"/>
      <c r="BL361" s="40"/>
      <c r="BM361" s="40"/>
      <c r="BN361" s="40"/>
      <c r="BO361" s="40"/>
      <c r="BP361" s="40"/>
      <c r="BQ361" s="40"/>
      <c r="BR361" s="40"/>
      <c r="BS361" s="40"/>
      <c r="BT361" s="40"/>
      <c r="BU361" s="40"/>
      <c r="BV361" s="40"/>
      <c r="BW361" s="40"/>
      <c r="BX361" s="40"/>
      <c r="BY361" s="40"/>
      <c r="BZ361" s="40"/>
    </row>
    <row r="362" spans="1:78" x14ac:dyDescent="0.5">
      <c r="A362" s="40"/>
      <c r="B362" s="40"/>
      <c r="C362" s="40"/>
      <c r="D362" s="40"/>
      <c r="E362" s="40"/>
      <c r="F362" s="40"/>
      <c r="G362" s="40"/>
      <c r="H362" s="40"/>
      <c r="I362" s="40"/>
      <c r="J362" s="40"/>
      <c r="K362" s="40"/>
      <c r="L362" s="40"/>
      <c r="M362" s="40"/>
      <c r="N362" s="40"/>
      <c r="O362" s="40"/>
      <c r="P362" s="40"/>
      <c r="Q362" s="40"/>
      <c r="R362" s="40"/>
      <c r="S362" s="40"/>
      <c r="T362" s="40"/>
      <c r="U362" s="40"/>
      <c r="V362" s="40"/>
      <c r="W362" s="40"/>
      <c r="X362" s="40"/>
      <c r="Y362" s="40"/>
      <c r="Z362" s="40"/>
      <c r="AA362" s="40"/>
      <c r="AB362" s="40"/>
      <c r="AC362" s="40"/>
      <c r="AD362" s="40"/>
      <c r="AE362" s="40"/>
      <c r="AF362" s="40"/>
      <c r="AG362" s="40"/>
      <c r="AH362" s="40"/>
      <c r="AI362" s="40"/>
      <c r="AJ362" s="40"/>
      <c r="AK362" s="40"/>
      <c r="AL362" s="40"/>
      <c r="AM362" s="40"/>
      <c r="AN362" s="40"/>
      <c r="AO362" s="40"/>
      <c r="AP362" s="40"/>
      <c r="AQ362" s="40"/>
      <c r="AR362" s="40"/>
      <c r="AS362" s="40"/>
      <c r="AT362" s="40"/>
      <c r="AU362" s="40"/>
      <c r="AV362" s="40"/>
      <c r="AW362" s="40"/>
      <c r="AX362" s="40"/>
      <c r="AY362" s="40"/>
      <c r="AZ362" s="40"/>
      <c r="BA362" s="40"/>
      <c r="BB362" s="40"/>
      <c r="BC362" s="40"/>
      <c r="BD362" s="40"/>
      <c r="BE362" s="40"/>
      <c r="BF362" s="40"/>
      <c r="BG362" s="40"/>
      <c r="BH362" s="40"/>
      <c r="BI362" s="40"/>
      <c r="BJ362" s="40"/>
      <c r="BK362" s="40"/>
      <c r="BL362" s="40"/>
      <c r="BM362" s="40"/>
      <c r="BN362" s="40"/>
      <c r="BO362" s="40"/>
      <c r="BP362" s="40"/>
      <c r="BQ362" s="40"/>
      <c r="BR362" s="40"/>
      <c r="BS362" s="40"/>
      <c r="BT362" s="40"/>
      <c r="BU362" s="40"/>
      <c r="BV362" s="40"/>
      <c r="BW362" s="40"/>
      <c r="BX362" s="40"/>
      <c r="BY362" s="40"/>
      <c r="BZ362" s="40"/>
    </row>
    <row r="363" spans="1:78" x14ac:dyDescent="0.5">
      <c r="A363" s="40"/>
      <c r="B363" s="40"/>
      <c r="C363" s="40"/>
      <c r="D363" s="40"/>
      <c r="E363" s="40"/>
      <c r="F363" s="40"/>
      <c r="G363" s="40"/>
      <c r="H363" s="40"/>
      <c r="I363" s="40"/>
      <c r="J363" s="40"/>
      <c r="K363" s="40"/>
      <c r="L363" s="40"/>
      <c r="M363" s="40"/>
      <c r="N363" s="40"/>
      <c r="O363" s="40"/>
      <c r="P363" s="40"/>
      <c r="Q363" s="40"/>
      <c r="R363" s="40"/>
      <c r="S363" s="40"/>
      <c r="T363" s="40"/>
      <c r="U363" s="40"/>
      <c r="V363" s="40"/>
      <c r="W363" s="40"/>
      <c r="X363" s="40"/>
      <c r="Y363" s="40"/>
      <c r="Z363" s="40"/>
      <c r="AA363" s="40"/>
      <c r="AB363" s="40"/>
      <c r="AC363" s="40"/>
      <c r="AD363" s="40"/>
      <c r="AE363" s="40"/>
      <c r="AF363" s="40"/>
      <c r="AG363" s="40"/>
      <c r="AH363" s="40"/>
      <c r="AI363" s="40"/>
      <c r="AJ363" s="40"/>
      <c r="AK363" s="40"/>
      <c r="AL363" s="40"/>
      <c r="AM363" s="40"/>
      <c r="AN363" s="40"/>
      <c r="AO363" s="40"/>
      <c r="AP363" s="40"/>
      <c r="AQ363" s="40"/>
      <c r="AR363" s="40"/>
      <c r="AS363" s="40"/>
      <c r="AT363" s="40"/>
      <c r="AU363" s="40"/>
      <c r="AV363" s="40"/>
      <c r="AW363" s="40"/>
      <c r="AX363" s="40"/>
      <c r="AY363" s="40"/>
      <c r="AZ363" s="40"/>
      <c r="BA363" s="40"/>
      <c r="BB363" s="40"/>
      <c r="BC363" s="40"/>
      <c r="BD363" s="40"/>
      <c r="BE363" s="40"/>
      <c r="BF363" s="40"/>
      <c r="BG363" s="40"/>
      <c r="BH363" s="40"/>
      <c r="BI363" s="40"/>
      <c r="BJ363" s="40"/>
      <c r="BK363" s="40"/>
      <c r="BL363" s="40"/>
      <c r="BM363" s="40"/>
      <c r="BN363" s="40"/>
      <c r="BO363" s="40"/>
      <c r="BP363" s="40"/>
      <c r="BQ363" s="40"/>
      <c r="BR363" s="40"/>
      <c r="BS363" s="40"/>
      <c r="BT363" s="40"/>
      <c r="BU363" s="40"/>
      <c r="BV363" s="40"/>
      <c r="BW363" s="40"/>
      <c r="BX363" s="40"/>
      <c r="BY363" s="40"/>
      <c r="BZ363" s="40"/>
    </row>
    <row r="364" spans="1:78" x14ac:dyDescent="0.5">
      <c r="A364" s="40"/>
      <c r="B364" s="40"/>
      <c r="C364" s="40"/>
      <c r="D364" s="40"/>
      <c r="E364" s="40"/>
      <c r="F364" s="40"/>
      <c r="G364" s="40"/>
      <c r="H364" s="40"/>
      <c r="I364" s="40"/>
      <c r="J364" s="40"/>
      <c r="K364" s="40"/>
      <c r="L364" s="40"/>
      <c r="M364" s="40"/>
      <c r="N364" s="40"/>
      <c r="O364" s="40"/>
      <c r="P364" s="40"/>
      <c r="Q364" s="40"/>
      <c r="R364" s="40"/>
      <c r="S364" s="40"/>
      <c r="T364" s="40"/>
      <c r="U364" s="40"/>
      <c r="V364" s="40"/>
      <c r="W364" s="40"/>
      <c r="X364" s="40"/>
      <c r="Y364" s="40"/>
      <c r="Z364" s="40"/>
      <c r="AA364" s="40"/>
      <c r="AB364" s="40"/>
      <c r="AC364" s="40"/>
      <c r="AD364" s="40"/>
      <c r="AE364" s="40"/>
      <c r="AF364" s="40"/>
      <c r="AG364" s="40"/>
      <c r="AH364" s="40"/>
      <c r="AI364" s="40"/>
      <c r="AJ364" s="40"/>
      <c r="AK364" s="40"/>
      <c r="AL364" s="40"/>
      <c r="AM364" s="40"/>
      <c r="AN364" s="40"/>
      <c r="AO364" s="40"/>
      <c r="AP364" s="40"/>
      <c r="AQ364" s="40"/>
      <c r="AR364" s="40"/>
      <c r="AS364" s="40"/>
      <c r="AT364" s="40"/>
      <c r="AU364" s="40"/>
      <c r="AV364" s="40"/>
      <c r="AW364" s="40"/>
      <c r="AX364" s="40"/>
      <c r="AY364" s="40"/>
      <c r="AZ364" s="40"/>
      <c r="BA364" s="40"/>
      <c r="BB364" s="40"/>
      <c r="BC364" s="40"/>
      <c r="BD364" s="40"/>
      <c r="BE364" s="40"/>
      <c r="BF364" s="40"/>
      <c r="BG364" s="40"/>
      <c r="BH364" s="40"/>
      <c r="BI364" s="40"/>
      <c r="BJ364" s="40"/>
      <c r="BK364" s="40"/>
      <c r="BL364" s="40"/>
      <c r="BM364" s="40"/>
      <c r="BN364" s="40"/>
      <c r="BO364" s="40"/>
      <c r="BP364" s="40"/>
      <c r="BQ364" s="40"/>
      <c r="BR364" s="40"/>
      <c r="BS364" s="40"/>
      <c r="BT364" s="40"/>
      <c r="BU364" s="40"/>
      <c r="BV364" s="40"/>
      <c r="BW364" s="40"/>
      <c r="BX364" s="40"/>
      <c r="BY364" s="40"/>
      <c r="BZ364" s="40"/>
    </row>
    <row r="365" spans="1:78" x14ac:dyDescent="0.5">
      <c r="A365" s="40"/>
      <c r="B365" s="40"/>
      <c r="C365" s="40"/>
      <c r="D365" s="40"/>
      <c r="E365" s="40"/>
      <c r="F365" s="40"/>
      <c r="G365" s="40"/>
      <c r="H365" s="40"/>
      <c r="I365" s="40"/>
      <c r="J365" s="40"/>
      <c r="K365" s="40"/>
      <c r="L365" s="40"/>
      <c r="M365" s="40"/>
      <c r="N365" s="40"/>
      <c r="O365" s="40"/>
      <c r="P365" s="40"/>
      <c r="Q365" s="40"/>
      <c r="R365" s="40"/>
      <c r="S365" s="40"/>
      <c r="T365" s="40"/>
      <c r="U365" s="40"/>
      <c r="V365" s="40"/>
      <c r="W365" s="40"/>
      <c r="X365" s="40"/>
      <c r="Y365" s="40"/>
      <c r="Z365" s="40"/>
      <c r="AA365" s="40"/>
      <c r="AB365" s="40"/>
      <c r="AC365" s="40"/>
      <c r="AD365" s="40"/>
      <c r="AE365" s="40"/>
      <c r="AF365" s="40"/>
      <c r="AG365" s="40"/>
      <c r="AH365" s="40"/>
      <c r="AI365" s="40"/>
      <c r="AJ365" s="40"/>
      <c r="AK365" s="40"/>
      <c r="AL365" s="40"/>
      <c r="AM365" s="40"/>
      <c r="AN365" s="40"/>
      <c r="AO365" s="40"/>
      <c r="AP365" s="40"/>
      <c r="AQ365" s="40"/>
      <c r="AR365" s="40"/>
      <c r="AS365" s="40"/>
      <c r="AT365" s="40"/>
      <c r="AU365" s="40"/>
      <c r="AV365" s="40"/>
      <c r="AW365" s="40"/>
      <c r="AX365" s="40"/>
      <c r="AY365" s="40"/>
      <c r="AZ365" s="40"/>
      <c r="BA365" s="40"/>
      <c r="BB365" s="40"/>
      <c r="BC365" s="40"/>
      <c r="BD365" s="40"/>
      <c r="BE365" s="40"/>
      <c r="BF365" s="40"/>
      <c r="BG365" s="40"/>
      <c r="BH365" s="40"/>
      <c r="BI365" s="40"/>
      <c r="BJ365" s="40"/>
      <c r="BK365" s="40"/>
      <c r="BL365" s="40"/>
      <c r="BM365" s="40"/>
      <c r="BN365" s="40"/>
      <c r="BO365" s="40"/>
      <c r="BP365" s="40"/>
      <c r="BQ365" s="40"/>
      <c r="BR365" s="40"/>
      <c r="BS365" s="40"/>
      <c r="BT365" s="40"/>
      <c r="BU365" s="40"/>
      <c r="BV365" s="40"/>
      <c r="BW365" s="40"/>
      <c r="BX365" s="40"/>
      <c r="BY365" s="40"/>
      <c r="BZ365" s="40"/>
    </row>
    <row r="366" spans="1:78" x14ac:dyDescent="0.5">
      <c r="A366" s="40"/>
      <c r="B366" s="40"/>
      <c r="C366" s="40"/>
      <c r="D366" s="40"/>
      <c r="E366" s="40"/>
      <c r="F366" s="40"/>
      <c r="G366" s="40"/>
      <c r="H366" s="40"/>
      <c r="I366" s="40"/>
      <c r="J366" s="40"/>
      <c r="K366" s="40"/>
      <c r="L366" s="40"/>
      <c r="M366" s="40"/>
      <c r="N366" s="40"/>
      <c r="O366" s="40"/>
      <c r="P366" s="40"/>
      <c r="Q366" s="40"/>
      <c r="R366" s="40"/>
      <c r="S366" s="40"/>
      <c r="T366" s="40"/>
      <c r="U366" s="40"/>
      <c r="V366" s="40"/>
      <c r="W366" s="40"/>
      <c r="X366" s="40"/>
      <c r="Y366" s="40"/>
      <c r="Z366" s="40"/>
      <c r="AA366" s="40"/>
      <c r="AB366" s="40"/>
      <c r="AC366" s="40"/>
      <c r="AD366" s="40"/>
      <c r="AE366" s="40"/>
      <c r="AF366" s="40"/>
      <c r="AG366" s="40"/>
      <c r="AH366" s="40"/>
      <c r="AI366" s="40"/>
      <c r="AJ366" s="40"/>
      <c r="AK366" s="40"/>
      <c r="AL366" s="40"/>
      <c r="AM366" s="40"/>
      <c r="AN366" s="40"/>
      <c r="AO366" s="40"/>
      <c r="AP366" s="40"/>
      <c r="AQ366" s="40"/>
      <c r="AR366" s="40"/>
      <c r="AS366" s="40"/>
      <c r="AT366" s="40"/>
      <c r="AU366" s="40"/>
      <c r="AV366" s="40"/>
      <c r="AW366" s="40"/>
      <c r="AX366" s="40"/>
      <c r="AY366" s="40"/>
      <c r="AZ366" s="40"/>
      <c r="BA366" s="40"/>
      <c r="BB366" s="40"/>
      <c r="BC366" s="40"/>
      <c r="BD366" s="40"/>
      <c r="BE366" s="40"/>
      <c r="BF366" s="40"/>
      <c r="BG366" s="40"/>
      <c r="BH366" s="40"/>
      <c r="BI366" s="40"/>
      <c r="BJ366" s="40"/>
      <c r="BK366" s="40"/>
      <c r="BL366" s="40"/>
      <c r="BM366" s="40"/>
      <c r="BN366" s="40"/>
      <c r="BO366" s="40"/>
      <c r="BP366" s="40"/>
      <c r="BQ366" s="40"/>
      <c r="BR366" s="40"/>
      <c r="BS366" s="40"/>
      <c r="BT366" s="40"/>
      <c r="BU366" s="40"/>
      <c r="BV366" s="40"/>
      <c r="BW366" s="40"/>
      <c r="BX366" s="40"/>
      <c r="BY366" s="40"/>
      <c r="BZ366" s="40"/>
    </row>
    <row r="367" spans="1:78" x14ac:dyDescent="0.5">
      <c r="A367" s="40"/>
      <c r="B367" s="40"/>
      <c r="C367" s="40"/>
      <c r="D367" s="40"/>
      <c r="E367" s="40"/>
      <c r="F367" s="40"/>
      <c r="G367" s="40"/>
      <c r="H367" s="40"/>
      <c r="I367" s="40"/>
      <c r="J367" s="40"/>
      <c r="K367" s="40"/>
      <c r="L367" s="40"/>
      <c r="M367" s="40"/>
      <c r="N367" s="40"/>
      <c r="O367" s="40"/>
      <c r="P367" s="40"/>
      <c r="Q367" s="40"/>
      <c r="R367" s="40"/>
      <c r="S367" s="40"/>
      <c r="T367" s="40"/>
      <c r="U367" s="40"/>
      <c r="V367" s="40"/>
      <c r="W367" s="40"/>
      <c r="X367" s="40"/>
      <c r="Y367" s="40"/>
      <c r="Z367" s="40"/>
      <c r="AA367" s="40"/>
      <c r="AB367" s="40"/>
      <c r="AC367" s="40"/>
      <c r="AD367" s="40"/>
      <c r="AE367" s="40"/>
      <c r="AF367" s="40"/>
      <c r="AG367" s="40"/>
      <c r="AH367" s="40"/>
      <c r="AI367" s="40"/>
      <c r="AJ367" s="40"/>
      <c r="AK367" s="40"/>
      <c r="AL367" s="40"/>
      <c r="AM367" s="40"/>
      <c r="AN367" s="40"/>
      <c r="AO367" s="40"/>
      <c r="AP367" s="40"/>
      <c r="AQ367" s="40"/>
      <c r="AR367" s="40"/>
      <c r="AS367" s="40"/>
      <c r="AT367" s="40"/>
      <c r="AU367" s="40"/>
      <c r="AV367" s="40"/>
      <c r="AW367" s="40"/>
      <c r="AX367" s="40"/>
      <c r="AY367" s="40"/>
      <c r="AZ367" s="40"/>
      <c r="BA367" s="40"/>
      <c r="BB367" s="40"/>
      <c r="BC367" s="40"/>
      <c r="BD367" s="40"/>
      <c r="BE367" s="40"/>
      <c r="BF367" s="40"/>
      <c r="BG367" s="40"/>
      <c r="BH367" s="40"/>
      <c r="BI367" s="40"/>
      <c r="BJ367" s="40"/>
      <c r="BK367" s="40"/>
      <c r="BL367" s="40"/>
      <c r="BM367" s="40"/>
      <c r="BN367" s="40"/>
      <c r="BO367" s="40"/>
      <c r="BP367" s="40"/>
      <c r="BQ367" s="40"/>
      <c r="BR367" s="40"/>
      <c r="BS367" s="40"/>
      <c r="BT367" s="40"/>
      <c r="BU367" s="40"/>
      <c r="BV367" s="40"/>
      <c r="BW367" s="40"/>
      <c r="BX367" s="40"/>
      <c r="BY367" s="40"/>
      <c r="BZ367" s="40"/>
    </row>
    <row r="368" spans="1:78" x14ac:dyDescent="0.5">
      <c r="A368" s="40"/>
      <c r="B368" s="40"/>
      <c r="C368" s="40"/>
      <c r="D368" s="40"/>
      <c r="E368" s="40"/>
      <c r="F368" s="40"/>
      <c r="G368" s="40"/>
      <c r="H368" s="40"/>
      <c r="I368" s="40"/>
      <c r="J368" s="40"/>
      <c r="K368" s="40"/>
      <c r="L368" s="40"/>
      <c r="M368" s="40"/>
      <c r="N368" s="40"/>
      <c r="O368" s="40"/>
      <c r="P368" s="40"/>
      <c r="Q368" s="40"/>
      <c r="R368" s="40"/>
      <c r="S368" s="40"/>
      <c r="T368" s="40"/>
      <c r="U368" s="40"/>
      <c r="V368" s="40"/>
      <c r="W368" s="40"/>
      <c r="X368" s="40"/>
      <c r="Y368" s="40"/>
      <c r="Z368" s="40"/>
      <c r="AA368" s="40"/>
      <c r="AB368" s="40"/>
      <c r="AC368" s="40"/>
      <c r="AD368" s="40"/>
      <c r="AE368" s="40"/>
      <c r="AF368" s="40"/>
      <c r="AG368" s="40"/>
      <c r="AH368" s="40"/>
      <c r="AI368" s="40"/>
      <c r="AJ368" s="40"/>
      <c r="AK368" s="40"/>
      <c r="AL368" s="40"/>
      <c r="AM368" s="40"/>
      <c r="AN368" s="40"/>
      <c r="AO368" s="40"/>
      <c r="AP368" s="40"/>
      <c r="AQ368" s="40"/>
      <c r="AR368" s="40"/>
      <c r="AS368" s="40"/>
      <c r="AT368" s="40"/>
      <c r="AU368" s="40"/>
      <c r="AV368" s="40"/>
      <c r="AW368" s="40"/>
      <c r="AX368" s="40"/>
      <c r="AY368" s="40"/>
      <c r="AZ368" s="40"/>
      <c r="BA368" s="40"/>
      <c r="BB368" s="40"/>
      <c r="BC368" s="40"/>
      <c r="BD368" s="40"/>
      <c r="BE368" s="40"/>
      <c r="BF368" s="40"/>
      <c r="BG368" s="40"/>
      <c r="BH368" s="40"/>
      <c r="BI368" s="40"/>
      <c r="BJ368" s="40"/>
      <c r="BK368" s="40"/>
      <c r="BL368" s="40"/>
      <c r="BM368" s="40"/>
      <c r="BN368" s="40"/>
      <c r="BO368" s="40"/>
      <c r="BP368" s="40"/>
      <c r="BQ368" s="40"/>
      <c r="BR368" s="40"/>
      <c r="BS368" s="40"/>
      <c r="BT368" s="40"/>
      <c r="BU368" s="40"/>
      <c r="BV368" s="40"/>
      <c r="BW368" s="40"/>
      <c r="BX368" s="40"/>
      <c r="BY368" s="40"/>
      <c r="BZ368" s="40"/>
    </row>
    <row r="369" spans="1:78" x14ac:dyDescent="0.5">
      <c r="A369" s="40"/>
      <c r="B369" s="40"/>
      <c r="C369" s="40"/>
      <c r="D369" s="40"/>
      <c r="E369" s="40"/>
      <c r="F369" s="40"/>
      <c r="G369" s="40"/>
      <c r="H369" s="40"/>
      <c r="I369" s="40"/>
      <c r="J369" s="40"/>
      <c r="K369" s="40"/>
      <c r="L369" s="40"/>
      <c r="M369" s="40"/>
      <c r="N369" s="40"/>
      <c r="O369" s="40"/>
      <c r="P369" s="40"/>
      <c r="Q369" s="40"/>
      <c r="R369" s="40"/>
      <c r="S369" s="40"/>
      <c r="T369" s="40"/>
      <c r="U369" s="40"/>
      <c r="V369" s="40"/>
      <c r="W369" s="40"/>
      <c r="X369" s="40"/>
      <c r="Y369" s="40"/>
      <c r="Z369" s="40"/>
      <c r="AA369" s="40"/>
      <c r="AB369" s="40"/>
      <c r="AC369" s="40"/>
      <c r="AD369" s="40"/>
      <c r="AE369" s="40"/>
      <c r="AF369" s="40"/>
      <c r="AG369" s="40"/>
      <c r="AH369" s="40"/>
      <c r="AI369" s="40"/>
      <c r="AJ369" s="40"/>
      <c r="AK369" s="40"/>
      <c r="AL369" s="40"/>
      <c r="AM369" s="40"/>
      <c r="AN369" s="40"/>
      <c r="AO369" s="40"/>
      <c r="AP369" s="40"/>
      <c r="AQ369" s="40"/>
      <c r="AR369" s="40"/>
      <c r="AS369" s="40"/>
      <c r="AT369" s="40"/>
      <c r="AU369" s="40"/>
      <c r="AV369" s="40"/>
      <c r="AW369" s="40"/>
      <c r="AX369" s="40"/>
      <c r="AY369" s="40"/>
      <c r="AZ369" s="40"/>
      <c r="BA369" s="40"/>
      <c r="BB369" s="40"/>
      <c r="BC369" s="40"/>
      <c r="BD369" s="40"/>
      <c r="BE369" s="40"/>
      <c r="BF369" s="40"/>
      <c r="BG369" s="40"/>
      <c r="BH369" s="40"/>
      <c r="BI369" s="40"/>
      <c r="BJ369" s="40"/>
      <c r="BK369" s="40"/>
      <c r="BL369" s="40"/>
      <c r="BM369" s="40"/>
      <c r="BN369" s="40"/>
      <c r="BO369" s="40"/>
      <c r="BP369" s="40"/>
      <c r="BQ369" s="40"/>
      <c r="BR369" s="40"/>
      <c r="BS369" s="40"/>
      <c r="BT369" s="40"/>
      <c r="BU369" s="40"/>
      <c r="BV369" s="40"/>
      <c r="BW369" s="40"/>
      <c r="BX369" s="40"/>
      <c r="BY369" s="40"/>
      <c r="BZ369" s="40"/>
    </row>
    <row r="370" spans="1:78" x14ac:dyDescent="0.5">
      <c r="A370" s="40"/>
      <c r="B370" s="40"/>
      <c r="C370" s="40"/>
      <c r="D370" s="40"/>
      <c r="E370" s="40"/>
      <c r="F370" s="40"/>
      <c r="G370" s="40"/>
      <c r="H370" s="40"/>
      <c r="I370" s="40"/>
      <c r="J370" s="40"/>
      <c r="K370" s="40"/>
      <c r="L370" s="40"/>
      <c r="M370" s="40"/>
      <c r="N370" s="40"/>
      <c r="O370" s="40"/>
      <c r="P370" s="40"/>
      <c r="Q370" s="40"/>
      <c r="R370" s="40"/>
      <c r="S370" s="40"/>
      <c r="T370" s="40"/>
      <c r="U370" s="40"/>
      <c r="V370" s="40"/>
      <c r="W370" s="40"/>
      <c r="X370" s="40"/>
      <c r="Y370" s="40"/>
      <c r="Z370" s="40"/>
      <c r="AA370" s="40"/>
      <c r="AB370" s="40"/>
      <c r="AC370" s="40"/>
      <c r="AD370" s="40"/>
      <c r="AE370" s="40"/>
      <c r="AF370" s="40"/>
      <c r="AG370" s="40"/>
      <c r="AH370" s="40"/>
      <c r="AI370" s="40"/>
      <c r="AJ370" s="40"/>
      <c r="AK370" s="40"/>
      <c r="AL370" s="40"/>
      <c r="AM370" s="40"/>
      <c r="AN370" s="40"/>
      <c r="AO370" s="40"/>
      <c r="AP370" s="40"/>
      <c r="AQ370" s="40"/>
      <c r="AR370" s="40"/>
      <c r="AS370" s="40"/>
      <c r="AT370" s="40"/>
      <c r="AU370" s="40"/>
      <c r="AV370" s="40"/>
      <c r="AW370" s="40"/>
      <c r="AX370" s="40"/>
      <c r="AY370" s="40"/>
      <c r="AZ370" s="40"/>
      <c r="BA370" s="40"/>
      <c r="BB370" s="40"/>
      <c r="BC370" s="40"/>
      <c r="BD370" s="40"/>
      <c r="BE370" s="40"/>
      <c r="BF370" s="40"/>
      <c r="BG370" s="40"/>
      <c r="BH370" s="40"/>
      <c r="BI370" s="40"/>
      <c r="BJ370" s="40"/>
      <c r="BK370" s="40"/>
      <c r="BL370" s="40"/>
      <c r="BM370" s="40"/>
      <c r="BN370" s="40"/>
      <c r="BO370" s="40"/>
      <c r="BP370" s="40"/>
      <c r="BQ370" s="40"/>
      <c r="BR370" s="40"/>
      <c r="BS370" s="40"/>
      <c r="BT370" s="40"/>
      <c r="BU370" s="40"/>
      <c r="BV370" s="40"/>
      <c r="BW370" s="40"/>
      <c r="BX370" s="40"/>
      <c r="BY370" s="40"/>
      <c r="BZ370" s="40"/>
    </row>
    <row r="371" spans="1:78" x14ac:dyDescent="0.5">
      <c r="A371" s="40"/>
      <c r="B371" s="40"/>
      <c r="C371" s="40"/>
      <c r="D371" s="40"/>
      <c r="E371" s="40"/>
      <c r="F371" s="40"/>
      <c r="G371" s="40"/>
      <c r="H371" s="40"/>
      <c r="I371" s="40"/>
      <c r="J371" s="40"/>
      <c r="K371" s="40"/>
      <c r="L371" s="40"/>
      <c r="M371" s="40"/>
      <c r="N371" s="40"/>
      <c r="O371" s="40"/>
      <c r="P371" s="40"/>
      <c r="Q371" s="40"/>
      <c r="R371" s="40"/>
      <c r="S371" s="40"/>
      <c r="T371" s="40"/>
      <c r="U371" s="40"/>
      <c r="V371" s="40"/>
      <c r="W371" s="40"/>
      <c r="X371" s="40"/>
      <c r="Y371" s="40"/>
      <c r="Z371" s="40"/>
      <c r="AA371" s="40"/>
      <c r="AB371" s="40"/>
      <c r="AC371" s="40"/>
      <c r="AD371" s="40"/>
      <c r="AE371" s="40"/>
      <c r="AF371" s="40"/>
      <c r="AG371" s="40"/>
      <c r="AH371" s="40"/>
      <c r="AI371" s="40"/>
      <c r="AJ371" s="40"/>
      <c r="AK371" s="40"/>
      <c r="AL371" s="40"/>
      <c r="AM371" s="40"/>
      <c r="AN371" s="40"/>
      <c r="AO371" s="40"/>
      <c r="AP371" s="40"/>
      <c r="AQ371" s="40"/>
      <c r="AR371" s="40"/>
      <c r="AS371" s="40"/>
      <c r="AT371" s="40"/>
      <c r="AU371" s="40"/>
      <c r="AV371" s="40"/>
      <c r="AW371" s="40"/>
      <c r="AX371" s="40"/>
      <c r="AY371" s="40"/>
      <c r="AZ371" s="40"/>
      <c r="BA371" s="40"/>
      <c r="BB371" s="40"/>
      <c r="BC371" s="40"/>
      <c r="BD371" s="40"/>
      <c r="BE371" s="40"/>
      <c r="BF371" s="40"/>
      <c r="BG371" s="40"/>
      <c r="BH371" s="40"/>
      <c r="BI371" s="40"/>
      <c r="BJ371" s="40"/>
      <c r="BK371" s="40"/>
      <c r="BL371" s="40"/>
      <c r="BM371" s="40"/>
      <c r="BN371" s="40"/>
      <c r="BO371" s="40"/>
      <c r="BP371" s="40"/>
      <c r="BQ371" s="40"/>
      <c r="BR371" s="40"/>
      <c r="BS371" s="40"/>
      <c r="BT371" s="40"/>
      <c r="BU371" s="40"/>
      <c r="BV371" s="40"/>
      <c r="BW371" s="40"/>
      <c r="BX371" s="40"/>
      <c r="BY371" s="40"/>
      <c r="BZ371" s="40"/>
    </row>
    <row r="372" spans="1:78" x14ac:dyDescent="0.5">
      <c r="A372" s="40"/>
      <c r="B372" s="40"/>
      <c r="C372" s="40"/>
      <c r="D372" s="40"/>
      <c r="E372" s="40"/>
      <c r="F372" s="40"/>
      <c r="G372" s="40"/>
      <c r="H372" s="40"/>
      <c r="I372" s="40"/>
      <c r="J372" s="40"/>
      <c r="K372" s="40"/>
      <c r="L372" s="40"/>
      <c r="M372" s="40"/>
      <c r="N372" s="40"/>
      <c r="O372" s="40"/>
      <c r="P372" s="40"/>
      <c r="Q372" s="40"/>
      <c r="R372" s="40"/>
      <c r="S372" s="40"/>
      <c r="T372" s="40"/>
      <c r="U372" s="40"/>
      <c r="V372" s="40"/>
      <c r="W372" s="40"/>
      <c r="X372" s="40"/>
      <c r="Y372" s="40"/>
      <c r="Z372" s="40"/>
      <c r="AA372" s="40"/>
      <c r="AB372" s="40"/>
      <c r="AC372" s="40"/>
      <c r="AD372" s="40"/>
      <c r="AE372" s="40"/>
      <c r="AF372" s="40"/>
      <c r="AG372" s="40"/>
      <c r="AH372" s="40"/>
      <c r="AI372" s="40"/>
      <c r="AJ372" s="40"/>
      <c r="AK372" s="40"/>
      <c r="AL372" s="40"/>
      <c r="AM372" s="40"/>
      <c r="AN372" s="40"/>
      <c r="AO372" s="40"/>
      <c r="AP372" s="40"/>
      <c r="AQ372" s="40"/>
      <c r="AR372" s="40"/>
      <c r="AS372" s="40"/>
      <c r="AT372" s="40"/>
      <c r="AU372" s="40"/>
      <c r="AV372" s="40"/>
      <c r="AW372" s="40"/>
      <c r="AX372" s="40"/>
      <c r="AY372" s="40"/>
      <c r="AZ372" s="40"/>
      <c r="BA372" s="40"/>
      <c r="BB372" s="40"/>
      <c r="BC372" s="40"/>
      <c r="BD372" s="40"/>
      <c r="BE372" s="40"/>
      <c r="BF372" s="40"/>
      <c r="BG372" s="40"/>
      <c r="BH372" s="40"/>
      <c r="BI372" s="40"/>
      <c r="BJ372" s="40"/>
      <c r="BK372" s="40"/>
      <c r="BL372" s="40"/>
      <c r="BM372" s="40"/>
      <c r="BN372" s="40"/>
      <c r="BO372" s="40"/>
      <c r="BP372" s="40"/>
      <c r="BQ372" s="40"/>
      <c r="BR372" s="40"/>
      <c r="BS372" s="40"/>
      <c r="BT372" s="40"/>
      <c r="BU372" s="40"/>
      <c r="BV372" s="40"/>
      <c r="BW372" s="40"/>
      <c r="BX372" s="40"/>
      <c r="BY372" s="40"/>
      <c r="BZ372" s="40"/>
    </row>
    <row r="373" spans="1:78" x14ac:dyDescent="0.5">
      <c r="A373" s="40"/>
      <c r="B373" s="40"/>
      <c r="C373" s="40"/>
      <c r="D373" s="40"/>
      <c r="E373" s="40"/>
      <c r="F373" s="40"/>
      <c r="G373" s="40"/>
      <c r="H373" s="40"/>
      <c r="I373" s="40"/>
      <c r="J373" s="40"/>
      <c r="K373" s="40"/>
      <c r="L373" s="40"/>
      <c r="M373" s="40"/>
      <c r="N373" s="40"/>
      <c r="O373" s="40"/>
      <c r="P373" s="40"/>
      <c r="Q373" s="40"/>
      <c r="R373" s="40"/>
      <c r="S373" s="40"/>
      <c r="T373" s="40"/>
      <c r="U373" s="40"/>
      <c r="V373" s="40"/>
      <c r="W373" s="40"/>
      <c r="X373" s="40"/>
      <c r="Y373" s="40"/>
      <c r="Z373" s="40"/>
      <c r="AA373" s="40"/>
      <c r="AB373" s="40"/>
      <c r="AC373" s="40"/>
      <c r="AD373" s="40"/>
      <c r="AE373" s="40"/>
      <c r="AF373" s="40"/>
      <c r="AG373" s="40"/>
      <c r="AH373" s="40"/>
      <c r="AI373" s="40"/>
      <c r="AJ373" s="40"/>
      <c r="AK373" s="40"/>
      <c r="AL373" s="40"/>
      <c r="AM373" s="40"/>
      <c r="AN373" s="40"/>
      <c r="AO373" s="40"/>
      <c r="AP373" s="40"/>
      <c r="AQ373" s="40"/>
      <c r="AR373" s="40"/>
      <c r="AS373" s="40"/>
      <c r="AT373" s="40"/>
      <c r="AU373" s="40"/>
      <c r="AV373" s="40"/>
      <c r="AW373" s="40"/>
      <c r="AX373" s="40"/>
      <c r="AY373" s="40"/>
      <c r="AZ373" s="40"/>
      <c r="BA373" s="40"/>
      <c r="BB373" s="40"/>
      <c r="BC373" s="40"/>
      <c r="BD373" s="40"/>
      <c r="BE373" s="40"/>
      <c r="BF373" s="40"/>
      <c r="BG373" s="40"/>
      <c r="BH373" s="40"/>
      <c r="BI373" s="40"/>
      <c r="BJ373" s="40"/>
      <c r="BK373" s="40"/>
      <c r="BL373" s="40"/>
      <c r="BM373" s="40"/>
      <c r="BN373" s="40"/>
      <c r="BO373" s="40"/>
      <c r="BP373" s="40"/>
      <c r="BQ373" s="40"/>
      <c r="BR373" s="40"/>
      <c r="BS373" s="40"/>
      <c r="BT373" s="40"/>
      <c r="BU373" s="40"/>
      <c r="BV373" s="40"/>
      <c r="BW373" s="40"/>
      <c r="BX373" s="40"/>
      <c r="BY373" s="40"/>
      <c r="BZ373" s="40"/>
    </row>
    <row r="374" spans="1:78" x14ac:dyDescent="0.5">
      <c r="A374" s="40"/>
      <c r="B374" s="40"/>
      <c r="C374" s="40"/>
      <c r="D374" s="40"/>
      <c r="E374" s="40"/>
      <c r="F374" s="40"/>
      <c r="G374" s="40"/>
      <c r="H374" s="40"/>
      <c r="I374" s="40"/>
      <c r="J374" s="40"/>
      <c r="K374" s="40"/>
      <c r="L374" s="40"/>
      <c r="M374" s="40"/>
      <c r="N374" s="40"/>
      <c r="O374" s="40"/>
      <c r="P374" s="40"/>
      <c r="Q374" s="40"/>
      <c r="R374" s="40"/>
      <c r="S374" s="40"/>
      <c r="T374" s="40"/>
      <c r="U374" s="40"/>
      <c r="V374" s="40"/>
      <c r="W374" s="40"/>
      <c r="X374" s="40"/>
      <c r="Y374" s="40"/>
      <c r="Z374" s="40"/>
      <c r="AA374" s="40"/>
      <c r="AB374" s="40"/>
      <c r="AC374" s="40"/>
      <c r="AD374" s="40"/>
      <c r="AE374" s="40"/>
      <c r="AF374" s="40"/>
      <c r="AG374" s="40"/>
      <c r="AH374" s="40"/>
      <c r="AI374" s="40"/>
      <c r="AJ374" s="40"/>
      <c r="AK374" s="40"/>
      <c r="AL374" s="40"/>
      <c r="AM374" s="40"/>
      <c r="AN374" s="40"/>
      <c r="AO374" s="40"/>
      <c r="AP374" s="40"/>
      <c r="AQ374" s="40"/>
      <c r="AR374" s="40"/>
      <c r="AS374" s="40"/>
      <c r="AT374" s="40"/>
      <c r="AU374" s="40"/>
      <c r="AV374" s="40"/>
      <c r="AW374" s="40"/>
      <c r="AX374" s="40"/>
      <c r="AY374" s="40"/>
      <c r="AZ374" s="40"/>
      <c r="BA374" s="40"/>
      <c r="BB374" s="40"/>
      <c r="BC374" s="40"/>
      <c r="BD374" s="40"/>
      <c r="BE374" s="40"/>
      <c r="BF374" s="40"/>
      <c r="BG374" s="40"/>
      <c r="BH374" s="40"/>
      <c r="BI374" s="40"/>
      <c r="BJ374" s="40"/>
      <c r="BK374" s="40"/>
      <c r="BL374" s="40"/>
      <c r="BM374" s="40"/>
      <c r="BN374" s="40"/>
      <c r="BO374" s="40"/>
      <c r="BP374" s="40"/>
      <c r="BQ374" s="40"/>
      <c r="BR374" s="40"/>
      <c r="BS374" s="40"/>
      <c r="BT374" s="40"/>
      <c r="BU374" s="40"/>
      <c r="BV374" s="40"/>
      <c r="BW374" s="40"/>
      <c r="BX374" s="40"/>
      <c r="BY374" s="40"/>
      <c r="BZ374" s="40"/>
    </row>
    <row r="375" spans="1:78" x14ac:dyDescent="0.5">
      <c r="A375" s="40"/>
      <c r="B375" s="40"/>
      <c r="C375" s="40"/>
      <c r="D375" s="40"/>
      <c r="E375" s="40"/>
      <c r="F375" s="40"/>
      <c r="G375" s="40"/>
      <c r="H375" s="40"/>
      <c r="I375" s="40"/>
      <c r="J375" s="40"/>
      <c r="K375" s="40"/>
      <c r="L375" s="40"/>
      <c r="M375" s="40"/>
      <c r="N375" s="40"/>
      <c r="O375" s="40"/>
      <c r="P375" s="40"/>
      <c r="Q375" s="40"/>
      <c r="R375" s="40"/>
      <c r="S375" s="40"/>
      <c r="T375" s="40"/>
      <c r="U375" s="40"/>
      <c r="V375" s="40"/>
      <c r="W375" s="40"/>
      <c r="X375" s="40"/>
      <c r="Y375" s="40"/>
      <c r="Z375" s="40"/>
      <c r="AA375" s="40"/>
      <c r="AB375" s="40"/>
      <c r="AC375" s="40"/>
      <c r="AD375" s="40"/>
      <c r="AE375" s="40"/>
      <c r="AF375" s="40"/>
      <c r="AG375" s="40"/>
      <c r="AH375" s="40"/>
      <c r="AI375" s="40"/>
      <c r="AJ375" s="40"/>
      <c r="AK375" s="40"/>
      <c r="AL375" s="40"/>
      <c r="AM375" s="40"/>
      <c r="AN375" s="40"/>
      <c r="AO375" s="40"/>
      <c r="AP375" s="40"/>
      <c r="AQ375" s="40"/>
      <c r="AR375" s="40"/>
      <c r="AS375" s="40"/>
      <c r="AT375" s="40"/>
      <c r="AU375" s="40"/>
      <c r="AV375" s="40"/>
      <c r="AW375" s="40"/>
      <c r="AX375" s="40"/>
      <c r="AY375" s="40"/>
      <c r="AZ375" s="40"/>
      <c r="BA375" s="40"/>
      <c r="BB375" s="40"/>
      <c r="BC375" s="40"/>
      <c r="BD375" s="40"/>
      <c r="BE375" s="40"/>
      <c r="BF375" s="40"/>
      <c r="BG375" s="40"/>
      <c r="BH375" s="40"/>
      <c r="BI375" s="40"/>
      <c r="BJ375" s="40"/>
      <c r="BK375" s="40"/>
      <c r="BL375" s="40"/>
      <c r="BM375" s="40"/>
      <c r="BN375" s="40"/>
      <c r="BO375" s="40"/>
      <c r="BP375" s="40"/>
      <c r="BQ375" s="40"/>
      <c r="BR375" s="40"/>
      <c r="BS375" s="40"/>
      <c r="BT375" s="40"/>
      <c r="BU375" s="40"/>
      <c r="BV375" s="40"/>
      <c r="BW375" s="40"/>
      <c r="BX375" s="40"/>
      <c r="BY375" s="40"/>
      <c r="BZ375" s="40"/>
    </row>
    <row r="376" spans="1:78" x14ac:dyDescent="0.5">
      <c r="A376" s="40"/>
      <c r="B376" s="40"/>
      <c r="C376" s="40"/>
      <c r="D376" s="40"/>
      <c r="E376" s="40"/>
      <c r="F376" s="40"/>
      <c r="G376" s="40"/>
      <c r="H376" s="40"/>
      <c r="I376" s="40"/>
      <c r="J376" s="40"/>
      <c r="K376" s="40"/>
      <c r="L376" s="40"/>
      <c r="M376" s="40"/>
      <c r="N376" s="40"/>
      <c r="O376" s="40"/>
      <c r="P376" s="40"/>
      <c r="Q376" s="40"/>
      <c r="R376" s="40"/>
      <c r="S376" s="40"/>
      <c r="T376" s="40"/>
      <c r="U376" s="40"/>
      <c r="V376" s="40"/>
      <c r="W376" s="40"/>
      <c r="X376" s="40"/>
      <c r="Y376" s="40"/>
      <c r="Z376" s="40"/>
      <c r="AA376" s="40"/>
      <c r="AB376" s="40"/>
      <c r="AC376" s="40"/>
      <c r="AD376" s="40"/>
      <c r="AE376" s="40"/>
      <c r="AF376" s="40"/>
      <c r="AG376" s="40"/>
      <c r="AH376" s="40"/>
      <c r="AI376" s="40"/>
      <c r="AJ376" s="40"/>
      <c r="AK376" s="40"/>
      <c r="AL376" s="40"/>
      <c r="AM376" s="40"/>
      <c r="AN376" s="40"/>
      <c r="AO376" s="40"/>
      <c r="AP376" s="40"/>
      <c r="AQ376" s="40"/>
      <c r="AR376" s="40"/>
      <c r="AS376" s="40"/>
      <c r="AT376" s="40"/>
      <c r="AU376" s="40"/>
      <c r="AV376" s="40"/>
      <c r="AW376" s="40"/>
      <c r="AX376" s="40"/>
      <c r="AY376" s="40"/>
      <c r="AZ376" s="40"/>
      <c r="BA376" s="40"/>
      <c r="BB376" s="40"/>
      <c r="BC376" s="40"/>
      <c r="BD376" s="40"/>
      <c r="BE376" s="40"/>
      <c r="BF376" s="40"/>
      <c r="BG376" s="40"/>
      <c r="BH376" s="40"/>
      <c r="BI376" s="40"/>
      <c r="BJ376" s="40"/>
      <c r="BK376" s="40"/>
      <c r="BL376" s="40"/>
      <c r="BM376" s="40"/>
      <c r="BN376" s="40"/>
      <c r="BO376" s="40"/>
      <c r="BP376" s="40"/>
      <c r="BQ376" s="40"/>
      <c r="BR376" s="40"/>
      <c r="BS376" s="40"/>
      <c r="BT376" s="40"/>
      <c r="BU376" s="40"/>
      <c r="BV376" s="40"/>
      <c r="BW376" s="40"/>
      <c r="BX376" s="40"/>
      <c r="BY376" s="40"/>
      <c r="BZ376" s="40"/>
    </row>
    <row r="377" spans="1:78" x14ac:dyDescent="0.5">
      <c r="A377" s="40"/>
      <c r="B377" s="40"/>
      <c r="C377" s="40"/>
      <c r="D377" s="40"/>
      <c r="E377" s="40"/>
      <c r="F377" s="40"/>
      <c r="G377" s="40"/>
      <c r="H377" s="40"/>
      <c r="I377" s="40"/>
      <c r="J377" s="40"/>
      <c r="K377" s="40"/>
      <c r="L377" s="40"/>
      <c r="M377" s="40"/>
      <c r="N377" s="40"/>
      <c r="O377" s="40"/>
      <c r="P377" s="40"/>
      <c r="Q377" s="40"/>
      <c r="R377" s="40"/>
      <c r="S377" s="40"/>
      <c r="T377" s="40"/>
      <c r="U377" s="40"/>
      <c r="V377" s="40"/>
      <c r="W377" s="40"/>
      <c r="X377" s="40"/>
      <c r="Y377" s="40"/>
      <c r="Z377" s="40"/>
      <c r="AA377" s="40"/>
      <c r="AB377" s="40"/>
      <c r="AC377" s="40"/>
      <c r="AD377" s="40"/>
      <c r="AE377" s="40"/>
      <c r="AF377" s="40"/>
      <c r="AG377" s="40"/>
      <c r="AH377" s="40"/>
      <c r="AI377" s="40"/>
      <c r="AJ377" s="40"/>
      <c r="AK377" s="40"/>
      <c r="AL377" s="40"/>
      <c r="AM377" s="40"/>
      <c r="AN377" s="40"/>
      <c r="AO377" s="40"/>
      <c r="AP377" s="40"/>
      <c r="AQ377" s="40"/>
      <c r="AR377" s="40"/>
      <c r="AS377" s="40"/>
      <c r="AT377" s="40"/>
      <c r="AU377" s="40"/>
      <c r="AV377" s="40"/>
      <c r="AW377" s="40"/>
      <c r="AX377" s="40"/>
      <c r="AY377" s="40"/>
      <c r="AZ377" s="40"/>
      <c r="BA377" s="40"/>
      <c r="BB377" s="40"/>
      <c r="BC377" s="40"/>
      <c r="BD377" s="40"/>
      <c r="BE377" s="40"/>
      <c r="BF377" s="40"/>
      <c r="BG377" s="40"/>
      <c r="BH377" s="40"/>
      <c r="BI377" s="40"/>
      <c r="BJ377" s="40"/>
      <c r="BK377" s="40"/>
      <c r="BL377" s="40"/>
      <c r="BM377" s="40"/>
      <c r="BN377" s="40"/>
      <c r="BO377" s="40"/>
      <c r="BP377" s="40"/>
      <c r="BQ377" s="40"/>
      <c r="BR377" s="40"/>
      <c r="BS377" s="40"/>
      <c r="BT377" s="40"/>
      <c r="BU377" s="40"/>
      <c r="BV377" s="40"/>
      <c r="BW377" s="40"/>
      <c r="BX377" s="40"/>
      <c r="BY377" s="40"/>
      <c r="BZ377" s="40"/>
    </row>
    <row r="378" spans="1:78" x14ac:dyDescent="0.5">
      <c r="A378" s="40"/>
      <c r="B378" s="40"/>
      <c r="C378" s="40"/>
      <c r="D378" s="40"/>
      <c r="E378" s="40"/>
      <c r="F378" s="40"/>
      <c r="G378" s="40"/>
      <c r="H378" s="40"/>
      <c r="I378" s="40"/>
      <c r="J378" s="40"/>
      <c r="K378" s="40"/>
      <c r="L378" s="40"/>
      <c r="M378" s="40"/>
      <c r="N378" s="40"/>
      <c r="O378" s="40"/>
      <c r="P378" s="40"/>
      <c r="Q378" s="40"/>
      <c r="R378" s="40"/>
      <c r="S378" s="40"/>
      <c r="T378" s="40"/>
      <c r="U378" s="40"/>
      <c r="V378" s="40"/>
      <c r="W378" s="40"/>
      <c r="X378" s="40"/>
      <c r="Y378" s="40"/>
      <c r="Z378" s="40"/>
      <c r="AA378" s="40"/>
      <c r="AB378" s="40"/>
      <c r="AC378" s="40"/>
      <c r="AD378" s="40"/>
      <c r="AE378" s="40"/>
      <c r="AF378" s="40"/>
      <c r="AG378" s="40"/>
      <c r="AH378" s="40"/>
      <c r="AI378" s="40"/>
      <c r="AJ378" s="40"/>
      <c r="AK378" s="40"/>
      <c r="AL378" s="40"/>
      <c r="AM378" s="40"/>
      <c r="AN378" s="40"/>
      <c r="AO378" s="40"/>
      <c r="AP378" s="40"/>
      <c r="AQ378" s="40"/>
      <c r="AR378" s="40"/>
      <c r="AS378" s="40"/>
      <c r="AT378" s="40"/>
      <c r="AU378" s="40"/>
      <c r="AV378" s="40"/>
      <c r="AW378" s="40"/>
      <c r="AX378" s="40"/>
      <c r="AY378" s="40"/>
      <c r="AZ378" s="40"/>
      <c r="BA378" s="40"/>
      <c r="BB378" s="40"/>
      <c r="BC378" s="40"/>
      <c r="BD378" s="40"/>
      <c r="BE378" s="40"/>
      <c r="BF378" s="40"/>
      <c r="BG378" s="40"/>
      <c r="BH378" s="40"/>
      <c r="BI378" s="40"/>
      <c r="BJ378" s="40"/>
      <c r="BK378" s="40"/>
      <c r="BL378" s="40"/>
      <c r="BM378" s="40"/>
      <c r="BN378" s="40"/>
      <c r="BO378" s="40"/>
      <c r="BP378" s="40"/>
      <c r="BQ378" s="40"/>
      <c r="BR378" s="40"/>
      <c r="BS378" s="40"/>
      <c r="BT378" s="40"/>
      <c r="BU378" s="40"/>
      <c r="BV378" s="40"/>
      <c r="BW378" s="40"/>
      <c r="BX378" s="40"/>
      <c r="BY378" s="40"/>
      <c r="BZ378" s="40"/>
    </row>
    <row r="379" spans="1:78" x14ac:dyDescent="0.5">
      <c r="A379" s="40"/>
      <c r="B379" s="40"/>
      <c r="C379" s="40"/>
      <c r="D379" s="40"/>
      <c r="E379" s="40"/>
      <c r="F379" s="40"/>
      <c r="G379" s="40"/>
      <c r="H379" s="40"/>
      <c r="I379" s="40"/>
      <c r="J379" s="40"/>
      <c r="K379" s="40"/>
      <c r="L379" s="40"/>
      <c r="M379" s="40"/>
      <c r="N379" s="40"/>
      <c r="O379" s="40"/>
      <c r="P379" s="40"/>
      <c r="Q379" s="40"/>
      <c r="R379" s="40"/>
      <c r="S379" s="40"/>
      <c r="T379" s="40"/>
      <c r="U379" s="40"/>
      <c r="V379" s="40"/>
      <c r="W379" s="40"/>
      <c r="X379" s="40"/>
      <c r="Y379" s="40"/>
      <c r="Z379" s="40"/>
      <c r="AA379" s="40"/>
      <c r="AB379" s="40"/>
      <c r="AC379" s="40"/>
      <c r="AD379" s="40"/>
      <c r="AE379" s="40"/>
      <c r="AF379" s="40"/>
      <c r="AG379" s="40"/>
      <c r="AH379" s="40"/>
      <c r="AI379" s="40"/>
      <c r="AJ379" s="40"/>
      <c r="AK379" s="40"/>
      <c r="AL379" s="40"/>
      <c r="AM379" s="40"/>
      <c r="AN379" s="40"/>
      <c r="AO379" s="40"/>
      <c r="AP379" s="40"/>
      <c r="AQ379" s="40"/>
      <c r="AR379" s="40"/>
      <c r="AS379" s="40"/>
      <c r="AT379" s="40"/>
      <c r="AU379" s="40"/>
      <c r="AV379" s="40"/>
      <c r="AW379" s="40"/>
      <c r="AX379" s="40"/>
      <c r="AY379" s="40"/>
      <c r="AZ379" s="40"/>
      <c r="BA379" s="40"/>
      <c r="BB379" s="40"/>
      <c r="BC379" s="40"/>
      <c r="BD379" s="40"/>
      <c r="BE379" s="40"/>
      <c r="BF379" s="40"/>
      <c r="BG379" s="40"/>
      <c r="BH379" s="40"/>
      <c r="BI379" s="40"/>
      <c r="BJ379" s="40"/>
      <c r="BK379" s="40"/>
      <c r="BL379" s="40"/>
      <c r="BM379" s="40"/>
      <c r="BN379" s="40"/>
      <c r="BO379" s="40"/>
      <c r="BP379" s="40"/>
      <c r="BQ379" s="40"/>
      <c r="BR379" s="40"/>
      <c r="BS379" s="40"/>
      <c r="BT379" s="40"/>
      <c r="BU379" s="40"/>
      <c r="BV379" s="40"/>
      <c r="BW379" s="40"/>
      <c r="BX379" s="40"/>
      <c r="BY379" s="40"/>
      <c r="BZ379" s="40"/>
    </row>
    <row r="380" spans="1:78" x14ac:dyDescent="0.5">
      <c r="A380" s="40"/>
      <c r="B380" s="40"/>
      <c r="C380" s="40"/>
      <c r="D380" s="40"/>
      <c r="E380" s="40"/>
      <c r="F380" s="40"/>
      <c r="G380" s="40"/>
      <c r="H380" s="40"/>
      <c r="I380" s="40"/>
      <c r="J380" s="40"/>
      <c r="K380" s="40"/>
      <c r="L380" s="40"/>
      <c r="M380" s="40"/>
      <c r="N380" s="40"/>
      <c r="O380" s="40"/>
      <c r="P380" s="40"/>
      <c r="Q380" s="40"/>
      <c r="R380" s="40"/>
      <c r="S380" s="40"/>
      <c r="T380" s="40"/>
      <c r="U380" s="40"/>
      <c r="V380" s="40"/>
      <c r="W380" s="40"/>
      <c r="X380" s="40"/>
      <c r="Y380" s="40"/>
      <c r="Z380" s="40"/>
      <c r="AA380" s="40"/>
      <c r="AB380" s="40"/>
      <c r="AC380" s="40"/>
      <c r="AD380" s="40"/>
      <c r="AE380" s="40"/>
      <c r="AF380" s="40"/>
      <c r="AG380" s="40"/>
      <c r="AH380" s="40"/>
      <c r="AI380" s="40"/>
      <c r="AJ380" s="40"/>
      <c r="AK380" s="40"/>
      <c r="AL380" s="40"/>
      <c r="AM380" s="40"/>
      <c r="AN380" s="40"/>
      <c r="AO380" s="40"/>
      <c r="AP380" s="40"/>
      <c r="AQ380" s="40"/>
      <c r="AR380" s="40"/>
      <c r="AS380" s="40"/>
      <c r="AT380" s="40"/>
      <c r="AU380" s="40"/>
      <c r="AV380" s="40"/>
      <c r="AW380" s="40"/>
      <c r="AX380" s="40"/>
      <c r="AY380" s="40"/>
      <c r="AZ380" s="40"/>
      <c r="BA380" s="40"/>
      <c r="BB380" s="40"/>
      <c r="BC380" s="40"/>
      <c r="BD380" s="40"/>
      <c r="BE380" s="40"/>
      <c r="BF380" s="40"/>
      <c r="BG380" s="40"/>
      <c r="BH380" s="40"/>
      <c r="BI380" s="40"/>
      <c r="BJ380" s="40"/>
      <c r="BK380" s="40"/>
      <c r="BL380" s="40"/>
      <c r="BM380" s="40"/>
      <c r="BN380" s="40"/>
      <c r="BO380" s="40"/>
      <c r="BP380" s="40"/>
      <c r="BQ380" s="40"/>
      <c r="BR380" s="40"/>
      <c r="BS380" s="40"/>
      <c r="BT380" s="40"/>
      <c r="BU380" s="40"/>
      <c r="BV380" s="40"/>
      <c r="BW380" s="40"/>
      <c r="BX380" s="40"/>
      <c r="BY380" s="40"/>
      <c r="BZ380" s="40"/>
    </row>
    <row r="381" spans="1:78" x14ac:dyDescent="0.5">
      <c r="A381" s="40"/>
      <c r="B381" s="40"/>
      <c r="C381" s="40"/>
      <c r="D381" s="40"/>
      <c r="E381" s="40"/>
      <c r="F381" s="40"/>
      <c r="G381" s="40"/>
      <c r="H381" s="40"/>
      <c r="I381" s="40"/>
      <c r="J381" s="40"/>
      <c r="K381" s="40"/>
      <c r="L381" s="40"/>
      <c r="M381" s="40"/>
      <c r="N381" s="40"/>
      <c r="O381" s="40"/>
      <c r="P381" s="40"/>
      <c r="Q381" s="40"/>
      <c r="R381" s="40"/>
      <c r="S381" s="40"/>
      <c r="T381" s="40"/>
      <c r="U381" s="40"/>
      <c r="V381" s="40"/>
      <c r="W381" s="40"/>
      <c r="X381" s="40"/>
      <c r="Y381" s="40"/>
      <c r="Z381" s="40"/>
      <c r="AA381" s="40"/>
      <c r="AB381" s="40"/>
      <c r="AC381" s="40"/>
      <c r="AD381" s="40"/>
      <c r="AE381" s="40"/>
      <c r="AF381" s="40"/>
      <c r="AG381" s="40"/>
      <c r="AH381" s="40"/>
      <c r="AI381" s="40"/>
      <c r="AJ381" s="40"/>
      <c r="AK381" s="40"/>
      <c r="AL381" s="40"/>
      <c r="AM381" s="40"/>
      <c r="AN381" s="40"/>
      <c r="AO381" s="40"/>
      <c r="AP381" s="40"/>
      <c r="AQ381" s="40"/>
      <c r="AR381" s="40"/>
      <c r="AS381" s="40"/>
      <c r="AT381" s="40"/>
      <c r="AU381" s="40"/>
      <c r="AV381" s="40"/>
      <c r="AW381" s="40"/>
      <c r="AX381" s="40"/>
      <c r="AY381" s="40"/>
      <c r="AZ381" s="40"/>
      <c r="BA381" s="40"/>
      <c r="BB381" s="40"/>
      <c r="BC381" s="40"/>
      <c r="BD381" s="40"/>
      <c r="BE381" s="40"/>
      <c r="BF381" s="40"/>
      <c r="BG381" s="40"/>
      <c r="BH381" s="40"/>
      <c r="BI381" s="40"/>
      <c r="BJ381" s="40"/>
      <c r="BK381" s="40"/>
      <c r="BL381" s="40"/>
      <c r="BM381" s="40"/>
      <c r="BN381" s="40"/>
      <c r="BO381" s="40"/>
      <c r="BP381" s="40"/>
      <c r="BQ381" s="40"/>
      <c r="BR381" s="40"/>
      <c r="BS381" s="40"/>
      <c r="BT381" s="40"/>
      <c r="BU381" s="40"/>
      <c r="BV381" s="40"/>
      <c r="BW381" s="40"/>
      <c r="BX381" s="40"/>
      <c r="BY381" s="40"/>
      <c r="BZ381" s="40"/>
    </row>
    <row r="382" spans="1:78" x14ac:dyDescent="0.5">
      <c r="A382" s="40"/>
      <c r="B382" s="40"/>
      <c r="C382" s="40"/>
      <c r="D382" s="40"/>
      <c r="E382" s="40"/>
      <c r="F382" s="40"/>
      <c r="G382" s="40"/>
      <c r="H382" s="40"/>
      <c r="I382" s="40"/>
      <c r="J382" s="40"/>
      <c r="K382" s="40"/>
      <c r="L382" s="40"/>
      <c r="M382" s="40"/>
      <c r="N382" s="40"/>
      <c r="O382" s="40"/>
      <c r="P382" s="40"/>
      <c r="Q382" s="40"/>
      <c r="R382" s="40"/>
      <c r="S382" s="40"/>
      <c r="T382" s="40"/>
      <c r="U382" s="40"/>
      <c r="V382" s="40"/>
      <c r="W382" s="40"/>
      <c r="X382" s="40"/>
      <c r="Y382" s="40"/>
      <c r="Z382" s="40"/>
      <c r="AA382" s="40"/>
      <c r="AB382" s="40"/>
      <c r="AC382" s="40"/>
      <c r="AD382" s="40"/>
      <c r="AE382" s="40"/>
      <c r="AF382" s="40"/>
      <c r="AG382" s="40"/>
      <c r="AH382" s="40"/>
      <c r="AI382" s="40"/>
      <c r="AJ382" s="40"/>
      <c r="AK382" s="40"/>
      <c r="AL382" s="40"/>
      <c r="AM382" s="40"/>
      <c r="AN382" s="40"/>
      <c r="AO382" s="40"/>
      <c r="AP382" s="40"/>
      <c r="AQ382" s="40"/>
      <c r="AR382" s="40"/>
      <c r="AS382" s="40"/>
      <c r="AT382" s="40"/>
      <c r="AU382" s="40"/>
      <c r="AV382" s="40"/>
      <c r="AW382" s="40"/>
      <c r="AX382" s="40"/>
      <c r="AY382" s="40"/>
      <c r="AZ382" s="40"/>
      <c r="BA382" s="40"/>
      <c r="BB382" s="40"/>
      <c r="BC382" s="40"/>
      <c r="BD382" s="40"/>
      <c r="BE382" s="40"/>
      <c r="BF382" s="40"/>
      <c r="BG382" s="40"/>
      <c r="BH382" s="40"/>
      <c r="BI382" s="40"/>
      <c r="BJ382" s="40"/>
      <c r="BK382" s="40"/>
      <c r="BL382" s="40"/>
      <c r="BM382" s="40"/>
      <c r="BN382" s="40"/>
      <c r="BO382" s="40"/>
      <c r="BP382" s="40"/>
      <c r="BQ382" s="40"/>
      <c r="BR382" s="40"/>
      <c r="BS382" s="40"/>
      <c r="BT382" s="40"/>
      <c r="BU382" s="40"/>
      <c r="BV382" s="40"/>
      <c r="BW382" s="40"/>
      <c r="BX382" s="40"/>
      <c r="BY382" s="40"/>
      <c r="BZ382" s="40"/>
    </row>
    <row r="383" spans="1:78" x14ac:dyDescent="0.5">
      <c r="A383" s="40"/>
      <c r="B383" s="40"/>
      <c r="C383" s="40"/>
      <c r="D383" s="40"/>
      <c r="E383" s="40"/>
      <c r="F383" s="40"/>
      <c r="G383" s="40"/>
      <c r="H383" s="40"/>
      <c r="I383" s="40"/>
      <c r="J383" s="40"/>
      <c r="K383" s="40"/>
      <c r="L383" s="40"/>
      <c r="M383" s="40"/>
      <c r="N383" s="40"/>
      <c r="O383" s="40"/>
      <c r="P383" s="40"/>
      <c r="Q383" s="40"/>
      <c r="R383" s="40"/>
      <c r="S383" s="40"/>
      <c r="T383" s="40"/>
      <c r="U383" s="40"/>
      <c r="V383" s="40"/>
      <c r="W383" s="40"/>
      <c r="X383" s="40"/>
      <c r="Y383" s="40"/>
      <c r="Z383" s="40"/>
      <c r="AA383" s="40"/>
      <c r="AB383" s="40"/>
      <c r="AC383" s="40"/>
      <c r="AD383" s="40"/>
      <c r="AE383" s="40"/>
      <c r="AF383" s="40"/>
      <c r="AG383" s="40"/>
      <c r="AH383" s="40"/>
      <c r="AI383" s="40"/>
      <c r="AJ383" s="40"/>
      <c r="AK383" s="40"/>
      <c r="AL383" s="40"/>
      <c r="AM383" s="40"/>
      <c r="AN383" s="40"/>
      <c r="AO383" s="40"/>
      <c r="AP383" s="40"/>
      <c r="AQ383" s="40"/>
      <c r="AR383" s="40"/>
      <c r="AS383" s="40"/>
      <c r="AT383" s="40"/>
      <c r="AU383" s="40"/>
      <c r="AV383" s="40"/>
      <c r="AW383" s="40"/>
      <c r="AX383" s="40"/>
      <c r="AY383" s="40"/>
      <c r="AZ383" s="40"/>
      <c r="BA383" s="40"/>
      <c r="BB383" s="40"/>
      <c r="BC383" s="40"/>
      <c r="BD383" s="40"/>
      <c r="BE383" s="40"/>
      <c r="BF383" s="40"/>
      <c r="BG383" s="40"/>
      <c r="BH383" s="40"/>
      <c r="BI383" s="40"/>
      <c r="BJ383" s="40"/>
      <c r="BK383" s="40"/>
      <c r="BL383" s="40"/>
      <c r="BM383" s="40"/>
      <c r="BN383" s="40"/>
      <c r="BO383" s="40"/>
      <c r="BP383" s="40"/>
      <c r="BQ383" s="40"/>
      <c r="BR383" s="40"/>
      <c r="BS383" s="40"/>
      <c r="BT383" s="40"/>
      <c r="BU383" s="40"/>
      <c r="BV383" s="40"/>
      <c r="BW383" s="40"/>
      <c r="BX383" s="40"/>
      <c r="BY383" s="40"/>
      <c r="BZ383" s="40"/>
    </row>
    <row r="384" spans="1:78" x14ac:dyDescent="0.5">
      <c r="A384" s="40"/>
      <c r="B384" s="40"/>
      <c r="C384" s="40"/>
      <c r="D384" s="40"/>
      <c r="E384" s="40"/>
      <c r="F384" s="40"/>
      <c r="G384" s="40"/>
      <c r="H384" s="40"/>
      <c r="I384" s="40"/>
      <c r="J384" s="40"/>
      <c r="K384" s="40"/>
      <c r="L384" s="40"/>
      <c r="M384" s="40"/>
      <c r="N384" s="40"/>
      <c r="O384" s="40"/>
      <c r="P384" s="40"/>
      <c r="Q384" s="40"/>
      <c r="R384" s="40"/>
      <c r="S384" s="40"/>
      <c r="T384" s="40"/>
      <c r="U384" s="40"/>
      <c r="V384" s="40"/>
      <c r="W384" s="40"/>
      <c r="X384" s="40"/>
      <c r="Y384" s="40"/>
      <c r="Z384" s="40"/>
      <c r="AA384" s="40"/>
      <c r="AB384" s="40"/>
      <c r="AC384" s="40"/>
      <c r="AD384" s="40"/>
      <c r="AE384" s="40"/>
      <c r="AF384" s="40"/>
      <c r="AG384" s="40"/>
      <c r="AH384" s="40"/>
      <c r="AI384" s="40"/>
      <c r="AJ384" s="40"/>
      <c r="AK384" s="40"/>
      <c r="AL384" s="40"/>
      <c r="AM384" s="40"/>
      <c r="AN384" s="40"/>
      <c r="AO384" s="40"/>
      <c r="AP384" s="40"/>
      <c r="AQ384" s="40"/>
      <c r="AR384" s="40"/>
      <c r="AS384" s="40"/>
      <c r="AT384" s="40"/>
      <c r="AU384" s="40"/>
      <c r="AV384" s="40"/>
      <c r="AW384" s="40"/>
      <c r="AX384" s="40"/>
      <c r="AY384" s="40"/>
      <c r="AZ384" s="40"/>
      <c r="BA384" s="40"/>
      <c r="BB384" s="40"/>
      <c r="BC384" s="40"/>
      <c r="BD384" s="40"/>
      <c r="BE384" s="40"/>
      <c r="BF384" s="40"/>
      <c r="BG384" s="40"/>
      <c r="BH384" s="40"/>
      <c r="BI384" s="40"/>
      <c r="BJ384" s="40"/>
      <c r="BK384" s="40"/>
      <c r="BL384" s="40"/>
      <c r="BM384" s="40"/>
      <c r="BN384" s="40"/>
      <c r="BO384" s="40"/>
      <c r="BP384" s="40"/>
      <c r="BQ384" s="40"/>
      <c r="BR384" s="40"/>
      <c r="BS384" s="40"/>
      <c r="BT384" s="40"/>
      <c r="BU384" s="40"/>
      <c r="BV384" s="40"/>
      <c r="BW384" s="40"/>
      <c r="BX384" s="40"/>
      <c r="BY384" s="40"/>
      <c r="BZ384" s="40"/>
    </row>
    <row r="385" spans="1:78" x14ac:dyDescent="0.5">
      <c r="A385" s="40"/>
      <c r="B385" s="40"/>
      <c r="C385" s="40"/>
      <c r="D385" s="40"/>
      <c r="E385" s="40"/>
      <c r="F385" s="40"/>
      <c r="G385" s="40"/>
      <c r="H385" s="40"/>
      <c r="I385" s="40"/>
      <c r="J385" s="40"/>
      <c r="K385" s="40"/>
      <c r="L385" s="40"/>
      <c r="M385" s="40"/>
      <c r="N385" s="40"/>
      <c r="O385" s="40"/>
      <c r="P385" s="40"/>
      <c r="Q385" s="40"/>
      <c r="R385" s="40"/>
      <c r="S385" s="40"/>
      <c r="T385" s="40"/>
      <c r="U385" s="40"/>
      <c r="V385" s="40"/>
      <c r="W385" s="40"/>
      <c r="X385" s="40"/>
      <c r="Y385" s="40"/>
      <c r="Z385" s="40"/>
      <c r="AA385" s="40"/>
      <c r="AB385" s="40"/>
      <c r="AC385" s="40"/>
      <c r="AD385" s="40"/>
      <c r="AE385" s="40"/>
      <c r="AF385" s="40"/>
      <c r="AG385" s="40"/>
      <c r="AH385" s="40"/>
      <c r="AI385" s="40"/>
      <c r="AJ385" s="40"/>
      <c r="AK385" s="40"/>
      <c r="AL385" s="40"/>
      <c r="AM385" s="40"/>
      <c r="AN385" s="40"/>
      <c r="AO385" s="40"/>
      <c r="AP385" s="40"/>
      <c r="AQ385" s="40"/>
      <c r="AR385" s="40"/>
      <c r="AS385" s="40"/>
      <c r="AT385" s="40"/>
      <c r="AU385" s="40"/>
      <c r="AV385" s="40"/>
      <c r="AW385" s="40"/>
      <c r="AX385" s="40"/>
      <c r="AY385" s="40"/>
      <c r="AZ385" s="40"/>
      <c r="BA385" s="40"/>
      <c r="BB385" s="40"/>
      <c r="BC385" s="40"/>
      <c r="BD385" s="40"/>
      <c r="BE385" s="40"/>
      <c r="BF385" s="40"/>
      <c r="BG385" s="40"/>
      <c r="BH385" s="40"/>
      <c r="BI385" s="40"/>
      <c r="BJ385" s="40"/>
      <c r="BK385" s="40"/>
      <c r="BL385" s="40"/>
      <c r="BM385" s="40"/>
      <c r="BN385" s="40"/>
      <c r="BO385" s="40"/>
      <c r="BP385" s="40"/>
      <c r="BQ385" s="40"/>
      <c r="BR385" s="40"/>
      <c r="BS385" s="40"/>
      <c r="BT385" s="40"/>
      <c r="BU385" s="40"/>
      <c r="BV385" s="40"/>
      <c r="BW385" s="40"/>
      <c r="BX385" s="40"/>
      <c r="BY385" s="40"/>
      <c r="BZ385" s="40"/>
    </row>
    <row r="386" spans="1:78" x14ac:dyDescent="0.5">
      <c r="A386" s="40"/>
      <c r="B386" s="40"/>
      <c r="C386" s="40"/>
      <c r="D386" s="40"/>
      <c r="E386" s="40"/>
      <c r="F386" s="40"/>
      <c r="G386" s="40"/>
      <c r="H386" s="40"/>
      <c r="I386" s="40"/>
      <c r="J386" s="40"/>
      <c r="K386" s="40"/>
      <c r="L386" s="40"/>
      <c r="M386" s="40"/>
      <c r="N386" s="40"/>
      <c r="O386" s="40"/>
      <c r="P386" s="40"/>
      <c r="Q386" s="40"/>
      <c r="R386" s="40"/>
      <c r="S386" s="40"/>
      <c r="T386" s="40"/>
      <c r="U386" s="40"/>
      <c r="V386" s="40"/>
      <c r="W386" s="40"/>
      <c r="X386" s="40"/>
      <c r="Y386" s="40"/>
      <c r="Z386" s="40"/>
      <c r="AA386" s="40"/>
      <c r="AB386" s="40"/>
      <c r="AC386" s="40"/>
      <c r="AD386" s="40"/>
      <c r="AE386" s="40"/>
      <c r="AF386" s="40"/>
      <c r="AG386" s="40"/>
      <c r="AH386" s="40"/>
      <c r="AI386" s="40"/>
      <c r="AJ386" s="40"/>
      <c r="AK386" s="40"/>
      <c r="AL386" s="40"/>
      <c r="AM386" s="40"/>
      <c r="AN386" s="40"/>
      <c r="AO386" s="40"/>
      <c r="AP386" s="40"/>
      <c r="AQ386" s="40"/>
      <c r="AR386" s="40"/>
      <c r="AS386" s="40"/>
      <c r="AT386" s="40"/>
      <c r="AU386" s="40"/>
      <c r="AV386" s="40"/>
      <c r="AW386" s="40"/>
      <c r="AX386" s="40"/>
      <c r="AY386" s="40"/>
      <c r="AZ386" s="40"/>
      <c r="BA386" s="40"/>
      <c r="BB386" s="40"/>
      <c r="BC386" s="40"/>
      <c r="BD386" s="40"/>
      <c r="BE386" s="40"/>
      <c r="BF386" s="40"/>
      <c r="BG386" s="40"/>
      <c r="BH386" s="40"/>
      <c r="BI386" s="40"/>
      <c r="BJ386" s="40"/>
      <c r="BK386" s="40"/>
      <c r="BL386" s="40"/>
      <c r="BM386" s="40"/>
      <c r="BN386" s="40"/>
      <c r="BO386" s="40"/>
      <c r="BP386" s="40"/>
      <c r="BQ386" s="40"/>
      <c r="BR386" s="40"/>
      <c r="BS386" s="40"/>
      <c r="BT386" s="40"/>
      <c r="BU386" s="40"/>
      <c r="BV386" s="40"/>
      <c r="BW386" s="40"/>
      <c r="BX386" s="40"/>
      <c r="BY386" s="40"/>
      <c r="BZ386" s="40"/>
    </row>
    <row r="387" spans="1:78" x14ac:dyDescent="0.5">
      <c r="A387" s="40"/>
      <c r="B387" s="40"/>
      <c r="C387" s="40"/>
      <c r="D387" s="40"/>
      <c r="E387" s="40"/>
      <c r="F387" s="40"/>
      <c r="G387" s="40"/>
      <c r="H387" s="40"/>
      <c r="I387" s="40"/>
      <c r="J387" s="40"/>
      <c r="K387" s="40"/>
      <c r="L387" s="40"/>
      <c r="M387" s="40"/>
      <c r="N387" s="40"/>
      <c r="O387" s="40"/>
      <c r="P387" s="40"/>
      <c r="Q387" s="40"/>
      <c r="R387" s="40"/>
      <c r="S387" s="40"/>
      <c r="T387" s="40"/>
      <c r="U387" s="40"/>
      <c r="V387" s="40"/>
      <c r="W387" s="40"/>
      <c r="X387" s="40"/>
      <c r="Y387" s="40"/>
      <c r="Z387" s="40"/>
      <c r="AA387" s="40"/>
      <c r="AB387" s="40"/>
      <c r="AC387" s="40"/>
      <c r="AD387" s="40"/>
      <c r="AE387" s="40"/>
      <c r="AF387" s="40"/>
      <c r="AG387" s="40"/>
      <c r="AH387" s="40"/>
      <c r="AI387" s="40"/>
      <c r="AJ387" s="40"/>
      <c r="AK387" s="40"/>
      <c r="AL387" s="40"/>
      <c r="AM387" s="40"/>
      <c r="AN387" s="40"/>
      <c r="AO387" s="40"/>
      <c r="AP387" s="40"/>
      <c r="AQ387" s="40"/>
      <c r="AR387" s="40"/>
      <c r="AS387" s="40"/>
      <c r="AT387" s="40"/>
      <c r="AU387" s="40"/>
      <c r="AV387" s="40"/>
      <c r="AW387" s="40"/>
      <c r="AX387" s="40"/>
      <c r="AY387" s="40"/>
      <c r="AZ387" s="40"/>
      <c r="BA387" s="40"/>
      <c r="BB387" s="40"/>
      <c r="BC387" s="40"/>
      <c r="BD387" s="40"/>
      <c r="BE387" s="40"/>
      <c r="BF387" s="40"/>
      <c r="BG387" s="40"/>
      <c r="BH387" s="40"/>
      <c r="BI387" s="40"/>
      <c r="BJ387" s="40"/>
      <c r="BK387" s="40"/>
      <c r="BL387" s="40"/>
      <c r="BM387" s="40"/>
      <c r="BN387" s="40"/>
      <c r="BO387" s="40"/>
      <c r="BP387" s="40"/>
      <c r="BQ387" s="40"/>
      <c r="BR387" s="40"/>
      <c r="BS387" s="40"/>
      <c r="BT387" s="40"/>
      <c r="BU387" s="40"/>
      <c r="BV387" s="40"/>
      <c r="BW387" s="40"/>
      <c r="BX387" s="40"/>
      <c r="BY387" s="40"/>
      <c r="BZ387" s="40"/>
    </row>
    <row r="388" spans="1:78" x14ac:dyDescent="0.5">
      <c r="A388" s="40"/>
      <c r="B388" s="40"/>
      <c r="C388" s="40"/>
      <c r="D388" s="40"/>
      <c r="E388" s="40"/>
      <c r="F388" s="40"/>
      <c r="G388" s="40"/>
      <c r="H388" s="40"/>
      <c r="I388" s="40"/>
      <c r="J388" s="40"/>
      <c r="K388" s="40"/>
      <c r="L388" s="40"/>
      <c r="M388" s="40"/>
      <c r="N388" s="40"/>
      <c r="O388" s="40"/>
      <c r="P388" s="40"/>
      <c r="Q388" s="40"/>
      <c r="R388" s="40"/>
      <c r="S388" s="40"/>
      <c r="T388" s="40"/>
      <c r="U388" s="40"/>
      <c r="V388" s="40"/>
      <c r="W388" s="40"/>
      <c r="X388" s="40"/>
      <c r="Y388" s="40"/>
      <c r="Z388" s="40"/>
      <c r="AA388" s="40"/>
      <c r="AB388" s="40"/>
      <c r="AC388" s="40"/>
      <c r="AD388" s="40"/>
      <c r="AE388" s="40"/>
      <c r="AF388" s="40"/>
      <c r="AG388" s="40"/>
      <c r="AH388" s="40"/>
      <c r="AI388" s="40"/>
      <c r="AJ388" s="40"/>
      <c r="AK388" s="40"/>
      <c r="AL388" s="40"/>
      <c r="AM388" s="40"/>
      <c r="AN388" s="40"/>
      <c r="AO388" s="40"/>
      <c r="AP388" s="40"/>
      <c r="AQ388" s="40"/>
      <c r="AR388" s="40"/>
      <c r="AS388" s="40"/>
      <c r="AT388" s="40"/>
      <c r="AU388" s="40"/>
      <c r="AV388" s="40"/>
      <c r="AW388" s="40"/>
      <c r="AX388" s="40"/>
      <c r="AY388" s="40"/>
      <c r="AZ388" s="40"/>
      <c r="BA388" s="40"/>
      <c r="BB388" s="40"/>
      <c r="BC388" s="40"/>
      <c r="BD388" s="40"/>
      <c r="BE388" s="40"/>
      <c r="BF388" s="40"/>
      <c r="BG388" s="40"/>
      <c r="BH388" s="40"/>
      <c r="BI388" s="40"/>
      <c r="BJ388" s="40"/>
      <c r="BK388" s="40"/>
      <c r="BL388" s="40"/>
      <c r="BM388" s="40"/>
      <c r="BN388" s="40"/>
      <c r="BO388" s="40"/>
      <c r="BP388" s="40"/>
      <c r="BQ388" s="40"/>
      <c r="BR388" s="40"/>
      <c r="BS388" s="40"/>
      <c r="BT388" s="40"/>
      <c r="BU388" s="40"/>
      <c r="BV388" s="40"/>
      <c r="BW388" s="40"/>
      <c r="BX388" s="40"/>
      <c r="BY388" s="40"/>
      <c r="BZ388" s="40"/>
    </row>
    <row r="389" spans="1:78" x14ac:dyDescent="0.5">
      <c r="A389" s="40"/>
      <c r="B389" s="40"/>
      <c r="C389" s="40"/>
      <c r="D389" s="40"/>
      <c r="E389" s="40"/>
      <c r="F389" s="40"/>
      <c r="G389" s="40"/>
      <c r="H389" s="40"/>
      <c r="I389" s="40"/>
      <c r="J389" s="40"/>
      <c r="K389" s="40"/>
      <c r="L389" s="40"/>
      <c r="M389" s="40"/>
      <c r="N389" s="40"/>
      <c r="O389" s="40"/>
      <c r="P389" s="40"/>
      <c r="Q389" s="40"/>
      <c r="R389" s="40"/>
      <c r="S389" s="40"/>
      <c r="T389" s="40"/>
      <c r="U389" s="40"/>
      <c r="V389" s="40"/>
      <c r="W389" s="40"/>
      <c r="X389" s="40"/>
      <c r="Y389" s="40"/>
      <c r="Z389" s="40"/>
      <c r="AA389" s="40"/>
      <c r="AB389" s="40"/>
      <c r="AC389" s="40"/>
      <c r="AD389" s="40"/>
      <c r="AE389" s="40"/>
      <c r="AF389" s="40"/>
      <c r="AG389" s="40"/>
      <c r="AH389" s="40"/>
      <c r="AI389" s="40"/>
      <c r="AJ389" s="40"/>
      <c r="AK389" s="40"/>
      <c r="AL389" s="40"/>
      <c r="AM389" s="40"/>
      <c r="AN389" s="40"/>
      <c r="AO389" s="40"/>
      <c r="AP389" s="40"/>
      <c r="AQ389" s="40"/>
      <c r="AR389" s="40"/>
      <c r="AS389" s="40"/>
      <c r="AT389" s="40"/>
      <c r="AU389" s="40"/>
      <c r="AV389" s="40"/>
      <c r="AW389" s="40"/>
      <c r="AX389" s="40"/>
      <c r="AY389" s="40"/>
      <c r="AZ389" s="40"/>
      <c r="BA389" s="40"/>
      <c r="BB389" s="40"/>
      <c r="BC389" s="40"/>
      <c r="BD389" s="40"/>
      <c r="BE389" s="40"/>
      <c r="BF389" s="40"/>
      <c r="BG389" s="40"/>
      <c r="BH389" s="40"/>
      <c r="BI389" s="40"/>
      <c r="BJ389" s="40"/>
      <c r="BK389" s="40"/>
      <c r="BL389" s="40"/>
      <c r="BM389" s="40"/>
      <c r="BN389" s="40"/>
      <c r="BO389" s="40"/>
      <c r="BP389" s="40"/>
      <c r="BQ389" s="40"/>
      <c r="BR389" s="40"/>
      <c r="BS389" s="40"/>
      <c r="BT389" s="40"/>
      <c r="BU389" s="40"/>
      <c r="BV389" s="40"/>
      <c r="BW389" s="40"/>
      <c r="BX389" s="40"/>
      <c r="BY389" s="40"/>
      <c r="BZ389" s="40"/>
    </row>
    <row r="390" spans="1:78" x14ac:dyDescent="0.5">
      <c r="A390" s="40"/>
      <c r="B390" s="40"/>
      <c r="C390" s="40"/>
      <c r="D390" s="40"/>
      <c r="E390" s="40"/>
      <c r="F390" s="40"/>
      <c r="G390" s="40"/>
      <c r="H390" s="40"/>
      <c r="I390" s="40"/>
      <c r="J390" s="40"/>
      <c r="K390" s="40"/>
      <c r="L390" s="40"/>
      <c r="M390" s="40"/>
      <c r="N390" s="40"/>
      <c r="O390" s="40"/>
      <c r="P390" s="40"/>
      <c r="Q390" s="40"/>
      <c r="R390" s="40"/>
      <c r="S390" s="40"/>
      <c r="T390" s="40"/>
      <c r="U390" s="40"/>
      <c r="V390" s="40"/>
      <c r="W390" s="40"/>
      <c r="X390" s="40"/>
      <c r="Y390" s="40"/>
      <c r="Z390" s="40"/>
      <c r="AA390" s="40"/>
      <c r="AB390" s="40"/>
      <c r="AC390" s="40"/>
      <c r="AD390" s="40"/>
      <c r="AE390" s="40"/>
      <c r="AF390" s="40"/>
      <c r="AG390" s="40"/>
      <c r="AH390" s="40"/>
      <c r="AI390" s="40"/>
      <c r="AJ390" s="40"/>
      <c r="AK390" s="40"/>
      <c r="AL390" s="40"/>
      <c r="AM390" s="40"/>
      <c r="AN390" s="40"/>
      <c r="AO390" s="40"/>
      <c r="AP390" s="40"/>
      <c r="AQ390" s="40"/>
      <c r="AR390" s="40"/>
      <c r="AS390" s="40"/>
      <c r="AT390" s="40"/>
      <c r="AU390" s="40"/>
      <c r="AV390" s="40"/>
      <c r="AW390" s="40"/>
      <c r="AX390" s="40"/>
      <c r="AY390" s="40"/>
      <c r="AZ390" s="40"/>
      <c r="BA390" s="40"/>
      <c r="BB390" s="40"/>
      <c r="BC390" s="40"/>
      <c r="BD390" s="40"/>
      <c r="BE390" s="40"/>
      <c r="BF390" s="40"/>
      <c r="BG390" s="40"/>
      <c r="BH390" s="40"/>
      <c r="BI390" s="40"/>
      <c r="BJ390" s="40"/>
      <c r="BK390" s="40"/>
      <c r="BL390" s="40"/>
      <c r="BM390" s="40"/>
      <c r="BN390" s="40"/>
      <c r="BO390" s="40"/>
      <c r="BP390" s="40"/>
      <c r="BQ390" s="40"/>
      <c r="BR390" s="40"/>
      <c r="BS390" s="40"/>
      <c r="BT390" s="40"/>
      <c r="BU390" s="40"/>
      <c r="BV390" s="40"/>
      <c r="BW390" s="40"/>
      <c r="BX390" s="40"/>
      <c r="BY390" s="40"/>
      <c r="BZ390" s="40"/>
    </row>
    <row r="391" spans="1:78" x14ac:dyDescent="0.5">
      <c r="A391" s="40"/>
      <c r="B391" s="40"/>
      <c r="C391" s="40"/>
      <c r="D391" s="40"/>
      <c r="E391" s="40"/>
      <c r="F391" s="40"/>
      <c r="G391" s="40"/>
      <c r="H391" s="40"/>
      <c r="I391" s="40"/>
      <c r="J391" s="40"/>
      <c r="K391" s="40"/>
      <c r="L391" s="40"/>
      <c r="M391" s="40"/>
      <c r="N391" s="40"/>
      <c r="O391" s="40"/>
      <c r="P391" s="40"/>
      <c r="Q391" s="40"/>
      <c r="R391" s="40"/>
      <c r="S391" s="40"/>
      <c r="T391" s="40"/>
      <c r="U391" s="40"/>
      <c r="V391" s="40"/>
      <c r="W391" s="40"/>
      <c r="X391" s="40"/>
      <c r="Y391" s="40"/>
      <c r="Z391" s="40"/>
      <c r="AA391" s="40"/>
      <c r="AB391" s="40"/>
      <c r="AC391" s="40"/>
      <c r="AD391" s="40"/>
      <c r="AE391" s="40"/>
      <c r="AF391" s="40"/>
      <c r="AG391" s="40"/>
      <c r="AH391" s="40"/>
      <c r="AI391" s="40"/>
      <c r="AJ391" s="40"/>
      <c r="AK391" s="40"/>
      <c r="AL391" s="40"/>
      <c r="AM391" s="40"/>
      <c r="AN391" s="40"/>
      <c r="AO391" s="40"/>
      <c r="AP391" s="40"/>
      <c r="AQ391" s="40"/>
      <c r="AR391" s="40"/>
      <c r="AS391" s="40"/>
      <c r="AT391" s="40"/>
      <c r="AU391" s="40"/>
      <c r="AV391" s="40"/>
      <c r="AW391" s="40"/>
      <c r="AX391" s="40"/>
      <c r="AY391" s="40"/>
      <c r="AZ391" s="40"/>
      <c r="BA391" s="40"/>
      <c r="BB391" s="40"/>
      <c r="BC391" s="40"/>
      <c r="BD391" s="40"/>
      <c r="BE391" s="40"/>
      <c r="BF391" s="40"/>
      <c r="BG391" s="40"/>
      <c r="BH391" s="40"/>
      <c r="BI391" s="40"/>
      <c r="BJ391" s="40"/>
      <c r="BK391" s="40"/>
      <c r="BL391" s="40"/>
      <c r="BM391" s="40"/>
      <c r="BN391" s="40"/>
      <c r="BO391" s="40"/>
      <c r="BP391" s="40"/>
      <c r="BQ391" s="40"/>
      <c r="BR391" s="40"/>
      <c r="BS391" s="40"/>
      <c r="BT391" s="40"/>
      <c r="BU391" s="40"/>
      <c r="BV391" s="40"/>
      <c r="BW391" s="40"/>
      <c r="BX391" s="40"/>
      <c r="BY391" s="40"/>
      <c r="BZ391" s="40"/>
    </row>
    <row r="392" spans="1:78" x14ac:dyDescent="0.5">
      <c r="A392" s="40"/>
      <c r="B392" s="40"/>
      <c r="C392" s="40"/>
      <c r="D392" s="40"/>
      <c r="E392" s="40"/>
      <c r="F392" s="40"/>
      <c r="G392" s="40"/>
      <c r="H392" s="40"/>
      <c r="I392" s="40"/>
      <c r="J392" s="40"/>
      <c r="K392" s="40"/>
      <c r="L392" s="40"/>
      <c r="M392" s="40"/>
      <c r="N392" s="40"/>
      <c r="O392" s="40"/>
      <c r="P392" s="40"/>
      <c r="Q392" s="40"/>
      <c r="R392" s="40"/>
      <c r="S392" s="40"/>
      <c r="T392" s="40"/>
      <c r="U392" s="40"/>
      <c r="V392" s="40"/>
      <c r="W392" s="40"/>
      <c r="X392" s="40"/>
      <c r="Y392" s="40"/>
      <c r="Z392" s="40"/>
      <c r="AA392" s="40"/>
      <c r="AB392" s="40"/>
      <c r="AC392" s="40"/>
      <c r="AD392" s="40"/>
      <c r="AE392" s="40"/>
      <c r="AF392" s="40"/>
      <c r="AG392" s="40"/>
      <c r="AH392" s="40"/>
      <c r="AI392" s="40"/>
      <c r="AJ392" s="40"/>
      <c r="AK392" s="40"/>
      <c r="AL392" s="40"/>
      <c r="AM392" s="40"/>
      <c r="AN392" s="40"/>
      <c r="AO392" s="40"/>
      <c r="AP392" s="40"/>
      <c r="AQ392" s="40"/>
      <c r="AR392" s="40"/>
      <c r="AS392" s="40"/>
      <c r="AT392" s="40"/>
      <c r="AU392" s="40"/>
      <c r="AV392" s="40"/>
      <c r="AW392" s="40"/>
      <c r="AX392" s="40"/>
      <c r="AY392" s="40"/>
      <c r="AZ392" s="40"/>
      <c r="BA392" s="40"/>
      <c r="BB392" s="40"/>
      <c r="BC392" s="40"/>
      <c r="BD392" s="40"/>
      <c r="BE392" s="40"/>
      <c r="BF392" s="40"/>
      <c r="BG392" s="40"/>
      <c r="BH392" s="40"/>
      <c r="BI392" s="40"/>
      <c r="BJ392" s="40"/>
      <c r="BK392" s="40"/>
      <c r="BL392" s="40"/>
      <c r="BM392" s="40"/>
      <c r="BN392" s="40"/>
      <c r="BO392" s="40"/>
      <c r="BP392" s="40"/>
      <c r="BQ392" s="40"/>
      <c r="BR392" s="40"/>
      <c r="BS392" s="40"/>
      <c r="BT392" s="40"/>
      <c r="BU392" s="40"/>
      <c r="BV392" s="40"/>
      <c r="BW392" s="40"/>
      <c r="BX392" s="40"/>
      <c r="BY392" s="40"/>
      <c r="BZ392" s="40"/>
    </row>
    <row r="393" spans="1:78" x14ac:dyDescent="0.5">
      <c r="A393" s="40"/>
      <c r="B393" s="40"/>
      <c r="C393" s="40"/>
      <c r="D393" s="40"/>
      <c r="E393" s="40"/>
      <c r="F393" s="40"/>
      <c r="G393" s="40"/>
      <c r="H393" s="40"/>
      <c r="I393" s="40"/>
      <c r="J393" s="40"/>
      <c r="K393" s="40"/>
      <c r="L393" s="40"/>
      <c r="M393" s="40"/>
      <c r="N393" s="40"/>
      <c r="O393" s="40"/>
      <c r="P393" s="40"/>
      <c r="Q393" s="40"/>
      <c r="R393" s="40"/>
      <c r="S393" s="40"/>
      <c r="T393" s="40"/>
      <c r="U393" s="40"/>
      <c r="V393" s="40"/>
      <c r="W393" s="40"/>
      <c r="X393" s="40"/>
      <c r="Y393" s="40"/>
      <c r="Z393" s="40"/>
      <c r="AA393" s="40"/>
      <c r="AB393" s="40"/>
      <c r="AC393" s="40"/>
      <c r="AD393" s="40"/>
      <c r="AE393" s="40"/>
      <c r="AF393" s="40"/>
      <c r="AG393" s="40"/>
      <c r="AH393" s="40"/>
      <c r="AI393" s="40"/>
      <c r="AJ393" s="40"/>
      <c r="AK393" s="40"/>
      <c r="AL393" s="40"/>
      <c r="AM393" s="40"/>
      <c r="AN393" s="40"/>
      <c r="AO393" s="40"/>
      <c r="AP393" s="40"/>
      <c r="AQ393" s="40"/>
      <c r="AR393" s="40"/>
      <c r="AS393" s="40"/>
      <c r="AT393" s="40"/>
      <c r="AU393" s="40"/>
      <c r="AV393" s="40"/>
      <c r="AW393" s="40"/>
      <c r="AX393" s="40"/>
      <c r="AY393" s="40"/>
      <c r="AZ393" s="40"/>
      <c r="BA393" s="40"/>
      <c r="BB393" s="40"/>
      <c r="BC393" s="40"/>
      <c r="BD393" s="40"/>
      <c r="BE393" s="40"/>
      <c r="BF393" s="40"/>
      <c r="BG393" s="40"/>
      <c r="BH393" s="40"/>
      <c r="BI393" s="40"/>
      <c r="BJ393" s="40"/>
      <c r="BK393" s="40"/>
      <c r="BL393" s="40"/>
      <c r="BM393" s="40"/>
      <c r="BN393" s="40"/>
      <c r="BO393" s="40"/>
      <c r="BP393" s="40"/>
      <c r="BQ393" s="40"/>
      <c r="BR393" s="40"/>
      <c r="BS393" s="40"/>
      <c r="BT393" s="40"/>
      <c r="BU393" s="40"/>
      <c r="BV393" s="40"/>
      <c r="BW393" s="40"/>
      <c r="BX393" s="40"/>
      <c r="BY393" s="40"/>
      <c r="BZ393" s="40"/>
    </row>
    <row r="394" spans="1:78" x14ac:dyDescent="0.5">
      <c r="A394" s="40"/>
      <c r="B394" s="40"/>
      <c r="C394" s="40"/>
      <c r="D394" s="40"/>
      <c r="E394" s="40"/>
      <c r="F394" s="40"/>
      <c r="G394" s="40"/>
      <c r="H394" s="40"/>
      <c r="I394" s="40"/>
      <c r="J394" s="40"/>
      <c r="K394" s="40"/>
      <c r="L394" s="40"/>
      <c r="M394" s="40"/>
      <c r="N394" s="40"/>
      <c r="O394" s="40"/>
      <c r="P394" s="40"/>
      <c r="Q394" s="40"/>
      <c r="R394" s="40"/>
      <c r="S394" s="40"/>
      <c r="T394" s="40"/>
      <c r="U394" s="40"/>
      <c r="V394" s="40"/>
      <c r="W394" s="40"/>
      <c r="X394" s="40"/>
      <c r="Y394" s="40"/>
      <c r="Z394" s="40"/>
      <c r="AA394" s="40"/>
      <c r="AB394" s="40"/>
      <c r="AC394" s="40"/>
      <c r="AD394" s="40"/>
      <c r="AE394" s="40"/>
      <c r="AF394" s="40"/>
      <c r="AG394" s="40"/>
      <c r="AH394" s="40"/>
      <c r="AI394" s="40"/>
      <c r="AJ394" s="40"/>
      <c r="AK394" s="40"/>
      <c r="AL394" s="40"/>
      <c r="AM394" s="40"/>
      <c r="AN394" s="40"/>
      <c r="AO394" s="40"/>
      <c r="AP394" s="40"/>
      <c r="AQ394" s="40"/>
      <c r="AR394" s="40"/>
      <c r="AS394" s="40"/>
      <c r="AT394" s="40"/>
      <c r="AU394" s="40"/>
      <c r="AV394" s="40"/>
      <c r="AW394" s="40"/>
      <c r="AX394" s="40"/>
      <c r="AY394" s="40"/>
      <c r="AZ394" s="40"/>
      <c r="BA394" s="40"/>
      <c r="BB394" s="40"/>
      <c r="BC394" s="40"/>
      <c r="BD394" s="40"/>
      <c r="BE394" s="40"/>
      <c r="BF394" s="40"/>
      <c r="BG394" s="40"/>
      <c r="BH394" s="40"/>
      <c r="BI394" s="40"/>
      <c r="BJ394" s="40"/>
      <c r="BK394" s="40"/>
      <c r="BL394" s="40"/>
      <c r="BM394" s="40"/>
      <c r="BN394" s="40"/>
      <c r="BO394" s="40"/>
      <c r="BP394" s="40"/>
      <c r="BQ394" s="40"/>
      <c r="BR394" s="40"/>
      <c r="BS394" s="40"/>
      <c r="BT394" s="40"/>
      <c r="BU394" s="40"/>
      <c r="BV394" s="40"/>
      <c r="BW394" s="40"/>
      <c r="BX394" s="40"/>
      <c r="BY394" s="40"/>
      <c r="BZ394" s="40"/>
    </row>
    <row r="395" spans="1:78" x14ac:dyDescent="0.5">
      <c r="A395" s="40"/>
      <c r="B395" s="40"/>
      <c r="C395" s="40"/>
      <c r="D395" s="40"/>
      <c r="E395" s="40"/>
      <c r="F395" s="40"/>
      <c r="G395" s="40"/>
      <c r="H395" s="40"/>
      <c r="I395" s="40"/>
      <c r="J395" s="40"/>
      <c r="K395" s="40"/>
      <c r="L395" s="40"/>
      <c r="M395" s="40"/>
      <c r="N395" s="40"/>
      <c r="O395" s="40"/>
      <c r="P395" s="40"/>
      <c r="Q395" s="40"/>
      <c r="R395" s="40"/>
      <c r="S395" s="40"/>
      <c r="T395" s="40"/>
      <c r="U395" s="40"/>
      <c r="V395" s="40"/>
      <c r="W395" s="40"/>
      <c r="X395" s="40"/>
      <c r="Y395" s="40"/>
      <c r="Z395" s="40"/>
      <c r="AA395" s="40"/>
      <c r="AB395" s="40"/>
      <c r="AC395" s="40"/>
      <c r="AD395" s="40"/>
      <c r="AE395" s="40"/>
      <c r="AF395" s="40"/>
      <c r="AG395" s="40"/>
      <c r="AH395" s="40"/>
      <c r="AI395" s="40"/>
      <c r="AJ395" s="40"/>
      <c r="AK395" s="40"/>
      <c r="AL395" s="40"/>
      <c r="AM395" s="40"/>
      <c r="AN395" s="40"/>
      <c r="AO395" s="40"/>
      <c r="AP395" s="40"/>
      <c r="AQ395" s="40"/>
      <c r="AR395" s="40"/>
      <c r="AS395" s="40"/>
      <c r="AT395" s="40"/>
      <c r="AU395" s="40"/>
      <c r="AV395" s="40"/>
      <c r="AW395" s="40"/>
      <c r="AX395" s="40"/>
      <c r="AY395" s="40"/>
      <c r="AZ395" s="40"/>
      <c r="BA395" s="40"/>
      <c r="BB395" s="40"/>
      <c r="BC395" s="40"/>
      <c r="BD395" s="40"/>
      <c r="BE395" s="40"/>
      <c r="BF395" s="40"/>
      <c r="BG395" s="40"/>
      <c r="BH395" s="40"/>
      <c r="BI395" s="40"/>
      <c r="BJ395" s="40"/>
      <c r="BK395" s="40"/>
      <c r="BL395" s="40"/>
      <c r="BM395" s="40"/>
      <c r="BN395" s="40"/>
      <c r="BO395" s="40"/>
      <c r="BP395" s="40"/>
      <c r="BQ395" s="40"/>
      <c r="BR395" s="40"/>
      <c r="BS395" s="40"/>
      <c r="BT395" s="40"/>
      <c r="BU395" s="40"/>
      <c r="BV395" s="40"/>
      <c r="BW395" s="40"/>
      <c r="BX395" s="40"/>
      <c r="BY395" s="40"/>
      <c r="BZ395" s="40"/>
    </row>
    <row r="396" spans="1:78" x14ac:dyDescent="0.5">
      <c r="A396" s="40"/>
      <c r="B396" s="40"/>
      <c r="C396" s="40"/>
      <c r="D396" s="40"/>
      <c r="E396" s="40"/>
      <c r="F396" s="40"/>
      <c r="G396" s="40"/>
      <c r="H396" s="40"/>
      <c r="I396" s="40"/>
      <c r="J396" s="40"/>
      <c r="K396" s="40"/>
      <c r="L396" s="40"/>
      <c r="M396" s="40"/>
      <c r="N396" s="40"/>
      <c r="O396" s="40"/>
      <c r="P396" s="40"/>
      <c r="Q396" s="40"/>
      <c r="R396" s="40"/>
      <c r="S396" s="40"/>
      <c r="T396" s="40"/>
      <c r="U396" s="40"/>
      <c r="V396" s="40"/>
      <c r="W396" s="40"/>
      <c r="X396" s="40"/>
      <c r="Y396" s="40"/>
      <c r="Z396" s="40"/>
      <c r="AA396" s="40"/>
      <c r="AB396" s="40"/>
      <c r="AC396" s="40"/>
      <c r="AD396" s="40"/>
      <c r="AE396" s="40"/>
      <c r="AF396" s="40"/>
      <c r="AG396" s="40"/>
      <c r="AH396" s="40"/>
      <c r="AI396" s="40"/>
      <c r="AJ396" s="40"/>
      <c r="AK396" s="40"/>
      <c r="AL396" s="40"/>
      <c r="AM396" s="40"/>
      <c r="AN396" s="40"/>
      <c r="AO396" s="40"/>
      <c r="AP396" s="40"/>
      <c r="AQ396" s="40"/>
      <c r="AR396" s="40"/>
      <c r="AS396" s="40"/>
      <c r="AT396" s="40"/>
      <c r="AU396" s="40"/>
      <c r="AV396" s="40"/>
      <c r="AW396" s="40"/>
      <c r="AX396" s="40"/>
      <c r="AY396" s="40"/>
      <c r="AZ396" s="40"/>
      <c r="BA396" s="40"/>
      <c r="BB396" s="40"/>
      <c r="BC396" s="40"/>
      <c r="BD396" s="40"/>
      <c r="BE396" s="40"/>
      <c r="BF396" s="40"/>
      <c r="BG396" s="40"/>
      <c r="BH396" s="40"/>
      <c r="BI396" s="40"/>
      <c r="BJ396" s="40"/>
      <c r="BK396" s="40"/>
      <c r="BL396" s="40"/>
      <c r="BM396" s="40"/>
      <c r="BN396" s="40"/>
      <c r="BO396" s="40"/>
      <c r="BP396" s="40"/>
      <c r="BQ396" s="40"/>
      <c r="BR396" s="40"/>
      <c r="BS396" s="40"/>
      <c r="BT396" s="40"/>
      <c r="BU396" s="40"/>
      <c r="BV396" s="40"/>
      <c r="BW396" s="40"/>
      <c r="BX396" s="40"/>
      <c r="BY396" s="40"/>
      <c r="BZ396" s="40"/>
    </row>
    <row r="397" spans="1:78" x14ac:dyDescent="0.5">
      <c r="A397" s="40"/>
      <c r="B397" s="40"/>
      <c r="C397" s="40"/>
      <c r="D397" s="40"/>
      <c r="E397" s="40"/>
      <c r="F397" s="40"/>
      <c r="G397" s="40"/>
      <c r="H397" s="40"/>
      <c r="I397" s="40"/>
      <c r="J397" s="40"/>
      <c r="K397" s="40"/>
      <c r="L397" s="40"/>
      <c r="M397" s="40"/>
      <c r="N397" s="40"/>
      <c r="O397" s="40"/>
      <c r="P397" s="40"/>
      <c r="Q397" s="40"/>
      <c r="R397" s="40"/>
      <c r="S397" s="40"/>
      <c r="T397" s="40"/>
      <c r="U397" s="40"/>
      <c r="V397" s="40"/>
      <c r="W397" s="40"/>
      <c r="X397" s="40"/>
      <c r="Y397" s="40"/>
      <c r="Z397" s="40"/>
      <c r="AA397" s="40"/>
      <c r="AB397" s="40"/>
      <c r="AC397" s="40"/>
      <c r="AD397" s="40"/>
      <c r="AE397" s="40"/>
      <c r="AF397" s="40"/>
      <c r="AG397" s="40"/>
      <c r="AH397" s="40"/>
      <c r="AI397" s="40"/>
      <c r="AJ397" s="40"/>
      <c r="AK397" s="40"/>
      <c r="AL397" s="40"/>
      <c r="AM397" s="40"/>
      <c r="AN397" s="40"/>
      <c r="AO397" s="40"/>
      <c r="AP397" s="40"/>
      <c r="AQ397" s="40"/>
      <c r="AR397" s="40"/>
      <c r="AS397" s="40"/>
      <c r="AT397" s="40"/>
      <c r="AU397" s="40"/>
      <c r="AV397" s="40"/>
      <c r="AW397" s="40"/>
      <c r="AX397" s="40"/>
      <c r="AY397" s="40"/>
      <c r="AZ397" s="40"/>
      <c r="BA397" s="40"/>
      <c r="BB397" s="40"/>
      <c r="BC397" s="40"/>
      <c r="BD397" s="40"/>
      <c r="BE397" s="40"/>
      <c r="BF397" s="40"/>
      <c r="BG397" s="40"/>
      <c r="BH397" s="40"/>
      <c r="BI397" s="40"/>
      <c r="BJ397" s="40"/>
      <c r="BK397" s="40"/>
      <c r="BL397" s="40"/>
      <c r="BM397" s="40"/>
      <c r="BN397" s="40"/>
      <c r="BO397" s="40"/>
      <c r="BP397" s="40"/>
      <c r="BQ397" s="40"/>
      <c r="BR397" s="40"/>
      <c r="BS397" s="40"/>
      <c r="BT397" s="40"/>
      <c r="BU397" s="40"/>
      <c r="BV397" s="40"/>
      <c r="BW397" s="40"/>
      <c r="BX397" s="40"/>
      <c r="BY397" s="40"/>
      <c r="BZ397" s="40"/>
    </row>
    <row r="398" spans="1:78" x14ac:dyDescent="0.5">
      <c r="A398" s="40"/>
      <c r="B398" s="40"/>
      <c r="C398" s="40"/>
      <c r="D398" s="40"/>
      <c r="E398" s="40"/>
      <c r="F398" s="40"/>
      <c r="G398" s="40"/>
      <c r="H398" s="40"/>
      <c r="I398" s="40"/>
      <c r="J398" s="40"/>
      <c r="K398" s="40"/>
      <c r="L398" s="40"/>
      <c r="M398" s="40"/>
      <c r="N398" s="40"/>
      <c r="O398" s="40"/>
      <c r="P398" s="40"/>
      <c r="Q398" s="40"/>
      <c r="R398" s="40"/>
      <c r="S398" s="40"/>
      <c r="T398" s="40"/>
      <c r="U398" s="40"/>
      <c r="V398" s="40"/>
      <c r="W398" s="40"/>
      <c r="X398" s="40"/>
      <c r="Y398" s="40"/>
      <c r="Z398" s="40"/>
      <c r="AA398" s="40"/>
      <c r="AB398" s="40"/>
      <c r="AC398" s="40"/>
      <c r="AD398" s="40"/>
      <c r="AE398" s="40"/>
      <c r="AF398" s="40"/>
      <c r="AG398" s="40"/>
      <c r="AH398" s="40"/>
      <c r="AI398" s="40"/>
      <c r="AJ398" s="40"/>
      <c r="AK398" s="40"/>
      <c r="AL398" s="40"/>
      <c r="AM398" s="40"/>
      <c r="AN398" s="40"/>
      <c r="AO398" s="40"/>
      <c r="AP398" s="40"/>
      <c r="AQ398" s="40"/>
      <c r="AR398" s="40"/>
      <c r="AS398" s="40"/>
      <c r="AT398" s="40"/>
      <c r="AU398" s="40"/>
      <c r="AV398" s="40"/>
      <c r="AW398" s="40"/>
      <c r="AX398" s="40"/>
      <c r="AY398" s="40"/>
      <c r="AZ398" s="40"/>
      <c r="BA398" s="40"/>
      <c r="BB398" s="40"/>
      <c r="BC398" s="40"/>
      <c r="BD398" s="40"/>
      <c r="BE398" s="40"/>
      <c r="BF398" s="40"/>
      <c r="BG398" s="40"/>
      <c r="BH398" s="40"/>
      <c r="BI398" s="40"/>
      <c r="BJ398" s="40"/>
      <c r="BK398" s="40"/>
      <c r="BL398" s="40"/>
      <c r="BM398" s="40"/>
      <c r="BN398" s="40"/>
      <c r="BO398" s="40"/>
      <c r="BP398" s="40"/>
      <c r="BQ398" s="40"/>
      <c r="BR398" s="40"/>
      <c r="BS398" s="40"/>
      <c r="BT398" s="40"/>
      <c r="BU398" s="40"/>
      <c r="BV398" s="40"/>
      <c r="BW398" s="40"/>
      <c r="BX398" s="40"/>
      <c r="BY398" s="40"/>
      <c r="BZ398" s="40"/>
    </row>
    <row r="399" spans="1:78" x14ac:dyDescent="0.5">
      <c r="A399" s="40"/>
      <c r="B399" s="40"/>
      <c r="C399" s="40"/>
      <c r="D399" s="40"/>
      <c r="E399" s="40"/>
      <c r="F399" s="40"/>
      <c r="G399" s="40"/>
      <c r="H399" s="40"/>
      <c r="I399" s="40"/>
      <c r="J399" s="40"/>
      <c r="K399" s="40"/>
      <c r="L399" s="40"/>
      <c r="M399" s="40"/>
      <c r="N399" s="40"/>
      <c r="O399" s="40"/>
      <c r="P399" s="40"/>
      <c r="Q399" s="40"/>
      <c r="R399" s="40"/>
      <c r="S399" s="40"/>
      <c r="T399" s="40"/>
      <c r="U399" s="40"/>
      <c r="V399" s="40"/>
      <c r="W399" s="40"/>
      <c r="X399" s="40"/>
      <c r="Y399" s="40"/>
      <c r="Z399" s="40"/>
      <c r="AA399" s="40"/>
      <c r="AB399" s="40"/>
      <c r="AC399" s="40"/>
      <c r="AD399" s="40"/>
      <c r="AE399" s="40"/>
      <c r="AF399" s="40"/>
      <c r="AG399" s="40"/>
      <c r="AH399" s="40"/>
      <c r="AI399" s="40"/>
      <c r="AJ399" s="40"/>
      <c r="AK399" s="40"/>
      <c r="AL399" s="40"/>
      <c r="AM399" s="40"/>
      <c r="AN399" s="40"/>
      <c r="AO399" s="40"/>
      <c r="AP399" s="40"/>
      <c r="AQ399" s="40"/>
      <c r="AR399" s="40"/>
      <c r="AS399" s="40"/>
      <c r="AT399" s="40"/>
      <c r="AU399" s="40"/>
      <c r="AV399" s="40"/>
      <c r="AW399" s="40"/>
      <c r="AX399" s="40"/>
      <c r="AY399" s="40"/>
      <c r="AZ399" s="40"/>
      <c r="BA399" s="40"/>
      <c r="BB399" s="40"/>
      <c r="BC399" s="40"/>
      <c r="BD399" s="40"/>
      <c r="BE399" s="40"/>
      <c r="BF399" s="40"/>
      <c r="BG399" s="40"/>
      <c r="BH399" s="40"/>
      <c r="BI399" s="40"/>
      <c r="BJ399" s="40"/>
      <c r="BK399" s="40"/>
      <c r="BL399" s="40"/>
      <c r="BM399" s="40"/>
      <c r="BN399" s="40"/>
      <c r="BO399" s="40"/>
      <c r="BP399" s="40"/>
      <c r="BQ399" s="40"/>
      <c r="BR399" s="40"/>
      <c r="BS399" s="40"/>
      <c r="BT399" s="40"/>
      <c r="BU399" s="40"/>
      <c r="BV399" s="40"/>
      <c r="BW399" s="40"/>
      <c r="BX399" s="40"/>
      <c r="BY399" s="40"/>
      <c r="BZ399" s="40"/>
    </row>
    <row r="400" spans="1:78" x14ac:dyDescent="0.5">
      <c r="A400" s="40"/>
      <c r="B400" s="40"/>
      <c r="C400" s="40"/>
      <c r="D400" s="40"/>
      <c r="E400" s="40"/>
      <c r="F400" s="40"/>
      <c r="G400" s="40"/>
      <c r="H400" s="40"/>
      <c r="I400" s="40"/>
      <c r="J400" s="40"/>
      <c r="K400" s="40"/>
      <c r="L400" s="40"/>
      <c r="M400" s="40"/>
      <c r="N400" s="40"/>
      <c r="O400" s="40"/>
      <c r="P400" s="40"/>
      <c r="Q400" s="40"/>
      <c r="R400" s="40"/>
      <c r="S400" s="40"/>
      <c r="T400" s="40"/>
      <c r="U400" s="40"/>
      <c r="V400" s="40"/>
      <c r="W400" s="40"/>
      <c r="X400" s="40"/>
      <c r="Y400" s="40"/>
      <c r="Z400" s="40"/>
      <c r="AA400" s="40"/>
      <c r="AB400" s="40"/>
      <c r="AC400" s="40"/>
      <c r="AD400" s="40"/>
      <c r="AE400" s="40"/>
      <c r="AF400" s="40"/>
      <c r="AG400" s="40"/>
      <c r="AH400" s="40"/>
      <c r="AI400" s="40"/>
      <c r="AJ400" s="40"/>
      <c r="AK400" s="40"/>
      <c r="AL400" s="40"/>
      <c r="AM400" s="40"/>
      <c r="AN400" s="40"/>
      <c r="AO400" s="40"/>
      <c r="AP400" s="40"/>
      <c r="AQ400" s="40"/>
      <c r="AR400" s="40"/>
      <c r="AS400" s="40"/>
      <c r="AT400" s="40"/>
      <c r="AU400" s="40"/>
      <c r="AV400" s="40"/>
      <c r="AW400" s="40"/>
      <c r="AX400" s="40"/>
      <c r="AY400" s="40"/>
      <c r="AZ400" s="40"/>
      <c r="BA400" s="40"/>
      <c r="BB400" s="40"/>
      <c r="BC400" s="40"/>
      <c r="BD400" s="40"/>
      <c r="BE400" s="40"/>
      <c r="BF400" s="40"/>
      <c r="BG400" s="40"/>
      <c r="BH400" s="40"/>
      <c r="BI400" s="40"/>
      <c r="BJ400" s="40"/>
      <c r="BK400" s="40"/>
      <c r="BL400" s="40"/>
      <c r="BM400" s="40"/>
      <c r="BN400" s="40"/>
      <c r="BO400" s="40"/>
      <c r="BP400" s="40"/>
      <c r="BQ400" s="40"/>
      <c r="BR400" s="40"/>
      <c r="BS400" s="40"/>
      <c r="BT400" s="40"/>
      <c r="BU400" s="40"/>
      <c r="BV400" s="40"/>
      <c r="BW400" s="40"/>
      <c r="BX400" s="40"/>
      <c r="BY400" s="40"/>
      <c r="BZ400" s="40"/>
    </row>
    <row r="401" spans="1:78" x14ac:dyDescent="0.5">
      <c r="A401" s="40"/>
      <c r="B401" s="40"/>
      <c r="C401" s="40"/>
      <c r="D401" s="40"/>
      <c r="E401" s="40"/>
      <c r="F401" s="40"/>
      <c r="G401" s="40"/>
      <c r="H401" s="40"/>
      <c r="I401" s="40"/>
      <c r="J401" s="40"/>
      <c r="K401" s="40"/>
      <c r="L401" s="40"/>
      <c r="M401" s="40"/>
      <c r="N401" s="40"/>
      <c r="O401" s="40"/>
      <c r="P401" s="40"/>
      <c r="Q401" s="40"/>
      <c r="R401" s="40"/>
      <c r="S401" s="40"/>
      <c r="T401" s="40"/>
      <c r="U401" s="40"/>
      <c r="V401" s="40"/>
      <c r="W401" s="40"/>
      <c r="X401" s="40"/>
      <c r="Y401" s="40"/>
      <c r="Z401" s="40"/>
      <c r="AA401" s="40"/>
      <c r="AB401" s="40"/>
      <c r="AC401" s="40"/>
      <c r="AD401" s="40"/>
      <c r="AE401" s="40"/>
      <c r="AF401" s="40"/>
      <c r="AG401" s="40"/>
      <c r="AH401" s="40"/>
      <c r="AI401" s="40"/>
      <c r="AJ401" s="40"/>
      <c r="AK401" s="40"/>
      <c r="AL401" s="40"/>
      <c r="AM401" s="40"/>
      <c r="AN401" s="40"/>
      <c r="AO401" s="40"/>
      <c r="AP401" s="40"/>
      <c r="AQ401" s="40"/>
      <c r="AR401" s="40"/>
      <c r="AS401" s="40"/>
      <c r="AT401" s="40"/>
      <c r="AU401" s="40"/>
      <c r="AV401" s="40"/>
      <c r="AW401" s="40"/>
      <c r="AX401" s="40"/>
      <c r="AY401" s="40"/>
      <c r="AZ401" s="40"/>
      <c r="BA401" s="40"/>
      <c r="BB401" s="40"/>
      <c r="BC401" s="40"/>
      <c r="BD401" s="40"/>
      <c r="BE401" s="40"/>
      <c r="BF401" s="40"/>
      <c r="BG401" s="40"/>
      <c r="BH401" s="40"/>
      <c r="BI401" s="40"/>
      <c r="BJ401" s="40"/>
      <c r="BK401" s="40"/>
      <c r="BL401" s="40"/>
      <c r="BM401" s="40"/>
      <c r="BN401" s="40"/>
      <c r="BO401" s="40"/>
      <c r="BP401" s="40"/>
      <c r="BQ401" s="40"/>
      <c r="BR401" s="40"/>
      <c r="BS401" s="40"/>
      <c r="BT401" s="40"/>
      <c r="BU401" s="40"/>
      <c r="BV401" s="40"/>
      <c r="BW401" s="40"/>
      <c r="BX401" s="40"/>
      <c r="BY401" s="40"/>
      <c r="BZ401" s="40"/>
    </row>
    <row r="402" spans="1:78" x14ac:dyDescent="0.5">
      <c r="A402" s="40"/>
      <c r="B402" s="40"/>
      <c r="C402" s="40"/>
      <c r="D402" s="40"/>
      <c r="E402" s="40"/>
      <c r="F402" s="40"/>
      <c r="G402" s="40"/>
      <c r="H402" s="40"/>
      <c r="I402" s="40"/>
      <c r="J402" s="40"/>
      <c r="K402" s="40"/>
      <c r="L402" s="40"/>
      <c r="M402" s="40"/>
      <c r="N402" s="40"/>
      <c r="O402" s="40"/>
      <c r="P402" s="40"/>
      <c r="Q402" s="40"/>
      <c r="R402" s="40"/>
      <c r="S402" s="40"/>
      <c r="T402" s="40"/>
      <c r="U402" s="40"/>
      <c r="V402" s="40"/>
      <c r="W402" s="40"/>
      <c r="X402" s="40"/>
      <c r="Y402" s="40"/>
      <c r="Z402" s="40"/>
      <c r="AA402" s="40"/>
      <c r="AB402" s="40"/>
      <c r="AC402" s="40"/>
      <c r="AD402" s="40"/>
      <c r="AE402" s="40"/>
      <c r="AF402" s="40"/>
      <c r="AG402" s="40"/>
      <c r="AH402" s="40"/>
      <c r="AI402" s="40"/>
      <c r="AJ402" s="40"/>
      <c r="AK402" s="40"/>
      <c r="AL402" s="40"/>
      <c r="AM402" s="40"/>
      <c r="AN402" s="40"/>
      <c r="AO402" s="40"/>
      <c r="AP402" s="40"/>
      <c r="AQ402" s="40"/>
      <c r="AR402" s="40"/>
      <c r="AS402" s="40"/>
      <c r="AT402" s="40"/>
      <c r="AU402" s="40"/>
      <c r="AV402" s="40"/>
      <c r="AW402" s="40"/>
      <c r="AX402" s="40"/>
      <c r="AY402" s="40"/>
      <c r="AZ402" s="40"/>
      <c r="BA402" s="40"/>
      <c r="BB402" s="40"/>
      <c r="BC402" s="40"/>
      <c r="BD402" s="40"/>
      <c r="BE402" s="40"/>
      <c r="BF402" s="40"/>
      <c r="BG402" s="40"/>
      <c r="BH402" s="40"/>
      <c r="BI402" s="40"/>
      <c r="BJ402" s="40"/>
      <c r="BK402" s="40"/>
      <c r="BL402" s="40"/>
      <c r="BM402" s="40"/>
      <c r="BN402" s="40"/>
      <c r="BO402" s="40"/>
      <c r="BP402" s="40"/>
      <c r="BQ402" s="40"/>
      <c r="BR402" s="40"/>
      <c r="BS402" s="40"/>
      <c r="BT402" s="40"/>
      <c r="BU402" s="40"/>
      <c r="BV402" s="40"/>
      <c r="BW402" s="40"/>
      <c r="BX402" s="40"/>
      <c r="BY402" s="40"/>
      <c r="BZ402" s="40"/>
    </row>
    <row r="403" spans="1:78" x14ac:dyDescent="0.5">
      <c r="A403" s="40"/>
      <c r="B403" s="40"/>
      <c r="C403" s="40"/>
      <c r="D403" s="40"/>
      <c r="E403" s="40"/>
      <c r="F403" s="40"/>
      <c r="G403" s="40"/>
      <c r="H403" s="40"/>
      <c r="I403" s="40"/>
      <c r="J403" s="40"/>
      <c r="K403" s="40"/>
      <c r="L403" s="40"/>
      <c r="M403" s="40"/>
      <c r="N403" s="40"/>
      <c r="O403" s="40"/>
      <c r="P403" s="40"/>
      <c r="Q403" s="40"/>
      <c r="R403" s="40"/>
      <c r="S403" s="40"/>
      <c r="T403" s="40"/>
      <c r="U403" s="40"/>
      <c r="V403" s="40"/>
      <c r="W403" s="40"/>
      <c r="X403" s="40"/>
      <c r="Y403" s="40"/>
      <c r="Z403" s="40"/>
      <c r="AA403" s="40"/>
      <c r="AB403" s="40"/>
      <c r="AC403" s="40"/>
      <c r="AD403" s="40"/>
      <c r="AE403" s="40"/>
      <c r="AF403" s="40"/>
      <c r="AG403" s="40"/>
      <c r="AH403" s="40"/>
      <c r="AI403" s="40"/>
      <c r="AJ403" s="40"/>
      <c r="AK403" s="40"/>
      <c r="AL403" s="40"/>
      <c r="AM403" s="40"/>
      <c r="AN403" s="40"/>
      <c r="AO403" s="40"/>
      <c r="AP403" s="40"/>
      <c r="AQ403" s="40"/>
      <c r="AR403" s="40"/>
      <c r="AS403" s="40"/>
      <c r="AT403" s="40"/>
      <c r="AU403" s="40"/>
      <c r="AV403" s="40"/>
      <c r="AW403" s="40"/>
      <c r="AX403" s="40"/>
      <c r="AY403" s="40"/>
      <c r="AZ403" s="40"/>
      <c r="BA403" s="40"/>
      <c r="BB403" s="40"/>
      <c r="BC403" s="40"/>
      <c r="BD403" s="40"/>
      <c r="BE403" s="40"/>
      <c r="BF403" s="40"/>
      <c r="BG403" s="40"/>
      <c r="BH403" s="40"/>
      <c r="BI403" s="40"/>
      <c r="BJ403" s="40"/>
      <c r="BK403" s="40"/>
      <c r="BL403" s="40"/>
      <c r="BM403" s="40"/>
      <c r="BN403" s="40"/>
      <c r="BO403" s="40"/>
      <c r="BP403" s="40"/>
      <c r="BQ403" s="40"/>
      <c r="BR403" s="40"/>
      <c r="BS403" s="40"/>
      <c r="BT403" s="40"/>
      <c r="BU403" s="40"/>
      <c r="BV403" s="40"/>
      <c r="BW403" s="40"/>
      <c r="BX403" s="40"/>
      <c r="BY403" s="40"/>
      <c r="BZ403" s="40"/>
    </row>
    <row r="404" spans="1:78" x14ac:dyDescent="0.5">
      <c r="A404" s="40"/>
      <c r="B404" s="40"/>
      <c r="C404" s="40"/>
      <c r="D404" s="40"/>
      <c r="E404" s="40"/>
      <c r="F404" s="40"/>
      <c r="G404" s="40"/>
      <c r="H404" s="40"/>
      <c r="I404" s="40"/>
      <c r="J404" s="40"/>
      <c r="K404" s="40"/>
      <c r="L404" s="40"/>
      <c r="M404" s="40"/>
      <c r="N404" s="40"/>
      <c r="O404" s="40"/>
      <c r="P404" s="40"/>
      <c r="Q404" s="40"/>
      <c r="R404" s="40"/>
      <c r="S404" s="40"/>
      <c r="T404" s="40"/>
      <c r="U404" s="40"/>
      <c r="V404" s="40"/>
      <c r="W404" s="40"/>
      <c r="X404" s="40"/>
      <c r="Y404" s="40"/>
      <c r="Z404" s="40"/>
      <c r="AA404" s="40"/>
      <c r="AB404" s="40"/>
      <c r="AC404" s="40"/>
      <c r="AD404" s="40"/>
      <c r="AE404" s="40"/>
      <c r="AF404" s="40"/>
      <c r="AG404" s="40"/>
      <c r="AH404" s="40"/>
      <c r="AI404" s="40"/>
      <c r="AJ404" s="40"/>
      <c r="AK404" s="40"/>
      <c r="AL404" s="40"/>
      <c r="AM404" s="40"/>
      <c r="AN404" s="40"/>
      <c r="AO404" s="40"/>
      <c r="AP404" s="40"/>
      <c r="AQ404" s="40"/>
      <c r="AR404" s="40"/>
      <c r="AS404" s="40"/>
      <c r="AT404" s="40"/>
      <c r="AU404" s="40"/>
      <c r="AV404" s="40"/>
      <c r="AW404" s="40"/>
      <c r="AX404" s="40"/>
      <c r="AY404" s="40"/>
      <c r="AZ404" s="40"/>
      <c r="BA404" s="40"/>
      <c r="BB404" s="40"/>
      <c r="BC404" s="40"/>
      <c r="BD404" s="40"/>
      <c r="BE404" s="40"/>
      <c r="BF404" s="40"/>
      <c r="BG404" s="40"/>
      <c r="BH404" s="40"/>
      <c r="BI404" s="40"/>
      <c r="BJ404" s="40"/>
      <c r="BK404" s="40"/>
      <c r="BL404" s="40"/>
      <c r="BM404" s="40"/>
      <c r="BN404" s="40"/>
      <c r="BO404" s="40"/>
      <c r="BP404" s="40"/>
      <c r="BQ404" s="40"/>
      <c r="BR404" s="40"/>
      <c r="BS404" s="40"/>
      <c r="BT404" s="40"/>
      <c r="BU404" s="40"/>
      <c r="BV404" s="40"/>
      <c r="BW404" s="40"/>
      <c r="BX404" s="40"/>
      <c r="BY404" s="40"/>
      <c r="BZ404" s="40"/>
    </row>
    <row r="405" spans="1:78" x14ac:dyDescent="0.5">
      <c r="A405" s="40"/>
      <c r="B405" s="40"/>
      <c r="C405" s="40"/>
      <c r="D405" s="40"/>
      <c r="E405" s="40"/>
      <c r="F405" s="40"/>
      <c r="G405" s="40"/>
      <c r="H405" s="40"/>
      <c r="I405" s="40"/>
      <c r="J405" s="40"/>
      <c r="K405" s="40"/>
      <c r="L405" s="40"/>
      <c r="M405" s="40"/>
      <c r="N405" s="40"/>
      <c r="O405" s="40"/>
      <c r="P405" s="40"/>
      <c r="Q405" s="40"/>
      <c r="R405" s="40"/>
      <c r="S405" s="40"/>
      <c r="T405" s="40"/>
      <c r="U405" s="40"/>
      <c r="V405" s="40"/>
      <c r="W405" s="40"/>
      <c r="X405" s="40"/>
      <c r="Y405" s="40"/>
      <c r="Z405" s="40"/>
      <c r="AA405" s="40"/>
      <c r="AB405" s="40"/>
      <c r="AC405" s="40"/>
      <c r="AD405" s="40"/>
      <c r="AE405" s="40"/>
      <c r="AF405" s="40"/>
      <c r="AG405" s="40"/>
      <c r="AH405" s="40"/>
      <c r="AI405" s="40"/>
      <c r="AJ405" s="40"/>
      <c r="AK405" s="40"/>
      <c r="AL405" s="40"/>
      <c r="AM405" s="40"/>
      <c r="AN405" s="40"/>
      <c r="AO405" s="40"/>
      <c r="AP405" s="40"/>
      <c r="AQ405" s="40"/>
      <c r="AR405" s="40"/>
      <c r="AS405" s="40"/>
      <c r="AT405" s="40"/>
      <c r="AU405" s="40"/>
      <c r="AV405" s="40"/>
      <c r="AW405" s="40"/>
      <c r="AX405" s="40"/>
      <c r="AY405" s="40"/>
      <c r="AZ405" s="40"/>
      <c r="BA405" s="40"/>
      <c r="BB405" s="40"/>
      <c r="BC405" s="40"/>
      <c r="BD405" s="40"/>
      <c r="BE405" s="40"/>
      <c r="BF405" s="40"/>
      <c r="BG405" s="40"/>
      <c r="BH405" s="40"/>
      <c r="BI405" s="40"/>
      <c r="BJ405" s="40"/>
      <c r="BK405" s="40"/>
      <c r="BL405" s="40"/>
      <c r="BM405" s="40"/>
      <c r="BN405" s="40"/>
      <c r="BO405" s="40"/>
      <c r="BP405" s="40"/>
      <c r="BQ405" s="40"/>
      <c r="BR405" s="40"/>
      <c r="BS405" s="40"/>
      <c r="BT405" s="40"/>
      <c r="BU405" s="40"/>
      <c r="BV405" s="40"/>
      <c r="BW405" s="40"/>
      <c r="BX405" s="40"/>
      <c r="BY405" s="40"/>
      <c r="BZ405" s="40"/>
    </row>
    <row r="406" spans="1:78" x14ac:dyDescent="0.5">
      <c r="A406" s="40"/>
      <c r="B406" s="40"/>
      <c r="C406" s="40"/>
      <c r="D406" s="40"/>
      <c r="E406" s="40"/>
      <c r="F406" s="40"/>
      <c r="G406" s="40"/>
      <c r="H406" s="40"/>
      <c r="I406" s="40"/>
      <c r="J406" s="40"/>
      <c r="K406" s="40"/>
      <c r="L406" s="40"/>
      <c r="M406" s="40"/>
      <c r="N406" s="40"/>
      <c r="O406" s="40"/>
      <c r="P406" s="40"/>
      <c r="Q406" s="40"/>
      <c r="R406" s="40"/>
      <c r="S406" s="40"/>
      <c r="T406" s="40"/>
      <c r="U406" s="40"/>
      <c r="V406" s="40"/>
      <c r="W406" s="40"/>
      <c r="X406" s="40"/>
      <c r="Y406" s="40"/>
      <c r="Z406" s="40"/>
      <c r="AA406" s="40"/>
      <c r="AB406" s="40"/>
      <c r="AC406" s="40"/>
      <c r="AD406" s="40"/>
      <c r="AE406" s="40"/>
      <c r="AF406" s="40"/>
      <c r="AG406" s="40"/>
      <c r="AH406" s="40"/>
      <c r="AI406" s="40"/>
      <c r="AJ406" s="40"/>
      <c r="AK406" s="40"/>
      <c r="AL406" s="40"/>
      <c r="AM406" s="40"/>
      <c r="AN406" s="40"/>
      <c r="AO406" s="40"/>
      <c r="AP406" s="40"/>
      <c r="AQ406" s="40"/>
      <c r="AR406" s="40"/>
      <c r="AS406" s="40"/>
      <c r="AT406" s="40"/>
      <c r="AU406" s="40"/>
      <c r="AV406" s="40"/>
      <c r="AW406" s="40"/>
      <c r="AX406" s="40"/>
      <c r="AY406" s="40"/>
      <c r="AZ406" s="40"/>
      <c r="BA406" s="40"/>
      <c r="BB406" s="40"/>
      <c r="BC406" s="40"/>
      <c r="BD406" s="40"/>
      <c r="BE406" s="40"/>
      <c r="BF406" s="40"/>
      <c r="BG406" s="40"/>
      <c r="BH406" s="40"/>
      <c r="BI406" s="40"/>
      <c r="BJ406" s="40"/>
      <c r="BK406" s="40"/>
      <c r="BL406" s="40"/>
      <c r="BM406" s="40"/>
      <c r="BN406" s="40"/>
      <c r="BO406" s="40"/>
      <c r="BP406" s="40"/>
      <c r="BQ406" s="40"/>
      <c r="BR406" s="40"/>
      <c r="BS406" s="40"/>
      <c r="BT406" s="40"/>
      <c r="BU406" s="40"/>
      <c r="BV406" s="40"/>
      <c r="BW406" s="40"/>
      <c r="BX406" s="40"/>
      <c r="BY406" s="40"/>
      <c r="BZ406" s="40"/>
    </row>
    <row r="407" spans="1:78" x14ac:dyDescent="0.5">
      <c r="A407" s="40"/>
      <c r="B407" s="40"/>
      <c r="C407" s="40"/>
      <c r="D407" s="40"/>
      <c r="E407" s="40"/>
      <c r="F407" s="40"/>
      <c r="G407" s="40"/>
      <c r="H407" s="40"/>
      <c r="I407" s="40"/>
      <c r="J407" s="40"/>
      <c r="K407" s="40"/>
      <c r="L407" s="40"/>
      <c r="M407" s="40"/>
      <c r="N407" s="40"/>
      <c r="O407" s="40"/>
      <c r="P407" s="40"/>
      <c r="Q407" s="40"/>
      <c r="R407" s="40"/>
      <c r="S407" s="40"/>
      <c r="T407" s="40"/>
      <c r="U407" s="40"/>
      <c r="V407" s="40"/>
      <c r="W407" s="40"/>
      <c r="X407" s="40"/>
      <c r="Y407" s="40"/>
      <c r="Z407" s="40"/>
      <c r="AA407" s="40"/>
      <c r="AB407" s="40"/>
      <c r="AC407" s="40"/>
      <c r="AD407" s="40"/>
      <c r="AE407" s="40"/>
      <c r="AF407" s="40"/>
      <c r="AG407" s="40"/>
      <c r="AH407" s="40"/>
      <c r="AI407" s="40"/>
      <c r="AJ407" s="40"/>
      <c r="AK407" s="40"/>
      <c r="AL407" s="40"/>
      <c r="AM407" s="40"/>
      <c r="AN407" s="40"/>
      <c r="AO407" s="40"/>
      <c r="AP407" s="40"/>
      <c r="AQ407" s="40"/>
      <c r="AR407" s="40"/>
      <c r="AS407" s="40"/>
      <c r="AT407" s="40"/>
      <c r="AU407" s="40"/>
      <c r="AV407" s="40"/>
      <c r="AW407" s="40"/>
      <c r="AX407" s="40"/>
      <c r="AY407" s="40"/>
      <c r="AZ407" s="40"/>
      <c r="BA407" s="40"/>
      <c r="BB407" s="40"/>
      <c r="BC407" s="40"/>
      <c r="BD407" s="40"/>
      <c r="BE407" s="40"/>
      <c r="BF407" s="40"/>
      <c r="BG407" s="40"/>
      <c r="BH407" s="40"/>
      <c r="BI407" s="40"/>
      <c r="BJ407" s="40"/>
      <c r="BK407" s="40"/>
      <c r="BL407" s="40"/>
      <c r="BM407" s="40"/>
      <c r="BN407" s="40"/>
      <c r="BO407" s="40"/>
      <c r="BP407" s="40"/>
      <c r="BQ407" s="40"/>
      <c r="BR407" s="40"/>
      <c r="BS407" s="40"/>
      <c r="BT407" s="40"/>
      <c r="BU407" s="40"/>
      <c r="BV407" s="40"/>
      <c r="BW407" s="40"/>
      <c r="BX407" s="40"/>
      <c r="BY407" s="40"/>
      <c r="BZ407" s="40"/>
    </row>
    <row r="408" spans="1:78" x14ac:dyDescent="0.5">
      <c r="A408" s="40"/>
      <c r="B408" s="40"/>
      <c r="C408" s="40"/>
      <c r="D408" s="40"/>
      <c r="E408" s="40"/>
      <c r="F408" s="40"/>
      <c r="G408" s="40"/>
      <c r="H408" s="40"/>
      <c r="I408" s="40"/>
      <c r="J408" s="40"/>
      <c r="K408" s="40"/>
      <c r="L408" s="40"/>
      <c r="M408" s="40"/>
      <c r="N408" s="40"/>
      <c r="O408" s="40"/>
      <c r="P408" s="40"/>
      <c r="Q408" s="40"/>
      <c r="R408" s="40"/>
      <c r="S408" s="40"/>
      <c r="T408" s="40"/>
      <c r="U408" s="40"/>
      <c r="V408" s="40"/>
      <c r="W408" s="40"/>
      <c r="X408" s="40"/>
      <c r="Y408" s="40"/>
      <c r="Z408" s="40"/>
      <c r="AA408" s="40"/>
      <c r="AB408" s="40"/>
      <c r="AC408" s="40"/>
      <c r="AD408" s="40"/>
      <c r="AE408" s="40"/>
      <c r="AF408" s="40"/>
      <c r="AG408" s="40"/>
      <c r="AH408" s="40"/>
      <c r="AI408" s="40"/>
      <c r="AJ408" s="40"/>
      <c r="AK408" s="40"/>
      <c r="AL408" s="40"/>
      <c r="AM408" s="40"/>
      <c r="AN408" s="40"/>
      <c r="AO408" s="40"/>
      <c r="AP408" s="40"/>
      <c r="AQ408" s="40"/>
      <c r="AR408" s="40"/>
      <c r="AS408" s="40"/>
      <c r="AT408" s="40"/>
      <c r="AU408" s="40"/>
      <c r="AV408" s="40"/>
      <c r="AW408" s="40"/>
      <c r="AX408" s="40"/>
      <c r="AY408" s="40"/>
      <c r="AZ408" s="40"/>
      <c r="BA408" s="40"/>
      <c r="BB408" s="40"/>
      <c r="BC408" s="40"/>
      <c r="BD408" s="40"/>
      <c r="BE408" s="40"/>
      <c r="BF408" s="40"/>
      <c r="BG408" s="40"/>
      <c r="BH408" s="40"/>
      <c r="BI408" s="40"/>
      <c r="BJ408" s="40"/>
      <c r="BK408" s="40"/>
      <c r="BL408" s="40"/>
      <c r="BM408" s="40"/>
      <c r="BN408" s="40"/>
      <c r="BO408" s="40"/>
      <c r="BP408" s="40"/>
      <c r="BQ408" s="40"/>
      <c r="BR408" s="40"/>
      <c r="BS408" s="40"/>
      <c r="BT408" s="40"/>
      <c r="BU408" s="40"/>
      <c r="BV408" s="40"/>
      <c r="BW408" s="40"/>
      <c r="BX408" s="40"/>
      <c r="BY408" s="40"/>
      <c r="BZ408" s="40"/>
    </row>
    <row r="409" spans="1:78" x14ac:dyDescent="0.5">
      <c r="A409" s="40"/>
      <c r="B409" s="40"/>
      <c r="C409" s="40"/>
      <c r="D409" s="40"/>
      <c r="E409" s="40"/>
      <c r="F409" s="40"/>
      <c r="G409" s="40"/>
      <c r="H409" s="40"/>
      <c r="I409" s="40"/>
      <c r="J409" s="40"/>
      <c r="K409" s="40"/>
      <c r="L409" s="40"/>
      <c r="M409" s="40"/>
      <c r="N409" s="40"/>
      <c r="O409" s="40"/>
      <c r="P409" s="40"/>
      <c r="Q409" s="40"/>
      <c r="R409" s="40"/>
      <c r="S409" s="40"/>
      <c r="T409" s="40"/>
      <c r="U409" s="40"/>
      <c r="V409" s="40"/>
      <c r="W409" s="40"/>
      <c r="X409" s="40"/>
      <c r="Y409" s="40"/>
      <c r="Z409" s="40"/>
      <c r="AA409" s="40"/>
      <c r="AB409" s="40"/>
      <c r="AC409" s="40"/>
      <c r="AD409" s="40"/>
      <c r="AE409" s="40"/>
      <c r="AF409" s="40"/>
      <c r="AG409" s="40"/>
      <c r="AH409" s="40"/>
      <c r="AI409" s="40"/>
      <c r="AJ409" s="40"/>
      <c r="AK409" s="40"/>
      <c r="AL409" s="40"/>
      <c r="AM409" s="40"/>
      <c r="AN409" s="40"/>
      <c r="AO409" s="40"/>
      <c r="AP409" s="40"/>
      <c r="AQ409" s="40"/>
      <c r="AR409" s="40"/>
      <c r="AS409" s="40"/>
      <c r="AT409" s="40"/>
      <c r="AU409" s="40"/>
      <c r="AV409" s="40"/>
      <c r="AW409" s="40"/>
      <c r="AX409" s="40"/>
      <c r="AY409" s="40"/>
      <c r="AZ409" s="40"/>
      <c r="BA409" s="40"/>
      <c r="BB409" s="40"/>
      <c r="BC409" s="40"/>
      <c r="BD409" s="40"/>
      <c r="BE409" s="40"/>
      <c r="BF409" s="40"/>
      <c r="BG409" s="40"/>
      <c r="BH409" s="40"/>
      <c r="BI409" s="40"/>
      <c r="BJ409" s="40"/>
      <c r="BK409" s="40"/>
      <c r="BL409" s="40"/>
      <c r="BM409" s="40"/>
      <c r="BN409" s="40"/>
      <c r="BO409" s="40"/>
      <c r="BP409" s="40"/>
      <c r="BQ409" s="40"/>
      <c r="BR409" s="40"/>
      <c r="BS409" s="40"/>
      <c r="BT409" s="40"/>
      <c r="BU409" s="40"/>
      <c r="BV409" s="40"/>
      <c r="BW409" s="40"/>
      <c r="BX409" s="40"/>
      <c r="BY409" s="40"/>
      <c r="BZ409" s="40"/>
    </row>
    <row r="410" spans="1:78" x14ac:dyDescent="0.5">
      <c r="A410" s="40"/>
      <c r="B410" s="40"/>
      <c r="C410" s="40"/>
      <c r="D410" s="40"/>
      <c r="E410" s="40"/>
      <c r="F410" s="40"/>
      <c r="G410" s="40"/>
      <c r="H410" s="40"/>
      <c r="I410" s="40"/>
      <c r="J410" s="40"/>
      <c r="K410" s="40"/>
      <c r="L410" s="40"/>
      <c r="M410" s="40"/>
      <c r="N410" s="40"/>
      <c r="O410" s="40"/>
      <c r="P410" s="40"/>
      <c r="Q410" s="40"/>
      <c r="R410" s="40"/>
      <c r="S410" s="40"/>
      <c r="T410" s="40"/>
      <c r="U410" s="40"/>
      <c r="V410" s="40"/>
      <c r="W410" s="40"/>
      <c r="X410" s="40"/>
      <c r="Y410" s="40"/>
      <c r="Z410" s="40"/>
      <c r="AA410" s="40"/>
      <c r="AB410" s="40"/>
      <c r="AC410" s="40"/>
      <c r="AD410" s="40"/>
      <c r="AE410" s="40"/>
      <c r="AF410" s="40"/>
      <c r="AG410" s="40"/>
      <c r="AH410" s="40"/>
      <c r="AI410" s="40"/>
      <c r="AJ410" s="40"/>
      <c r="AK410" s="40"/>
      <c r="AL410" s="40"/>
      <c r="AM410" s="40"/>
      <c r="AN410" s="40"/>
      <c r="AO410" s="40"/>
      <c r="AP410" s="40"/>
      <c r="AQ410" s="40"/>
      <c r="AR410" s="40"/>
      <c r="AS410" s="40"/>
      <c r="AT410" s="40"/>
      <c r="AU410" s="40"/>
      <c r="AV410" s="40"/>
      <c r="AW410" s="40"/>
      <c r="AX410" s="40"/>
      <c r="AY410" s="40"/>
      <c r="AZ410" s="40"/>
      <c r="BA410" s="40"/>
      <c r="BB410" s="40"/>
      <c r="BC410" s="40"/>
      <c r="BD410" s="40"/>
      <c r="BE410" s="40"/>
      <c r="BF410" s="40"/>
      <c r="BG410" s="40"/>
      <c r="BH410" s="40"/>
      <c r="BI410" s="40"/>
      <c r="BJ410" s="40"/>
      <c r="BK410" s="40"/>
      <c r="BL410" s="40"/>
      <c r="BM410" s="40"/>
      <c r="BN410" s="40"/>
      <c r="BO410" s="40"/>
      <c r="BP410" s="40"/>
      <c r="BQ410" s="40"/>
      <c r="BR410" s="40"/>
      <c r="BS410" s="40"/>
      <c r="BT410" s="40"/>
      <c r="BU410" s="40"/>
      <c r="BV410" s="40"/>
      <c r="BW410" s="40"/>
      <c r="BX410" s="40"/>
      <c r="BY410" s="40"/>
      <c r="BZ410" s="40"/>
    </row>
    <row r="411" spans="1:78" x14ac:dyDescent="0.5">
      <c r="A411" s="40"/>
      <c r="B411" s="40"/>
      <c r="C411" s="40"/>
      <c r="D411" s="40"/>
      <c r="E411" s="40"/>
      <c r="F411" s="40"/>
      <c r="G411" s="40"/>
      <c r="H411" s="40"/>
      <c r="I411" s="40"/>
      <c r="J411" s="40"/>
      <c r="K411" s="40"/>
      <c r="L411" s="40"/>
      <c r="M411" s="40"/>
      <c r="N411" s="40"/>
      <c r="O411" s="40"/>
      <c r="P411" s="40"/>
      <c r="Q411" s="40"/>
      <c r="R411" s="40"/>
      <c r="S411" s="40"/>
      <c r="T411" s="40"/>
      <c r="U411" s="40"/>
      <c r="V411" s="40"/>
      <c r="W411" s="40"/>
      <c r="X411" s="40"/>
      <c r="Y411" s="40"/>
      <c r="Z411" s="40"/>
      <c r="AA411" s="40"/>
      <c r="AB411" s="40"/>
      <c r="AC411" s="40"/>
      <c r="AD411" s="40"/>
      <c r="AE411" s="40"/>
      <c r="AF411" s="40"/>
      <c r="AG411" s="40"/>
      <c r="AH411" s="40"/>
      <c r="AI411" s="40"/>
      <c r="AJ411" s="40"/>
      <c r="AK411" s="40"/>
      <c r="AL411" s="40"/>
      <c r="AM411" s="40"/>
      <c r="AN411" s="40"/>
      <c r="AO411" s="40"/>
      <c r="AP411" s="40"/>
      <c r="AQ411" s="40"/>
      <c r="AR411" s="40"/>
      <c r="AS411" s="40"/>
      <c r="AT411" s="40"/>
      <c r="AU411" s="40"/>
      <c r="AV411" s="40"/>
      <c r="AW411" s="40"/>
      <c r="AX411" s="40"/>
      <c r="AY411" s="40"/>
      <c r="AZ411" s="40"/>
      <c r="BA411" s="40"/>
      <c r="BB411" s="40"/>
      <c r="BC411" s="40"/>
      <c r="BD411" s="40"/>
      <c r="BE411" s="40"/>
      <c r="BF411" s="40"/>
      <c r="BG411" s="40"/>
      <c r="BH411" s="40"/>
      <c r="BI411" s="40"/>
      <c r="BJ411" s="40"/>
      <c r="BK411" s="40"/>
      <c r="BL411" s="40"/>
      <c r="BM411" s="40"/>
      <c r="BN411" s="40"/>
      <c r="BO411" s="40"/>
      <c r="BP411" s="40"/>
      <c r="BQ411" s="40"/>
      <c r="BR411" s="40"/>
      <c r="BS411" s="40"/>
      <c r="BT411" s="40"/>
      <c r="BU411" s="40"/>
      <c r="BV411" s="40"/>
      <c r="BW411" s="40"/>
      <c r="BX411" s="40"/>
      <c r="BY411" s="40"/>
      <c r="BZ411" s="40"/>
    </row>
    <row r="412" spans="1:78" x14ac:dyDescent="0.5">
      <c r="A412" s="40"/>
      <c r="B412" s="40"/>
      <c r="C412" s="40"/>
      <c r="D412" s="40"/>
      <c r="E412" s="40"/>
      <c r="F412" s="40"/>
      <c r="G412" s="40"/>
      <c r="H412" s="40"/>
      <c r="I412" s="40"/>
      <c r="J412" s="40"/>
      <c r="K412" s="40"/>
      <c r="L412" s="40"/>
      <c r="M412" s="40"/>
      <c r="N412" s="40"/>
      <c r="O412" s="40"/>
      <c r="P412" s="40"/>
      <c r="Q412" s="40"/>
      <c r="R412" s="40"/>
      <c r="S412" s="40"/>
      <c r="T412" s="40"/>
      <c r="U412" s="40"/>
      <c r="V412" s="40"/>
      <c r="W412" s="40"/>
      <c r="X412" s="40"/>
      <c r="Y412" s="40"/>
      <c r="Z412" s="40"/>
      <c r="AA412" s="40"/>
      <c r="AB412" s="40"/>
      <c r="AC412" s="40"/>
      <c r="AD412" s="40"/>
      <c r="AE412" s="40"/>
      <c r="AF412" s="40"/>
      <c r="AG412" s="40"/>
      <c r="AH412" s="40"/>
      <c r="AI412" s="40"/>
      <c r="AJ412" s="40"/>
      <c r="AK412" s="40"/>
      <c r="AL412" s="40"/>
      <c r="AM412" s="40"/>
      <c r="AN412" s="40"/>
      <c r="AO412" s="40"/>
      <c r="AP412" s="40"/>
      <c r="AQ412" s="40"/>
      <c r="AR412" s="40"/>
      <c r="AS412" s="40"/>
      <c r="AT412" s="40"/>
      <c r="AU412" s="40"/>
      <c r="AV412" s="40"/>
      <c r="AW412" s="40"/>
      <c r="AX412" s="40"/>
      <c r="AY412" s="40"/>
      <c r="AZ412" s="40"/>
      <c r="BA412" s="40"/>
      <c r="BB412" s="40"/>
      <c r="BC412" s="40"/>
      <c r="BD412" s="40"/>
      <c r="BE412" s="40"/>
      <c r="BF412" s="40"/>
      <c r="BG412" s="40"/>
      <c r="BH412" s="40"/>
      <c r="BI412" s="40"/>
      <c r="BJ412" s="40"/>
      <c r="BK412" s="40"/>
      <c r="BL412" s="40"/>
      <c r="BM412" s="40"/>
      <c r="BN412" s="40"/>
      <c r="BO412" s="40"/>
      <c r="BP412" s="40"/>
      <c r="BQ412" s="40"/>
      <c r="BR412" s="40"/>
      <c r="BS412" s="40"/>
      <c r="BT412" s="40"/>
      <c r="BU412" s="40"/>
      <c r="BV412" s="40"/>
      <c r="BW412" s="40"/>
      <c r="BX412" s="40"/>
      <c r="BY412" s="40"/>
      <c r="BZ412" s="40"/>
    </row>
    <row r="413" spans="1:78" x14ac:dyDescent="0.5">
      <c r="A413" s="40"/>
      <c r="B413" s="40"/>
      <c r="C413" s="40"/>
      <c r="D413" s="40"/>
      <c r="E413" s="40"/>
      <c r="F413" s="40"/>
      <c r="G413" s="40"/>
      <c r="H413" s="40"/>
      <c r="I413" s="40"/>
      <c r="J413" s="40"/>
      <c r="K413" s="40"/>
      <c r="L413" s="40"/>
      <c r="M413" s="40"/>
      <c r="N413" s="40"/>
      <c r="O413" s="40"/>
      <c r="P413" s="40"/>
      <c r="Q413" s="40"/>
      <c r="R413" s="40"/>
      <c r="S413" s="40"/>
      <c r="T413" s="40"/>
      <c r="U413" s="40"/>
      <c r="V413" s="40"/>
      <c r="W413" s="40"/>
      <c r="X413" s="40"/>
      <c r="Y413" s="40"/>
      <c r="Z413" s="40"/>
      <c r="AA413" s="40"/>
      <c r="AB413" s="40"/>
      <c r="AC413" s="40"/>
      <c r="AD413" s="40"/>
      <c r="AE413" s="40"/>
      <c r="AF413" s="40"/>
      <c r="AG413" s="40"/>
      <c r="AH413" s="40"/>
      <c r="AI413" s="40"/>
      <c r="AJ413" s="40"/>
      <c r="AK413" s="40"/>
      <c r="AL413" s="40"/>
      <c r="AM413" s="40"/>
      <c r="AN413" s="40"/>
      <c r="AO413" s="40"/>
      <c r="AP413" s="40"/>
      <c r="AQ413" s="40"/>
      <c r="AR413" s="40"/>
      <c r="AS413" s="40"/>
      <c r="AT413" s="40"/>
      <c r="AU413" s="40"/>
      <c r="AV413" s="40"/>
      <c r="AW413" s="40"/>
      <c r="AX413" s="40"/>
      <c r="AY413" s="40"/>
      <c r="AZ413" s="40"/>
      <c r="BA413" s="40"/>
      <c r="BB413" s="40"/>
      <c r="BC413" s="40"/>
      <c r="BD413" s="40"/>
      <c r="BE413" s="40"/>
      <c r="BF413" s="40"/>
      <c r="BG413" s="40"/>
      <c r="BH413" s="40"/>
      <c r="BI413" s="40"/>
      <c r="BJ413" s="40"/>
      <c r="BK413" s="40"/>
      <c r="BL413" s="40"/>
      <c r="BM413" s="40"/>
      <c r="BN413" s="40"/>
      <c r="BO413" s="40"/>
      <c r="BP413" s="40"/>
      <c r="BQ413" s="40"/>
      <c r="BR413" s="40"/>
      <c r="BS413" s="40"/>
      <c r="BT413" s="40"/>
      <c r="BU413" s="40"/>
      <c r="BV413" s="40"/>
      <c r="BW413" s="40"/>
      <c r="BX413" s="40"/>
      <c r="BY413" s="40"/>
      <c r="BZ413" s="40"/>
    </row>
    <row r="414" spans="1:78" x14ac:dyDescent="0.5">
      <c r="A414" s="40"/>
      <c r="B414" s="40"/>
      <c r="C414" s="40"/>
      <c r="D414" s="40"/>
      <c r="E414" s="40"/>
      <c r="F414" s="40"/>
      <c r="G414" s="40"/>
      <c r="H414" s="40"/>
      <c r="I414" s="40"/>
      <c r="J414" s="40"/>
      <c r="K414" s="40"/>
      <c r="L414" s="40"/>
      <c r="M414" s="40"/>
      <c r="N414" s="40"/>
      <c r="O414" s="40"/>
      <c r="P414" s="40"/>
      <c r="Q414" s="40"/>
      <c r="R414" s="40"/>
      <c r="S414" s="40"/>
      <c r="T414" s="40"/>
      <c r="U414" s="40"/>
      <c r="V414" s="40"/>
      <c r="W414" s="40"/>
      <c r="X414" s="40"/>
      <c r="Y414" s="40"/>
      <c r="Z414" s="40"/>
      <c r="AA414" s="40"/>
      <c r="AB414" s="40"/>
      <c r="AC414" s="40"/>
      <c r="AD414" s="40"/>
      <c r="AE414" s="40"/>
      <c r="AF414" s="40"/>
      <c r="AG414" s="40"/>
      <c r="AH414" s="40"/>
      <c r="AI414" s="40"/>
      <c r="AJ414" s="40"/>
      <c r="AK414" s="40"/>
      <c r="AL414" s="40"/>
      <c r="AM414" s="40"/>
      <c r="AN414" s="40"/>
      <c r="AO414" s="40"/>
      <c r="AP414" s="40"/>
      <c r="AQ414" s="40"/>
      <c r="AR414" s="40"/>
      <c r="AS414" s="40"/>
      <c r="AT414" s="40"/>
      <c r="AU414" s="40"/>
      <c r="AV414" s="40"/>
      <c r="AW414" s="40"/>
      <c r="AX414" s="40"/>
      <c r="AY414" s="40"/>
      <c r="AZ414" s="40"/>
      <c r="BA414" s="40"/>
      <c r="BB414" s="40"/>
      <c r="BC414" s="40"/>
      <c r="BD414" s="40"/>
      <c r="BE414" s="40"/>
      <c r="BF414" s="40"/>
      <c r="BG414" s="40"/>
      <c r="BH414" s="40"/>
      <c r="BI414" s="40"/>
      <c r="BJ414" s="40"/>
      <c r="BK414" s="40"/>
      <c r="BL414" s="40"/>
      <c r="BM414" s="40"/>
      <c r="BN414" s="40"/>
      <c r="BO414" s="40"/>
      <c r="BP414" s="40"/>
      <c r="BQ414" s="40"/>
      <c r="BR414" s="40"/>
      <c r="BS414" s="40"/>
      <c r="BT414" s="40"/>
      <c r="BU414" s="40"/>
      <c r="BV414" s="40"/>
      <c r="BW414" s="40"/>
      <c r="BX414" s="40"/>
      <c r="BY414" s="40"/>
      <c r="BZ414" s="40"/>
    </row>
    <row r="415" spans="1:78" x14ac:dyDescent="0.5">
      <c r="A415" s="40"/>
      <c r="B415" s="40"/>
      <c r="C415" s="40"/>
      <c r="D415" s="40"/>
      <c r="E415" s="40"/>
      <c r="F415" s="40"/>
      <c r="G415" s="40"/>
      <c r="H415" s="40"/>
      <c r="I415" s="40"/>
      <c r="J415" s="40"/>
      <c r="K415" s="40"/>
      <c r="L415" s="40"/>
      <c r="M415" s="40"/>
      <c r="N415" s="40"/>
      <c r="O415" s="40"/>
      <c r="P415" s="40"/>
      <c r="Q415" s="40"/>
      <c r="R415" s="40"/>
      <c r="S415" s="40"/>
      <c r="T415" s="40"/>
      <c r="U415" s="40"/>
      <c r="V415" s="40"/>
      <c r="W415" s="40"/>
      <c r="X415" s="40"/>
      <c r="Y415" s="40"/>
      <c r="Z415" s="40"/>
      <c r="AA415" s="40"/>
      <c r="AB415" s="40"/>
      <c r="AC415" s="40"/>
      <c r="AD415" s="40"/>
      <c r="AE415" s="40"/>
      <c r="AF415" s="40"/>
      <c r="AG415" s="40"/>
      <c r="AH415" s="40"/>
      <c r="AI415" s="40"/>
      <c r="AJ415" s="40"/>
      <c r="AK415" s="40"/>
      <c r="AL415" s="40"/>
      <c r="AM415" s="40"/>
      <c r="AN415" s="40"/>
      <c r="AO415" s="40"/>
      <c r="AP415" s="40"/>
      <c r="AQ415" s="40"/>
      <c r="AR415" s="40"/>
      <c r="AS415" s="40"/>
      <c r="AT415" s="40"/>
      <c r="AU415" s="40"/>
      <c r="AV415" s="40"/>
      <c r="AW415" s="40"/>
      <c r="AX415" s="40"/>
      <c r="AY415" s="40"/>
      <c r="AZ415" s="40"/>
      <c r="BA415" s="40"/>
      <c r="BB415" s="40"/>
      <c r="BC415" s="40"/>
      <c r="BD415" s="40"/>
      <c r="BE415" s="40"/>
      <c r="BF415" s="40"/>
      <c r="BG415" s="40"/>
      <c r="BH415" s="40"/>
      <c r="BI415" s="40"/>
      <c r="BJ415" s="40"/>
      <c r="BK415" s="40"/>
      <c r="BL415" s="40"/>
      <c r="BM415" s="40"/>
      <c r="BN415" s="40"/>
      <c r="BO415" s="40"/>
      <c r="BP415" s="40"/>
      <c r="BQ415" s="40"/>
      <c r="BR415" s="40"/>
      <c r="BS415" s="40"/>
      <c r="BT415" s="40"/>
      <c r="BU415" s="40"/>
      <c r="BV415" s="40"/>
      <c r="BW415" s="40"/>
      <c r="BX415" s="40"/>
      <c r="BY415" s="40"/>
      <c r="BZ415" s="40"/>
    </row>
    <row r="416" spans="1:78" x14ac:dyDescent="0.5">
      <c r="A416" s="40"/>
      <c r="B416" s="40"/>
      <c r="C416" s="40"/>
      <c r="D416" s="40"/>
      <c r="E416" s="40"/>
      <c r="F416" s="40"/>
      <c r="G416" s="40"/>
      <c r="H416" s="40"/>
      <c r="I416" s="40"/>
      <c r="J416" s="40"/>
      <c r="K416" s="40"/>
      <c r="L416" s="40"/>
      <c r="M416" s="40"/>
      <c r="N416" s="40"/>
      <c r="O416" s="40"/>
      <c r="P416" s="40"/>
      <c r="Q416" s="40"/>
      <c r="R416" s="40"/>
      <c r="S416" s="40"/>
      <c r="T416" s="40"/>
      <c r="U416" s="40"/>
      <c r="V416" s="40"/>
      <c r="W416" s="40"/>
      <c r="X416" s="40"/>
      <c r="Y416" s="40"/>
      <c r="Z416" s="40"/>
      <c r="AA416" s="40"/>
      <c r="AB416" s="40"/>
      <c r="AC416" s="40"/>
      <c r="AD416" s="40"/>
      <c r="AE416" s="40"/>
      <c r="AF416" s="40"/>
      <c r="AG416" s="40"/>
      <c r="AH416" s="40"/>
      <c r="AI416" s="40"/>
      <c r="AJ416" s="40"/>
      <c r="AK416" s="40"/>
      <c r="AL416" s="40"/>
      <c r="AM416" s="40"/>
      <c r="AN416" s="40"/>
      <c r="AO416" s="40"/>
      <c r="AP416" s="40"/>
      <c r="AQ416" s="40"/>
      <c r="AR416" s="40"/>
      <c r="AS416" s="40"/>
      <c r="AT416" s="40"/>
      <c r="AU416" s="40"/>
      <c r="AV416" s="40"/>
      <c r="AW416" s="40"/>
      <c r="AX416" s="40"/>
      <c r="AY416" s="40"/>
      <c r="AZ416" s="40"/>
      <c r="BA416" s="40"/>
      <c r="BB416" s="40"/>
      <c r="BC416" s="40"/>
      <c r="BD416" s="40"/>
      <c r="BE416" s="40"/>
      <c r="BF416" s="40"/>
      <c r="BG416" s="40"/>
      <c r="BH416" s="40"/>
      <c r="BI416" s="40"/>
      <c r="BJ416" s="40"/>
      <c r="BK416" s="40"/>
      <c r="BL416" s="40"/>
      <c r="BM416" s="40"/>
      <c r="BN416" s="40"/>
      <c r="BO416" s="40"/>
      <c r="BP416" s="40"/>
      <c r="BQ416" s="40"/>
      <c r="BR416" s="40"/>
      <c r="BS416" s="40"/>
      <c r="BT416" s="40"/>
      <c r="BU416" s="40"/>
      <c r="BV416" s="40"/>
      <c r="BW416" s="40"/>
      <c r="BX416" s="40"/>
      <c r="BY416" s="40"/>
      <c r="BZ416" s="40"/>
    </row>
    <row r="417" spans="1:78" x14ac:dyDescent="0.5">
      <c r="A417" s="40"/>
      <c r="B417" s="40"/>
      <c r="C417" s="40"/>
      <c r="D417" s="40"/>
      <c r="E417" s="40"/>
      <c r="F417" s="40"/>
      <c r="G417" s="40"/>
      <c r="H417" s="40"/>
      <c r="I417" s="40"/>
      <c r="J417" s="40"/>
      <c r="K417" s="40"/>
      <c r="L417" s="40"/>
      <c r="M417" s="40"/>
      <c r="N417" s="40"/>
      <c r="O417" s="40"/>
      <c r="P417" s="40"/>
      <c r="Q417" s="40"/>
      <c r="R417" s="40"/>
      <c r="S417" s="40"/>
      <c r="T417" s="40"/>
      <c r="U417" s="40"/>
      <c r="V417" s="40"/>
      <c r="W417" s="40"/>
      <c r="X417" s="40"/>
      <c r="Y417" s="40"/>
      <c r="Z417" s="40"/>
      <c r="AA417" s="40"/>
      <c r="AB417" s="40"/>
      <c r="AC417" s="40"/>
      <c r="AD417" s="40"/>
      <c r="AE417" s="40"/>
      <c r="AF417" s="40"/>
      <c r="AG417" s="40"/>
      <c r="AH417" s="40"/>
      <c r="AI417" s="40"/>
      <c r="AJ417" s="40"/>
      <c r="AK417" s="40"/>
      <c r="AL417" s="40"/>
      <c r="AM417" s="40"/>
      <c r="AN417" s="40"/>
      <c r="AO417" s="40"/>
      <c r="AP417" s="40"/>
      <c r="AQ417" s="40"/>
      <c r="AR417" s="40"/>
      <c r="AS417" s="40"/>
      <c r="AT417" s="40"/>
      <c r="AU417" s="40"/>
      <c r="AV417" s="40"/>
      <c r="AW417" s="40"/>
      <c r="AX417" s="40"/>
      <c r="AY417" s="40"/>
      <c r="AZ417" s="40"/>
      <c r="BA417" s="40"/>
      <c r="BB417" s="40"/>
      <c r="BC417" s="40"/>
      <c r="BD417" s="40"/>
      <c r="BE417" s="40"/>
      <c r="BF417" s="40"/>
      <c r="BG417" s="40"/>
      <c r="BH417" s="40"/>
      <c r="BI417" s="40"/>
      <c r="BJ417" s="40"/>
      <c r="BK417" s="40"/>
      <c r="BL417" s="40"/>
      <c r="BM417" s="40"/>
      <c r="BN417" s="40"/>
      <c r="BO417" s="40"/>
      <c r="BP417" s="40"/>
      <c r="BQ417" s="40"/>
      <c r="BR417" s="40"/>
      <c r="BS417" s="40"/>
      <c r="BT417" s="40"/>
      <c r="BU417" s="40"/>
      <c r="BV417" s="40"/>
      <c r="BW417" s="40"/>
      <c r="BX417" s="40"/>
      <c r="BY417" s="40"/>
      <c r="BZ417" s="40"/>
    </row>
    <row r="418" spans="1:78" x14ac:dyDescent="0.5">
      <c r="A418" s="40"/>
      <c r="B418" s="40"/>
      <c r="C418" s="40"/>
      <c r="D418" s="40"/>
      <c r="E418" s="40"/>
      <c r="F418" s="40"/>
      <c r="G418" s="40"/>
      <c r="H418" s="40"/>
      <c r="I418" s="40"/>
      <c r="J418" s="40"/>
      <c r="K418" s="40"/>
      <c r="L418" s="40"/>
      <c r="M418" s="40"/>
      <c r="N418" s="40"/>
      <c r="O418" s="40"/>
      <c r="P418" s="40"/>
      <c r="Q418" s="40"/>
      <c r="R418" s="40"/>
      <c r="S418" s="40"/>
      <c r="T418" s="40"/>
      <c r="U418" s="40"/>
      <c r="V418" s="40"/>
      <c r="W418" s="40"/>
      <c r="X418" s="40"/>
      <c r="Y418" s="40"/>
      <c r="Z418" s="40"/>
      <c r="AA418" s="40"/>
      <c r="AB418" s="40"/>
      <c r="AC418" s="40"/>
      <c r="AD418" s="40"/>
      <c r="AE418" s="40"/>
      <c r="AF418" s="40"/>
      <c r="AG418" s="40"/>
      <c r="AH418" s="40"/>
      <c r="AI418" s="40"/>
      <c r="AJ418" s="40"/>
      <c r="AK418" s="40"/>
      <c r="AL418" s="40"/>
      <c r="AM418" s="40"/>
      <c r="AN418" s="40"/>
      <c r="AO418" s="40"/>
      <c r="AP418" s="40"/>
      <c r="AQ418" s="40"/>
      <c r="AR418" s="40"/>
      <c r="AS418" s="40"/>
      <c r="AT418" s="40"/>
      <c r="AU418" s="40"/>
      <c r="AV418" s="40"/>
      <c r="AW418" s="40"/>
      <c r="AX418" s="40"/>
      <c r="AY418" s="40"/>
      <c r="AZ418" s="40"/>
      <c r="BA418" s="40"/>
      <c r="BB418" s="40"/>
      <c r="BC418" s="40"/>
      <c r="BD418" s="40"/>
      <c r="BE418" s="40"/>
      <c r="BF418" s="40"/>
      <c r="BG418" s="40"/>
      <c r="BH418" s="40"/>
      <c r="BI418" s="40"/>
      <c r="BJ418" s="40"/>
      <c r="BK418" s="40"/>
      <c r="BL418" s="40"/>
      <c r="BM418" s="40"/>
      <c r="BN418" s="40"/>
      <c r="BO418" s="40"/>
      <c r="BP418" s="40"/>
      <c r="BQ418" s="40"/>
      <c r="BR418" s="40"/>
      <c r="BS418" s="40"/>
      <c r="BT418" s="40"/>
      <c r="BU418" s="40"/>
      <c r="BV418" s="40"/>
      <c r="BW418" s="40"/>
      <c r="BX418" s="40"/>
      <c r="BY418" s="40"/>
      <c r="BZ418" s="40"/>
    </row>
    <row r="419" spans="1:78" x14ac:dyDescent="0.5">
      <c r="A419" s="40"/>
      <c r="B419" s="40"/>
      <c r="C419" s="40"/>
      <c r="D419" s="40"/>
      <c r="E419" s="40"/>
      <c r="F419" s="40"/>
      <c r="G419" s="40"/>
      <c r="H419" s="40"/>
      <c r="I419" s="40"/>
      <c r="J419" s="40"/>
      <c r="K419" s="40"/>
      <c r="L419" s="40"/>
      <c r="M419" s="40"/>
      <c r="N419" s="40"/>
      <c r="O419" s="40"/>
      <c r="P419" s="40"/>
      <c r="Q419" s="40"/>
      <c r="R419" s="40"/>
      <c r="S419" s="40"/>
      <c r="T419" s="40"/>
      <c r="U419" s="40"/>
      <c r="V419" s="40"/>
      <c r="W419" s="40"/>
      <c r="X419" s="40"/>
      <c r="Y419" s="40"/>
      <c r="Z419" s="40"/>
      <c r="AA419" s="40"/>
      <c r="AB419" s="40"/>
      <c r="AC419" s="40"/>
      <c r="AD419" s="40"/>
      <c r="AE419" s="40"/>
      <c r="AF419" s="40"/>
      <c r="AG419" s="40"/>
      <c r="AH419" s="40"/>
      <c r="AI419" s="40"/>
      <c r="AJ419" s="40"/>
      <c r="AK419" s="40"/>
      <c r="AL419" s="40"/>
      <c r="AM419" s="40"/>
      <c r="AN419" s="40"/>
      <c r="AO419" s="40"/>
      <c r="AP419" s="40"/>
      <c r="AQ419" s="40"/>
      <c r="AR419" s="40"/>
      <c r="AS419" s="40"/>
      <c r="AT419" s="40"/>
      <c r="AU419" s="40"/>
      <c r="AV419" s="40"/>
      <c r="AW419" s="40"/>
      <c r="AX419" s="40"/>
      <c r="AY419" s="40"/>
      <c r="AZ419" s="40"/>
      <c r="BA419" s="40"/>
      <c r="BB419" s="40"/>
      <c r="BC419" s="40"/>
      <c r="BD419" s="40"/>
      <c r="BE419" s="40"/>
      <c r="BF419" s="40"/>
      <c r="BG419" s="40"/>
      <c r="BH419" s="40"/>
      <c r="BI419" s="40"/>
      <c r="BJ419" s="40"/>
      <c r="BK419" s="40"/>
      <c r="BL419" s="40"/>
      <c r="BM419" s="40"/>
      <c r="BN419" s="40"/>
      <c r="BO419" s="40"/>
      <c r="BP419" s="40"/>
      <c r="BQ419" s="40"/>
      <c r="BR419" s="40"/>
      <c r="BS419" s="40"/>
      <c r="BT419" s="40"/>
      <c r="BU419" s="40"/>
      <c r="BV419" s="40"/>
      <c r="BW419" s="40"/>
      <c r="BX419" s="40"/>
      <c r="BY419" s="40"/>
      <c r="BZ419" s="40"/>
    </row>
    <row r="420" spans="1:78" x14ac:dyDescent="0.5">
      <c r="A420" s="40"/>
      <c r="B420" s="40"/>
      <c r="C420" s="40"/>
      <c r="D420" s="40"/>
      <c r="E420" s="40"/>
      <c r="F420" s="40"/>
      <c r="G420" s="40"/>
      <c r="H420" s="40"/>
      <c r="I420" s="40"/>
      <c r="J420" s="40"/>
      <c r="K420" s="40"/>
      <c r="L420" s="40"/>
      <c r="M420" s="40"/>
      <c r="N420" s="40"/>
      <c r="O420" s="40"/>
      <c r="P420" s="40"/>
      <c r="Q420" s="40"/>
      <c r="R420" s="40"/>
      <c r="S420" s="40"/>
      <c r="T420" s="40"/>
      <c r="U420" s="40"/>
      <c r="V420" s="40"/>
      <c r="W420" s="40"/>
      <c r="X420" s="40"/>
      <c r="Y420" s="40"/>
      <c r="Z420" s="40"/>
      <c r="AA420" s="40"/>
      <c r="AB420" s="40"/>
      <c r="AC420" s="40"/>
      <c r="AD420" s="40"/>
      <c r="AE420" s="40"/>
      <c r="AF420" s="40"/>
      <c r="AG420" s="40"/>
      <c r="AH420" s="40"/>
      <c r="AI420" s="40"/>
      <c r="AJ420" s="40"/>
      <c r="AK420" s="40"/>
      <c r="AL420" s="40"/>
      <c r="AM420" s="40"/>
      <c r="AN420" s="40"/>
      <c r="AO420" s="40"/>
      <c r="AP420" s="40"/>
      <c r="AQ420" s="40"/>
      <c r="AR420" s="40"/>
      <c r="AS420" s="40"/>
      <c r="AT420" s="40"/>
      <c r="AU420" s="40"/>
      <c r="AV420" s="40"/>
      <c r="AW420" s="40"/>
      <c r="AX420" s="40"/>
      <c r="AY420" s="40"/>
      <c r="AZ420" s="40"/>
      <c r="BA420" s="40"/>
      <c r="BB420" s="40"/>
      <c r="BC420" s="40"/>
      <c r="BD420" s="40"/>
      <c r="BE420" s="40"/>
      <c r="BF420" s="40"/>
      <c r="BG420" s="40"/>
      <c r="BH420" s="40"/>
      <c r="BI420" s="40"/>
      <c r="BJ420" s="40"/>
      <c r="BK420" s="40"/>
      <c r="BL420" s="40"/>
      <c r="BM420" s="40"/>
      <c r="BN420" s="40"/>
      <c r="BO420" s="40"/>
      <c r="BP420" s="40"/>
      <c r="BQ420" s="40"/>
      <c r="BR420" s="40"/>
      <c r="BS420" s="40"/>
      <c r="BT420" s="40"/>
      <c r="BU420" s="40"/>
      <c r="BV420" s="40"/>
      <c r="BW420" s="40"/>
      <c r="BX420" s="40"/>
      <c r="BY420" s="40"/>
      <c r="BZ420" s="40"/>
    </row>
    <row r="421" spans="1:78" x14ac:dyDescent="0.5">
      <c r="A421" s="40"/>
      <c r="B421" s="40"/>
      <c r="C421" s="40"/>
      <c r="D421" s="40"/>
      <c r="E421" s="40"/>
      <c r="F421" s="40"/>
      <c r="G421" s="40"/>
      <c r="H421" s="40"/>
      <c r="I421" s="40"/>
      <c r="J421" s="40"/>
      <c r="K421" s="40"/>
      <c r="L421" s="40"/>
      <c r="M421" s="40"/>
      <c r="N421" s="40"/>
      <c r="O421" s="40"/>
      <c r="P421" s="40"/>
      <c r="Q421" s="40"/>
      <c r="R421" s="40"/>
      <c r="S421" s="40"/>
      <c r="T421" s="40"/>
      <c r="U421" s="40"/>
      <c r="V421" s="40"/>
      <c r="W421" s="40"/>
      <c r="X421" s="40"/>
      <c r="Y421" s="40"/>
      <c r="Z421" s="40"/>
      <c r="AA421" s="40"/>
      <c r="AB421" s="40"/>
      <c r="AC421" s="40"/>
      <c r="AD421" s="40"/>
      <c r="AE421" s="40"/>
      <c r="AF421" s="40"/>
      <c r="AG421" s="40"/>
      <c r="AH421" s="40"/>
      <c r="AI421" s="40"/>
      <c r="AJ421" s="40"/>
      <c r="AK421" s="40"/>
      <c r="AL421" s="40"/>
      <c r="AM421" s="40"/>
      <c r="AN421" s="40"/>
      <c r="AO421" s="40"/>
      <c r="AP421" s="40"/>
      <c r="AQ421" s="40"/>
      <c r="AR421" s="40"/>
      <c r="AS421" s="40"/>
      <c r="AT421" s="40"/>
      <c r="AU421" s="40"/>
      <c r="AV421" s="40"/>
      <c r="AW421" s="40"/>
      <c r="AX421" s="40"/>
      <c r="AY421" s="40"/>
      <c r="AZ421" s="40"/>
      <c r="BA421" s="40"/>
      <c r="BB421" s="40"/>
      <c r="BC421" s="40"/>
      <c r="BD421" s="40"/>
      <c r="BE421" s="40"/>
      <c r="BF421" s="40"/>
      <c r="BG421" s="40"/>
      <c r="BH421" s="40"/>
      <c r="BI421" s="40"/>
      <c r="BJ421" s="40"/>
      <c r="BK421" s="40"/>
      <c r="BL421" s="40"/>
      <c r="BM421" s="40"/>
      <c r="BN421" s="40"/>
      <c r="BO421" s="40"/>
      <c r="BP421" s="40"/>
      <c r="BQ421" s="40"/>
      <c r="BR421" s="40"/>
      <c r="BS421" s="40"/>
      <c r="BT421" s="40"/>
      <c r="BU421" s="40"/>
      <c r="BV421" s="40"/>
      <c r="BW421" s="40"/>
      <c r="BX421" s="40"/>
      <c r="BY421" s="40"/>
      <c r="BZ421" s="40"/>
    </row>
    <row r="422" spans="1:78" x14ac:dyDescent="0.5">
      <c r="A422" s="40"/>
      <c r="B422" s="40"/>
      <c r="C422" s="40"/>
      <c r="D422" s="40"/>
      <c r="E422" s="40"/>
      <c r="F422" s="40"/>
      <c r="G422" s="40"/>
      <c r="H422" s="40"/>
      <c r="I422" s="40"/>
      <c r="J422" s="40"/>
      <c r="K422" s="40"/>
      <c r="L422" s="40"/>
      <c r="M422" s="40"/>
      <c r="N422" s="40"/>
      <c r="O422" s="40"/>
      <c r="P422" s="40"/>
      <c r="Q422" s="40"/>
      <c r="R422" s="40"/>
      <c r="S422" s="40"/>
      <c r="T422" s="40"/>
      <c r="U422" s="40"/>
      <c r="V422" s="40"/>
      <c r="W422" s="40"/>
      <c r="X422" s="40"/>
      <c r="Y422" s="40"/>
      <c r="Z422" s="40"/>
      <c r="AA422" s="40"/>
      <c r="AB422" s="40"/>
      <c r="AC422" s="40"/>
      <c r="AD422" s="40"/>
      <c r="AE422" s="40"/>
      <c r="AF422" s="40"/>
      <c r="AG422" s="40"/>
      <c r="AH422" s="40"/>
      <c r="AI422" s="40"/>
      <c r="AJ422" s="40"/>
      <c r="AK422" s="40"/>
      <c r="AL422" s="40"/>
      <c r="AM422" s="40"/>
      <c r="AN422" s="40"/>
      <c r="AO422" s="40"/>
      <c r="AP422" s="40"/>
      <c r="AQ422" s="40"/>
      <c r="AR422" s="40"/>
      <c r="AS422" s="40"/>
      <c r="AT422" s="40"/>
      <c r="AU422" s="40"/>
      <c r="AV422" s="40"/>
      <c r="AW422" s="40"/>
      <c r="AX422" s="40"/>
      <c r="AY422" s="40"/>
      <c r="AZ422" s="40"/>
      <c r="BA422" s="40"/>
      <c r="BB422" s="40"/>
      <c r="BC422" s="40"/>
      <c r="BD422" s="40"/>
      <c r="BE422" s="40"/>
      <c r="BF422" s="40"/>
      <c r="BG422" s="40"/>
      <c r="BH422" s="40"/>
      <c r="BI422" s="40"/>
      <c r="BJ422" s="40"/>
      <c r="BK422" s="40"/>
      <c r="BL422" s="40"/>
      <c r="BM422" s="40"/>
      <c r="BN422" s="40"/>
      <c r="BO422" s="40"/>
      <c r="BP422" s="40"/>
      <c r="BQ422" s="40"/>
      <c r="BR422" s="40"/>
      <c r="BS422" s="40"/>
      <c r="BT422" s="40"/>
      <c r="BU422" s="40"/>
      <c r="BV422" s="40"/>
      <c r="BW422" s="40"/>
      <c r="BX422" s="40"/>
      <c r="BY422" s="40"/>
      <c r="BZ422" s="40"/>
    </row>
    <row r="423" spans="1:78" x14ac:dyDescent="0.5">
      <c r="A423" s="40"/>
      <c r="B423" s="40"/>
      <c r="C423" s="40"/>
      <c r="D423" s="40"/>
      <c r="E423" s="40"/>
      <c r="F423" s="40"/>
      <c r="G423" s="40"/>
      <c r="H423" s="40"/>
      <c r="I423" s="40"/>
      <c r="J423" s="40"/>
      <c r="K423" s="40"/>
      <c r="L423" s="40"/>
      <c r="M423" s="40"/>
      <c r="N423" s="40"/>
      <c r="O423" s="40"/>
      <c r="P423" s="40"/>
      <c r="Q423" s="40"/>
      <c r="R423" s="40"/>
      <c r="S423" s="40"/>
      <c r="T423" s="40"/>
      <c r="U423" s="40"/>
      <c r="V423" s="40"/>
      <c r="W423" s="40"/>
      <c r="X423" s="40"/>
      <c r="Y423" s="40"/>
      <c r="Z423" s="40"/>
      <c r="AA423" s="40"/>
      <c r="AB423" s="40"/>
      <c r="AC423" s="40"/>
      <c r="AD423" s="40"/>
      <c r="AE423" s="40"/>
      <c r="AF423" s="40"/>
      <c r="AG423" s="40"/>
      <c r="AH423" s="40"/>
      <c r="AI423" s="40"/>
      <c r="AJ423" s="40"/>
      <c r="AK423" s="40"/>
      <c r="AL423" s="40"/>
      <c r="AM423" s="40"/>
      <c r="AN423" s="40"/>
      <c r="AO423" s="40"/>
      <c r="AP423" s="40"/>
      <c r="AQ423" s="40"/>
      <c r="AR423" s="40"/>
      <c r="AS423" s="40"/>
      <c r="AT423" s="40"/>
      <c r="AU423" s="40"/>
      <c r="AV423" s="40"/>
      <c r="AW423" s="40"/>
      <c r="AX423" s="40"/>
      <c r="AY423" s="40"/>
      <c r="AZ423" s="40"/>
      <c r="BA423" s="40"/>
      <c r="BB423" s="40"/>
      <c r="BC423" s="40"/>
      <c r="BD423" s="40"/>
      <c r="BE423" s="40"/>
      <c r="BF423" s="40"/>
      <c r="BG423" s="40"/>
      <c r="BH423" s="40"/>
      <c r="BI423" s="40"/>
      <c r="BJ423" s="40"/>
      <c r="BK423" s="40"/>
      <c r="BL423" s="40"/>
      <c r="BM423" s="40"/>
      <c r="BN423" s="40"/>
      <c r="BO423" s="40"/>
      <c r="BP423" s="40"/>
      <c r="BQ423" s="40"/>
      <c r="BR423" s="40"/>
      <c r="BS423" s="40"/>
      <c r="BT423" s="40"/>
      <c r="BU423" s="40"/>
      <c r="BV423" s="40"/>
      <c r="BW423" s="40"/>
      <c r="BX423" s="40"/>
      <c r="BY423" s="40"/>
      <c r="BZ423" s="40"/>
    </row>
    <row r="424" spans="1:78" x14ac:dyDescent="0.5">
      <c r="A424" s="40"/>
      <c r="B424" s="40"/>
      <c r="C424" s="40"/>
      <c r="D424" s="40"/>
      <c r="E424" s="40"/>
      <c r="F424" s="40"/>
      <c r="G424" s="40"/>
      <c r="H424" s="40"/>
      <c r="I424" s="40"/>
      <c r="J424" s="40"/>
      <c r="K424" s="40"/>
      <c r="L424" s="40"/>
      <c r="M424" s="40"/>
      <c r="N424" s="40"/>
      <c r="O424" s="40"/>
      <c r="P424" s="40"/>
      <c r="Q424" s="40"/>
      <c r="R424" s="40"/>
      <c r="S424" s="40"/>
      <c r="T424" s="40"/>
      <c r="U424" s="40"/>
      <c r="V424" s="40"/>
      <c r="W424" s="40"/>
      <c r="X424" s="40"/>
      <c r="Y424" s="40"/>
      <c r="Z424" s="40"/>
      <c r="AA424" s="40"/>
      <c r="AB424" s="40"/>
      <c r="AC424" s="40"/>
      <c r="AD424" s="40"/>
      <c r="AE424" s="40"/>
      <c r="AF424" s="40"/>
      <c r="AG424" s="40"/>
      <c r="AH424" s="40"/>
      <c r="AI424" s="40"/>
      <c r="AJ424" s="40"/>
      <c r="AK424" s="40"/>
      <c r="AL424" s="40"/>
      <c r="AM424" s="40"/>
      <c r="AN424" s="40"/>
      <c r="AO424" s="40"/>
      <c r="AP424" s="40"/>
      <c r="AQ424" s="40"/>
      <c r="AR424" s="40"/>
      <c r="AS424" s="40"/>
      <c r="AT424" s="40"/>
      <c r="AU424" s="40"/>
      <c r="AV424" s="40"/>
      <c r="AW424" s="40"/>
      <c r="AX424" s="40"/>
      <c r="AY424" s="40"/>
      <c r="AZ424" s="40"/>
      <c r="BA424" s="40"/>
      <c r="BB424" s="40"/>
      <c r="BC424" s="40"/>
      <c r="BD424" s="40"/>
      <c r="BE424" s="40"/>
      <c r="BF424" s="40"/>
      <c r="BG424" s="40"/>
      <c r="BH424" s="40"/>
      <c r="BI424" s="40"/>
      <c r="BJ424" s="40"/>
      <c r="BK424" s="40"/>
      <c r="BL424" s="40"/>
      <c r="BM424" s="40"/>
      <c r="BN424" s="40"/>
      <c r="BO424" s="40"/>
      <c r="BP424" s="40"/>
      <c r="BQ424" s="40"/>
      <c r="BR424" s="40"/>
      <c r="BS424" s="40"/>
      <c r="BT424" s="40"/>
      <c r="BU424" s="40"/>
      <c r="BV424" s="40"/>
      <c r="BW424" s="40"/>
      <c r="BX424" s="40"/>
      <c r="BY424" s="40"/>
      <c r="BZ424" s="40"/>
    </row>
    <row r="425" spans="1:78" x14ac:dyDescent="0.5">
      <c r="A425" s="40"/>
      <c r="B425" s="40"/>
      <c r="C425" s="40"/>
      <c r="D425" s="40"/>
      <c r="E425" s="40"/>
      <c r="F425" s="40"/>
      <c r="G425" s="40"/>
      <c r="H425" s="40"/>
      <c r="I425" s="40"/>
      <c r="J425" s="40"/>
      <c r="K425" s="40"/>
      <c r="L425" s="40"/>
      <c r="M425" s="40"/>
      <c r="N425" s="40"/>
      <c r="O425" s="40"/>
      <c r="P425" s="40"/>
      <c r="Q425" s="40"/>
      <c r="R425" s="40"/>
      <c r="S425" s="40"/>
      <c r="T425" s="40"/>
      <c r="U425" s="40"/>
      <c r="V425" s="40"/>
      <c r="W425" s="40"/>
      <c r="X425" s="40"/>
      <c r="Y425" s="40"/>
      <c r="Z425" s="40"/>
      <c r="AA425" s="40"/>
      <c r="AB425" s="40"/>
      <c r="AC425" s="40"/>
      <c r="AD425" s="40"/>
      <c r="AE425" s="40"/>
      <c r="AF425" s="40"/>
      <c r="AG425" s="40"/>
      <c r="AH425" s="40"/>
      <c r="AI425" s="40"/>
      <c r="AJ425" s="40"/>
      <c r="AK425" s="40"/>
      <c r="AL425" s="40"/>
      <c r="AM425" s="40"/>
      <c r="AN425" s="40"/>
      <c r="AO425" s="40"/>
      <c r="AP425" s="40"/>
      <c r="AQ425" s="40"/>
      <c r="AR425" s="40"/>
      <c r="AS425" s="40"/>
      <c r="AT425" s="40"/>
      <c r="AU425" s="40"/>
      <c r="AV425" s="40"/>
      <c r="AW425" s="40"/>
      <c r="AX425" s="40"/>
      <c r="AY425" s="40"/>
      <c r="AZ425" s="40"/>
      <c r="BA425" s="40"/>
      <c r="BB425" s="40"/>
      <c r="BC425" s="40"/>
      <c r="BD425" s="40"/>
      <c r="BE425" s="40"/>
      <c r="BF425" s="40"/>
      <c r="BG425" s="40"/>
      <c r="BH425" s="40"/>
      <c r="BI425" s="40"/>
      <c r="BJ425" s="40"/>
      <c r="BK425" s="40"/>
      <c r="BL425" s="40"/>
      <c r="BM425" s="40"/>
      <c r="BN425" s="40"/>
      <c r="BO425" s="40"/>
      <c r="BP425" s="40"/>
      <c r="BQ425" s="40"/>
      <c r="BR425" s="40"/>
      <c r="BS425" s="40"/>
      <c r="BT425" s="40"/>
      <c r="BU425" s="40"/>
      <c r="BV425" s="40"/>
      <c r="BW425" s="40"/>
      <c r="BX425" s="40"/>
      <c r="BY425" s="40"/>
      <c r="BZ425" s="40"/>
    </row>
    <row r="426" spans="1:78" x14ac:dyDescent="0.5">
      <c r="A426" s="40"/>
      <c r="B426" s="40"/>
      <c r="C426" s="40"/>
      <c r="D426" s="40"/>
      <c r="E426" s="40"/>
      <c r="F426" s="40"/>
      <c r="G426" s="40"/>
      <c r="H426" s="40"/>
      <c r="I426" s="40"/>
      <c r="J426" s="40"/>
      <c r="K426" s="40"/>
      <c r="L426" s="40"/>
      <c r="M426" s="40"/>
      <c r="N426" s="40"/>
      <c r="O426" s="40"/>
      <c r="P426" s="40"/>
      <c r="Q426" s="40"/>
      <c r="R426" s="40"/>
      <c r="S426" s="40"/>
      <c r="T426" s="40"/>
      <c r="U426" s="40"/>
      <c r="V426" s="40"/>
      <c r="W426" s="40"/>
      <c r="X426" s="40"/>
      <c r="Y426" s="40"/>
      <c r="Z426" s="40"/>
      <c r="AA426" s="40"/>
      <c r="AB426" s="40"/>
      <c r="AC426" s="40"/>
      <c r="AD426" s="40"/>
      <c r="AE426" s="40"/>
      <c r="AF426" s="40"/>
      <c r="AG426" s="40"/>
      <c r="AH426" s="40"/>
      <c r="AI426" s="40"/>
      <c r="AJ426" s="40"/>
      <c r="AK426" s="40"/>
      <c r="AL426" s="40"/>
      <c r="AM426" s="40"/>
      <c r="AN426" s="40"/>
      <c r="AO426" s="40"/>
      <c r="AP426" s="40"/>
      <c r="AQ426" s="40"/>
      <c r="AR426" s="40"/>
      <c r="AS426" s="40"/>
      <c r="AT426" s="40"/>
      <c r="AU426" s="40"/>
      <c r="AV426" s="40"/>
      <c r="AW426" s="40"/>
      <c r="AX426" s="40"/>
      <c r="AY426" s="40"/>
      <c r="AZ426" s="40"/>
      <c r="BA426" s="40"/>
      <c r="BB426" s="40"/>
      <c r="BC426" s="40"/>
      <c r="BD426" s="40"/>
      <c r="BE426" s="40"/>
      <c r="BF426" s="40"/>
      <c r="BG426" s="40"/>
      <c r="BH426" s="40"/>
      <c r="BI426" s="40"/>
      <c r="BJ426" s="40"/>
      <c r="BK426" s="40"/>
      <c r="BL426" s="40"/>
      <c r="BM426" s="40"/>
      <c r="BN426" s="40"/>
      <c r="BO426" s="40"/>
      <c r="BP426" s="40"/>
      <c r="BQ426" s="40"/>
      <c r="BR426" s="40"/>
      <c r="BS426" s="40"/>
      <c r="BT426" s="40"/>
      <c r="BU426" s="40"/>
      <c r="BV426" s="40"/>
      <c r="BW426" s="40"/>
      <c r="BX426" s="40"/>
      <c r="BY426" s="40"/>
      <c r="BZ426" s="40"/>
    </row>
    <row r="427" spans="1:78" x14ac:dyDescent="0.5">
      <c r="A427" s="40"/>
      <c r="B427" s="40"/>
      <c r="C427" s="40"/>
      <c r="D427" s="40"/>
      <c r="E427" s="40"/>
      <c r="F427" s="40"/>
      <c r="G427" s="40"/>
      <c r="H427" s="40"/>
      <c r="I427" s="40"/>
      <c r="J427" s="40"/>
      <c r="K427" s="40"/>
      <c r="L427" s="40"/>
      <c r="M427" s="40"/>
      <c r="N427" s="40"/>
      <c r="O427" s="40"/>
      <c r="P427" s="40"/>
      <c r="Q427" s="40"/>
      <c r="R427" s="40"/>
      <c r="S427" s="40"/>
      <c r="T427" s="40"/>
      <c r="U427" s="40"/>
      <c r="V427" s="40"/>
      <c r="W427" s="40"/>
      <c r="X427" s="40"/>
      <c r="Y427" s="40"/>
      <c r="Z427" s="40"/>
      <c r="AA427" s="40"/>
      <c r="AB427" s="40"/>
      <c r="AC427" s="40"/>
      <c r="AD427" s="40"/>
      <c r="AE427" s="40"/>
      <c r="AF427" s="40"/>
      <c r="AG427" s="40"/>
      <c r="AH427" s="40"/>
      <c r="AI427" s="40"/>
      <c r="AJ427" s="40"/>
      <c r="AK427" s="40"/>
      <c r="AL427" s="40"/>
      <c r="AM427" s="40"/>
      <c r="AN427" s="40"/>
      <c r="AO427" s="40"/>
      <c r="AP427" s="40"/>
      <c r="AQ427" s="40"/>
      <c r="AR427" s="40"/>
      <c r="AS427" s="40"/>
      <c r="AT427" s="40"/>
      <c r="AU427" s="40"/>
      <c r="AV427" s="40"/>
      <c r="AW427" s="40"/>
      <c r="AX427" s="40"/>
      <c r="AY427" s="40"/>
      <c r="AZ427" s="40"/>
      <c r="BA427" s="40"/>
      <c r="BB427" s="40"/>
      <c r="BC427" s="40"/>
      <c r="BD427" s="40"/>
      <c r="BE427" s="40"/>
      <c r="BF427" s="40"/>
      <c r="BG427" s="40"/>
      <c r="BH427" s="40"/>
      <c r="BI427" s="40"/>
      <c r="BJ427" s="40"/>
      <c r="BK427" s="40"/>
      <c r="BL427" s="40"/>
      <c r="BM427" s="40"/>
      <c r="BN427" s="40"/>
      <c r="BO427" s="40"/>
      <c r="BP427" s="40"/>
      <c r="BQ427" s="40"/>
      <c r="BR427" s="40"/>
      <c r="BS427" s="40"/>
      <c r="BT427" s="40"/>
      <c r="BU427" s="40"/>
      <c r="BV427" s="40"/>
      <c r="BW427" s="40"/>
      <c r="BX427" s="40"/>
      <c r="BY427" s="40"/>
      <c r="BZ427" s="40"/>
    </row>
    <row r="428" spans="1:78" x14ac:dyDescent="0.5">
      <c r="A428" s="40"/>
      <c r="B428" s="40"/>
      <c r="C428" s="40"/>
      <c r="D428" s="40"/>
      <c r="E428" s="40"/>
      <c r="F428" s="40"/>
      <c r="G428" s="40"/>
      <c r="H428" s="40"/>
      <c r="I428" s="40"/>
      <c r="J428" s="40"/>
      <c r="K428" s="40"/>
      <c r="L428" s="40"/>
      <c r="M428" s="40"/>
      <c r="N428" s="40"/>
      <c r="O428" s="40"/>
      <c r="P428" s="40"/>
      <c r="Q428" s="40"/>
      <c r="R428" s="40"/>
      <c r="S428" s="40"/>
      <c r="T428" s="40"/>
      <c r="U428" s="40"/>
      <c r="V428" s="40"/>
      <c r="W428" s="40"/>
      <c r="X428" s="40"/>
      <c r="Y428" s="40"/>
      <c r="Z428" s="40"/>
      <c r="AA428" s="40"/>
      <c r="AB428" s="40"/>
      <c r="AC428" s="40"/>
      <c r="AD428" s="40"/>
      <c r="AE428" s="40"/>
      <c r="AF428" s="40"/>
      <c r="AG428" s="40"/>
      <c r="AH428" s="40"/>
      <c r="AI428" s="40"/>
      <c r="AJ428" s="40"/>
      <c r="AK428" s="40"/>
      <c r="AL428" s="40"/>
      <c r="AM428" s="40"/>
      <c r="AN428" s="40"/>
      <c r="AO428" s="40"/>
      <c r="AP428" s="40"/>
      <c r="AQ428" s="40"/>
      <c r="AR428" s="40"/>
      <c r="AS428" s="40"/>
      <c r="AT428" s="40"/>
      <c r="AU428" s="40"/>
      <c r="AV428" s="40"/>
      <c r="AW428" s="40"/>
      <c r="AX428" s="40"/>
      <c r="AY428" s="40"/>
      <c r="AZ428" s="40"/>
      <c r="BA428" s="40"/>
      <c r="BB428" s="40"/>
      <c r="BC428" s="40"/>
      <c r="BD428" s="40"/>
      <c r="BE428" s="40"/>
      <c r="BF428" s="40"/>
      <c r="BG428" s="40"/>
      <c r="BH428" s="40"/>
      <c r="BI428" s="40"/>
      <c r="BJ428" s="40"/>
      <c r="BK428" s="40"/>
      <c r="BL428" s="40"/>
      <c r="BM428" s="40"/>
      <c r="BN428" s="40"/>
      <c r="BO428" s="40"/>
      <c r="BP428" s="40"/>
      <c r="BQ428" s="40"/>
      <c r="BR428" s="40"/>
      <c r="BS428" s="40"/>
      <c r="BT428" s="40"/>
      <c r="BU428" s="40"/>
      <c r="BV428" s="40"/>
      <c r="BW428" s="40"/>
      <c r="BX428" s="40"/>
      <c r="BY428" s="40"/>
      <c r="BZ428" s="40"/>
    </row>
    <row r="429" spans="1:78" x14ac:dyDescent="0.5">
      <c r="A429" s="40"/>
      <c r="B429" s="40"/>
      <c r="C429" s="40"/>
      <c r="D429" s="40"/>
      <c r="E429" s="40"/>
      <c r="F429" s="40"/>
      <c r="G429" s="40"/>
      <c r="H429" s="40"/>
      <c r="I429" s="40"/>
      <c r="J429" s="40"/>
      <c r="K429" s="40"/>
      <c r="L429" s="40"/>
      <c r="M429" s="40"/>
      <c r="N429" s="40"/>
      <c r="O429" s="40"/>
      <c r="P429" s="40"/>
      <c r="Q429" s="40"/>
      <c r="R429" s="40"/>
      <c r="S429" s="40"/>
      <c r="T429" s="40"/>
      <c r="U429" s="40"/>
      <c r="V429" s="40"/>
      <c r="W429" s="40"/>
      <c r="X429" s="40"/>
      <c r="Y429" s="40"/>
      <c r="Z429" s="40"/>
      <c r="AA429" s="40"/>
      <c r="AB429" s="40"/>
      <c r="AC429" s="40"/>
      <c r="AD429" s="40"/>
      <c r="AE429" s="40"/>
      <c r="AF429" s="40"/>
      <c r="AG429" s="40"/>
      <c r="AH429" s="40"/>
      <c r="AI429" s="40"/>
      <c r="AJ429" s="40"/>
      <c r="AK429" s="40"/>
      <c r="AL429" s="40"/>
      <c r="AM429" s="40"/>
      <c r="AN429" s="40"/>
      <c r="AO429" s="40"/>
      <c r="AP429" s="40"/>
      <c r="AQ429" s="40"/>
      <c r="AR429" s="40"/>
      <c r="AS429" s="40"/>
      <c r="AT429" s="40"/>
      <c r="AU429" s="40"/>
      <c r="AV429" s="40"/>
      <c r="AW429" s="40"/>
      <c r="AX429" s="40"/>
      <c r="AY429" s="40"/>
      <c r="AZ429" s="40"/>
      <c r="BA429" s="40"/>
      <c r="BB429" s="40"/>
      <c r="BC429" s="40"/>
      <c r="BD429" s="40"/>
      <c r="BE429" s="40"/>
      <c r="BF429" s="40"/>
      <c r="BG429" s="40"/>
      <c r="BH429" s="40"/>
      <c r="BI429" s="40"/>
      <c r="BJ429" s="40"/>
      <c r="BK429" s="40"/>
      <c r="BL429" s="40"/>
      <c r="BM429" s="40"/>
      <c r="BN429" s="40"/>
      <c r="BO429" s="40"/>
      <c r="BP429" s="40"/>
      <c r="BQ429" s="40"/>
      <c r="BR429" s="40"/>
      <c r="BS429" s="40"/>
      <c r="BT429" s="40"/>
      <c r="BU429" s="40"/>
      <c r="BV429" s="40"/>
      <c r="BW429" s="40"/>
      <c r="BX429" s="40"/>
      <c r="BY429" s="40"/>
      <c r="BZ429" s="40"/>
    </row>
    <row r="430" spans="1:78" x14ac:dyDescent="0.5">
      <c r="A430" s="40"/>
      <c r="B430" s="40"/>
      <c r="C430" s="40"/>
      <c r="D430" s="40"/>
      <c r="E430" s="40"/>
      <c r="F430" s="40"/>
      <c r="G430" s="40"/>
      <c r="H430" s="40"/>
      <c r="I430" s="40"/>
      <c r="J430" s="40"/>
      <c r="K430" s="40"/>
      <c r="L430" s="40"/>
      <c r="M430" s="40"/>
      <c r="N430" s="40"/>
      <c r="O430" s="40"/>
      <c r="P430" s="40"/>
      <c r="Q430" s="40"/>
      <c r="R430" s="40"/>
      <c r="S430" s="40"/>
      <c r="T430" s="40"/>
      <c r="U430" s="40"/>
      <c r="V430" s="40"/>
      <c r="W430" s="40"/>
      <c r="X430" s="40"/>
      <c r="Y430" s="40"/>
      <c r="Z430" s="40"/>
      <c r="AA430" s="40"/>
      <c r="AB430" s="40"/>
      <c r="AC430" s="40"/>
      <c r="AD430" s="40"/>
      <c r="AE430" s="40"/>
      <c r="AF430" s="40"/>
      <c r="AG430" s="40"/>
      <c r="AH430" s="40"/>
      <c r="AI430" s="40"/>
      <c r="AJ430" s="40"/>
      <c r="AK430" s="40"/>
      <c r="AL430" s="40"/>
      <c r="AM430" s="40"/>
      <c r="AN430" s="40"/>
      <c r="AO430" s="40"/>
      <c r="AP430" s="40"/>
      <c r="AQ430" s="40"/>
      <c r="AR430" s="40"/>
      <c r="AS430" s="40"/>
      <c r="AT430" s="40"/>
      <c r="AU430" s="40"/>
      <c r="AV430" s="40"/>
      <c r="AW430" s="40"/>
      <c r="AX430" s="40"/>
      <c r="AY430" s="40"/>
      <c r="AZ430" s="40"/>
      <c r="BA430" s="40"/>
      <c r="BB430" s="40"/>
      <c r="BC430" s="40"/>
      <c r="BD430" s="40"/>
      <c r="BE430" s="40"/>
      <c r="BF430" s="40"/>
      <c r="BG430" s="40"/>
      <c r="BH430" s="40"/>
      <c r="BI430" s="40"/>
      <c r="BJ430" s="40"/>
      <c r="BK430" s="40"/>
      <c r="BL430" s="40"/>
      <c r="BM430" s="40"/>
      <c r="BN430" s="40"/>
      <c r="BO430" s="40"/>
      <c r="BP430" s="40"/>
      <c r="BQ430" s="40"/>
      <c r="BR430" s="40"/>
      <c r="BS430" s="40"/>
      <c r="BT430" s="40"/>
      <c r="BU430" s="40"/>
      <c r="BV430" s="40"/>
      <c r="BW430" s="40"/>
      <c r="BX430" s="40"/>
      <c r="BY430" s="40"/>
      <c r="BZ430" s="40"/>
    </row>
    <row r="431" spans="1:78" x14ac:dyDescent="0.5">
      <c r="A431" s="40"/>
      <c r="B431" s="40"/>
      <c r="C431" s="40"/>
      <c r="D431" s="40"/>
      <c r="E431" s="40"/>
      <c r="F431" s="40"/>
      <c r="G431" s="40"/>
      <c r="H431" s="40"/>
      <c r="I431" s="40"/>
      <c r="J431" s="40"/>
      <c r="K431" s="40"/>
      <c r="L431" s="40"/>
      <c r="M431" s="40"/>
      <c r="N431" s="40"/>
      <c r="O431" s="40"/>
      <c r="P431" s="40"/>
      <c r="Q431" s="40"/>
      <c r="R431" s="40"/>
      <c r="S431" s="40"/>
      <c r="T431" s="40"/>
      <c r="U431" s="40"/>
      <c r="V431" s="40"/>
      <c r="W431" s="40"/>
      <c r="X431" s="40"/>
      <c r="Y431" s="40"/>
      <c r="Z431" s="40"/>
      <c r="AA431" s="40"/>
      <c r="AB431" s="40"/>
      <c r="AC431" s="40"/>
      <c r="AD431" s="40"/>
      <c r="AE431" s="40"/>
      <c r="AF431" s="40"/>
      <c r="AG431" s="40"/>
      <c r="AH431" s="40"/>
      <c r="AI431" s="40"/>
      <c r="AJ431" s="40"/>
      <c r="AK431" s="40"/>
      <c r="AL431" s="40"/>
      <c r="AM431" s="40"/>
      <c r="AN431" s="40"/>
      <c r="AO431" s="40"/>
      <c r="AP431" s="40"/>
      <c r="AQ431" s="40"/>
      <c r="AR431" s="40"/>
      <c r="AS431" s="40"/>
      <c r="AT431" s="40"/>
      <c r="AU431" s="40"/>
      <c r="AV431" s="40"/>
      <c r="AW431" s="40"/>
      <c r="AX431" s="40"/>
      <c r="AY431" s="40"/>
      <c r="AZ431" s="40"/>
      <c r="BA431" s="40"/>
      <c r="BB431" s="40"/>
      <c r="BC431" s="40"/>
      <c r="BD431" s="40"/>
      <c r="BE431" s="40"/>
      <c r="BF431" s="40"/>
      <c r="BG431" s="40"/>
      <c r="BH431" s="40"/>
      <c r="BI431" s="40"/>
      <c r="BJ431" s="40"/>
      <c r="BK431" s="40"/>
      <c r="BL431" s="40"/>
      <c r="BM431" s="40"/>
      <c r="BN431" s="40"/>
      <c r="BO431" s="40"/>
      <c r="BP431" s="40"/>
      <c r="BQ431" s="40"/>
      <c r="BR431" s="40"/>
      <c r="BS431" s="40"/>
      <c r="BT431" s="40"/>
      <c r="BU431" s="40"/>
      <c r="BV431" s="40"/>
      <c r="BW431" s="40"/>
      <c r="BX431" s="40"/>
      <c r="BY431" s="40"/>
      <c r="BZ431" s="40"/>
    </row>
    <row r="432" spans="1:78" x14ac:dyDescent="0.5">
      <c r="A432" s="40"/>
      <c r="B432" s="40"/>
      <c r="C432" s="40"/>
      <c r="D432" s="40"/>
      <c r="E432" s="40"/>
      <c r="F432" s="40"/>
      <c r="G432" s="40"/>
      <c r="H432" s="40"/>
      <c r="I432" s="40"/>
      <c r="J432" s="40"/>
      <c r="K432" s="40"/>
      <c r="L432" s="40"/>
      <c r="M432" s="40"/>
      <c r="N432" s="40"/>
      <c r="O432" s="40"/>
      <c r="P432" s="40"/>
      <c r="Q432" s="40"/>
      <c r="R432" s="40"/>
      <c r="S432" s="40"/>
      <c r="T432" s="40"/>
      <c r="U432" s="40"/>
      <c r="V432" s="40"/>
      <c r="W432" s="40"/>
      <c r="X432" s="40"/>
      <c r="Y432" s="40"/>
      <c r="Z432" s="40"/>
      <c r="AA432" s="40"/>
      <c r="AB432" s="40"/>
      <c r="AC432" s="40"/>
      <c r="AD432" s="40"/>
      <c r="AE432" s="40"/>
      <c r="AF432" s="40"/>
      <c r="AG432" s="40"/>
      <c r="AH432" s="40"/>
      <c r="AI432" s="40"/>
      <c r="AJ432" s="40"/>
      <c r="AK432" s="40"/>
      <c r="AL432" s="40"/>
      <c r="AM432" s="40"/>
      <c r="AN432" s="40"/>
      <c r="AO432" s="40"/>
      <c r="AP432" s="40"/>
      <c r="AQ432" s="40"/>
      <c r="AR432" s="40"/>
      <c r="AS432" s="40"/>
      <c r="AT432" s="40"/>
      <c r="AU432" s="40"/>
      <c r="AV432" s="40"/>
      <c r="AW432" s="40"/>
      <c r="AX432" s="40"/>
      <c r="AY432" s="40"/>
      <c r="AZ432" s="40"/>
      <c r="BA432" s="40"/>
      <c r="BB432" s="40"/>
      <c r="BC432" s="40"/>
      <c r="BD432" s="40"/>
      <c r="BE432" s="40"/>
      <c r="BF432" s="40"/>
      <c r="BG432" s="40"/>
      <c r="BH432" s="40"/>
      <c r="BI432" s="40"/>
      <c r="BJ432" s="40"/>
      <c r="BK432" s="40"/>
      <c r="BL432" s="40"/>
      <c r="BM432" s="40"/>
      <c r="BN432" s="40"/>
      <c r="BO432" s="40"/>
      <c r="BP432" s="40"/>
      <c r="BQ432" s="40"/>
      <c r="BR432" s="40"/>
      <c r="BS432" s="40"/>
      <c r="BT432" s="40"/>
      <c r="BU432" s="40"/>
      <c r="BV432" s="40"/>
      <c r="BW432" s="40"/>
      <c r="BX432" s="40"/>
      <c r="BY432" s="40"/>
      <c r="BZ432" s="40"/>
    </row>
    <row r="433" spans="1:78" x14ac:dyDescent="0.5">
      <c r="A433" s="40"/>
      <c r="B433" s="40"/>
      <c r="C433" s="40"/>
      <c r="D433" s="40"/>
      <c r="E433" s="40"/>
      <c r="F433" s="40"/>
      <c r="G433" s="40"/>
      <c r="H433" s="40"/>
      <c r="I433" s="40"/>
      <c r="J433" s="40"/>
      <c r="K433" s="40"/>
      <c r="L433" s="40"/>
      <c r="M433" s="40"/>
      <c r="N433" s="40"/>
      <c r="O433" s="40"/>
      <c r="P433" s="40"/>
      <c r="Q433" s="40"/>
      <c r="R433" s="40"/>
      <c r="S433" s="40"/>
      <c r="T433" s="40"/>
      <c r="U433" s="40"/>
      <c r="V433" s="40"/>
      <c r="W433" s="40"/>
      <c r="X433" s="40"/>
      <c r="Y433" s="40"/>
      <c r="Z433" s="40"/>
      <c r="AA433" s="40"/>
      <c r="AB433" s="40"/>
      <c r="AC433" s="40"/>
      <c r="AD433" s="40"/>
      <c r="AE433" s="40"/>
      <c r="AF433" s="40"/>
      <c r="AG433" s="40"/>
      <c r="AH433" s="40"/>
      <c r="AI433" s="40"/>
      <c r="AJ433" s="40"/>
      <c r="AK433" s="40"/>
      <c r="AL433" s="40"/>
      <c r="AM433" s="40"/>
      <c r="AN433" s="40"/>
      <c r="AO433" s="40"/>
      <c r="AP433" s="40"/>
      <c r="AQ433" s="40"/>
      <c r="AR433" s="40"/>
      <c r="AS433" s="40"/>
      <c r="AT433" s="40"/>
      <c r="AU433" s="40"/>
      <c r="AV433" s="40"/>
      <c r="AW433" s="40"/>
      <c r="AX433" s="40"/>
      <c r="AY433" s="40"/>
      <c r="AZ433" s="40"/>
      <c r="BA433" s="40"/>
      <c r="BB433" s="40"/>
      <c r="BC433" s="40"/>
      <c r="BD433" s="40"/>
      <c r="BE433" s="40"/>
      <c r="BF433" s="40"/>
      <c r="BG433" s="40"/>
      <c r="BH433" s="40"/>
      <c r="BI433" s="40"/>
      <c r="BJ433" s="40"/>
      <c r="BK433" s="40"/>
      <c r="BL433" s="40"/>
      <c r="BM433" s="40"/>
      <c r="BN433" s="40"/>
      <c r="BO433" s="40"/>
      <c r="BP433" s="40"/>
      <c r="BQ433" s="40"/>
      <c r="BR433" s="40"/>
      <c r="BS433" s="40"/>
      <c r="BT433" s="40"/>
      <c r="BU433" s="40"/>
      <c r="BV433" s="40"/>
      <c r="BW433" s="40"/>
      <c r="BX433" s="40"/>
      <c r="BY433" s="40"/>
      <c r="BZ433" s="40"/>
    </row>
    <row r="434" spans="1:78" x14ac:dyDescent="0.5">
      <c r="A434" s="40"/>
      <c r="B434" s="40"/>
      <c r="C434" s="40"/>
      <c r="D434" s="40"/>
      <c r="E434" s="40"/>
      <c r="F434" s="40"/>
      <c r="G434" s="40"/>
      <c r="H434" s="40"/>
      <c r="I434" s="40"/>
      <c r="J434" s="40"/>
      <c r="K434" s="40"/>
      <c r="L434" s="40"/>
      <c r="M434" s="40"/>
      <c r="N434" s="40"/>
      <c r="O434" s="40"/>
      <c r="P434" s="40"/>
      <c r="Q434" s="40"/>
      <c r="R434" s="40"/>
      <c r="S434" s="40"/>
      <c r="T434" s="40"/>
      <c r="U434" s="40"/>
      <c r="V434" s="40"/>
      <c r="W434" s="40"/>
      <c r="X434" s="40"/>
      <c r="Y434" s="40"/>
      <c r="Z434" s="40"/>
      <c r="AA434" s="40"/>
      <c r="AB434" s="40"/>
      <c r="AC434" s="40"/>
      <c r="AD434" s="40"/>
      <c r="AE434" s="40"/>
      <c r="AF434" s="40"/>
      <c r="AG434" s="40"/>
      <c r="AH434" s="40"/>
      <c r="AI434" s="40"/>
      <c r="AJ434" s="40"/>
      <c r="AK434" s="40"/>
      <c r="AL434" s="40"/>
      <c r="AM434" s="40"/>
      <c r="AN434" s="40"/>
      <c r="AO434" s="40"/>
      <c r="AP434" s="40"/>
      <c r="AQ434" s="40"/>
      <c r="AR434" s="40"/>
      <c r="AS434" s="40"/>
      <c r="AT434" s="40"/>
      <c r="AU434" s="40"/>
      <c r="AV434" s="40"/>
      <c r="AW434" s="40"/>
      <c r="AX434" s="40"/>
      <c r="AY434" s="40"/>
      <c r="AZ434" s="40"/>
      <c r="BA434" s="40"/>
      <c r="BB434" s="40"/>
      <c r="BC434" s="40"/>
      <c r="BD434" s="40"/>
      <c r="BE434" s="40"/>
      <c r="BF434" s="40"/>
      <c r="BG434" s="40"/>
      <c r="BH434" s="40"/>
      <c r="BI434" s="40"/>
      <c r="BJ434" s="40"/>
      <c r="BK434" s="40"/>
      <c r="BL434" s="40"/>
      <c r="BM434" s="40"/>
      <c r="BN434" s="40"/>
      <c r="BO434" s="40"/>
      <c r="BP434" s="40"/>
      <c r="BQ434" s="40"/>
      <c r="BR434" s="40"/>
      <c r="BS434" s="40"/>
      <c r="BT434" s="40"/>
      <c r="BU434" s="40"/>
      <c r="BV434" s="40"/>
      <c r="BW434" s="40"/>
      <c r="BX434" s="40"/>
      <c r="BY434" s="40"/>
      <c r="BZ434" s="40"/>
    </row>
    <row r="435" spans="1:78" x14ac:dyDescent="0.5">
      <c r="A435" s="40"/>
      <c r="B435" s="40"/>
      <c r="C435" s="40"/>
      <c r="D435" s="40"/>
      <c r="E435" s="40"/>
      <c r="F435" s="40"/>
      <c r="G435" s="40"/>
      <c r="H435" s="40"/>
      <c r="I435" s="40"/>
      <c r="J435" s="40"/>
      <c r="K435" s="40"/>
      <c r="L435" s="40"/>
      <c r="M435" s="40"/>
      <c r="N435" s="40"/>
      <c r="O435" s="40"/>
      <c r="P435" s="40"/>
      <c r="Q435" s="40"/>
      <c r="R435" s="40"/>
      <c r="S435" s="40"/>
      <c r="T435" s="40"/>
      <c r="U435" s="40"/>
      <c r="V435" s="40"/>
      <c r="W435" s="40"/>
      <c r="X435" s="40"/>
      <c r="Y435" s="40"/>
      <c r="Z435" s="40"/>
      <c r="AA435" s="40"/>
      <c r="AB435" s="40"/>
      <c r="AC435" s="40"/>
      <c r="AD435" s="40"/>
      <c r="AE435" s="40"/>
      <c r="AF435" s="40"/>
      <c r="AG435" s="40"/>
      <c r="AH435" s="40"/>
      <c r="AI435" s="40"/>
      <c r="AJ435" s="40"/>
      <c r="AK435" s="40"/>
      <c r="AL435" s="40"/>
      <c r="AM435" s="40"/>
      <c r="AN435" s="40"/>
      <c r="AO435" s="40"/>
      <c r="AP435" s="40"/>
      <c r="AQ435" s="40"/>
      <c r="AR435" s="40"/>
      <c r="AS435" s="40"/>
      <c r="AT435" s="40"/>
      <c r="AU435" s="40"/>
      <c r="AV435" s="40"/>
      <c r="AW435" s="40"/>
      <c r="AX435" s="40"/>
      <c r="AY435" s="40"/>
      <c r="AZ435" s="40"/>
      <c r="BA435" s="40"/>
      <c r="BB435" s="40"/>
      <c r="BC435" s="40"/>
      <c r="BD435" s="40"/>
      <c r="BE435" s="40"/>
      <c r="BF435" s="40"/>
      <c r="BG435" s="40"/>
      <c r="BH435" s="40"/>
      <c r="BI435" s="40"/>
      <c r="BJ435" s="40"/>
      <c r="BK435" s="40"/>
      <c r="BL435" s="40"/>
      <c r="BM435" s="40"/>
      <c r="BN435" s="40"/>
      <c r="BO435" s="40"/>
      <c r="BP435" s="40"/>
      <c r="BQ435" s="40"/>
      <c r="BR435" s="40"/>
      <c r="BS435" s="40"/>
      <c r="BT435" s="40"/>
      <c r="BU435" s="40"/>
      <c r="BV435" s="40"/>
      <c r="BW435" s="40"/>
      <c r="BX435" s="40"/>
      <c r="BY435" s="40"/>
      <c r="BZ435" s="40"/>
    </row>
    <row r="436" spans="1:78" x14ac:dyDescent="0.5">
      <c r="A436" s="40"/>
      <c r="B436" s="40"/>
      <c r="C436" s="40"/>
      <c r="D436" s="40"/>
      <c r="E436" s="40"/>
      <c r="F436" s="40"/>
      <c r="G436" s="40"/>
      <c r="H436" s="40"/>
      <c r="I436" s="40"/>
      <c r="J436" s="40"/>
      <c r="K436" s="40"/>
      <c r="L436" s="40"/>
      <c r="M436" s="40"/>
      <c r="N436" s="40"/>
      <c r="O436" s="40"/>
      <c r="P436" s="40"/>
      <c r="Q436" s="40"/>
      <c r="R436" s="40"/>
      <c r="S436" s="40"/>
      <c r="T436" s="40"/>
      <c r="U436" s="40"/>
      <c r="V436" s="40"/>
      <c r="W436" s="40"/>
      <c r="X436" s="40"/>
      <c r="Y436" s="40"/>
      <c r="Z436" s="40"/>
      <c r="AA436" s="40"/>
      <c r="AB436" s="40"/>
      <c r="AC436" s="40"/>
      <c r="AD436" s="40"/>
      <c r="AE436" s="40"/>
      <c r="AF436" s="40"/>
      <c r="AG436" s="40"/>
      <c r="AH436" s="40"/>
      <c r="AI436" s="40"/>
      <c r="AJ436" s="40"/>
      <c r="AK436" s="40"/>
      <c r="AL436" s="40"/>
      <c r="AM436" s="40"/>
      <c r="AN436" s="40"/>
      <c r="AO436" s="40"/>
      <c r="AP436" s="40"/>
      <c r="AQ436" s="40"/>
      <c r="AR436" s="40"/>
      <c r="AS436" s="40"/>
      <c r="AT436" s="40"/>
      <c r="AU436" s="40"/>
      <c r="AV436" s="40"/>
      <c r="AW436" s="40"/>
      <c r="AX436" s="40"/>
      <c r="AY436" s="40"/>
      <c r="AZ436" s="40"/>
      <c r="BA436" s="40"/>
      <c r="BB436" s="40"/>
      <c r="BC436" s="40"/>
      <c r="BD436" s="40"/>
      <c r="BE436" s="40"/>
      <c r="BF436" s="40"/>
      <c r="BG436" s="40"/>
      <c r="BH436" s="40"/>
      <c r="BI436" s="40"/>
      <c r="BJ436" s="40"/>
      <c r="BK436" s="40"/>
      <c r="BL436" s="40"/>
      <c r="BM436" s="40"/>
      <c r="BN436" s="40"/>
      <c r="BO436" s="40"/>
      <c r="BP436" s="40"/>
      <c r="BQ436" s="40"/>
      <c r="BR436" s="40"/>
      <c r="BS436" s="40"/>
      <c r="BT436" s="40"/>
      <c r="BU436" s="40"/>
      <c r="BV436" s="40"/>
      <c r="BW436" s="40"/>
      <c r="BX436" s="40"/>
      <c r="BY436" s="40"/>
      <c r="BZ436" s="40"/>
    </row>
    <row r="437" spans="1:78" x14ac:dyDescent="0.5">
      <c r="A437" s="40"/>
      <c r="B437" s="40"/>
      <c r="C437" s="40"/>
      <c r="D437" s="40"/>
      <c r="E437" s="40"/>
      <c r="F437" s="40"/>
      <c r="G437" s="40"/>
      <c r="H437" s="40"/>
      <c r="I437" s="40"/>
      <c r="J437" s="40"/>
      <c r="K437" s="40"/>
      <c r="L437" s="40"/>
      <c r="M437" s="40"/>
      <c r="N437" s="40"/>
      <c r="O437" s="40"/>
      <c r="P437" s="40"/>
      <c r="Q437" s="40"/>
      <c r="R437" s="40"/>
      <c r="S437" s="40"/>
      <c r="T437" s="40"/>
      <c r="U437" s="40"/>
      <c r="V437" s="40"/>
      <c r="W437" s="40"/>
      <c r="X437" s="40"/>
      <c r="Y437" s="40"/>
      <c r="Z437" s="40"/>
      <c r="AA437" s="40"/>
      <c r="AB437" s="40"/>
      <c r="AC437" s="40"/>
      <c r="AD437" s="40"/>
      <c r="AE437" s="40"/>
      <c r="AF437" s="40"/>
      <c r="AG437" s="40"/>
      <c r="AH437" s="40"/>
      <c r="AI437" s="40"/>
      <c r="AJ437" s="40"/>
      <c r="AK437" s="40"/>
      <c r="AL437" s="40"/>
      <c r="AM437" s="40"/>
      <c r="AN437" s="40"/>
      <c r="AO437" s="40"/>
      <c r="AP437" s="40"/>
      <c r="AQ437" s="40"/>
      <c r="AR437" s="40"/>
      <c r="AS437" s="40"/>
      <c r="AT437" s="40"/>
      <c r="AU437" s="40"/>
      <c r="AV437" s="40"/>
      <c r="AW437" s="40"/>
      <c r="AX437" s="40"/>
      <c r="AY437" s="40"/>
      <c r="AZ437" s="40"/>
      <c r="BA437" s="40"/>
      <c r="BB437" s="40"/>
      <c r="BC437" s="40"/>
      <c r="BD437" s="40"/>
      <c r="BE437" s="40"/>
      <c r="BF437" s="40"/>
      <c r="BG437" s="40"/>
      <c r="BH437" s="40"/>
      <c r="BI437" s="40"/>
      <c r="BJ437" s="40"/>
      <c r="BK437" s="40"/>
      <c r="BL437" s="40"/>
      <c r="BM437" s="40"/>
      <c r="BN437" s="40"/>
      <c r="BO437" s="40"/>
      <c r="BP437" s="40"/>
      <c r="BQ437" s="40"/>
      <c r="BR437" s="40"/>
      <c r="BS437" s="40"/>
      <c r="BT437" s="40"/>
      <c r="BU437" s="40"/>
      <c r="BV437" s="40"/>
      <c r="BW437" s="40"/>
      <c r="BX437" s="40"/>
      <c r="BY437" s="40"/>
      <c r="BZ437" s="40"/>
    </row>
    <row r="438" spans="1:78" x14ac:dyDescent="0.5">
      <c r="A438" s="40"/>
      <c r="B438" s="40"/>
      <c r="C438" s="40"/>
      <c r="D438" s="40"/>
      <c r="E438" s="40"/>
      <c r="F438" s="40"/>
      <c r="G438" s="40"/>
      <c r="H438" s="40"/>
      <c r="I438" s="40"/>
      <c r="J438" s="40"/>
      <c r="K438" s="40"/>
      <c r="L438" s="40"/>
      <c r="M438" s="40"/>
      <c r="N438" s="40"/>
      <c r="O438" s="40"/>
      <c r="P438" s="40"/>
      <c r="Q438" s="40"/>
      <c r="R438" s="40"/>
      <c r="S438" s="40"/>
      <c r="T438" s="40"/>
      <c r="U438" s="40"/>
      <c r="V438" s="40"/>
      <c r="W438" s="40"/>
      <c r="X438" s="40"/>
      <c r="Y438" s="40"/>
      <c r="Z438" s="40"/>
      <c r="AA438" s="40"/>
      <c r="AB438" s="40"/>
      <c r="AC438" s="40"/>
      <c r="AD438" s="40"/>
      <c r="AE438" s="40"/>
      <c r="AF438" s="40"/>
      <c r="AG438" s="40"/>
      <c r="AH438" s="40"/>
      <c r="AI438" s="40"/>
      <c r="AJ438" s="40"/>
      <c r="AK438" s="40"/>
      <c r="AL438" s="40"/>
      <c r="AM438" s="40"/>
      <c r="AN438" s="40"/>
      <c r="AO438" s="40"/>
      <c r="AP438" s="40"/>
      <c r="AQ438" s="40"/>
      <c r="AR438" s="40"/>
      <c r="AS438" s="40"/>
      <c r="AT438" s="40"/>
      <c r="AU438" s="40"/>
      <c r="AV438" s="40"/>
      <c r="AW438" s="40"/>
      <c r="AX438" s="40"/>
      <c r="AY438" s="40"/>
      <c r="AZ438" s="40"/>
      <c r="BA438" s="40"/>
      <c r="BB438" s="40"/>
      <c r="BC438" s="40"/>
      <c r="BD438" s="40"/>
      <c r="BE438" s="40"/>
      <c r="BF438" s="40"/>
      <c r="BG438" s="40"/>
      <c r="BH438" s="40"/>
      <c r="BI438" s="40"/>
      <c r="BJ438" s="40"/>
      <c r="BK438" s="40"/>
      <c r="BL438" s="40"/>
      <c r="BM438" s="40"/>
      <c r="BN438" s="40"/>
      <c r="BO438" s="40"/>
      <c r="BP438" s="40"/>
      <c r="BQ438" s="40"/>
      <c r="BR438" s="40"/>
      <c r="BS438" s="40"/>
      <c r="BT438" s="40"/>
      <c r="BU438" s="40"/>
      <c r="BV438" s="40"/>
      <c r="BW438" s="40"/>
      <c r="BX438" s="40"/>
      <c r="BY438" s="40"/>
      <c r="BZ438" s="40"/>
    </row>
    <row r="439" spans="1:78" x14ac:dyDescent="0.5">
      <c r="A439" s="40"/>
      <c r="B439" s="40"/>
      <c r="C439" s="40"/>
      <c r="D439" s="40"/>
      <c r="E439" s="40"/>
      <c r="F439" s="40"/>
      <c r="G439" s="40"/>
      <c r="H439" s="40"/>
      <c r="I439" s="40"/>
      <c r="J439" s="40"/>
      <c r="K439" s="40"/>
      <c r="L439" s="40"/>
      <c r="M439" s="40"/>
      <c r="N439" s="40"/>
      <c r="O439" s="40"/>
      <c r="P439" s="40"/>
      <c r="Q439" s="40"/>
      <c r="R439" s="40"/>
      <c r="S439" s="40"/>
      <c r="T439" s="40"/>
      <c r="U439" s="40"/>
      <c r="V439" s="40"/>
      <c r="W439" s="40"/>
      <c r="X439" s="40"/>
      <c r="Y439" s="40"/>
      <c r="Z439" s="40"/>
      <c r="AA439" s="40"/>
      <c r="AB439" s="40"/>
      <c r="AC439" s="40"/>
      <c r="AD439" s="40"/>
      <c r="AE439" s="40"/>
      <c r="AF439" s="40"/>
      <c r="AG439" s="40"/>
      <c r="AH439" s="40"/>
      <c r="AI439" s="40"/>
      <c r="AJ439" s="40"/>
      <c r="AK439" s="40"/>
      <c r="AL439" s="40"/>
      <c r="AM439" s="40"/>
      <c r="AN439" s="40"/>
      <c r="AO439" s="40"/>
      <c r="AP439" s="40"/>
      <c r="AQ439" s="40"/>
      <c r="AR439" s="40"/>
      <c r="AS439" s="40"/>
      <c r="AT439" s="40"/>
      <c r="AU439" s="40"/>
      <c r="AV439" s="40"/>
      <c r="AW439" s="40"/>
      <c r="AX439" s="40"/>
      <c r="AY439" s="40"/>
      <c r="AZ439" s="40"/>
      <c r="BA439" s="40"/>
      <c r="BB439" s="40"/>
      <c r="BC439" s="40"/>
      <c r="BD439" s="40"/>
      <c r="BE439" s="40"/>
      <c r="BF439" s="40"/>
      <c r="BG439" s="40"/>
      <c r="BH439" s="40"/>
      <c r="BI439" s="40"/>
      <c r="BJ439" s="40"/>
      <c r="BK439" s="40"/>
      <c r="BL439" s="40"/>
      <c r="BM439" s="40"/>
      <c r="BN439" s="40"/>
      <c r="BO439" s="40"/>
      <c r="BP439" s="40"/>
      <c r="BQ439" s="40"/>
      <c r="BR439" s="40"/>
      <c r="BS439" s="40"/>
      <c r="BT439" s="40"/>
      <c r="BU439" s="40"/>
      <c r="BV439" s="40"/>
      <c r="BW439" s="40"/>
      <c r="BX439" s="40"/>
      <c r="BY439" s="40"/>
      <c r="BZ439" s="40"/>
    </row>
    <row r="440" spans="1:78" x14ac:dyDescent="0.5">
      <c r="A440" s="40"/>
      <c r="B440" s="40"/>
      <c r="C440" s="40"/>
      <c r="D440" s="40"/>
      <c r="E440" s="40"/>
      <c r="F440" s="40"/>
      <c r="G440" s="40"/>
      <c r="H440" s="40"/>
      <c r="I440" s="40"/>
      <c r="J440" s="40"/>
      <c r="K440" s="40"/>
      <c r="L440" s="40"/>
      <c r="M440" s="40"/>
      <c r="N440" s="40"/>
      <c r="O440" s="40"/>
      <c r="P440" s="40"/>
      <c r="Q440" s="40"/>
      <c r="R440" s="40"/>
      <c r="S440" s="40"/>
      <c r="T440" s="40"/>
      <c r="U440" s="40"/>
      <c r="V440" s="40"/>
      <c r="W440" s="40"/>
      <c r="X440" s="40"/>
      <c r="Y440" s="40"/>
      <c r="Z440" s="40"/>
      <c r="AA440" s="40"/>
      <c r="AB440" s="40"/>
      <c r="AC440" s="40"/>
      <c r="AD440" s="40"/>
      <c r="AE440" s="40"/>
      <c r="AF440" s="40"/>
      <c r="AG440" s="40"/>
      <c r="AH440" s="40"/>
      <c r="AI440" s="40"/>
      <c r="AJ440" s="40"/>
      <c r="AK440" s="40"/>
      <c r="AL440" s="40"/>
      <c r="AM440" s="40"/>
      <c r="AN440" s="40"/>
      <c r="AO440" s="40"/>
      <c r="AP440" s="40"/>
      <c r="AQ440" s="40"/>
      <c r="AR440" s="40"/>
      <c r="AS440" s="40"/>
      <c r="AT440" s="40"/>
      <c r="AU440" s="40"/>
      <c r="AV440" s="40"/>
      <c r="AW440" s="40"/>
      <c r="AX440" s="40"/>
      <c r="AY440" s="40"/>
      <c r="AZ440" s="40"/>
      <c r="BA440" s="40"/>
      <c r="BB440" s="40"/>
      <c r="BC440" s="40"/>
      <c r="BD440" s="40"/>
      <c r="BE440" s="40"/>
      <c r="BF440" s="40"/>
      <c r="BG440" s="40"/>
      <c r="BH440" s="40"/>
      <c r="BI440" s="40"/>
      <c r="BJ440" s="40"/>
      <c r="BK440" s="40"/>
      <c r="BL440" s="40"/>
      <c r="BM440" s="40"/>
      <c r="BN440" s="40"/>
      <c r="BO440" s="40"/>
      <c r="BP440" s="40"/>
      <c r="BQ440" s="40"/>
      <c r="BR440" s="40"/>
      <c r="BS440" s="40"/>
      <c r="BT440" s="40"/>
      <c r="BU440" s="40"/>
      <c r="BV440" s="40"/>
      <c r="BW440" s="40"/>
      <c r="BX440" s="40"/>
      <c r="BY440" s="40"/>
      <c r="BZ440" s="40"/>
    </row>
    <row r="441" spans="1:78" x14ac:dyDescent="0.5">
      <c r="A441" s="40"/>
      <c r="B441" s="40"/>
      <c r="C441" s="40"/>
      <c r="D441" s="40"/>
      <c r="E441" s="40"/>
      <c r="F441" s="40"/>
      <c r="G441" s="40"/>
      <c r="H441" s="40"/>
      <c r="I441" s="40"/>
      <c r="J441" s="40"/>
      <c r="K441" s="40"/>
      <c r="L441" s="40"/>
      <c r="M441" s="40"/>
      <c r="N441" s="40"/>
      <c r="O441" s="40"/>
      <c r="P441" s="40"/>
      <c r="Q441" s="40"/>
      <c r="R441" s="40"/>
      <c r="S441" s="40"/>
      <c r="T441" s="40"/>
      <c r="U441" s="40"/>
      <c r="V441" s="40"/>
      <c r="W441" s="40"/>
      <c r="X441" s="40"/>
      <c r="Y441" s="40"/>
      <c r="Z441" s="40"/>
      <c r="AA441" s="40"/>
      <c r="AB441" s="40"/>
      <c r="AC441" s="40"/>
      <c r="AD441" s="40"/>
      <c r="AE441" s="40"/>
      <c r="AF441" s="40"/>
      <c r="AG441" s="40"/>
      <c r="AH441" s="40"/>
      <c r="AI441" s="40"/>
      <c r="AJ441" s="40"/>
      <c r="AK441" s="40"/>
      <c r="AL441" s="40"/>
      <c r="AM441" s="40"/>
      <c r="AN441" s="40"/>
      <c r="AO441" s="40"/>
      <c r="AP441" s="40"/>
      <c r="AQ441" s="40"/>
      <c r="AR441" s="40"/>
      <c r="AS441" s="40"/>
      <c r="AT441" s="40"/>
      <c r="AU441" s="40"/>
      <c r="AV441" s="40"/>
      <c r="AW441" s="40"/>
      <c r="AX441" s="40"/>
      <c r="AY441" s="40"/>
      <c r="AZ441" s="40"/>
      <c r="BA441" s="40"/>
      <c r="BB441" s="40"/>
      <c r="BC441" s="40"/>
      <c r="BD441" s="40"/>
      <c r="BE441" s="40"/>
      <c r="BF441" s="40"/>
      <c r="BG441" s="40"/>
      <c r="BH441" s="40"/>
      <c r="BI441" s="40"/>
      <c r="BJ441" s="40"/>
      <c r="BK441" s="40"/>
      <c r="BL441" s="40"/>
      <c r="BM441" s="40"/>
      <c r="BN441" s="40"/>
      <c r="BO441" s="40"/>
      <c r="BP441" s="40"/>
      <c r="BQ441" s="40"/>
      <c r="BR441" s="40"/>
      <c r="BS441" s="40"/>
      <c r="BT441" s="40"/>
      <c r="BU441" s="40"/>
      <c r="BV441" s="40"/>
      <c r="BW441" s="40"/>
      <c r="BX441" s="40"/>
      <c r="BY441" s="40"/>
      <c r="BZ441" s="40"/>
    </row>
    <row r="442" spans="1:78" x14ac:dyDescent="0.5">
      <c r="A442" s="40"/>
      <c r="B442" s="40"/>
      <c r="C442" s="40"/>
      <c r="D442" s="40"/>
      <c r="E442" s="40"/>
      <c r="F442" s="40"/>
      <c r="G442" s="40"/>
      <c r="H442" s="40"/>
      <c r="I442" s="40"/>
      <c r="J442" s="40"/>
      <c r="K442" s="40"/>
      <c r="L442" s="40"/>
      <c r="M442" s="40"/>
      <c r="N442" s="40"/>
      <c r="O442" s="40"/>
      <c r="P442" s="40"/>
      <c r="Q442" s="40"/>
      <c r="R442" s="40"/>
      <c r="S442" s="40"/>
      <c r="T442" s="40"/>
      <c r="U442" s="40"/>
      <c r="V442" s="40"/>
      <c r="W442" s="40"/>
      <c r="X442" s="40"/>
      <c r="Y442" s="40"/>
      <c r="Z442" s="40"/>
      <c r="AA442" s="40"/>
      <c r="AB442" s="40"/>
      <c r="AC442" s="40"/>
      <c r="AD442" s="40"/>
      <c r="AE442" s="40"/>
      <c r="AF442" s="40"/>
      <c r="AG442" s="40"/>
      <c r="AH442" s="40"/>
      <c r="AI442" s="40"/>
      <c r="AJ442" s="40"/>
      <c r="AK442" s="40"/>
      <c r="AL442" s="40"/>
      <c r="AM442" s="40"/>
      <c r="AN442" s="40"/>
      <c r="AO442" s="40"/>
      <c r="AP442" s="40"/>
      <c r="AQ442" s="40"/>
      <c r="AR442" s="40"/>
      <c r="AS442" s="40"/>
      <c r="AT442" s="40"/>
      <c r="AU442" s="40"/>
      <c r="AV442" s="40"/>
      <c r="AW442" s="40"/>
      <c r="AX442" s="40"/>
      <c r="AY442" s="40"/>
      <c r="AZ442" s="40"/>
      <c r="BA442" s="40"/>
      <c r="BB442" s="40"/>
      <c r="BC442" s="40"/>
      <c r="BD442" s="40"/>
      <c r="BE442" s="40"/>
      <c r="BF442" s="40"/>
      <c r="BG442" s="40"/>
      <c r="BH442" s="40"/>
      <c r="BI442" s="40"/>
      <c r="BJ442" s="40"/>
      <c r="BK442" s="40"/>
      <c r="BL442" s="40"/>
      <c r="BM442" s="40"/>
      <c r="BN442" s="40"/>
      <c r="BO442" s="40"/>
      <c r="BP442" s="40"/>
      <c r="BQ442" s="40"/>
      <c r="BR442" s="40"/>
      <c r="BS442" s="40"/>
      <c r="BT442" s="40"/>
      <c r="BU442" s="40"/>
      <c r="BV442" s="40"/>
      <c r="BW442" s="40"/>
      <c r="BX442" s="40"/>
      <c r="BY442" s="40"/>
      <c r="BZ442" s="40"/>
    </row>
    <row r="443" spans="1:78" x14ac:dyDescent="0.5">
      <c r="A443" s="40"/>
      <c r="B443" s="40"/>
      <c r="C443" s="40"/>
      <c r="D443" s="40"/>
      <c r="E443" s="40"/>
      <c r="F443" s="40"/>
      <c r="G443" s="40"/>
      <c r="H443" s="40"/>
      <c r="I443" s="40"/>
      <c r="J443" s="40"/>
      <c r="K443" s="40"/>
      <c r="L443" s="40"/>
      <c r="M443" s="40"/>
      <c r="N443" s="40"/>
      <c r="O443" s="40"/>
      <c r="P443" s="40"/>
      <c r="Q443" s="40"/>
      <c r="R443" s="40"/>
      <c r="S443" s="40"/>
      <c r="T443" s="40"/>
      <c r="U443" s="40"/>
      <c r="V443" s="40"/>
      <c r="W443" s="40"/>
      <c r="X443" s="40"/>
      <c r="Y443" s="40"/>
      <c r="Z443" s="40"/>
      <c r="AA443" s="40"/>
      <c r="AB443" s="40"/>
      <c r="AC443" s="40"/>
      <c r="AD443" s="40"/>
      <c r="AE443" s="40"/>
      <c r="AF443" s="40"/>
      <c r="AG443" s="40"/>
      <c r="AH443" s="40"/>
      <c r="AI443" s="40"/>
      <c r="AJ443" s="40"/>
      <c r="AK443" s="40"/>
      <c r="AL443" s="40"/>
      <c r="AM443" s="40"/>
      <c r="AN443" s="40"/>
      <c r="AO443" s="40"/>
      <c r="AP443" s="40"/>
      <c r="AQ443" s="40"/>
      <c r="AR443" s="40"/>
      <c r="AS443" s="40"/>
      <c r="AT443" s="40"/>
      <c r="AU443" s="40"/>
      <c r="AV443" s="40"/>
      <c r="AW443" s="40"/>
      <c r="AX443" s="40"/>
      <c r="AY443" s="40"/>
      <c r="AZ443" s="40"/>
      <c r="BA443" s="40"/>
      <c r="BB443" s="40"/>
      <c r="BC443" s="40"/>
      <c r="BD443" s="40"/>
      <c r="BE443" s="40"/>
      <c r="BF443" s="40"/>
      <c r="BG443" s="40"/>
      <c r="BH443" s="40"/>
      <c r="BI443" s="40"/>
      <c r="BJ443" s="40"/>
      <c r="BK443" s="40"/>
      <c r="BL443" s="40"/>
      <c r="BM443" s="40"/>
      <c r="BN443" s="40"/>
      <c r="BO443" s="40"/>
      <c r="BP443" s="40"/>
      <c r="BQ443" s="40"/>
      <c r="BR443" s="40"/>
      <c r="BS443" s="40"/>
      <c r="BT443" s="40"/>
      <c r="BU443" s="40"/>
      <c r="BV443" s="40"/>
      <c r="BW443" s="40"/>
      <c r="BX443" s="40"/>
      <c r="BY443" s="40"/>
      <c r="BZ443" s="40"/>
    </row>
    <row r="444" spans="1:78" x14ac:dyDescent="0.5">
      <c r="A444" s="40"/>
      <c r="B444" s="40"/>
      <c r="C444" s="40"/>
      <c r="D444" s="40"/>
      <c r="E444" s="40"/>
      <c r="F444" s="40"/>
      <c r="G444" s="40"/>
      <c r="H444" s="40"/>
      <c r="I444" s="40"/>
      <c r="J444" s="40"/>
      <c r="K444" s="40"/>
      <c r="L444" s="40"/>
      <c r="M444" s="40"/>
      <c r="N444" s="40"/>
      <c r="O444" s="40"/>
      <c r="P444" s="40"/>
      <c r="Q444" s="40"/>
      <c r="R444" s="40"/>
      <c r="S444" s="40"/>
      <c r="T444" s="40"/>
      <c r="U444" s="40"/>
      <c r="V444" s="40"/>
      <c r="W444" s="40"/>
      <c r="X444" s="40"/>
      <c r="Y444" s="40"/>
      <c r="Z444" s="40"/>
      <c r="AA444" s="40"/>
      <c r="AB444" s="40"/>
      <c r="AC444" s="40"/>
      <c r="AD444" s="40"/>
      <c r="AE444" s="40"/>
      <c r="AF444" s="40"/>
      <c r="AG444" s="40"/>
      <c r="AH444" s="40"/>
      <c r="AI444" s="40"/>
      <c r="AJ444" s="40"/>
      <c r="AK444" s="40"/>
      <c r="AL444" s="40"/>
      <c r="AM444" s="40"/>
      <c r="AN444" s="40"/>
      <c r="AO444" s="40"/>
      <c r="AP444" s="40"/>
      <c r="AQ444" s="40"/>
      <c r="AR444" s="40"/>
      <c r="AS444" s="40"/>
      <c r="AT444" s="40"/>
      <c r="AU444" s="40"/>
      <c r="AV444" s="40"/>
      <c r="AW444" s="40"/>
      <c r="AX444" s="40"/>
      <c r="AY444" s="40"/>
      <c r="AZ444" s="40"/>
      <c r="BA444" s="40"/>
      <c r="BB444" s="40"/>
      <c r="BC444" s="40"/>
      <c r="BD444" s="40"/>
      <c r="BE444" s="40"/>
      <c r="BF444" s="40"/>
      <c r="BG444" s="40"/>
      <c r="BH444" s="40"/>
      <c r="BI444" s="40"/>
      <c r="BJ444" s="40"/>
      <c r="BK444" s="40"/>
      <c r="BL444" s="40"/>
      <c r="BM444" s="40"/>
      <c r="BN444" s="40"/>
      <c r="BO444" s="40"/>
      <c r="BP444" s="40"/>
      <c r="BQ444" s="40"/>
      <c r="BR444" s="40"/>
      <c r="BS444" s="40"/>
      <c r="BT444" s="40"/>
      <c r="BU444" s="40"/>
      <c r="BV444" s="40"/>
      <c r="BW444" s="40"/>
      <c r="BX444" s="40"/>
      <c r="BY444" s="40"/>
      <c r="BZ444" s="40"/>
    </row>
    <row r="445" spans="1:78" x14ac:dyDescent="0.5">
      <c r="A445" s="40"/>
      <c r="B445" s="40"/>
      <c r="C445" s="40"/>
      <c r="D445" s="40"/>
      <c r="E445" s="40"/>
      <c r="F445" s="40"/>
      <c r="G445" s="40"/>
      <c r="H445" s="40"/>
      <c r="I445" s="40"/>
      <c r="J445" s="40"/>
      <c r="K445" s="40"/>
      <c r="L445" s="40"/>
      <c r="M445" s="40"/>
      <c r="N445" s="40"/>
      <c r="O445" s="40"/>
      <c r="P445" s="40"/>
      <c r="Q445" s="40"/>
      <c r="R445" s="40"/>
      <c r="S445" s="40"/>
      <c r="T445" s="40"/>
      <c r="U445" s="40"/>
      <c r="V445" s="40"/>
      <c r="W445" s="40"/>
      <c r="X445" s="40"/>
      <c r="Y445" s="40"/>
      <c r="Z445" s="40"/>
      <c r="AA445" s="40"/>
      <c r="AB445" s="40"/>
      <c r="AC445" s="40"/>
      <c r="AD445" s="40"/>
      <c r="AE445" s="40"/>
      <c r="AF445" s="40"/>
      <c r="AG445" s="40"/>
      <c r="AH445" s="40"/>
      <c r="AI445" s="40"/>
      <c r="AJ445" s="40"/>
      <c r="AK445" s="40"/>
      <c r="AL445" s="40"/>
      <c r="AM445" s="40"/>
      <c r="AN445" s="40"/>
      <c r="AO445" s="40"/>
      <c r="AP445" s="40"/>
      <c r="AQ445" s="40"/>
      <c r="AR445" s="40"/>
      <c r="AS445" s="40"/>
      <c r="AT445" s="40"/>
      <c r="AU445" s="40"/>
      <c r="AV445" s="40"/>
      <c r="AW445" s="40"/>
      <c r="AX445" s="40"/>
      <c r="AY445" s="40"/>
      <c r="AZ445" s="40"/>
      <c r="BA445" s="40"/>
      <c r="BB445" s="40"/>
      <c r="BC445" s="40"/>
      <c r="BD445" s="40"/>
      <c r="BE445" s="40"/>
      <c r="BF445" s="40"/>
      <c r="BG445" s="40"/>
      <c r="BH445" s="40"/>
      <c r="BI445" s="40"/>
      <c r="BJ445" s="40"/>
      <c r="BK445" s="40"/>
      <c r="BL445" s="40"/>
      <c r="BM445" s="40"/>
      <c r="BN445" s="40"/>
      <c r="BO445" s="40"/>
      <c r="BP445" s="40"/>
      <c r="BQ445" s="40"/>
      <c r="BR445" s="40"/>
      <c r="BS445" s="40"/>
      <c r="BT445" s="40"/>
      <c r="BU445" s="40"/>
      <c r="BV445" s="40"/>
      <c r="BW445" s="40"/>
      <c r="BX445" s="40"/>
      <c r="BY445" s="40"/>
      <c r="BZ445" s="40"/>
    </row>
    <row r="446" spans="1:78" x14ac:dyDescent="0.5">
      <c r="A446" s="40"/>
      <c r="B446" s="40"/>
      <c r="C446" s="40"/>
      <c r="D446" s="40"/>
      <c r="E446" s="40"/>
      <c r="F446" s="40"/>
      <c r="G446" s="40"/>
      <c r="H446" s="40"/>
      <c r="I446" s="40"/>
      <c r="J446" s="40"/>
      <c r="K446" s="40"/>
      <c r="L446" s="40"/>
      <c r="M446" s="40"/>
      <c r="N446" s="40"/>
      <c r="O446" s="40"/>
      <c r="P446" s="40"/>
      <c r="Q446" s="40"/>
      <c r="R446" s="40"/>
      <c r="S446" s="40"/>
      <c r="T446" s="40"/>
      <c r="U446" s="40"/>
      <c r="V446" s="40"/>
      <c r="W446" s="40"/>
      <c r="X446" s="40"/>
      <c r="Y446" s="40"/>
      <c r="Z446" s="40"/>
      <c r="AA446" s="40"/>
      <c r="AB446" s="40"/>
      <c r="AC446" s="40"/>
      <c r="AD446" s="40"/>
      <c r="AE446" s="40"/>
      <c r="AF446" s="40"/>
      <c r="AG446" s="40"/>
      <c r="AH446" s="40"/>
      <c r="AI446" s="40"/>
      <c r="AJ446" s="40"/>
      <c r="AK446" s="40"/>
      <c r="AL446" s="40"/>
      <c r="AM446" s="40"/>
      <c r="AN446" s="40"/>
      <c r="AO446" s="40"/>
      <c r="AP446" s="40"/>
      <c r="AQ446" s="40"/>
      <c r="AR446" s="40"/>
      <c r="AS446" s="40"/>
      <c r="AT446" s="40"/>
      <c r="AU446" s="40"/>
      <c r="AV446" s="40"/>
      <c r="AW446" s="40"/>
      <c r="AX446" s="40"/>
      <c r="AY446" s="40"/>
      <c r="AZ446" s="40"/>
      <c r="BA446" s="40"/>
      <c r="BB446" s="40"/>
      <c r="BC446" s="40"/>
      <c r="BD446" s="40"/>
      <c r="BE446" s="40"/>
      <c r="BF446" s="40"/>
      <c r="BG446" s="40"/>
      <c r="BH446" s="40"/>
      <c r="BI446" s="40"/>
      <c r="BJ446" s="40"/>
      <c r="BK446" s="40"/>
      <c r="BL446" s="40"/>
      <c r="BM446" s="40"/>
      <c r="BN446" s="40"/>
      <c r="BO446" s="40"/>
      <c r="BP446" s="40"/>
      <c r="BQ446" s="40"/>
      <c r="BR446" s="40"/>
      <c r="BS446" s="40"/>
      <c r="BT446" s="40"/>
      <c r="BU446" s="40"/>
      <c r="BV446" s="40"/>
      <c r="BW446" s="40"/>
      <c r="BX446" s="40"/>
      <c r="BY446" s="40"/>
      <c r="BZ446" s="40"/>
    </row>
    <row r="447" spans="1:78" x14ac:dyDescent="0.5">
      <c r="A447" s="40"/>
      <c r="B447" s="40"/>
      <c r="C447" s="40"/>
      <c r="D447" s="40"/>
      <c r="E447" s="40"/>
      <c r="F447" s="40"/>
      <c r="G447" s="40"/>
      <c r="H447" s="40"/>
      <c r="I447" s="40"/>
      <c r="J447" s="40"/>
      <c r="K447" s="40"/>
      <c r="L447" s="40"/>
      <c r="M447" s="40"/>
      <c r="N447" s="40"/>
      <c r="O447" s="40"/>
      <c r="P447" s="40"/>
      <c r="Q447" s="40"/>
      <c r="R447" s="40"/>
      <c r="S447" s="40"/>
      <c r="T447" s="40"/>
      <c r="U447" s="40"/>
      <c r="V447" s="40"/>
      <c r="W447" s="40"/>
      <c r="X447" s="40"/>
      <c r="Y447" s="40"/>
      <c r="Z447" s="40"/>
      <c r="AA447" s="40"/>
      <c r="AB447" s="40"/>
      <c r="AC447" s="40"/>
      <c r="AD447" s="40"/>
      <c r="AE447" s="40"/>
      <c r="AF447" s="40"/>
      <c r="AG447" s="40"/>
      <c r="AH447" s="40"/>
      <c r="AI447" s="40"/>
      <c r="AJ447" s="40"/>
      <c r="AK447" s="40"/>
      <c r="AL447" s="40"/>
      <c r="AM447" s="40"/>
      <c r="AN447" s="40"/>
      <c r="AO447" s="40"/>
      <c r="AP447" s="40"/>
      <c r="AQ447" s="40"/>
      <c r="AR447" s="40"/>
      <c r="AS447" s="40"/>
      <c r="AT447" s="40"/>
      <c r="AU447" s="40"/>
      <c r="AV447" s="40"/>
      <c r="AW447" s="40"/>
      <c r="AX447" s="40"/>
      <c r="AY447" s="40"/>
      <c r="AZ447" s="40"/>
      <c r="BA447" s="40"/>
      <c r="BB447" s="40"/>
      <c r="BC447" s="40"/>
      <c r="BD447" s="40"/>
      <c r="BE447" s="40"/>
      <c r="BF447" s="40"/>
      <c r="BG447" s="40"/>
      <c r="BH447" s="40"/>
      <c r="BI447" s="40"/>
      <c r="BJ447" s="40"/>
      <c r="BK447" s="40"/>
      <c r="BL447" s="40"/>
      <c r="BM447" s="40"/>
      <c r="BN447" s="40"/>
      <c r="BO447" s="40"/>
      <c r="BP447" s="40"/>
      <c r="BQ447" s="40"/>
      <c r="BR447" s="40"/>
      <c r="BS447" s="40"/>
      <c r="BT447" s="40"/>
      <c r="BU447" s="40"/>
      <c r="BV447" s="40"/>
      <c r="BW447" s="40"/>
      <c r="BX447" s="40"/>
      <c r="BY447" s="40"/>
      <c r="BZ447" s="40"/>
    </row>
    <row r="448" spans="1:78" x14ac:dyDescent="0.5">
      <c r="A448" s="40"/>
      <c r="B448" s="40"/>
      <c r="C448" s="40"/>
      <c r="D448" s="40"/>
      <c r="E448" s="40"/>
      <c r="F448" s="40"/>
      <c r="G448" s="40"/>
      <c r="H448" s="40"/>
      <c r="I448" s="40"/>
      <c r="J448" s="40"/>
      <c r="K448" s="40"/>
      <c r="L448" s="40"/>
      <c r="M448" s="40"/>
      <c r="N448" s="40"/>
      <c r="O448" s="40"/>
      <c r="P448" s="40"/>
      <c r="Q448" s="40"/>
      <c r="R448" s="40"/>
      <c r="S448" s="40"/>
      <c r="T448" s="40"/>
      <c r="U448" s="40"/>
      <c r="V448" s="40"/>
      <c r="W448" s="40"/>
      <c r="X448" s="40"/>
      <c r="Y448" s="40"/>
      <c r="Z448" s="40"/>
      <c r="AA448" s="40"/>
      <c r="AB448" s="40"/>
      <c r="AC448" s="40"/>
      <c r="AD448" s="40"/>
      <c r="AE448" s="40"/>
      <c r="AF448" s="40"/>
      <c r="AG448" s="40"/>
      <c r="AH448" s="40"/>
      <c r="AI448" s="40"/>
      <c r="AJ448" s="40"/>
      <c r="AK448" s="40"/>
      <c r="AL448" s="40"/>
      <c r="AM448" s="40"/>
      <c r="AN448" s="40"/>
      <c r="AO448" s="40"/>
      <c r="AP448" s="40"/>
      <c r="AQ448" s="40"/>
      <c r="AR448" s="40"/>
      <c r="AS448" s="40"/>
      <c r="AT448" s="40"/>
      <c r="AU448" s="40"/>
      <c r="AV448" s="40"/>
      <c r="AW448" s="40"/>
      <c r="AX448" s="40"/>
      <c r="AY448" s="40"/>
      <c r="AZ448" s="40"/>
      <c r="BA448" s="40"/>
      <c r="BB448" s="40"/>
      <c r="BC448" s="40"/>
      <c r="BD448" s="40"/>
      <c r="BE448" s="40"/>
      <c r="BF448" s="40"/>
      <c r="BG448" s="40"/>
      <c r="BH448" s="40"/>
      <c r="BI448" s="40"/>
      <c r="BJ448" s="40"/>
      <c r="BK448" s="40"/>
      <c r="BL448" s="40"/>
      <c r="BM448" s="40"/>
      <c r="BN448" s="40"/>
      <c r="BO448" s="40"/>
      <c r="BP448" s="40"/>
      <c r="BQ448" s="40"/>
      <c r="BR448" s="40"/>
      <c r="BS448" s="40"/>
      <c r="BT448" s="40"/>
      <c r="BU448" s="40"/>
      <c r="BV448" s="40"/>
      <c r="BW448" s="40"/>
      <c r="BX448" s="40"/>
      <c r="BY448" s="40"/>
      <c r="BZ448" s="40"/>
    </row>
    <row r="449" spans="1:78" x14ac:dyDescent="0.5">
      <c r="A449" s="40"/>
      <c r="B449" s="40"/>
      <c r="C449" s="40"/>
      <c r="D449" s="40"/>
      <c r="E449" s="40"/>
      <c r="F449" s="40"/>
      <c r="G449" s="40"/>
      <c r="H449" s="40"/>
      <c r="I449" s="40"/>
      <c r="J449" s="40"/>
      <c r="K449" s="40"/>
      <c r="L449" s="40"/>
      <c r="M449" s="40"/>
      <c r="N449" s="40"/>
      <c r="O449" s="40"/>
      <c r="P449" s="40"/>
      <c r="Q449" s="40"/>
      <c r="R449" s="40"/>
      <c r="S449" s="40"/>
      <c r="T449" s="40"/>
      <c r="U449" s="40"/>
      <c r="V449" s="40"/>
      <c r="W449" s="40"/>
      <c r="X449" s="40"/>
      <c r="Y449" s="40"/>
      <c r="Z449" s="40"/>
      <c r="AA449" s="40"/>
      <c r="AB449" s="40"/>
      <c r="AC449" s="40"/>
      <c r="AD449" s="40"/>
      <c r="AE449" s="40"/>
      <c r="AF449" s="40"/>
      <c r="AG449" s="40"/>
      <c r="AH449" s="40"/>
      <c r="AI449" s="40"/>
      <c r="AJ449" s="40"/>
      <c r="AK449" s="40"/>
      <c r="AL449" s="40"/>
      <c r="AM449" s="40"/>
      <c r="AN449" s="40"/>
      <c r="AO449" s="40"/>
      <c r="AP449" s="40"/>
      <c r="AQ449" s="40"/>
      <c r="AR449" s="40"/>
      <c r="AS449" s="40"/>
      <c r="AT449" s="40"/>
      <c r="AU449" s="40"/>
      <c r="AV449" s="40"/>
      <c r="AW449" s="40"/>
      <c r="AX449" s="40"/>
      <c r="AY449" s="40"/>
      <c r="AZ449" s="40"/>
      <c r="BA449" s="40"/>
      <c r="BB449" s="40"/>
      <c r="BC449" s="40"/>
      <c r="BD449" s="40"/>
      <c r="BE449" s="40"/>
      <c r="BF449" s="40"/>
      <c r="BG449" s="40"/>
      <c r="BH449" s="40"/>
      <c r="BI449" s="40"/>
      <c r="BJ449" s="40"/>
      <c r="BK449" s="40"/>
      <c r="BL449" s="40"/>
      <c r="BM449" s="40"/>
      <c r="BN449" s="40"/>
      <c r="BO449" s="40"/>
      <c r="BP449" s="40"/>
      <c r="BQ449" s="40"/>
      <c r="BR449" s="40"/>
      <c r="BS449" s="40"/>
      <c r="BT449" s="40"/>
      <c r="BU449" s="40"/>
      <c r="BV449" s="40"/>
      <c r="BW449" s="40"/>
      <c r="BX449" s="40"/>
      <c r="BY449" s="40"/>
      <c r="BZ449" s="40"/>
    </row>
    <row r="450" spans="1:78" x14ac:dyDescent="0.5">
      <c r="A450" s="40"/>
      <c r="B450" s="40"/>
      <c r="C450" s="40"/>
      <c r="D450" s="40"/>
      <c r="E450" s="40"/>
      <c r="F450" s="40"/>
      <c r="G450" s="40"/>
      <c r="H450" s="40"/>
      <c r="I450" s="40"/>
      <c r="J450" s="40"/>
      <c r="K450" s="40"/>
      <c r="L450" s="40"/>
      <c r="M450" s="40"/>
      <c r="N450" s="40"/>
      <c r="O450" s="40"/>
      <c r="P450" s="40"/>
      <c r="Q450" s="40"/>
      <c r="R450" s="40"/>
      <c r="S450" s="40"/>
      <c r="T450" s="40"/>
      <c r="U450" s="40"/>
      <c r="V450" s="40"/>
      <c r="W450" s="40"/>
      <c r="X450" s="40"/>
      <c r="Y450" s="40"/>
      <c r="Z450" s="40"/>
      <c r="AA450" s="40"/>
      <c r="AB450" s="40"/>
      <c r="AC450" s="40"/>
      <c r="AD450" s="40"/>
      <c r="AE450" s="40"/>
      <c r="AF450" s="40"/>
      <c r="AG450" s="40"/>
      <c r="AH450" s="40"/>
      <c r="AI450" s="40"/>
      <c r="AJ450" s="40"/>
      <c r="AK450" s="40"/>
      <c r="AL450" s="40"/>
      <c r="AM450" s="40"/>
      <c r="AN450" s="40"/>
      <c r="AO450" s="40"/>
      <c r="AP450" s="40"/>
      <c r="AQ450" s="40"/>
      <c r="AR450" s="40"/>
      <c r="AS450" s="40"/>
      <c r="AT450" s="40"/>
      <c r="AU450" s="40"/>
      <c r="AV450" s="40"/>
      <c r="AW450" s="40"/>
      <c r="AX450" s="40"/>
      <c r="AY450" s="40"/>
      <c r="AZ450" s="40"/>
      <c r="BA450" s="40"/>
      <c r="BB450" s="40"/>
      <c r="BC450" s="40"/>
      <c r="BD450" s="40"/>
      <c r="BE450" s="40"/>
      <c r="BF450" s="40"/>
      <c r="BG450" s="40"/>
      <c r="BH450" s="40"/>
      <c r="BI450" s="40"/>
      <c r="BJ450" s="40"/>
      <c r="BK450" s="40"/>
      <c r="BL450" s="40"/>
      <c r="BM450" s="40"/>
      <c r="BN450" s="40"/>
      <c r="BO450" s="40"/>
      <c r="BP450" s="40"/>
      <c r="BQ450" s="40"/>
      <c r="BR450" s="40"/>
      <c r="BS450" s="40"/>
      <c r="BT450" s="40"/>
      <c r="BU450" s="40"/>
      <c r="BV450" s="40"/>
      <c r="BW450" s="40"/>
      <c r="BX450" s="40"/>
      <c r="BY450" s="40"/>
      <c r="BZ450" s="40"/>
    </row>
    <row r="451" spans="1:78" x14ac:dyDescent="0.5">
      <c r="A451" s="40"/>
      <c r="B451" s="40"/>
      <c r="C451" s="40"/>
      <c r="D451" s="40"/>
      <c r="E451" s="40"/>
      <c r="F451" s="40"/>
      <c r="G451" s="40"/>
      <c r="H451" s="40"/>
      <c r="I451" s="40"/>
      <c r="J451" s="40"/>
      <c r="K451" s="40"/>
      <c r="L451" s="40"/>
      <c r="M451" s="40"/>
      <c r="N451" s="40"/>
      <c r="O451" s="40"/>
      <c r="P451" s="40"/>
      <c r="Q451" s="40"/>
      <c r="R451" s="40"/>
      <c r="S451" s="40"/>
      <c r="T451" s="40"/>
      <c r="U451" s="40"/>
      <c r="V451" s="40"/>
      <c r="W451" s="40"/>
      <c r="X451" s="40"/>
      <c r="Y451" s="40"/>
      <c r="Z451" s="40"/>
      <c r="AA451" s="40"/>
      <c r="AB451" s="40"/>
      <c r="AC451" s="40"/>
      <c r="AD451" s="40"/>
      <c r="AE451" s="40"/>
      <c r="AF451" s="40"/>
      <c r="AG451" s="40"/>
      <c r="AH451" s="40"/>
      <c r="AI451" s="40"/>
      <c r="AJ451" s="40"/>
      <c r="AK451" s="40"/>
      <c r="AL451" s="40"/>
      <c r="AM451" s="40"/>
      <c r="AN451" s="40"/>
      <c r="AO451" s="40"/>
      <c r="AP451" s="40"/>
      <c r="AQ451" s="40"/>
      <c r="AR451" s="40"/>
      <c r="AS451" s="40"/>
      <c r="AT451" s="40"/>
      <c r="AU451" s="40"/>
      <c r="AV451" s="40"/>
      <c r="AW451" s="40"/>
      <c r="AX451" s="40"/>
      <c r="AY451" s="40"/>
      <c r="AZ451" s="40"/>
      <c r="BA451" s="40"/>
      <c r="BB451" s="40"/>
      <c r="BC451" s="40"/>
      <c r="BD451" s="40"/>
      <c r="BE451" s="40"/>
      <c r="BF451" s="40"/>
      <c r="BG451" s="40"/>
      <c r="BH451" s="40"/>
      <c r="BI451" s="40"/>
      <c r="BJ451" s="40"/>
      <c r="BK451" s="40"/>
      <c r="BL451" s="40"/>
      <c r="BM451" s="40"/>
      <c r="BN451" s="40"/>
      <c r="BO451" s="40"/>
      <c r="BP451" s="40"/>
      <c r="BQ451" s="40"/>
      <c r="BR451" s="40"/>
      <c r="BS451" s="40"/>
      <c r="BT451" s="40"/>
      <c r="BU451" s="40"/>
      <c r="BV451" s="40"/>
      <c r="BW451" s="40"/>
      <c r="BX451" s="40"/>
      <c r="BY451" s="40"/>
      <c r="BZ451" s="40"/>
    </row>
    <row r="452" spans="1:78" x14ac:dyDescent="0.5">
      <c r="A452" s="40"/>
      <c r="B452" s="40"/>
      <c r="C452" s="40"/>
      <c r="D452" s="40"/>
      <c r="E452" s="40"/>
      <c r="F452" s="40"/>
      <c r="G452" s="40"/>
      <c r="H452" s="40"/>
      <c r="I452" s="40"/>
      <c r="J452" s="40"/>
      <c r="K452" s="40"/>
      <c r="L452" s="40"/>
      <c r="M452" s="40"/>
      <c r="N452" s="40"/>
      <c r="O452" s="40"/>
      <c r="P452" s="40"/>
      <c r="Q452" s="40"/>
      <c r="R452" s="40"/>
      <c r="S452" s="40"/>
      <c r="T452" s="40"/>
      <c r="U452" s="40"/>
      <c r="V452" s="40"/>
      <c r="W452" s="40"/>
      <c r="X452" s="40"/>
      <c r="Y452" s="40"/>
      <c r="Z452" s="40"/>
      <c r="AA452" s="40"/>
      <c r="AB452" s="40"/>
      <c r="AC452" s="40"/>
      <c r="AD452" s="40"/>
      <c r="AE452" s="40"/>
      <c r="AF452" s="40"/>
      <c r="AG452" s="40"/>
      <c r="AH452" s="40"/>
      <c r="AI452" s="40"/>
      <c r="AJ452" s="40"/>
      <c r="AK452" s="40"/>
      <c r="AL452" s="40"/>
      <c r="AM452" s="40"/>
      <c r="AN452" s="40"/>
      <c r="AO452" s="40"/>
      <c r="AP452" s="40"/>
      <c r="AQ452" s="40"/>
      <c r="AR452" s="40"/>
      <c r="AS452" s="40"/>
      <c r="AT452" s="40"/>
      <c r="AU452" s="40"/>
      <c r="AV452" s="40"/>
      <c r="AW452" s="40"/>
      <c r="AX452" s="40"/>
      <c r="AY452" s="40"/>
      <c r="AZ452" s="40"/>
      <c r="BA452" s="40"/>
      <c r="BB452" s="40"/>
      <c r="BC452" s="40"/>
      <c r="BD452" s="40"/>
      <c r="BE452" s="40"/>
      <c r="BF452" s="40"/>
      <c r="BG452" s="40"/>
      <c r="BH452" s="40"/>
      <c r="BI452" s="40"/>
      <c r="BJ452" s="40"/>
      <c r="BK452" s="40"/>
      <c r="BL452" s="40"/>
      <c r="BM452" s="40"/>
      <c r="BN452" s="40"/>
      <c r="BO452" s="40"/>
      <c r="BP452" s="40"/>
      <c r="BQ452" s="40"/>
      <c r="BR452" s="40"/>
      <c r="BS452" s="40"/>
      <c r="BT452" s="40"/>
      <c r="BU452" s="40"/>
      <c r="BV452" s="40"/>
      <c r="BW452" s="40"/>
      <c r="BX452" s="40"/>
      <c r="BY452" s="40"/>
      <c r="BZ452" s="40"/>
    </row>
    <row r="453" spans="1:78" x14ac:dyDescent="0.5">
      <c r="A453" s="40"/>
      <c r="B453" s="40"/>
      <c r="C453" s="40"/>
      <c r="D453" s="40"/>
      <c r="E453" s="40"/>
      <c r="F453" s="40"/>
      <c r="G453" s="40"/>
      <c r="H453" s="40"/>
      <c r="I453" s="40"/>
      <c r="J453" s="40"/>
      <c r="K453" s="40"/>
      <c r="L453" s="40"/>
      <c r="M453" s="40"/>
      <c r="N453" s="40"/>
      <c r="O453" s="40"/>
      <c r="P453" s="40"/>
      <c r="Q453" s="40"/>
      <c r="R453" s="40"/>
      <c r="S453" s="40"/>
      <c r="T453" s="40"/>
      <c r="U453" s="40"/>
      <c r="V453" s="40"/>
      <c r="W453" s="40"/>
      <c r="X453" s="40"/>
      <c r="Y453" s="40"/>
      <c r="Z453" s="40"/>
      <c r="AA453" s="40"/>
      <c r="AB453" s="40"/>
      <c r="AC453" s="40"/>
      <c r="AD453" s="40"/>
      <c r="AE453" s="40"/>
      <c r="AF453" s="40"/>
      <c r="AG453" s="40"/>
      <c r="AH453" s="40"/>
      <c r="AI453" s="40"/>
      <c r="AJ453" s="40"/>
      <c r="AK453" s="40"/>
      <c r="AL453" s="40"/>
      <c r="AM453" s="40"/>
      <c r="AN453" s="40"/>
      <c r="AO453" s="40"/>
      <c r="AP453" s="40"/>
      <c r="AQ453" s="40"/>
      <c r="AR453" s="40"/>
      <c r="AS453" s="40"/>
      <c r="AT453" s="40"/>
      <c r="AU453" s="40"/>
      <c r="AV453" s="40"/>
      <c r="AW453" s="40"/>
      <c r="AX453" s="40"/>
      <c r="AY453" s="40"/>
      <c r="AZ453" s="40"/>
      <c r="BA453" s="40"/>
      <c r="BB453" s="40"/>
      <c r="BC453" s="40"/>
      <c r="BD453" s="40"/>
      <c r="BE453" s="40"/>
      <c r="BF453" s="40"/>
      <c r="BG453" s="40"/>
      <c r="BH453" s="40"/>
      <c r="BI453" s="40"/>
      <c r="BJ453" s="40"/>
      <c r="BK453" s="40"/>
      <c r="BL453" s="40"/>
      <c r="BM453" s="40"/>
      <c r="BN453" s="40"/>
      <c r="BO453" s="40"/>
      <c r="BP453" s="40"/>
      <c r="BQ453" s="40"/>
      <c r="BR453" s="40"/>
      <c r="BS453" s="40"/>
      <c r="BT453" s="40"/>
      <c r="BU453" s="40"/>
      <c r="BV453" s="40"/>
      <c r="BW453" s="40"/>
      <c r="BX453" s="40"/>
      <c r="BY453" s="40"/>
      <c r="BZ453" s="40"/>
    </row>
    <row r="454" spans="1:78" x14ac:dyDescent="0.5">
      <c r="A454" s="40"/>
      <c r="B454" s="40"/>
      <c r="C454" s="40"/>
      <c r="D454" s="40"/>
      <c r="E454" s="40"/>
      <c r="F454" s="40"/>
      <c r="G454" s="40"/>
      <c r="H454" s="40"/>
      <c r="I454" s="40"/>
      <c r="J454" s="40"/>
      <c r="K454" s="40"/>
      <c r="L454" s="40"/>
      <c r="M454" s="40"/>
      <c r="N454" s="40"/>
      <c r="O454" s="40"/>
      <c r="P454" s="40"/>
      <c r="Q454" s="40"/>
      <c r="R454" s="40"/>
      <c r="S454" s="40"/>
      <c r="T454" s="40"/>
      <c r="U454" s="40"/>
      <c r="V454" s="40"/>
      <c r="W454" s="40"/>
      <c r="X454" s="40"/>
      <c r="Y454" s="40"/>
      <c r="Z454" s="40"/>
      <c r="AA454" s="40"/>
      <c r="AB454" s="40"/>
      <c r="AC454" s="40"/>
      <c r="AD454" s="40"/>
      <c r="AE454" s="40"/>
      <c r="AF454" s="40"/>
      <c r="AG454" s="40"/>
      <c r="AH454" s="40"/>
      <c r="AI454" s="40"/>
      <c r="AJ454" s="40"/>
      <c r="AK454" s="40"/>
      <c r="AL454" s="40"/>
      <c r="AM454" s="40"/>
      <c r="AN454" s="40"/>
      <c r="AO454" s="40"/>
      <c r="AP454" s="40"/>
      <c r="AQ454" s="40"/>
      <c r="AR454" s="40"/>
      <c r="AS454" s="40"/>
      <c r="AT454" s="40"/>
      <c r="AU454" s="40"/>
      <c r="AV454" s="40"/>
      <c r="AW454" s="40"/>
      <c r="AX454" s="40"/>
      <c r="AY454" s="40"/>
      <c r="AZ454" s="40"/>
      <c r="BA454" s="40"/>
      <c r="BB454" s="40"/>
      <c r="BC454" s="40"/>
      <c r="BD454" s="40"/>
      <c r="BE454" s="40"/>
      <c r="BF454" s="40"/>
      <c r="BG454" s="40"/>
      <c r="BH454" s="40"/>
      <c r="BI454" s="40"/>
      <c r="BJ454" s="40"/>
      <c r="BK454" s="40"/>
      <c r="BL454" s="40"/>
      <c r="BM454" s="40"/>
      <c r="BN454" s="40"/>
      <c r="BO454" s="40"/>
      <c r="BP454" s="40"/>
      <c r="BQ454" s="40"/>
      <c r="BR454" s="40"/>
      <c r="BS454" s="40"/>
      <c r="BT454" s="40"/>
      <c r="BU454" s="40"/>
      <c r="BV454" s="40"/>
      <c r="BW454" s="40"/>
      <c r="BX454" s="40"/>
      <c r="BY454" s="40"/>
      <c r="BZ454" s="40"/>
    </row>
    <row r="455" spans="1:78" x14ac:dyDescent="0.5">
      <c r="A455" s="40"/>
      <c r="B455" s="40"/>
      <c r="C455" s="40"/>
      <c r="D455" s="40"/>
      <c r="E455" s="40"/>
      <c r="F455" s="40"/>
      <c r="G455" s="40"/>
      <c r="H455" s="40"/>
      <c r="I455" s="40"/>
      <c r="J455" s="40"/>
      <c r="K455" s="40"/>
      <c r="L455" s="40"/>
      <c r="M455" s="40"/>
      <c r="N455" s="40"/>
      <c r="O455" s="40"/>
      <c r="P455" s="40"/>
      <c r="Q455" s="40"/>
      <c r="R455" s="40"/>
      <c r="S455" s="40"/>
      <c r="T455" s="40"/>
      <c r="U455" s="40"/>
      <c r="V455" s="40"/>
      <c r="W455" s="40"/>
      <c r="X455" s="40"/>
      <c r="Y455" s="40"/>
      <c r="Z455" s="40"/>
      <c r="AA455" s="40"/>
      <c r="AB455" s="40"/>
      <c r="AC455" s="40"/>
      <c r="AD455" s="40"/>
      <c r="AE455" s="40"/>
      <c r="AF455" s="40"/>
      <c r="AG455" s="40"/>
      <c r="AH455" s="40"/>
      <c r="AI455" s="40"/>
      <c r="AJ455" s="40"/>
      <c r="AK455" s="40"/>
      <c r="AL455" s="40"/>
      <c r="AM455" s="40"/>
      <c r="AN455" s="40"/>
      <c r="AO455" s="40"/>
      <c r="AP455" s="40"/>
      <c r="AQ455" s="40"/>
      <c r="AR455" s="40"/>
      <c r="AS455" s="40"/>
      <c r="AT455" s="40"/>
      <c r="AU455" s="40"/>
      <c r="AV455" s="40"/>
      <c r="AW455" s="40"/>
      <c r="AX455" s="40"/>
      <c r="AY455" s="40"/>
      <c r="AZ455" s="40"/>
      <c r="BA455" s="40"/>
      <c r="BB455" s="40"/>
      <c r="BC455" s="40"/>
      <c r="BD455" s="40"/>
      <c r="BE455" s="40"/>
      <c r="BF455" s="40"/>
      <c r="BG455" s="40"/>
      <c r="BH455" s="40"/>
      <c r="BI455" s="40"/>
      <c r="BJ455" s="40"/>
      <c r="BK455" s="40"/>
      <c r="BL455" s="40"/>
      <c r="BM455" s="40"/>
      <c r="BN455" s="40"/>
      <c r="BO455" s="40"/>
      <c r="BP455" s="40"/>
      <c r="BQ455" s="40"/>
      <c r="BR455" s="40"/>
      <c r="BS455" s="40"/>
      <c r="BT455" s="40"/>
      <c r="BU455" s="40"/>
      <c r="BV455" s="40"/>
      <c r="BW455" s="40"/>
      <c r="BX455" s="40"/>
      <c r="BY455" s="40"/>
      <c r="BZ455" s="40"/>
    </row>
    <row r="456" spans="1:78" x14ac:dyDescent="0.5">
      <c r="A456" s="40"/>
      <c r="B456" s="40"/>
      <c r="C456" s="40"/>
      <c r="D456" s="40"/>
      <c r="E456" s="40"/>
      <c r="F456" s="40"/>
      <c r="G456" s="40"/>
      <c r="H456" s="40"/>
      <c r="I456" s="40"/>
      <c r="J456" s="40"/>
      <c r="K456" s="40"/>
      <c r="L456" s="40"/>
      <c r="M456" s="40"/>
      <c r="N456" s="40"/>
      <c r="O456" s="40"/>
      <c r="P456" s="40"/>
      <c r="Q456" s="40"/>
      <c r="R456" s="40"/>
      <c r="S456" s="40"/>
      <c r="T456" s="40"/>
      <c r="U456" s="40"/>
      <c r="V456" s="40"/>
      <c r="W456" s="40"/>
      <c r="X456" s="40"/>
      <c r="Y456" s="40"/>
      <c r="Z456" s="40"/>
      <c r="AA456" s="40"/>
      <c r="AB456" s="40"/>
      <c r="AC456" s="40"/>
      <c r="AD456" s="40"/>
      <c r="AE456" s="40"/>
      <c r="AF456" s="40"/>
      <c r="AG456" s="40"/>
      <c r="AH456" s="40"/>
      <c r="AI456" s="40"/>
      <c r="AJ456" s="40"/>
      <c r="AK456" s="40"/>
      <c r="AL456" s="40"/>
      <c r="AM456" s="40"/>
      <c r="AN456" s="40"/>
      <c r="AO456" s="40"/>
      <c r="AP456" s="40"/>
      <c r="AQ456" s="40"/>
      <c r="AR456" s="40"/>
      <c r="AS456" s="40"/>
      <c r="AT456" s="40"/>
      <c r="AU456" s="40"/>
      <c r="AV456" s="40"/>
      <c r="AW456" s="40"/>
      <c r="AX456" s="40"/>
      <c r="AY456" s="40"/>
      <c r="AZ456" s="40"/>
      <c r="BA456" s="40"/>
      <c r="BB456" s="40"/>
      <c r="BC456" s="40"/>
      <c r="BD456" s="40"/>
      <c r="BE456" s="40"/>
      <c r="BF456" s="40"/>
      <c r="BG456" s="40"/>
      <c r="BH456" s="40"/>
      <c r="BI456" s="40"/>
      <c r="BJ456" s="40"/>
      <c r="BK456" s="40"/>
      <c r="BL456" s="40"/>
      <c r="BM456" s="40"/>
      <c r="BN456" s="40"/>
      <c r="BO456" s="40"/>
      <c r="BP456" s="40"/>
      <c r="BQ456" s="40"/>
      <c r="BR456" s="40"/>
      <c r="BS456" s="40"/>
      <c r="BT456" s="40"/>
      <c r="BU456" s="40"/>
      <c r="BV456" s="40"/>
      <c r="BW456" s="40"/>
      <c r="BX456" s="40"/>
      <c r="BY456" s="40"/>
      <c r="BZ456" s="40"/>
    </row>
    <row r="457" spans="1:78" x14ac:dyDescent="0.5">
      <c r="A457" s="40"/>
      <c r="B457" s="40"/>
      <c r="C457" s="40"/>
      <c r="D457" s="40"/>
      <c r="E457" s="40"/>
      <c r="F457" s="40"/>
      <c r="G457" s="40"/>
      <c r="H457" s="40"/>
      <c r="I457" s="40"/>
      <c r="J457" s="40"/>
      <c r="K457" s="40"/>
      <c r="L457" s="40"/>
      <c r="M457" s="40"/>
      <c r="N457" s="40"/>
      <c r="O457" s="40"/>
      <c r="P457" s="40"/>
      <c r="Q457" s="40"/>
      <c r="R457" s="40"/>
      <c r="S457" s="40"/>
      <c r="T457" s="40"/>
      <c r="U457" s="40"/>
      <c r="V457" s="40"/>
      <c r="W457" s="40"/>
      <c r="X457" s="40"/>
      <c r="Y457" s="40"/>
      <c r="Z457" s="40"/>
      <c r="AA457" s="40"/>
      <c r="AB457" s="40"/>
      <c r="AC457" s="40"/>
      <c r="AD457" s="40"/>
      <c r="AE457" s="40"/>
      <c r="AF457" s="40"/>
      <c r="AG457" s="40"/>
      <c r="AH457" s="40"/>
      <c r="AI457" s="40"/>
      <c r="AJ457" s="40"/>
      <c r="AK457" s="40"/>
      <c r="AL457" s="40"/>
      <c r="AM457" s="40"/>
      <c r="AN457" s="40"/>
      <c r="AO457" s="40"/>
      <c r="AP457" s="40"/>
      <c r="AQ457" s="40"/>
      <c r="AR457" s="40"/>
      <c r="AS457" s="40"/>
      <c r="AT457" s="40"/>
      <c r="AU457" s="40"/>
      <c r="AV457" s="40"/>
      <c r="AW457" s="40"/>
      <c r="AX457" s="40"/>
      <c r="AY457" s="40"/>
      <c r="AZ457" s="40"/>
      <c r="BA457" s="40"/>
      <c r="BB457" s="40"/>
      <c r="BC457" s="40"/>
      <c r="BD457" s="40"/>
      <c r="BE457" s="40"/>
      <c r="BF457" s="40"/>
      <c r="BG457" s="40"/>
      <c r="BH457" s="40"/>
      <c r="BI457" s="40"/>
      <c r="BJ457" s="40"/>
      <c r="BK457" s="40"/>
      <c r="BL457" s="40"/>
      <c r="BM457" s="40"/>
      <c r="BN457" s="40"/>
      <c r="BO457" s="40"/>
      <c r="BP457" s="40"/>
      <c r="BQ457" s="40"/>
      <c r="BR457" s="40"/>
      <c r="BS457" s="40"/>
      <c r="BT457" s="40"/>
      <c r="BU457" s="40"/>
      <c r="BV457" s="40"/>
      <c r="BW457" s="40"/>
      <c r="BX457" s="40"/>
      <c r="BY457" s="40"/>
      <c r="BZ457" s="40"/>
    </row>
    <row r="458" spans="1:78" x14ac:dyDescent="0.5">
      <c r="A458" s="40"/>
      <c r="B458" s="40"/>
      <c r="C458" s="40"/>
      <c r="D458" s="40"/>
      <c r="E458" s="40"/>
      <c r="F458" s="40"/>
      <c r="G458" s="40"/>
      <c r="H458" s="40"/>
      <c r="I458" s="40"/>
      <c r="J458" s="40"/>
      <c r="K458" s="40"/>
      <c r="L458" s="40"/>
      <c r="M458" s="40"/>
      <c r="N458" s="40"/>
      <c r="O458" s="40"/>
      <c r="P458" s="40"/>
      <c r="Q458" s="40"/>
      <c r="R458" s="40"/>
      <c r="S458" s="40"/>
      <c r="T458" s="40"/>
      <c r="U458" s="40"/>
      <c r="V458" s="40"/>
      <c r="W458" s="40"/>
      <c r="X458" s="40"/>
      <c r="Y458" s="40"/>
      <c r="Z458" s="40"/>
      <c r="AA458" s="40"/>
      <c r="AB458" s="40"/>
      <c r="AC458" s="40"/>
      <c r="AD458" s="40"/>
      <c r="AE458" s="40"/>
      <c r="AF458" s="40"/>
      <c r="AG458" s="40"/>
      <c r="AH458" s="40"/>
      <c r="AI458" s="40"/>
      <c r="AJ458" s="40"/>
      <c r="AK458" s="40"/>
      <c r="AL458" s="40"/>
      <c r="AM458" s="40"/>
      <c r="AN458" s="40"/>
      <c r="AO458" s="40"/>
      <c r="AP458" s="40"/>
      <c r="AQ458" s="40"/>
      <c r="AR458" s="40"/>
      <c r="AS458" s="40"/>
      <c r="AT458" s="40"/>
      <c r="AU458" s="40"/>
      <c r="AV458" s="40"/>
      <c r="AW458" s="40"/>
      <c r="AX458" s="40"/>
      <c r="AY458" s="40"/>
      <c r="AZ458" s="40"/>
      <c r="BA458" s="40"/>
      <c r="BB458" s="40"/>
      <c r="BC458" s="40"/>
      <c r="BD458" s="40"/>
      <c r="BE458" s="40"/>
      <c r="BF458" s="40"/>
      <c r="BG458" s="40"/>
      <c r="BH458" s="40"/>
      <c r="BI458" s="40"/>
      <c r="BJ458" s="40"/>
      <c r="BK458" s="40"/>
      <c r="BL458" s="40"/>
      <c r="BM458" s="40"/>
      <c r="BN458" s="40"/>
      <c r="BO458" s="40"/>
      <c r="BP458" s="40"/>
      <c r="BQ458" s="40"/>
      <c r="BR458" s="40"/>
      <c r="BS458" s="40"/>
      <c r="BT458" s="40"/>
      <c r="BU458" s="40"/>
      <c r="BV458" s="40"/>
      <c r="BW458" s="40"/>
      <c r="BX458" s="40"/>
      <c r="BY458" s="40"/>
      <c r="BZ458" s="40"/>
    </row>
    <row r="459" spans="1:78" x14ac:dyDescent="0.5">
      <c r="A459" s="40"/>
      <c r="B459" s="40"/>
      <c r="C459" s="40"/>
      <c r="D459" s="40"/>
      <c r="E459" s="40"/>
      <c r="F459" s="40"/>
      <c r="G459" s="40"/>
      <c r="H459" s="40"/>
      <c r="I459" s="40"/>
      <c r="J459" s="40"/>
      <c r="K459" s="40"/>
      <c r="L459" s="40"/>
      <c r="M459" s="40"/>
      <c r="N459" s="40"/>
      <c r="O459" s="40"/>
      <c r="P459" s="40"/>
      <c r="Q459" s="40"/>
      <c r="R459" s="40"/>
      <c r="S459" s="40"/>
      <c r="T459" s="40"/>
      <c r="U459" s="40"/>
      <c r="V459" s="40"/>
      <c r="W459" s="40"/>
      <c r="X459" s="40"/>
      <c r="Y459" s="40"/>
      <c r="Z459" s="40"/>
      <c r="AA459" s="40"/>
      <c r="AB459" s="40"/>
      <c r="AC459" s="40"/>
      <c r="AD459" s="40"/>
      <c r="AE459" s="40"/>
      <c r="AF459" s="40"/>
      <c r="AG459" s="40"/>
      <c r="AH459" s="40"/>
      <c r="AI459" s="40"/>
      <c r="AJ459" s="40"/>
      <c r="AK459" s="40"/>
      <c r="AL459" s="40"/>
      <c r="AM459" s="40"/>
      <c r="AN459" s="40"/>
      <c r="AO459" s="40"/>
      <c r="AP459" s="40"/>
      <c r="AQ459" s="40"/>
      <c r="AR459" s="40"/>
      <c r="AS459" s="40"/>
      <c r="AT459" s="40"/>
      <c r="AU459" s="40"/>
      <c r="AV459" s="40"/>
      <c r="AW459" s="40"/>
      <c r="AX459" s="40"/>
      <c r="AY459" s="40"/>
      <c r="AZ459" s="40"/>
      <c r="BA459" s="40"/>
      <c r="BB459" s="40"/>
      <c r="BC459" s="40"/>
      <c r="BD459" s="40"/>
      <c r="BE459" s="40"/>
      <c r="BF459" s="40"/>
      <c r="BG459" s="40"/>
      <c r="BH459" s="40"/>
      <c r="BI459" s="40"/>
      <c r="BJ459" s="40"/>
      <c r="BK459" s="40"/>
      <c r="BL459" s="40"/>
      <c r="BM459" s="40"/>
      <c r="BN459" s="40"/>
      <c r="BO459" s="40"/>
      <c r="BP459" s="40"/>
      <c r="BQ459" s="40"/>
      <c r="BR459" s="40"/>
      <c r="BS459" s="40"/>
      <c r="BT459" s="40"/>
      <c r="BU459" s="40"/>
      <c r="BV459" s="40"/>
      <c r="BW459" s="40"/>
      <c r="BX459" s="40"/>
      <c r="BY459" s="40"/>
      <c r="BZ459" s="40"/>
    </row>
    <row r="460" spans="1:78" x14ac:dyDescent="0.5">
      <c r="A460" s="40"/>
      <c r="B460" s="40"/>
      <c r="C460" s="40"/>
      <c r="D460" s="40"/>
      <c r="E460" s="40"/>
      <c r="F460" s="40"/>
      <c r="G460" s="40"/>
      <c r="H460" s="40"/>
      <c r="I460" s="40"/>
      <c r="J460" s="40"/>
      <c r="K460" s="40"/>
      <c r="L460" s="40"/>
      <c r="M460" s="40"/>
      <c r="N460" s="40"/>
      <c r="O460" s="40"/>
      <c r="P460" s="40"/>
      <c r="Q460" s="40"/>
      <c r="R460" s="40"/>
      <c r="S460" s="40"/>
      <c r="T460" s="40"/>
      <c r="U460" s="40"/>
      <c r="V460" s="40"/>
      <c r="W460" s="40"/>
      <c r="X460" s="40"/>
      <c r="Y460" s="40"/>
      <c r="Z460" s="40"/>
      <c r="AA460" s="40"/>
      <c r="AB460" s="40"/>
      <c r="AC460" s="40"/>
      <c r="AD460" s="40"/>
      <c r="AE460" s="40"/>
      <c r="AF460" s="40"/>
      <c r="AG460" s="40"/>
      <c r="AH460" s="40"/>
      <c r="AI460" s="40"/>
      <c r="AJ460" s="40"/>
      <c r="AK460" s="40"/>
      <c r="AL460" s="40"/>
      <c r="AM460" s="40"/>
      <c r="AN460" s="40"/>
      <c r="AO460" s="40"/>
      <c r="AP460" s="40"/>
      <c r="AQ460" s="40"/>
      <c r="AR460" s="40"/>
      <c r="AS460" s="40"/>
      <c r="AT460" s="40"/>
      <c r="AU460" s="40"/>
      <c r="AV460" s="40"/>
      <c r="AW460" s="40"/>
      <c r="AX460" s="40"/>
      <c r="AY460" s="40"/>
      <c r="AZ460" s="40"/>
      <c r="BA460" s="40"/>
      <c r="BB460" s="40"/>
      <c r="BC460" s="40"/>
      <c r="BD460" s="40"/>
      <c r="BE460" s="40"/>
      <c r="BF460" s="40"/>
      <c r="BG460" s="40"/>
      <c r="BH460" s="40"/>
      <c r="BI460" s="40"/>
      <c r="BJ460" s="40"/>
      <c r="BK460" s="40"/>
      <c r="BL460" s="40"/>
      <c r="BM460" s="40"/>
      <c r="BN460" s="40"/>
      <c r="BO460" s="40"/>
      <c r="BP460" s="40"/>
      <c r="BQ460" s="40"/>
      <c r="BR460" s="40"/>
      <c r="BS460" s="40"/>
      <c r="BT460" s="40"/>
      <c r="BU460" s="40"/>
      <c r="BV460" s="40"/>
      <c r="BW460" s="40"/>
      <c r="BX460" s="40"/>
      <c r="BY460" s="40"/>
      <c r="BZ460" s="40"/>
    </row>
    <row r="461" spans="1:78" x14ac:dyDescent="0.5">
      <c r="A461" s="40"/>
      <c r="B461" s="40"/>
      <c r="C461" s="40"/>
      <c r="D461" s="40"/>
      <c r="E461" s="40"/>
      <c r="F461" s="40"/>
      <c r="G461" s="40"/>
      <c r="H461" s="40"/>
      <c r="I461" s="40"/>
      <c r="J461" s="40"/>
      <c r="K461" s="40"/>
      <c r="L461" s="40"/>
      <c r="M461" s="40"/>
      <c r="N461" s="40"/>
      <c r="O461" s="40"/>
      <c r="P461" s="40"/>
      <c r="Q461" s="40"/>
      <c r="R461" s="40"/>
      <c r="S461" s="40"/>
      <c r="T461" s="40"/>
      <c r="U461" s="40"/>
      <c r="V461" s="40"/>
      <c r="W461" s="40"/>
      <c r="X461" s="40"/>
      <c r="Y461" s="40"/>
      <c r="Z461" s="40"/>
      <c r="AA461" s="40"/>
      <c r="AB461" s="40"/>
      <c r="AC461" s="40"/>
      <c r="AD461" s="40"/>
      <c r="AE461" s="40"/>
      <c r="AF461" s="40"/>
      <c r="AG461" s="40"/>
      <c r="AH461" s="40"/>
      <c r="AI461" s="40"/>
      <c r="AJ461" s="40"/>
      <c r="AK461" s="40"/>
      <c r="AL461" s="40"/>
      <c r="AM461" s="40"/>
      <c r="AN461" s="40"/>
      <c r="AO461" s="40"/>
      <c r="AP461" s="40"/>
      <c r="AQ461" s="40"/>
      <c r="AR461" s="40"/>
      <c r="AS461" s="40"/>
      <c r="AT461" s="40"/>
      <c r="AU461" s="40"/>
      <c r="AV461" s="40"/>
      <c r="AW461" s="40"/>
      <c r="AX461" s="40"/>
      <c r="AY461" s="40"/>
      <c r="AZ461" s="40"/>
      <c r="BA461" s="40"/>
      <c r="BB461" s="40"/>
      <c r="BC461" s="40"/>
      <c r="BD461" s="40"/>
      <c r="BE461" s="40"/>
      <c r="BF461" s="40"/>
      <c r="BG461" s="40"/>
      <c r="BH461" s="40"/>
      <c r="BI461" s="40"/>
      <c r="BJ461" s="40"/>
      <c r="BK461" s="40"/>
      <c r="BL461" s="40"/>
      <c r="BM461" s="40"/>
      <c r="BN461" s="40"/>
      <c r="BO461" s="40"/>
      <c r="BP461" s="40"/>
      <c r="BQ461" s="40"/>
      <c r="BR461" s="40"/>
      <c r="BS461" s="40"/>
      <c r="BT461" s="40"/>
      <c r="BU461" s="40"/>
      <c r="BV461" s="40"/>
      <c r="BW461" s="40"/>
      <c r="BX461" s="40"/>
      <c r="BY461" s="40"/>
      <c r="BZ461" s="40"/>
    </row>
    <row r="462" spans="1:78" x14ac:dyDescent="0.5">
      <c r="A462" s="40"/>
      <c r="B462" s="40"/>
      <c r="C462" s="40"/>
      <c r="D462" s="40"/>
      <c r="E462" s="40"/>
      <c r="F462" s="40"/>
      <c r="G462" s="40"/>
      <c r="H462" s="40"/>
      <c r="I462" s="40"/>
      <c r="J462" s="40"/>
      <c r="K462" s="40"/>
      <c r="L462" s="40"/>
      <c r="M462" s="40"/>
      <c r="N462" s="40"/>
      <c r="O462" s="40"/>
      <c r="P462" s="40"/>
      <c r="Q462" s="40"/>
      <c r="R462" s="40"/>
      <c r="S462" s="40"/>
      <c r="T462" s="40"/>
      <c r="U462" s="40"/>
      <c r="V462" s="40"/>
      <c r="W462" s="40"/>
      <c r="X462" s="40"/>
      <c r="Y462" s="40"/>
      <c r="Z462" s="40"/>
      <c r="AA462" s="40"/>
      <c r="AB462" s="40"/>
      <c r="AC462" s="40"/>
      <c r="AD462" s="40"/>
      <c r="AE462" s="40"/>
      <c r="AF462" s="40"/>
      <c r="AG462" s="40"/>
      <c r="AH462" s="40"/>
      <c r="AI462" s="40"/>
      <c r="AJ462" s="40"/>
      <c r="AK462" s="40"/>
      <c r="AL462" s="40"/>
      <c r="AM462" s="40"/>
      <c r="AN462" s="40"/>
      <c r="AO462" s="40"/>
      <c r="AP462" s="40"/>
      <c r="AQ462" s="40"/>
      <c r="AR462" s="40"/>
      <c r="AS462" s="40"/>
      <c r="AT462" s="40"/>
      <c r="AU462" s="40"/>
      <c r="AV462" s="40"/>
      <c r="AW462" s="40"/>
      <c r="AX462" s="40"/>
      <c r="AY462" s="40"/>
      <c r="AZ462" s="40"/>
      <c r="BA462" s="40"/>
      <c r="BB462" s="40"/>
      <c r="BC462" s="40"/>
      <c r="BD462" s="40"/>
      <c r="BE462" s="40"/>
      <c r="BF462" s="40"/>
      <c r="BG462" s="40"/>
      <c r="BH462" s="40"/>
      <c r="BI462" s="40"/>
      <c r="BJ462" s="40"/>
      <c r="BK462" s="40"/>
      <c r="BL462" s="40"/>
      <c r="BM462" s="40"/>
      <c r="BN462" s="40"/>
      <c r="BO462" s="40"/>
      <c r="BP462" s="40"/>
      <c r="BQ462" s="40"/>
      <c r="BR462" s="40"/>
      <c r="BS462" s="40"/>
      <c r="BT462" s="40"/>
      <c r="BU462" s="40"/>
      <c r="BV462" s="40"/>
      <c r="BW462" s="40"/>
      <c r="BX462" s="40"/>
      <c r="BY462" s="40"/>
      <c r="BZ462" s="40"/>
    </row>
    <row r="463" spans="1:78" x14ac:dyDescent="0.5">
      <c r="A463" s="40"/>
      <c r="B463" s="40"/>
      <c r="C463" s="40"/>
      <c r="D463" s="40"/>
      <c r="E463" s="40"/>
      <c r="F463" s="40"/>
      <c r="G463" s="40"/>
      <c r="H463" s="40"/>
      <c r="I463" s="40"/>
      <c r="J463" s="40"/>
      <c r="K463" s="40"/>
      <c r="L463" s="40"/>
      <c r="M463" s="40"/>
      <c r="N463" s="40"/>
      <c r="O463" s="40"/>
      <c r="P463" s="40"/>
      <c r="Q463" s="40"/>
      <c r="R463" s="40"/>
      <c r="S463" s="40"/>
      <c r="T463" s="40"/>
      <c r="U463" s="40"/>
      <c r="V463" s="40"/>
      <c r="W463" s="40"/>
      <c r="X463" s="40"/>
      <c r="Y463" s="40"/>
      <c r="Z463" s="40"/>
      <c r="AA463" s="40"/>
      <c r="AB463" s="40"/>
      <c r="AC463" s="40"/>
      <c r="AD463" s="40"/>
      <c r="AE463" s="40"/>
      <c r="AF463" s="40"/>
      <c r="AG463" s="40"/>
      <c r="AH463" s="40"/>
      <c r="AI463" s="40"/>
      <c r="AJ463" s="40"/>
      <c r="AK463" s="40"/>
      <c r="AL463" s="40"/>
      <c r="AM463" s="40"/>
      <c r="AN463" s="40"/>
      <c r="AO463" s="40"/>
      <c r="AP463" s="40"/>
      <c r="AQ463" s="40"/>
      <c r="AR463" s="40"/>
      <c r="AS463" s="40"/>
      <c r="AT463" s="40"/>
      <c r="AU463" s="40"/>
      <c r="AV463" s="40"/>
      <c r="AW463" s="40"/>
      <c r="AX463" s="40"/>
      <c r="AY463" s="40"/>
      <c r="AZ463" s="40"/>
      <c r="BA463" s="40"/>
      <c r="BB463" s="40"/>
      <c r="BC463" s="40"/>
      <c r="BD463" s="40"/>
      <c r="BE463" s="40"/>
      <c r="BF463" s="40"/>
      <c r="BG463" s="40"/>
      <c r="BH463" s="40"/>
      <c r="BI463" s="40"/>
      <c r="BJ463" s="40"/>
      <c r="BK463" s="40"/>
      <c r="BL463" s="40"/>
      <c r="BM463" s="40"/>
      <c r="BN463" s="40"/>
      <c r="BO463" s="40"/>
      <c r="BP463" s="40"/>
      <c r="BQ463" s="40"/>
      <c r="BR463" s="40"/>
      <c r="BS463" s="40"/>
      <c r="BT463" s="40"/>
      <c r="BU463" s="40"/>
      <c r="BV463" s="40"/>
      <c r="BW463" s="40"/>
      <c r="BX463" s="40"/>
      <c r="BY463" s="40"/>
      <c r="BZ463" s="40"/>
    </row>
    <row r="464" spans="1:78" x14ac:dyDescent="0.5">
      <c r="A464" s="40"/>
      <c r="B464" s="40"/>
      <c r="C464" s="40"/>
      <c r="D464" s="40"/>
      <c r="E464" s="40"/>
      <c r="F464" s="40"/>
      <c r="G464" s="40"/>
      <c r="H464" s="40"/>
      <c r="I464" s="40"/>
      <c r="J464" s="40"/>
      <c r="K464" s="40"/>
      <c r="L464" s="40"/>
      <c r="M464" s="40"/>
      <c r="N464" s="40"/>
      <c r="O464" s="40"/>
      <c r="P464" s="40"/>
      <c r="Q464" s="40"/>
      <c r="R464" s="40"/>
      <c r="S464" s="40"/>
      <c r="T464" s="40"/>
      <c r="U464" s="40"/>
      <c r="V464" s="40"/>
      <c r="W464" s="40"/>
      <c r="X464" s="40"/>
      <c r="Y464" s="40"/>
      <c r="Z464" s="40"/>
      <c r="AA464" s="40"/>
      <c r="AB464" s="40"/>
      <c r="AC464" s="40"/>
      <c r="AD464" s="40"/>
      <c r="AE464" s="40"/>
      <c r="AF464" s="40"/>
      <c r="AG464" s="40"/>
      <c r="AH464" s="40"/>
      <c r="AI464" s="40"/>
      <c r="AJ464" s="40"/>
      <c r="AK464" s="40"/>
      <c r="AL464" s="40"/>
      <c r="AM464" s="40"/>
      <c r="AN464" s="40"/>
      <c r="AO464" s="40"/>
      <c r="AP464" s="40"/>
      <c r="AQ464" s="40"/>
      <c r="AR464" s="40"/>
      <c r="AS464" s="40"/>
      <c r="AT464" s="40"/>
      <c r="AU464" s="40"/>
      <c r="AV464" s="40"/>
      <c r="AW464" s="40"/>
      <c r="AX464" s="40"/>
      <c r="AY464" s="40"/>
      <c r="AZ464" s="40"/>
      <c r="BA464" s="40"/>
      <c r="BB464" s="40"/>
      <c r="BC464" s="40"/>
      <c r="BD464" s="40"/>
      <c r="BE464" s="40"/>
      <c r="BF464" s="40"/>
      <c r="BG464" s="40"/>
      <c r="BH464" s="40"/>
      <c r="BI464" s="40"/>
      <c r="BJ464" s="40"/>
      <c r="BK464" s="40"/>
      <c r="BL464" s="40"/>
      <c r="BM464" s="40"/>
      <c r="BN464" s="40"/>
      <c r="BO464" s="40"/>
      <c r="BP464" s="40"/>
      <c r="BQ464" s="40"/>
      <c r="BR464" s="40"/>
      <c r="BS464" s="40"/>
      <c r="BT464" s="40"/>
      <c r="BU464" s="40"/>
      <c r="BV464" s="40"/>
      <c r="BW464" s="40"/>
      <c r="BX464" s="40"/>
      <c r="BY464" s="40"/>
      <c r="BZ464" s="40"/>
    </row>
    <row r="465" spans="1:78" x14ac:dyDescent="0.5">
      <c r="A465" s="40"/>
      <c r="B465" s="40"/>
      <c r="C465" s="40"/>
      <c r="D465" s="40"/>
      <c r="E465" s="40"/>
      <c r="F465" s="40"/>
      <c r="G465" s="40"/>
      <c r="H465" s="40"/>
      <c r="I465" s="40"/>
      <c r="J465" s="40"/>
      <c r="K465" s="40"/>
      <c r="L465" s="40"/>
      <c r="M465" s="40"/>
      <c r="N465" s="40"/>
      <c r="O465" s="40"/>
      <c r="P465" s="40"/>
      <c r="Q465" s="40"/>
      <c r="R465" s="40"/>
      <c r="S465" s="40"/>
      <c r="T465" s="40"/>
      <c r="U465" s="40"/>
      <c r="V465" s="40"/>
      <c r="W465" s="40"/>
      <c r="X465" s="40"/>
      <c r="Y465" s="40"/>
      <c r="Z465" s="40"/>
      <c r="AA465" s="40"/>
      <c r="AB465" s="40"/>
      <c r="AC465" s="40"/>
      <c r="AD465" s="40"/>
      <c r="AE465" s="40"/>
      <c r="AF465" s="40"/>
      <c r="AG465" s="40"/>
      <c r="AH465" s="40"/>
      <c r="AI465" s="40"/>
      <c r="AJ465" s="40"/>
      <c r="AK465" s="40"/>
      <c r="AL465" s="40"/>
      <c r="AM465" s="40"/>
      <c r="AN465" s="40"/>
      <c r="AO465" s="40"/>
      <c r="AP465" s="40"/>
      <c r="AQ465" s="40"/>
      <c r="AR465" s="40"/>
      <c r="AS465" s="40"/>
      <c r="AT465" s="40"/>
      <c r="AU465" s="40"/>
      <c r="AV465" s="40"/>
      <c r="AW465" s="40"/>
      <c r="AX465" s="40"/>
      <c r="AY465" s="40"/>
      <c r="AZ465" s="40"/>
      <c r="BA465" s="40"/>
      <c r="BB465" s="40"/>
      <c r="BC465" s="40"/>
      <c r="BD465" s="40"/>
      <c r="BE465" s="40"/>
      <c r="BF465" s="40"/>
      <c r="BG465" s="40"/>
      <c r="BH465" s="40"/>
      <c r="BI465" s="40"/>
      <c r="BJ465" s="40"/>
      <c r="BK465" s="40"/>
      <c r="BL465" s="40"/>
      <c r="BM465" s="40"/>
      <c r="BN465" s="40"/>
      <c r="BO465" s="40"/>
      <c r="BP465" s="40"/>
      <c r="BQ465" s="40"/>
      <c r="BR465" s="40"/>
      <c r="BS465" s="40"/>
      <c r="BT465" s="40"/>
      <c r="BU465" s="40"/>
      <c r="BV465" s="40"/>
      <c r="BW465" s="40"/>
      <c r="BX465" s="40"/>
      <c r="BY465" s="40"/>
      <c r="BZ465" s="40"/>
    </row>
    <row r="466" spans="1:78" x14ac:dyDescent="0.5">
      <c r="A466" s="40"/>
      <c r="B466" s="40"/>
      <c r="C466" s="40"/>
      <c r="D466" s="40"/>
      <c r="E466" s="40"/>
      <c r="F466" s="40"/>
      <c r="G466" s="40"/>
      <c r="H466" s="40"/>
      <c r="I466" s="40"/>
      <c r="J466" s="40"/>
      <c r="K466" s="40"/>
      <c r="L466" s="40"/>
      <c r="M466" s="40"/>
      <c r="N466" s="40"/>
      <c r="O466" s="40"/>
      <c r="P466" s="40"/>
      <c r="Q466" s="40"/>
      <c r="R466" s="40"/>
      <c r="S466" s="40"/>
      <c r="T466" s="40"/>
      <c r="U466" s="40"/>
      <c r="V466" s="40"/>
      <c r="W466" s="40"/>
      <c r="X466" s="40"/>
      <c r="Y466" s="40"/>
      <c r="Z466" s="40"/>
      <c r="AA466" s="40"/>
      <c r="AB466" s="40"/>
      <c r="AC466" s="40"/>
      <c r="AD466" s="40"/>
      <c r="AE466" s="40"/>
      <c r="AF466" s="40"/>
      <c r="AG466" s="40"/>
      <c r="AH466" s="40"/>
      <c r="AI466" s="40"/>
      <c r="AJ466" s="40"/>
      <c r="AK466" s="40"/>
      <c r="AL466" s="40"/>
      <c r="AM466" s="40"/>
      <c r="AN466" s="40"/>
      <c r="AO466" s="40"/>
      <c r="AP466" s="40"/>
      <c r="AQ466" s="40"/>
      <c r="AR466" s="40"/>
      <c r="AS466" s="40"/>
      <c r="AT466" s="40"/>
      <c r="AU466" s="40"/>
      <c r="AV466" s="40"/>
      <c r="AW466" s="40"/>
      <c r="AX466" s="40"/>
      <c r="AY466" s="40"/>
      <c r="AZ466" s="40"/>
      <c r="BA466" s="40"/>
      <c r="BB466" s="40"/>
      <c r="BC466" s="40"/>
      <c r="BD466" s="40"/>
      <c r="BE466" s="40"/>
      <c r="BF466" s="40"/>
      <c r="BG466" s="40"/>
      <c r="BH466" s="40"/>
      <c r="BI466" s="40"/>
      <c r="BJ466" s="40"/>
      <c r="BK466" s="40"/>
      <c r="BL466" s="40"/>
      <c r="BM466" s="40"/>
      <c r="BN466" s="40"/>
      <c r="BO466" s="40"/>
      <c r="BP466" s="40"/>
      <c r="BQ466" s="40"/>
      <c r="BR466" s="40"/>
      <c r="BS466" s="40"/>
      <c r="BT466" s="40"/>
      <c r="BU466" s="40"/>
      <c r="BV466" s="40"/>
      <c r="BW466" s="40"/>
      <c r="BX466" s="40"/>
      <c r="BY466" s="40"/>
      <c r="BZ466" s="40"/>
    </row>
    <row r="467" spans="1:78" x14ac:dyDescent="0.5">
      <c r="A467" s="40"/>
      <c r="B467" s="40"/>
      <c r="C467" s="40"/>
      <c r="D467" s="40"/>
      <c r="E467" s="40"/>
      <c r="F467" s="40"/>
      <c r="G467" s="40"/>
      <c r="H467" s="40"/>
      <c r="I467" s="40"/>
      <c r="J467" s="40"/>
      <c r="K467" s="40"/>
      <c r="L467" s="40"/>
      <c r="M467" s="40"/>
      <c r="N467" s="40"/>
      <c r="O467" s="40"/>
      <c r="P467" s="40"/>
      <c r="Q467" s="40"/>
      <c r="R467" s="40"/>
      <c r="S467" s="40"/>
      <c r="T467" s="40"/>
      <c r="U467" s="40"/>
      <c r="V467" s="40"/>
      <c r="W467" s="40"/>
      <c r="X467" s="40"/>
      <c r="Y467" s="40"/>
      <c r="Z467" s="40"/>
      <c r="AA467" s="40"/>
      <c r="AB467" s="40"/>
      <c r="AC467" s="40"/>
      <c r="AD467" s="40"/>
      <c r="AE467" s="40"/>
      <c r="AF467" s="40"/>
      <c r="AG467" s="40"/>
      <c r="AH467" s="40"/>
      <c r="AI467" s="40"/>
      <c r="AJ467" s="40"/>
      <c r="AK467" s="40"/>
      <c r="AL467" s="40"/>
      <c r="AM467" s="40"/>
      <c r="AN467" s="40"/>
      <c r="AO467" s="40"/>
      <c r="AP467" s="40"/>
      <c r="AQ467" s="40"/>
      <c r="AR467" s="40"/>
      <c r="AS467" s="40"/>
      <c r="AT467" s="40"/>
      <c r="AU467" s="40"/>
      <c r="AV467" s="40"/>
      <c r="AW467" s="40"/>
      <c r="AX467" s="40"/>
      <c r="AY467" s="40"/>
      <c r="AZ467" s="40"/>
      <c r="BA467" s="40"/>
      <c r="BB467" s="40"/>
      <c r="BC467" s="40"/>
      <c r="BD467" s="40"/>
      <c r="BE467" s="40"/>
      <c r="BF467" s="40"/>
      <c r="BG467" s="40"/>
      <c r="BH467" s="40"/>
      <c r="BI467" s="40"/>
      <c r="BJ467" s="40"/>
      <c r="BK467" s="40"/>
      <c r="BL467" s="40"/>
      <c r="BM467" s="40"/>
      <c r="BN467" s="40"/>
      <c r="BO467" s="40"/>
      <c r="BP467" s="40"/>
      <c r="BQ467" s="40"/>
      <c r="BR467" s="40"/>
      <c r="BS467" s="40"/>
      <c r="BT467" s="40"/>
      <c r="BU467" s="40"/>
      <c r="BV467" s="40"/>
      <c r="BW467" s="40"/>
      <c r="BX467" s="40"/>
      <c r="BY467" s="40"/>
      <c r="BZ467" s="40"/>
    </row>
    <row r="468" spans="1:78" x14ac:dyDescent="0.5">
      <c r="A468" s="40"/>
      <c r="B468" s="40"/>
      <c r="C468" s="40"/>
      <c r="D468" s="40"/>
      <c r="E468" s="40"/>
      <c r="F468" s="40"/>
      <c r="G468" s="40"/>
      <c r="H468" s="40"/>
      <c r="I468" s="40"/>
      <c r="J468" s="40"/>
      <c r="K468" s="40"/>
      <c r="L468" s="40"/>
      <c r="M468" s="40"/>
      <c r="N468" s="40"/>
      <c r="O468" s="40"/>
      <c r="P468" s="40"/>
      <c r="Q468" s="40"/>
      <c r="R468" s="40"/>
      <c r="S468" s="40"/>
      <c r="T468" s="40"/>
      <c r="U468" s="40"/>
      <c r="V468" s="40"/>
      <c r="W468" s="40"/>
      <c r="X468" s="40"/>
      <c r="Y468" s="40"/>
      <c r="Z468" s="40"/>
      <c r="AA468" s="40"/>
      <c r="AB468" s="40"/>
      <c r="AC468" s="40"/>
      <c r="AD468" s="40"/>
      <c r="AE468" s="40"/>
      <c r="AF468" s="40"/>
      <c r="AG468" s="40"/>
      <c r="AH468" s="40"/>
      <c r="AI468" s="40"/>
      <c r="AJ468" s="40"/>
      <c r="AK468" s="40"/>
      <c r="AL468" s="40"/>
      <c r="AM468" s="40"/>
      <c r="AN468" s="40"/>
      <c r="AO468" s="40"/>
      <c r="AP468" s="40"/>
      <c r="AQ468" s="40"/>
      <c r="AR468" s="40"/>
      <c r="AS468" s="40"/>
      <c r="AT468" s="40"/>
      <c r="AU468" s="40"/>
      <c r="AV468" s="40"/>
      <c r="AW468" s="40"/>
      <c r="AX468" s="40"/>
      <c r="AY468" s="40"/>
      <c r="AZ468" s="40"/>
      <c r="BA468" s="40"/>
      <c r="BB468" s="40"/>
      <c r="BC468" s="40"/>
      <c r="BD468" s="40"/>
      <c r="BE468" s="40"/>
      <c r="BF468" s="40"/>
      <c r="BG468" s="40"/>
      <c r="BH468" s="40"/>
      <c r="BI468" s="40"/>
      <c r="BJ468" s="40"/>
      <c r="BK468" s="40"/>
      <c r="BL468" s="40"/>
      <c r="BM468" s="40"/>
      <c r="BN468" s="40"/>
      <c r="BO468" s="40"/>
      <c r="BP468" s="40"/>
      <c r="BQ468" s="40"/>
      <c r="BR468" s="40"/>
      <c r="BS468" s="40"/>
      <c r="BT468" s="40"/>
      <c r="BU468" s="40"/>
      <c r="BV468" s="40"/>
      <c r="BW468" s="40"/>
      <c r="BX468" s="40"/>
      <c r="BY468" s="40"/>
      <c r="BZ468" s="40"/>
    </row>
    <row r="469" spans="1:78" x14ac:dyDescent="0.5">
      <c r="A469" s="40"/>
      <c r="B469" s="40"/>
      <c r="C469" s="40"/>
      <c r="D469" s="40"/>
      <c r="E469" s="40"/>
      <c r="F469" s="40"/>
      <c r="G469" s="40"/>
      <c r="H469" s="40"/>
      <c r="I469" s="40"/>
      <c r="J469" s="40"/>
      <c r="K469" s="40"/>
      <c r="L469" s="40"/>
      <c r="M469" s="40"/>
      <c r="N469" s="40"/>
      <c r="O469" s="40"/>
      <c r="P469" s="40"/>
      <c r="Q469" s="40"/>
      <c r="R469" s="40"/>
      <c r="S469" s="40"/>
      <c r="T469" s="40"/>
      <c r="U469" s="40"/>
      <c r="V469" s="40"/>
      <c r="W469" s="40"/>
      <c r="X469" s="40"/>
      <c r="Y469" s="40"/>
      <c r="Z469" s="40"/>
      <c r="AA469" s="40"/>
      <c r="AB469" s="40"/>
      <c r="AC469" s="40"/>
      <c r="AD469" s="40"/>
      <c r="AE469" s="40"/>
      <c r="AF469" s="40"/>
      <c r="AG469" s="40"/>
      <c r="AH469" s="40"/>
      <c r="AI469" s="40"/>
      <c r="AJ469" s="40"/>
      <c r="AK469" s="40"/>
      <c r="AL469" s="40"/>
      <c r="AM469" s="40"/>
      <c r="AN469" s="40"/>
      <c r="AO469" s="40"/>
      <c r="AP469" s="40"/>
      <c r="AQ469" s="40"/>
      <c r="AR469" s="40"/>
      <c r="AS469" s="40"/>
      <c r="AT469" s="40"/>
      <c r="AU469" s="40"/>
      <c r="AV469" s="40"/>
      <c r="AW469" s="40"/>
      <c r="AX469" s="40"/>
      <c r="AY469" s="40"/>
      <c r="AZ469" s="40"/>
      <c r="BA469" s="40"/>
      <c r="BB469" s="40"/>
      <c r="BC469" s="40"/>
      <c r="BD469" s="40"/>
      <c r="BE469" s="40"/>
      <c r="BF469" s="40"/>
      <c r="BG469" s="40"/>
      <c r="BH469" s="40"/>
      <c r="BI469" s="40"/>
      <c r="BJ469" s="40"/>
      <c r="BK469" s="40"/>
      <c r="BL469" s="40"/>
      <c r="BM469" s="40"/>
      <c r="BN469" s="40"/>
      <c r="BO469" s="40"/>
      <c r="BP469" s="40"/>
      <c r="BQ469" s="40"/>
      <c r="BR469" s="40"/>
      <c r="BS469" s="40"/>
      <c r="BT469" s="40"/>
      <c r="BU469" s="40"/>
      <c r="BV469" s="40"/>
      <c r="BW469" s="40"/>
      <c r="BX469" s="40"/>
      <c r="BY469" s="40"/>
      <c r="BZ469" s="40"/>
    </row>
    <row r="470" spans="1:78" x14ac:dyDescent="0.5">
      <c r="A470" s="40"/>
      <c r="B470" s="40"/>
      <c r="C470" s="40"/>
      <c r="D470" s="40"/>
      <c r="E470" s="40"/>
      <c r="F470" s="40"/>
      <c r="G470" s="40"/>
      <c r="H470" s="40"/>
      <c r="I470" s="40"/>
      <c r="J470" s="40"/>
      <c r="K470" s="40"/>
      <c r="L470" s="40"/>
      <c r="M470" s="40"/>
      <c r="N470" s="40"/>
      <c r="O470" s="40"/>
      <c r="P470" s="40"/>
      <c r="Q470" s="40"/>
      <c r="R470" s="40"/>
      <c r="S470" s="40"/>
      <c r="T470" s="40"/>
      <c r="U470" s="40"/>
      <c r="V470" s="40"/>
      <c r="W470" s="40"/>
      <c r="X470" s="40"/>
      <c r="Y470" s="40"/>
      <c r="Z470" s="40"/>
      <c r="AA470" s="40"/>
      <c r="AB470" s="40"/>
      <c r="AC470" s="40"/>
      <c r="AD470" s="40"/>
      <c r="AE470" s="40"/>
      <c r="AF470" s="40"/>
      <c r="AG470" s="40"/>
      <c r="AH470" s="40"/>
      <c r="AI470" s="40"/>
      <c r="AJ470" s="40"/>
      <c r="AK470" s="40"/>
      <c r="AL470" s="40"/>
      <c r="AM470" s="40"/>
      <c r="AN470" s="40"/>
      <c r="AO470" s="40"/>
      <c r="AP470" s="40"/>
      <c r="AQ470" s="40"/>
      <c r="AR470" s="40"/>
      <c r="AS470" s="40"/>
      <c r="AT470" s="40"/>
      <c r="AU470" s="40"/>
      <c r="AV470" s="40"/>
      <c r="AW470" s="40"/>
      <c r="AX470" s="40"/>
      <c r="AY470" s="40"/>
      <c r="AZ470" s="40"/>
      <c r="BA470" s="40"/>
      <c r="BB470" s="40"/>
      <c r="BC470" s="40"/>
      <c r="BD470" s="40"/>
      <c r="BE470" s="40"/>
      <c r="BF470" s="40"/>
      <c r="BG470" s="40"/>
      <c r="BH470" s="40"/>
      <c r="BI470" s="40"/>
      <c r="BJ470" s="40"/>
      <c r="BK470" s="40"/>
      <c r="BL470" s="40"/>
      <c r="BM470" s="40"/>
      <c r="BN470" s="40"/>
      <c r="BO470" s="40"/>
      <c r="BP470" s="40"/>
      <c r="BQ470" s="40"/>
      <c r="BR470" s="40"/>
      <c r="BS470" s="40"/>
      <c r="BT470" s="40"/>
      <c r="BU470" s="40"/>
      <c r="BV470" s="40"/>
      <c r="BW470" s="40"/>
      <c r="BX470" s="40"/>
      <c r="BY470" s="40"/>
      <c r="BZ470" s="40"/>
    </row>
    <row r="471" spans="1:78" x14ac:dyDescent="0.5">
      <c r="A471" s="40"/>
      <c r="B471" s="40"/>
      <c r="C471" s="40"/>
      <c r="D471" s="40"/>
      <c r="E471" s="40"/>
      <c r="F471" s="40"/>
      <c r="G471" s="40"/>
      <c r="H471" s="40"/>
      <c r="I471" s="40"/>
      <c r="J471" s="40"/>
      <c r="K471" s="40"/>
      <c r="L471" s="40"/>
      <c r="M471" s="40"/>
      <c r="N471" s="40"/>
      <c r="O471" s="40"/>
      <c r="P471" s="40"/>
      <c r="Q471" s="40"/>
      <c r="R471" s="40"/>
      <c r="S471" s="40"/>
      <c r="T471" s="40"/>
      <c r="U471" s="40"/>
      <c r="V471" s="40"/>
      <c r="W471" s="40"/>
      <c r="X471" s="40"/>
      <c r="Y471" s="40"/>
      <c r="Z471" s="40"/>
      <c r="AA471" s="40"/>
      <c r="AB471" s="40"/>
      <c r="AC471" s="40"/>
      <c r="AD471" s="40"/>
      <c r="AE471" s="40"/>
      <c r="AF471" s="40"/>
      <c r="AG471" s="40"/>
      <c r="AH471" s="40"/>
      <c r="AI471" s="40"/>
      <c r="AJ471" s="40"/>
      <c r="AK471" s="40"/>
      <c r="AL471" s="40"/>
      <c r="AM471" s="40"/>
      <c r="AN471" s="40"/>
      <c r="AO471" s="40"/>
      <c r="AP471" s="40"/>
      <c r="AQ471" s="40"/>
      <c r="AR471" s="40"/>
      <c r="AS471" s="40"/>
      <c r="AT471" s="40"/>
      <c r="AU471" s="40"/>
      <c r="AV471" s="40"/>
      <c r="AW471" s="40"/>
      <c r="AX471" s="40"/>
      <c r="AY471" s="40"/>
      <c r="AZ471" s="40"/>
      <c r="BA471" s="40"/>
      <c r="BB471" s="40"/>
      <c r="BC471" s="40"/>
      <c r="BD471" s="40"/>
      <c r="BE471" s="40"/>
      <c r="BF471" s="40"/>
      <c r="BG471" s="40"/>
      <c r="BH471" s="40"/>
      <c r="BI471" s="40"/>
      <c r="BJ471" s="40"/>
      <c r="BK471" s="40"/>
      <c r="BL471" s="40"/>
      <c r="BM471" s="40"/>
      <c r="BN471" s="40"/>
      <c r="BO471" s="40"/>
      <c r="BP471" s="40"/>
      <c r="BQ471" s="40"/>
      <c r="BR471" s="40"/>
      <c r="BS471" s="40"/>
      <c r="BT471" s="40"/>
      <c r="BU471" s="40"/>
      <c r="BV471" s="40"/>
      <c r="BW471" s="40"/>
      <c r="BX471" s="40"/>
      <c r="BY471" s="40"/>
      <c r="BZ471" s="40"/>
    </row>
    <row r="472" spans="1:78" x14ac:dyDescent="0.5">
      <c r="A472" s="40"/>
      <c r="B472" s="40"/>
      <c r="C472" s="40"/>
      <c r="D472" s="40"/>
      <c r="E472" s="40"/>
      <c r="F472" s="40"/>
      <c r="G472" s="40"/>
      <c r="H472" s="40"/>
      <c r="I472" s="40"/>
      <c r="J472" s="40"/>
      <c r="K472" s="40"/>
      <c r="L472" s="40"/>
      <c r="M472" s="40"/>
      <c r="N472" s="40"/>
      <c r="O472" s="40"/>
      <c r="P472" s="40"/>
      <c r="Q472" s="40"/>
      <c r="R472" s="40"/>
      <c r="S472" s="40"/>
      <c r="T472" s="40"/>
      <c r="U472" s="40"/>
      <c r="V472" s="40"/>
      <c r="W472" s="40"/>
      <c r="X472" s="40"/>
      <c r="Y472" s="40"/>
      <c r="Z472" s="40"/>
      <c r="AA472" s="40"/>
      <c r="AB472" s="40"/>
      <c r="AC472" s="40"/>
      <c r="AD472" s="40"/>
      <c r="AE472" s="40"/>
      <c r="AF472" s="40"/>
      <c r="AG472" s="40"/>
      <c r="AH472" s="40"/>
      <c r="AI472" s="40"/>
      <c r="AJ472" s="40"/>
      <c r="AK472" s="40"/>
      <c r="AL472" s="40"/>
      <c r="AM472" s="40"/>
      <c r="AN472" s="40"/>
      <c r="AO472" s="40"/>
      <c r="AP472" s="40"/>
      <c r="AQ472" s="40"/>
      <c r="AR472" s="40"/>
      <c r="AS472" s="40"/>
      <c r="AT472" s="40"/>
      <c r="AU472" s="40"/>
      <c r="AV472" s="40"/>
      <c r="AW472" s="40"/>
      <c r="AX472" s="40"/>
      <c r="AY472" s="40"/>
      <c r="AZ472" s="40"/>
      <c r="BA472" s="40"/>
      <c r="BB472" s="40"/>
      <c r="BC472" s="40"/>
      <c r="BD472" s="40"/>
      <c r="BE472" s="40"/>
      <c r="BF472" s="40"/>
      <c r="BG472" s="40"/>
      <c r="BH472" s="40"/>
      <c r="BI472" s="40"/>
      <c r="BJ472" s="40"/>
      <c r="BK472" s="40"/>
      <c r="BL472" s="40"/>
      <c r="BM472" s="40"/>
      <c r="BN472" s="40"/>
      <c r="BO472" s="40"/>
      <c r="BP472" s="40"/>
      <c r="BQ472" s="40"/>
      <c r="BR472" s="40"/>
      <c r="BS472" s="40"/>
      <c r="BT472" s="40"/>
      <c r="BU472" s="40"/>
      <c r="BV472" s="40"/>
      <c r="BW472" s="40"/>
      <c r="BX472" s="40"/>
      <c r="BY472" s="40"/>
      <c r="BZ472" s="40"/>
    </row>
    <row r="473" spans="1:78" x14ac:dyDescent="0.5">
      <c r="A473" s="40"/>
      <c r="B473" s="40"/>
      <c r="C473" s="40"/>
      <c r="D473" s="40"/>
      <c r="E473" s="40"/>
      <c r="F473" s="40"/>
      <c r="G473" s="40"/>
      <c r="H473" s="40"/>
      <c r="I473" s="40"/>
      <c r="J473" s="40"/>
      <c r="K473" s="40"/>
      <c r="L473" s="40"/>
      <c r="M473" s="40"/>
      <c r="N473" s="40"/>
      <c r="O473" s="40"/>
      <c r="P473" s="40"/>
      <c r="Q473" s="40"/>
      <c r="R473" s="40"/>
      <c r="S473" s="40"/>
      <c r="T473" s="40"/>
      <c r="U473" s="40"/>
      <c r="V473" s="40"/>
      <c r="W473" s="40"/>
      <c r="X473" s="40"/>
      <c r="Y473" s="40"/>
      <c r="Z473" s="40"/>
      <c r="AA473" s="40"/>
      <c r="AB473" s="40"/>
      <c r="AC473" s="40"/>
      <c r="AD473" s="40"/>
      <c r="AE473" s="40"/>
      <c r="AF473" s="40"/>
      <c r="AG473" s="40"/>
      <c r="AH473" s="40"/>
      <c r="AI473" s="40"/>
      <c r="AJ473" s="40"/>
      <c r="AK473" s="40"/>
      <c r="AL473" s="40"/>
      <c r="AM473" s="40"/>
      <c r="AN473" s="40"/>
      <c r="AO473" s="40"/>
      <c r="AP473" s="40"/>
      <c r="AQ473" s="40"/>
      <c r="AR473" s="40"/>
      <c r="AS473" s="40"/>
      <c r="AT473" s="40"/>
      <c r="AU473" s="40"/>
      <c r="AV473" s="40"/>
      <c r="AW473" s="40"/>
      <c r="AX473" s="40"/>
      <c r="AY473" s="40"/>
      <c r="AZ473" s="40"/>
      <c r="BA473" s="40"/>
      <c r="BB473" s="40"/>
      <c r="BC473" s="40"/>
      <c r="BD473" s="40"/>
      <c r="BE473" s="40"/>
      <c r="BF473" s="40"/>
      <c r="BG473" s="40"/>
      <c r="BH473" s="40"/>
      <c r="BI473" s="40"/>
      <c r="BJ473" s="40"/>
      <c r="BK473" s="40"/>
      <c r="BL473" s="40"/>
      <c r="BM473" s="40"/>
      <c r="BN473" s="40"/>
      <c r="BO473" s="40"/>
      <c r="BP473" s="40"/>
      <c r="BQ473" s="40"/>
      <c r="BR473" s="40"/>
      <c r="BS473" s="40"/>
      <c r="BT473" s="40"/>
      <c r="BU473" s="40"/>
      <c r="BV473" s="40"/>
      <c r="BW473" s="40"/>
      <c r="BX473" s="40"/>
      <c r="BY473" s="40"/>
      <c r="BZ473" s="40"/>
    </row>
    <row r="474" spans="1:78" x14ac:dyDescent="0.5">
      <c r="A474" s="40"/>
      <c r="B474" s="40"/>
      <c r="C474" s="40"/>
      <c r="D474" s="40"/>
      <c r="E474" s="40"/>
      <c r="F474" s="40"/>
      <c r="G474" s="40"/>
      <c r="H474" s="40"/>
      <c r="I474" s="40"/>
      <c r="J474" s="40"/>
      <c r="K474" s="40"/>
      <c r="L474" s="40"/>
      <c r="M474" s="40"/>
      <c r="N474" s="40"/>
      <c r="O474" s="40"/>
      <c r="P474" s="40"/>
      <c r="Q474" s="40"/>
      <c r="R474" s="40"/>
      <c r="S474" s="40"/>
      <c r="T474" s="40"/>
      <c r="U474" s="40"/>
      <c r="V474" s="40"/>
      <c r="W474" s="40"/>
      <c r="X474" s="40"/>
      <c r="Y474" s="40"/>
      <c r="Z474" s="40"/>
      <c r="AA474" s="40"/>
      <c r="AB474" s="40"/>
      <c r="AC474" s="40"/>
      <c r="AD474" s="40"/>
      <c r="AE474" s="40"/>
      <c r="AF474" s="40"/>
      <c r="AG474" s="40"/>
      <c r="AH474" s="40"/>
      <c r="AI474" s="40"/>
      <c r="AJ474" s="40"/>
      <c r="AK474" s="40"/>
      <c r="AL474" s="40"/>
      <c r="AM474" s="40"/>
      <c r="AN474" s="40"/>
      <c r="AO474" s="40"/>
      <c r="AP474" s="40"/>
      <c r="AQ474" s="40"/>
      <c r="AR474" s="40"/>
      <c r="AS474" s="40"/>
      <c r="AT474" s="40"/>
      <c r="AU474" s="40"/>
      <c r="AV474" s="40"/>
      <c r="AW474" s="40"/>
      <c r="AX474" s="40"/>
      <c r="AY474" s="40"/>
      <c r="AZ474" s="40"/>
      <c r="BA474" s="40"/>
      <c r="BB474" s="40"/>
      <c r="BC474" s="40"/>
      <c r="BD474" s="40"/>
      <c r="BE474" s="40"/>
      <c r="BF474" s="40"/>
      <c r="BG474" s="40"/>
      <c r="BH474" s="40"/>
      <c r="BI474" s="40"/>
      <c r="BJ474" s="40"/>
      <c r="BK474" s="40"/>
      <c r="BL474" s="40"/>
      <c r="BM474" s="40"/>
      <c r="BN474" s="40"/>
      <c r="BO474" s="40"/>
      <c r="BP474" s="40"/>
      <c r="BQ474" s="40"/>
      <c r="BR474" s="40"/>
      <c r="BS474" s="40"/>
      <c r="BT474" s="40"/>
      <c r="BU474" s="40"/>
      <c r="BV474" s="40"/>
      <c r="BW474" s="40"/>
      <c r="BX474" s="40"/>
      <c r="BY474" s="40"/>
      <c r="BZ474" s="40"/>
    </row>
    <row r="475" spans="1:78" x14ac:dyDescent="0.5">
      <c r="A475" s="40"/>
      <c r="B475" s="40"/>
      <c r="C475" s="40"/>
      <c r="D475" s="40"/>
      <c r="E475" s="40"/>
      <c r="F475" s="40"/>
      <c r="G475" s="40"/>
      <c r="H475" s="40"/>
      <c r="I475" s="40"/>
      <c r="J475" s="40"/>
      <c r="K475" s="40"/>
      <c r="L475" s="40"/>
      <c r="M475" s="40"/>
      <c r="N475" s="40"/>
      <c r="O475" s="40"/>
      <c r="P475" s="40"/>
      <c r="Q475" s="40"/>
      <c r="R475" s="40"/>
      <c r="S475" s="40"/>
      <c r="T475" s="40"/>
      <c r="U475" s="40"/>
      <c r="V475" s="40"/>
      <c r="W475" s="40"/>
      <c r="X475" s="40"/>
      <c r="Y475" s="40"/>
      <c r="Z475" s="40"/>
      <c r="AA475" s="40"/>
      <c r="AB475" s="40"/>
      <c r="AC475" s="40"/>
      <c r="AD475" s="40"/>
      <c r="AE475" s="40"/>
      <c r="AF475" s="40"/>
      <c r="AG475" s="40"/>
      <c r="AH475" s="40"/>
      <c r="AI475" s="40"/>
      <c r="AJ475" s="40"/>
      <c r="AK475" s="40"/>
      <c r="AL475" s="40"/>
      <c r="AM475" s="40"/>
      <c r="AN475" s="40"/>
      <c r="AO475" s="40"/>
      <c r="AP475" s="40"/>
      <c r="AQ475" s="40"/>
      <c r="AR475" s="40"/>
      <c r="AS475" s="40"/>
      <c r="AT475" s="40"/>
      <c r="AU475" s="40"/>
      <c r="AV475" s="40"/>
      <c r="AW475" s="40"/>
      <c r="AX475" s="40"/>
      <c r="AY475" s="40"/>
      <c r="AZ475" s="40"/>
      <c r="BA475" s="40"/>
      <c r="BB475" s="40"/>
      <c r="BC475" s="40"/>
      <c r="BD475" s="40"/>
      <c r="BE475" s="40"/>
      <c r="BF475" s="40"/>
      <c r="BG475" s="40"/>
      <c r="BH475" s="40"/>
      <c r="BI475" s="40"/>
      <c r="BJ475" s="40"/>
      <c r="BK475" s="40"/>
      <c r="BL475" s="40"/>
      <c r="BM475" s="40"/>
      <c r="BN475" s="40"/>
      <c r="BO475" s="40"/>
      <c r="BP475" s="40"/>
      <c r="BQ475" s="40"/>
      <c r="BR475" s="40"/>
      <c r="BS475" s="40"/>
      <c r="BT475" s="40"/>
      <c r="BU475" s="40"/>
      <c r="BV475" s="40"/>
      <c r="BW475" s="40"/>
      <c r="BX475" s="40"/>
      <c r="BY475" s="40"/>
      <c r="BZ475" s="40"/>
    </row>
    <row r="476" spans="1:78" x14ac:dyDescent="0.5">
      <c r="A476" s="40"/>
      <c r="B476" s="40"/>
      <c r="C476" s="40"/>
      <c r="D476" s="40"/>
      <c r="E476" s="40"/>
      <c r="F476" s="40"/>
      <c r="G476" s="40"/>
      <c r="H476" s="40"/>
      <c r="I476" s="40"/>
      <c r="J476" s="40"/>
      <c r="K476" s="40"/>
      <c r="L476" s="40"/>
      <c r="M476" s="40"/>
      <c r="N476" s="40"/>
      <c r="O476" s="40"/>
      <c r="P476" s="40"/>
      <c r="Q476" s="40"/>
      <c r="R476" s="40"/>
      <c r="S476" s="40"/>
      <c r="T476" s="40"/>
      <c r="U476" s="40"/>
      <c r="V476" s="40"/>
      <c r="W476" s="40"/>
      <c r="X476" s="40"/>
      <c r="Y476" s="40"/>
      <c r="Z476" s="40"/>
      <c r="AA476" s="40"/>
      <c r="AB476" s="40"/>
      <c r="AC476" s="40"/>
      <c r="AD476" s="40"/>
      <c r="AE476" s="40"/>
      <c r="AF476" s="40"/>
      <c r="AG476" s="40"/>
      <c r="AH476" s="40"/>
      <c r="AI476" s="40"/>
      <c r="AJ476" s="40"/>
      <c r="AK476" s="40"/>
      <c r="AL476" s="40"/>
      <c r="AM476" s="40"/>
      <c r="AN476" s="40"/>
      <c r="AO476" s="40"/>
      <c r="AP476" s="40"/>
      <c r="AQ476" s="40"/>
      <c r="AR476" s="40"/>
      <c r="AS476" s="40"/>
      <c r="AT476" s="40"/>
      <c r="AU476" s="40"/>
      <c r="AV476" s="40"/>
      <c r="AW476" s="40"/>
      <c r="AX476" s="40"/>
      <c r="AY476" s="40"/>
      <c r="AZ476" s="40"/>
      <c r="BA476" s="40"/>
      <c r="BB476" s="40"/>
      <c r="BC476" s="40"/>
      <c r="BD476" s="40"/>
      <c r="BE476" s="40"/>
      <c r="BF476" s="40"/>
      <c r="BG476" s="40"/>
      <c r="BH476" s="40"/>
      <c r="BI476" s="40"/>
      <c r="BJ476" s="40"/>
      <c r="BK476" s="40"/>
      <c r="BL476" s="40"/>
      <c r="BM476" s="40"/>
      <c r="BN476" s="40"/>
      <c r="BO476" s="40"/>
      <c r="BP476" s="40"/>
      <c r="BQ476" s="40"/>
      <c r="BR476" s="40"/>
      <c r="BS476" s="40"/>
      <c r="BT476" s="40"/>
      <c r="BU476" s="40"/>
      <c r="BV476" s="40"/>
      <c r="BW476" s="40"/>
      <c r="BX476" s="40"/>
      <c r="BY476" s="40"/>
      <c r="BZ476" s="40"/>
    </row>
    <row r="477" spans="1:78" x14ac:dyDescent="0.5">
      <c r="A477" s="40"/>
      <c r="B477" s="40"/>
      <c r="C477" s="40"/>
      <c r="D477" s="40"/>
      <c r="E477" s="40"/>
      <c r="F477" s="40"/>
      <c r="G477" s="40"/>
      <c r="H477" s="40"/>
      <c r="I477" s="40"/>
      <c r="J477" s="40"/>
      <c r="K477" s="40"/>
      <c r="L477" s="40"/>
      <c r="M477" s="40"/>
      <c r="N477" s="40"/>
      <c r="O477" s="40"/>
      <c r="P477" s="40"/>
      <c r="Q477" s="40"/>
      <c r="R477" s="40"/>
      <c r="S477" s="40"/>
      <c r="T477" s="40"/>
      <c r="U477" s="40"/>
      <c r="V477" s="40"/>
      <c r="W477" s="40"/>
      <c r="X477" s="40"/>
      <c r="Y477" s="40"/>
      <c r="Z477" s="40"/>
      <c r="AA477" s="40"/>
      <c r="AB477" s="40"/>
      <c r="AC477" s="40"/>
      <c r="AD477" s="40"/>
      <c r="AE477" s="40"/>
      <c r="AF477" s="40"/>
      <c r="AG477" s="40"/>
      <c r="AH477" s="40"/>
      <c r="AI477" s="40"/>
      <c r="AJ477" s="40"/>
      <c r="AK477" s="40"/>
      <c r="AL477" s="40"/>
      <c r="AM477" s="40"/>
      <c r="AN477" s="40"/>
      <c r="AO477" s="40"/>
      <c r="AP477" s="40"/>
      <c r="AQ477" s="40"/>
      <c r="AR477" s="40"/>
      <c r="AS477" s="40"/>
      <c r="AT477" s="40"/>
      <c r="AU477" s="40"/>
      <c r="AV477" s="40"/>
      <c r="AW477" s="40"/>
      <c r="AX477" s="40"/>
      <c r="AY477" s="40"/>
      <c r="AZ477" s="40"/>
      <c r="BA477" s="40"/>
      <c r="BB477" s="40"/>
      <c r="BC477" s="40"/>
      <c r="BD477" s="40"/>
      <c r="BE477" s="40"/>
      <c r="BF477" s="40"/>
      <c r="BG477" s="40"/>
      <c r="BH477" s="40"/>
      <c r="BI477" s="40"/>
      <c r="BJ477" s="40"/>
      <c r="BK477" s="40"/>
      <c r="BL477" s="40"/>
      <c r="BM477" s="40"/>
      <c r="BN477" s="40"/>
      <c r="BO477" s="40"/>
      <c r="BP477" s="40"/>
      <c r="BQ477" s="40"/>
      <c r="BR477" s="40"/>
      <c r="BS477" s="40"/>
      <c r="BT477" s="40"/>
      <c r="BU477" s="40"/>
      <c r="BV477" s="40"/>
      <c r="BW477" s="40"/>
      <c r="BX477" s="40"/>
      <c r="BY477" s="40"/>
      <c r="BZ477" s="40"/>
    </row>
    <row r="478" spans="1:78" x14ac:dyDescent="0.5">
      <c r="A478" s="40"/>
      <c r="B478" s="40"/>
      <c r="C478" s="40"/>
      <c r="D478" s="40"/>
      <c r="E478" s="40"/>
      <c r="F478" s="40"/>
      <c r="G478" s="40"/>
      <c r="H478" s="40"/>
      <c r="I478" s="40"/>
      <c r="J478" s="40"/>
      <c r="K478" s="40"/>
      <c r="L478" s="40"/>
      <c r="M478" s="40"/>
      <c r="N478" s="40"/>
      <c r="O478" s="40"/>
      <c r="P478" s="40"/>
      <c r="Q478" s="40"/>
      <c r="R478" s="40"/>
      <c r="S478" s="40"/>
      <c r="T478" s="40"/>
      <c r="U478" s="40"/>
      <c r="V478" s="40"/>
      <c r="W478" s="40"/>
      <c r="X478" s="40"/>
      <c r="Y478" s="40"/>
      <c r="Z478" s="40"/>
      <c r="AA478" s="40"/>
      <c r="AB478" s="40"/>
      <c r="AC478" s="40"/>
      <c r="AD478" s="40"/>
      <c r="AE478" s="40"/>
      <c r="AF478" s="40"/>
      <c r="AG478" s="40"/>
      <c r="AH478" s="40"/>
      <c r="AI478" s="40"/>
      <c r="AJ478" s="40"/>
      <c r="AK478" s="40"/>
      <c r="AL478" s="40"/>
      <c r="AM478" s="40"/>
      <c r="AN478" s="40"/>
      <c r="AO478" s="40"/>
      <c r="AP478" s="40"/>
      <c r="AQ478" s="40"/>
      <c r="AR478" s="40"/>
      <c r="AS478" s="40"/>
      <c r="AT478" s="40"/>
      <c r="AU478" s="40"/>
      <c r="AV478" s="40"/>
      <c r="AW478" s="40"/>
      <c r="AX478" s="40"/>
      <c r="AY478" s="40"/>
      <c r="AZ478" s="40"/>
      <c r="BA478" s="40"/>
      <c r="BB478" s="40"/>
      <c r="BC478" s="40"/>
      <c r="BD478" s="40"/>
      <c r="BE478" s="40"/>
      <c r="BF478" s="40"/>
      <c r="BG478" s="40"/>
      <c r="BH478" s="40"/>
      <c r="BI478" s="40"/>
      <c r="BJ478" s="40"/>
      <c r="BK478" s="40"/>
      <c r="BL478" s="40"/>
      <c r="BM478" s="40"/>
      <c r="BN478" s="40"/>
      <c r="BO478" s="40"/>
      <c r="BP478" s="40"/>
      <c r="BQ478" s="40"/>
      <c r="BR478" s="40"/>
      <c r="BS478" s="40"/>
      <c r="BT478" s="40"/>
      <c r="BU478" s="40"/>
      <c r="BV478" s="40"/>
      <c r="BW478" s="40"/>
      <c r="BX478" s="40"/>
      <c r="BY478" s="40"/>
      <c r="BZ478" s="40"/>
    </row>
    <row r="479" spans="1:78" x14ac:dyDescent="0.5">
      <c r="A479" s="40"/>
      <c r="B479" s="40"/>
      <c r="C479" s="40"/>
      <c r="D479" s="40"/>
      <c r="E479" s="40"/>
      <c r="F479" s="40"/>
      <c r="G479" s="40"/>
      <c r="H479" s="40"/>
      <c r="I479" s="40"/>
      <c r="J479" s="40"/>
      <c r="K479" s="40"/>
      <c r="L479" s="40"/>
      <c r="M479" s="40"/>
      <c r="N479" s="40"/>
      <c r="O479" s="40"/>
      <c r="P479" s="40"/>
      <c r="Q479" s="40"/>
      <c r="R479" s="40"/>
      <c r="S479" s="40"/>
      <c r="T479" s="40"/>
      <c r="U479" s="40"/>
      <c r="V479" s="40"/>
      <c r="W479" s="40"/>
      <c r="X479" s="40"/>
      <c r="Y479" s="40"/>
      <c r="Z479" s="40"/>
      <c r="AA479" s="40"/>
      <c r="AB479" s="40"/>
      <c r="AC479" s="40"/>
      <c r="AD479" s="40"/>
      <c r="AE479" s="40"/>
      <c r="AF479" s="40"/>
      <c r="AG479" s="40"/>
      <c r="AH479" s="40"/>
      <c r="AI479" s="40"/>
      <c r="AJ479" s="40"/>
      <c r="AK479" s="40"/>
      <c r="AL479" s="40"/>
      <c r="AM479" s="40"/>
      <c r="AN479" s="40"/>
      <c r="AO479" s="40"/>
      <c r="AP479" s="40"/>
      <c r="AQ479" s="40"/>
      <c r="AR479" s="40"/>
      <c r="AS479" s="40"/>
      <c r="AT479" s="40"/>
      <c r="AU479" s="40"/>
      <c r="AV479" s="40"/>
      <c r="AW479" s="40"/>
      <c r="AX479" s="40"/>
      <c r="AY479" s="40"/>
      <c r="AZ479" s="40"/>
      <c r="BA479" s="40"/>
      <c r="BB479" s="40"/>
      <c r="BC479" s="40"/>
      <c r="BD479" s="40"/>
      <c r="BE479" s="40"/>
      <c r="BF479" s="40"/>
      <c r="BG479" s="40"/>
      <c r="BH479" s="40"/>
      <c r="BI479" s="40"/>
      <c r="BJ479" s="40"/>
      <c r="BK479" s="40"/>
      <c r="BL479" s="40"/>
      <c r="BM479" s="40"/>
      <c r="BN479" s="40"/>
      <c r="BO479" s="40"/>
      <c r="BP479" s="40"/>
      <c r="BQ479" s="40"/>
      <c r="BR479" s="40"/>
      <c r="BS479" s="40"/>
      <c r="BT479" s="40"/>
      <c r="BU479" s="40"/>
      <c r="BV479" s="40"/>
      <c r="BW479" s="40"/>
      <c r="BX479" s="40"/>
      <c r="BY479" s="40"/>
      <c r="BZ479" s="40"/>
    </row>
    <row r="480" spans="1:78" x14ac:dyDescent="0.5">
      <c r="A480" s="40"/>
      <c r="B480" s="40"/>
      <c r="C480" s="40"/>
      <c r="D480" s="40"/>
      <c r="E480" s="40"/>
      <c r="F480" s="40"/>
      <c r="G480" s="40"/>
      <c r="H480" s="40"/>
      <c r="I480" s="40"/>
      <c r="J480" s="40"/>
      <c r="K480" s="40"/>
      <c r="L480" s="40"/>
      <c r="M480" s="40"/>
      <c r="N480" s="40"/>
      <c r="O480" s="40"/>
      <c r="P480" s="40"/>
      <c r="Q480" s="40"/>
      <c r="R480" s="40"/>
      <c r="S480" s="40"/>
      <c r="T480" s="40"/>
      <c r="U480" s="40"/>
      <c r="V480" s="40"/>
      <c r="W480" s="40"/>
      <c r="X480" s="40"/>
      <c r="Y480" s="40"/>
      <c r="Z480" s="40"/>
      <c r="AA480" s="40"/>
      <c r="AB480" s="40"/>
      <c r="AC480" s="40"/>
      <c r="AD480" s="40"/>
      <c r="AE480" s="40"/>
      <c r="AF480" s="40"/>
      <c r="AG480" s="40"/>
      <c r="AH480" s="40"/>
      <c r="AI480" s="40"/>
      <c r="AJ480" s="40"/>
      <c r="AK480" s="40"/>
      <c r="AL480" s="40"/>
      <c r="AM480" s="40"/>
      <c r="AN480" s="40"/>
      <c r="AO480" s="40"/>
      <c r="AP480" s="40"/>
      <c r="AQ480" s="40"/>
      <c r="AR480" s="40"/>
      <c r="AS480" s="40"/>
      <c r="AT480" s="40"/>
      <c r="AU480" s="40"/>
      <c r="AV480" s="40"/>
      <c r="AW480" s="40"/>
      <c r="AX480" s="40"/>
      <c r="AY480" s="40"/>
      <c r="AZ480" s="40"/>
      <c r="BA480" s="40"/>
      <c r="BB480" s="40"/>
      <c r="BC480" s="40"/>
      <c r="BD480" s="40"/>
      <c r="BE480" s="40"/>
      <c r="BF480" s="40"/>
      <c r="BG480" s="40"/>
      <c r="BH480" s="40"/>
      <c r="BI480" s="40"/>
      <c r="BJ480" s="40"/>
      <c r="BK480" s="40"/>
      <c r="BL480" s="40"/>
      <c r="BM480" s="40"/>
      <c r="BN480" s="40"/>
      <c r="BO480" s="40"/>
      <c r="BP480" s="40"/>
      <c r="BQ480" s="40"/>
      <c r="BR480" s="40"/>
      <c r="BS480" s="40"/>
      <c r="BT480" s="40"/>
      <c r="BU480" s="40"/>
      <c r="BV480" s="40"/>
      <c r="BW480" s="40"/>
      <c r="BX480" s="40"/>
      <c r="BY480" s="40"/>
      <c r="BZ480" s="40"/>
    </row>
    <row r="481" spans="1:78" x14ac:dyDescent="0.5">
      <c r="A481" s="40"/>
      <c r="B481" s="40"/>
      <c r="C481" s="40"/>
      <c r="D481" s="40"/>
      <c r="E481" s="40"/>
      <c r="F481" s="40"/>
      <c r="G481" s="40"/>
      <c r="H481" s="40"/>
      <c r="I481" s="40"/>
      <c r="J481" s="40"/>
      <c r="K481" s="40"/>
      <c r="L481" s="40"/>
      <c r="M481" s="40"/>
      <c r="N481" s="40"/>
      <c r="O481" s="40"/>
      <c r="P481" s="40"/>
      <c r="Q481" s="40"/>
      <c r="R481" s="40"/>
      <c r="S481" s="40"/>
      <c r="T481" s="40"/>
      <c r="U481" s="40"/>
      <c r="V481" s="40"/>
      <c r="W481" s="40"/>
      <c r="X481" s="40"/>
      <c r="Y481" s="40"/>
      <c r="Z481" s="40"/>
      <c r="AA481" s="40"/>
      <c r="AB481" s="40"/>
      <c r="AC481" s="40"/>
      <c r="AD481" s="40"/>
      <c r="AE481" s="40"/>
      <c r="AF481" s="40"/>
      <c r="AG481" s="40"/>
      <c r="AH481" s="40"/>
      <c r="AI481" s="40"/>
      <c r="AJ481" s="40"/>
      <c r="AK481" s="40"/>
      <c r="AL481" s="40"/>
      <c r="AM481" s="40"/>
      <c r="AN481" s="40"/>
      <c r="AO481" s="40"/>
      <c r="AP481" s="40"/>
      <c r="AQ481" s="40"/>
      <c r="AR481" s="40"/>
      <c r="AS481" s="40"/>
      <c r="AT481" s="40"/>
      <c r="AU481" s="40"/>
      <c r="AV481" s="40"/>
      <c r="AW481" s="40"/>
      <c r="AX481" s="40"/>
      <c r="AY481" s="40"/>
      <c r="AZ481" s="40"/>
      <c r="BA481" s="40"/>
      <c r="BB481" s="40"/>
      <c r="BC481" s="40"/>
      <c r="BD481" s="40"/>
      <c r="BE481" s="40"/>
      <c r="BF481" s="40"/>
      <c r="BG481" s="40"/>
      <c r="BH481" s="40"/>
      <c r="BI481" s="40"/>
      <c r="BJ481" s="40"/>
      <c r="BK481" s="40"/>
      <c r="BL481" s="40"/>
      <c r="BM481" s="40"/>
      <c r="BN481" s="40"/>
      <c r="BO481" s="40"/>
      <c r="BP481" s="40"/>
      <c r="BQ481" s="40"/>
      <c r="BR481" s="40"/>
      <c r="BS481" s="40"/>
      <c r="BT481" s="40"/>
      <c r="BU481" s="40"/>
      <c r="BV481" s="40"/>
      <c r="BW481" s="40"/>
      <c r="BX481" s="40"/>
      <c r="BY481" s="40"/>
      <c r="BZ481" s="40"/>
    </row>
    <row r="482" spans="1:78" x14ac:dyDescent="0.5">
      <c r="A482" s="40"/>
      <c r="B482" s="40"/>
      <c r="C482" s="40"/>
      <c r="D482" s="40"/>
      <c r="E482" s="40"/>
      <c r="F482" s="40"/>
      <c r="G482" s="40"/>
      <c r="H482" s="40"/>
      <c r="I482" s="40"/>
      <c r="J482" s="40"/>
      <c r="K482" s="40"/>
      <c r="L482" s="40"/>
      <c r="M482" s="40"/>
      <c r="N482" s="40"/>
      <c r="O482" s="40"/>
      <c r="P482" s="40"/>
      <c r="Q482" s="40"/>
      <c r="R482" s="40"/>
      <c r="S482" s="40"/>
      <c r="T482" s="40"/>
      <c r="U482" s="40"/>
      <c r="V482" s="40"/>
      <c r="W482" s="40"/>
      <c r="X482" s="40"/>
      <c r="Y482" s="40"/>
      <c r="Z482" s="40"/>
      <c r="AA482" s="40"/>
      <c r="AB482" s="40"/>
      <c r="AC482" s="40"/>
      <c r="AD482" s="40"/>
      <c r="AE482" s="40"/>
      <c r="AF482" s="40"/>
      <c r="AG482" s="40"/>
      <c r="AH482" s="40"/>
      <c r="AI482" s="40"/>
      <c r="AJ482" s="40"/>
      <c r="AK482" s="40"/>
      <c r="AL482" s="40"/>
      <c r="AM482" s="40"/>
      <c r="AN482" s="40"/>
      <c r="AO482" s="40"/>
      <c r="AP482" s="40"/>
      <c r="AQ482" s="40"/>
      <c r="AR482" s="40"/>
      <c r="AS482" s="40"/>
      <c r="AT482" s="40"/>
      <c r="AU482" s="40"/>
      <c r="AV482" s="40"/>
      <c r="AW482" s="40"/>
      <c r="AX482" s="40"/>
      <c r="AY482" s="40"/>
      <c r="AZ482" s="40"/>
      <c r="BA482" s="40"/>
      <c r="BB482" s="40"/>
      <c r="BC482" s="40"/>
      <c r="BD482" s="40"/>
      <c r="BE482" s="40"/>
      <c r="BF482" s="40"/>
      <c r="BG482" s="40"/>
      <c r="BH482" s="40"/>
      <c r="BI482" s="40"/>
      <c r="BJ482" s="40"/>
      <c r="BK482" s="40"/>
      <c r="BL482" s="40"/>
      <c r="BM482" s="40"/>
      <c r="BN482" s="40"/>
      <c r="BO482" s="40"/>
      <c r="BP482" s="40"/>
      <c r="BQ482" s="40"/>
      <c r="BR482" s="40"/>
      <c r="BS482" s="40"/>
      <c r="BT482" s="40"/>
      <c r="BU482" s="40"/>
      <c r="BV482" s="40"/>
      <c r="BW482" s="40"/>
      <c r="BX482" s="40"/>
      <c r="BY482" s="40"/>
      <c r="BZ482" s="40"/>
    </row>
    <row r="483" spans="1:78" x14ac:dyDescent="0.5">
      <c r="A483" s="40"/>
      <c r="B483" s="40"/>
      <c r="C483" s="40"/>
      <c r="D483" s="40"/>
      <c r="E483" s="40"/>
      <c r="F483" s="40"/>
      <c r="G483" s="40"/>
      <c r="H483" s="40"/>
      <c r="I483" s="40"/>
      <c r="J483" s="40"/>
      <c r="K483" s="40"/>
      <c r="L483" s="40"/>
      <c r="M483" s="40"/>
      <c r="N483" s="40"/>
      <c r="O483" s="40"/>
      <c r="P483" s="40"/>
      <c r="Q483" s="40"/>
      <c r="R483" s="40"/>
      <c r="S483" s="40"/>
      <c r="T483" s="40"/>
      <c r="U483" s="40"/>
      <c r="V483" s="40"/>
      <c r="W483" s="40"/>
      <c r="X483" s="40"/>
      <c r="Y483" s="40"/>
      <c r="Z483" s="40"/>
      <c r="AA483" s="40"/>
      <c r="AB483" s="40"/>
      <c r="AC483" s="40"/>
      <c r="AD483" s="40"/>
      <c r="AE483" s="40"/>
      <c r="AF483" s="40"/>
      <c r="AG483" s="40"/>
      <c r="AH483" s="40"/>
      <c r="AI483" s="40"/>
      <c r="AJ483" s="40"/>
      <c r="AK483" s="40"/>
      <c r="AL483" s="40"/>
      <c r="AM483" s="40"/>
      <c r="AN483" s="40"/>
      <c r="AO483" s="40"/>
      <c r="AP483" s="40"/>
      <c r="AQ483" s="40"/>
      <c r="AR483" s="40"/>
      <c r="AS483" s="40"/>
      <c r="AT483" s="40"/>
      <c r="AU483" s="40"/>
      <c r="AV483" s="40"/>
      <c r="AW483" s="40"/>
      <c r="AX483" s="40"/>
      <c r="AY483" s="40"/>
      <c r="AZ483" s="40"/>
      <c r="BA483" s="40"/>
      <c r="BB483" s="40"/>
      <c r="BC483" s="40"/>
      <c r="BD483" s="40"/>
      <c r="BE483" s="40"/>
      <c r="BF483" s="40"/>
      <c r="BG483" s="40"/>
      <c r="BH483" s="40"/>
      <c r="BI483" s="40"/>
      <c r="BJ483" s="40"/>
      <c r="BK483" s="40"/>
      <c r="BL483" s="40"/>
      <c r="BM483" s="40"/>
      <c r="BN483" s="40"/>
      <c r="BO483" s="40"/>
      <c r="BP483" s="40"/>
      <c r="BQ483" s="40"/>
      <c r="BR483" s="40"/>
      <c r="BS483" s="40"/>
      <c r="BT483" s="40"/>
      <c r="BU483" s="40"/>
      <c r="BV483" s="40"/>
      <c r="BW483" s="40"/>
      <c r="BX483" s="40"/>
      <c r="BY483" s="40"/>
      <c r="BZ483" s="40"/>
    </row>
    <row r="484" spans="1:78" x14ac:dyDescent="0.5">
      <c r="A484" s="40"/>
      <c r="B484" s="40"/>
      <c r="C484" s="40"/>
      <c r="D484" s="40"/>
      <c r="E484" s="40"/>
      <c r="F484" s="40"/>
      <c r="G484" s="40"/>
      <c r="H484" s="40"/>
      <c r="I484" s="40"/>
      <c r="J484" s="40"/>
      <c r="K484" s="40"/>
      <c r="L484" s="40"/>
      <c r="M484" s="40"/>
      <c r="N484" s="40"/>
      <c r="O484" s="40"/>
      <c r="P484" s="40"/>
      <c r="Q484" s="40"/>
      <c r="R484" s="40"/>
      <c r="S484" s="40"/>
      <c r="T484" s="40"/>
      <c r="U484" s="40"/>
      <c r="V484" s="40"/>
      <c r="W484" s="40"/>
      <c r="X484" s="40"/>
      <c r="Y484" s="40"/>
      <c r="Z484" s="40"/>
      <c r="AA484" s="40"/>
      <c r="AB484" s="40"/>
      <c r="AC484" s="40"/>
      <c r="AD484" s="40"/>
      <c r="AE484" s="40"/>
      <c r="AF484" s="40"/>
      <c r="AG484" s="40"/>
      <c r="AH484" s="40"/>
      <c r="AI484" s="40"/>
      <c r="AJ484" s="40"/>
      <c r="AK484" s="40"/>
      <c r="AL484" s="40"/>
      <c r="AM484" s="40"/>
      <c r="AN484" s="40"/>
      <c r="AO484" s="40"/>
      <c r="AP484" s="40"/>
      <c r="AQ484" s="40"/>
      <c r="AR484" s="40"/>
      <c r="AS484" s="40"/>
      <c r="AT484" s="40"/>
      <c r="AU484" s="40"/>
      <c r="AV484" s="40"/>
      <c r="AW484" s="40"/>
      <c r="AX484" s="40"/>
      <c r="AY484" s="40"/>
      <c r="AZ484" s="40"/>
      <c r="BA484" s="40"/>
      <c r="BB484" s="40"/>
      <c r="BC484" s="40"/>
      <c r="BD484" s="40"/>
      <c r="BE484" s="40"/>
      <c r="BF484" s="40"/>
      <c r="BG484" s="40"/>
      <c r="BH484" s="40"/>
      <c r="BI484" s="40"/>
      <c r="BJ484" s="40"/>
      <c r="BK484" s="40"/>
      <c r="BL484" s="40"/>
      <c r="BM484" s="40"/>
      <c r="BN484" s="40"/>
      <c r="BO484" s="40"/>
      <c r="BP484" s="40"/>
      <c r="BQ484" s="40"/>
      <c r="BR484" s="40"/>
      <c r="BS484" s="40"/>
      <c r="BT484" s="40"/>
      <c r="BU484" s="40"/>
      <c r="BV484" s="40"/>
      <c r="BW484" s="40"/>
      <c r="BX484" s="40"/>
      <c r="BY484" s="40"/>
      <c r="BZ484" s="40"/>
    </row>
    <row r="485" spans="1:78" x14ac:dyDescent="0.5">
      <c r="A485" s="40"/>
      <c r="B485" s="40"/>
      <c r="C485" s="40"/>
      <c r="D485" s="40"/>
      <c r="E485" s="40"/>
      <c r="F485" s="40"/>
      <c r="G485" s="40"/>
      <c r="H485" s="40"/>
      <c r="I485" s="40"/>
      <c r="J485" s="40"/>
      <c r="K485" s="40"/>
      <c r="L485" s="40"/>
      <c r="M485" s="40"/>
      <c r="N485" s="40"/>
      <c r="O485" s="40"/>
      <c r="P485" s="40"/>
      <c r="Q485" s="40"/>
      <c r="R485" s="40"/>
      <c r="S485" s="40"/>
      <c r="T485" s="40"/>
      <c r="U485" s="40"/>
      <c r="V485" s="40"/>
      <c r="W485" s="40"/>
      <c r="X485" s="40"/>
      <c r="Y485" s="40"/>
      <c r="Z485" s="40"/>
      <c r="AA485" s="40"/>
      <c r="AB485" s="40"/>
      <c r="AC485" s="40"/>
      <c r="AD485" s="40"/>
      <c r="AE485" s="40"/>
      <c r="AF485" s="40"/>
      <c r="AG485" s="40"/>
      <c r="AH485" s="40"/>
      <c r="AI485" s="40"/>
      <c r="AJ485" s="40"/>
      <c r="AK485" s="40"/>
      <c r="AL485" s="40"/>
      <c r="AM485" s="40"/>
      <c r="AN485" s="40"/>
      <c r="AO485" s="40"/>
      <c r="AP485" s="40"/>
      <c r="AQ485" s="40"/>
      <c r="AR485" s="40"/>
      <c r="AS485" s="40"/>
      <c r="AT485" s="40"/>
      <c r="AU485" s="40"/>
      <c r="AV485" s="40"/>
      <c r="AW485" s="40"/>
      <c r="AX485" s="40"/>
      <c r="AY485" s="40"/>
      <c r="AZ485" s="40"/>
      <c r="BA485" s="40"/>
      <c r="BB485" s="40"/>
      <c r="BC485" s="40"/>
      <c r="BD485" s="40"/>
      <c r="BE485" s="40"/>
      <c r="BF485" s="40"/>
      <c r="BG485" s="40"/>
      <c r="BH485" s="40"/>
      <c r="BI485" s="40"/>
      <c r="BJ485" s="40"/>
      <c r="BK485" s="40"/>
      <c r="BL485" s="40"/>
      <c r="BM485" s="40"/>
      <c r="BN485" s="40"/>
      <c r="BO485" s="40"/>
      <c r="BP485" s="40"/>
      <c r="BQ485" s="40"/>
      <c r="BR485" s="40"/>
      <c r="BS485" s="40"/>
      <c r="BT485" s="40"/>
      <c r="BU485" s="40"/>
      <c r="BV485" s="40"/>
      <c r="BW485" s="40"/>
      <c r="BX485" s="40"/>
      <c r="BY485" s="40"/>
      <c r="BZ485" s="40"/>
    </row>
    <row r="486" spans="1:78" x14ac:dyDescent="0.5">
      <c r="A486" s="40"/>
      <c r="B486" s="40"/>
      <c r="C486" s="40"/>
      <c r="D486" s="40"/>
      <c r="E486" s="40"/>
      <c r="F486" s="40"/>
      <c r="G486" s="40"/>
      <c r="H486" s="40"/>
      <c r="I486" s="40"/>
      <c r="J486" s="40"/>
      <c r="K486" s="40"/>
      <c r="L486" s="40"/>
      <c r="M486" s="40"/>
      <c r="N486" s="40"/>
      <c r="O486" s="40"/>
      <c r="P486" s="40"/>
      <c r="Q486" s="40"/>
      <c r="R486" s="40"/>
      <c r="S486" s="40"/>
      <c r="T486" s="40"/>
      <c r="U486" s="40"/>
      <c r="V486" s="40"/>
      <c r="W486" s="40"/>
      <c r="X486" s="40"/>
      <c r="Y486" s="40"/>
      <c r="Z486" s="40"/>
      <c r="AA486" s="40"/>
      <c r="AB486" s="40"/>
      <c r="AC486" s="40"/>
      <c r="AD486" s="40"/>
      <c r="AE486" s="40"/>
      <c r="AF486" s="40"/>
      <c r="AG486" s="40"/>
      <c r="AH486" s="40"/>
      <c r="AI486" s="40"/>
      <c r="AJ486" s="40"/>
      <c r="AK486" s="40"/>
      <c r="AL486" s="40"/>
      <c r="AM486" s="40"/>
      <c r="AN486" s="40"/>
      <c r="AO486" s="40"/>
      <c r="AP486" s="40"/>
      <c r="AQ486" s="40"/>
      <c r="AR486" s="40"/>
      <c r="AS486" s="40"/>
      <c r="AT486" s="40"/>
      <c r="AU486" s="40"/>
      <c r="AV486" s="40"/>
      <c r="AW486" s="40"/>
      <c r="AX486" s="40"/>
      <c r="AY486" s="40"/>
      <c r="AZ486" s="40"/>
      <c r="BA486" s="40"/>
      <c r="BB486" s="40"/>
      <c r="BC486" s="40"/>
      <c r="BD486" s="40"/>
      <c r="BE486" s="40"/>
      <c r="BF486" s="40"/>
      <c r="BG486" s="40"/>
      <c r="BH486" s="40"/>
      <c r="BI486" s="40"/>
      <c r="BJ486" s="40"/>
      <c r="BK486" s="40"/>
      <c r="BL486" s="40"/>
      <c r="BM486" s="40"/>
      <c r="BN486" s="40"/>
      <c r="BO486" s="40"/>
      <c r="BP486" s="40"/>
      <c r="BQ486" s="40"/>
      <c r="BR486" s="40"/>
      <c r="BS486" s="40"/>
      <c r="BT486" s="40"/>
      <c r="BU486" s="40"/>
      <c r="BV486" s="40"/>
      <c r="BW486" s="40"/>
      <c r="BX486" s="40"/>
      <c r="BY486" s="40"/>
      <c r="BZ486" s="40"/>
    </row>
    <row r="487" spans="1:78" x14ac:dyDescent="0.5">
      <c r="A487" s="40"/>
      <c r="B487" s="40"/>
      <c r="C487" s="40"/>
      <c r="D487" s="40"/>
      <c r="E487" s="40"/>
      <c r="F487" s="40"/>
      <c r="G487" s="40"/>
      <c r="H487" s="40"/>
      <c r="I487" s="40"/>
      <c r="J487" s="40"/>
      <c r="K487" s="40"/>
      <c r="L487" s="40"/>
      <c r="M487" s="40"/>
      <c r="N487" s="40"/>
      <c r="O487" s="40"/>
      <c r="P487" s="40"/>
      <c r="Q487" s="40"/>
      <c r="R487" s="40"/>
      <c r="S487" s="40"/>
      <c r="T487" s="40"/>
      <c r="U487" s="40"/>
      <c r="V487" s="40"/>
      <c r="W487" s="40"/>
      <c r="X487" s="40"/>
      <c r="Y487" s="40"/>
      <c r="Z487" s="40"/>
      <c r="AA487" s="40"/>
      <c r="AB487" s="40"/>
      <c r="AC487" s="40"/>
      <c r="AD487" s="40"/>
      <c r="AE487" s="40"/>
      <c r="AF487" s="40"/>
      <c r="AG487" s="40"/>
      <c r="AH487" s="40"/>
      <c r="AI487" s="40"/>
      <c r="AJ487" s="40"/>
      <c r="AK487" s="40"/>
      <c r="AL487" s="40"/>
      <c r="AM487" s="40"/>
      <c r="AN487" s="40"/>
      <c r="AO487" s="40"/>
      <c r="AP487" s="40"/>
      <c r="AQ487" s="40"/>
      <c r="AR487" s="40"/>
      <c r="AS487" s="40"/>
      <c r="AT487" s="40"/>
      <c r="AU487" s="40"/>
      <c r="AV487" s="40"/>
      <c r="AW487" s="40"/>
      <c r="AX487" s="40"/>
      <c r="AY487" s="40"/>
      <c r="AZ487" s="40"/>
      <c r="BA487" s="40"/>
      <c r="BB487" s="40"/>
      <c r="BC487" s="40"/>
      <c r="BD487" s="40"/>
      <c r="BE487" s="40"/>
      <c r="BF487" s="40"/>
      <c r="BG487" s="40"/>
      <c r="BH487" s="40"/>
      <c r="BI487" s="40"/>
      <c r="BJ487" s="40"/>
      <c r="BK487" s="40"/>
      <c r="BL487" s="40"/>
      <c r="BM487" s="40"/>
      <c r="BN487" s="40"/>
      <c r="BO487" s="40"/>
      <c r="BP487" s="40"/>
      <c r="BQ487" s="40"/>
      <c r="BR487" s="40"/>
      <c r="BS487" s="40"/>
      <c r="BT487" s="40"/>
      <c r="BU487" s="40"/>
      <c r="BV487" s="40"/>
      <c r="BW487" s="40"/>
      <c r="BX487" s="40"/>
      <c r="BY487" s="40"/>
      <c r="BZ487" s="40"/>
    </row>
    <row r="488" spans="1:78" x14ac:dyDescent="0.5">
      <c r="A488" s="40"/>
      <c r="B488" s="40"/>
      <c r="C488" s="40"/>
      <c r="D488" s="40"/>
      <c r="E488" s="40"/>
      <c r="F488" s="40"/>
      <c r="G488" s="40"/>
      <c r="H488" s="40"/>
      <c r="I488" s="40"/>
      <c r="J488" s="40"/>
      <c r="K488" s="40"/>
      <c r="L488" s="40"/>
      <c r="M488" s="40"/>
      <c r="N488" s="40"/>
      <c r="O488" s="40"/>
      <c r="P488" s="40"/>
      <c r="Q488" s="40"/>
      <c r="R488" s="40"/>
      <c r="S488" s="40"/>
      <c r="T488" s="40"/>
      <c r="U488" s="40"/>
      <c r="V488" s="40"/>
      <c r="W488" s="40"/>
      <c r="X488" s="40"/>
      <c r="Y488" s="40"/>
      <c r="Z488" s="40"/>
      <c r="AA488" s="40"/>
      <c r="AB488" s="40"/>
      <c r="AC488" s="40"/>
      <c r="AD488" s="40"/>
      <c r="AE488" s="40"/>
      <c r="AF488" s="40"/>
      <c r="AG488" s="40"/>
      <c r="AH488" s="40"/>
      <c r="AI488" s="40"/>
      <c r="AJ488" s="40"/>
      <c r="AK488" s="40"/>
      <c r="AL488" s="40"/>
      <c r="AM488" s="40"/>
      <c r="AN488" s="40"/>
      <c r="AO488" s="40"/>
      <c r="AP488" s="40"/>
      <c r="AQ488" s="40"/>
      <c r="AR488" s="40"/>
      <c r="AS488" s="40"/>
      <c r="AT488" s="40"/>
      <c r="AU488" s="40"/>
      <c r="AV488" s="40"/>
      <c r="AW488" s="40"/>
      <c r="AX488" s="40"/>
      <c r="AY488" s="40"/>
      <c r="AZ488" s="40"/>
      <c r="BA488" s="40"/>
      <c r="BB488" s="40"/>
      <c r="BC488" s="40"/>
      <c r="BD488" s="40"/>
      <c r="BE488" s="40"/>
      <c r="BF488" s="40"/>
      <c r="BG488" s="40"/>
      <c r="BH488" s="40"/>
      <c r="BI488" s="40"/>
      <c r="BJ488" s="40"/>
      <c r="BK488" s="40"/>
      <c r="BL488" s="40"/>
      <c r="BM488" s="40"/>
      <c r="BN488" s="40"/>
      <c r="BO488" s="40"/>
      <c r="BP488" s="40"/>
      <c r="BQ488" s="40"/>
      <c r="BR488" s="40"/>
      <c r="BS488" s="40"/>
      <c r="BT488" s="40"/>
      <c r="BU488" s="40"/>
      <c r="BV488" s="40"/>
      <c r="BW488" s="40"/>
      <c r="BX488" s="40"/>
      <c r="BY488" s="40"/>
      <c r="BZ488" s="40"/>
    </row>
    <row r="489" spans="1:78" x14ac:dyDescent="0.5">
      <c r="A489" s="40"/>
      <c r="B489" s="40"/>
      <c r="C489" s="40"/>
      <c r="D489" s="40"/>
      <c r="E489" s="40"/>
      <c r="F489" s="40"/>
      <c r="G489" s="40"/>
      <c r="H489" s="40"/>
      <c r="I489" s="40"/>
      <c r="J489" s="40"/>
      <c r="K489" s="40"/>
      <c r="L489" s="40"/>
      <c r="M489" s="40"/>
      <c r="N489" s="40"/>
      <c r="O489" s="40"/>
      <c r="P489" s="40"/>
      <c r="Q489" s="40"/>
      <c r="R489" s="40"/>
      <c r="S489" s="40"/>
      <c r="T489" s="40"/>
      <c r="U489" s="40"/>
      <c r="V489" s="40"/>
      <c r="W489" s="40"/>
      <c r="X489" s="40"/>
      <c r="Y489" s="40"/>
      <c r="Z489" s="40"/>
      <c r="AA489" s="40"/>
      <c r="AB489" s="40"/>
      <c r="AC489" s="40"/>
      <c r="AD489" s="40"/>
      <c r="AE489" s="40"/>
      <c r="AF489" s="40"/>
      <c r="AG489" s="40"/>
      <c r="AH489" s="40"/>
      <c r="AI489" s="40"/>
      <c r="AJ489" s="40"/>
      <c r="AK489" s="40"/>
      <c r="AL489" s="40"/>
      <c r="AM489" s="40"/>
      <c r="AN489" s="40"/>
      <c r="AO489" s="40"/>
      <c r="AP489" s="40"/>
      <c r="AQ489" s="40"/>
      <c r="AR489" s="40"/>
      <c r="AS489" s="40"/>
      <c r="AT489" s="40"/>
      <c r="AU489" s="40"/>
      <c r="AV489" s="40"/>
      <c r="AW489" s="40"/>
      <c r="AX489" s="40"/>
      <c r="AY489" s="40"/>
      <c r="AZ489" s="40"/>
      <c r="BA489" s="40"/>
      <c r="BB489" s="40"/>
      <c r="BC489" s="40"/>
      <c r="BD489" s="40"/>
      <c r="BE489" s="40"/>
      <c r="BF489" s="40"/>
      <c r="BG489" s="40"/>
      <c r="BH489" s="40"/>
      <c r="BI489" s="40"/>
      <c r="BJ489" s="40"/>
      <c r="BK489" s="40"/>
      <c r="BL489" s="40"/>
      <c r="BM489" s="40"/>
      <c r="BN489" s="40"/>
      <c r="BO489" s="40"/>
      <c r="BP489" s="40"/>
      <c r="BQ489" s="40"/>
      <c r="BR489" s="40"/>
      <c r="BS489" s="40"/>
      <c r="BT489" s="40"/>
      <c r="BU489" s="40"/>
      <c r="BV489" s="40"/>
      <c r="BW489" s="40"/>
      <c r="BX489" s="40"/>
      <c r="BY489" s="40"/>
      <c r="BZ489" s="40"/>
    </row>
    <row r="490" spans="1:78" x14ac:dyDescent="0.5">
      <c r="A490" s="40"/>
      <c r="B490" s="40"/>
      <c r="C490" s="40"/>
      <c r="D490" s="40"/>
      <c r="E490" s="40"/>
      <c r="F490" s="40"/>
      <c r="G490" s="40"/>
      <c r="H490" s="40"/>
      <c r="I490" s="40"/>
      <c r="J490" s="40"/>
      <c r="K490" s="40"/>
      <c r="L490" s="40"/>
      <c r="M490" s="40"/>
      <c r="N490" s="40"/>
      <c r="O490" s="40"/>
      <c r="P490" s="40"/>
      <c r="Q490" s="40"/>
      <c r="R490" s="40"/>
      <c r="S490" s="40"/>
      <c r="T490" s="40"/>
      <c r="U490" s="40"/>
      <c r="V490" s="40"/>
      <c r="W490" s="40"/>
      <c r="X490" s="40"/>
      <c r="Y490" s="40"/>
      <c r="Z490" s="40"/>
      <c r="AA490" s="40"/>
      <c r="AB490" s="40"/>
      <c r="AC490" s="40"/>
      <c r="AD490" s="40"/>
      <c r="AE490" s="40"/>
      <c r="AF490" s="40"/>
      <c r="AG490" s="40"/>
      <c r="AH490" s="40"/>
      <c r="AI490" s="40"/>
      <c r="AJ490" s="40"/>
      <c r="AK490" s="40"/>
      <c r="AL490" s="40"/>
      <c r="AM490" s="40"/>
      <c r="AN490" s="40"/>
      <c r="AO490" s="40"/>
      <c r="AP490" s="40"/>
      <c r="AQ490" s="40"/>
      <c r="AR490" s="40"/>
      <c r="AS490" s="40"/>
      <c r="AT490" s="40"/>
      <c r="AU490" s="40"/>
      <c r="AV490" s="40"/>
      <c r="AW490" s="40"/>
      <c r="AX490" s="40"/>
      <c r="AY490" s="40"/>
      <c r="AZ490" s="40"/>
      <c r="BA490" s="40"/>
      <c r="BB490" s="40"/>
      <c r="BC490" s="40"/>
      <c r="BD490" s="40"/>
      <c r="BE490" s="40"/>
      <c r="BF490" s="40"/>
      <c r="BG490" s="40"/>
      <c r="BH490" s="40"/>
      <c r="BI490" s="40"/>
      <c r="BJ490" s="40"/>
      <c r="BK490" s="40"/>
      <c r="BL490" s="40"/>
      <c r="BM490" s="40"/>
      <c r="BN490" s="40"/>
      <c r="BO490" s="40"/>
      <c r="BP490" s="40"/>
      <c r="BQ490" s="40"/>
      <c r="BR490" s="40"/>
      <c r="BS490" s="40"/>
      <c r="BT490" s="40"/>
      <c r="BU490" s="40"/>
      <c r="BV490" s="40"/>
      <c r="BW490" s="40"/>
      <c r="BX490" s="40"/>
      <c r="BY490" s="40"/>
      <c r="BZ490" s="40"/>
    </row>
    <row r="491" spans="1:78" x14ac:dyDescent="0.5">
      <c r="A491" s="40"/>
      <c r="B491" s="40"/>
      <c r="C491" s="40"/>
      <c r="D491" s="40"/>
      <c r="E491" s="40"/>
      <c r="F491" s="40"/>
      <c r="G491" s="40"/>
      <c r="H491" s="40"/>
      <c r="I491" s="40"/>
      <c r="J491" s="40"/>
      <c r="K491" s="40"/>
      <c r="L491" s="40"/>
      <c r="M491" s="40"/>
      <c r="N491" s="40"/>
      <c r="O491" s="40"/>
      <c r="P491" s="40"/>
      <c r="Q491" s="40"/>
      <c r="R491" s="40"/>
      <c r="S491" s="40"/>
      <c r="T491" s="40"/>
      <c r="U491" s="40"/>
      <c r="V491" s="40"/>
      <c r="W491" s="40"/>
      <c r="X491" s="40"/>
      <c r="Y491" s="40"/>
      <c r="Z491" s="40"/>
      <c r="AA491" s="40"/>
      <c r="AB491" s="40"/>
      <c r="AC491" s="40"/>
      <c r="AD491" s="40"/>
      <c r="AE491" s="40"/>
      <c r="AF491" s="40"/>
      <c r="AG491" s="40"/>
      <c r="AH491" s="40"/>
      <c r="AI491" s="40"/>
      <c r="AJ491" s="40"/>
      <c r="AK491" s="40"/>
      <c r="AL491" s="40"/>
      <c r="AM491" s="40"/>
      <c r="AN491" s="40"/>
      <c r="AO491" s="40"/>
      <c r="AP491" s="40"/>
      <c r="AQ491" s="40"/>
      <c r="AR491" s="40"/>
      <c r="AS491" s="40"/>
      <c r="AT491" s="40"/>
      <c r="AU491" s="40"/>
      <c r="AV491" s="40"/>
      <c r="AW491" s="40"/>
      <c r="AX491" s="40"/>
      <c r="AY491" s="40"/>
      <c r="AZ491" s="40"/>
      <c r="BA491" s="40"/>
      <c r="BB491" s="40"/>
      <c r="BC491" s="40"/>
      <c r="BD491" s="40"/>
      <c r="BE491" s="40"/>
      <c r="BF491" s="40"/>
      <c r="BG491" s="40"/>
      <c r="BH491" s="40"/>
      <c r="BI491" s="40"/>
      <c r="BJ491" s="40"/>
      <c r="BK491" s="40"/>
      <c r="BL491" s="40"/>
      <c r="BM491" s="40"/>
      <c r="BN491" s="40"/>
      <c r="BO491" s="40"/>
      <c r="BP491" s="40"/>
      <c r="BQ491" s="40"/>
      <c r="BR491" s="40"/>
      <c r="BS491" s="40"/>
      <c r="BT491" s="40"/>
      <c r="BU491" s="40"/>
      <c r="BV491" s="40"/>
      <c r="BW491" s="40"/>
      <c r="BX491" s="40"/>
      <c r="BY491" s="40"/>
      <c r="BZ491" s="40"/>
    </row>
    <row r="492" spans="1:78" x14ac:dyDescent="0.5">
      <c r="A492" s="40"/>
      <c r="B492" s="40"/>
      <c r="C492" s="40"/>
      <c r="D492" s="40"/>
      <c r="E492" s="40"/>
      <c r="F492" s="40"/>
      <c r="G492" s="40"/>
      <c r="H492" s="40"/>
      <c r="I492" s="40"/>
      <c r="J492" s="40"/>
      <c r="K492" s="40"/>
      <c r="L492" s="40"/>
      <c r="M492" s="40"/>
      <c r="N492" s="40"/>
      <c r="O492" s="40"/>
      <c r="P492" s="40"/>
      <c r="Q492" s="40"/>
      <c r="R492" s="40"/>
      <c r="S492" s="40"/>
      <c r="T492" s="40"/>
      <c r="U492" s="40"/>
      <c r="V492" s="40"/>
      <c r="W492" s="40"/>
      <c r="X492" s="40"/>
      <c r="Y492" s="40"/>
      <c r="Z492" s="40"/>
      <c r="AA492" s="40"/>
      <c r="AB492" s="40"/>
      <c r="AC492" s="40"/>
      <c r="AD492" s="40"/>
      <c r="AE492" s="40"/>
      <c r="AF492" s="40"/>
      <c r="AG492" s="40"/>
      <c r="AH492" s="40"/>
      <c r="AI492" s="40"/>
      <c r="AJ492" s="40"/>
      <c r="AK492" s="40"/>
      <c r="AL492" s="40"/>
      <c r="AM492" s="40"/>
      <c r="AN492" s="40"/>
      <c r="AO492" s="40"/>
      <c r="AP492" s="40"/>
      <c r="AQ492" s="40"/>
      <c r="AR492" s="40"/>
      <c r="AS492" s="40"/>
      <c r="AT492" s="40"/>
      <c r="AU492" s="40"/>
      <c r="AV492" s="40"/>
      <c r="AW492" s="40"/>
      <c r="AX492" s="40"/>
      <c r="AY492" s="40"/>
      <c r="AZ492" s="40"/>
      <c r="BA492" s="40"/>
      <c r="BB492" s="40"/>
      <c r="BC492" s="40"/>
      <c r="BD492" s="40"/>
      <c r="BE492" s="40"/>
      <c r="BF492" s="40"/>
      <c r="BG492" s="40"/>
      <c r="BH492" s="40"/>
      <c r="BI492" s="40"/>
      <c r="BJ492" s="40"/>
      <c r="BK492" s="40"/>
      <c r="BL492" s="40"/>
      <c r="BM492" s="40"/>
      <c r="BN492" s="40"/>
      <c r="BO492" s="40"/>
      <c r="BP492" s="40"/>
      <c r="BQ492" s="40"/>
      <c r="BR492" s="40"/>
      <c r="BS492" s="40"/>
      <c r="BT492" s="40"/>
      <c r="BU492" s="40"/>
      <c r="BV492" s="40"/>
      <c r="BW492" s="40"/>
      <c r="BX492" s="40"/>
      <c r="BY492" s="40"/>
      <c r="BZ492" s="40"/>
    </row>
    <row r="493" spans="1:78" x14ac:dyDescent="0.5">
      <c r="A493" s="40"/>
      <c r="B493" s="40"/>
      <c r="C493" s="40"/>
      <c r="D493" s="40"/>
      <c r="E493" s="40"/>
      <c r="F493" s="40"/>
      <c r="G493" s="40"/>
      <c r="H493" s="40"/>
      <c r="I493" s="40"/>
      <c r="J493" s="40"/>
      <c r="K493" s="40"/>
      <c r="L493" s="40"/>
      <c r="M493" s="40"/>
      <c r="N493" s="40"/>
      <c r="O493" s="40"/>
      <c r="P493" s="40"/>
      <c r="Q493" s="40"/>
      <c r="R493" s="40"/>
      <c r="S493" s="40"/>
      <c r="T493" s="40"/>
      <c r="U493" s="40"/>
      <c r="V493" s="40"/>
      <c r="W493" s="40"/>
      <c r="X493" s="40"/>
      <c r="Y493" s="40"/>
      <c r="Z493" s="40"/>
      <c r="AA493" s="40"/>
      <c r="AB493" s="40"/>
      <c r="AC493" s="40"/>
      <c r="AD493" s="40"/>
      <c r="AE493" s="40"/>
      <c r="AF493" s="40"/>
      <c r="AG493" s="40"/>
      <c r="AH493" s="40"/>
      <c r="AI493" s="40"/>
      <c r="AJ493" s="40"/>
      <c r="AK493" s="40"/>
      <c r="AL493" s="40"/>
      <c r="AM493" s="40"/>
      <c r="AN493" s="40"/>
      <c r="AO493" s="40"/>
      <c r="AP493" s="40"/>
      <c r="AQ493" s="40"/>
      <c r="AR493" s="40"/>
      <c r="AS493" s="40"/>
      <c r="AT493" s="40"/>
      <c r="AU493" s="40"/>
      <c r="AV493" s="40"/>
      <c r="AW493" s="40"/>
      <c r="AX493" s="40"/>
      <c r="AY493" s="40"/>
      <c r="AZ493" s="40"/>
      <c r="BA493" s="40"/>
      <c r="BB493" s="40"/>
      <c r="BC493" s="40"/>
      <c r="BD493" s="40"/>
      <c r="BE493" s="40"/>
      <c r="BF493" s="40"/>
      <c r="BG493" s="40"/>
      <c r="BH493" s="40"/>
      <c r="BI493" s="40"/>
      <c r="BJ493" s="40"/>
      <c r="BK493" s="40"/>
      <c r="BL493" s="40"/>
      <c r="BM493" s="40"/>
      <c r="BN493" s="40"/>
      <c r="BO493" s="40"/>
      <c r="BP493" s="40"/>
      <c r="BQ493" s="40"/>
      <c r="BR493" s="40"/>
      <c r="BS493" s="40"/>
      <c r="BT493" s="40"/>
      <c r="BU493" s="40"/>
      <c r="BV493" s="40"/>
      <c r="BW493" s="40"/>
      <c r="BX493" s="40"/>
      <c r="BY493" s="40"/>
      <c r="BZ493" s="40"/>
    </row>
    <row r="494" spans="1:78" x14ac:dyDescent="0.5">
      <c r="A494" s="40"/>
      <c r="B494" s="40"/>
      <c r="C494" s="40"/>
      <c r="D494" s="40"/>
      <c r="E494" s="40"/>
      <c r="F494" s="40"/>
      <c r="G494" s="40"/>
      <c r="H494" s="40"/>
      <c r="I494" s="40"/>
      <c r="J494" s="40"/>
      <c r="K494" s="40"/>
      <c r="L494" s="40"/>
      <c r="M494" s="40"/>
      <c r="N494" s="40"/>
      <c r="O494" s="40"/>
      <c r="P494" s="40"/>
      <c r="Q494" s="40"/>
      <c r="R494" s="40"/>
      <c r="S494" s="40"/>
      <c r="T494" s="40"/>
      <c r="U494" s="40"/>
      <c r="V494" s="40"/>
      <c r="W494" s="40"/>
      <c r="X494" s="40"/>
      <c r="Y494" s="40"/>
      <c r="Z494" s="40"/>
      <c r="AA494" s="40"/>
      <c r="AB494" s="40"/>
      <c r="AC494" s="40"/>
      <c r="AD494" s="40"/>
      <c r="AE494" s="40"/>
      <c r="AF494" s="40"/>
      <c r="AG494" s="40"/>
      <c r="AH494" s="40"/>
      <c r="AI494" s="40"/>
      <c r="AJ494" s="40"/>
      <c r="AK494" s="40"/>
      <c r="AL494" s="40"/>
      <c r="AM494" s="40"/>
      <c r="AN494" s="40"/>
      <c r="AO494" s="40"/>
      <c r="AP494" s="40"/>
      <c r="AQ494" s="40"/>
      <c r="AR494" s="40"/>
      <c r="AS494" s="40"/>
      <c r="AT494" s="40"/>
      <c r="AU494" s="40"/>
      <c r="AV494" s="40"/>
      <c r="AW494" s="40"/>
      <c r="AX494" s="40"/>
      <c r="AY494" s="40"/>
      <c r="AZ494" s="40"/>
      <c r="BA494" s="40"/>
      <c r="BB494" s="40"/>
      <c r="BC494" s="40"/>
      <c r="BD494" s="40"/>
      <c r="BE494" s="40"/>
      <c r="BF494" s="40"/>
      <c r="BG494" s="40"/>
      <c r="BH494" s="40"/>
      <c r="BI494" s="40"/>
      <c r="BJ494" s="40"/>
      <c r="BK494" s="40"/>
      <c r="BL494" s="40"/>
      <c r="BM494" s="40"/>
      <c r="BN494" s="40"/>
      <c r="BO494" s="40"/>
      <c r="BP494" s="40"/>
      <c r="BQ494" s="40"/>
      <c r="BR494" s="40"/>
      <c r="BS494" s="40"/>
      <c r="BT494" s="40"/>
      <c r="BU494" s="40"/>
      <c r="BV494" s="40"/>
      <c r="BW494" s="40"/>
      <c r="BX494" s="40"/>
      <c r="BY494" s="40"/>
      <c r="BZ494" s="40"/>
    </row>
    <row r="495" spans="1:78" x14ac:dyDescent="0.5">
      <c r="A495" s="40"/>
      <c r="B495" s="40"/>
      <c r="C495" s="40"/>
      <c r="D495" s="40"/>
      <c r="E495" s="40"/>
      <c r="F495" s="40"/>
      <c r="G495" s="40"/>
      <c r="H495" s="40"/>
      <c r="I495" s="40"/>
      <c r="J495" s="40"/>
      <c r="K495" s="40"/>
      <c r="L495" s="40"/>
      <c r="M495" s="40"/>
      <c r="N495" s="40"/>
      <c r="O495" s="40"/>
      <c r="P495" s="40"/>
      <c r="Q495" s="40"/>
      <c r="R495" s="40"/>
      <c r="S495" s="40"/>
      <c r="T495" s="40"/>
      <c r="U495" s="40"/>
      <c r="V495" s="40"/>
      <c r="W495" s="40"/>
      <c r="X495" s="40"/>
      <c r="Y495" s="40"/>
      <c r="Z495" s="40"/>
      <c r="AA495" s="40"/>
      <c r="AB495" s="40"/>
      <c r="AC495" s="40"/>
      <c r="AD495" s="40"/>
      <c r="AE495" s="40"/>
      <c r="AF495" s="40"/>
      <c r="AG495" s="40"/>
      <c r="AH495" s="40"/>
      <c r="AI495" s="40"/>
      <c r="AJ495" s="40"/>
      <c r="AK495" s="40"/>
      <c r="AL495" s="40"/>
      <c r="AM495" s="40"/>
      <c r="AN495" s="40"/>
      <c r="AO495" s="40"/>
      <c r="AP495" s="40"/>
      <c r="AQ495" s="40"/>
      <c r="AR495" s="40"/>
      <c r="AS495" s="40"/>
      <c r="AT495" s="40"/>
      <c r="AU495" s="40"/>
      <c r="AV495" s="40"/>
      <c r="AW495" s="40"/>
      <c r="AX495" s="40"/>
      <c r="AY495" s="40"/>
      <c r="AZ495" s="40"/>
      <c r="BA495" s="40"/>
      <c r="BB495" s="40"/>
      <c r="BC495" s="40"/>
      <c r="BD495" s="40"/>
      <c r="BE495" s="40"/>
      <c r="BF495" s="40"/>
      <c r="BG495" s="40"/>
      <c r="BH495" s="40"/>
      <c r="BI495" s="40"/>
      <c r="BJ495" s="40"/>
      <c r="BK495" s="40"/>
      <c r="BL495" s="40"/>
      <c r="BM495" s="40"/>
      <c r="BN495" s="40"/>
      <c r="BO495" s="40"/>
      <c r="BP495" s="40"/>
      <c r="BQ495" s="40"/>
      <c r="BR495" s="40"/>
      <c r="BS495" s="40"/>
      <c r="BT495" s="40"/>
      <c r="BU495" s="40"/>
      <c r="BV495" s="40"/>
      <c r="BW495" s="40"/>
      <c r="BX495" s="40"/>
      <c r="BY495" s="40"/>
      <c r="BZ495" s="40"/>
    </row>
    <row r="496" spans="1:78" x14ac:dyDescent="0.5">
      <c r="A496" s="40"/>
      <c r="B496" s="40"/>
      <c r="C496" s="40"/>
      <c r="D496" s="40"/>
      <c r="E496" s="40"/>
      <c r="F496" s="40"/>
      <c r="G496" s="40"/>
      <c r="H496" s="40"/>
      <c r="I496" s="40"/>
      <c r="J496" s="40"/>
      <c r="K496" s="40"/>
      <c r="L496" s="40"/>
      <c r="M496" s="40"/>
      <c r="N496" s="40"/>
      <c r="O496" s="40"/>
      <c r="P496" s="40"/>
      <c r="Q496" s="40"/>
      <c r="R496" s="40"/>
      <c r="S496" s="40"/>
      <c r="T496" s="40"/>
      <c r="U496" s="40"/>
      <c r="V496" s="40"/>
      <c r="W496" s="40"/>
      <c r="X496" s="40"/>
      <c r="Y496" s="40"/>
      <c r="Z496" s="40"/>
      <c r="AA496" s="40"/>
      <c r="AB496" s="40"/>
      <c r="AC496" s="40"/>
      <c r="AD496" s="40"/>
      <c r="AE496" s="40"/>
      <c r="AF496" s="40"/>
      <c r="AG496" s="40"/>
      <c r="AH496" s="40"/>
      <c r="AI496" s="40"/>
      <c r="AJ496" s="40"/>
      <c r="AK496" s="40"/>
      <c r="AL496" s="40"/>
      <c r="AM496" s="40"/>
      <c r="AN496" s="40"/>
      <c r="AO496" s="40"/>
      <c r="AP496" s="40"/>
      <c r="AQ496" s="40"/>
      <c r="AR496" s="40"/>
      <c r="AS496" s="40"/>
      <c r="AT496" s="40"/>
      <c r="AU496" s="40"/>
      <c r="AV496" s="40"/>
      <c r="AW496" s="40"/>
      <c r="AX496" s="40"/>
      <c r="AY496" s="40"/>
      <c r="AZ496" s="40"/>
      <c r="BA496" s="40"/>
      <c r="BB496" s="40"/>
      <c r="BC496" s="40"/>
      <c r="BD496" s="40"/>
      <c r="BE496" s="40"/>
      <c r="BF496" s="40"/>
      <c r="BG496" s="40"/>
      <c r="BH496" s="40"/>
      <c r="BI496" s="40"/>
      <c r="BJ496" s="40"/>
      <c r="BK496" s="40"/>
      <c r="BL496" s="40"/>
      <c r="BM496" s="40"/>
      <c r="BN496" s="40"/>
      <c r="BO496" s="40"/>
      <c r="BP496" s="40"/>
      <c r="BQ496" s="40"/>
      <c r="BR496" s="40"/>
      <c r="BS496" s="40"/>
      <c r="BT496" s="40"/>
      <c r="BU496" s="40"/>
      <c r="BV496" s="40"/>
      <c r="BW496" s="40"/>
      <c r="BX496" s="40"/>
      <c r="BY496" s="40"/>
      <c r="BZ496" s="40"/>
    </row>
    <row r="497" spans="1:78" x14ac:dyDescent="0.5">
      <c r="A497" s="40"/>
      <c r="B497" s="40"/>
      <c r="C497" s="40"/>
      <c r="D497" s="40"/>
      <c r="E497" s="40"/>
      <c r="F497" s="40"/>
      <c r="G497" s="40"/>
      <c r="H497" s="40"/>
      <c r="I497" s="40"/>
      <c r="J497" s="40"/>
      <c r="K497" s="40"/>
      <c r="L497" s="40"/>
      <c r="M497" s="40"/>
      <c r="N497" s="40"/>
      <c r="O497" s="40"/>
      <c r="P497" s="40"/>
      <c r="Q497" s="40"/>
      <c r="R497" s="40"/>
      <c r="S497" s="40"/>
      <c r="T497" s="40"/>
      <c r="U497" s="40"/>
      <c r="V497" s="40"/>
      <c r="W497" s="40"/>
      <c r="X497" s="40"/>
      <c r="Y497" s="40"/>
      <c r="Z497" s="40"/>
      <c r="AA497" s="40"/>
      <c r="AB497" s="40"/>
      <c r="AC497" s="40"/>
      <c r="AD497" s="40"/>
      <c r="AE497" s="40"/>
      <c r="AF497" s="40"/>
      <c r="AG497" s="40"/>
      <c r="AH497" s="40"/>
      <c r="AI497" s="40"/>
      <c r="AJ497" s="40"/>
      <c r="AK497" s="40"/>
      <c r="AL497" s="40"/>
      <c r="AM497" s="40"/>
      <c r="AN497" s="40"/>
      <c r="AO497" s="40"/>
      <c r="AP497" s="40"/>
      <c r="AQ497" s="40"/>
      <c r="AR497" s="40"/>
      <c r="AS497" s="40"/>
      <c r="AT497" s="40"/>
      <c r="AU497" s="40"/>
      <c r="AV497" s="40"/>
      <c r="AW497" s="40"/>
      <c r="AX497" s="40"/>
      <c r="AY497" s="40"/>
      <c r="AZ497" s="40"/>
      <c r="BA497" s="40"/>
      <c r="BB497" s="40"/>
      <c r="BC497" s="40"/>
      <c r="BD497" s="40"/>
      <c r="BE497" s="40"/>
      <c r="BF497" s="40"/>
      <c r="BG497" s="40"/>
      <c r="BH497" s="40"/>
      <c r="BI497" s="40"/>
      <c r="BJ497" s="40"/>
      <c r="BK497" s="40"/>
      <c r="BL497" s="40"/>
      <c r="BM497" s="40"/>
      <c r="BN497" s="40"/>
      <c r="BO497" s="40"/>
      <c r="BP497" s="40"/>
      <c r="BQ497" s="40"/>
      <c r="BR497" s="40"/>
      <c r="BS497" s="40"/>
      <c r="BT497" s="40"/>
      <c r="BU497" s="40"/>
      <c r="BV497" s="40"/>
      <c r="BW497" s="40"/>
      <c r="BX497" s="40"/>
      <c r="BY497" s="40"/>
      <c r="BZ497" s="40"/>
    </row>
    <row r="498" spans="1:78" x14ac:dyDescent="0.5">
      <c r="A498" s="40"/>
      <c r="B498" s="40"/>
      <c r="C498" s="40"/>
      <c r="D498" s="40"/>
      <c r="E498" s="40"/>
      <c r="F498" s="40"/>
      <c r="G498" s="40"/>
      <c r="H498" s="40"/>
      <c r="I498" s="40"/>
      <c r="J498" s="40"/>
      <c r="K498" s="40"/>
      <c r="L498" s="40"/>
      <c r="M498" s="40"/>
      <c r="N498" s="40"/>
      <c r="O498" s="40"/>
      <c r="P498" s="40"/>
      <c r="Q498" s="40"/>
      <c r="R498" s="40"/>
      <c r="S498" s="40"/>
      <c r="T498" s="40"/>
      <c r="U498" s="40"/>
      <c r="V498" s="40"/>
      <c r="W498" s="40"/>
      <c r="X498" s="40"/>
      <c r="Y498" s="40"/>
      <c r="Z498" s="40"/>
      <c r="AA498" s="40"/>
      <c r="AB498" s="40"/>
      <c r="AC498" s="40"/>
      <c r="AD498" s="40"/>
      <c r="AE498" s="40"/>
      <c r="AF498" s="40"/>
      <c r="AG498" s="40"/>
      <c r="AH498" s="40"/>
      <c r="AI498" s="40"/>
      <c r="AJ498" s="40"/>
      <c r="AK498" s="40"/>
      <c r="AL498" s="40"/>
      <c r="AM498" s="40"/>
      <c r="AN498" s="40"/>
      <c r="AO498" s="40"/>
      <c r="AP498" s="40"/>
      <c r="AQ498" s="40"/>
      <c r="AR498" s="40"/>
      <c r="AS498" s="40"/>
      <c r="AT498" s="40"/>
      <c r="AU498" s="40"/>
      <c r="AV498" s="40"/>
      <c r="AW498" s="40"/>
      <c r="AX498" s="40"/>
      <c r="AY498" s="40"/>
      <c r="AZ498" s="40"/>
      <c r="BA498" s="40"/>
      <c r="BB498" s="40"/>
      <c r="BC498" s="40"/>
      <c r="BD498" s="40"/>
      <c r="BE498" s="40"/>
      <c r="BF498" s="40"/>
      <c r="BG498" s="40"/>
      <c r="BH498" s="40"/>
      <c r="BI498" s="40"/>
      <c r="BJ498" s="40"/>
      <c r="BK498" s="40"/>
      <c r="BL498" s="40"/>
      <c r="BM498" s="40"/>
      <c r="BN498" s="40"/>
      <c r="BO498" s="40"/>
      <c r="BP498" s="40"/>
      <c r="BQ498" s="40"/>
      <c r="BR498" s="40"/>
      <c r="BS498" s="40"/>
      <c r="BT498" s="40"/>
      <c r="BU498" s="40"/>
      <c r="BV498" s="40"/>
      <c r="BW498" s="40"/>
      <c r="BX498" s="40"/>
      <c r="BY498" s="40"/>
      <c r="BZ498" s="40"/>
    </row>
    <row r="499" spans="1:78" x14ac:dyDescent="0.5">
      <c r="A499" s="40"/>
      <c r="B499" s="40"/>
      <c r="C499" s="40"/>
      <c r="D499" s="40"/>
      <c r="E499" s="40"/>
      <c r="F499" s="40"/>
      <c r="G499" s="40"/>
      <c r="H499" s="40"/>
      <c r="I499" s="40"/>
      <c r="J499" s="40"/>
      <c r="K499" s="40"/>
      <c r="L499" s="40"/>
      <c r="M499" s="40"/>
      <c r="N499" s="40"/>
      <c r="O499" s="40"/>
      <c r="P499" s="40"/>
      <c r="Q499" s="40"/>
      <c r="R499" s="40"/>
      <c r="S499" s="40"/>
      <c r="T499" s="40"/>
      <c r="U499" s="40"/>
      <c r="V499" s="40"/>
      <c r="W499" s="40"/>
      <c r="X499" s="40"/>
      <c r="Y499" s="40"/>
      <c r="Z499" s="40"/>
      <c r="AA499" s="40"/>
      <c r="AB499" s="40"/>
      <c r="AC499" s="40"/>
      <c r="AD499" s="40"/>
      <c r="AE499" s="40"/>
      <c r="AF499" s="40"/>
      <c r="AG499" s="40"/>
      <c r="AH499" s="40"/>
      <c r="AI499" s="40"/>
      <c r="AJ499" s="40"/>
      <c r="AK499" s="40"/>
      <c r="AL499" s="40"/>
      <c r="AM499" s="40"/>
      <c r="AN499" s="40"/>
      <c r="AO499" s="40"/>
      <c r="AP499" s="40"/>
      <c r="AQ499" s="40"/>
      <c r="AR499" s="40"/>
      <c r="AS499" s="40"/>
      <c r="AT499" s="40"/>
      <c r="AU499" s="40"/>
      <c r="AV499" s="40"/>
      <c r="AW499" s="40"/>
      <c r="AX499" s="40"/>
      <c r="AY499" s="40"/>
      <c r="AZ499" s="40"/>
      <c r="BA499" s="40"/>
      <c r="BB499" s="40"/>
      <c r="BC499" s="40"/>
      <c r="BD499" s="40"/>
      <c r="BE499" s="40"/>
      <c r="BF499" s="40"/>
      <c r="BG499" s="40"/>
      <c r="BH499" s="40"/>
      <c r="BI499" s="40"/>
      <c r="BJ499" s="40"/>
      <c r="BK499" s="40"/>
      <c r="BL499" s="40"/>
      <c r="BM499" s="40"/>
      <c r="BN499" s="40"/>
      <c r="BO499" s="40"/>
      <c r="BP499" s="40"/>
      <c r="BQ499" s="40"/>
      <c r="BR499" s="40"/>
      <c r="BS499" s="40"/>
      <c r="BT499" s="40"/>
      <c r="BU499" s="40"/>
      <c r="BV499" s="40"/>
      <c r="BW499" s="40"/>
      <c r="BX499" s="40"/>
      <c r="BY499" s="40"/>
      <c r="BZ499" s="40"/>
    </row>
    <row r="500" spans="1:78" x14ac:dyDescent="0.5">
      <c r="A500" s="40"/>
      <c r="B500" s="40"/>
      <c r="C500" s="40"/>
      <c r="D500" s="40"/>
      <c r="E500" s="40"/>
      <c r="F500" s="40"/>
      <c r="G500" s="40"/>
      <c r="H500" s="40"/>
      <c r="I500" s="40"/>
      <c r="J500" s="40"/>
      <c r="K500" s="40"/>
      <c r="L500" s="40"/>
      <c r="M500" s="40"/>
      <c r="N500" s="40"/>
      <c r="O500" s="40"/>
      <c r="P500" s="40"/>
      <c r="Q500" s="40"/>
      <c r="R500" s="40"/>
      <c r="S500" s="40"/>
      <c r="T500" s="40"/>
      <c r="U500" s="40"/>
      <c r="V500" s="40"/>
      <c r="W500" s="40"/>
      <c r="X500" s="40"/>
      <c r="Y500" s="40"/>
      <c r="Z500" s="40"/>
      <c r="AA500" s="40"/>
      <c r="AB500" s="40"/>
      <c r="AC500" s="40"/>
      <c r="AD500" s="40"/>
      <c r="AE500" s="40"/>
      <c r="AF500" s="40"/>
      <c r="AG500" s="40"/>
      <c r="AH500" s="40"/>
      <c r="AI500" s="40"/>
      <c r="AJ500" s="40"/>
      <c r="AK500" s="40"/>
      <c r="AL500" s="40"/>
      <c r="AM500" s="40"/>
      <c r="AN500" s="40"/>
      <c r="AO500" s="40"/>
      <c r="AP500" s="40"/>
      <c r="AQ500" s="40"/>
      <c r="AR500" s="40"/>
      <c r="AS500" s="40"/>
      <c r="AT500" s="40"/>
      <c r="AU500" s="40"/>
      <c r="AV500" s="40"/>
      <c r="AW500" s="40"/>
      <c r="AX500" s="40"/>
      <c r="AY500" s="40"/>
      <c r="AZ500" s="40"/>
      <c r="BA500" s="40"/>
      <c r="BB500" s="40"/>
      <c r="BC500" s="40"/>
      <c r="BD500" s="40"/>
      <c r="BE500" s="40"/>
      <c r="BF500" s="40"/>
      <c r="BG500" s="40"/>
      <c r="BH500" s="40"/>
      <c r="BI500" s="40"/>
      <c r="BJ500" s="40"/>
      <c r="BK500" s="40"/>
      <c r="BL500" s="40"/>
      <c r="BM500" s="40"/>
      <c r="BN500" s="40"/>
      <c r="BO500" s="40"/>
      <c r="BP500" s="40"/>
      <c r="BQ500" s="40"/>
      <c r="BR500" s="40"/>
      <c r="BS500" s="40"/>
      <c r="BT500" s="40"/>
      <c r="BU500" s="40"/>
      <c r="BV500" s="40"/>
      <c r="BW500" s="40"/>
      <c r="BX500" s="40"/>
      <c r="BY500" s="40"/>
      <c r="BZ500" s="40"/>
    </row>
    <row r="501" spans="1:78" x14ac:dyDescent="0.5">
      <c r="A501" s="40"/>
      <c r="B501" s="40"/>
      <c r="C501" s="40"/>
      <c r="D501" s="40"/>
      <c r="E501" s="40"/>
      <c r="F501" s="40"/>
      <c r="G501" s="40"/>
      <c r="H501" s="40"/>
      <c r="I501" s="40"/>
      <c r="J501" s="40"/>
      <c r="K501" s="40"/>
      <c r="L501" s="40"/>
      <c r="M501" s="40"/>
      <c r="N501" s="40"/>
      <c r="O501" s="40"/>
      <c r="P501" s="40"/>
      <c r="Q501" s="40"/>
      <c r="R501" s="40"/>
      <c r="S501" s="40"/>
      <c r="T501" s="40"/>
      <c r="U501" s="40"/>
      <c r="V501" s="40"/>
      <c r="W501" s="40"/>
      <c r="X501" s="40"/>
      <c r="Y501" s="40"/>
      <c r="Z501" s="40"/>
      <c r="AA501" s="40"/>
      <c r="AB501" s="40"/>
      <c r="AC501" s="40"/>
      <c r="AD501" s="40"/>
      <c r="AE501" s="40"/>
      <c r="AF501" s="40"/>
      <c r="AG501" s="40"/>
      <c r="AH501" s="40"/>
      <c r="AI501" s="40"/>
      <c r="AJ501" s="40"/>
      <c r="AK501" s="40"/>
      <c r="AL501" s="40"/>
      <c r="AM501" s="40"/>
      <c r="AN501" s="40"/>
      <c r="AO501" s="40"/>
      <c r="AP501" s="40"/>
      <c r="AQ501" s="40"/>
      <c r="AR501" s="40"/>
      <c r="AS501" s="40"/>
      <c r="AT501" s="40"/>
      <c r="AU501" s="40"/>
      <c r="AV501" s="40"/>
      <c r="AW501" s="40"/>
      <c r="AX501" s="40"/>
      <c r="AY501" s="40"/>
      <c r="AZ501" s="40"/>
      <c r="BA501" s="40"/>
      <c r="BB501" s="40"/>
      <c r="BC501" s="40"/>
      <c r="BD501" s="40"/>
      <c r="BE501" s="40"/>
      <c r="BF501" s="40"/>
      <c r="BG501" s="40"/>
      <c r="BH501" s="40"/>
      <c r="BI501" s="40"/>
      <c r="BJ501" s="40"/>
      <c r="BK501" s="40"/>
      <c r="BL501" s="40"/>
      <c r="BM501" s="40"/>
      <c r="BN501" s="40"/>
      <c r="BO501" s="40"/>
      <c r="BP501" s="40"/>
      <c r="BQ501" s="40"/>
      <c r="BR501" s="40"/>
      <c r="BS501" s="40"/>
      <c r="BT501" s="40"/>
      <c r="BU501" s="40"/>
      <c r="BV501" s="40"/>
      <c r="BW501" s="40"/>
      <c r="BX501" s="40"/>
      <c r="BY501" s="40"/>
      <c r="BZ501" s="40"/>
    </row>
    <row r="502" spans="1:78" x14ac:dyDescent="0.5">
      <c r="A502" s="40"/>
      <c r="B502" s="40"/>
      <c r="C502" s="40"/>
      <c r="D502" s="40"/>
      <c r="E502" s="40"/>
      <c r="F502" s="40"/>
      <c r="G502" s="40"/>
      <c r="H502" s="40"/>
      <c r="I502" s="40"/>
      <c r="J502" s="40"/>
      <c r="K502" s="40"/>
      <c r="L502" s="40"/>
      <c r="M502" s="40"/>
      <c r="N502" s="40"/>
      <c r="O502" s="40"/>
      <c r="P502" s="40"/>
      <c r="Q502" s="40"/>
      <c r="R502" s="40"/>
      <c r="S502" s="40"/>
      <c r="T502" s="40"/>
      <c r="U502" s="40"/>
      <c r="V502" s="40"/>
      <c r="W502" s="40"/>
      <c r="X502" s="40"/>
      <c r="Y502" s="40"/>
      <c r="Z502" s="40"/>
      <c r="AA502" s="40"/>
      <c r="AB502" s="40"/>
      <c r="AC502" s="40"/>
      <c r="AD502" s="40"/>
      <c r="AE502" s="40"/>
      <c r="AF502" s="40"/>
      <c r="AG502" s="40"/>
      <c r="AH502" s="40"/>
      <c r="AI502" s="40"/>
      <c r="AJ502" s="40"/>
      <c r="AK502" s="40"/>
      <c r="AL502" s="40"/>
      <c r="AM502" s="40"/>
      <c r="AN502" s="40"/>
      <c r="AO502" s="40"/>
      <c r="AP502" s="40"/>
      <c r="AQ502" s="40"/>
      <c r="AR502" s="40"/>
      <c r="AS502" s="40"/>
      <c r="AT502" s="40"/>
      <c r="AU502" s="40"/>
      <c r="AV502" s="40"/>
      <c r="AW502" s="40"/>
      <c r="AX502" s="40"/>
      <c r="AY502" s="40"/>
      <c r="AZ502" s="40"/>
      <c r="BA502" s="40"/>
      <c r="BB502" s="40"/>
      <c r="BC502" s="40"/>
      <c r="BD502" s="40"/>
      <c r="BE502" s="40"/>
      <c r="BF502" s="40"/>
      <c r="BG502" s="40"/>
      <c r="BH502" s="40"/>
      <c r="BI502" s="40"/>
      <c r="BJ502" s="40"/>
      <c r="BK502" s="40"/>
      <c r="BL502" s="40"/>
      <c r="BM502" s="40"/>
      <c r="BN502" s="40"/>
      <c r="BO502" s="40"/>
      <c r="BP502" s="40"/>
      <c r="BQ502" s="40"/>
      <c r="BR502" s="40"/>
      <c r="BS502" s="40"/>
      <c r="BT502" s="40"/>
      <c r="BU502" s="40"/>
      <c r="BV502" s="40"/>
      <c r="BW502" s="40"/>
      <c r="BX502" s="40"/>
      <c r="BY502" s="40"/>
      <c r="BZ502" s="40"/>
    </row>
    <row r="503" spans="1:78" x14ac:dyDescent="0.5">
      <c r="A503" s="40"/>
      <c r="B503" s="40"/>
      <c r="C503" s="40"/>
      <c r="D503" s="40"/>
      <c r="E503" s="40"/>
      <c r="F503" s="40"/>
      <c r="G503" s="40"/>
      <c r="H503" s="40"/>
      <c r="I503" s="40"/>
      <c r="J503" s="40"/>
      <c r="K503" s="40"/>
      <c r="L503" s="40"/>
      <c r="M503" s="40"/>
      <c r="N503" s="40"/>
      <c r="O503" s="40"/>
      <c r="P503" s="40"/>
      <c r="Q503" s="40"/>
      <c r="R503" s="40"/>
      <c r="S503" s="40"/>
      <c r="T503" s="40"/>
      <c r="U503" s="40"/>
      <c r="V503" s="40"/>
      <c r="W503" s="40"/>
      <c r="X503" s="40"/>
      <c r="Y503" s="40"/>
      <c r="Z503" s="40"/>
      <c r="AA503" s="40"/>
      <c r="AB503" s="40"/>
      <c r="AC503" s="40"/>
      <c r="AD503" s="40"/>
      <c r="AE503" s="40"/>
      <c r="AF503" s="40"/>
      <c r="AG503" s="40"/>
      <c r="AH503" s="40"/>
      <c r="AI503" s="40"/>
      <c r="AJ503" s="40"/>
      <c r="AK503" s="40"/>
      <c r="AL503" s="40"/>
      <c r="AM503" s="40"/>
      <c r="AN503" s="40"/>
      <c r="AO503" s="40"/>
      <c r="AP503" s="40"/>
      <c r="AQ503" s="40"/>
      <c r="AR503" s="40"/>
      <c r="AS503" s="40"/>
      <c r="AT503" s="40"/>
      <c r="AU503" s="40"/>
      <c r="AV503" s="40"/>
      <c r="AW503" s="40"/>
      <c r="AX503" s="40"/>
      <c r="AY503" s="40"/>
      <c r="AZ503" s="40"/>
      <c r="BA503" s="40"/>
      <c r="BB503" s="40"/>
      <c r="BC503" s="40"/>
      <c r="BD503" s="40"/>
      <c r="BE503" s="40"/>
      <c r="BF503" s="40"/>
      <c r="BG503" s="40"/>
      <c r="BH503" s="40"/>
      <c r="BI503" s="40"/>
      <c r="BJ503" s="40"/>
      <c r="BK503" s="40"/>
      <c r="BL503" s="40"/>
      <c r="BM503" s="40"/>
      <c r="BN503" s="40"/>
      <c r="BO503" s="40"/>
      <c r="BP503" s="40"/>
      <c r="BQ503" s="40"/>
      <c r="BR503" s="40"/>
      <c r="BS503" s="40"/>
      <c r="BT503" s="40"/>
      <c r="BU503" s="40"/>
      <c r="BV503" s="40"/>
      <c r="BW503" s="40"/>
      <c r="BX503" s="40"/>
      <c r="BY503" s="40"/>
      <c r="BZ503" s="40"/>
    </row>
    <row r="504" spans="1:78" x14ac:dyDescent="0.5">
      <c r="A504" s="40"/>
      <c r="B504" s="40"/>
      <c r="C504" s="40"/>
      <c r="D504" s="40"/>
      <c r="E504" s="40"/>
      <c r="F504" s="40"/>
      <c r="G504" s="40"/>
      <c r="H504" s="40"/>
      <c r="I504" s="40"/>
      <c r="J504" s="40"/>
      <c r="K504" s="40"/>
      <c r="L504" s="40"/>
      <c r="M504" s="40"/>
      <c r="N504" s="40"/>
      <c r="O504" s="40"/>
      <c r="P504" s="40"/>
      <c r="Q504" s="40"/>
      <c r="R504" s="40"/>
      <c r="S504" s="40"/>
      <c r="T504" s="40"/>
      <c r="U504" s="40"/>
      <c r="V504" s="40"/>
      <c r="W504" s="40"/>
      <c r="X504" s="40"/>
      <c r="Y504" s="40"/>
      <c r="Z504" s="40"/>
      <c r="AA504" s="40"/>
      <c r="AB504" s="40"/>
      <c r="AC504" s="40"/>
      <c r="AD504" s="40"/>
      <c r="AE504" s="40"/>
      <c r="AF504" s="40"/>
      <c r="AG504" s="40"/>
      <c r="AH504" s="40"/>
      <c r="AI504" s="40"/>
      <c r="AJ504" s="40"/>
      <c r="AK504" s="40"/>
      <c r="AL504" s="40"/>
      <c r="AM504" s="40"/>
      <c r="AN504" s="40"/>
      <c r="AO504" s="40"/>
      <c r="AP504" s="40"/>
      <c r="AQ504" s="40"/>
      <c r="AR504" s="40"/>
      <c r="AS504" s="40"/>
      <c r="AT504" s="40"/>
      <c r="AU504" s="40"/>
      <c r="AV504" s="40"/>
      <c r="AW504" s="40"/>
      <c r="AX504" s="40"/>
      <c r="AY504" s="40"/>
      <c r="AZ504" s="40"/>
      <c r="BA504" s="40"/>
      <c r="BB504" s="40"/>
      <c r="BC504" s="40"/>
      <c r="BD504" s="40"/>
      <c r="BE504" s="40"/>
      <c r="BF504" s="40"/>
      <c r="BG504" s="40"/>
      <c r="BH504" s="40"/>
      <c r="BI504" s="40"/>
      <c r="BJ504" s="40"/>
      <c r="BK504" s="40"/>
      <c r="BL504" s="40"/>
      <c r="BM504" s="40"/>
      <c r="BN504" s="40"/>
      <c r="BO504" s="40"/>
      <c r="BP504" s="40"/>
      <c r="BQ504" s="40"/>
      <c r="BR504" s="40"/>
      <c r="BS504" s="40"/>
      <c r="BT504" s="40"/>
      <c r="BU504" s="40"/>
      <c r="BV504" s="40"/>
      <c r="BW504" s="40"/>
      <c r="BX504" s="40"/>
      <c r="BY504" s="40"/>
      <c r="BZ504" s="40"/>
    </row>
    <row r="505" spans="1:78" x14ac:dyDescent="0.5">
      <c r="A505" s="40"/>
      <c r="B505" s="40"/>
      <c r="C505" s="40"/>
      <c r="D505" s="40"/>
      <c r="E505" s="40"/>
      <c r="F505" s="40"/>
      <c r="G505" s="40"/>
      <c r="H505" s="40"/>
      <c r="I505" s="40"/>
      <c r="J505" s="40"/>
      <c r="K505" s="40"/>
      <c r="L505" s="40"/>
      <c r="M505" s="40"/>
      <c r="N505" s="40"/>
      <c r="O505" s="40"/>
      <c r="P505" s="40"/>
      <c r="Q505" s="40"/>
      <c r="R505" s="40"/>
      <c r="S505" s="40"/>
      <c r="T505" s="40"/>
      <c r="U505" s="40"/>
      <c r="V505" s="40"/>
      <c r="W505" s="40"/>
      <c r="X505" s="40"/>
      <c r="Y505" s="40"/>
      <c r="Z505" s="40"/>
      <c r="AA505" s="40"/>
      <c r="AB505" s="40"/>
      <c r="AC505" s="40"/>
      <c r="AD505" s="40"/>
      <c r="AE505" s="40"/>
      <c r="AF505" s="40"/>
      <c r="AG505" s="40"/>
      <c r="AH505" s="40"/>
      <c r="AI505" s="40"/>
      <c r="AJ505" s="40"/>
      <c r="AK505" s="40"/>
      <c r="AL505" s="40"/>
      <c r="AM505" s="40"/>
      <c r="AN505" s="40"/>
      <c r="AO505" s="40"/>
      <c r="AP505" s="40"/>
      <c r="AQ505" s="40"/>
      <c r="AR505" s="40"/>
      <c r="AS505" s="40"/>
      <c r="AT505" s="40"/>
      <c r="AU505" s="40"/>
      <c r="AV505" s="40"/>
      <c r="AW505" s="40"/>
      <c r="AX505" s="40"/>
      <c r="AY505" s="40"/>
      <c r="AZ505" s="40"/>
      <c r="BA505" s="40"/>
      <c r="BB505" s="40"/>
      <c r="BC505" s="40"/>
      <c r="BD505" s="40"/>
      <c r="BE505" s="40"/>
      <c r="BF505" s="40"/>
      <c r="BG505" s="40"/>
      <c r="BH505" s="40"/>
      <c r="BI505" s="40"/>
      <c r="BJ505" s="40"/>
      <c r="BK505" s="40"/>
      <c r="BL505" s="40"/>
      <c r="BM505" s="40"/>
      <c r="BN505" s="40"/>
      <c r="BO505" s="40"/>
      <c r="BP505" s="40"/>
      <c r="BQ505" s="40"/>
      <c r="BR505" s="40"/>
      <c r="BS505" s="40"/>
      <c r="BT505" s="40"/>
      <c r="BU505" s="40"/>
      <c r="BV505" s="40"/>
      <c r="BW505" s="40"/>
      <c r="BX505" s="40"/>
      <c r="BY505" s="40"/>
      <c r="BZ505" s="40"/>
    </row>
    <row r="506" spans="1:78" x14ac:dyDescent="0.5">
      <c r="A506" s="40"/>
      <c r="B506" s="40"/>
      <c r="C506" s="40"/>
      <c r="D506" s="40"/>
      <c r="E506" s="40"/>
      <c r="F506" s="40"/>
      <c r="G506" s="40"/>
      <c r="H506" s="40"/>
      <c r="I506" s="40"/>
      <c r="J506" s="40"/>
      <c r="K506" s="40"/>
      <c r="L506" s="40"/>
      <c r="M506" s="40"/>
      <c r="N506" s="40"/>
      <c r="O506" s="40"/>
      <c r="P506" s="40"/>
      <c r="Q506" s="40"/>
      <c r="R506" s="40"/>
      <c r="S506" s="40"/>
      <c r="T506" s="40"/>
      <c r="U506" s="40"/>
      <c r="V506" s="40"/>
      <c r="W506" s="40"/>
      <c r="X506" s="40"/>
      <c r="Y506" s="40"/>
      <c r="Z506" s="40"/>
      <c r="AA506" s="40"/>
      <c r="AB506" s="40"/>
      <c r="AC506" s="40"/>
      <c r="AD506" s="40"/>
      <c r="AE506" s="40"/>
      <c r="AF506" s="40"/>
      <c r="AG506" s="40"/>
      <c r="AH506" s="40"/>
      <c r="AI506" s="40"/>
      <c r="AJ506" s="40"/>
      <c r="AK506" s="40"/>
      <c r="AL506" s="40"/>
      <c r="AM506" s="40"/>
      <c r="AN506" s="40"/>
      <c r="AO506" s="40"/>
      <c r="AP506" s="40"/>
      <c r="AQ506" s="40"/>
      <c r="AR506" s="40"/>
      <c r="AS506" s="40"/>
      <c r="AT506" s="40"/>
      <c r="AU506" s="40"/>
      <c r="AV506" s="40"/>
      <c r="AW506" s="40"/>
      <c r="AX506" s="40"/>
      <c r="AY506" s="40"/>
      <c r="AZ506" s="40"/>
      <c r="BA506" s="40"/>
      <c r="BB506" s="40"/>
      <c r="BC506" s="40"/>
      <c r="BD506" s="40"/>
      <c r="BE506" s="40"/>
      <c r="BF506" s="40"/>
      <c r="BG506" s="40"/>
      <c r="BH506" s="40"/>
      <c r="BI506" s="40"/>
      <c r="BJ506" s="40"/>
      <c r="BK506" s="40"/>
      <c r="BL506" s="40"/>
      <c r="BM506" s="40"/>
      <c r="BN506" s="40"/>
      <c r="BO506" s="40"/>
      <c r="BP506" s="40"/>
      <c r="BQ506" s="40"/>
      <c r="BR506" s="40"/>
      <c r="BS506" s="40"/>
      <c r="BT506" s="40"/>
      <c r="BU506" s="40"/>
      <c r="BV506" s="40"/>
      <c r="BW506" s="40"/>
      <c r="BX506" s="40"/>
      <c r="BY506" s="40"/>
      <c r="BZ506" s="40"/>
    </row>
    <row r="507" spans="1:78" x14ac:dyDescent="0.5">
      <c r="A507" s="40"/>
      <c r="B507" s="40"/>
      <c r="C507" s="40"/>
      <c r="D507" s="40"/>
      <c r="E507" s="40"/>
      <c r="F507" s="40"/>
      <c r="G507" s="40"/>
      <c r="H507" s="40"/>
      <c r="I507" s="40"/>
      <c r="J507" s="40"/>
      <c r="K507" s="40"/>
      <c r="L507" s="40"/>
      <c r="M507" s="40"/>
      <c r="N507" s="40"/>
      <c r="O507" s="40"/>
      <c r="P507" s="40"/>
      <c r="Q507" s="40"/>
      <c r="R507" s="40"/>
      <c r="S507" s="40"/>
      <c r="T507" s="40"/>
      <c r="U507" s="40"/>
      <c r="V507" s="40"/>
      <c r="W507" s="40"/>
      <c r="X507" s="40"/>
      <c r="Y507" s="40"/>
      <c r="Z507" s="40"/>
      <c r="AA507" s="40"/>
      <c r="AB507" s="40"/>
      <c r="AC507" s="40"/>
      <c r="AD507" s="40"/>
      <c r="AE507" s="40"/>
      <c r="AF507" s="40"/>
      <c r="AG507" s="40"/>
      <c r="AH507" s="40"/>
      <c r="AI507" s="40"/>
      <c r="AJ507" s="40"/>
      <c r="AK507" s="40"/>
      <c r="AL507" s="40"/>
      <c r="AM507" s="40"/>
      <c r="AN507" s="40"/>
      <c r="AO507" s="40"/>
      <c r="AP507" s="40"/>
      <c r="AQ507" s="40"/>
      <c r="AR507" s="40"/>
      <c r="AS507" s="40"/>
      <c r="AT507" s="40"/>
      <c r="AU507" s="40"/>
      <c r="AV507" s="40"/>
      <c r="AW507" s="40"/>
      <c r="AX507" s="40"/>
      <c r="AY507" s="40"/>
      <c r="AZ507" s="40"/>
      <c r="BA507" s="40"/>
      <c r="BB507" s="40"/>
      <c r="BC507" s="40"/>
      <c r="BD507" s="40"/>
      <c r="BE507" s="40"/>
      <c r="BF507" s="40"/>
      <c r="BG507" s="40"/>
      <c r="BH507" s="40"/>
      <c r="BI507" s="40"/>
      <c r="BJ507" s="40"/>
      <c r="BK507" s="40"/>
      <c r="BL507" s="40"/>
      <c r="BM507" s="40"/>
      <c r="BN507" s="40"/>
      <c r="BO507" s="40"/>
      <c r="BP507" s="40"/>
      <c r="BQ507" s="40"/>
      <c r="BR507" s="40"/>
      <c r="BS507" s="40"/>
      <c r="BT507" s="40"/>
      <c r="BU507" s="40"/>
      <c r="BV507" s="40"/>
      <c r="BW507" s="40"/>
      <c r="BX507" s="40"/>
      <c r="BY507" s="40"/>
      <c r="BZ507" s="40"/>
    </row>
    <row r="508" spans="1:78" x14ac:dyDescent="0.5">
      <c r="A508" s="40"/>
      <c r="B508" s="40"/>
      <c r="C508" s="40"/>
      <c r="D508" s="40"/>
      <c r="E508" s="40"/>
      <c r="F508" s="40"/>
      <c r="G508" s="40"/>
      <c r="H508" s="40"/>
      <c r="I508" s="40"/>
      <c r="J508" s="40"/>
      <c r="K508" s="40"/>
      <c r="L508" s="40"/>
      <c r="M508" s="40"/>
      <c r="N508" s="40"/>
      <c r="O508" s="40"/>
      <c r="P508" s="40"/>
      <c r="Q508" s="40"/>
      <c r="R508" s="40"/>
      <c r="S508" s="40"/>
      <c r="T508" s="40"/>
      <c r="U508" s="40"/>
      <c r="V508" s="40"/>
      <c r="W508" s="40"/>
      <c r="X508" s="40"/>
      <c r="Y508" s="40"/>
      <c r="Z508" s="40"/>
      <c r="AA508" s="40"/>
      <c r="AB508" s="40"/>
      <c r="AC508" s="40"/>
      <c r="AD508" s="40"/>
      <c r="AE508" s="40"/>
      <c r="AF508" s="40"/>
      <c r="AG508" s="40"/>
      <c r="AH508" s="40"/>
      <c r="AI508" s="40"/>
      <c r="AJ508" s="40"/>
      <c r="AK508" s="40"/>
      <c r="AL508" s="40"/>
      <c r="AM508" s="40"/>
      <c r="AN508" s="40"/>
      <c r="AO508" s="40"/>
      <c r="AP508" s="40"/>
      <c r="AQ508" s="40"/>
      <c r="AR508" s="40"/>
      <c r="AS508" s="40"/>
      <c r="AT508" s="40"/>
      <c r="AU508" s="40"/>
      <c r="AV508" s="40"/>
      <c r="AW508" s="40"/>
      <c r="AX508" s="40"/>
      <c r="AY508" s="40"/>
      <c r="AZ508" s="40"/>
      <c r="BA508" s="40"/>
      <c r="BB508" s="40"/>
      <c r="BC508" s="40"/>
      <c r="BD508" s="40"/>
      <c r="BE508" s="40"/>
      <c r="BF508" s="40"/>
      <c r="BG508" s="40"/>
      <c r="BH508" s="40"/>
      <c r="BI508" s="40"/>
      <c r="BJ508" s="40"/>
      <c r="BK508" s="40"/>
      <c r="BL508" s="40"/>
      <c r="BM508" s="40"/>
      <c r="BN508" s="40"/>
      <c r="BO508" s="40"/>
      <c r="BP508" s="40"/>
      <c r="BQ508" s="40"/>
      <c r="BR508" s="40"/>
      <c r="BS508" s="40"/>
      <c r="BT508" s="40"/>
      <c r="BU508" s="40"/>
      <c r="BV508" s="40"/>
      <c r="BW508" s="40"/>
      <c r="BX508" s="40"/>
      <c r="BY508" s="40"/>
      <c r="BZ508" s="40"/>
    </row>
    <row r="509" spans="1:78" x14ac:dyDescent="0.5">
      <c r="A509" s="40"/>
      <c r="B509" s="40"/>
      <c r="C509" s="40"/>
      <c r="D509" s="40"/>
      <c r="E509" s="40"/>
      <c r="F509" s="40"/>
      <c r="G509" s="40"/>
      <c r="H509" s="40"/>
      <c r="I509" s="40"/>
      <c r="J509" s="40"/>
      <c r="K509" s="40"/>
      <c r="L509" s="40"/>
      <c r="M509" s="40"/>
      <c r="N509" s="40"/>
      <c r="O509" s="40"/>
      <c r="P509" s="40"/>
      <c r="Q509" s="40"/>
      <c r="R509" s="40"/>
      <c r="S509" s="40"/>
      <c r="T509" s="40"/>
      <c r="U509" s="40"/>
      <c r="V509" s="40"/>
      <c r="W509" s="40"/>
      <c r="X509" s="40"/>
      <c r="Y509" s="40"/>
      <c r="Z509" s="40"/>
      <c r="AA509" s="40"/>
      <c r="AB509" s="40"/>
      <c r="AC509" s="40"/>
      <c r="AD509" s="40"/>
      <c r="AE509" s="40"/>
      <c r="AF509" s="40"/>
      <c r="AG509" s="40"/>
      <c r="AH509" s="40"/>
      <c r="AI509" s="40"/>
      <c r="AJ509" s="40"/>
      <c r="AK509" s="40"/>
      <c r="AL509" s="40"/>
      <c r="AM509" s="40"/>
      <c r="AN509" s="40"/>
      <c r="AO509" s="40"/>
      <c r="AP509" s="40"/>
      <c r="AQ509" s="40"/>
      <c r="AR509" s="40"/>
      <c r="AS509" s="40"/>
      <c r="AT509" s="40"/>
      <c r="AU509" s="40"/>
      <c r="AV509" s="40"/>
      <c r="AW509" s="40"/>
      <c r="AX509" s="40"/>
      <c r="AY509" s="40"/>
      <c r="AZ509" s="40"/>
      <c r="BA509" s="40"/>
      <c r="BB509" s="40"/>
      <c r="BC509" s="40"/>
      <c r="BD509" s="40"/>
      <c r="BE509" s="40"/>
      <c r="BF509" s="40"/>
      <c r="BG509" s="40"/>
      <c r="BH509" s="40"/>
      <c r="BI509" s="40"/>
      <c r="BJ509" s="40"/>
      <c r="BK509" s="40"/>
      <c r="BL509" s="40"/>
      <c r="BM509" s="40"/>
      <c r="BN509" s="40"/>
      <c r="BO509" s="40"/>
      <c r="BP509" s="40"/>
      <c r="BQ509" s="40"/>
      <c r="BR509" s="40"/>
      <c r="BS509" s="40"/>
      <c r="BT509" s="40"/>
      <c r="BU509" s="40"/>
      <c r="BV509" s="40"/>
      <c r="BW509" s="40"/>
      <c r="BX509" s="40"/>
      <c r="BY509" s="40"/>
      <c r="BZ509" s="40"/>
    </row>
    <row r="510" spans="1:78" x14ac:dyDescent="0.5">
      <c r="A510" s="40"/>
      <c r="B510" s="40"/>
      <c r="C510" s="40"/>
      <c r="D510" s="40"/>
      <c r="E510" s="40"/>
      <c r="F510" s="40"/>
      <c r="G510" s="40"/>
      <c r="H510" s="40"/>
      <c r="I510" s="40"/>
      <c r="J510" s="40"/>
      <c r="K510" s="40"/>
      <c r="L510" s="40"/>
      <c r="M510" s="40"/>
      <c r="N510" s="40"/>
      <c r="O510" s="40"/>
      <c r="P510" s="40"/>
      <c r="Q510" s="40"/>
      <c r="R510" s="40"/>
      <c r="S510" s="40"/>
      <c r="T510" s="40"/>
      <c r="U510" s="40"/>
      <c r="V510" s="40"/>
      <c r="W510" s="40"/>
      <c r="X510" s="40"/>
      <c r="Y510" s="40"/>
      <c r="Z510" s="40"/>
      <c r="AA510" s="40"/>
      <c r="AB510" s="40"/>
      <c r="AC510" s="40"/>
      <c r="AD510" s="40"/>
      <c r="AE510" s="40"/>
      <c r="AF510" s="40"/>
      <c r="AG510" s="40"/>
      <c r="AH510" s="40"/>
      <c r="AI510" s="40"/>
      <c r="AJ510" s="40"/>
      <c r="AK510" s="40"/>
      <c r="AL510" s="40"/>
      <c r="AM510" s="40"/>
      <c r="AN510" s="40"/>
      <c r="AO510" s="40"/>
      <c r="AP510" s="40"/>
      <c r="AQ510" s="40"/>
      <c r="AR510" s="40"/>
      <c r="AS510" s="40"/>
      <c r="AT510" s="40"/>
      <c r="AU510" s="40"/>
      <c r="AV510" s="40"/>
      <c r="AW510" s="40"/>
      <c r="AX510" s="40"/>
      <c r="AY510" s="40"/>
      <c r="AZ510" s="40"/>
      <c r="BA510" s="40"/>
      <c r="BB510" s="40"/>
      <c r="BC510" s="40"/>
      <c r="BD510" s="40"/>
      <c r="BE510" s="40"/>
      <c r="BF510" s="40"/>
      <c r="BG510" s="40"/>
      <c r="BH510" s="40"/>
      <c r="BI510" s="40"/>
      <c r="BJ510" s="40"/>
      <c r="BK510" s="40"/>
      <c r="BL510" s="40"/>
      <c r="BM510" s="40"/>
      <c r="BN510" s="40"/>
      <c r="BO510" s="40"/>
      <c r="BP510" s="40"/>
      <c r="BQ510" s="40"/>
      <c r="BR510" s="40"/>
      <c r="BS510" s="40"/>
      <c r="BT510" s="40"/>
      <c r="BU510" s="40"/>
      <c r="BV510" s="40"/>
      <c r="BW510" s="40"/>
      <c r="BX510" s="40"/>
      <c r="BY510" s="40"/>
      <c r="BZ510" s="40"/>
    </row>
    <row r="511" spans="1:78" x14ac:dyDescent="0.5">
      <c r="A511" s="40"/>
      <c r="B511" s="40"/>
      <c r="C511" s="40"/>
      <c r="D511" s="40"/>
      <c r="E511" s="40"/>
      <c r="F511" s="40"/>
      <c r="G511" s="40"/>
      <c r="H511" s="40"/>
      <c r="I511" s="40"/>
      <c r="J511" s="40"/>
      <c r="K511" s="40"/>
      <c r="L511" s="40"/>
      <c r="M511" s="40"/>
      <c r="N511" s="40"/>
      <c r="O511" s="40"/>
      <c r="P511" s="40"/>
      <c r="Q511" s="40"/>
      <c r="R511" s="40"/>
      <c r="S511" s="40"/>
      <c r="T511" s="40"/>
      <c r="U511" s="40"/>
      <c r="V511" s="40"/>
      <c r="W511" s="40"/>
      <c r="X511" s="40"/>
      <c r="Y511" s="40"/>
      <c r="Z511" s="40"/>
      <c r="AA511" s="40"/>
      <c r="AB511" s="40"/>
      <c r="AC511" s="40"/>
      <c r="AD511" s="40"/>
      <c r="AE511" s="40"/>
      <c r="AF511" s="40"/>
      <c r="AG511" s="40"/>
      <c r="AH511" s="40"/>
      <c r="AI511" s="40"/>
      <c r="AJ511" s="40"/>
      <c r="AK511" s="40"/>
      <c r="AL511" s="40"/>
      <c r="AM511" s="40"/>
      <c r="AN511" s="40"/>
      <c r="AO511" s="40"/>
      <c r="AP511" s="40"/>
      <c r="AQ511" s="40"/>
      <c r="AR511" s="40"/>
      <c r="AS511" s="40"/>
      <c r="AT511" s="40"/>
      <c r="AU511" s="40"/>
      <c r="AV511" s="40"/>
      <c r="AW511" s="40"/>
      <c r="AX511" s="40"/>
      <c r="AY511" s="40"/>
      <c r="AZ511" s="40"/>
      <c r="BA511" s="40"/>
      <c r="BB511" s="40"/>
      <c r="BC511" s="40"/>
      <c r="BD511" s="40"/>
      <c r="BE511" s="40"/>
      <c r="BF511" s="40"/>
      <c r="BG511" s="40"/>
      <c r="BH511" s="40"/>
      <c r="BI511" s="40"/>
      <c r="BJ511" s="40"/>
      <c r="BK511" s="40"/>
      <c r="BL511" s="40"/>
      <c r="BM511" s="40"/>
      <c r="BN511" s="40"/>
      <c r="BO511" s="40"/>
      <c r="BP511" s="40"/>
      <c r="BQ511" s="40"/>
      <c r="BR511" s="40"/>
      <c r="BS511" s="40"/>
      <c r="BT511" s="40"/>
      <c r="BU511" s="40"/>
      <c r="BV511" s="40"/>
      <c r="BW511" s="40"/>
      <c r="BX511" s="40"/>
      <c r="BY511" s="40"/>
      <c r="BZ511" s="40"/>
    </row>
    <row r="512" spans="1:78" x14ac:dyDescent="0.5">
      <c r="A512" s="40"/>
      <c r="B512" s="40"/>
      <c r="C512" s="40"/>
      <c r="D512" s="40"/>
      <c r="E512" s="40"/>
      <c r="F512" s="40"/>
      <c r="G512" s="40"/>
      <c r="H512" s="40"/>
      <c r="I512" s="40"/>
      <c r="J512" s="40"/>
      <c r="K512" s="40"/>
      <c r="L512" s="40"/>
      <c r="M512" s="40"/>
      <c r="N512" s="40"/>
      <c r="O512" s="40"/>
      <c r="P512" s="40"/>
      <c r="Q512" s="40"/>
      <c r="R512" s="40"/>
      <c r="S512" s="40"/>
      <c r="T512" s="40"/>
      <c r="U512" s="40"/>
      <c r="V512" s="40"/>
      <c r="W512" s="40"/>
      <c r="X512" s="40"/>
      <c r="Y512" s="40"/>
      <c r="Z512" s="40"/>
      <c r="AA512" s="40"/>
      <c r="AB512" s="40"/>
      <c r="AC512" s="40"/>
      <c r="AD512" s="40"/>
      <c r="AE512" s="40"/>
      <c r="AF512" s="40"/>
      <c r="AG512" s="40"/>
      <c r="AH512" s="40"/>
      <c r="AI512" s="40"/>
      <c r="AJ512" s="40"/>
      <c r="AK512" s="40"/>
      <c r="AL512" s="40"/>
      <c r="AM512" s="40"/>
      <c r="AN512" s="40"/>
      <c r="AO512" s="40"/>
      <c r="AP512" s="40"/>
      <c r="AQ512" s="40"/>
      <c r="AR512" s="40"/>
      <c r="AS512" s="40"/>
      <c r="AT512" s="40"/>
      <c r="AU512" s="40"/>
      <c r="AV512" s="40"/>
      <c r="AW512" s="40"/>
      <c r="AX512" s="40"/>
      <c r="AY512" s="40"/>
      <c r="AZ512" s="40"/>
      <c r="BA512" s="40"/>
      <c r="BB512" s="40"/>
      <c r="BC512" s="40"/>
      <c r="BD512" s="40"/>
      <c r="BE512" s="40"/>
      <c r="BF512" s="40"/>
      <c r="BG512" s="40"/>
      <c r="BH512" s="40"/>
      <c r="BI512" s="40"/>
      <c r="BJ512" s="40"/>
      <c r="BK512" s="40"/>
      <c r="BL512" s="40"/>
      <c r="BM512" s="40"/>
      <c r="BN512" s="40"/>
      <c r="BO512" s="40"/>
      <c r="BP512" s="40"/>
      <c r="BQ512" s="40"/>
      <c r="BR512" s="40"/>
      <c r="BS512" s="40"/>
      <c r="BT512" s="40"/>
      <c r="BU512" s="40"/>
      <c r="BV512" s="40"/>
      <c r="BW512" s="40"/>
      <c r="BX512" s="40"/>
      <c r="BY512" s="40"/>
      <c r="BZ512" s="40"/>
    </row>
    <row r="513" spans="1:78" x14ac:dyDescent="0.5">
      <c r="A513" s="40"/>
      <c r="B513" s="40"/>
      <c r="C513" s="40"/>
      <c r="D513" s="40"/>
      <c r="E513" s="40"/>
      <c r="F513" s="40"/>
      <c r="G513" s="40"/>
      <c r="H513" s="40"/>
      <c r="I513" s="40"/>
      <c r="J513" s="40"/>
      <c r="K513" s="40"/>
      <c r="L513" s="40"/>
      <c r="M513" s="40"/>
      <c r="N513" s="40"/>
      <c r="O513" s="40"/>
      <c r="P513" s="40"/>
      <c r="Q513" s="40"/>
      <c r="R513" s="40"/>
      <c r="S513" s="40"/>
      <c r="T513" s="40"/>
      <c r="U513" s="40"/>
      <c r="V513" s="40"/>
      <c r="W513" s="40"/>
      <c r="X513" s="40"/>
      <c r="Y513" s="40"/>
      <c r="Z513" s="40"/>
      <c r="AA513" s="40"/>
      <c r="AB513" s="40"/>
      <c r="AC513" s="40"/>
      <c r="AD513" s="40"/>
      <c r="AE513" s="40"/>
      <c r="AF513" s="40"/>
      <c r="AG513" s="40"/>
      <c r="AH513" s="40"/>
      <c r="AI513" s="40"/>
      <c r="AJ513" s="40"/>
      <c r="AK513" s="40"/>
      <c r="AL513" s="40"/>
      <c r="AM513" s="40"/>
      <c r="AN513" s="40"/>
      <c r="AO513" s="40"/>
      <c r="AP513" s="40"/>
      <c r="AQ513" s="40"/>
      <c r="AR513" s="40"/>
      <c r="AS513" s="40"/>
      <c r="AT513" s="40"/>
      <c r="AU513" s="40"/>
      <c r="AV513" s="40"/>
      <c r="AW513" s="40"/>
      <c r="AX513" s="40"/>
      <c r="AY513" s="40"/>
      <c r="AZ513" s="40"/>
      <c r="BA513" s="40"/>
      <c r="BB513" s="40"/>
      <c r="BC513" s="40"/>
      <c r="BD513" s="40"/>
      <c r="BE513" s="40"/>
      <c r="BF513" s="40"/>
      <c r="BG513" s="40"/>
      <c r="BH513" s="40"/>
      <c r="BI513" s="40"/>
      <c r="BJ513" s="40"/>
      <c r="BK513" s="40"/>
      <c r="BL513" s="40"/>
      <c r="BM513" s="40"/>
      <c r="BN513" s="40"/>
      <c r="BO513" s="40"/>
      <c r="BP513" s="40"/>
      <c r="BQ513" s="40"/>
      <c r="BR513" s="40"/>
      <c r="BS513" s="40"/>
      <c r="BT513" s="40"/>
      <c r="BU513" s="40"/>
      <c r="BV513" s="40"/>
      <c r="BW513" s="40"/>
      <c r="BX513" s="40"/>
      <c r="BY513" s="40"/>
      <c r="BZ513" s="40"/>
    </row>
    <row r="514" spans="1:78" x14ac:dyDescent="0.5">
      <c r="A514" s="40"/>
      <c r="B514" s="40"/>
      <c r="C514" s="40"/>
      <c r="D514" s="40"/>
      <c r="E514" s="40"/>
      <c r="F514" s="40"/>
      <c r="G514" s="40"/>
      <c r="H514" s="40"/>
      <c r="I514" s="40"/>
      <c r="J514" s="40"/>
      <c r="K514" s="40"/>
      <c r="L514" s="40"/>
      <c r="M514" s="40"/>
      <c r="N514" s="40"/>
      <c r="O514" s="40"/>
      <c r="P514" s="40"/>
      <c r="Q514" s="40"/>
      <c r="R514" s="40"/>
      <c r="S514" s="40"/>
      <c r="T514" s="40"/>
      <c r="U514" s="40"/>
      <c r="V514" s="40"/>
      <c r="W514" s="40"/>
      <c r="X514" s="40"/>
      <c r="Y514" s="40"/>
      <c r="Z514" s="40"/>
      <c r="AA514" s="40"/>
      <c r="AB514" s="40"/>
      <c r="AC514" s="40"/>
      <c r="AD514" s="40"/>
      <c r="AE514" s="40"/>
      <c r="AF514" s="40"/>
      <c r="AG514" s="40"/>
      <c r="AH514" s="40"/>
      <c r="AI514" s="40"/>
      <c r="AJ514" s="40"/>
      <c r="AK514" s="40"/>
      <c r="AL514" s="40"/>
      <c r="AM514" s="40"/>
      <c r="AN514" s="40"/>
      <c r="AO514" s="40"/>
      <c r="AP514" s="40"/>
      <c r="AQ514" s="40"/>
      <c r="AR514" s="40"/>
      <c r="AS514" s="40"/>
      <c r="AT514" s="40"/>
      <c r="AU514" s="40"/>
      <c r="AV514" s="40"/>
      <c r="AW514" s="40"/>
      <c r="AX514" s="40"/>
      <c r="AY514" s="40"/>
      <c r="AZ514" s="40"/>
      <c r="BA514" s="40"/>
      <c r="BB514" s="40"/>
      <c r="BC514" s="40"/>
      <c r="BD514" s="40"/>
      <c r="BE514" s="40"/>
      <c r="BF514" s="40"/>
      <c r="BG514" s="40"/>
      <c r="BH514" s="40"/>
      <c r="BI514" s="40"/>
      <c r="BJ514" s="40"/>
      <c r="BK514" s="40"/>
      <c r="BL514" s="40"/>
      <c r="BM514" s="40"/>
      <c r="BN514" s="40"/>
      <c r="BO514" s="40"/>
      <c r="BP514" s="40"/>
      <c r="BQ514" s="40"/>
      <c r="BR514" s="40"/>
      <c r="BS514" s="40"/>
      <c r="BT514" s="40"/>
      <c r="BU514" s="40"/>
      <c r="BV514" s="40"/>
      <c r="BW514" s="40"/>
      <c r="BX514" s="40"/>
      <c r="BY514" s="40"/>
      <c r="BZ514" s="40"/>
    </row>
    <row r="515" spans="1:78" x14ac:dyDescent="0.5">
      <c r="A515" s="40"/>
      <c r="B515" s="40"/>
      <c r="C515" s="40"/>
      <c r="D515" s="40"/>
      <c r="E515" s="40"/>
      <c r="F515" s="40"/>
      <c r="G515" s="40"/>
      <c r="H515" s="40"/>
      <c r="I515" s="40"/>
      <c r="J515" s="40"/>
      <c r="K515" s="40"/>
      <c r="L515" s="40"/>
      <c r="M515" s="40"/>
      <c r="N515" s="40"/>
      <c r="O515" s="40"/>
      <c r="P515" s="40"/>
      <c r="Q515" s="40"/>
      <c r="R515" s="40"/>
      <c r="S515" s="40"/>
      <c r="T515" s="40"/>
      <c r="U515" s="40"/>
      <c r="V515" s="40"/>
      <c r="W515" s="40"/>
      <c r="X515" s="40"/>
      <c r="Y515" s="40"/>
      <c r="Z515" s="40"/>
      <c r="AA515" s="40"/>
      <c r="AB515" s="40"/>
      <c r="AC515" s="40"/>
      <c r="AD515" s="40"/>
      <c r="AE515" s="40"/>
      <c r="AF515" s="40"/>
      <c r="AG515" s="40"/>
      <c r="AH515" s="40"/>
      <c r="AI515" s="40"/>
      <c r="AJ515" s="40"/>
      <c r="AK515" s="40"/>
      <c r="AL515" s="40"/>
      <c r="AM515" s="40"/>
      <c r="AN515" s="40"/>
      <c r="AO515" s="40"/>
      <c r="AP515" s="40"/>
      <c r="AQ515" s="40"/>
      <c r="AR515" s="40"/>
      <c r="AS515" s="40"/>
      <c r="AT515" s="40"/>
      <c r="AU515" s="40"/>
      <c r="AV515" s="40"/>
      <c r="AW515" s="40"/>
      <c r="AX515" s="40"/>
      <c r="AY515" s="40"/>
      <c r="AZ515" s="40"/>
      <c r="BA515" s="40"/>
      <c r="BB515" s="40"/>
      <c r="BC515" s="40"/>
      <c r="BD515" s="40"/>
      <c r="BE515" s="40"/>
      <c r="BF515" s="40"/>
      <c r="BG515" s="40"/>
      <c r="BH515" s="40"/>
      <c r="BI515" s="40"/>
      <c r="BJ515" s="40"/>
      <c r="BK515" s="40"/>
      <c r="BL515" s="40"/>
      <c r="BM515" s="40"/>
      <c r="BN515" s="40"/>
      <c r="BO515" s="40"/>
      <c r="BP515" s="40"/>
      <c r="BQ515" s="40"/>
      <c r="BR515" s="40"/>
      <c r="BS515" s="40"/>
      <c r="BT515" s="40"/>
      <c r="BU515" s="40"/>
      <c r="BV515" s="40"/>
      <c r="BW515" s="40"/>
      <c r="BX515" s="40"/>
      <c r="BY515" s="40"/>
      <c r="BZ515" s="40"/>
    </row>
    <row r="516" spans="1:78" x14ac:dyDescent="0.5">
      <c r="A516" s="40"/>
      <c r="B516" s="40"/>
      <c r="C516" s="40"/>
      <c r="D516" s="40"/>
      <c r="E516" s="40"/>
      <c r="F516" s="40"/>
      <c r="G516" s="40"/>
      <c r="H516" s="40"/>
      <c r="I516" s="40"/>
      <c r="J516" s="40"/>
      <c r="K516" s="40"/>
      <c r="L516" s="40"/>
      <c r="M516" s="40"/>
      <c r="N516" s="40"/>
      <c r="O516" s="40"/>
      <c r="P516" s="40"/>
      <c r="Q516" s="40"/>
      <c r="R516" s="40"/>
      <c r="S516" s="40"/>
      <c r="T516" s="40"/>
      <c r="U516" s="40"/>
      <c r="V516" s="40"/>
      <c r="W516" s="40"/>
      <c r="X516" s="40"/>
      <c r="Y516" s="40"/>
      <c r="Z516" s="40"/>
      <c r="AA516" s="40"/>
      <c r="AB516" s="40"/>
      <c r="AC516" s="40"/>
      <c r="AD516" s="40"/>
      <c r="AE516" s="40"/>
      <c r="AF516" s="40"/>
      <c r="AG516" s="40"/>
      <c r="AH516" s="40"/>
      <c r="AI516" s="40"/>
      <c r="AJ516" s="40"/>
      <c r="AK516" s="40"/>
      <c r="AL516" s="40"/>
      <c r="AM516" s="40"/>
      <c r="AN516" s="40"/>
      <c r="AO516" s="40"/>
      <c r="AP516" s="40"/>
      <c r="AQ516" s="40"/>
      <c r="AR516" s="40"/>
      <c r="AS516" s="40"/>
      <c r="AT516" s="40"/>
      <c r="AU516" s="40"/>
      <c r="AV516" s="40"/>
      <c r="AW516" s="40"/>
      <c r="AX516" s="40"/>
      <c r="AY516" s="40"/>
      <c r="AZ516" s="40"/>
      <c r="BA516" s="40"/>
      <c r="BB516" s="40"/>
      <c r="BC516" s="40"/>
      <c r="BD516" s="40"/>
      <c r="BE516" s="40"/>
      <c r="BF516" s="40"/>
      <c r="BG516" s="40"/>
      <c r="BH516" s="40"/>
      <c r="BI516" s="40"/>
      <c r="BJ516" s="40"/>
      <c r="BK516" s="40"/>
      <c r="BL516" s="40"/>
      <c r="BM516" s="40"/>
      <c r="BN516" s="40"/>
      <c r="BO516" s="40"/>
      <c r="BP516" s="40"/>
      <c r="BQ516" s="40"/>
      <c r="BR516" s="40"/>
      <c r="BS516" s="40"/>
      <c r="BT516" s="40"/>
      <c r="BU516" s="40"/>
      <c r="BV516" s="40"/>
      <c r="BW516" s="40"/>
      <c r="BX516" s="40"/>
      <c r="BY516" s="40"/>
      <c r="BZ516" s="40"/>
    </row>
    <row r="517" spans="1:78" x14ac:dyDescent="0.5">
      <c r="A517" s="40"/>
      <c r="B517" s="40"/>
      <c r="C517" s="40"/>
      <c r="D517" s="40"/>
      <c r="E517" s="40"/>
      <c r="F517" s="40"/>
      <c r="G517" s="40"/>
      <c r="H517" s="40"/>
      <c r="I517" s="40"/>
      <c r="J517" s="40"/>
      <c r="K517" s="40"/>
      <c r="L517" s="40"/>
      <c r="M517" s="40"/>
      <c r="N517" s="40"/>
      <c r="O517" s="40"/>
      <c r="P517" s="40"/>
      <c r="Q517" s="40"/>
      <c r="R517" s="40"/>
      <c r="S517" s="40"/>
      <c r="T517" s="40"/>
      <c r="U517" s="40"/>
      <c r="V517" s="40"/>
      <c r="W517" s="40"/>
      <c r="X517" s="40"/>
      <c r="Y517" s="40"/>
      <c r="Z517" s="40"/>
      <c r="AA517" s="40"/>
      <c r="AB517" s="40"/>
      <c r="AC517" s="40"/>
      <c r="AD517" s="40"/>
      <c r="AE517" s="40"/>
      <c r="AF517" s="40"/>
      <c r="AG517" s="40"/>
      <c r="AH517" s="40"/>
      <c r="AI517" s="40"/>
      <c r="AJ517" s="40"/>
      <c r="AK517" s="40"/>
      <c r="AL517" s="40"/>
      <c r="AM517" s="40"/>
      <c r="AN517" s="40"/>
      <c r="AO517" s="40"/>
      <c r="AP517" s="40"/>
      <c r="AQ517" s="40"/>
      <c r="AR517" s="40"/>
      <c r="AS517" s="40"/>
      <c r="AT517" s="40"/>
      <c r="AU517" s="40"/>
      <c r="AV517" s="40"/>
      <c r="AW517" s="40"/>
      <c r="AX517" s="40"/>
      <c r="AY517" s="40"/>
      <c r="AZ517" s="40"/>
      <c r="BA517" s="40"/>
      <c r="BB517" s="40"/>
      <c r="BC517" s="40"/>
      <c r="BD517" s="40"/>
      <c r="BE517" s="40"/>
      <c r="BF517" s="40"/>
      <c r="BG517" s="40"/>
      <c r="BH517" s="40"/>
      <c r="BI517" s="40"/>
      <c r="BJ517" s="40"/>
      <c r="BK517" s="40"/>
      <c r="BL517" s="40"/>
      <c r="BM517" s="40"/>
      <c r="BN517" s="40"/>
      <c r="BO517" s="40"/>
      <c r="BP517" s="40"/>
      <c r="BQ517" s="40"/>
      <c r="BR517" s="40"/>
      <c r="BS517" s="40"/>
      <c r="BT517" s="40"/>
      <c r="BU517" s="40"/>
      <c r="BV517" s="40"/>
      <c r="BW517" s="40"/>
      <c r="BX517" s="40"/>
      <c r="BY517" s="40"/>
      <c r="BZ517" s="40"/>
    </row>
    <row r="518" spans="1:78" x14ac:dyDescent="0.5">
      <c r="A518" s="40"/>
      <c r="B518" s="40"/>
      <c r="C518" s="40"/>
      <c r="D518" s="40"/>
      <c r="E518" s="40"/>
      <c r="F518" s="40"/>
      <c r="G518" s="40"/>
      <c r="H518" s="40"/>
      <c r="I518" s="40"/>
      <c r="J518" s="40"/>
      <c r="K518" s="40"/>
      <c r="L518" s="40"/>
      <c r="M518" s="40"/>
      <c r="N518" s="40"/>
      <c r="O518" s="40"/>
      <c r="P518" s="40"/>
      <c r="Q518" s="40"/>
      <c r="R518" s="40"/>
      <c r="S518" s="40"/>
      <c r="T518" s="40"/>
      <c r="U518" s="40"/>
      <c r="V518" s="40"/>
      <c r="W518" s="40"/>
      <c r="X518" s="40"/>
      <c r="Y518" s="40"/>
      <c r="Z518" s="40"/>
      <c r="AA518" s="40"/>
      <c r="AB518" s="40"/>
      <c r="AC518" s="40"/>
      <c r="AD518" s="40"/>
      <c r="AE518" s="40"/>
      <c r="AF518" s="40"/>
      <c r="AG518" s="40"/>
      <c r="AH518" s="40"/>
      <c r="AI518" s="40"/>
      <c r="AJ518" s="40"/>
      <c r="AK518" s="40"/>
      <c r="AL518" s="40"/>
      <c r="AM518" s="40"/>
      <c r="AN518" s="40"/>
      <c r="AO518" s="40"/>
      <c r="AP518" s="40"/>
      <c r="AQ518" s="40"/>
      <c r="AR518" s="40"/>
      <c r="AS518" s="40"/>
      <c r="AT518" s="40"/>
      <c r="AU518" s="40"/>
      <c r="AV518" s="40"/>
      <c r="AW518" s="40"/>
      <c r="AX518" s="40"/>
      <c r="AY518" s="40"/>
      <c r="AZ518" s="40"/>
      <c r="BA518" s="40"/>
      <c r="BB518" s="40"/>
      <c r="BC518" s="40"/>
      <c r="BD518" s="40"/>
      <c r="BE518" s="40"/>
      <c r="BF518" s="40"/>
      <c r="BG518" s="40"/>
      <c r="BH518" s="40"/>
      <c r="BI518" s="40"/>
      <c r="BJ518" s="40"/>
      <c r="BK518" s="40"/>
      <c r="BL518" s="40"/>
      <c r="BM518" s="40"/>
      <c r="BN518" s="40"/>
      <c r="BO518" s="40"/>
      <c r="BP518" s="40"/>
      <c r="BQ518" s="40"/>
      <c r="BR518" s="40"/>
      <c r="BS518" s="40"/>
      <c r="BT518" s="40"/>
      <c r="BU518" s="40"/>
      <c r="BV518" s="40"/>
      <c r="BW518" s="40"/>
      <c r="BX518" s="40"/>
      <c r="BY518" s="40"/>
      <c r="BZ518" s="40"/>
    </row>
    <row r="519" spans="1:78" x14ac:dyDescent="0.5">
      <c r="A519" s="40"/>
      <c r="B519" s="40"/>
      <c r="C519" s="40"/>
      <c r="D519" s="40"/>
      <c r="E519" s="40"/>
      <c r="F519" s="40"/>
      <c r="G519" s="40"/>
      <c r="H519" s="40"/>
      <c r="I519" s="40"/>
      <c r="J519" s="40"/>
      <c r="K519" s="40"/>
      <c r="L519" s="40"/>
      <c r="M519" s="40"/>
      <c r="N519" s="40"/>
      <c r="O519" s="40"/>
      <c r="P519" s="40"/>
      <c r="Q519" s="40"/>
      <c r="R519" s="40"/>
      <c r="S519" s="40"/>
      <c r="T519" s="40"/>
      <c r="U519" s="40"/>
      <c r="V519" s="40"/>
      <c r="W519" s="40"/>
      <c r="X519" s="40"/>
      <c r="Y519" s="40"/>
      <c r="Z519" s="40"/>
      <c r="AA519" s="40"/>
      <c r="AB519" s="40"/>
      <c r="AC519" s="40"/>
      <c r="AD519" s="40"/>
      <c r="AE519" s="40"/>
      <c r="AF519" s="40"/>
      <c r="AG519" s="40"/>
      <c r="AH519" s="40"/>
      <c r="AI519" s="40"/>
      <c r="AJ519" s="40"/>
      <c r="AK519" s="40"/>
      <c r="AL519" s="40"/>
      <c r="AM519" s="40"/>
      <c r="AN519" s="40"/>
      <c r="AO519" s="40"/>
      <c r="AP519" s="40"/>
      <c r="AQ519" s="40"/>
      <c r="AR519" s="40"/>
      <c r="AS519" s="40"/>
      <c r="AT519" s="40"/>
      <c r="AU519" s="40"/>
      <c r="AV519" s="40"/>
      <c r="AW519" s="40"/>
      <c r="AX519" s="40"/>
      <c r="AY519" s="40"/>
      <c r="AZ519" s="40"/>
      <c r="BA519" s="40"/>
      <c r="BB519" s="40"/>
      <c r="BC519" s="40"/>
      <c r="BD519" s="40"/>
      <c r="BE519" s="40"/>
      <c r="BF519" s="40"/>
      <c r="BG519" s="40"/>
      <c r="BH519" s="40"/>
      <c r="BI519" s="40"/>
      <c r="BJ519" s="40"/>
      <c r="BK519" s="40"/>
      <c r="BL519" s="40"/>
      <c r="BM519" s="40"/>
      <c r="BN519" s="40"/>
      <c r="BO519" s="40"/>
      <c r="BP519" s="40"/>
      <c r="BQ519" s="40"/>
      <c r="BR519" s="40"/>
      <c r="BS519" s="40"/>
      <c r="BT519" s="40"/>
      <c r="BU519" s="40"/>
      <c r="BV519" s="40"/>
      <c r="BW519" s="40"/>
      <c r="BX519" s="40"/>
      <c r="BY519" s="40"/>
      <c r="BZ519" s="40"/>
    </row>
    <row r="520" spans="1:78" x14ac:dyDescent="0.5">
      <c r="A520" s="40"/>
      <c r="B520" s="40"/>
      <c r="C520" s="40"/>
      <c r="D520" s="40"/>
      <c r="E520" s="40"/>
      <c r="F520" s="40"/>
      <c r="G520" s="40"/>
      <c r="H520" s="40"/>
      <c r="I520" s="40"/>
      <c r="J520" s="40"/>
      <c r="K520" s="40"/>
      <c r="L520" s="40"/>
      <c r="M520" s="40"/>
      <c r="N520" s="40"/>
      <c r="O520" s="40"/>
      <c r="P520" s="40"/>
      <c r="Q520" s="40"/>
      <c r="R520" s="40"/>
      <c r="S520" s="40"/>
      <c r="T520" s="40"/>
      <c r="U520" s="40"/>
      <c r="V520" s="40"/>
      <c r="W520" s="40"/>
      <c r="X520" s="40"/>
      <c r="Y520" s="40"/>
      <c r="Z520" s="40"/>
      <c r="AA520" s="40"/>
      <c r="AB520" s="40"/>
      <c r="AC520" s="40"/>
      <c r="AD520" s="40"/>
      <c r="AE520" s="40"/>
      <c r="AF520" s="40"/>
      <c r="AG520" s="40"/>
      <c r="AH520" s="40"/>
      <c r="AI520" s="40"/>
      <c r="AJ520" s="40"/>
      <c r="AK520" s="40"/>
      <c r="AL520" s="40"/>
      <c r="AM520" s="40"/>
      <c r="AN520" s="40"/>
      <c r="AO520" s="40"/>
      <c r="AP520" s="40"/>
      <c r="AQ520" s="40"/>
      <c r="AR520" s="40"/>
      <c r="AS520" s="40"/>
      <c r="AT520" s="40"/>
      <c r="AU520" s="40"/>
      <c r="AV520" s="40"/>
      <c r="AW520" s="40"/>
      <c r="AX520" s="40"/>
      <c r="AY520" s="40"/>
      <c r="AZ520" s="40"/>
      <c r="BA520" s="40"/>
      <c r="BB520" s="40"/>
      <c r="BC520" s="40"/>
      <c r="BD520" s="40"/>
      <c r="BE520" s="40"/>
      <c r="BF520" s="40"/>
      <c r="BG520" s="40"/>
      <c r="BH520" s="40"/>
      <c r="BI520" s="40"/>
      <c r="BJ520" s="40"/>
      <c r="BK520" s="40"/>
      <c r="BL520" s="40"/>
      <c r="BM520" s="40"/>
      <c r="BN520" s="40"/>
      <c r="BO520" s="40"/>
      <c r="BP520" s="40"/>
      <c r="BQ520" s="40"/>
      <c r="BR520" s="40"/>
      <c r="BS520" s="40"/>
      <c r="BT520" s="40"/>
      <c r="BU520" s="40"/>
      <c r="BV520" s="40"/>
      <c r="BW520" s="40"/>
      <c r="BX520" s="40"/>
      <c r="BY520" s="40"/>
      <c r="BZ520" s="40"/>
    </row>
    <row r="521" spans="1:78" x14ac:dyDescent="0.5">
      <c r="A521" s="40"/>
      <c r="B521" s="40"/>
      <c r="C521" s="40"/>
      <c r="D521" s="40"/>
      <c r="E521" s="40"/>
      <c r="F521" s="40"/>
      <c r="G521" s="40"/>
      <c r="H521" s="40"/>
      <c r="I521" s="40"/>
      <c r="J521" s="40"/>
      <c r="K521" s="40"/>
      <c r="L521" s="40"/>
      <c r="M521" s="40"/>
      <c r="N521" s="40"/>
      <c r="O521" s="40"/>
      <c r="P521" s="40"/>
      <c r="Q521" s="40"/>
      <c r="R521" s="40"/>
      <c r="S521" s="40"/>
      <c r="T521" s="40"/>
      <c r="U521" s="40"/>
      <c r="V521" s="40"/>
      <c r="W521" s="40"/>
      <c r="X521" s="40"/>
      <c r="Y521" s="40"/>
      <c r="Z521" s="40"/>
      <c r="AA521" s="40"/>
      <c r="AB521" s="40"/>
      <c r="AC521" s="40"/>
      <c r="AD521" s="40"/>
      <c r="AE521" s="40"/>
      <c r="AF521" s="40"/>
      <c r="AG521" s="40"/>
      <c r="AH521" s="40"/>
      <c r="AI521" s="40"/>
      <c r="AJ521" s="40"/>
      <c r="AK521" s="40"/>
      <c r="AL521" s="40"/>
      <c r="AM521" s="40"/>
      <c r="AN521" s="40"/>
      <c r="AO521" s="40"/>
      <c r="AP521" s="40"/>
      <c r="AQ521" s="40"/>
      <c r="AR521" s="40"/>
      <c r="AS521" s="40"/>
      <c r="AT521" s="40"/>
      <c r="AU521" s="40"/>
      <c r="AV521" s="40"/>
      <c r="AW521" s="40"/>
      <c r="AX521" s="40"/>
      <c r="AY521" s="40"/>
      <c r="AZ521" s="40"/>
      <c r="BA521" s="40"/>
      <c r="BB521" s="40"/>
      <c r="BC521" s="40"/>
      <c r="BD521" s="40"/>
      <c r="BE521" s="40"/>
      <c r="BF521" s="40"/>
      <c r="BG521" s="40"/>
      <c r="BH521" s="40"/>
      <c r="BI521" s="40"/>
      <c r="BJ521" s="40"/>
      <c r="BK521" s="40"/>
      <c r="BL521" s="40"/>
      <c r="BM521" s="40"/>
      <c r="BN521" s="40"/>
      <c r="BO521" s="40"/>
      <c r="BP521" s="40"/>
      <c r="BQ521" s="40"/>
      <c r="BR521" s="40"/>
      <c r="BS521" s="40"/>
      <c r="BT521" s="40"/>
      <c r="BU521" s="40"/>
      <c r="BV521" s="40"/>
      <c r="BW521" s="40"/>
      <c r="BX521" s="40"/>
      <c r="BY521" s="40"/>
      <c r="BZ521" s="40"/>
    </row>
    <row r="522" spans="1:78" x14ac:dyDescent="0.5">
      <c r="A522" s="40"/>
      <c r="B522" s="40"/>
      <c r="C522" s="40"/>
      <c r="D522" s="40"/>
      <c r="E522" s="40"/>
      <c r="F522" s="40"/>
      <c r="G522" s="40"/>
      <c r="H522" s="40"/>
      <c r="I522" s="40"/>
      <c r="J522" s="40"/>
      <c r="K522" s="40"/>
      <c r="L522" s="40"/>
      <c r="M522" s="40"/>
      <c r="N522" s="40"/>
      <c r="O522" s="40"/>
      <c r="P522" s="40"/>
      <c r="Q522" s="40"/>
      <c r="R522" s="40"/>
      <c r="S522" s="40"/>
      <c r="T522" s="40"/>
      <c r="U522" s="40"/>
      <c r="V522" s="40"/>
      <c r="W522" s="40"/>
      <c r="X522" s="40"/>
      <c r="Y522" s="40"/>
      <c r="Z522" s="40"/>
      <c r="AA522" s="40"/>
      <c r="AB522" s="40"/>
      <c r="AC522" s="40"/>
      <c r="AD522" s="40"/>
      <c r="AE522" s="40"/>
      <c r="AF522" s="40"/>
      <c r="AG522" s="40"/>
      <c r="AH522" s="40"/>
      <c r="AI522" s="40"/>
      <c r="AJ522" s="40"/>
      <c r="AK522" s="40"/>
      <c r="AL522" s="40"/>
      <c r="AM522" s="40"/>
      <c r="AN522" s="40"/>
      <c r="AO522" s="40"/>
      <c r="AP522" s="40"/>
      <c r="AQ522" s="40"/>
      <c r="AR522" s="40"/>
      <c r="AS522" s="40"/>
      <c r="AT522" s="40"/>
      <c r="AU522" s="40"/>
      <c r="AV522" s="40"/>
      <c r="AW522" s="40"/>
      <c r="AX522" s="40"/>
      <c r="AY522" s="40"/>
      <c r="AZ522" s="40"/>
      <c r="BA522" s="40"/>
      <c r="BB522" s="40"/>
      <c r="BC522" s="40"/>
      <c r="BD522" s="40"/>
      <c r="BE522" s="40"/>
      <c r="BF522" s="40"/>
      <c r="BG522" s="40"/>
      <c r="BH522" s="40"/>
      <c r="BI522" s="40"/>
      <c r="BJ522" s="40"/>
      <c r="BK522" s="40"/>
      <c r="BL522" s="40"/>
      <c r="BM522" s="40"/>
      <c r="BN522" s="40"/>
      <c r="BO522" s="40"/>
      <c r="BP522" s="40"/>
      <c r="BQ522" s="40"/>
      <c r="BR522" s="40"/>
      <c r="BS522" s="40"/>
      <c r="BT522" s="40"/>
      <c r="BU522" s="40"/>
      <c r="BV522" s="40"/>
      <c r="BW522" s="40"/>
      <c r="BX522" s="40"/>
      <c r="BY522" s="40"/>
      <c r="BZ522" s="40"/>
    </row>
    <row r="523" spans="1:78" x14ac:dyDescent="0.5">
      <c r="A523" s="40"/>
      <c r="B523" s="40"/>
      <c r="C523" s="40"/>
      <c r="D523" s="40"/>
      <c r="E523" s="40"/>
      <c r="F523" s="40"/>
      <c r="G523" s="40"/>
      <c r="H523" s="40"/>
      <c r="I523" s="40"/>
      <c r="J523" s="40"/>
      <c r="K523" s="40"/>
      <c r="L523" s="40"/>
      <c r="M523" s="40"/>
      <c r="N523" s="40"/>
      <c r="O523" s="40"/>
      <c r="P523" s="40"/>
      <c r="Q523" s="40"/>
      <c r="R523" s="40"/>
      <c r="S523" s="40"/>
      <c r="T523" s="40"/>
      <c r="U523" s="40"/>
      <c r="V523" s="40"/>
      <c r="W523" s="40"/>
      <c r="X523" s="40"/>
      <c r="Y523" s="40"/>
      <c r="Z523" s="40"/>
      <c r="AA523" s="40"/>
      <c r="AB523" s="40"/>
      <c r="AC523" s="40"/>
      <c r="AD523" s="40"/>
      <c r="AE523" s="40"/>
      <c r="AF523" s="40"/>
      <c r="AG523" s="40"/>
      <c r="AH523" s="40"/>
      <c r="AI523" s="40"/>
      <c r="AJ523" s="40"/>
      <c r="AK523" s="40"/>
      <c r="AL523" s="40"/>
      <c r="AM523" s="40"/>
      <c r="AN523" s="40"/>
      <c r="AO523" s="40"/>
      <c r="AP523" s="40"/>
      <c r="AQ523" s="40"/>
      <c r="AR523" s="40"/>
      <c r="AS523" s="40"/>
      <c r="AT523" s="40"/>
      <c r="AU523" s="40"/>
      <c r="AV523" s="40"/>
      <c r="AW523" s="40"/>
      <c r="AX523" s="40"/>
      <c r="AY523" s="40"/>
      <c r="AZ523" s="40"/>
      <c r="BA523" s="40"/>
      <c r="BB523" s="40"/>
      <c r="BC523" s="40"/>
      <c r="BD523" s="40"/>
      <c r="BE523" s="40"/>
      <c r="BF523" s="40"/>
      <c r="BG523" s="40"/>
      <c r="BH523" s="40"/>
      <c r="BI523" s="40"/>
      <c r="BJ523" s="40"/>
      <c r="BK523" s="40"/>
      <c r="BL523" s="40"/>
      <c r="BM523" s="40"/>
      <c r="BN523" s="40"/>
      <c r="BO523" s="40"/>
      <c r="BP523" s="40"/>
      <c r="BQ523" s="40"/>
      <c r="BR523" s="40"/>
      <c r="BS523" s="40"/>
      <c r="BT523" s="40"/>
      <c r="BU523" s="40"/>
      <c r="BV523" s="40"/>
      <c r="BW523" s="40"/>
      <c r="BX523" s="40"/>
      <c r="BY523" s="40"/>
      <c r="BZ523" s="40"/>
    </row>
    <row r="524" spans="1:78" x14ac:dyDescent="0.5">
      <c r="A524" s="40"/>
      <c r="B524" s="40"/>
      <c r="C524" s="40"/>
      <c r="D524" s="40"/>
      <c r="E524" s="40"/>
      <c r="F524" s="40"/>
      <c r="G524" s="40"/>
      <c r="H524" s="40"/>
      <c r="I524" s="40"/>
      <c r="J524" s="40"/>
      <c r="K524" s="40"/>
      <c r="L524" s="40"/>
      <c r="M524" s="40"/>
      <c r="N524" s="40"/>
      <c r="O524" s="40"/>
      <c r="P524" s="40"/>
      <c r="Q524" s="40"/>
      <c r="R524" s="40"/>
      <c r="S524" s="40"/>
      <c r="T524" s="40"/>
      <c r="U524" s="40"/>
      <c r="V524" s="40"/>
      <c r="W524" s="40"/>
      <c r="X524" s="40"/>
      <c r="Y524" s="40"/>
      <c r="Z524" s="40"/>
      <c r="AA524" s="40"/>
      <c r="AB524" s="40"/>
      <c r="AC524" s="40"/>
      <c r="AD524" s="40"/>
      <c r="AE524" s="40"/>
      <c r="AF524" s="40"/>
      <c r="AG524" s="40"/>
      <c r="AH524" s="40"/>
      <c r="AI524" s="40"/>
      <c r="AJ524" s="40"/>
      <c r="AK524" s="40"/>
      <c r="AL524" s="40"/>
      <c r="AM524" s="40"/>
      <c r="AN524" s="40"/>
      <c r="AO524" s="40"/>
      <c r="AP524" s="40"/>
      <c r="AQ524" s="40"/>
      <c r="AR524" s="40"/>
      <c r="AS524" s="40"/>
      <c r="AT524" s="40"/>
      <c r="AU524" s="40"/>
      <c r="AV524" s="40"/>
      <c r="AW524" s="40"/>
      <c r="AX524" s="40"/>
      <c r="AY524" s="40"/>
      <c r="AZ524" s="40"/>
      <c r="BA524" s="40"/>
      <c r="BB524" s="40"/>
      <c r="BC524" s="40"/>
      <c r="BD524" s="40"/>
      <c r="BE524" s="40"/>
      <c r="BF524" s="40"/>
      <c r="BG524" s="40"/>
      <c r="BH524" s="40"/>
      <c r="BI524" s="40"/>
      <c r="BJ524" s="40"/>
      <c r="BK524" s="40"/>
      <c r="BL524" s="40"/>
      <c r="BM524" s="40"/>
      <c r="BN524" s="40"/>
      <c r="BO524" s="40"/>
      <c r="BP524" s="40"/>
      <c r="BQ524" s="40"/>
      <c r="BR524" s="40"/>
      <c r="BS524" s="40"/>
      <c r="BT524" s="40"/>
      <c r="BU524" s="40"/>
      <c r="BV524" s="40"/>
      <c r="BW524" s="40"/>
      <c r="BX524" s="40"/>
      <c r="BY524" s="40"/>
      <c r="BZ524" s="40"/>
    </row>
    <row r="525" spans="1:78" x14ac:dyDescent="0.5">
      <c r="A525" s="40"/>
      <c r="B525" s="40"/>
      <c r="C525" s="40"/>
      <c r="D525" s="40"/>
      <c r="E525" s="40"/>
      <c r="F525" s="40"/>
      <c r="G525" s="40"/>
      <c r="H525" s="40"/>
      <c r="I525" s="40"/>
      <c r="J525" s="40"/>
      <c r="K525" s="40"/>
      <c r="L525" s="40"/>
      <c r="M525" s="40"/>
      <c r="N525" s="40"/>
      <c r="O525" s="40"/>
      <c r="P525" s="40"/>
      <c r="Q525" s="40"/>
      <c r="R525" s="40"/>
      <c r="S525" s="40"/>
      <c r="T525" s="40"/>
      <c r="U525" s="40"/>
      <c r="V525" s="40"/>
      <c r="W525" s="40"/>
      <c r="X525" s="40"/>
      <c r="Y525" s="40"/>
      <c r="Z525" s="40"/>
      <c r="AA525" s="40"/>
      <c r="AB525" s="40"/>
      <c r="AC525" s="40"/>
      <c r="AD525" s="40"/>
      <c r="AE525" s="40"/>
      <c r="AF525" s="40"/>
      <c r="AG525" s="40"/>
      <c r="AH525" s="40"/>
      <c r="AI525" s="40"/>
      <c r="AJ525" s="40"/>
      <c r="AK525" s="40"/>
      <c r="AL525" s="40"/>
      <c r="AM525" s="40"/>
      <c r="AN525" s="40"/>
      <c r="AO525" s="40"/>
      <c r="AP525" s="40"/>
      <c r="AQ525" s="40"/>
      <c r="AR525" s="40"/>
      <c r="AS525" s="40"/>
      <c r="AT525" s="40"/>
      <c r="AU525" s="40"/>
      <c r="AV525" s="40"/>
      <c r="AW525" s="40"/>
      <c r="AX525" s="40"/>
      <c r="AY525" s="40"/>
      <c r="AZ525" s="40"/>
      <c r="BA525" s="40"/>
      <c r="BB525" s="40"/>
      <c r="BC525" s="40"/>
      <c r="BD525" s="40"/>
      <c r="BE525" s="40"/>
      <c r="BF525" s="40"/>
      <c r="BG525" s="40"/>
      <c r="BH525" s="40"/>
      <c r="BI525" s="40"/>
      <c r="BJ525" s="40"/>
      <c r="BK525" s="40"/>
      <c r="BL525" s="40"/>
      <c r="BM525" s="40"/>
      <c r="BN525" s="40"/>
      <c r="BO525" s="40"/>
      <c r="BP525" s="40"/>
      <c r="BQ525" s="40"/>
      <c r="BR525" s="40"/>
      <c r="BS525" s="40"/>
      <c r="BT525" s="40"/>
      <c r="BU525" s="40"/>
      <c r="BV525" s="40"/>
      <c r="BW525" s="40"/>
      <c r="BX525" s="40"/>
      <c r="BY525" s="40"/>
      <c r="BZ525" s="40"/>
    </row>
    <row r="526" spans="1:78" x14ac:dyDescent="0.5">
      <c r="A526" s="40"/>
      <c r="B526" s="40"/>
      <c r="C526" s="40"/>
      <c r="D526" s="40"/>
      <c r="E526" s="40"/>
      <c r="F526" s="40"/>
      <c r="G526" s="40"/>
      <c r="H526" s="40"/>
      <c r="I526" s="40"/>
      <c r="J526" s="40"/>
      <c r="K526" s="40"/>
      <c r="L526" s="40"/>
      <c r="M526" s="40"/>
      <c r="N526" s="40"/>
      <c r="O526" s="40"/>
      <c r="P526" s="40"/>
      <c r="Q526" s="40"/>
      <c r="R526" s="40"/>
      <c r="S526" s="40"/>
      <c r="T526" s="40"/>
      <c r="U526" s="40"/>
      <c r="V526" s="40"/>
      <c r="W526" s="40"/>
      <c r="X526" s="40"/>
      <c r="Y526" s="40"/>
      <c r="Z526" s="40"/>
      <c r="AA526" s="40"/>
      <c r="AB526" s="40"/>
      <c r="AC526" s="40"/>
      <c r="AD526" s="40"/>
      <c r="AE526" s="40"/>
      <c r="AF526" s="40"/>
      <c r="AG526" s="40"/>
      <c r="AH526" s="40"/>
      <c r="AI526" s="40"/>
      <c r="AJ526" s="40"/>
      <c r="AK526" s="40"/>
      <c r="AL526" s="40"/>
      <c r="AM526" s="40"/>
      <c r="AN526" s="40"/>
      <c r="AO526" s="40"/>
      <c r="AP526" s="40"/>
      <c r="AQ526" s="40"/>
      <c r="AR526" s="40"/>
      <c r="AS526" s="40"/>
      <c r="AT526" s="40"/>
      <c r="AU526" s="40"/>
      <c r="AV526" s="40"/>
      <c r="AW526" s="40"/>
      <c r="AX526" s="40"/>
      <c r="AY526" s="40"/>
      <c r="AZ526" s="40"/>
      <c r="BA526" s="40"/>
      <c r="BB526" s="40"/>
      <c r="BC526" s="40"/>
      <c r="BD526" s="40"/>
      <c r="BE526" s="40"/>
      <c r="BF526" s="40"/>
      <c r="BG526" s="40"/>
      <c r="BH526" s="40"/>
      <c r="BI526" s="40"/>
      <c r="BJ526" s="40"/>
      <c r="BK526" s="40"/>
      <c r="BL526" s="40"/>
      <c r="BM526" s="40"/>
      <c r="BN526" s="40"/>
      <c r="BO526" s="40"/>
      <c r="BP526" s="40"/>
      <c r="BQ526" s="40"/>
      <c r="BR526" s="40"/>
      <c r="BS526" s="40"/>
      <c r="BT526" s="40"/>
      <c r="BU526" s="40"/>
      <c r="BV526" s="40"/>
      <c r="BW526" s="40"/>
      <c r="BX526" s="40"/>
      <c r="BY526" s="40"/>
      <c r="BZ526" s="40"/>
    </row>
    <row r="527" spans="1:78" x14ac:dyDescent="0.5">
      <c r="A527" s="40"/>
      <c r="B527" s="40"/>
      <c r="C527" s="40"/>
      <c r="D527" s="40"/>
      <c r="E527" s="40"/>
      <c r="F527" s="40"/>
      <c r="G527" s="40"/>
      <c r="H527" s="40"/>
      <c r="I527" s="40"/>
      <c r="J527" s="40"/>
      <c r="K527" s="40"/>
      <c r="L527" s="40"/>
      <c r="M527" s="40"/>
      <c r="N527" s="40"/>
      <c r="O527" s="40"/>
      <c r="P527" s="40"/>
      <c r="Q527" s="40"/>
      <c r="R527" s="40"/>
      <c r="S527" s="40"/>
      <c r="T527" s="40"/>
      <c r="U527" s="40"/>
      <c r="V527" s="40"/>
      <c r="W527" s="40"/>
      <c r="X527" s="40"/>
      <c r="Y527" s="40"/>
      <c r="Z527" s="40"/>
      <c r="AA527" s="40"/>
      <c r="AB527" s="40"/>
      <c r="AC527" s="40"/>
      <c r="AD527" s="40"/>
      <c r="AE527" s="40"/>
      <c r="AF527" s="40"/>
      <c r="AG527" s="40"/>
      <c r="AH527" s="40"/>
      <c r="AI527" s="40"/>
      <c r="AJ527" s="40"/>
      <c r="AK527" s="40"/>
      <c r="AL527" s="40"/>
      <c r="AM527" s="40"/>
      <c r="AN527" s="40"/>
      <c r="AO527" s="40"/>
      <c r="AP527" s="40"/>
      <c r="AQ527" s="40"/>
      <c r="AR527" s="40"/>
      <c r="AS527" s="40"/>
      <c r="AT527" s="40"/>
      <c r="AU527" s="40"/>
      <c r="AV527" s="40"/>
      <c r="AW527" s="40"/>
      <c r="AX527" s="40"/>
      <c r="AY527" s="40"/>
      <c r="AZ527" s="40"/>
      <c r="BA527" s="40"/>
      <c r="BB527" s="40"/>
      <c r="BC527" s="40"/>
      <c r="BD527" s="40"/>
      <c r="BE527" s="40"/>
      <c r="BF527" s="40"/>
      <c r="BG527" s="40"/>
      <c r="BH527" s="40"/>
      <c r="BI527" s="40"/>
      <c r="BJ527" s="40"/>
      <c r="BK527" s="40"/>
      <c r="BL527" s="40"/>
      <c r="BM527" s="40"/>
      <c r="BN527" s="40"/>
      <c r="BO527" s="40"/>
      <c r="BP527" s="40"/>
      <c r="BQ527" s="40"/>
      <c r="BR527" s="40"/>
      <c r="BS527" s="40"/>
      <c r="BT527" s="40"/>
      <c r="BU527" s="40"/>
      <c r="BV527" s="40"/>
      <c r="BW527" s="40"/>
      <c r="BX527" s="40"/>
      <c r="BY527" s="40"/>
      <c r="BZ527" s="40"/>
    </row>
    <row r="528" spans="1:78" x14ac:dyDescent="0.5">
      <c r="A528" s="40"/>
      <c r="B528" s="40"/>
      <c r="C528" s="40"/>
      <c r="D528" s="40"/>
      <c r="E528" s="40"/>
      <c r="F528" s="40"/>
      <c r="G528" s="40"/>
      <c r="H528" s="40"/>
      <c r="I528" s="40"/>
      <c r="J528" s="40"/>
      <c r="K528" s="40"/>
      <c r="L528" s="40"/>
      <c r="M528" s="40"/>
      <c r="N528" s="40"/>
      <c r="O528" s="40"/>
      <c r="P528" s="40"/>
      <c r="Q528" s="40"/>
      <c r="R528" s="40"/>
      <c r="S528" s="40"/>
      <c r="T528" s="40"/>
      <c r="U528" s="40"/>
      <c r="V528" s="40"/>
      <c r="W528" s="40"/>
      <c r="X528" s="40"/>
      <c r="Y528" s="40"/>
      <c r="Z528" s="40"/>
      <c r="AA528" s="40"/>
      <c r="AB528" s="40"/>
      <c r="AC528" s="40"/>
      <c r="AD528" s="40"/>
      <c r="AE528" s="40"/>
      <c r="AF528" s="40"/>
      <c r="AG528" s="40"/>
      <c r="AH528" s="40"/>
      <c r="AI528" s="40"/>
      <c r="AJ528" s="40"/>
      <c r="AK528" s="40"/>
      <c r="AL528" s="40"/>
      <c r="AM528" s="40"/>
      <c r="AN528" s="40"/>
      <c r="AO528" s="40"/>
      <c r="AP528" s="40"/>
      <c r="AQ528" s="40"/>
      <c r="AR528" s="40"/>
      <c r="AS528" s="40"/>
      <c r="AT528" s="40"/>
      <c r="AU528" s="40"/>
      <c r="AV528" s="40"/>
      <c r="AW528" s="40"/>
      <c r="AX528" s="40"/>
      <c r="AY528" s="40"/>
      <c r="AZ528" s="40"/>
      <c r="BA528" s="40"/>
      <c r="BB528" s="40"/>
      <c r="BC528" s="40"/>
      <c r="BD528" s="40"/>
      <c r="BE528" s="40"/>
      <c r="BF528" s="40"/>
      <c r="BG528" s="40"/>
      <c r="BH528" s="40"/>
      <c r="BI528" s="40"/>
      <c r="BJ528" s="40"/>
      <c r="BK528" s="40"/>
      <c r="BL528" s="40"/>
      <c r="BM528" s="40"/>
      <c r="BN528" s="40"/>
      <c r="BO528" s="40"/>
      <c r="BP528" s="40"/>
      <c r="BQ528" s="40"/>
      <c r="BR528" s="40"/>
      <c r="BS528" s="40"/>
      <c r="BT528" s="40"/>
      <c r="BU528" s="40"/>
      <c r="BV528" s="40"/>
      <c r="BW528" s="40"/>
      <c r="BX528" s="40"/>
      <c r="BY528" s="40"/>
      <c r="BZ528" s="40"/>
    </row>
    <row r="529" spans="1:78" x14ac:dyDescent="0.5">
      <c r="A529" s="40"/>
      <c r="B529" s="40"/>
      <c r="C529" s="40"/>
      <c r="D529" s="40"/>
      <c r="E529" s="40"/>
      <c r="F529" s="40"/>
      <c r="G529" s="40"/>
      <c r="H529" s="40"/>
      <c r="I529" s="40"/>
      <c r="J529" s="40"/>
      <c r="K529" s="40"/>
      <c r="L529" s="40"/>
      <c r="M529" s="40"/>
      <c r="N529" s="40"/>
      <c r="O529" s="40"/>
      <c r="P529" s="40"/>
      <c r="Q529" s="40"/>
      <c r="R529" s="40"/>
      <c r="S529" s="40"/>
      <c r="T529" s="40"/>
      <c r="U529" s="40"/>
      <c r="V529" s="40"/>
      <c r="W529" s="40"/>
      <c r="X529" s="40"/>
      <c r="Y529" s="40"/>
      <c r="Z529" s="40"/>
      <c r="AA529" s="40"/>
      <c r="AB529" s="40"/>
      <c r="AC529" s="40"/>
      <c r="AD529" s="40"/>
      <c r="AE529" s="40"/>
      <c r="AF529" s="40"/>
      <c r="AG529" s="40"/>
      <c r="AH529" s="40"/>
      <c r="AI529" s="40"/>
      <c r="AJ529" s="40"/>
      <c r="AK529" s="40"/>
      <c r="AL529" s="40"/>
      <c r="AM529" s="40"/>
      <c r="AN529" s="40"/>
      <c r="AO529" s="40"/>
      <c r="AP529" s="40"/>
      <c r="AQ529" s="40"/>
      <c r="AR529" s="40"/>
      <c r="AS529" s="40"/>
      <c r="AT529" s="40"/>
      <c r="AU529" s="40"/>
      <c r="AV529" s="40"/>
      <c r="AW529" s="40"/>
      <c r="AX529" s="40"/>
      <c r="AY529" s="40"/>
      <c r="AZ529" s="40"/>
      <c r="BA529" s="40"/>
      <c r="BB529" s="40"/>
      <c r="BC529" s="40"/>
      <c r="BD529" s="40"/>
      <c r="BE529" s="40"/>
      <c r="BF529" s="40"/>
      <c r="BG529" s="40"/>
      <c r="BH529" s="40"/>
      <c r="BI529" s="40"/>
      <c r="BJ529" s="40"/>
      <c r="BK529" s="40"/>
      <c r="BL529" s="40"/>
      <c r="BM529" s="40"/>
      <c r="BN529" s="40"/>
      <c r="BO529" s="40"/>
      <c r="BP529" s="40"/>
      <c r="BQ529" s="40"/>
      <c r="BR529" s="40"/>
      <c r="BS529" s="40"/>
      <c r="BT529" s="40"/>
      <c r="BU529" s="40"/>
      <c r="BV529" s="40"/>
      <c r="BW529" s="40"/>
      <c r="BX529" s="40"/>
      <c r="BY529" s="40"/>
      <c r="BZ529" s="40"/>
    </row>
    <row r="530" spans="1:78" x14ac:dyDescent="0.5">
      <c r="A530" s="40"/>
      <c r="B530" s="40"/>
      <c r="C530" s="40"/>
      <c r="D530" s="40"/>
      <c r="E530" s="40"/>
      <c r="F530" s="40"/>
      <c r="G530" s="40"/>
      <c r="H530" s="40"/>
      <c r="I530" s="40"/>
      <c r="J530" s="40"/>
      <c r="K530" s="40"/>
      <c r="L530" s="40"/>
      <c r="M530" s="40"/>
      <c r="N530" s="40"/>
      <c r="O530" s="40"/>
      <c r="P530" s="40"/>
      <c r="Q530" s="40"/>
      <c r="R530" s="40"/>
      <c r="S530" s="40"/>
      <c r="T530" s="40"/>
      <c r="U530" s="40"/>
      <c r="V530" s="40"/>
      <c r="W530" s="40"/>
      <c r="X530" s="40"/>
      <c r="Y530" s="40"/>
      <c r="Z530" s="40"/>
      <c r="AA530" s="40"/>
      <c r="AB530" s="40"/>
      <c r="AC530" s="40"/>
      <c r="AD530" s="40"/>
      <c r="AE530" s="40"/>
      <c r="AF530" s="40"/>
      <c r="AG530" s="40"/>
      <c r="AH530" s="40"/>
      <c r="AI530" s="40"/>
      <c r="AJ530" s="40"/>
      <c r="AK530" s="40"/>
      <c r="AL530" s="40"/>
      <c r="AM530" s="40"/>
      <c r="AN530" s="40"/>
      <c r="AO530" s="40"/>
      <c r="AP530" s="40"/>
      <c r="AQ530" s="40"/>
      <c r="AR530" s="40"/>
      <c r="AS530" s="40"/>
      <c r="AT530" s="40"/>
      <c r="AU530" s="40"/>
      <c r="AV530" s="40"/>
      <c r="AW530" s="40"/>
      <c r="AX530" s="40"/>
      <c r="AY530" s="40"/>
      <c r="AZ530" s="40"/>
      <c r="BA530" s="40"/>
      <c r="BB530" s="40"/>
      <c r="BC530" s="40"/>
      <c r="BD530" s="40"/>
      <c r="BE530" s="40"/>
      <c r="BF530" s="40"/>
      <c r="BG530" s="40"/>
      <c r="BH530" s="40"/>
      <c r="BI530" s="40"/>
      <c r="BJ530" s="40"/>
      <c r="BK530" s="40"/>
      <c r="BL530" s="40"/>
      <c r="BM530" s="40"/>
      <c r="BN530" s="40"/>
      <c r="BO530" s="40"/>
      <c r="BP530" s="40"/>
      <c r="BQ530" s="40"/>
      <c r="BR530" s="40"/>
      <c r="BS530" s="40"/>
      <c r="BT530" s="40"/>
      <c r="BU530" s="40"/>
      <c r="BV530" s="40"/>
      <c r="BW530" s="40"/>
      <c r="BX530" s="40"/>
      <c r="BY530" s="40"/>
      <c r="BZ530" s="40"/>
    </row>
    <row r="531" spans="1:78" x14ac:dyDescent="0.5">
      <c r="A531" s="40"/>
      <c r="B531" s="40"/>
      <c r="C531" s="40"/>
      <c r="D531" s="40"/>
      <c r="E531" s="40"/>
      <c r="F531" s="40"/>
      <c r="G531" s="40"/>
      <c r="H531" s="40"/>
      <c r="I531" s="40"/>
      <c r="J531" s="40"/>
      <c r="K531" s="40"/>
      <c r="L531" s="40"/>
      <c r="M531" s="40"/>
      <c r="N531" s="40"/>
      <c r="O531" s="40"/>
      <c r="P531" s="40"/>
      <c r="Q531" s="40"/>
      <c r="R531" s="40"/>
      <c r="S531" s="40"/>
      <c r="T531" s="40"/>
      <c r="U531" s="40"/>
      <c r="V531" s="40"/>
      <c r="W531" s="40"/>
      <c r="X531" s="40"/>
      <c r="Y531" s="40"/>
      <c r="Z531" s="40"/>
      <c r="AA531" s="40"/>
      <c r="AB531" s="40"/>
      <c r="AC531" s="40"/>
      <c r="AD531" s="40"/>
      <c r="AE531" s="40"/>
      <c r="AF531" s="40"/>
      <c r="AG531" s="40"/>
      <c r="AH531" s="40"/>
      <c r="AI531" s="40"/>
      <c r="AJ531" s="40"/>
      <c r="AK531" s="40"/>
      <c r="AL531" s="40"/>
      <c r="AM531" s="40"/>
      <c r="AN531" s="40"/>
      <c r="AO531" s="40"/>
      <c r="AP531" s="40"/>
      <c r="AQ531" s="40"/>
      <c r="AR531" s="40"/>
      <c r="AS531" s="40"/>
      <c r="AT531" s="40"/>
      <c r="AU531" s="40"/>
      <c r="AV531" s="40"/>
      <c r="AW531" s="40"/>
      <c r="AX531" s="40"/>
      <c r="AY531" s="40"/>
      <c r="AZ531" s="40"/>
      <c r="BA531" s="40"/>
      <c r="BB531" s="40"/>
      <c r="BC531" s="40"/>
      <c r="BD531" s="40"/>
      <c r="BE531" s="40"/>
      <c r="BF531" s="40"/>
      <c r="BG531" s="40"/>
      <c r="BH531" s="40"/>
      <c r="BI531" s="40"/>
      <c r="BJ531" s="40"/>
      <c r="BK531" s="40"/>
      <c r="BL531" s="40"/>
      <c r="BM531" s="40"/>
      <c r="BN531" s="40"/>
      <c r="BO531" s="40"/>
      <c r="BP531" s="40"/>
      <c r="BQ531" s="40"/>
      <c r="BR531" s="40"/>
      <c r="BS531" s="40"/>
      <c r="BT531" s="40"/>
      <c r="BU531" s="40"/>
      <c r="BV531" s="40"/>
      <c r="BW531" s="40"/>
      <c r="BX531" s="40"/>
      <c r="BY531" s="40"/>
      <c r="BZ531" s="40"/>
    </row>
    <row r="532" spans="1:78" x14ac:dyDescent="0.5">
      <c r="A532" s="40"/>
      <c r="B532" s="40"/>
      <c r="C532" s="40"/>
      <c r="D532" s="40"/>
      <c r="E532" s="40"/>
      <c r="F532" s="40"/>
      <c r="G532" s="40"/>
      <c r="H532" s="40"/>
      <c r="I532" s="40"/>
      <c r="J532" s="40"/>
      <c r="K532" s="40"/>
      <c r="L532" s="40"/>
      <c r="M532" s="40"/>
      <c r="N532" s="40"/>
      <c r="O532" s="40"/>
      <c r="P532" s="40"/>
      <c r="Q532" s="40"/>
      <c r="R532" s="40"/>
      <c r="S532" s="40"/>
      <c r="T532" s="40"/>
      <c r="U532" s="40"/>
      <c r="V532" s="40"/>
      <c r="W532" s="40"/>
      <c r="X532" s="40"/>
      <c r="Y532" s="40"/>
      <c r="Z532" s="40"/>
      <c r="AA532" s="40"/>
      <c r="AB532" s="40"/>
      <c r="AC532" s="40"/>
      <c r="AD532" s="40"/>
      <c r="AE532" s="40"/>
      <c r="AF532" s="40"/>
      <c r="AG532" s="40"/>
      <c r="AH532" s="40"/>
      <c r="AI532" s="40"/>
      <c r="AJ532" s="40"/>
      <c r="AK532" s="40"/>
      <c r="AL532" s="40"/>
      <c r="AM532" s="40"/>
      <c r="AN532" s="40"/>
      <c r="AO532" s="40"/>
      <c r="AP532" s="40"/>
      <c r="AQ532" s="40"/>
      <c r="AR532" s="40"/>
      <c r="AS532" s="40"/>
      <c r="AT532" s="40"/>
      <c r="AU532" s="40"/>
      <c r="AV532" s="40"/>
      <c r="AW532" s="40"/>
      <c r="AX532" s="40"/>
      <c r="AY532" s="40"/>
      <c r="AZ532" s="40"/>
      <c r="BA532" s="40"/>
      <c r="BB532" s="40"/>
      <c r="BC532" s="40"/>
      <c r="BD532" s="40"/>
      <c r="BE532" s="40"/>
      <c r="BF532" s="40"/>
      <c r="BG532" s="40"/>
      <c r="BH532" s="40"/>
      <c r="BI532" s="40"/>
      <c r="BJ532" s="40"/>
      <c r="BK532" s="40"/>
      <c r="BL532" s="40"/>
      <c r="BM532" s="40"/>
      <c r="BN532" s="40"/>
      <c r="BO532" s="40"/>
      <c r="BP532" s="40"/>
      <c r="BQ532" s="40"/>
      <c r="BR532" s="40"/>
      <c r="BS532" s="40"/>
      <c r="BT532" s="40"/>
      <c r="BU532" s="40"/>
      <c r="BV532" s="40"/>
      <c r="BW532" s="40"/>
      <c r="BX532" s="40"/>
      <c r="BY532" s="40"/>
      <c r="BZ532" s="40"/>
    </row>
    <row r="533" spans="1:78" x14ac:dyDescent="0.5">
      <c r="A533" s="40"/>
      <c r="B533" s="40"/>
      <c r="C533" s="40"/>
      <c r="D533" s="40"/>
      <c r="E533" s="40"/>
      <c r="F533" s="40"/>
      <c r="G533" s="40"/>
      <c r="H533" s="40"/>
      <c r="I533" s="40"/>
      <c r="J533" s="40"/>
      <c r="K533" s="40"/>
      <c r="L533" s="40"/>
      <c r="M533" s="40"/>
      <c r="N533" s="40"/>
      <c r="O533" s="40"/>
      <c r="P533" s="40"/>
      <c r="Q533" s="40"/>
      <c r="R533" s="40"/>
      <c r="S533" s="40"/>
      <c r="T533" s="40"/>
      <c r="U533" s="40"/>
      <c r="V533" s="40"/>
      <c r="W533" s="40"/>
      <c r="X533" s="40"/>
      <c r="Y533" s="40"/>
      <c r="Z533" s="40"/>
      <c r="AA533" s="40"/>
      <c r="AB533" s="40"/>
      <c r="AC533" s="40"/>
      <c r="AD533" s="40"/>
      <c r="AE533" s="40"/>
      <c r="AF533" s="40"/>
      <c r="AG533" s="40"/>
      <c r="AH533" s="40"/>
      <c r="AI533" s="40"/>
      <c r="AJ533" s="40"/>
      <c r="AK533" s="40"/>
      <c r="AL533" s="40"/>
      <c r="AM533" s="40"/>
      <c r="AN533" s="40"/>
      <c r="AO533" s="40"/>
      <c r="AP533" s="40"/>
      <c r="AQ533" s="40"/>
      <c r="AR533" s="40"/>
      <c r="AS533" s="40"/>
      <c r="AT533" s="40"/>
      <c r="AU533" s="40"/>
      <c r="AV533" s="40"/>
      <c r="AW533" s="40"/>
      <c r="AX533" s="40"/>
      <c r="AY533" s="40"/>
      <c r="AZ533" s="40"/>
      <c r="BA533" s="40"/>
      <c r="BB533" s="40"/>
      <c r="BC533" s="40"/>
      <c r="BD533" s="40"/>
      <c r="BE533" s="40"/>
      <c r="BF533" s="40"/>
      <c r="BG533" s="40"/>
      <c r="BH533" s="40"/>
      <c r="BI533" s="40"/>
      <c r="BJ533" s="40"/>
      <c r="BK533" s="40"/>
      <c r="BL533" s="40"/>
      <c r="BM533" s="40"/>
      <c r="BN533" s="40"/>
      <c r="BO533" s="40"/>
      <c r="BP533" s="40"/>
      <c r="BQ533" s="40"/>
      <c r="BR533" s="40"/>
      <c r="BS533" s="40"/>
      <c r="BT533" s="40"/>
      <c r="BU533" s="40"/>
      <c r="BV533" s="40"/>
      <c r="BW533" s="40"/>
      <c r="BX533" s="40"/>
      <c r="BY533" s="40"/>
      <c r="BZ533" s="40"/>
    </row>
    <row r="534" spans="1:78" x14ac:dyDescent="0.5">
      <c r="A534" s="40"/>
      <c r="B534" s="40"/>
      <c r="C534" s="40"/>
      <c r="D534" s="40"/>
      <c r="E534" s="40"/>
      <c r="F534" s="40"/>
      <c r="G534" s="40"/>
      <c r="H534" s="40"/>
      <c r="I534" s="40"/>
      <c r="J534" s="40"/>
      <c r="K534" s="40"/>
      <c r="L534" s="40"/>
      <c r="M534" s="40"/>
      <c r="N534" s="40"/>
      <c r="O534" s="40"/>
      <c r="P534" s="40"/>
      <c r="Q534" s="40"/>
      <c r="R534" s="40"/>
      <c r="S534" s="40"/>
      <c r="T534" s="40"/>
      <c r="U534" s="40"/>
      <c r="V534" s="40"/>
      <c r="W534" s="40"/>
      <c r="X534" s="40"/>
      <c r="Y534" s="40"/>
      <c r="Z534" s="40"/>
      <c r="AA534" s="40"/>
      <c r="AB534" s="40"/>
      <c r="AC534" s="40"/>
      <c r="AD534" s="40"/>
      <c r="AE534" s="40"/>
      <c r="AF534" s="40"/>
      <c r="AG534" s="40"/>
      <c r="AH534" s="40"/>
      <c r="AI534" s="40"/>
      <c r="AJ534" s="40"/>
      <c r="AK534" s="40"/>
      <c r="AL534" s="40"/>
      <c r="AM534" s="40"/>
      <c r="AN534" s="40"/>
      <c r="AO534" s="40"/>
      <c r="AP534" s="40"/>
      <c r="AQ534" s="40"/>
      <c r="AR534" s="40"/>
      <c r="AS534" s="40"/>
      <c r="AT534" s="40"/>
      <c r="AU534" s="40"/>
      <c r="AV534" s="40"/>
      <c r="AW534" s="40"/>
      <c r="AX534" s="40"/>
      <c r="AY534" s="40"/>
      <c r="AZ534" s="40"/>
      <c r="BA534" s="40"/>
      <c r="BB534" s="40"/>
      <c r="BC534" s="40"/>
      <c r="BD534" s="40"/>
      <c r="BE534" s="40"/>
      <c r="BF534" s="40"/>
      <c r="BG534" s="40"/>
      <c r="BH534" s="40"/>
      <c r="BI534" s="40"/>
      <c r="BJ534" s="40"/>
      <c r="BK534" s="40"/>
      <c r="BL534" s="40"/>
      <c r="BM534" s="40"/>
      <c r="BN534" s="40"/>
      <c r="BO534" s="40"/>
      <c r="BP534" s="40"/>
      <c r="BQ534" s="40"/>
      <c r="BR534" s="40"/>
      <c r="BS534" s="40"/>
      <c r="BT534" s="40"/>
      <c r="BU534" s="40"/>
      <c r="BV534" s="40"/>
      <c r="BW534" s="40"/>
      <c r="BX534" s="40"/>
      <c r="BY534" s="40"/>
      <c r="BZ534" s="40"/>
    </row>
    <row r="535" spans="1:78" x14ac:dyDescent="0.5">
      <c r="A535" s="40"/>
      <c r="B535" s="40"/>
      <c r="C535" s="40"/>
      <c r="D535" s="40"/>
      <c r="E535" s="40"/>
      <c r="F535" s="40"/>
      <c r="G535" s="40"/>
      <c r="H535" s="40"/>
      <c r="I535" s="40"/>
      <c r="J535" s="40"/>
      <c r="K535" s="40"/>
      <c r="L535" s="40"/>
      <c r="M535" s="40"/>
      <c r="N535" s="40"/>
      <c r="O535" s="40"/>
      <c r="P535" s="40"/>
      <c r="Q535" s="40"/>
      <c r="R535" s="40"/>
      <c r="S535" s="40"/>
      <c r="T535" s="40"/>
      <c r="U535" s="40"/>
      <c r="V535" s="40"/>
      <c r="W535" s="40"/>
      <c r="X535" s="40"/>
      <c r="Y535" s="40"/>
      <c r="Z535" s="40"/>
      <c r="AA535" s="40"/>
      <c r="AB535" s="40"/>
      <c r="AC535" s="40"/>
      <c r="AD535" s="40"/>
      <c r="AE535" s="40"/>
      <c r="AF535" s="40"/>
      <c r="AG535" s="40"/>
      <c r="AH535" s="40"/>
      <c r="AI535" s="40"/>
      <c r="AJ535" s="40"/>
      <c r="AK535" s="40"/>
      <c r="AL535" s="40"/>
      <c r="AM535" s="40"/>
      <c r="AN535" s="40"/>
      <c r="AO535" s="40"/>
      <c r="AP535" s="40"/>
      <c r="AQ535" s="40"/>
      <c r="AR535" s="40"/>
      <c r="AS535" s="40"/>
      <c r="AT535" s="40"/>
      <c r="AU535" s="40"/>
      <c r="AV535" s="40"/>
      <c r="AW535" s="40"/>
      <c r="AX535" s="40"/>
      <c r="AY535" s="40"/>
      <c r="AZ535" s="40"/>
      <c r="BA535" s="40"/>
      <c r="BB535" s="40"/>
      <c r="BC535" s="40"/>
      <c r="BD535" s="40"/>
      <c r="BE535" s="40"/>
      <c r="BF535" s="40"/>
      <c r="BG535" s="40"/>
      <c r="BH535" s="40"/>
      <c r="BI535" s="40"/>
      <c r="BJ535" s="40"/>
      <c r="BK535" s="40"/>
      <c r="BL535" s="40"/>
      <c r="BM535" s="40"/>
      <c r="BN535" s="40"/>
      <c r="BO535" s="40"/>
      <c r="BP535" s="40"/>
      <c r="BQ535" s="40"/>
      <c r="BR535" s="40"/>
      <c r="BS535" s="40"/>
      <c r="BT535" s="40"/>
      <c r="BU535" s="40"/>
      <c r="BV535" s="40"/>
      <c r="BW535" s="40"/>
      <c r="BX535" s="40"/>
      <c r="BY535" s="40"/>
      <c r="BZ535" s="40"/>
    </row>
    <row r="536" spans="1:78" x14ac:dyDescent="0.5">
      <c r="A536" s="40"/>
      <c r="B536" s="40"/>
      <c r="C536" s="40"/>
      <c r="D536" s="40"/>
      <c r="E536" s="40"/>
      <c r="F536" s="40"/>
      <c r="G536" s="40"/>
      <c r="H536" s="40"/>
      <c r="I536" s="40"/>
      <c r="J536" s="40"/>
      <c r="K536" s="40"/>
      <c r="L536" s="40"/>
      <c r="M536" s="40"/>
      <c r="N536" s="40"/>
      <c r="O536" s="40"/>
      <c r="P536" s="40"/>
      <c r="Q536" s="40"/>
      <c r="R536" s="40"/>
      <c r="S536" s="40"/>
      <c r="T536" s="40"/>
      <c r="U536" s="40"/>
      <c r="V536" s="40"/>
      <c r="W536" s="40"/>
      <c r="X536" s="40"/>
      <c r="Y536" s="40"/>
      <c r="Z536" s="40"/>
      <c r="AA536" s="40"/>
      <c r="AB536" s="40"/>
      <c r="AC536" s="40"/>
      <c r="AD536" s="40"/>
      <c r="AE536" s="40"/>
      <c r="AF536" s="40"/>
      <c r="AG536" s="40"/>
      <c r="AH536" s="40"/>
      <c r="AI536" s="40"/>
      <c r="AJ536" s="40"/>
      <c r="AK536" s="40"/>
      <c r="AL536" s="40"/>
      <c r="AM536" s="40"/>
      <c r="AN536" s="40"/>
      <c r="AO536" s="40"/>
      <c r="AP536" s="40"/>
      <c r="AQ536" s="40"/>
      <c r="AR536" s="40"/>
      <c r="AS536" s="40"/>
      <c r="AT536" s="40"/>
      <c r="AU536" s="40"/>
      <c r="AV536" s="40"/>
      <c r="AW536" s="40"/>
      <c r="AX536" s="40"/>
      <c r="AY536" s="40"/>
      <c r="AZ536" s="40"/>
      <c r="BA536" s="40"/>
      <c r="BB536" s="40"/>
      <c r="BC536" s="40"/>
      <c r="BD536" s="40"/>
      <c r="BE536" s="40"/>
      <c r="BF536" s="40"/>
      <c r="BG536" s="40"/>
      <c r="BH536" s="40"/>
      <c r="BI536" s="40"/>
      <c r="BJ536" s="40"/>
      <c r="BK536" s="40"/>
      <c r="BL536" s="40"/>
      <c r="BM536" s="40"/>
      <c r="BN536" s="40"/>
      <c r="BO536" s="40"/>
      <c r="BP536" s="40"/>
      <c r="BQ536" s="40"/>
      <c r="BR536" s="40"/>
      <c r="BS536" s="40"/>
      <c r="BT536" s="40"/>
      <c r="BU536" s="40"/>
      <c r="BV536" s="40"/>
      <c r="BW536" s="40"/>
      <c r="BX536" s="40"/>
      <c r="BY536" s="40"/>
      <c r="BZ536" s="40"/>
    </row>
    <row r="537" spans="1:78" x14ac:dyDescent="0.5">
      <c r="A537" s="40"/>
      <c r="B537" s="40"/>
      <c r="C537" s="40"/>
      <c r="D537" s="40"/>
      <c r="E537" s="40"/>
      <c r="F537" s="40"/>
      <c r="G537" s="40"/>
      <c r="H537" s="40"/>
      <c r="I537" s="40"/>
      <c r="J537" s="40"/>
      <c r="K537" s="40"/>
      <c r="L537" s="40"/>
      <c r="M537" s="40"/>
      <c r="N537" s="40"/>
      <c r="O537" s="40"/>
      <c r="P537" s="40"/>
      <c r="Q537" s="40"/>
      <c r="R537" s="40"/>
      <c r="S537" s="40"/>
      <c r="T537" s="40"/>
      <c r="U537" s="40"/>
      <c r="V537" s="40"/>
      <c r="W537" s="40"/>
      <c r="X537" s="40"/>
      <c r="Y537" s="40"/>
      <c r="Z537" s="40"/>
      <c r="AA537" s="40"/>
      <c r="AB537" s="40"/>
      <c r="AC537" s="40"/>
      <c r="AD537" s="40"/>
      <c r="AE537" s="40"/>
      <c r="AF537" s="40"/>
      <c r="AG537" s="40"/>
      <c r="AH537" s="40"/>
      <c r="AI537" s="40"/>
      <c r="AJ537" s="40"/>
      <c r="AK537" s="40"/>
      <c r="AL537" s="40"/>
      <c r="AM537" s="40"/>
      <c r="AN537" s="40"/>
      <c r="AO537" s="40"/>
      <c r="AP537" s="40"/>
      <c r="AQ537" s="40"/>
      <c r="AR537" s="40"/>
      <c r="AS537" s="40"/>
      <c r="AT537" s="40"/>
      <c r="AU537" s="40"/>
      <c r="AV537" s="40"/>
      <c r="AW537" s="40"/>
      <c r="AX537" s="40"/>
      <c r="AY537" s="40"/>
      <c r="AZ537" s="40"/>
      <c r="BA537" s="40"/>
      <c r="BB537" s="40"/>
      <c r="BC537" s="40"/>
      <c r="BD537" s="40"/>
      <c r="BE537" s="40"/>
      <c r="BF537" s="40"/>
      <c r="BG537" s="40"/>
      <c r="BH537" s="40"/>
      <c r="BI537" s="40"/>
      <c r="BJ537" s="40"/>
      <c r="BK537" s="40"/>
      <c r="BL537" s="40"/>
      <c r="BM537" s="40"/>
      <c r="BN537" s="40"/>
      <c r="BO537" s="40"/>
      <c r="BP537" s="40"/>
      <c r="BQ537" s="40"/>
      <c r="BR537" s="40"/>
      <c r="BS537" s="40"/>
      <c r="BT537" s="40"/>
      <c r="BU537" s="40"/>
      <c r="BV537" s="40"/>
      <c r="BW537" s="40"/>
      <c r="BX537" s="40"/>
      <c r="BY537" s="40"/>
      <c r="BZ537" s="40"/>
    </row>
    <row r="538" spans="1:78" x14ac:dyDescent="0.5">
      <c r="A538" s="40"/>
      <c r="B538" s="40"/>
      <c r="C538" s="40"/>
      <c r="D538" s="40"/>
      <c r="E538" s="40"/>
      <c r="F538" s="40"/>
      <c r="G538" s="40"/>
      <c r="H538" s="40"/>
      <c r="I538" s="40"/>
      <c r="J538" s="40"/>
      <c r="K538" s="40"/>
      <c r="L538" s="40"/>
      <c r="M538" s="40"/>
      <c r="N538" s="40"/>
      <c r="O538" s="40"/>
      <c r="P538" s="40"/>
      <c r="Q538" s="40"/>
      <c r="R538" s="40"/>
      <c r="S538" s="40"/>
      <c r="T538" s="40"/>
      <c r="U538" s="40"/>
      <c r="V538" s="40"/>
      <c r="W538" s="40"/>
      <c r="X538" s="40"/>
      <c r="Y538" s="40"/>
      <c r="Z538" s="40"/>
      <c r="AA538" s="40"/>
      <c r="AB538" s="40"/>
      <c r="AC538" s="40"/>
      <c r="AD538" s="40"/>
      <c r="AE538" s="40"/>
      <c r="AF538" s="40"/>
      <c r="AG538" s="40"/>
      <c r="AH538" s="40"/>
      <c r="AI538" s="40"/>
      <c r="AJ538" s="40"/>
      <c r="AK538" s="40"/>
      <c r="AL538" s="40"/>
      <c r="AM538" s="40"/>
      <c r="AN538" s="40"/>
      <c r="AO538" s="40"/>
      <c r="AP538" s="40"/>
      <c r="AQ538" s="40"/>
      <c r="AR538" s="40"/>
      <c r="AS538" s="40"/>
      <c r="AT538" s="40"/>
      <c r="AU538" s="40"/>
      <c r="AV538" s="40"/>
      <c r="AW538" s="40"/>
      <c r="AX538" s="40"/>
      <c r="AY538" s="40"/>
      <c r="AZ538" s="40"/>
      <c r="BA538" s="40"/>
      <c r="BB538" s="40"/>
      <c r="BC538" s="40"/>
      <c r="BD538" s="40"/>
      <c r="BE538" s="40"/>
      <c r="BF538" s="40"/>
      <c r="BG538" s="40"/>
      <c r="BH538" s="40"/>
      <c r="BI538" s="40"/>
      <c r="BJ538" s="40"/>
      <c r="BK538" s="40"/>
      <c r="BL538" s="40"/>
      <c r="BM538" s="40"/>
      <c r="BN538" s="40"/>
      <c r="BO538" s="40"/>
      <c r="BP538" s="40"/>
      <c r="BQ538" s="40"/>
      <c r="BR538" s="40"/>
      <c r="BS538" s="40"/>
      <c r="BT538" s="40"/>
      <c r="BU538" s="40"/>
      <c r="BV538" s="40"/>
      <c r="BW538" s="40"/>
      <c r="BX538" s="40"/>
      <c r="BY538" s="40"/>
      <c r="BZ538" s="40"/>
    </row>
    <row r="539" spans="1:78" x14ac:dyDescent="0.5">
      <c r="A539" s="40"/>
      <c r="B539" s="40"/>
      <c r="C539" s="40"/>
      <c r="D539" s="40"/>
      <c r="E539" s="40"/>
      <c r="F539" s="40"/>
      <c r="G539" s="40"/>
      <c r="H539" s="40"/>
      <c r="I539" s="40"/>
      <c r="J539" s="40"/>
      <c r="K539" s="40"/>
      <c r="L539" s="40"/>
      <c r="M539" s="40"/>
      <c r="N539" s="40"/>
      <c r="O539" s="40"/>
      <c r="P539" s="40"/>
      <c r="Q539" s="40"/>
      <c r="R539" s="40"/>
      <c r="S539" s="40"/>
      <c r="T539" s="40"/>
      <c r="U539" s="40"/>
      <c r="V539" s="40"/>
      <c r="W539" s="40"/>
      <c r="X539" s="40"/>
      <c r="Y539" s="40"/>
      <c r="Z539" s="40"/>
      <c r="AA539" s="40"/>
      <c r="AB539" s="40"/>
      <c r="AC539" s="40"/>
      <c r="AD539" s="40"/>
      <c r="AE539" s="40"/>
      <c r="AF539" s="40"/>
      <c r="AG539" s="40"/>
      <c r="AH539" s="40"/>
      <c r="AI539" s="40"/>
      <c r="AJ539" s="40"/>
      <c r="AK539" s="40"/>
      <c r="AL539" s="40"/>
      <c r="AM539" s="40"/>
      <c r="AN539" s="40"/>
      <c r="AO539" s="40"/>
      <c r="AP539" s="40"/>
      <c r="AQ539" s="40"/>
      <c r="AR539" s="40"/>
      <c r="AS539" s="40"/>
      <c r="AT539" s="40"/>
      <c r="AU539" s="40"/>
      <c r="AV539" s="40"/>
      <c r="AW539" s="40"/>
      <c r="AX539" s="40"/>
      <c r="AY539" s="40"/>
      <c r="AZ539" s="40"/>
      <c r="BA539" s="40"/>
      <c r="BB539" s="40"/>
      <c r="BC539" s="40"/>
      <c r="BD539" s="40"/>
      <c r="BE539" s="40"/>
      <c r="BF539" s="40"/>
      <c r="BG539" s="40"/>
      <c r="BH539" s="40"/>
      <c r="BI539" s="40"/>
      <c r="BJ539" s="40"/>
      <c r="BK539" s="40"/>
      <c r="BL539" s="40"/>
      <c r="BM539" s="40"/>
      <c r="BN539" s="40"/>
      <c r="BO539" s="40"/>
      <c r="BP539" s="40"/>
      <c r="BQ539" s="40"/>
      <c r="BR539" s="40"/>
      <c r="BS539" s="40"/>
      <c r="BT539" s="40"/>
      <c r="BU539" s="40"/>
      <c r="BV539" s="40"/>
      <c r="BW539" s="40"/>
      <c r="BX539" s="40"/>
      <c r="BY539" s="40"/>
      <c r="BZ539" s="40"/>
    </row>
    <row r="540" spans="1:78" x14ac:dyDescent="0.5">
      <c r="A540" s="40"/>
      <c r="B540" s="40"/>
      <c r="C540" s="40"/>
      <c r="D540" s="40"/>
      <c r="E540" s="40"/>
      <c r="F540" s="40"/>
      <c r="G540" s="40"/>
      <c r="H540" s="40"/>
      <c r="I540" s="40"/>
      <c r="J540" s="40"/>
      <c r="K540" s="40"/>
      <c r="L540" s="40"/>
      <c r="M540" s="40"/>
      <c r="N540" s="40"/>
      <c r="O540" s="40"/>
      <c r="P540" s="40"/>
      <c r="Q540" s="40"/>
      <c r="R540" s="40"/>
      <c r="S540" s="40"/>
      <c r="T540" s="40"/>
      <c r="U540" s="40"/>
      <c r="V540" s="40"/>
      <c r="W540" s="40"/>
      <c r="X540" s="40"/>
      <c r="Y540" s="40"/>
      <c r="Z540" s="40"/>
      <c r="AA540" s="40"/>
      <c r="AB540" s="40"/>
      <c r="AC540" s="40"/>
      <c r="AD540" s="40"/>
      <c r="AE540" s="40"/>
      <c r="AF540" s="40"/>
      <c r="AG540" s="40"/>
      <c r="AH540" s="40"/>
      <c r="AI540" s="40"/>
      <c r="AJ540" s="40"/>
      <c r="AK540" s="40"/>
      <c r="AL540" s="40"/>
      <c r="AM540" s="40"/>
      <c r="AN540" s="40"/>
      <c r="AO540" s="40"/>
      <c r="AP540" s="40"/>
      <c r="AQ540" s="40"/>
      <c r="AR540" s="40"/>
      <c r="AS540" s="40"/>
      <c r="AT540" s="40"/>
      <c r="AU540" s="40"/>
      <c r="AV540" s="40"/>
      <c r="AW540" s="40"/>
      <c r="AX540" s="40"/>
      <c r="AY540" s="40"/>
      <c r="AZ540" s="40"/>
      <c r="BA540" s="40"/>
      <c r="BB540" s="40"/>
      <c r="BC540" s="40"/>
      <c r="BD540" s="40"/>
      <c r="BE540" s="40"/>
      <c r="BF540" s="40"/>
      <c r="BG540" s="40"/>
      <c r="BH540" s="40"/>
      <c r="BI540" s="40"/>
      <c r="BJ540" s="40"/>
      <c r="BK540" s="40"/>
      <c r="BL540" s="40"/>
      <c r="BM540" s="40"/>
      <c r="BN540" s="40"/>
      <c r="BO540" s="40"/>
      <c r="BP540" s="40"/>
      <c r="BQ540" s="40"/>
      <c r="BR540" s="40"/>
      <c r="BS540" s="40"/>
      <c r="BT540" s="40"/>
      <c r="BU540" s="40"/>
      <c r="BV540" s="40"/>
      <c r="BW540" s="40"/>
      <c r="BX540" s="40"/>
      <c r="BY540" s="40"/>
      <c r="BZ540" s="40"/>
    </row>
    <row r="541" spans="1:78" x14ac:dyDescent="0.5">
      <c r="A541" s="40"/>
      <c r="B541" s="40"/>
      <c r="C541" s="40"/>
      <c r="D541" s="40"/>
      <c r="E541" s="40"/>
      <c r="F541" s="40"/>
      <c r="G541" s="40"/>
      <c r="H541" s="40"/>
      <c r="I541" s="40"/>
      <c r="J541" s="40"/>
      <c r="K541" s="40"/>
      <c r="L541" s="40"/>
      <c r="M541" s="40"/>
      <c r="N541" s="40"/>
      <c r="O541" s="40"/>
      <c r="P541" s="40"/>
      <c r="Q541" s="40"/>
      <c r="R541" s="40"/>
      <c r="S541" s="40"/>
      <c r="T541" s="40"/>
      <c r="U541" s="40"/>
      <c r="V541" s="40"/>
      <c r="W541" s="40"/>
      <c r="X541" s="40"/>
      <c r="Y541" s="40"/>
      <c r="Z541" s="40"/>
      <c r="AA541" s="40"/>
      <c r="AB541" s="40"/>
      <c r="AC541" s="40"/>
      <c r="AD541" s="40"/>
      <c r="AE541" s="40"/>
      <c r="AF541" s="40"/>
      <c r="AG541" s="40"/>
      <c r="AH541" s="40"/>
      <c r="AI541" s="40"/>
      <c r="AJ541" s="40"/>
      <c r="AK541" s="40"/>
      <c r="AL541" s="40"/>
      <c r="AM541" s="40"/>
      <c r="AN541" s="40"/>
      <c r="AO541" s="40"/>
      <c r="AP541" s="40"/>
      <c r="AQ541" s="40"/>
      <c r="AR541" s="40"/>
      <c r="AS541" s="40"/>
      <c r="AT541" s="40"/>
      <c r="AU541" s="40"/>
      <c r="AV541" s="40"/>
      <c r="AW541" s="40"/>
      <c r="AX541" s="40"/>
      <c r="AY541" s="40"/>
      <c r="AZ541" s="40"/>
      <c r="BA541" s="40"/>
      <c r="BB541" s="40"/>
      <c r="BC541" s="40"/>
      <c r="BD541" s="40"/>
      <c r="BE541" s="40"/>
      <c r="BF541" s="40"/>
      <c r="BG541" s="40"/>
      <c r="BH541" s="40"/>
      <c r="BI541" s="40"/>
      <c r="BJ541" s="40"/>
      <c r="BK541" s="40"/>
      <c r="BL541" s="40"/>
      <c r="BM541" s="40"/>
      <c r="BN541" s="40"/>
      <c r="BO541" s="40"/>
      <c r="BP541" s="40"/>
      <c r="BQ541" s="40"/>
      <c r="BR541" s="40"/>
      <c r="BS541" s="40"/>
      <c r="BT541" s="40"/>
      <c r="BU541" s="40"/>
      <c r="BV541" s="40"/>
      <c r="BW541" s="40"/>
      <c r="BX541" s="40"/>
      <c r="BY541" s="40"/>
      <c r="BZ541" s="40"/>
    </row>
    <row r="542" spans="1:78" x14ac:dyDescent="0.5">
      <c r="A542" s="40"/>
      <c r="B542" s="40"/>
      <c r="C542" s="40"/>
      <c r="D542" s="40"/>
      <c r="E542" s="40"/>
      <c r="F542" s="40"/>
      <c r="G542" s="40"/>
      <c r="H542" s="40"/>
      <c r="I542" s="40"/>
      <c r="J542" s="40"/>
      <c r="K542" s="40"/>
      <c r="L542" s="40"/>
      <c r="M542" s="40"/>
      <c r="N542" s="40"/>
      <c r="O542" s="40"/>
      <c r="P542" s="40"/>
      <c r="Q542" s="40"/>
      <c r="R542" s="40"/>
      <c r="S542" s="40"/>
      <c r="T542" s="40"/>
      <c r="U542" s="40"/>
      <c r="V542" s="40"/>
      <c r="W542" s="40"/>
      <c r="X542" s="40"/>
      <c r="Y542" s="40"/>
      <c r="Z542" s="40"/>
      <c r="AA542" s="40"/>
      <c r="AB542" s="40"/>
      <c r="AC542" s="40"/>
      <c r="AD542" s="40"/>
      <c r="AE542" s="40"/>
      <c r="AF542" s="40"/>
      <c r="AG542" s="40"/>
      <c r="AH542" s="40"/>
      <c r="AI542" s="40"/>
      <c r="AJ542" s="40"/>
      <c r="AK542" s="40"/>
      <c r="AL542" s="40"/>
      <c r="AM542" s="40"/>
      <c r="AN542" s="40"/>
      <c r="AO542" s="40"/>
      <c r="AP542" s="40"/>
      <c r="AQ542" s="40"/>
      <c r="AR542" s="40"/>
      <c r="AS542" s="40"/>
      <c r="AT542" s="40"/>
      <c r="AU542" s="40"/>
      <c r="AV542" s="40"/>
      <c r="AW542" s="40"/>
      <c r="AX542" s="40"/>
      <c r="AY542" s="40"/>
      <c r="AZ542" s="40"/>
      <c r="BA542" s="40"/>
      <c r="BB542" s="40"/>
      <c r="BC542" s="40"/>
      <c r="BD542" s="40"/>
      <c r="BE542" s="40"/>
      <c r="BF542" s="40"/>
      <c r="BG542" s="40"/>
      <c r="BH542" s="40"/>
      <c r="BI542" s="40"/>
      <c r="BJ542" s="40"/>
      <c r="BK542" s="40"/>
      <c r="BL542" s="40"/>
      <c r="BM542" s="40"/>
      <c r="BN542" s="40"/>
      <c r="BO542" s="40"/>
      <c r="BP542" s="40"/>
      <c r="BQ542" s="40"/>
      <c r="BR542" s="40"/>
      <c r="BS542" s="40"/>
      <c r="BT542" s="40"/>
      <c r="BU542" s="40"/>
      <c r="BV542" s="40"/>
      <c r="BW542" s="40"/>
      <c r="BX542" s="40"/>
      <c r="BY542" s="40"/>
      <c r="BZ542" s="40"/>
    </row>
    <row r="543" spans="1:78" x14ac:dyDescent="0.5">
      <c r="A543" s="40"/>
      <c r="B543" s="40"/>
      <c r="C543" s="40"/>
      <c r="D543" s="40"/>
      <c r="E543" s="40"/>
      <c r="F543" s="40"/>
      <c r="G543" s="40"/>
      <c r="H543" s="40"/>
      <c r="I543" s="40"/>
      <c r="J543" s="40"/>
      <c r="K543" s="40"/>
      <c r="L543" s="40"/>
      <c r="M543" s="40"/>
      <c r="N543" s="40"/>
      <c r="O543" s="40"/>
      <c r="P543" s="40"/>
      <c r="Q543" s="40"/>
      <c r="R543" s="40"/>
      <c r="S543" s="40"/>
      <c r="T543" s="40"/>
      <c r="U543" s="40"/>
      <c r="V543" s="40"/>
      <c r="W543" s="40"/>
      <c r="X543" s="40"/>
      <c r="Y543" s="40"/>
      <c r="Z543" s="40"/>
      <c r="AA543" s="40"/>
      <c r="AB543" s="40"/>
      <c r="AC543" s="40"/>
      <c r="AD543" s="40"/>
      <c r="AE543" s="40"/>
      <c r="AF543" s="40"/>
      <c r="AG543" s="40"/>
      <c r="AH543" s="40"/>
      <c r="AI543" s="40"/>
      <c r="AJ543" s="40"/>
      <c r="AK543" s="40"/>
      <c r="AL543" s="40"/>
      <c r="AM543" s="40"/>
      <c r="AN543" s="40"/>
      <c r="AO543" s="40"/>
      <c r="AP543" s="40"/>
      <c r="AQ543" s="40"/>
      <c r="AR543" s="40"/>
      <c r="AS543" s="40"/>
      <c r="AT543" s="40"/>
      <c r="AU543" s="40"/>
      <c r="AV543" s="40"/>
      <c r="AW543" s="40"/>
      <c r="AX543" s="40"/>
      <c r="AY543" s="40"/>
      <c r="AZ543" s="40"/>
      <c r="BA543" s="40"/>
      <c r="BB543" s="40"/>
      <c r="BC543" s="40"/>
      <c r="BD543" s="40"/>
      <c r="BE543" s="40"/>
      <c r="BF543" s="40"/>
      <c r="BG543" s="40"/>
      <c r="BH543" s="40"/>
      <c r="BI543" s="40"/>
      <c r="BJ543" s="40"/>
      <c r="BK543" s="40"/>
      <c r="BL543" s="40"/>
      <c r="BM543" s="40"/>
      <c r="BN543" s="40"/>
      <c r="BO543" s="40"/>
      <c r="BP543" s="40"/>
      <c r="BQ543" s="40"/>
      <c r="BR543" s="40"/>
      <c r="BS543" s="40"/>
      <c r="BT543" s="40"/>
      <c r="BU543" s="40"/>
      <c r="BV543" s="40"/>
      <c r="BW543" s="40"/>
      <c r="BX543" s="40"/>
      <c r="BY543" s="40"/>
      <c r="BZ543" s="40"/>
    </row>
    <row r="544" spans="1:78" x14ac:dyDescent="0.5">
      <c r="A544" s="40"/>
      <c r="B544" s="40"/>
      <c r="C544" s="40"/>
      <c r="D544" s="40"/>
      <c r="E544" s="40"/>
      <c r="F544" s="40"/>
      <c r="G544" s="40"/>
      <c r="H544" s="40"/>
      <c r="I544" s="40"/>
      <c r="J544" s="40"/>
      <c r="K544" s="40"/>
      <c r="L544" s="40"/>
      <c r="M544" s="40"/>
      <c r="N544" s="40"/>
      <c r="O544" s="40"/>
      <c r="P544" s="40"/>
      <c r="Q544" s="40"/>
      <c r="R544" s="40"/>
      <c r="S544" s="40"/>
      <c r="T544" s="40"/>
      <c r="U544" s="40"/>
      <c r="V544" s="40"/>
      <c r="W544" s="40"/>
      <c r="X544" s="40"/>
      <c r="Y544" s="40"/>
      <c r="Z544" s="40"/>
      <c r="AA544" s="40"/>
      <c r="AB544" s="40"/>
      <c r="AC544" s="40"/>
      <c r="AD544" s="40"/>
      <c r="AE544" s="40"/>
      <c r="AF544" s="40"/>
      <c r="AG544" s="40"/>
      <c r="AH544" s="40"/>
      <c r="AI544" s="40"/>
      <c r="AJ544" s="40"/>
      <c r="AK544" s="40"/>
      <c r="AL544" s="40"/>
      <c r="AM544" s="40"/>
      <c r="AN544" s="40"/>
      <c r="AO544" s="40"/>
      <c r="AP544" s="40"/>
      <c r="AQ544" s="40"/>
      <c r="AR544" s="40"/>
      <c r="AS544" s="40"/>
      <c r="AT544" s="40"/>
      <c r="AU544" s="40"/>
      <c r="AV544" s="40"/>
      <c r="AW544" s="40"/>
      <c r="AX544" s="40"/>
      <c r="AY544" s="40"/>
      <c r="AZ544" s="40"/>
      <c r="BA544" s="40"/>
      <c r="BB544" s="40"/>
      <c r="BC544" s="40"/>
      <c r="BD544" s="40"/>
      <c r="BE544" s="40"/>
      <c r="BF544" s="40"/>
      <c r="BG544" s="40"/>
      <c r="BH544" s="40"/>
      <c r="BI544" s="40"/>
      <c r="BJ544" s="40"/>
      <c r="BK544" s="40"/>
      <c r="BL544" s="40"/>
      <c r="BM544" s="40"/>
      <c r="BN544" s="40"/>
      <c r="BO544" s="40"/>
      <c r="BP544" s="40"/>
      <c r="BQ544" s="40"/>
      <c r="BR544" s="40"/>
      <c r="BS544" s="40"/>
      <c r="BT544" s="40"/>
      <c r="BU544" s="40"/>
      <c r="BV544" s="40"/>
      <c r="BW544" s="40"/>
      <c r="BX544" s="40"/>
      <c r="BY544" s="40"/>
      <c r="BZ544" s="40"/>
    </row>
    <row r="545" spans="1:78" x14ac:dyDescent="0.5">
      <c r="A545" s="40"/>
      <c r="B545" s="40"/>
      <c r="C545" s="40"/>
      <c r="D545" s="40"/>
      <c r="E545" s="40"/>
      <c r="F545" s="40"/>
      <c r="G545" s="40"/>
      <c r="H545" s="40"/>
      <c r="I545" s="40"/>
      <c r="J545" s="40"/>
      <c r="K545" s="40"/>
      <c r="L545" s="40"/>
      <c r="M545" s="40"/>
      <c r="N545" s="40"/>
      <c r="O545" s="40"/>
      <c r="P545" s="40"/>
      <c r="Q545" s="40"/>
      <c r="R545" s="40"/>
      <c r="S545" s="40"/>
      <c r="T545" s="40"/>
      <c r="U545" s="40"/>
      <c r="V545" s="40"/>
      <c r="W545" s="40"/>
      <c r="X545" s="40"/>
      <c r="Y545" s="40"/>
      <c r="Z545" s="40"/>
      <c r="AA545" s="40"/>
      <c r="AB545" s="40"/>
      <c r="AC545" s="40"/>
      <c r="AD545" s="40"/>
      <c r="AE545" s="40"/>
      <c r="AF545" s="40"/>
      <c r="AG545" s="40"/>
      <c r="AH545" s="40"/>
      <c r="AI545" s="40"/>
      <c r="AJ545" s="40"/>
      <c r="AK545" s="40"/>
      <c r="AL545" s="40"/>
      <c r="AM545" s="40"/>
      <c r="AN545" s="40"/>
      <c r="AO545" s="40"/>
      <c r="AP545" s="40"/>
      <c r="AQ545" s="40"/>
      <c r="AR545" s="40"/>
      <c r="AS545" s="40"/>
      <c r="AT545" s="40"/>
      <c r="AU545" s="40"/>
      <c r="AV545" s="40"/>
      <c r="AW545" s="40"/>
      <c r="AX545" s="40"/>
      <c r="AY545" s="40"/>
      <c r="AZ545" s="40"/>
      <c r="BA545" s="40"/>
      <c r="BB545" s="40"/>
      <c r="BC545" s="40"/>
      <c r="BD545" s="40"/>
      <c r="BE545" s="40"/>
      <c r="BF545" s="40"/>
      <c r="BG545" s="40"/>
      <c r="BH545" s="40"/>
      <c r="BI545" s="40"/>
      <c r="BJ545" s="40"/>
      <c r="BK545" s="40"/>
      <c r="BL545" s="40"/>
      <c r="BM545" s="40"/>
      <c r="BN545" s="40"/>
      <c r="BO545" s="40"/>
      <c r="BP545" s="40"/>
      <c r="BQ545" s="40"/>
      <c r="BR545" s="40"/>
      <c r="BS545" s="40"/>
      <c r="BT545" s="40"/>
      <c r="BU545" s="40"/>
      <c r="BV545" s="40"/>
      <c r="BW545" s="40"/>
      <c r="BX545" s="40"/>
      <c r="BY545" s="40"/>
      <c r="BZ545" s="40"/>
    </row>
    <row r="546" spans="1:78" x14ac:dyDescent="0.5">
      <c r="A546" s="40"/>
      <c r="B546" s="40"/>
      <c r="C546" s="40"/>
      <c r="D546" s="40"/>
      <c r="E546" s="40"/>
      <c r="F546" s="40"/>
      <c r="G546" s="40"/>
      <c r="H546" s="40"/>
      <c r="I546" s="40"/>
      <c r="J546" s="40"/>
      <c r="K546" s="40"/>
      <c r="L546" s="40"/>
      <c r="M546" s="40"/>
      <c r="N546" s="40"/>
      <c r="O546" s="40"/>
      <c r="P546" s="40"/>
      <c r="Q546" s="40"/>
      <c r="R546" s="40"/>
      <c r="S546" s="40"/>
      <c r="T546" s="40"/>
      <c r="U546" s="40"/>
      <c r="V546" s="40"/>
      <c r="W546" s="40"/>
      <c r="X546" s="40"/>
      <c r="Y546" s="40"/>
      <c r="Z546" s="40"/>
      <c r="AA546" s="40"/>
      <c r="AB546" s="40"/>
      <c r="AC546" s="40"/>
      <c r="AD546" s="40"/>
      <c r="AE546" s="40"/>
      <c r="AF546" s="40"/>
      <c r="AG546" s="40"/>
      <c r="AH546" s="40"/>
      <c r="AI546" s="40"/>
      <c r="AJ546" s="40"/>
      <c r="AK546" s="40"/>
      <c r="AL546" s="40"/>
      <c r="AM546" s="40"/>
      <c r="AN546" s="40"/>
      <c r="AO546" s="40"/>
      <c r="AP546" s="40"/>
      <c r="AQ546" s="40"/>
      <c r="AR546" s="40"/>
      <c r="AS546" s="40"/>
      <c r="AT546" s="40"/>
      <c r="AU546" s="40"/>
      <c r="AV546" s="40"/>
      <c r="AW546" s="40"/>
      <c r="AX546" s="40"/>
      <c r="AY546" s="40"/>
      <c r="AZ546" s="40"/>
      <c r="BA546" s="40"/>
      <c r="BB546" s="40"/>
      <c r="BC546" s="40"/>
      <c r="BD546" s="40"/>
      <c r="BE546" s="40"/>
      <c r="BF546" s="40"/>
      <c r="BG546" s="40"/>
      <c r="BH546" s="40"/>
      <c r="BI546" s="40"/>
      <c r="BJ546" s="40"/>
      <c r="BK546" s="40"/>
      <c r="BL546" s="40"/>
      <c r="BM546" s="40"/>
      <c r="BN546" s="40"/>
      <c r="BO546" s="40"/>
      <c r="BP546" s="40"/>
      <c r="BQ546" s="40"/>
      <c r="BR546" s="40"/>
      <c r="BS546" s="40"/>
      <c r="BT546" s="40"/>
      <c r="BU546" s="40"/>
      <c r="BV546" s="40"/>
      <c r="BW546" s="40"/>
      <c r="BX546" s="40"/>
      <c r="BY546" s="40"/>
      <c r="BZ546" s="40"/>
    </row>
    <row r="547" spans="1:78" x14ac:dyDescent="0.5">
      <c r="A547" s="40"/>
      <c r="B547" s="40"/>
      <c r="C547" s="40"/>
      <c r="D547" s="40"/>
      <c r="E547" s="40"/>
      <c r="F547" s="40"/>
      <c r="G547" s="40"/>
      <c r="H547" s="40"/>
      <c r="I547" s="40"/>
      <c r="J547" s="40"/>
      <c r="K547" s="40"/>
      <c r="L547" s="40"/>
      <c r="M547" s="40"/>
      <c r="N547" s="40"/>
      <c r="O547" s="40"/>
      <c r="P547" s="40"/>
      <c r="Q547" s="40"/>
      <c r="R547" s="40"/>
      <c r="S547" s="40"/>
      <c r="T547" s="40"/>
      <c r="U547" s="40"/>
      <c r="V547" s="40"/>
      <c r="W547" s="40"/>
      <c r="X547" s="40"/>
      <c r="Y547" s="40"/>
      <c r="Z547" s="40"/>
      <c r="AA547" s="40"/>
      <c r="AB547" s="40"/>
      <c r="AC547" s="40"/>
      <c r="AD547" s="40"/>
      <c r="AE547" s="40"/>
      <c r="AF547" s="40"/>
      <c r="AG547" s="40"/>
      <c r="AH547" s="40"/>
      <c r="AI547" s="40"/>
      <c r="AJ547" s="40"/>
      <c r="AK547" s="40"/>
      <c r="AL547" s="40"/>
      <c r="AM547" s="40"/>
      <c r="AN547" s="40"/>
      <c r="AO547" s="40"/>
      <c r="AP547" s="40"/>
      <c r="AQ547" s="40"/>
      <c r="AR547" s="40"/>
      <c r="AS547" s="40"/>
      <c r="AT547" s="40"/>
      <c r="AU547" s="40"/>
      <c r="AV547" s="40"/>
      <c r="AW547" s="40"/>
      <c r="AX547" s="40"/>
      <c r="AY547" s="40"/>
      <c r="AZ547" s="40"/>
      <c r="BA547" s="40"/>
      <c r="BB547" s="40"/>
      <c r="BC547" s="40"/>
      <c r="BD547" s="40"/>
      <c r="BE547" s="40"/>
      <c r="BF547" s="40"/>
      <c r="BG547" s="40"/>
      <c r="BH547" s="40"/>
      <c r="BI547" s="40"/>
      <c r="BJ547" s="40"/>
      <c r="BK547" s="40"/>
      <c r="BL547" s="40"/>
      <c r="BM547" s="40"/>
      <c r="BN547" s="40"/>
      <c r="BO547" s="40"/>
      <c r="BP547" s="40"/>
      <c r="BQ547" s="40"/>
      <c r="BR547" s="40"/>
      <c r="BS547" s="40"/>
      <c r="BT547" s="40"/>
      <c r="BU547" s="40"/>
      <c r="BV547" s="40"/>
      <c r="BW547" s="40"/>
      <c r="BX547" s="40"/>
      <c r="BY547" s="40"/>
      <c r="BZ547" s="40"/>
    </row>
    <row r="548" spans="1:78" x14ac:dyDescent="0.5">
      <c r="A548" s="40"/>
      <c r="B548" s="40"/>
      <c r="C548" s="40"/>
      <c r="D548" s="40"/>
      <c r="E548" s="40"/>
      <c r="F548" s="40"/>
      <c r="G548" s="40"/>
      <c r="H548" s="40"/>
      <c r="I548" s="40"/>
      <c r="J548" s="40"/>
      <c r="K548" s="40"/>
      <c r="L548" s="40"/>
      <c r="M548" s="40"/>
      <c r="N548" s="40"/>
      <c r="O548" s="40"/>
      <c r="P548" s="40"/>
      <c r="Q548" s="40"/>
      <c r="R548" s="40"/>
      <c r="S548" s="40"/>
      <c r="T548" s="40"/>
      <c r="U548" s="40"/>
      <c r="V548" s="40"/>
      <c r="W548" s="40"/>
      <c r="X548" s="40"/>
      <c r="Y548" s="40"/>
      <c r="Z548" s="40"/>
      <c r="AA548" s="40"/>
      <c r="AB548" s="40"/>
      <c r="AC548" s="40"/>
      <c r="AD548" s="40"/>
      <c r="AE548" s="40"/>
      <c r="AF548" s="40"/>
      <c r="AG548" s="40"/>
      <c r="AH548" s="40"/>
      <c r="AI548" s="40"/>
      <c r="AJ548" s="40"/>
      <c r="AK548" s="40"/>
      <c r="AL548" s="40"/>
      <c r="AM548" s="40"/>
      <c r="AN548" s="40"/>
      <c r="AO548" s="40"/>
      <c r="AP548" s="40"/>
      <c r="AQ548" s="40"/>
      <c r="AR548" s="40"/>
      <c r="AS548" s="40"/>
      <c r="AT548" s="40"/>
      <c r="AU548" s="40"/>
      <c r="AV548" s="40"/>
      <c r="AW548" s="40"/>
      <c r="AX548" s="40"/>
      <c r="AY548" s="40"/>
      <c r="AZ548" s="40"/>
      <c r="BA548" s="40"/>
      <c r="BB548" s="40"/>
      <c r="BC548" s="40"/>
      <c r="BD548" s="40"/>
      <c r="BE548" s="40"/>
      <c r="BF548" s="40"/>
      <c r="BG548" s="40"/>
      <c r="BH548" s="40"/>
      <c r="BI548" s="40"/>
      <c r="BJ548" s="40"/>
      <c r="BK548" s="40"/>
      <c r="BL548" s="40"/>
      <c r="BM548" s="40"/>
      <c r="BN548" s="40"/>
      <c r="BO548" s="40"/>
      <c r="BP548" s="40"/>
      <c r="BQ548" s="40"/>
      <c r="BR548" s="40"/>
      <c r="BS548" s="40"/>
      <c r="BT548" s="40"/>
      <c r="BU548" s="40"/>
      <c r="BV548" s="40"/>
      <c r="BW548" s="40"/>
      <c r="BX548" s="40"/>
      <c r="BY548" s="40"/>
      <c r="BZ548" s="40"/>
    </row>
    <row r="549" spans="1:78" x14ac:dyDescent="0.5">
      <c r="A549" s="40"/>
      <c r="B549" s="40"/>
      <c r="C549" s="40"/>
      <c r="D549" s="40"/>
      <c r="E549" s="40"/>
      <c r="F549" s="40"/>
      <c r="G549" s="40"/>
      <c r="H549" s="40"/>
      <c r="I549" s="40"/>
      <c r="J549" s="40"/>
      <c r="K549" s="40"/>
      <c r="L549" s="40"/>
      <c r="M549" s="40"/>
      <c r="N549" s="40"/>
      <c r="O549" s="40"/>
      <c r="P549" s="40"/>
      <c r="Q549" s="40"/>
      <c r="R549" s="40"/>
      <c r="S549" s="40"/>
      <c r="T549" s="40"/>
      <c r="U549" s="40"/>
      <c r="V549" s="40"/>
      <c r="W549" s="40"/>
      <c r="X549" s="40"/>
      <c r="Y549" s="40"/>
      <c r="Z549" s="40"/>
      <c r="AA549" s="40"/>
      <c r="AB549" s="40"/>
      <c r="AC549" s="40"/>
      <c r="AD549" s="40"/>
      <c r="AE549" s="40"/>
      <c r="AF549" s="40"/>
      <c r="AG549" s="40"/>
      <c r="AH549" s="40"/>
      <c r="AI549" s="40"/>
      <c r="AJ549" s="40"/>
      <c r="AK549" s="40"/>
      <c r="AL549" s="40"/>
      <c r="AM549" s="40"/>
      <c r="AN549" s="40"/>
      <c r="AO549" s="40"/>
      <c r="AP549" s="40"/>
      <c r="AQ549" s="40"/>
      <c r="AR549" s="40"/>
      <c r="AS549" s="40"/>
      <c r="AT549" s="40"/>
      <c r="AU549" s="40"/>
      <c r="AV549" s="40"/>
      <c r="AW549" s="40"/>
      <c r="AX549" s="40"/>
      <c r="AY549" s="40"/>
      <c r="AZ549" s="40"/>
      <c r="BA549" s="40"/>
      <c r="BB549" s="40"/>
      <c r="BC549" s="40"/>
      <c r="BD549" s="40"/>
      <c r="BE549" s="40"/>
      <c r="BF549" s="40"/>
      <c r="BG549" s="40"/>
      <c r="BH549" s="40"/>
      <c r="BI549" s="40"/>
      <c r="BJ549" s="40"/>
      <c r="BK549" s="40"/>
      <c r="BL549" s="40"/>
      <c r="BM549" s="40"/>
      <c r="BN549" s="40"/>
      <c r="BO549" s="40"/>
      <c r="BP549" s="40"/>
      <c r="BQ549" s="40"/>
      <c r="BR549" s="40"/>
      <c r="BS549" s="40"/>
      <c r="BT549" s="40"/>
      <c r="BU549" s="40"/>
      <c r="BV549" s="40"/>
      <c r="BW549" s="40"/>
      <c r="BX549" s="40"/>
      <c r="BY549" s="40"/>
      <c r="BZ549" s="40"/>
    </row>
    <row r="550" spans="1:78" x14ac:dyDescent="0.5">
      <c r="A550" s="40"/>
      <c r="B550" s="40"/>
      <c r="C550" s="40"/>
      <c r="D550" s="40"/>
      <c r="E550" s="40"/>
      <c r="F550" s="40"/>
      <c r="G550" s="40"/>
      <c r="H550" s="40"/>
      <c r="I550" s="40"/>
      <c r="J550" s="40"/>
      <c r="K550" s="40"/>
      <c r="L550" s="40"/>
      <c r="M550" s="40"/>
      <c r="N550" s="40"/>
      <c r="O550" s="40"/>
      <c r="P550" s="40"/>
      <c r="Q550" s="40"/>
      <c r="R550" s="40"/>
      <c r="S550" s="40"/>
      <c r="T550" s="40"/>
      <c r="U550" s="40"/>
      <c r="V550" s="40"/>
      <c r="W550" s="40"/>
      <c r="X550" s="40"/>
      <c r="Y550" s="40"/>
      <c r="Z550" s="40"/>
      <c r="AA550" s="40"/>
      <c r="AB550" s="40"/>
      <c r="AC550" s="40"/>
      <c r="AD550" s="40"/>
      <c r="AE550" s="40"/>
      <c r="AF550" s="40"/>
      <c r="AG550" s="40"/>
      <c r="AH550" s="40"/>
      <c r="AI550" s="40"/>
      <c r="AJ550" s="40"/>
      <c r="AK550" s="40"/>
      <c r="AL550" s="40"/>
      <c r="AM550" s="40"/>
      <c r="AN550" s="40"/>
      <c r="AO550" s="40"/>
      <c r="AP550" s="40"/>
      <c r="AQ550" s="40"/>
      <c r="AR550" s="40"/>
      <c r="AS550" s="40"/>
      <c r="AT550" s="40"/>
      <c r="AU550" s="40"/>
      <c r="AV550" s="40"/>
      <c r="AW550" s="40"/>
      <c r="AX550" s="40"/>
      <c r="AY550" s="40"/>
      <c r="AZ550" s="40"/>
      <c r="BA550" s="40"/>
      <c r="BB550" s="40"/>
      <c r="BC550" s="40"/>
      <c r="BD550" s="40"/>
      <c r="BE550" s="40"/>
      <c r="BF550" s="40"/>
      <c r="BG550" s="40"/>
      <c r="BH550" s="40"/>
      <c r="BI550" s="40"/>
      <c r="BJ550" s="40"/>
      <c r="BK550" s="40"/>
      <c r="BL550" s="40"/>
      <c r="BM550" s="40"/>
      <c r="BN550" s="40"/>
      <c r="BO550" s="40"/>
      <c r="BP550" s="40"/>
      <c r="BQ550" s="40"/>
      <c r="BR550" s="40"/>
      <c r="BS550" s="40"/>
      <c r="BT550" s="40"/>
      <c r="BU550" s="40"/>
      <c r="BV550" s="40"/>
      <c r="BW550" s="40"/>
      <c r="BX550" s="40"/>
      <c r="BY550" s="40"/>
      <c r="BZ550" s="40"/>
    </row>
    <row r="551" spans="1:78" x14ac:dyDescent="0.5">
      <c r="A551" s="40"/>
      <c r="B551" s="40"/>
      <c r="C551" s="40"/>
      <c r="D551" s="40"/>
      <c r="E551" s="40"/>
      <c r="F551" s="40"/>
      <c r="G551" s="40"/>
      <c r="H551" s="40"/>
      <c r="I551" s="40"/>
      <c r="J551" s="40"/>
      <c r="K551" s="40"/>
      <c r="L551" s="40"/>
      <c r="M551" s="40"/>
      <c r="N551" s="40"/>
      <c r="O551" s="40"/>
      <c r="P551" s="40"/>
      <c r="Q551" s="40"/>
      <c r="R551" s="40"/>
      <c r="S551" s="40"/>
      <c r="T551" s="40"/>
      <c r="U551" s="40"/>
      <c r="V551" s="40"/>
      <c r="W551" s="40"/>
      <c r="X551" s="40"/>
      <c r="Y551" s="40"/>
      <c r="Z551" s="40"/>
      <c r="AA551" s="40"/>
      <c r="AB551" s="40"/>
      <c r="AC551" s="40"/>
      <c r="AD551" s="40"/>
      <c r="AE551" s="40"/>
      <c r="AF551" s="40"/>
      <c r="AG551" s="40"/>
      <c r="AH551" s="40"/>
      <c r="AI551" s="40"/>
      <c r="AJ551" s="40"/>
      <c r="AK551" s="40"/>
      <c r="AL551" s="40"/>
      <c r="AM551" s="40"/>
      <c r="AN551" s="40"/>
      <c r="AO551" s="40"/>
      <c r="AP551" s="40"/>
      <c r="AQ551" s="40"/>
      <c r="AR551" s="40"/>
      <c r="AS551" s="40"/>
      <c r="AT551" s="40"/>
      <c r="AU551" s="40"/>
      <c r="AV551" s="40"/>
      <c r="AW551" s="40"/>
      <c r="AX551" s="40"/>
      <c r="AY551" s="40"/>
      <c r="AZ551" s="40"/>
      <c r="BA551" s="40"/>
      <c r="BB551" s="40"/>
      <c r="BC551" s="40"/>
      <c r="BD551" s="40"/>
      <c r="BE551" s="40"/>
      <c r="BF551" s="40"/>
      <c r="BG551" s="40"/>
      <c r="BH551" s="40"/>
      <c r="BI551" s="40"/>
      <c r="BJ551" s="40"/>
      <c r="BK551" s="40"/>
      <c r="BL551" s="40"/>
      <c r="BM551" s="40"/>
      <c r="BN551" s="40"/>
      <c r="BO551" s="40"/>
      <c r="BP551" s="40"/>
      <c r="BQ551" s="40"/>
      <c r="BR551" s="40"/>
      <c r="BS551" s="40"/>
      <c r="BT551" s="40"/>
      <c r="BU551" s="40"/>
      <c r="BV551" s="40"/>
      <c r="BW551" s="40"/>
      <c r="BX551" s="40"/>
      <c r="BY551" s="40"/>
      <c r="BZ551" s="40"/>
    </row>
    <row r="552" spans="1:78" x14ac:dyDescent="0.5">
      <c r="A552" s="40"/>
      <c r="B552" s="40"/>
      <c r="C552" s="40"/>
      <c r="D552" s="40"/>
      <c r="E552" s="40"/>
      <c r="F552" s="40"/>
      <c r="G552" s="40"/>
      <c r="H552" s="40"/>
      <c r="I552" s="40"/>
      <c r="J552" s="40"/>
      <c r="K552" s="40"/>
      <c r="L552" s="40"/>
      <c r="M552" s="40"/>
      <c r="N552" s="40"/>
      <c r="O552" s="40"/>
      <c r="P552" s="40"/>
      <c r="Q552" s="40"/>
      <c r="R552" s="40"/>
      <c r="S552" s="40"/>
      <c r="T552" s="40"/>
      <c r="U552" s="40"/>
      <c r="V552" s="40"/>
      <c r="W552" s="40"/>
      <c r="X552" s="40"/>
      <c r="Y552" s="40"/>
      <c r="Z552" s="40"/>
      <c r="AA552" s="40"/>
      <c r="AB552" s="40"/>
      <c r="AC552" s="40"/>
      <c r="AD552" s="40"/>
      <c r="AE552" s="40"/>
      <c r="AF552" s="40"/>
      <c r="AG552" s="40"/>
      <c r="AH552" s="40"/>
      <c r="AI552" s="40"/>
      <c r="AJ552" s="40"/>
      <c r="AK552" s="40"/>
      <c r="AL552" s="40"/>
      <c r="AM552" s="40"/>
      <c r="AN552" s="40"/>
      <c r="AO552" s="40"/>
      <c r="AP552" s="40"/>
      <c r="AQ552" s="40"/>
      <c r="AR552" s="40"/>
      <c r="AS552" s="40"/>
      <c r="AT552" s="40"/>
      <c r="AU552" s="40"/>
      <c r="AV552" s="40"/>
      <c r="AW552" s="40"/>
      <c r="AX552" s="40"/>
      <c r="AY552" s="40"/>
      <c r="AZ552" s="40"/>
      <c r="BA552" s="40"/>
      <c r="BB552" s="40"/>
      <c r="BC552" s="40"/>
      <c r="BD552" s="40"/>
      <c r="BE552" s="40"/>
      <c r="BF552" s="40"/>
      <c r="BG552" s="40"/>
      <c r="BH552" s="40"/>
      <c r="BI552" s="40"/>
      <c r="BJ552" s="40"/>
      <c r="BK552" s="40"/>
      <c r="BL552" s="40"/>
      <c r="BM552" s="40"/>
      <c r="BN552" s="40"/>
      <c r="BO552" s="40"/>
      <c r="BP552" s="40"/>
      <c r="BQ552" s="40"/>
      <c r="BR552" s="40"/>
      <c r="BS552" s="40"/>
      <c r="BT552" s="40"/>
      <c r="BU552" s="40"/>
      <c r="BV552" s="40"/>
      <c r="BW552" s="40"/>
      <c r="BX552" s="40"/>
      <c r="BY552" s="40"/>
      <c r="BZ552" s="40"/>
    </row>
    <row r="553" spans="1:78" x14ac:dyDescent="0.5">
      <c r="A553" s="40"/>
      <c r="B553" s="40"/>
      <c r="C553" s="40"/>
      <c r="D553" s="40"/>
      <c r="E553" s="40"/>
      <c r="F553" s="40"/>
      <c r="G553" s="40"/>
      <c r="H553" s="40"/>
      <c r="I553" s="40"/>
      <c r="J553" s="40"/>
      <c r="K553" s="40"/>
      <c r="L553" s="40"/>
      <c r="M553" s="40"/>
      <c r="N553" s="40"/>
      <c r="O553" s="40"/>
      <c r="P553" s="40"/>
      <c r="Q553" s="40"/>
      <c r="R553" s="40"/>
      <c r="S553" s="40"/>
      <c r="T553" s="40"/>
      <c r="U553" s="40"/>
      <c r="V553" s="40"/>
      <c r="W553" s="40"/>
      <c r="X553" s="40"/>
      <c r="Y553" s="40"/>
      <c r="Z553" s="40"/>
      <c r="AA553" s="40"/>
      <c r="AB553" s="40"/>
      <c r="AC553" s="40"/>
      <c r="AD553" s="40"/>
      <c r="AE553" s="40"/>
      <c r="AF553" s="40"/>
      <c r="AG553" s="40"/>
      <c r="AH553" s="40"/>
      <c r="AI553" s="40"/>
      <c r="AJ553" s="40"/>
      <c r="AK553" s="40"/>
      <c r="AL553" s="40"/>
      <c r="AM553" s="40"/>
      <c r="AN553" s="40"/>
      <c r="AO553" s="40"/>
      <c r="AP553" s="40"/>
      <c r="AQ553" s="40"/>
      <c r="AR553" s="40"/>
      <c r="AS553" s="40"/>
      <c r="AT553" s="40"/>
      <c r="AU553" s="40"/>
      <c r="AV553" s="40"/>
      <c r="AW553" s="40"/>
      <c r="AX553" s="40"/>
      <c r="AY553" s="40"/>
      <c r="AZ553" s="40"/>
      <c r="BA553" s="40"/>
      <c r="BB553" s="40"/>
      <c r="BC553" s="40"/>
      <c r="BD553" s="40"/>
      <c r="BE553" s="40"/>
      <c r="BF553" s="40"/>
      <c r="BG553" s="40"/>
      <c r="BH553" s="40"/>
      <c r="BI553" s="40"/>
      <c r="BJ553" s="40"/>
      <c r="BK553" s="40"/>
      <c r="BL553" s="40"/>
      <c r="BM553" s="40"/>
      <c r="BN553" s="40"/>
      <c r="BO553" s="40"/>
      <c r="BP553" s="40"/>
      <c r="BQ553" s="40"/>
      <c r="BR553" s="40"/>
      <c r="BS553" s="40"/>
      <c r="BT553" s="40"/>
      <c r="BU553" s="40"/>
      <c r="BV553" s="40"/>
      <c r="BW553" s="40"/>
      <c r="BX553" s="40"/>
      <c r="BY553" s="40"/>
      <c r="BZ553" s="40"/>
    </row>
    <row r="554" spans="1:78" x14ac:dyDescent="0.5">
      <c r="A554" s="40"/>
      <c r="B554" s="40"/>
      <c r="C554" s="40"/>
      <c r="D554" s="40"/>
      <c r="E554" s="40"/>
      <c r="F554" s="40"/>
      <c r="G554" s="40"/>
      <c r="H554" s="40"/>
      <c r="I554" s="40"/>
      <c r="J554" s="40"/>
      <c r="K554" s="40"/>
      <c r="L554" s="40"/>
      <c r="M554" s="40"/>
      <c r="N554" s="40"/>
      <c r="O554" s="40"/>
      <c r="P554" s="40"/>
      <c r="Q554" s="40"/>
      <c r="R554" s="40"/>
      <c r="S554" s="40"/>
      <c r="T554" s="40"/>
      <c r="U554" s="40"/>
      <c r="V554" s="40"/>
      <c r="W554" s="40"/>
      <c r="X554" s="40"/>
      <c r="Y554" s="40"/>
      <c r="Z554" s="40"/>
      <c r="AA554" s="40"/>
      <c r="AB554" s="40"/>
      <c r="AC554" s="40"/>
      <c r="AD554" s="40"/>
      <c r="AE554" s="40"/>
      <c r="AF554" s="40"/>
      <c r="AG554" s="40"/>
      <c r="AH554" s="40"/>
      <c r="AI554" s="40"/>
      <c r="AJ554" s="40"/>
      <c r="AK554" s="40"/>
      <c r="AL554" s="40"/>
      <c r="AM554" s="40"/>
      <c r="AN554" s="40"/>
      <c r="AO554" s="40"/>
      <c r="AP554" s="40"/>
      <c r="AQ554" s="40"/>
      <c r="AR554" s="40"/>
      <c r="AS554" s="40"/>
      <c r="AT554" s="40"/>
      <c r="AU554" s="40"/>
      <c r="AV554" s="40"/>
      <c r="AW554" s="40"/>
      <c r="AX554" s="40"/>
      <c r="AY554" s="40"/>
      <c r="AZ554" s="40"/>
      <c r="BA554" s="40"/>
      <c r="BB554" s="40"/>
      <c r="BC554" s="40"/>
      <c r="BD554" s="40"/>
      <c r="BE554" s="40"/>
      <c r="BF554" s="40"/>
      <c r="BG554" s="40"/>
      <c r="BH554" s="40"/>
      <c r="BI554" s="40"/>
      <c r="BJ554" s="40"/>
      <c r="BK554" s="40"/>
      <c r="BL554" s="40"/>
      <c r="BM554" s="40"/>
      <c r="BN554" s="40"/>
      <c r="BO554" s="40"/>
      <c r="BP554" s="40"/>
      <c r="BQ554" s="40"/>
      <c r="BR554" s="40"/>
      <c r="BS554" s="40"/>
      <c r="BT554" s="40"/>
      <c r="BU554" s="40"/>
      <c r="BV554" s="40"/>
      <c r="BW554" s="40"/>
      <c r="BX554" s="40"/>
      <c r="BY554" s="40"/>
      <c r="BZ554" s="40"/>
    </row>
    <row r="555" spans="1:78" x14ac:dyDescent="0.5">
      <c r="A555" s="40"/>
      <c r="B555" s="40"/>
      <c r="C555" s="40"/>
      <c r="D555" s="40"/>
      <c r="E555" s="40"/>
      <c r="F555" s="40"/>
      <c r="G555" s="40"/>
      <c r="H555" s="40"/>
      <c r="I555" s="40"/>
      <c r="J555" s="40"/>
      <c r="K555" s="40"/>
      <c r="L555" s="40"/>
      <c r="M555" s="40"/>
      <c r="N555" s="40"/>
      <c r="O555" s="40"/>
      <c r="P555" s="40"/>
      <c r="Q555" s="40"/>
      <c r="R555" s="40"/>
      <c r="S555" s="40"/>
      <c r="T555" s="40"/>
      <c r="U555" s="40"/>
      <c r="V555" s="40"/>
      <c r="W555" s="40"/>
      <c r="X555" s="40"/>
      <c r="Y555" s="40"/>
      <c r="Z555" s="40"/>
      <c r="AA555" s="40"/>
      <c r="AB555" s="40"/>
      <c r="AC555" s="40"/>
      <c r="AD555" s="40"/>
      <c r="AE555" s="40"/>
      <c r="AF555" s="40"/>
      <c r="AG555" s="40"/>
      <c r="AH555" s="40"/>
      <c r="AI555" s="40"/>
      <c r="AJ555" s="40"/>
      <c r="AK555" s="40"/>
      <c r="AL555" s="40"/>
      <c r="AM555" s="40"/>
      <c r="AN555" s="40"/>
      <c r="AO555" s="40"/>
      <c r="AP555" s="40"/>
      <c r="AQ555" s="40"/>
      <c r="AR555" s="40"/>
      <c r="AS555" s="40"/>
      <c r="AT555" s="40"/>
      <c r="AU555" s="40"/>
      <c r="AV555" s="40"/>
      <c r="AW555" s="40"/>
      <c r="AX555" s="40"/>
      <c r="AY555" s="40"/>
      <c r="AZ555" s="40"/>
      <c r="BA555" s="40"/>
      <c r="BB555" s="40"/>
      <c r="BC555" s="40"/>
      <c r="BD555" s="40"/>
      <c r="BE555" s="40"/>
      <c r="BF555" s="40"/>
      <c r="BG555" s="40"/>
      <c r="BH555" s="40"/>
      <c r="BI555" s="40"/>
      <c r="BJ555" s="40"/>
      <c r="BK555" s="40"/>
      <c r="BL555" s="40"/>
      <c r="BM555" s="40"/>
      <c r="BN555" s="40"/>
      <c r="BO555" s="40"/>
      <c r="BP555" s="40"/>
      <c r="BQ555" s="40"/>
      <c r="BR555" s="40"/>
      <c r="BS555" s="40"/>
      <c r="BT555" s="40"/>
      <c r="BU555" s="40"/>
      <c r="BV555" s="40"/>
      <c r="BW555" s="40"/>
      <c r="BX555" s="40"/>
      <c r="BY555" s="40"/>
      <c r="BZ555" s="40"/>
    </row>
    <row r="556" spans="1:78" x14ac:dyDescent="0.5">
      <c r="A556" s="40"/>
      <c r="B556" s="40"/>
      <c r="C556" s="40"/>
      <c r="D556" s="40"/>
      <c r="E556" s="40"/>
      <c r="F556" s="40"/>
      <c r="G556" s="40"/>
      <c r="H556" s="40"/>
      <c r="I556" s="40"/>
      <c r="J556" s="40"/>
      <c r="K556" s="40"/>
      <c r="L556" s="40"/>
      <c r="M556" s="40"/>
      <c r="N556" s="40"/>
      <c r="O556" s="40"/>
      <c r="P556" s="40"/>
      <c r="Q556" s="40"/>
      <c r="R556" s="40"/>
      <c r="S556" s="40"/>
      <c r="T556" s="40"/>
      <c r="U556" s="40"/>
      <c r="V556" s="40"/>
      <c r="W556" s="40"/>
      <c r="X556" s="40"/>
      <c r="Y556" s="40"/>
      <c r="Z556" s="40"/>
      <c r="AA556" s="40"/>
      <c r="AB556" s="40"/>
      <c r="AC556" s="40"/>
      <c r="AD556" s="40"/>
      <c r="AE556" s="40"/>
      <c r="AF556" s="40"/>
      <c r="AG556" s="40"/>
      <c r="AH556" s="40"/>
      <c r="AI556" s="40"/>
      <c r="AJ556" s="40"/>
      <c r="AK556" s="40"/>
      <c r="AL556" s="40"/>
      <c r="AM556" s="40"/>
      <c r="AN556" s="40"/>
      <c r="AO556" s="40"/>
      <c r="AP556" s="40"/>
      <c r="AQ556" s="40"/>
      <c r="AR556" s="40"/>
      <c r="AS556" s="40"/>
      <c r="AT556" s="40"/>
      <c r="AU556" s="40"/>
      <c r="AV556" s="40"/>
      <c r="AW556" s="40"/>
      <c r="AX556" s="40"/>
      <c r="AY556" s="40"/>
      <c r="AZ556" s="40"/>
      <c r="BA556" s="40"/>
      <c r="BB556" s="40"/>
      <c r="BC556" s="40"/>
      <c r="BD556" s="40"/>
      <c r="BE556" s="40"/>
      <c r="BF556" s="40"/>
      <c r="BG556" s="40"/>
      <c r="BH556" s="40"/>
      <c r="BI556" s="40"/>
      <c r="BJ556" s="40"/>
      <c r="BK556" s="40"/>
      <c r="BL556" s="40"/>
      <c r="BM556" s="40"/>
      <c r="BN556" s="40"/>
      <c r="BO556" s="40"/>
      <c r="BP556" s="40"/>
      <c r="BQ556" s="40"/>
      <c r="BR556" s="40"/>
      <c r="BS556" s="40"/>
      <c r="BT556" s="40"/>
      <c r="BU556" s="40"/>
      <c r="BV556" s="40"/>
      <c r="BW556" s="40"/>
      <c r="BX556" s="40"/>
      <c r="BY556" s="40"/>
      <c r="BZ556" s="40"/>
    </row>
    <row r="557" spans="1:78" x14ac:dyDescent="0.5">
      <c r="A557" s="40"/>
      <c r="B557" s="40"/>
      <c r="C557" s="40"/>
      <c r="D557" s="40"/>
      <c r="E557" s="40"/>
      <c r="F557" s="40"/>
      <c r="G557" s="40"/>
      <c r="H557" s="40"/>
      <c r="I557" s="40"/>
      <c r="J557" s="40"/>
      <c r="K557" s="40"/>
      <c r="L557" s="40"/>
      <c r="M557" s="40"/>
      <c r="N557" s="40"/>
      <c r="O557" s="40"/>
      <c r="P557" s="40"/>
      <c r="Q557" s="40"/>
      <c r="R557" s="40"/>
      <c r="S557" s="40"/>
      <c r="T557" s="40"/>
      <c r="U557" s="40"/>
      <c r="V557" s="40"/>
      <c r="W557" s="40"/>
      <c r="X557" s="40"/>
      <c r="Y557" s="40"/>
      <c r="Z557" s="40"/>
      <c r="AA557" s="40"/>
      <c r="AB557" s="40"/>
      <c r="AC557" s="40"/>
      <c r="AD557" s="40"/>
      <c r="AE557" s="40"/>
      <c r="AF557" s="40"/>
      <c r="AG557" s="40"/>
      <c r="AH557" s="40"/>
      <c r="AI557" s="40"/>
      <c r="AJ557" s="40"/>
      <c r="AK557" s="40"/>
      <c r="AL557" s="40"/>
      <c r="AM557" s="40"/>
      <c r="AN557" s="40"/>
      <c r="AO557" s="40"/>
      <c r="AP557" s="40"/>
      <c r="AQ557" s="40"/>
      <c r="AR557" s="40"/>
      <c r="AS557" s="40"/>
      <c r="AT557" s="40"/>
      <c r="AU557" s="40"/>
      <c r="AV557" s="40"/>
      <c r="AW557" s="40"/>
      <c r="AX557" s="40"/>
      <c r="AY557" s="40"/>
      <c r="AZ557" s="40"/>
      <c r="BA557" s="40"/>
      <c r="BB557" s="40"/>
      <c r="BC557" s="40"/>
      <c r="BD557" s="40"/>
      <c r="BE557" s="40"/>
      <c r="BF557" s="40"/>
      <c r="BG557" s="40"/>
      <c r="BH557" s="40"/>
      <c r="BI557" s="40"/>
      <c r="BJ557" s="40"/>
      <c r="BK557" s="40"/>
      <c r="BL557" s="40"/>
      <c r="BM557" s="40"/>
      <c r="BN557" s="40"/>
      <c r="BO557" s="40"/>
      <c r="BP557" s="40"/>
      <c r="BQ557" s="40"/>
      <c r="BR557" s="40"/>
      <c r="BS557" s="40"/>
      <c r="BT557" s="40"/>
      <c r="BU557" s="40"/>
      <c r="BV557" s="40"/>
      <c r="BW557" s="40"/>
      <c r="BX557" s="40"/>
      <c r="BY557" s="40"/>
      <c r="BZ557" s="40"/>
    </row>
    <row r="558" spans="1:78" x14ac:dyDescent="0.5">
      <c r="A558" s="40"/>
      <c r="B558" s="40"/>
      <c r="C558" s="40"/>
      <c r="D558" s="40"/>
      <c r="E558" s="40"/>
      <c r="F558" s="40"/>
      <c r="G558" s="40"/>
      <c r="H558" s="40"/>
      <c r="I558" s="40"/>
      <c r="J558" s="40"/>
      <c r="K558" s="40"/>
      <c r="L558" s="40"/>
      <c r="M558" s="40"/>
      <c r="N558" s="40"/>
      <c r="O558" s="40"/>
      <c r="P558" s="40"/>
      <c r="Q558" s="40"/>
      <c r="R558" s="40"/>
      <c r="S558" s="40"/>
      <c r="T558" s="40"/>
      <c r="U558" s="40"/>
      <c r="V558" s="40"/>
      <c r="W558" s="40"/>
      <c r="X558" s="40"/>
      <c r="Y558" s="40"/>
      <c r="Z558" s="40"/>
      <c r="AA558" s="40"/>
      <c r="AB558" s="40"/>
      <c r="AC558" s="40"/>
      <c r="AD558" s="40"/>
      <c r="AE558" s="40"/>
      <c r="AF558" s="40"/>
      <c r="AG558" s="40"/>
      <c r="AH558" s="40"/>
      <c r="AI558" s="40"/>
      <c r="AJ558" s="40"/>
      <c r="AK558" s="40"/>
      <c r="AL558" s="40"/>
      <c r="AM558" s="40"/>
      <c r="AN558" s="40"/>
      <c r="AO558" s="40"/>
      <c r="AP558" s="40"/>
      <c r="AQ558" s="40"/>
      <c r="AR558" s="40"/>
      <c r="AS558" s="40"/>
      <c r="AT558" s="40"/>
      <c r="AU558" s="40"/>
      <c r="AV558" s="40"/>
      <c r="AW558" s="40"/>
      <c r="AX558" s="40"/>
      <c r="AY558" s="40"/>
      <c r="AZ558" s="40"/>
      <c r="BA558" s="40"/>
      <c r="BB558" s="40"/>
      <c r="BC558" s="40"/>
      <c r="BD558" s="40"/>
      <c r="BE558" s="40"/>
      <c r="BF558" s="40"/>
      <c r="BG558" s="40"/>
      <c r="BH558" s="40"/>
      <c r="BI558" s="40"/>
      <c r="BJ558" s="40"/>
      <c r="BK558" s="40"/>
      <c r="BL558" s="40"/>
      <c r="BM558" s="40"/>
      <c r="BN558" s="40"/>
      <c r="BO558" s="40"/>
      <c r="BP558" s="40"/>
      <c r="BQ558" s="40"/>
      <c r="BR558" s="40"/>
      <c r="BS558" s="40"/>
      <c r="BT558" s="40"/>
      <c r="BU558" s="40"/>
      <c r="BV558" s="40"/>
      <c r="BW558" s="40"/>
      <c r="BX558" s="40"/>
      <c r="BY558" s="40"/>
      <c r="BZ558" s="40"/>
    </row>
    <row r="559" spans="1:78" x14ac:dyDescent="0.5">
      <c r="A559" s="40"/>
      <c r="B559" s="40"/>
      <c r="C559" s="40"/>
      <c r="D559" s="40"/>
      <c r="E559" s="40"/>
      <c r="F559" s="40"/>
      <c r="G559" s="40"/>
      <c r="H559" s="40"/>
      <c r="I559" s="40"/>
      <c r="J559" s="40"/>
      <c r="K559" s="40"/>
      <c r="L559" s="40"/>
      <c r="M559" s="40"/>
      <c r="N559" s="40"/>
      <c r="O559" s="40"/>
      <c r="P559" s="40"/>
      <c r="Q559" s="40"/>
      <c r="R559" s="40"/>
      <c r="S559" s="40"/>
      <c r="T559" s="40"/>
      <c r="U559" s="40"/>
      <c r="V559" s="40"/>
      <c r="W559" s="40"/>
      <c r="X559" s="40"/>
      <c r="Y559" s="40"/>
      <c r="Z559" s="40"/>
      <c r="AA559" s="40"/>
      <c r="AB559" s="40"/>
      <c r="AC559" s="40"/>
      <c r="AD559" s="40"/>
      <c r="AE559" s="40"/>
      <c r="AF559" s="40"/>
      <c r="AG559" s="40"/>
      <c r="AH559" s="40"/>
      <c r="AI559" s="40"/>
      <c r="AJ559" s="40"/>
      <c r="AK559" s="40"/>
      <c r="AL559" s="40"/>
      <c r="AM559" s="40"/>
      <c r="AN559" s="40"/>
      <c r="AO559" s="40"/>
      <c r="AP559" s="40"/>
      <c r="AQ559" s="40"/>
      <c r="AR559" s="40"/>
      <c r="AS559" s="40"/>
      <c r="AT559" s="40"/>
      <c r="AU559" s="40"/>
      <c r="AV559" s="40"/>
      <c r="AW559" s="40"/>
      <c r="AX559" s="40"/>
      <c r="AY559" s="40"/>
      <c r="AZ559" s="40"/>
      <c r="BA559" s="40"/>
      <c r="BB559" s="40"/>
      <c r="BC559" s="40"/>
      <c r="BD559" s="40"/>
      <c r="BE559" s="40"/>
      <c r="BF559" s="40"/>
      <c r="BG559" s="40"/>
      <c r="BH559" s="40"/>
      <c r="BI559" s="40"/>
      <c r="BJ559" s="40"/>
      <c r="BK559" s="40"/>
      <c r="BL559" s="40"/>
      <c r="BM559" s="40"/>
      <c r="BN559" s="40"/>
      <c r="BO559" s="40"/>
      <c r="BP559" s="40"/>
      <c r="BQ559" s="40"/>
      <c r="BR559" s="40"/>
      <c r="BS559" s="40"/>
      <c r="BT559" s="40"/>
      <c r="BU559" s="40"/>
      <c r="BV559" s="40"/>
      <c r="BW559" s="40"/>
      <c r="BX559" s="40"/>
      <c r="BY559" s="40"/>
      <c r="BZ559" s="40"/>
    </row>
    <row r="560" spans="1:78" x14ac:dyDescent="0.5">
      <c r="A560" s="40"/>
      <c r="B560" s="40"/>
      <c r="C560" s="40"/>
      <c r="D560" s="40"/>
      <c r="E560" s="40"/>
      <c r="F560" s="40"/>
      <c r="G560" s="40"/>
      <c r="H560" s="40"/>
      <c r="I560" s="40"/>
      <c r="J560" s="40"/>
      <c r="K560" s="40"/>
      <c r="L560" s="40"/>
      <c r="M560" s="40"/>
      <c r="N560" s="40"/>
      <c r="O560" s="40"/>
      <c r="P560" s="40"/>
      <c r="Q560" s="40"/>
      <c r="R560" s="40"/>
      <c r="S560" s="40"/>
      <c r="T560" s="40"/>
      <c r="U560" s="40"/>
      <c r="V560" s="40"/>
      <c r="W560" s="40"/>
      <c r="X560" s="40"/>
      <c r="Y560" s="40"/>
      <c r="Z560" s="40"/>
      <c r="AA560" s="40"/>
      <c r="AB560" s="40"/>
      <c r="AC560" s="40"/>
      <c r="AD560" s="40"/>
      <c r="AE560" s="40"/>
      <c r="AF560" s="40"/>
      <c r="AG560" s="40"/>
      <c r="AH560" s="40"/>
      <c r="AI560" s="40"/>
      <c r="AJ560" s="40"/>
      <c r="AK560" s="40"/>
      <c r="AL560" s="40"/>
      <c r="AM560" s="40"/>
      <c r="AN560" s="40"/>
      <c r="AO560" s="40"/>
      <c r="AP560" s="40"/>
      <c r="AQ560" s="40"/>
      <c r="AR560" s="40"/>
      <c r="AS560" s="40"/>
      <c r="AT560" s="40"/>
      <c r="AU560" s="40"/>
      <c r="AV560" s="40"/>
      <c r="AW560" s="40"/>
      <c r="AX560" s="40"/>
      <c r="AY560" s="40"/>
      <c r="AZ560" s="40"/>
      <c r="BA560" s="40"/>
      <c r="BB560" s="40"/>
      <c r="BC560" s="40"/>
      <c r="BD560" s="40"/>
      <c r="BE560" s="40"/>
      <c r="BF560" s="40"/>
      <c r="BG560" s="40"/>
      <c r="BH560" s="40"/>
      <c r="BI560" s="40"/>
      <c r="BJ560" s="40"/>
      <c r="BK560" s="40"/>
      <c r="BL560" s="40"/>
      <c r="BM560" s="40"/>
      <c r="BN560" s="40"/>
      <c r="BO560" s="40"/>
      <c r="BP560" s="40"/>
      <c r="BQ560" s="40"/>
      <c r="BR560" s="40"/>
      <c r="BS560" s="40"/>
      <c r="BT560" s="40"/>
      <c r="BU560" s="40"/>
      <c r="BV560" s="40"/>
      <c r="BW560" s="40"/>
      <c r="BX560" s="40"/>
      <c r="BY560" s="40"/>
      <c r="BZ560" s="40"/>
    </row>
    <row r="561" spans="1:78" x14ac:dyDescent="0.5">
      <c r="A561" s="40"/>
      <c r="B561" s="40"/>
      <c r="C561" s="40"/>
      <c r="D561" s="40"/>
      <c r="E561" s="40"/>
      <c r="F561" s="40"/>
      <c r="G561" s="40"/>
      <c r="H561" s="40"/>
      <c r="I561" s="40"/>
      <c r="J561" s="40"/>
      <c r="K561" s="40"/>
      <c r="L561" s="40"/>
      <c r="M561" s="40"/>
      <c r="N561" s="40"/>
      <c r="O561" s="40"/>
      <c r="P561" s="40"/>
      <c r="Q561" s="40"/>
      <c r="R561" s="40"/>
      <c r="S561" s="40"/>
      <c r="T561" s="40"/>
      <c r="U561" s="40"/>
      <c r="V561" s="40"/>
      <c r="W561" s="40"/>
      <c r="X561" s="40"/>
      <c r="Y561" s="40"/>
      <c r="Z561" s="40"/>
      <c r="AA561" s="40"/>
      <c r="AB561" s="40"/>
      <c r="AC561" s="40"/>
      <c r="AD561" s="40"/>
      <c r="AE561" s="40"/>
      <c r="AF561" s="40"/>
      <c r="AG561" s="40"/>
      <c r="AH561" s="40"/>
      <c r="AI561" s="40"/>
      <c r="AJ561" s="40"/>
      <c r="AK561" s="40"/>
      <c r="AL561" s="40"/>
      <c r="AM561" s="40"/>
      <c r="AN561" s="40"/>
      <c r="AO561" s="40"/>
      <c r="AP561" s="40"/>
      <c r="AQ561" s="40"/>
      <c r="AR561" s="40"/>
      <c r="AS561" s="40"/>
      <c r="AT561" s="40"/>
      <c r="AU561" s="40"/>
      <c r="AV561" s="40"/>
      <c r="AW561" s="40"/>
      <c r="AX561" s="40"/>
      <c r="AY561" s="40"/>
      <c r="AZ561" s="40"/>
      <c r="BA561" s="40"/>
      <c r="BB561" s="40"/>
      <c r="BC561" s="40"/>
      <c r="BD561" s="40"/>
      <c r="BE561" s="40"/>
      <c r="BF561" s="40"/>
      <c r="BG561" s="40"/>
      <c r="BH561" s="40"/>
      <c r="BI561" s="40"/>
      <c r="BJ561" s="40"/>
      <c r="BK561" s="40"/>
      <c r="BL561" s="40"/>
      <c r="BM561" s="40"/>
      <c r="BN561" s="40"/>
      <c r="BO561" s="40"/>
      <c r="BP561" s="40"/>
      <c r="BQ561" s="40"/>
      <c r="BR561" s="40"/>
      <c r="BS561" s="40"/>
      <c r="BT561" s="40"/>
      <c r="BU561" s="40"/>
      <c r="BV561" s="40"/>
      <c r="BW561" s="40"/>
      <c r="BX561" s="40"/>
      <c r="BY561" s="40"/>
      <c r="BZ561" s="40"/>
    </row>
    <row r="562" spans="1:78" x14ac:dyDescent="0.5">
      <c r="A562" s="40"/>
      <c r="B562" s="40"/>
      <c r="C562" s="40"/>
      <c r="D562" s="40"/>
      <c r="E562" s="40"/>
      <c r="F562" s="40"/>
      <c r="G562" s="40"/>
      <c r="H562" s="40"/>
      <c r="I562" s="40"/>
      <c r="J562" s="40"/>
      <c r="K562" s="40"/>
      <c r="L562" s="40"/>
      <c r="M562" s="40"/>
      <c r="N562" s="40"/>
      <c r="O562" s="40"/>
      <c r="P562" s="40"/>
      <c r="Q562" s="40"/>
      <c r="R562" s="40"/>
      <c r="S562" s="40"/>
      <c r="T562" s="40"/>
      <c r="U562" s="40"/>
      <c r="V562" s="40"/>
      <c r="W562" s="40"/>
      <c r="X562" s="40"/>
      <c r="Y562" s="40"/>
      <c r="Z562" s="40"/>
      <c r="AA562" s="40"/>
      <c r="AB562" s="40"/>
      <c r="AC562" s="40"/>
      <c r="AD562" s="40"/>
      <c r="AE562" s="40"/>
      <c r="AF562" s="40"/>
      <c r="AG562" s="40"/>
      <c r="AH562" s="40"/>
      <c r="AI562" s="40"/>
      <c r="AJ562" s="40"/>
      <c r="AK562" s="40"/>
      <c r="AL562" s="40"/>
      <c r="AM562" s="40"/>
      <c r="AN562" s="40"/>
      <c r="AO562" s="40"/>
      <c r="AP562" s="40"/>
      <c r="AQ562" s="40"/>
      <c r="AR562" s="40"/>
      <c r="AS562" s="40"/>
      <c r="AT562" s="40"/>
      <c r="AU562" s="40"/>
      <c r="AV562" s="40"/>
      <c r="AW562" s="40"/>
      <c r="AX562" s="40"/>
      <c r="AY562" s="40"/>
      <c r="AZ562" s="40"/>
      <c r="BA562" s="40"/>
      <c r="BB562" s="40"/>
      <c r="BC562" s="40"/>
      <c r="BD562" s="40"/>
      <c r="BE562" s="40"/>
      <c r="BF562" s="40"/>
      <c r="BG562" s="40"/>
      <c r="BH562" s="40"/>
      <c r="BI562" s="40"/>
      <c r="BJ562" s="40"/>
      <c r="BK562" s="40"/>
      <c r="BL562" s="40"/>
      <c r="BM562" s="40"/>
      <c r="BN562" s="40"/>
      <c r="BO562" s="40"/>
      <c r="BP562" s="40"/>
      <c r="BQ562" s="40"/>
      <c r="BR562" s="40"/>
      <c r="BS562" s="40"/>
      <c r="BT562" s="40"/>
      <c r="BU562" s="40"/>
      <c r="BV562" s="40"/>
      <c r="BW562" s="40"/>
      <c r="BX562" s="40"/>
      <c r="BY562" s="40"/>
      <c r="BZ562" s="40"/>
    </row>
    <row r="563" spans="1:78" x14ac:dyDescent="0.5">
      <c r="A563" s="40"/>
      <c r="B563" s="40"/>
      <c r="C563" s="40"/>
      <c r="D563" s="40"/>
      <c r="E563" s="40"/>
      <c r="F563" s="40"/>
      <c r="G563" s="40"/>
      <c r="H563" s="40"/>
      <c r="I563" s="40"/>
      <c r="J563" s="40"/>
      <c r="K563" s="40"/>
      <c r="L563" s="40"/>
      <c r="M563" s="40"/>
      <c r="N563" s="40"/>
      <c r="O563" s="40"/>
      <c r="P563" s="40"/>
      <c r="Q563" s="40"/>
      <c r="R563" s="40"/>
      <c r="S563" s="40"/>
      <c r="T563" s="40"/>
      <c r="U563" s="40"/>
      <c r="V563" s="40"/>
      <c r="W563" s="40"/>
      <c r="X563" s="40"/>
      <c r="Y563" s="40"/>
      <c r="Z563" s="40"/>
      <c r="AA563" s="40"/>
      <c r="AB563" s="40"/>
      <c r="AC563" s="40"/>
      <c r="AD563" s="40"/>
      <c r="AE563" s="40"/>
      <c r="AF563" s="40"/>
      <c r="AG563" s="40"/>
      <c r="AH563" s="40"/>
      <c r="AI563" s="40"/>
      <c r="AJ563" s="40"/>
      <c r="AK563" s="40"/>
      <c r="AL563" s="40"/>
      <c r="AM563" s="40"/>
      <c r="AN563" s="40"/>
      <c r="AO563" s="40"/>
      <c r="AP563" s="40"/>
      <c r="AQ563" s="40"/>
      <c r="AR563" s="40"/>
      <c r="AS563" s="40"/>
      <c r="AT563" s="40"/>
      <c r="AU563" s="40"/>
      <c r="AV563" s="40"/>
      <c r="AW563" s="40"/>
      <c r="AX563" s="40"/>
      <c r="AY563" s="40"/>
      <c r="AZ563" s="40"/>
      <c r="BA563" s="40"/>
      <c r="BB563" s="40"/>
      <c r="BC563" s="40"/>
      <c r="BD563" s="40"/>
      <c r="BE563" s="40"/>
      <c r="BF563" s="40"/>
      <c r="BG563" s="40"/>
      <c r="BH563" s="40"/>
      <c r="BI563" s="40"/>
      <c r="BJ563" s="40"/>
      <c r="BK563" s="40"/>
      <c r="BL563" s="40"/>
      <c r="BM563" s="40"/>
      <c r="BN563" s="40"/>
      <c r="BO563" s="40"/>
      <c r="BP563" s="40"/>
      <c r="BQ563" s="40"/>
      <c r="BR563" s="40"/>
      <c r="BS563" s="40"/>
      <c r="BT563" s="40"/>
      <c r="BU563" s="40"/>
      <c r="BV563" s="40"/>
      <c r="BW563" s="40"/>
      <c r="BX563" s="40"/>
      <c r="BY563" s="40"/>
      <c r="BZ563" s="40"/>
    </row>
    <row r="564" spans="1:78" x14ac:dyDescent="0.5">
      <c r="A564" s="40"/>
      <c r="B564" s="40"/>
      <c r="C564" s="40"/>
      <c r="D564" s="40"/>
      <c r="E564" s="40"/>
      <c r="F564" s="40"/>
      <c r="G564" s="40"/>
      <c r="H564" s="40"/>
      <c r="I564" s="40"/>
      <c r="J564" s="40"/>
      <c r="K564" s="40"/>
      <c r="L564" s="40"/>
      <c r="M564" s="40"/>
      <c r="N564" s="40"/>
      <c r="O564" s="40"/>
      <c r="P564" s="40"/>
      <c r="Q564" s="40"/>
      <c r="R564" s="40"/>
      <c r="S564" s="40"/>
      <c r="T564" s="40"/>
      <c r="U564" s="40"/>
      <c r="V564" s="40"/>
      <c r="W564" s="40"/>
      <c r="X564" s="40"/>
      <c r="Y564" s="40"/>
      <c r="Z564" s="40"/>
      <c r="AA564" s="40"/>
      <c r="AB564" s="40"/>
      <c r="AC564" s="40"/>
      <c r="AD564" s="40"/>
      <c r="AE564" s="40"/>
      <c r="AF564" s="40"/>
      <c r="AG564" s="40"/>
      <c r="AH564" s="40"/>
      <c r="AI564" s="40"/>
      <c r="AJ564" s="40"/>
      <c r="AK564" s="40"/>
      <c r="AL564" s="40"/>
      <c r="AM564" s="40"/>
      <c r="AN564" s="40"/>
      <c r="AO564" s="40"/>
      <c r="AP564" s="40"/>
      <c r="AQ564" s="40"/>
      <c r="AR564" s="40"/>
      <c r="AS564" s="40"/>
      <c r="AT564" s="40"/>
      <c r="AU564" s="40"/>
      <c r="AV564" s="40"/>
      <c r="AW564" s="40"/>
      <c r="AX564" s="40"/>
      <c r="AY564" s="40"/>
      <c r="AZ564" s="40"/>
      <c r="BA564" s="40"/>
      <c r="BB564" s="40"/>
      <c r="BC564" s="40"/>
      <c r="BD564" s="40"/>
      <c r="BE564" s="40"/>
      <c r="BF564" s="40"/>
      <c r="BG564" s="40"/>
      <c r="BH564" s="40"/>
      <c r="BI564" s="40"/>
      <c r="BJ564" s="40"/>
      <c r="BK564" s="40"/>
      <c r="BL564" s="40"/>
      <c r="BM564" s="40"/>
      <c r="BN564" s="40"/>
      <c r="BO564" s="40"/>
      <c r="BP564" s="40"/>
      <c r="BQ564" s="40"/>
      <c r="BR564" s="40"/>
      <c r="BS564" s="40"/>
      <c r="BT564" s="40"/>
      <c r="BU564" s="40"/>
      <c r="BV564" s="40"/>
      <c r="BW564" s="40"/>
      <c r="BX564" s="40"/>
      <c r="BY564" s="40"/>
      <c r="BZ564" s="40"/>
    </row>
    <row r="565" spans="1:78" x14ac:dyDescent="0.5">
      <c r="A565" s="40"/>
      <c r="B565" s="40"/>
      <c r="C565" s="40"/>
      <c r="D565" s="40"/>
      <c r="E565" s="40"/>
      <c r="F565" s="40"/>
      <c r="G565" s="40"/>
      <c r="H565" s="40"/>
      <c r="I565" s="40"/>
      <c r="J565" s="40"/>
      <c r="K565" s="40"/>
      <c r="L565" s="40"/>
      <c r="M565" s="40"/>
      <c r="N565" s="40"/>
      <c r="O565" s="40"/>
      <c r="P565" s="40"/>
      <c r="Q565" s="40"/>
      <c r="R565" s="40"/>
      <c r="S565" s="40"/>
      <c r="T565" s="40"/>
      <c r="U565" s="40"/>
      <c r="V565" s="40"/>
      <c r="W565" s="40"/>
      <c r="X565" s="40"/>
      <c r="Y565" s="40"/>
      <c r="Z565" s="40"/>
      <c r="AA565" s="40"/>
      <c r="AB565" s="40"/>
      <c r="AC565" s="40"/>
      <c r="AD565" s="40"/>
      <c r="AE565" s="40"/>
      <c r="AF565" s="40"/>
      <c r="AG565" s="40"/>
      <c r="AH565" s="40"/>
      <c r="AI565" s="40"/>
      <c r="AJ565" s="40"/>
      <c r="AK565" s="40"/>
      <c r="AL565" s="40"/>
      <c r="AM565" s="40"/>
      <c r="AN565" s="40"/>
      <c r="AO565" s="40"/>
      <c r="AP565" s="40"/>
      <c r="AQ565" s="40"/>
      <c r="AR565" s="40"/>
      <c r="AS565" s="40"/>
      <c r="AT565" s="40"/>
      <c r="AU565" s="40"/>
      <c r="AV565" s="40"/>
      <c r="AW565" s="40"/>
      <c r="AX565" s="40"/>
      <c r="AY565" s="40"/>
      <c r="AZ565" s="40"/>
      <c r="BA565" s="40"/>
      <c r="BB565" s="40"/>
      <c r="BC565" s="40"/>
      <c r="BD565" s="40"/>
      <c r="BE565" s="40"/>
      <c r="BF565" s="40"/>
      <c r="BG565" s="40"/>
      <c r="BH565" s="40"/>
      <c r="BI565" s="40"/>
      <c r="BJ565" s="40"/>
      <c r="BK565" s="40"/>
      <c r="BL565" s="40"/>
      <c r="BM565" s="40"/>
      <c r="BN565" s="40"/>
      <c r="BO565" s="40"/>
      <c r="BP565" s="40"/>
      <c r="BQ565" s="40"/>
      <c r="BR565" s="40"/>
      <c r="BS565" s="40"/>
      <c r="BT565" s="40"/>
      <c r="BU565" s="40"/>
      <c r="BV565" s="40"/>
      <c r="BW565" s="40"/>
      <c r="BX565" s="40"/>
      <c r="BY565" s="40"/>
      <c r="BZ565" s="40"/>
    </row>
    <row r="566" spans="1:78" x14ac:dyDescent="0.5">
      <c r="A566" s="40"/>
      <c r="B566" s="40"/>
      <c r="C566" s="40"/>
      <c r="D566" s="40"/>
      <c r="E566" s="40"/>
      <c r="F566" s="40"/>
      <c r="G566" s="40"/>
      <c r="H566" s="40"/>
      <c r="I566" s="40"/>
      <c r="J566" s="40"/>
      <c r="K566" s="40"/>
      <c r="L566" s="40"/>
      <c r="M566" s="40"/>
      <c r="N566" s="40"/>
      <c r="O566" s="40"/>
      <c r="P566" s="40"/>
      <c r="Q566" s="40"/>
      <c r="R566" s="40"/>
      <c r="S566" s="40"/>
      <c r="T566" s="40"/>
      <c r="U566" s="40"/>
      <c r="V566" s="40"/>
      <c r="W566" s="40"/>
      <c r="X566" s="40"/>
      <c r="Y566" s="40"/>
      <c r="Z566" s="40"/>
      <c r="AA566" s="40"/>
      <c r="AB566" s="40"/>
      <c r="AC566" s="40"/>
      <c r="AD566" s="40"/>
      <c r="AE566" s="40"/>
      <c r="AF566" s="40"/>
      <c r="AG566" s="40"/>
      <c r="AH566" s="40"/>
      <c r="AI566" s="40"/>
      <c r="AJ566" s="40"/>
      <c r="AK566" s="40"/>
      <c r="AL566" s="40"/>
      <c r="AM566" s="40"/>
      <c r="AN566" s="40"/>
      <c r="AO566" s="40"/>
      <c r="AP566" s="40"/>
      <c r="AQ566" s="40"/>
      <c r="AR566" s="40"/>
      <c r="AS566" s="40"/>
      <c r="AT566" s="40"/>
      <c r="AU566" s="40"/>
      <c r="AV566" s="40"/>
      <c r="AW566" s="40"/>
      <c r="AX566" s="40"/>
      <c r="AY566" s="40"/>
      <c r="AZ566" s="40"/>
      <c r="BA566" s="40"/>
      <c r="BB566" s="40"/>
      <c r="BC566" s="40"/>
      <c r="BD566" s="40"/>
      <c r="BE566" s="40"/>
      <c r="BF566" s="40"/>
      <c r="BG566" s="40"/>
      <c r="BH566" s="40"/>
      <c r="BI566" s="40"/>
      <c r="BJ566" s="40"/>
      <c r="BK566" s="40"/>
      <c r="BL566" s="40"/>
      <c r="BM566" s="40"/>
      <c r="BN566" s="40"/>
      <c r="BO566" s="40"/>
      <c r="BP566" s="40"/>
      <c r="BQ566" s="40"/>
      <c r="BR566" s="40"/>
      <c r="BS566" s="40"/>
      <c r="BT566" s="40"/>
      <c r="BU566" s="40"/>
      <c r="BV566" s="40"/>
      <c r="BW566" s="40"/>
      <c r="BX566" s="40"/>
      <c r="BY566" s="40"/>
      <c r="BZ566" s="40"/>
    </row>
    <row r="567" spans="1:78" x14ac:dyDescent="0.5">
      <c r="A567" s="40"/>
      <c r="B567" s="40"/>
      <c r="C567" s="40"/>
      <c r="D567" s="40"/>
      <c r="E567" s="40"/>
      <c r="F567" s="40"/>
      <c r="G567" s="40"/>
      <c r="H567" s="40"/>
      <c r="I567" s="40"/>
      <c r="J567" s="40"/>
      <c r="K567" s="40"/>
      <c r="L567" s="40"/>
      <c r="M567" s="40"/>
      <c r="N567" s="40"/>
      <c r="O567" s="40"/>
      <c r="P567" s="40"/>
      <c r="Q567" s="40"/>
      <c r="R567" s="40"/>
      <c r="S567" s="40"/>
      <c r="T567" s="40"/>
      <c r="U567" s="40"/>
      <c r="V567" s="40"/>
      <c r="W567" s="40"/>
      <c r="X567" s="40"/>
      <c r="Y567" s="40"/>
      <c r="Z567" s="40"/>
      <c r="AA567" s="40"/>
      <c r="AB567" s="40"/>
      <c r="AC567" s="40"/>
      <c r="AD567" s="40"/>
      <c r="AE567" s="40"/>
      <c r="AF567" s="40"/>
      <c r="AG567" s="40"/>
      <c r="AH567" s="40"/>
      <c r="AI567" s="40"/>
      <c r="AJ567" s="40"/>
      <c r="AK567" s="40"/>
      <c r="AL567" s="40"/>
      <c r="AM567" s="40"/>
      <c r="AN567" s="40"/>
      <c r="AO567" s="40"/>
      <c r="AP567" s="40"/>
      <c r="AQ567" s="40"/>
      <c r="AR567" s="40"/>
      <c r="AS567" s="40"/>
      <c r="AT567" s="40"/>
      <c r="AU567" s="40"/>
      <c r="AV567" s="40"/>
      <c r="AW567" s="40"/>
      <c r="AX567" s="40"/>
      <c r="AY567" s="40"/>
      <c r="AZ567" s="40"/>
      <c r="BA567" s="40"/>
      <c r="BB567" s="40"/>
      <c r="BC567" s="40"/>
      <c r="BD567" s="40"/>
      <c r="BE567" s="40"/>
      <c r="BF567" s="40"/>
      <c r="BG567" s="40"/>
      <c r="BH567" s="40"/>
      <c r="BI567" s="40"/>
      <c r="BJ567" s="40"/>
      <c r="BK567" s="40"/>
      <c r="BL567" s="40"/>
      <c r="BM567" s="40"/>
      <c r="BN567" s="40"/>
      <c r="BO567" s="40"/>
      <c r="BP567" s="40"/>
      <c r="BQ567" s="40"/>
      <c r="BR567" s="40"/>
      <c r="BS567" s="40"/>
      <c r="BT567" s="40"/>
      <c r="BU567" s="40"/>
      <c r="BV567" s="40"/>
      <c r="BW567" s="40"/>
      <c r="BX567" s="40"/>
      <c r="BY567" s="40"/>
      <c r="BZ567" s="40"/>
    </row>
    <row r="568" spans="1:78" x14ac:dyDescent="0.5">
      <c r="A568" s="40"/>
      <c r="B568" s="40"/>
      <c r="C568" s="40"/>
      <c r="D568" s="40"/>
      <c r="E568" s="40"/>
      <c r="F568" s="40"/>
      <c r="G568" s="40"/>
      <c r="H568" s="40"/>
      <c r="I568" s="40"/>
      <c r="J568" s="40"/>
      <c r="K568" s="40"/>
      <c r="L568" s="40"/>
      <c r="M568" s="40"/>
      <c r="N568" s="40"/>
      <c r="O568" s="40"/>
      <c r="P568" s="40"/>
      <c r="Q568" s="40"/>
      <c r="R568" s="40"/>
      <c r="S568" s="40"/>
      <c r="T568" s="40"/>
      <c r="U568" s="40"/>
      <c r="V568" s="40"/>
      <c r="W568" s="40"/>
      <c r="X568" s="40"/>
      <c r="Y568" s="40"/>
      <c r="Z568" s="40"/>
      <c r="AA568" s="40"/>
      <c r="AB568" s="40"/>
      <c r="AC568" s="40"/>
      <c r="AD568" s="40"/>
      <c r="AE568" s="40"/>
      <c r="AF568" s="40"/>
      <c r="AG568" s="40"/>
      <c r="AH568" s="40"/>
      <c r="AI568" s="40"/>
      <c r="AJ568" s="40"/>
      <c r="AK568" s="40"/>
      <c r="AL568" s="40"/>
      <c r="AM568" s="40"/>
      <c r="AN568" s="40"/>
      <c r="AO568" s="40"/>
      <c r="AP568" s="40"/>
      <c r="AQ568" s="40"/>
      <c r="AR568" s="40"/>
      <c r="AS568" s="40"/>
      <c r="AT568" s="40"/>
      <c r="AU568" s="40"/>
      <c r="AV568" s="40"/>
      <c r="AW568" s="40"/>
      <c r="AX568" s="40"/>
      <c r="AY568" s="40"/>
      <c r="AZ568" s="40"/>
      <c r="BA568" s="40"/>
      <c r="BB568" s="40"/>
      <c r="BC568" s="40"/>
      <c r="BD568" s="40"/>
      <c r="BE568" s="40"/>
      <c r="BF568" s="40"/>
      <c r="BG568" s="40"/>
      <c r="BH568" s="40"/>
      <c r="BI568" s="40"/>
      <c r="BJ568" s="40"/>
      <c r="BK568" s="40"/>
      <c r="BL568" s="40"/>
      <c r="BM568" s="40"/>
      <c r="BN568" s="40"/>
      <c r="BO568" s="40"/>
      <c r="BP568" s="40"/>
      <c r="BQ568" s="40"/>
      <c r="BR568" s="40"/>
      <c r="BS568" s="40"/>
      <c r="BT568" s="40"/>
      <c r="BU568" s="40"/>
      <c r="BV568" s="40"/>
      <c r="BW568" s="40"/>
      <c r="BX568" s="40"/>
      <c r="BY568" s="40"/>
      <c r="BZ568" s="40"/>
    </row>
    <row r="569" spans="1:78" x14ac:dyDescent="0.5">
      <c r="A569" s="40"/>
      <c r="B569" s="40"/>
      <c r="C569" s="40"/>
      <c r="D569" s="40"/>
      <c r="E569" s="40"/>
      <c r="F569" s="40"/>
      <c r="G569" s="40"/>
      <c r="H569" s="40"/>
      <c r="I569" s="40"/>
      <c r="J569" s="40"/>
      <c r="K569" s="40"/>
      <c r="L569" s="40"/>
      <c r="M569" s="40"/>
      <c r="N569" s="40"/>
      <c r="O569" s="40"/>
      <c r="P569" s="40"/>
      <c r="Q569" s="40"/>
      <c r="R569" s="40"/>
      <c r="S569" s="40"/>
      <c r="T569" s="40"/>
      <c r="U569" s="40"/>
      <c r="V569" s="40"/>
      <c r="W569" s="40"/>
      <c r="X569" s="40"/>
      <c r="Y569" s="40"/>
      <c r="Z569" s="40"/>
      <c r="AA569" s="40"/>
      <c r="AB569" s="40"/>
      <c r="AC569" s="40"/>
      <c r="AD569" s="40"/>
      <c r="AE569" s="40"/>
      <c r="AF569" s="40"/>
      <c r="AG569" s="40"/>
      <c r="AH569" s="40"/>
      <c r="AI569" s="40"/>
      <c r="AJ569" s="40"/>
      <c r="AK569" s="40"/>
      <c r="AL569" s="40"/>
      <c r="AM569" s="40"/>
      <c r="AN569" s="40"/>
      <c r="AO569" s="40"/>
      <c r="AP569" s="40"/>
      <c r="AQ569" s="40"/>
      <c r="AR569" s="40"/>
      <c r="AS569" s="40"/>
      <c r="AT569" s="40"/>
      <c r="AU569" s="40"/>
      <c r="AV569" s="40"/>
      <c r="AW569" s="40"/>
      <c r="AX569" s="40"/>
      <c r="AY569" s="40"/>
      <c r="AZ569" s="40"/>
      <c r="BA569" s="40"/>
      <c r="BB569" s="40"/>
      <c r="BC569" s="40"/>
      <c r="BD569" s="40"/>
      <c r="BE569" s="40"/>
      <c r="BF569" s="40"/>
      <c r="BG569" s="40"/>
      <c r="BH569" s="40"/>
      <c r="BI569" s="40"/>
      <c r="BJ569" s="40"/>
      <c r="BK569" s="40"/>
      <c r="BL569" s="40"/>
      <c r="BM569" s="40"/>
      <c r="BN569" s="40"/>
      <c r="BO569" s="40"/>
      <c r="BP569" s="40"/>
      <c r="BQ569" s="40"/>
      <c r="BR569" s="40"/>
      <c r="BS569" s="40"/>
      <c r="BT569" s="40"/>
      <c r="BU569" s="40"/>
      <c r="BV569" s="40"/>
      <c r="BW569" s="40"/>
      <c r="BX569" s="40"/>
      <c r="BY569" s="40"/>
      <c r="BZ569" s="40"/>
    </row>
    <row r="570" spans="1:78" x14ac:dyDescent="0.5">
      <c r="A570" s="40"/>
      <c r="B570" s="40"/>
      <c r="C570" s="40"/>
      <c r="D570" s="40"/>
      <c r="E570" s="40"/>
      <c r="F570" s="40"/>
      <c r="G570" s="40"/>
      <c r="H570" s="40"/>
      <c r="I570" s="40"/>
      <c r="J570" s="40"/>
      <c r="K570" s="40"/>
      <c r="L570" s="40"/>
      <c r="M570" s="40"/>
      <c r="N570" s="40"/>
      <c r="O570" s="40"/>
      <c r="P570" s="40"/>
      <c r="Q570" s="40"/>
      <c r="R570" s="40"/>
      <c r="S570" s="40"/>
      <c r="T570" s="40"/>
      <c r="U570" s="40"/>
      <c r="V570" s="40"/>
      <c r="W570" s="40"/>
      <c r="X570" s="40"/>
      <c r="Y570" s="40"/>
      <c r="Z570" s="40"/>
      <c r="AA570" s="40"/>
      <c r="AB570" s="40"/>
      <c r="AC570" s="40"/>
      <c r="AD570" s="40"/>
      <c r="AE570" s="40"/>
      <c r="AF570" s="40"/>
      <c r="AG570" s="40"/>
      <c r="AH570" s="40"/>
      <c r="AI570" s="40"/>
      <c r="AJ570" s="40"/>
      <c r="AK570" s="40"/>
      <c r="AL570" s="40"/>
      <c r="AM570" s="40"/>
      <c r="AN570" s="40"/>
      <c r="AO570" s="40"/>
      <c r="AP570" s="40"/>
      <c r="AQ570" s="40"/>
      <c r="AR570" s="40"/>
      <c r="AS570" s="40"/>
      <c r="AT570" s="40"/>
      <c r="AU570" s="40"/>
      <c r="AV570" s="40"/>
      <c r="AW570" s="40"/>
      <c r="AX570" s="40"/>
      <c r="AY570" s="40"/>
      <c r="AZ570" s="40"/>
      <c r="BA570" s="40"/>
      <c r="BB570" s="40"/>
      <c r="BC570" s="40"/>
      <c r="BD570" s="40"/>
      <c r="BE570" s="40"/>
      <c r="BF570" s="40"/>
      <c r="BG570" s="40"/>
      <c r="BH570" s="40"/>
      <c r="BI570" s="40"/>
      <c r="BJ570" s="40"/>
      <c r="BK570" s="40"/>
      <c r="BL570" s="40"/>
      <c r="BM570" s="40"/>
      <c r="BN570" s="40"/>
      <c r="BO570" s="40"/>
      <c r="BP570" s="40"/>
      <c r="BQ570" s="40"/>
      <c r="BR570" s="40"/>
      <c r="BS570" s="40"/>
      <c r="BT570" s="40"/>
      <c r="BU570" s="40"/>
      <c r="BV570" s="40"/>
      <c r="BW570" s="40"/>
      <c r="BX570" s="40"/>
      <c r="BY570" s="40"/>
      <c r="BZ570" s="40"/>
    </row>
    <row r="571" spans="1:78" x14ac:dyDescent="0.5">
      <c r="A571" s="40"/>
      <c r="B571" s="40"/>
      <c r="C571" s="40"/>
      <c r="D571" s="40"/>
      <c r="E571" s="40"/>
      <c r="F571" s="40"/>
      <c r="G571" s="40"/>
      <c r="H571" s="40"/>
      <c r="I571" s="40"/>
      <c r="J571" s="40"/>
      <c r="K571" s="40"/>
      <c r="L571" s="40"/>
      <c r="M571" s="40"/>
      <c r="N571" s="40"/>
      <c r="O571" s="40"/>
      <c r="P571" s="40"/>
      <c r="Q571" s="40"/>
      <c r="R571" s="40"/>
      <c r="S571" s="40"/>
      <c r="T571" s="40"/>
      <c r="U571" s="40"/>
      <c r="V571" s="40"/>
      <c r="W571" s="40"/>
      <c r="X571" s="40"/>
      <c r="Y571" s="40"/>
      <c r="Z571" s="40"/>
      <c r="AA571" s="40"/>
      <c r="AB571" s="40"/>
      <c r="AC571" s="40"/>
      <c r="AD571" s="40"/>
      <c r="AE571" s="40"/>
      <c r="AF571" s="40"/>
      <c r="AG571" s="40"/>
      <c r="AH571" s="40"/>
      <c r="AI571" s="40"/>
      <c r="AJ571" s="40"/>
      <c r="AK571" s="40"/>
      <c r="AL571" s="40"/>
      <c r="AM571" s="40"/>
      <c r="AN571" s="40"/>
      <c r="AO571" s="40"/>
      <c r="AP571" s="40"/>
      <c r="AQ571" s="40"/>
      <c r="AR571" s="40"/>
      <c r="AS571" s="40"/>
      <c r="AT571" s="40"/>
      <c r="AU571" s="40"/>
      <c r="AV571" s="40"/>
      <c r="AW571" s="40"/>
      <c r="AX571" s="40"/>
      <c r="AY571" s="40"/>
      <c r="AZ571" s="40"/>
      <c r="BA571" s="40"/>
      <c r="BB571" s="40"/>
      <c r="BC571" s="40"/>
      <c r="BD571" s="40"/>
      <c r="BE571" s="40"/>
      <c r="BF571" s="40"/>
      <c r="BG571" s="40"/>
      <c r="BH571" s="40"/>
      <c r="BI571" s="40"/>
      <c r="BJ571" s="40"/>
      <c r="BK571" s="40"/>
      <c r="BL571" s="40"/>
      <c r="BM571" s="40"/>
      <c r="BN571" s="40"/>
      <c r="BO571" s="40"/>
      <c r="BP571" s="40"/>
      <c r="BQ571" s="40"/>
      <c r="BR571" s="40"/>
      <c r="BS571" s="40"/>
      <c r="BT571" s="40"/>
      <c r="BU571" s="40"/>
      <c r="BV571" s="40"/>
      <c r="BW571" s="40"/>
      <c r="BX571" s="40"/>
      <c r="BY571" s="40"/>
      <c r="BZ571" s="40"/>
    </row>
    <row r="572" spans="1:78" x14ac:dyDescent="0.5">
      <c r="A572" s="40"/>
      <c r="B572" s="40"/>
      <c r="C572" s="40"/>
      <c r="D572" s="40"/>
      <c r="E572" s="40"/>
      <c r="F572" s="40"/>
      <c r="G572" s="40"/>
      <c r="H572" s="40"/>
      <c r="I572" s="40"/>
      <c r="J572" s="40"/>
      <c r="K572" s="40"/>
      <c r="L572" s="40"/>
      <c r="M572" s="40"/>
      <c r="N572" s="40"/>
      <c r="O572" s="40"/>
      <c r="P572" s="40"/>
      <c r="Q572" s="40"/>
      <c r="R572" s="40"/>
      <c r="S572" s="40"/>
      <c r="T572" s="40"/>
      <c r="U572" s="40"/>
      <c r="V572" s="40"/>
      <c r="W572" s="40"/>
      <c r="X572" s="40"/>
      <c r="Y572" s="40"/>
      <c r="Z572" s="40"/>
      <c r="AA572" s="40"/>
      <c r="AB572" s="40"/>
      <c r="AC572" s="40"/>
      <c r="AD572" s="40"/>
      <c r="AE572" s="40"/>
      <c r="AF572" s="40"/>
      <c r="AG572" s="40"/>
      <c r="AH572" s="40"/>
      <c r="AI572" s="40"/>
      <c r="AJ572" s="40"/>
      <c r="AK572" s="40"/>
      <c r="AL572" s="40"/>
      <c r="AM572" s="40"/>
      <c r="AN572" s="40"/>
      <c r="AO572" s="40"/>
      <c r="AP572" s="40"/>
      <c r="AQ572" s="40"/>
      <c r="AR572" s="40"/>
      <c r="AS572" s="40"/>
      <c r="AT572" s="40"/>
      <c r="AU572" s="40"/>
      <c r="AV572" s="40"/>
      <c r="AW572" s="40"/>
      <c r="AX572" s="40"/>
      <c r="AY572" s="40"/>
      <c r="AZ572" s="40"/>
      <c r="BA572" s="40"/>
      <c r="BB572" s="40"/>
      <c r="BC572" s="40"/>
      <c r="BD572" s="40"/>
      <c r="BE572" s="40"/>
      <c r="BF572" s="40"/>
      <c r="BG572" s="40"/>
      <c r="BH572" s="40"/>
      <c r="BI572" s="40"/>
      <c r="BJ572" s="40"/>
      <c r="BK572" s="40"/>
      <c r="BL572" s="40"/>
      <c r="BM572" s="40"/>
      <c r="BN572" s="40"/>
      <c r="BO572" s="40"/>
      <c r="BP572" s="40"/>
      <c r="BQ572" s="40"/>
      <c r="BR572" s="40"/>
      <c r="BS572" s="40"/>
      <c r="BT572" s="40"/>
      <c r="BU572" s="40"/>
      <c r="BV572" s="40"/>
      <c r="BW572" s="40"/>
      <c r="BX572" s="40"/>
      <c r="BY572" s="40"/>
      <c r="BZ572" s="40"/>
    </row>
    <row r="573" spans="1:78" x14ac:dyDescent="0.5">
      <c r="A573" s="40"/>
      <c r="B573" s="40"/>
      <c r="C573" s="40"/>
      <c r="D573" s="40"/>
      <c r="E573" s="40"/>
      <c r="F573" s="40"/>
      <c r="G573" s="40"/>
      <c r="H573" s="40"/>
      <c r="I573" s="40"/>
      <c r="J573" s="40"/>
      <c r="K573" s="40"/>
      <c r="L573" s="40"/>
      <c r="M573" s="40"/>
      <c r="N573" s="40"/>
      <c r="O573" s="40"/>
      <c r="P573" s="40"/>
      <c r="Q573" s="40"/>
      <c r="R573" s="40"/>
      <c r="S573" s="40"/>
      <c r="T573" s="40"/>
      <c r="U573" s="40"/>
      <c r="V573" s="40"/>
      <c r="W573" s="40"/>
      <c r="X573" s="40"/>
      <c r="Y573" s="40"/>
      <c r="Z573" s="40"/>
      <c r="AA573" s="40"/>
      <c r="AB573" s="40"/>
      <c r="AC573" s="40"/>
      <c r="AD573" s="40"/>
      <c r="AE573" s="40"/>
      <c r="AF573" s="40"/>
      <c r="AG573" s="40"/>
      <c r="AH573" s="40"/>
      <c r="AI573" s="40"/>
      <c r="AJ573" s="40"/>
      <c r="AK573" s="40"/>
      <c r="AL573" s="40"/>
      <c r="AM573" s="40"/>
      <c r="AN573" s="40"/>
      <c r="AO573" s="40"/>
      <c r="AP573" s="40"/>
      <c r="AQ573" s="40"/>
      <c r="AR573" s="40"/>
      <c r="AS573" s="40"/>
      <c r="AT573" s="40"/>
      <c r="AU573" s="40"/>
      <c r="AV573" s="40"/>
      <c r="AW573" s="40"/>
      <c r="AX573" s="40"/>
      <c r="AY573" s="40"/>
      <c r="AZ573" s="40"/>
      <c r="BA573" s="40"/>
      <c r="BB573" s="40"/>
      <c r="BC573" s="40"/>
      <c r="BD573" s="40"/>
      <c r="BE573" s="40"/>
      <c r="BF573" s="40"/>
      <c r="BG573" s="40"/>
      <c r="BH573" s="40"/>
      <c r="BI573" s="40"/>
      <c r="BJ573" s="40"/>
      <c r="BK573" s="40"/>
      <c r="BL573" s="40"/>
      <c r="BM573" s="40"/>
      <c r="BN573" s="40"/>
      <c r="BO573" s="40"/>
      <c r="BP573" s="40"/>
      <c r="BQ573" s="40"/>
      <c r="BR573" s="40"/>
      <c r="BS573" s="40"/>
      <c r="BT573" s="40"/>
      <c r="BU573" s="40"/>
      <c r="BV573" s="40"/>
      <c r="BW573" s="40"/>
      <c r="BX573" s="40"/>
      <c r="BY573" s="40"/>
      <c r="BZ573" s="40"/>
    </row>
    <row r="574" spans="1:78" x14ac:dyDescent="0.5">
      <c r="A574" s="40"/>
      <c r="B574" s="40"/>
      <c r="C574" s="40"/>
      <c r="D574" s="40"/>
      <c r="E574" s="40"/>
      <c r="F574" s="40"/>
      <c r="G574" s="40"/>
      <c r="H574" s="40"/>
      <c r="I574" s="40"/>
      <c r="J574" s="40"/>
      <c r="K574" s="40"/>
      <c r="L574" s="40"/>
      <c r="M574" s="40"/>
      <c r="N574" s="40"/>
      <c r="O574" s="40"/>
      <c r="P574" s="40"/>
      <c r="Q574" s="40"/>
      <c r="R574" s="40"/>
      <c r="S574" s="40"/>
      <c r="T574" s="40"/>
      <c r="U574" s="40"/>
      <c r="V574" s="40"/>
      <c r="W574" s="40"/>
      <c r="X574" s="40"/>
      <c r="Y574" s="40"/>
      <c r="Z574" s="40"/>
      <c r="AA574" s="40"/>
      <c r="AB574" s="40"/>
      <c r="AC574" s="40"/>
      <c r="AD574" s="40"/>
      <c r="AE574" s="40"/>
      <c r="AF574" s="40"/>
      <c r="AG574" s="40"/>
      <c r="AH574" s="40"/>
      <c r="AI574" s="40"/>
      <c r="AJ574" s="40"/>
      <c r="AK574" s="40"/>
      <c r="AL574" s="40"/>
      <c r="AM574" s="40"/>
      <c r="AN574" s="40"/>
      <c r="AO574" s="40"/>
      <c r="AP574" s="40"/>
      <c r="AQ574" s="40"/>
      <c r="AR574" s="40"/>
      <c r="AS574" s="40"/>
      <c r="AT574" s="40"/>
      <c r="AU574" s="40"/>
      <c r="AV574" s="40"/>
      <c r="AW574" s="40"/>
      <c r="AX574" s="40"/>
      <c r="AY574" s="40"/>
      <c r="AZ574" s="40"/>
      <c r="BA574" s="40"/>
      <c r="BB574" s="40"/>
      <c r="BC574" s="40"/>
      <c r="BD574" s="40"/>
      <c r="BE574" s="40"/>
      <c r="BF574" s="40"/>
      <c r="BG574" s="40"/>
      <c r="BH574" s="40"/>
      <c r="BI574" s="40"/>
      <c r="BJ574" s="40"/>
      <c r="BK574" s="40"/>
      <c r="BL574" s="40"/>
      <c r="BM574" s="40"/>
      <c r="BN574" s="40"/>
      <c r="BO574" s="40"/>
      <c r="BP574" s="40"/>
      <c r="BQ574" s="40"/>
      <c r="BR574" s="40"/>
      <c r="BS574" s="40"/>
      <c r="BT574" s="40"/>
      <c r="BU574" s="40"/>
      <c r="BV574" s="40"/>
      <c r="BW574" s="40"/>
      <c r="BX574" s="40"/>
      <c r="BY574" s="40"/>
      <c r="BZ574" s="40"/>
    </row>
    <row r="575" spans="1:78" x14ac:dyDescent="0.5">
      <c r="A575" s="40"/>
      <c r="B575" s="40"/>
      <c r="C575" s="40"/>
      <c r="D575" s="40"/>
      <c r="E575" s="40"/>
      <c r="F575" s="40"/>
      <c r="G575" s="40"/>
      <c r="H575" s="40"/>
      <c r="I575" s="40"/>
      <c r="J575" s="40"/>
      <c r="K575" s="40"/>
      <c r="L575" s="40"/>
      <c r="M575" s="40"/>
      <c r="N575" s="40"/>
      <c r="O575" s="40"/>
      <c r="P575" s="40"/>
      <c r="Q575" s="40"/>
      <c r="R575" s="40"/>
      <c r="S575" s="40"/>
      <c r="T575" s="40"/>
      <c r="U575" s="40"/>
      <c r="V575" s="40"/>
      <c r="W575" s="40"/>
      <c r="X575" s="40"/>
      <c r="Y575" s="40"/>
      <c r="Z575" s="40"/>
      <c r="AA575" s="40"/>
      <c r="AB575" s="40"/>
      <c r="AC575" s="40"/>
      <c r="AD575" s="40"/>
      <c r="AE575" s="40"/>
      <c r="AF575" s="40"/>
      <c r="AG575" s="40"/>
      <c r="AH575" s="40"/>
      <c r="AI575" s="40"/>
      <c r="AJ575" s="40"/>
      <c r="AK575" s="40"/>
      <c r="AL575" s="40"/>
      <c r="AM575" s="40"/>
      <c r="AN575" s="40"/>
      <c r="AO575" s="40"/>
      <c r="AP575" s="40"/>
      <c r="AQ575" s="40"/>
      <c r="AR575" s="40"/>
      <c r="AS575" s="40"/>
      <c r="AT575" s="40"/>
      <c r="AU575" s="40"/>
      <c r="AV575" s="40"/>
      <c r="AW575" s="40"/>
      <c r="AX575" s="40"/>
      <c r="AY575" s="40"/>
      <c r="AZ575" s="40"/>
      <c r="BA575" s="40"/>
      <c r="BB575" s="40"/>
      <c r="BC575" s="40"/>
      <c r="BD575" s="40"/>
      <c r="BE575" s="40"/>
      <c r="BF575" s="40"/>
      <c r="BG575" s="40"/>
      <c r="BH575" s="40"/>
      <c r="BI575" s="40"/>
      <c r="BJ575" s="40"/>
      <c r="BK575" s="40"/>
      <c r="BL575" s="40"/>
      <c r="BM575" s="40"/>
      <c r="BN575" s="40"/>
      <c r="BO575" s="40"/>
      <c r="BP575" s="40"/>
      <c r="BQ575" s="40"/>
      <c r="BR575" s="40"/>
      <c r="BS575" s="40"/>
      <c r="BT575" s="40"/>
      <c r="BU575" s="40"/>
      <c r="BV575" s="40"/>
      <c r="BW575" s="40"/>
      <c r="BX575" s="40"/>
      <c r="BY575" s="40"/>
      <c r="BZ575" s="40"/>
    </row>
    <row r="576" spans="1:78" x14ac:dyDescent="0.5">
      <c r="A576" s="40"/>
      <c r="B576" s="40"/>
      <c r="C576" s="40"/>
      <c r="D576" s="40"/>
      <c r="E576" s="40"/>
      <c r="F576" s="40"/>
      <c r="G576" s="40"/>
      <c r="H576" s="40"/>
      <c r="I576" s="40"/>
      <c r="J576" s="40"/>
      <c r="K576" s="40"/>
      <c r="L576" s="40"/>
      <c r="M576" s="40"/>
      <c r="N576" s="40"/>
      <c r="O576" s="40"/>
      <c r="P576" s="40"/>
      <c r="Q576" s="40"/>
      <c r="R576" s="40"/>
      <c r="S576" s="40"/>
      <c r="T576" s="40"/>
      <c r="U576" s="40"/>
      <c r="V576" s="40"/>
      <c r="W576" s="40"/>
      <c r="X576" s="40"/>
      <c r="Y576" s="40"/>
      <c r="Z576" s="40"/>
      <c r="AA576" s="40"/>
      <c r="AB576" s="40"/>
      <c r="AC576" s="40"/>
      <c r="AD576" s="40"/>
      <c r="AE576" s="40"/>
      <c r="AF576" s="40"/>
      <c r="AG576" s="40"/>
      <c r="AH576" s="40"/>
      <c r="AI576" s="40"/>
      <c r="AJ576" s="40"/>
      <c r="AK576" s="40"/>
      <c r="AL576" s="40"/>
      <c r="AM576" s="40"/>
      <c r="AN576" s="40"/>
      <c r="AO576" s="40"/>
      <c r="AP576" s="40"/>
      <c r="AQ576" s="40"/>
      <c r="AR576" s="40"/>
      <c r="AS576" s="40"/>
      <c r="AT576" s="40"/>
      <c r="AU576" s="40"/>
      <c r="AV576" s="40"/>
      <c r="AW576" s="40"/>
      <c r="AX576" s="40"/>
      <c r="AY576" s="40"/>
      <c r="AZ576" s="40"/>
      <c r="BA576" s="40"/>
      <c r="BB576" s="40"/>
      <c r="BC576" s="40"/>
      <c r="BD576" s="40"/>
      <c r="BE576" s="40"/>
      <c r="BF576" s="40"/>
      <c r="BG576" s="40"/>
      <c r="BH576" s="40"/>
      <c r="BI576" s="40"/>
      <c r="BJ576" s="40"/>
      <c r="BK576" s="40"/>
      <c r="BL576" s="40"/>
      <c r="BM576" s="40"/>
      <c r="BN576" s="40"/>
      <c r="BO576" s="40"/>
      <c r="BP576" s="40"/>
      <c r="BQ576" s="40"/>
      <c r="BR576" s="40"/>
      <c r="BS576" s="40"/>
      <c r="BT576" s="40"/>
      <c r="BU576" s="40"/>
      <c r="BV576" s="40"/>
      <c r="BW576" s="40"/>
      <c r="BX576" s="40"/>
      <c r="BY576" s="40"/>
      <c r="BZ576" s="40"/>
    </row>
    <row r="577" spans="1:78" x14ac:dyDescent="0.5">
      <c r="A577" s="40"/>
      <c r="B577" s="40"/>
      <c r="C577" s="40"/>
      <c r="D577" s="40"/>
      <c r="E577" s="40"/>
      <c r="F577" s="40"/>
      <c r="G577" s="40"/>
      <c r="H577" s="40"/>
      <c r="I577" s="40"/>
      <c r="J577" s="40"/>
      <c r="K577" s="40"/>
      <c r="L577" s="40"/>
      <c r="M577" s="40"/>
      <c r="N577" s="40"/>
      <c r="O577" s="40"/>
      <c r="P577" s="40"/>
      <c r="Q577" s="40"/>
      <c r="R577" s="40"/>
      <c r="S577" s="40"/>
      <c r="T577" s="40"/>
      <c r="U577" s="40"/>
      <c r="V577" s="40"/>
      <c r="W577" s="40"/>
      <c r="X577" s="40"/>
      <c r="Y577" s="40"/>
      <c r="Z577" s="40"/>
      <c r="AA577" s="40"/>
      <c r="AB577" s="40"/>
      <c r="AC577" s="40"/>
      <c r="AD577" s="40"/>
      <c r="AE577" s="40"/>
      <c r="AF577" s="40"/>
      <c r="AG577" s="40"/>
      <c r="AH577" s="40"/>
      <c r="AI577" s="40"/>
      <c r="AJ577" s="40"/>
      <c r="AK577" s="40"/>
      <c r="AL577" s="40"/>
      <c r="AM577" s="40"/>
      <c r="AN577" s="40"/>
      <c r="AO577" s="40"/>
      <c r="AP577" s="40"/>
      <c r="AQ577" s="40"/>
      <c r="AR577" s="40"/>
      <c r="AS577" s="40"/>
      <c r="AT577" s="40"/>
      <c r="AU577" s="40"/>
      <c r="AV577" s="40"/>
      <c r="AW577" s="40"/>
      <c r="AX577" s="40"/>
      <c r="AY577" s="40"/>
      <c r="AZ577" s="40"/>
      <c r="BA577" s="40"/>
      <c r="BB577" s="40"/>
      <c r="BC577" s="40"/>
      <c r="BD577" s="40"/>
      <c r="BE577" s="40"/>
      <c r="BF577" s="40"/>
      <c r="BG577" s="40"/>
      <c r="BH577" s="40"/>
      <c r="BI577" s="40"/>
      <c r="BJ577" s="40"/>
      <c r="BK577" s="40"/>
      <c r="BL577" s="40"/>
      <c r="BM577" s="40"/>
      <c r="BN577" s="40"/>
      <c r="BO577" s="40"/>
      <c r="BP577" s="40"/>
      <c r="BQ577" s="40"/>
      <c r="BR577" s="40"/>
      <c r="BS577" s="40"/>
      <c r="BT577" s="40"/>
      <c r="BU577" s="40"/>
      <c r="BV577" s="40"/>
      <c r="BW577" s="40"/>
      <c r="BX577" s="40"/>
      <c r="BY577" s="40"/>
      <c r="BZ577" s="40"/>
    </row>
    <row r="578" spans="1:78" x14ac:dyDescent="0.5">
      <c r="A578" s="40"/>
      <c r="B578" s="40"/>
      <c r="C578" s="40"/>
      <c r="D578" s="40"/>
      <c r="E578" s="40"/>
      <c r="F578" s="40"/>
      <c r="G578" s="40"/>
      <c r="H578" s="40"/>
      <c r="I578" s="40"/>
      <c r="J578" s="40"/>
      <c r="K578" s="40"/>
      <c r="L578" s="40"/>
      <c r="M578" s="40"/>
      <c r="N578" s="40"/>
      <c r="O578" s="40"/>
      <c r="P578" s="40"/>
      <c r="Q578" s="40"/>
      <c r="R578" s="40"/>
      <c r="S578" s="40"/>
      <c r="T578" s="40"/>
      <c r="U578" s="40"/>
      <c r="V578" s="40"/>
      <c r="W578" s="40"/>
      <c r="X578" s="40"/>
      <c r="Y578" s="40"/>
      <c r="Z578" s="40"/>
      <c r="AA578" s="40"/>
      <c r="AB578" s="40"/>
      <c r="AC578" s="40"/>
      <c r="AD578" s="40"/>
      <c r="AE578" s="40"/>
      <c r="AF578" s="40"/>
      <c r="AG578" s="40"/>
      <c r="AH578" s="40"/>
      <c r="AI578" s="40"/>
      <c r="AJ578" s="40"/>
      <c r="AK578" s="40"/>
      <c r="AL578" s="40"/>
      <c r="AM578" s="40"/>
      <c r="AN578" s="40"/>
      <c r="AO578" s="40"/>
      <c r="AP578" s="40"/>
      <c r="AQ578" s="40"/>
      <c r="AR578" s="40"/>
      <c r="AS578" s="40"/>
      <c r="AT578" s="40"/>
      <c r="AU578" s="40"/>
      <c r="AV578" s="40"/>
      <c r="AW578" s="40"/>
      <c r="AX578" s="40"/>
      <c r="AY578" s="40"/>
      <c r="AZ578" s="40"/>
      <c r="BA578" s="40"/>
      <c r="BB578" s="40"/>
      <c r="BC578" s="40"/>
      <c r="BD578" s="40"/>
      <c r="BE578" s="40"/>
      <c r="BF578" s="40"/>
      <c r="BG578" s="40"/>
      <c r="BH578" s="40"/>
      <c r="BI578" s="40"/>
      <c r="BJ578" s="40"/>
      <c r="BK578" s="40"/>
      <c r="BL578" s="40"/>
      <c r="BM578" s="40"/>
      <c r="BN578" s="40"/>
      <c r="BO578" s="40"/>
      <c r="BP578" s="40"/>
      <c r="BQ578" s="40"/>
      <c r="BR578" s="40"/>
      <c r="BS578" s="40"/>
      <c r="BT578" s="40"/>
      <c r="BU578" s="40"/>
      <c r="BV578" s="40"/>
      <c r="BW578" s="40"/>
      <c r="BX578" s="40"/>
      <c r="BY578" s="40"/>
      <c r="BZ578" s="40"/>
    </row>
    <row r="579" spans="1:78" x14ac:dyDescent="0.5">
      <c r="A579" s="40"/>
      <c r="B579" s="40"/>
      <c r="C579" s="40"/>
      <c r="D579" s="40"/>
      <c r="E579" s="40"/>
      <c r="F579" s="40"/>
      <c r="G579" s="40"/>
      <c r="H579" s="40"/>
      <c r="I579" s="40"/>
      <c r="J579" s="40"/>
      <c r="K579" s="40"/>
      <c r="L579" s="40"/>
      <c r="M579" s="40"/>
      <c r="N579" s="40"/>
      <c r="O579" s="40"/>
      <c r="P579" s="40"/>
      <c r="Q579" s="40"/>
      <c r="R579" s="40"/>
      <c r="S579" s="40"/>
      <c r="T579" s="40"/>
      <c r="U579" s="40"/>
      <c r="V579" s="40"/>
      <c r="W579" s="40"/>
      <c r="X579" s="40"/>
      <c r="Y579" s="40"/>
      <c r="Z579" s="40"/>
      <c r="AA579" s="40"/>
      <c r="AB579" s="40"/>
      <c r="AC579" s="40"/>
      <c r="AD579" s="40"/>
      <c r="AE579" s="40"/>
      <c r="AF579" s="40"/>
      <c r="AG579" s="40"/>
      <c r="AH579" s="40"/>
      <c r="AI579" s="40"/>
      <c r="AJ579" s="40"/>
      <c r="AK579" s="40"/>
      <c r="AL579" s="40"/>
      <c r="AM579" s="40"/>
      <c r="AN579" s="40"/>
      <c r="AO579" s="40"/>
      <c r="AP579" s="40"/>
      <c r="AQ579" s="40"/>
      <c r="AR579" s="40"/>
      <c r="AS579" s="40"/>
      <c r="AT579" s="40"/>
      <c r="AU579" s="40"/>
      <c r="AV579" s="40"/>
      <c r="AW579" s="40"/>
      <c r="AX579" s="40"/>
      <c r="AY579" s="40"/>
      <c r="AZ579" s="40"/>
      <c r="BA579" s="40"/>
      <c r="BB579" s="40"/>
      <c r="BC579" s="40"/>
      <c r="BD579" s="40"/>
      <c r="BE579" s="40"/>
      <c r="BF579" s="40"/>
      <c r="BG579" s="40"/>
      <c r="BH579" s="40"/>
      <c r="BI579" s="40"/>
      <c r="BJ579" s="40"/>
      <c r="BK579" s="40"/>
      <c r="BL579" s="40"/>
      <c r="BM579" s="40"/>
      <c r="BN579" s="40"/>
      <c r="BO579" s="40"/>
      <c r="BP579" s="40"/>
      <c r="BQ579" s="40"/>
      <c r="BR579" s="40"/>
      <c r="BS579" s="40"/>
      <c r="BT579" s="40"/>
      <c r="BU579" s="40"/>
      <c r="BV579" s="40"/>
      <c r="BW579" s="40"/>
      <c r="BX579" s="40"/>
      <c r="BY579" s="40"/>
      <c r="BZ579" s="40"/>
    </row>
    <row r="580" spans="1:78" x14ac:dyDescent="0.5">
      <c r="A580" s="40"/>
      <c r="B580" s="40"/>
      <c r="C580" s="40"/>
      <c r="D580" s="40"/>
      <c r="E580" s="40"/>
      <c r="F580" s="40"/>
      <c r="G580" s="40"/>
      <c r="H580" s="40"/>
      <c r="I580" s="40"/>
      <c r="J580" s="40"/>
      <c r="K580" s="40"/>
      <c r="L580" s="40"/>
      <c r="M580" s="40"/>
      <c r="N580" s="40"/>
      <c r="O580" s="40"/>
      <c r="P580" s="40"/>
      <c r="Q580" s="40"/>
      <c r="R580" s="40"/>
      <c r="S580" s="40"/>
      <c r="T580" s="40"/>
      <c r="U580" s="40"/>
      <c r="V580" s="40"/>
      <c r="W580" s="40"/>
      <c r="X580" s="40"/>
      <c r="Y580" s="40"/>
      <c r="Z580" s="40"/>
      <c r="AA580" s="40"/>
      <c r="AB580" s="40"/>
      <c r="AC580" s="40"/>
      <c r="AD580" s="40"/>
      <c r="AE580" s="40"/>
      <c r="AF580" s="40"/>
      <c r="AG580" s="40"/>
      <c r="AH580" s="40"/>
      <c r="AI580" s="40"/>
      <c r="AJ580" s="40"/>
      <c r="AK580" s="40"/>
      <c r="AL580" s="40"/>
      <c r="AM580" s="40"/>
      <c r="AN580" s="40"/>
      <c r="AO580" s="40"/>
      <c r="AP580" s="40"/>
      <c r="AQ580" s="40"/>
      <c r="AR580" s="40"/>
      <c r="AS580" s="40"/>
      <c r="AT580" s="40"/>
      <c r="AU580" s="40"/>
      <c r="AV580" s="40"/>
      <c r="AW580" s="40"/>
      <c r="AX580" s="40"/>
      <c r="AY580" s="40"/>
      <c r="AZ580" s="40"/>
      <c r="BA580" s="40"/>
      <c r="BB580" s="40"/>
      <c r="BC580" s="40"/>
      <c r="BD580" s="40"/>
      <c r="BE580" s="40"/>
      <c r="BF580" s="40"/>
      <c r="BG580" s="40"/>
      <c r="BH580" s="40"/>
      <c r="BI580" s="40"/>
      <c r="BJ580" s="40"/>
      <c r="BK580" s="40"/>
      <c r="BL580" s="40"/>
      <c r="BM580" s="40"/>
      <c r="BN580" s="40"/>
      <c r="BO580" s="40"/>
      <c r="BP580" s="40"/>
      <c r="BQ580" s="40"/>
      <c r="BR580" s="40"/>
      <c r="BS580" s="40"/>
      <c r="BT580" s="40"/>
      <c r="BU580" s="40"/>
      <c r="BV580" s="40"/>
      <c r="BW580" s="40"/>
      <c r="BX580" s="40"/>
      <c r="BY580" s="40"/>
      <c r="BZ580" s="40"/>
    </row>
    <row r="581" spans="1:78" x14ac:dyDescent="0.5">
      <c r="A581" s="40"/>
      <c r="B581" s="40"/>
      <c r="C581" s="40"/>
      <c r="D581" s="40"/>
      <c r="E581" s="40"/>
      <c r="F581" s="40"/>
      <c r="G581" s="40"/>
      <c r="H581" s="40"/>
      <c r="I581" s="40"/>
      <c r="J581" s="40"/>
      <c r="K581" s="40"/>
      <c r="L581" s="40"/>
      <c r="M581" s="40"/>
      <c r="N581" s="40"/>
      <c r="O581" s="40"/>
      <c r="P581" s="40"/>
      <c r="Q581" s="40"/>
      <c r="R581" s="40"/>
      <c r="S581" s="40"/>
      <c r="T581" s="40"/>
      <c r="U581" s="40"/>
      <c r="V581" s="40"/>
      <c r="W581" s="40"/>
      <c r="X581" s="40"/>
      <c r="Y581" s="40"/>
      <c r="Z581" s="40"/>
      <c r="AA581" s="40"/>
      <c r="AB581" s="40"/>
      <c r="AC581" s="40"/>
      <c r="AD581" s="40"/>
      <c r="AE581" s="40"/>
      <c r="AF581" s="40"/>
      <c r="AG581" s="40"/>
      <c r="AH581" s="40"/>
      <c r="AI581" s="40"/>
      <c r="AJ581" s="40"/>
      <c r="AK581" s="40"/>
      <c r="AL581" s="40"/>
      <c r="AM581" s="40"/>
      <c r="AN581" s="40"/>
      <c r="AO581" s="40"/>
      <c r="AP581" s="40"/>
      <c r="AQ581" s="40"/>
      <c r="AR581" s="40"/>
      <c r="AS581" s="40"/>
      <c r="AT581" s="40"/>
      <c r="AU581" s="40"/>
      <c r="AV581" s="40"/>
      <c r="AW581" s="40"/>
      <c r="AX581" s="40"/>
      <c r="AY581" s="40"/>
      <c r="AZ581" s="40"/>
      <c r="BA581" s="40"/>
      <c r="BB581" s="40"/>
      <c r="BC581" s="40"/>
      <c r="BD581" s="40"/>
      <c r="BE581" s="40"/>
      <c r="BF581" s="40"/>
      <c r="BG581" s="40"/>
      <c r="BH581" s="40"/>
      <c r="BI581" s="40"/>
      <c r="BJ581" s="40"/>
      <c r="BK581" s="40"/>
      <c r="BL581" s="40"/>
      <c r="BM581" s="40"/>
      <c r="BN581" s="40"/>
      <c r="BO581" s="40"/>
      <c r="BP581" s="40"/>
      <c r="BQ581" s="40"/>
      <c r="BR581" s="40"/>
      <c r="BS581" s="40"/>
      <c r="BT581" s="40"/>
      <c r="BU581" s="40"/>
      <c r="BV581" s="40"/>
      <c r="BW581" s="40"/>
      <c r="BX581" s="40"/>
      <c r="BY581" s="40"/>
      <c r="BZ581" s="40"/>
    </row>
    <row r="582" spans="1:78" x14ac:dyDescent="0.5">
      <c r="A582" s="40"/>
      <c r="B582" s="40"/>
      <c r="C582" s="40"/>
      <c r="D582" s="40"/>
      <c r="E582" s="40"/>
      <c r="F582" s="40"/>
      <c r="G582" s="40"/>
      <c r="H582" s="40"/>
      <c r="I582" s="40"/>
      <c r="J582" s="40"/>
      <c r="K582" s="40"/>
      <c r="L582" s="40"/>
      <c r="M582" s="40"/>
      <c r="N582" s="40"/>
      <c r="O582" s="40"/>
      <c r="P582" s="40"/>
      <c r="Q582" s="40"/>
      <c r="R582" s="40"/>
      <c r="S582" s="40"/>
      <c r="T582" s="40"/>
      <c r="U582" s="40"/>
      <c r="V582" s="40"/>
      <c r="W582" s="40"/>
      <c r="X582" s="40"/>
      <c r="Y582" s="40"/>
      <c r="Z582" s="40"/>
      <c r="AA582" s="40"/>
      <c r="AB582" s="40"/>
      <c r="AC582" s="40"/>
      <c r="AD582" s="40"/>
      <c r="AE582" s="40"/>
      <c r="AF582" s="40"/>
      <c r="AG582" s="40"/>
      <c r="AH582" s="40"/>
      <c r="AI582" s="40"/>
      <c r="AJ582" s="40"/>
      <c r="AK582" s="40"/>
      <c r="AL582" s="40"/>
      <c r="AM582" s="40"/>
      <c r="AN582" s="40"/>
      <c r="AO582" s="40"/>
      <c r="AP582" s="40"/>
      <c r="AQ582" s="40"/>
      <c r="AR582" s="40"/>
      <c r="AS582" s="40"/>
      <c r="AT582" s="40"/>
      <c r="AU582" s="40"/>
      <c r="AV582" s="40"/>
      <c r="AW582" s="40"/>
      <c r="AX582" s="40"/>
      <c r="AY582" s="40"/>
      <c r="AZ582" s="40"/>
      <c r="BA582" s="40"/>
      <c r="BB582" s="40"/>
      <c r="BC582" s="40"/>
      <c r="BD582" s="40"/>
      <c r="BE582" s="40"/>
      <c r="BF582" s="40"/>
      <c r="BG582" s="40"/>
      <c r="BH582" s="40"/>
      <c r="BI582" s="40"/>
      <c r="BJ582" s="40"/>
      <c r="BK582" s="40"/>
      <c r="BL582" s="40"/>
      <c r="BM582" s="40"/>
      <c r="BN582" s="40"/>
      <c r="BO582" s="40"/>
      <c r="BP582" s="40"/>
      <c r="BQ582" s="40"/>
      <c r="BR582" s="40"/>
      <c r="BS582" s="40"/>
      <c r="BT582" s="40"/>
      <c r="BU582" s="40"/>
      <c r="BV582" s="40"/>
      <c r="BW582" s="40"/>
      <c r="BX582" s="40"/>
      <c r="BY582" s="40"/>
      <c r="BZ582" s="40"/>
    </row>
    <row r="583" spans="1:78" x14ac:dyDescent="0.5">
      <c r="A583" s="40"/>
      <c r="B583" s="40"/>
      <c r="C583" s="40"/>
      <c r="D583" s="40"/>
      <c r="E583" s="40"/>
      <c r="F583" s="40"/>
      <c r="G583" s="40"/>
      <c r="H583" s="40"/>
      <c r="I583" s="40"/>
      <c r="J583" s="40"/>
      <c r="K583" s="40"/>
      <c r="L583" s="40"/>
      <c r="M583" s="40"/>
      <c r="N583" s="40"/>
      <c r="O583" s="40"/>
      <c r="P583" s="40"/>
      <c r="Q583" s="40"/>
      <c r="R583" s="40"/>
      <c r="S583" s="40"/>
      <c r="T583" s="40"/>
      <c r="U583" s="40"/>
      <c r="V583" s="40"/>
      <c r="W583" s="40"/>
      <c r="X583" s="40"/>
      <c r="Y583" s="40"/>
      <c r="Z583" s="40"/>
      <c r="AA583" s="40"/>
      <c r="AB583" s="40"/>
      <c r="AC583" s="40"/>
      <c r="AD583" s="40"/>
      <c r="AE583" s="40"/>
      <c r="AF583" s="40"/>
      <c r="AG583" s="40"/>
      <c r="AH583" s="40"/>
      <c r="AI583" s="40"/>
      <c r="AJ583" s="40"/>
      <c r="AK583" s="40"/>
      <c r="AL583" s="40"/>
      <c r="AM583" s="40"/>
      <c r="AN583" s="40"/>
      <c r="AO583" s="40"/>
      <c r="AP583" s="40"/>
      <c r="AQ583" s="40"/>
      <c r="AR583" s="40"/>
      <c r="AS583" s="40"/>
      <c r="AT583" s="40"/>
      <c r="AU583" s="40"/>
      <c r="AV583" s="40"/>
      <c r="AW583" s="40"/>
      <c r="AX583" s="40"/>
      <c r="AY583" s="40"/>
      <c r="AZ583" s="40"/>
      <c r="BA583" s="40"/>
      <c r="BB583" s="40"/>
      <c r="BC583" s="40"/>
      <c r="BD583" s="40"/>
      <c r="BE583" s="40"/>
      <c r="BF583" s="40"/>
      <c r="BG583" s="40"/>
      <c r="BH583" s="40"/>
      <c r="BI583" s="40"/>
      <c r="BJ583" s="40"/>
      <c r="BK583" s="40"/>
      <c r="BL583" s="40"/>
      <c r="BM583" s="40"/>
      <c r="BN583" s="40"/>
      <c r="BO583" s="40"/>
      <c r="BP583" s="40"/>
      <c r="BQ583" s="40"/>
      <c r="BR583" s="40"/>
      <c r="BS583" s="40"/>
      <c r="BT583" s="40"/>
      <c r="BU583" s="40"/>
      <c r="BV583" s="40"/>
      <c r="BW583" s="40"/>
      <c r="BX583" s="40"/>
      <c r="BY583" s="40"/>
      <c r="BZ583" s="40"/>
    </row>
    <row r="584" spans="1:78" x14ac:dyDescent="0.5">
      <c r="A584" s="40"/>
      <c r="B584" s="40"/>
      <c r="C584" s="40"/>
      <c r="D584" s="40"/>
      <c r="E584" s="40"/>
      <c r="F584" s="40"/>
      <c r="G584" s="40"/>
      <c r="H584" s="40"/>
      <c r="I584" s="40"/>
      <c r="J584" s="40"/>
      <c r="K584" s="40"/>
      <c r="L584" s="40"/>
      <c r="M584" s="40"/>
      <c r="N584" s="40"/>
      <c r="O584" s="40"/>
      <c r="P584" s="40"/>
      <c r="Q584" s="40"/>
      <c r="R584" s="40"/>
      <c r="S584" s="40"/>
      <c r="T584" s="40"/>
      <c r="U584" s="40"/>
      <c r="V584" s="40"/>
      <c r="W584" s="40"/>
      <c r="X584" s="40"/>
      <c r="Y584" s="40"/>
      <c r="Z584" s="40"/>
      <c r="AA584" s="40"/>
      <c r="AB584" s="40"/>
      <c r="AC584" s="40"/>
      <c r="AD584" s="40"/>
      <c r="AE584" s="40"/>
      <c r="AF584" s="40"/>
      <c r="AG584" s="40"/>
      <c r="AH584" s="40"/>
      <c r="AI584" s="40"/>
      <c r="AJ584" s="40"/>
      <c r="AK584" s="40"/>
      <c r="AL584" s="40"/>
      <c r="AM584" s="40"/>
      <c r="AN584" s="40"/>
      <c r="AO584" s="40"/>
      <c r="AP584" s="40"/>
      <c r="AQ584" s="40"/>
      <c r="AR584" s="40"/>
      <c r="AS584" s="40"/>
      <c r="AT584" s="40"/>
      <c r="AU584" s="40"/>
      <c r="AV584" s="40"/>
      <c r="AW584" s="40"/>
      <c r="AX584" s="40"/>
      <c r="AY584" s="40"/>
      <c r="AZ584" s="40"/>
      <c r="BA584" s="40"/>
      <c r="BB584" s="40"/>
      <c r="BC584" s="40"/>
      <c r="BD584" s="40"/>
      <c r="BE584" s="40"/>
      <c r="BF584" s="40"/>
      <c r="BG584" s="40"/>
      <c r="BH584" s="40"/>
      <c r="BI584" s="40"/>
      <c r="BJ584" s="40"/>
      <c r="BK584" s="40"/>
      <c r="BL584" s="40"/>
      <c r="BM584" s="40"/>
      <c r="BN584" s="40"/>
      <c r="BO584" s="40"/>
      <c r="BP584" s="40"/>
      <c r="BQ584" s="40"/>
      <c r="BR584" s="40"/>
      <c r="BS584" s="40"/>
      <c r="BT584" s="40"/>
      <c r="BU584" s="40"/>
      <c r="BV584" s="40"/>
      <c r="BW584" s="40"/>
      <c r="BX584" s="40"/>
      <c r="BY584" s="40"/>
      <c r="BZ584" s="40"/>
    </row>
    <row r="585" spans="1:78" x14ac:dyDescent="0.5">
      <c r="A585" s="40"/>
      <c r="B585" s="40"/>
      <c r="C585" s="40"/>
      <c r="D585" s="40"/>
      <c r="E585" s="40"/>
      <c r="F585" s="40"/>
      <c r="G585" s="40"/>
      <c r="H585" s="40"/>
      <c r="I585" s="40"/>
      <c r="J585" s="40"/>
      <c r="K585" s="40"/>
      <c r="L585" s="40"/>
      <c r="M585" s="40"/>
      <c r="N585" s="40"/>
      <c r="O585" s="40"/>
      <c r="P585" s="40"/>
      <c r="Q585" s="40"/>
      <c r="R585" s="40"/>
      <c r="S585" s="40"/>
      <c r="T585" s="40"/>
      <c r="U585" s="40"/>
      <c r="V585" s="40"/>
      <c r="W585" s="40"/>
      <c r="X585" s="40"/>
      <c r="Y585" s="40"/>
      <c r="Z585" s="40"/>
      <c r="AA585" s="40"/>
      <c r="AB585" s="40"/>
      <c r="AC585" s="40"/>
      <c r="AD585" s="40"/>
      <c r="AE585" s="40"/>
      <c r="AF585" s="40"/>
      <c r="AG585" s="40"/>
      <c r="AH585" s="40"/>
      <c r="AI585" s="40"/>
      <c r="AJ585" s="40"/>
      <c r="AK585" s="40"/>
      <c r="AL585" s="40"/>
      <c r="AM585" s="40"/>
      <c r="AN585" s="40"/>
      <c r="AO585" s="40"/>
      <c r="AP585" s="40"/>
      <c r="AQ585" s="40"/>
      <c r="AR585" s="40"/>
      <c r="AS585" s="40"/>
      <c r="AT585" s="40"/>
      <c r="AU585" s="40"/>
      <c r="AV585" s="40"/>
      <c r="AW585" s="40"/>
      <c r="AX585" s="40"/>
      <c r="AY585" s="40"/>
      <c r="AZ585" s="40"/>
      <c r="BA585" s="40"/>
      <c r="BB585" s="40"/>
      <c r="BC585" s="40"/>
      <c r="BD585" s="40"/>
      <c r="BE585" s="40"/>
      <c r="BF585" s="40"/>
      <c r="BG585" s="40"/>
      <c r="BH585" s="40"/>
      <c r="BI585" s="40"/>
      <c r="BJ585" s="40"/>
      <c r="BK585" s="40"/>
      <c r="BL585" s="40"/>
      <c r="BM585" s="40"/>
      <c r="BN585" s="40"/>
      <c r="BO585" s="40"/>
      <c r="BP585" s="40"/>
      <c r="BQ585" s="40"/>
      <c r="BR585" s="40"/>
      <c r="BS585" s="40"/>
      <c r="BT585" s="40"/>
      <c r="BU585" s="40"/>
      <c r="BV585" s="40"/>
      <c r="BW585" s="40"/>
      <c r="BX585" s="40"/>
      <c r="BY585" s="40"/>
      <c r="BZ585" s="40"/>
    </row>
    <row r="586" spans="1:78" x14ac:dyDescent="0.5">
      <c r="A586" s="40"/>
      <c r="B586" s="40"/>
      <c r="C586" s="40"/>
      <c r="D586" s="40"/>
      <c r="E586" s="40"/>
      <c r="F586" s="40"/>
      <c r="G586" s="40"/>
      <c r="H586" s="40"/>
      <c r="I586" s="40"/>
      <c r="J586" s="40"/>
      <c r="K586" s="40"/>
      <c r="L586" s="40"/>
      <c r="M586" s="40"/>
      <c r="N586" s="40"/>
      <c r="O586" s="40"/>
      <c r="P586" s="40"/>
      <c r="Q586" s="40"/>
      <c r="R586" s="40"/>
      <c r="S586" s="40"/>
      <c r="T586" s="40"/>
      <c r="U586" s="40"/>
      <c r="V586" s="40"/>
      <c r="W586" s="40"/>
      <c r="X586" s="40"/>
      <c r="Y586" s="40"/>
      <c r="Z586" s="40"/>
      <c r="AA586" s="40"/>
      <c r="AB586" s="40"/>
      <c r="AC586" s="40"/>
      <c r="AD586" s="40"/>
      <c r="AE586" s="40"/>
      <c r="AF586" s="40"/>
      <c r="AG586" s="40"/>
      <c r="AH586" s="40"/>
      <c r="AI586" s="40"/>
      <c r="AJ586" s="40"/>
      <c r="AK586" s="40"/>
      <c r="AL586" s="40"/>
      <c r="AM586" s="40"/>
      <c r="AN586" s="40"/>
      <c r="AO586" s="40"/>
      <c r="AP586" s="40"/>
      <c r="AQ586" s="40"/>
      <c r="AR586" s="40"/>
      <c r="AS586" s="40"/>
      <c r="AT586" s="40"/>
      <c r="AU586" s="40"/>
      <c r="AV586" s="40"/>
      <c r="AW586" s="40"/>
      <c r="AX586" s="40"/>
      <c r="AY586" s="40"/>
      <c r="AZ586" s="40"/>
      <c r="BA586" s="40"/>
      <c r="BB586" s="40"/>
      <c r="BC586" s="40"/>
      <c r="BD586" s="40"/>
      <c r="BE586" s="40"/>
      <c r="BF586" s="40"/>
      <c r="BG586" s="40"/>
      <c r="BH586" s="40"/>
      <c r="BI586" s="40"/>
      <c r="BJ586" s="40"/>
      <c r="BK586" s="40"/>
      <c r="BL586" s="40"/>
      <c r="BM586" s="40"/>
      <c r="BN586" s="40"/>
      <c r="BO586" s="40"/>
      <c r="BP586" s="40"/>
      <c r="BQ586" s="40"/>
      <c r="BR586" s="40"/>
      <c r="BS586" s="40"/>
      <c r="BT586" s="40"/>
      <c r="BU586" s="40"/>
      <c r="BV586" s="40"/>
      <c r="BW586" s="40"/>
      <c r="BX586" s="40"/>
      <c r="BY586" s="40"/>
      <c r="BZ586" s="40"/>
    </row>
    <row r="587" spans="1:78" x14ac:dyDescent="0.5">
      <c r="A587" s="40"/>
      <c r="B587" s="40"/>
      <c r="C587" s="40"/>
      <c r="D587" s="40"/>
      <c r="E587" s="40"/>
      <c r="F587" s="40"/>
      <c r="G587" s="40"/>
      <c r="H587" s="40"/>
      <c r="I587" s="40"/>
      <c r="J587" s="40"/>
      <c r="K587" s="40"/>
      <c r="L587" s="40"/>
      <c r="M587" s="40"/>
      <c r="N587" s="40"/>
      <c r="O587" s="40"/>
      <c r="P587" s="40"/>
      <c r="Q587" s="40"/>
      <c r="R587" s="40"/>
      <c r="S587" s="40"/>
      <c r="T587" s="40"/>
      <c r="U587" s="40"/>
      <c r="V587" s="40"/>
      <c r="W587" s="40"/>
      <c r="X587" s="40"/>
      <c r="Y587" s="40"/>
      <c r="Z587" s="40"/>
      <c r="AA587" s="40"/>
      <c r="AB587" s="40"/>
      <c r="AC587" s="40"/>
      <c r="AD587" s="40"/>
      <c r="AE587" s="40"/>
      <c r="AF587" s="40"/>
      <c r="AG587" s="40"/>
      <c r="AH587" s="40"/>
      <c r="AI587" s="40"/>
      <c r="AJ587" s="40"/>
      <c r="AK587" s="40"/>
      <c r="AL587" s="40"/>
      <c r="AM587" s="40"/>
      <c r="AN587" s="40"/>
      <c r="AO587" s="40"/>
      <c r="AP587" s="40"/>
      <c r="AQ587" s="40"/>
      <c r="AR587" s="40"/>
      <c r="AS587" s="40"/>
      <c r="AT587" s="40"/>
      <c r="AU587" s="40"/>
      <c r="AV587" s="40"/>
      <c r="AW587" s="40"/>
      <c r="AX587" s="40"/>
      <c r="AY587" s="40"/>
      <c r="AZ587" s="40"/>
      <c r="BA587" s="40"/>
      <c r="BB587" s="40"/>
      <c r="BC587" s="40"/>
      <c r="BD587" s="40"/>
      <c r="BE587" s="40"/>
      <c r="BF587" s="40"/>
      <c r="BG587" s="40"/>
      <c r="BH587" s="40"/>
      <c r="BI587" s="40"/>
      <c r="BJ587" s="40"/>
      <c r="BK587" s="40"/>
      <c r="BL587" s="40"/>
      <c r="BM587" s="40"/>
      <c r="BN587" s="40"/>
      <c r="BO587" s="40"/>
      <c r="BP587" s="40"/>
      <c r="BQ587" s="40"/>
      <c r="BR587" s="40"/>
      <c r="BS587" s="40"/>
      <c r="BT587" s="40"/>
      <c r="BU587" s="40"/>
      <c r="BV587" s="40"/>
      <c r="BW587" s="40"/>
      <c r="BX587" s="40"/>
      <c r="BY587" s="40"/>
      <c r="BZ587" s="40"/>
    </row>
    <row r="588" spans="1:78" x14ac:dyDescent="0.5">
      <c r="A588" s="40"/>
      <c r="B588" s="40"/>
      <c r="C588" s="40"/>
      <c r="D588" s="40"/>
      <c r="E588" s="40"/>
      <c r="F588" s="40"/>
      <c r="G588" s="40"/>
      <c r="H588" s="40"/>
      <c r="I588" s="40"/>
      <c r="J588" s="40"/>
      <c r="K588" s="40"/>
      <c r="L588" s="40"/>
      <c r="M588" s="40"/>
      <c r="N588" s="40"/>
      <c r="O588" s="40"/>
      <c r="P588" s="40"/>
      <c r="Q588" s="40"/>
      <c r="R588" s="40"/>
      <c r="S588" s="40"/>
      <c r="T588" s="40"/>
      <c r="U588" s="40"/>
      <c r="V588" s="40"/>
      <c r="W588" s="40"/>
      <c r="X588" s="40"/>
      <c r="Y588" s="40"/>
      <c r="Z588" s="40"/>
      <c r="AA588" s="40"/>
      <c r="AB588" s="40"/>
      <c r="AC588" s="40"/>
      <c r="AD588" s="40"/>
      <c r="AE588" s="40"/>
      <c r="AF588" s="40"/>
      <c r="AG588" s="40"/>
      <c r="AH588" s="40"/>
      <c r="AI588" s="40"/>
      <c r="AJ588" s="40"/>
      <c r="AK588" s="40"/>
      <c r="AL588" s="40"/>
      <c r="AM588" s="40"/>
      <c r="AN588" s="40"/>
      <c r="AO588" s="40"/>
      <c r="AP588" s="40"/>
      <c r="AQ588" s="40"/>
      <c r="AR588" s="40"/>
      <c r="AS588" s="40"/>
      <c r="AT588" s="40"/>
      <c r="AU588" s="40"/>
      <c r="AV588" s="40"/>
      <c r="AW588" s="40"/>
      <c r="AX588" s="40"/>
      <c r="AY588" s="40"/>
      <c r="AZ588" s="40"/>
      <c r="BA588" s="40"/>
      <c r="BB588" s="40"/>
      <c r="BC588" s="40"/>
      <c r="BD588" s="40"/>
      <c r="BE588" s="40"/>
      <c r="BF588" s="40"/>
      <c r="BG588" s="40"/>
      <c r="BH588" s="40"/>
      <c r="BI588" s="40"/>
      <c r="BJ588" s="40"/>
      <c r="BK588" s="40"/>
      <c r="BL588" s="40"/>
      <c r="BM588" s="40"/>
      <c r="BN588" s="40"/>
      <c r="BO588" s="40"/>
      <c r="BP588" s="40"/>
      <c r="BQ588" s="40"/>
      <c r="BR588" s="40"/>
      <c r="BS588" s="40"/>
      <c r="BT588" s="40"/>
      <c r="BU588" s="40"/>
      <c r="BV588" s="40"/>
      <c r="BW588" s="40"/>
      <c r="BX588" s="40"/>
      <c r="BY588" s="40"/>
      <c r="BZ588" s="40"/>
    </row>
    <row r="589" spans="1:78" x14ac:dyDescent="0.5">
      <c r="A589" s="40"/>
      <c r="B589" s="40"/>
      <c r="C589" s="40"/>
      <c r="D589" s="40"/>
      <c r="E589" s="40"/>
      <c r="F589" s="40"/>
      <c r="G589" s="40"/>
      <c r="H589" s="40"/>
      <c r="I589" s="40"/>
      <c r="J589" s="40"/>
      <c r="K589" s="40"/>
      <c r="L589" s="40"/>
      <c r="M589" s="40"/>
      <c r="N589" s="40"/>
      <c r="O589" s="40"/>
      <c r="P589" s="40"/>
      <c r="Q589" s="40"/>
      <c r="R589" s="40"/>
      <c r="S589" s="40"/>
      <c r="T589" s="40"/>
      <c r="U589" s="40"/>
      <c r="V589" s="40"/>
      <c r="W589" s="40"/>
      <c r="X589" s="40"/>
      <c r="Y589" s="40"/>
      <c r="Z589" s="40"/>
      <c r="AA589" s="40"/>
      <c r="AB589" s="40"/>
      <c r="AC589" s="40"/>
      <c r="AD589" s="40"/>
      <c r="AE589" s="40"/>
      <c r="AF589" s="40"/>
      <c r="AG589" s="40"/>
      <c r="AH589" s="40"/>
      <c r="AI589" s="40"/>
      <c r="AJ589" s="40"/>
      <c r="AK589" s="40"/>
      <c r="AL589" s="40"/>
      <c r="AM589" s="40"/>
      <c r="AN589" s="40"/>
      <c r="AO589" s="40"/>
      <c r="AP589" s="40"/>
      <c r="AQ589" s="40"/>
      <c r="AR589" s="40"/>
      <c r="AS589" s="40"/>
      <c r="AT589" s="40"/>
      <c r="AU589" s="40"/>
      <c r="AV589" s="40"/>
      <c r="AW589" s="40"/>
      <c r="AX589" s="40"/>
      <c r="AY589" s="40"/>
      <c r="AZ589" s="40"/>
      <c r="BA589" s="40"/>
      <c r="BB589" s="40"/>
      <c r="BC589" s="40"/>
      <c r="BD589" s="40"/>
      <c r="BE589" s="40"/>
      <c r="BF589" s="40"/>
      <c r="BG589" s="40"/>
      <c r="BH589" s="40"/>
      <c r="BI589" s="40"/>
      <c r="BJ589" s="40"/>
      <c r="BK589" s="40"/>
      <c r="BL589" s="40"/>
      <c r="BM589" s="40"/>
      <c r="BN589" s="40"/>
      <c r="BO589" s="40"/>
      <c r="BP589" s="40"/>
      <c r="BQ589" s="40"/>
      <c r="BR589" s="40"/>
      <c r="BS589" s="40"/>
      <c r="BT589" s="40"/>
      <c r="BU589" s="40"/>
      <c r="BV589" s="40"/>
      <c r="BW589" s="40"/>
      <c r="BX589" s="40"/>
      <c r="BY589" s="40"/>
      <c r="BZ589" s="40"/>
    </row>
    <row r="590" spans="1:78" x14ac:dyDescent="0.5">
      <c r="A590" s="40"/>
      <c r="B590" s="40"/>
      <c r="C590" s="40"/>
      <c r="D590" s="40"/>
      <c r="E590" s="40"/>
      <c r="F590" s="40"/>
      <c r="G590" s="40"/>
      <c r="H590" s="40"/>
      <c r="I590" s="40"/>
      <c r="J590" s="40"/>
      <c r="K590" s="40"/>
      <c r="L590" s="40"/>
      <c r="M590" s="40"/>
      <c r="N590" s="40"/>
      <c r="O590" s="40"/>
      <c r="P590" s="40"/>
      <c r="Q590" s="40"/>
      <c r="R590" s="40"/>
      <c r="S590" s="40"/>
      <c r="T590" s="40"/>
      <c r="U590" s="40"/>
      <c r="V590" s="40"/>
      <c r="W590" s="40"/>
      <c r="X590" s="40"/>
      <c r="Y590" s="40"/>
      <c r="Z590" s="40"/>
      <c r="AA590" s="40"/>
      <c r="AB590" s="40"/>
      <c r="AC590" s="40"/>
      <c r="AD590" s="40"/>
      <c r="AE590" s="40"/>
      <c r="AF590" s="40"/>
      <c r="AG590" s="40"/>
      <c r="AH590" s="40"/>
      <c r="AI590" s="40"/>
      <c r="AJ590" s="40"/>
      <c r="AK590" s="40"/>
      <c r="AL590" s="40"/>
      <c r="AM590" s="40"/>
      <c r="AN590" s="40"/>
      <c r="AO590" s="40"/>
      <c r="AP590" s="40"/>
      <c r="AQ590" s="40"/>
      <c r="AR590" s="40"/>
      <c r="AS590" s="40"/>
      <c r="AT590" s="40"/>
      <c r="AU590" s="40"/>
      <c r="AV590" s="40"/>
      <c r="AW590" s="40"/>
      <c r="AX590" s="40"/>
      <c r="AY590" s="40"/>
      <c r="AZ590" s="40"/>
      <c r="BA590" s="40"/>
      <c r="BB590" s="40"/>
      <c r="BC590" s="40"/>
      <c r="BD590" s="40"/>
      <c r="BE590" s="40"/>
      <c r="BF590" s="40"/>
      <c r="BG590" s="40"/>
      <c r="BH590" s="40"/>
      <c r="BI590" s="40"/>
      <c r="BJ590" s="40"/>
      <c r="BK590" s="40"/>
      <c r="BL590" s="40"/>
      <c r="BM590" s="40"/>
      <c r="BN590" s="40"/>
      <c r="BO590" s="40"/>
      <c r="BP590" s="40"/>
      <c r="BQ590" s="40"/>
      <c r="BR590" s="40"/>
      <c r="BS590" s="40"/>
      <c r="BT590" s="40"/>
      <c r="BU590" s="40"/>
      <c r="BV590" s="40"/>
      <c r="BW590" s="40"/>
      <c r="BX590" s="40"/>
      <c r="BY590" s="40"/>
      <c r="BZ590" s="40"/>
    </row>
    <row r="591" spans="1:78" x14ac:dyDescent="0.5">
      <c r="A591" s="40"/>
      <c r="B591" s="40"/>
      <c r="C591" s="40"/>
      <c r="D591" s="40"/>
      <c r="E591" s="40"/>
      <c r="F591" s="40"/>
      <c r="G591" s="40"/>
      <c r="H591" s="40"/>
      <c r="I591" s="40"/>
      <c r="J591" s="40"/>
      <c r="K591" s="40"/>
      <c r="L591" s="40"/>
      <c r="M591" s="40"/>
      <c r="N591" s="40"/>
      <c r="O591" s="40"/>
      <c r="P591" s="40"/>
      <c r="Q591" s="40"/>
      <c r="R591" s="40"/>
      <c r="S591" s="40"/>
      <c r="T591" s="40"/>
      <c r="U591" s="40"/>
      <c r="V591" s="40"/>
      <c r="W591" s="40"/>
      <c r="X591" s="40"/>
      <c r="Y591" s="40"/>
      <c r="Z591" s="40"/>
      <c r="AA591" s="40"/>
      <c r="AB591" s="40"/>
      <c r="AC591" s="40"/>
      <c r="AD591" s="40"/>
      <c r="AE591" s="40"/>
      <c r="AF591" s="40"/>
      <c r="AG591" s="40"/>
      <c r="AH591" s="40"/>
      <c r="AI591" s="40"/>
      <c r="AJ591" s="40"/>
      <c r="AK591" s="40"/>
      <c r="AL591" s="40"/>
      <c r="AM591" s="40"/>
      <c r="AN591" s="40"/>
      <c r="AO591" s="40"/>
      <c r="AP591" s="40"/>
      <c r="AQ591" s="40"/>
      <c r="AR591" s="40"/>
      <c r="AS591" s="40"/>
      <c r="AT591" s="40"/>
      <c r="AU591" s="40"/>
      <c r="AV591" s="40"/>
      <c r="AW591" s="40"/>
      <c r="AX591" s="40"/>
      <c r="AY591" s="40"/>
      <c r="AZ591" s="40"/>
      <c r="BA591" s="40"/>
      <c r="BB591" s="40"/>
      <c r="BC591" s="40"/>
      <c r="BD591" s="40"/>
      <c r="BE591" s="40"/>
      <c r="BF591" s="40"/>
      <c r="BG591" s="40"/>
      <c r="BH591" s="40"/>
      <c r="BI591" s="40"/>
      <c r="BJ591" s="40"/>
      <c r="BK591" s="40"/>
      <c r="BL591" s="40"/>
      <c r="BM591" s="40"/>
      <c r="BN591" s="40"/>
      <c r="BO591" s="40"/>
      <c r="BP591" s="40"/>
      <c r="BQ591" s="40"/>
      <c r="BR591" s="40"/>
      <c r="BS591" s="40"/>
      <c r="BT591" s="40"/>
      <c r="BU591" s="40"/>
      <c r="BV591" s="40"/>
      <c r="BW591" s="40"/>
      <c r="BX591" s="40"/>
      <c r="BY591" s="40"/>
      <c r="BZ591" s="40"/>
    </row>
    <row r="592" spans="1:78" x14ac:dyDescent="0.5">
      <c r="A592" s="40"/>
      <c r="B592" s="40"/>
      <c r="C592" s="40"/>
      <c r="D592" s="40"/>
      <c r="E592" s="40"/>
      <c r="F592" s="40"/>
      <c r="G592" s="40"/>
      <c r="H592" s="40"/>
      <c r="I592" s="40"/>
      <c r="J592" s="40"/>
      <c r="K592" s="40"/>
      <c r="L592" s="40"/>
      <c r="M592" s="40"/>
      <c r="N592" s="40"/>
      <c r="O592" s="40"/>
      <c r="P592" s="40"/>
      <c r="Q592" s="40"/>
      <c r="R592" s="40"/>
      <c r="S592" s="40"/>
      <c r="T592" s="40"/>
      <c r="U592" s="40"/>
      <c r="V592" s="40"/>
      <c r="W592" s="40"/>
      <c r="X592" s="40"/>
      <c r="Y592" s="40"/>
      <c r="Z592" s="40"/>
      <c r="AA592" s="40"/>
      <c r="AB592" s="40"/>
      <c r="AC592" s="40"/>
      <c r="AD592" s="40"/>
      <c r="AE592" s="40"/>
      <c r="AF592" s="40"/>
      <c r="AG592" s="40"/>
      <c r="AH592" s="40"/>
      <c r="AI592" s="40"/>
      <c r="AJ592" s="40"/>
      <c r="AK592" s="40"/>
      <c r="AL592" s="40"/>
      <c r="AM592" s="40"/>
      <c r="AN592" s="40"/>
      <c r="AO592" s="40"/>
      <c r="AP592" s="40"/>
      <c r="AQ592" s="40"/>
      <c r="AR592" s="40"/>
      <c r="AS592" s="40"/>
      <c r="AT592" s="40"/>
      <c r="AU592" s="40"/>
      <c r="AV592" s="40"/>
      <c r="AW592" s="40"/>
      <c r="AX592" s="40"/>
      <c r="AY592" s="40"/>
      <c r="AZ592" s="40"/>
      <c r="BA592" s="40"/>
      <c r="BB592" s="40"/>
      <c r="BC592" s="40"/>
      <c r="BD592" s="40"/>
      <c r="BE592" s="40"/>
      <c r="BF592" s="40"/>
      <c r="BG592" s="40"/>
      <c r="BH592" s="40"/>
      <c r="BI592" s="40"/>
      <c r="BJ592" s="40"/>
      <c r="BK592" s="40"/>
      <c r="BL592" s="40"/>
      <c r="BM592" s="40"/>
      <c r="BN592" s="40"/>
      <c r="BO592" s="40"/>
      <c r="BP592" s="40"/>
      <c r="BQ592" s="40"/>
      <c r="BR592" s="40"/>
      <c r="BS592" s="40"/>
      <c r="BT592" s="40"/>
      <c r="BU592" s="40"/>
      <c r="BV592" s="40"/>
      <c r="BW592" s="40"/>
      <c r="BX592" s="40"/>
      <c r="BY592" s="40"/>
      <c r="BZ592" s="40"/>
    </row>
    <row r="593" spans="1:78" x14ac:dyDescent="0.5">
      <c r="A593" s="40"/>
      <c r="B593" s="40"/>
      <c r="C593" s="40"/>
      <c r="D593" s="40"/>
      <c r="E593" s="40"/>
      <c r="F593" s="40"/>
      <c r="G593" s="40"/>
      <c r="H593" s="40"/>
      <c r="I593" s="40"/>
      <c r="J593" s="40"/>
      <c r="K593" s="40"/>
      <c r="L593" s="40"/>
      <c r="M593" s="40"/>
      <c r="N593" s="40"/>
      <c r="O593" s="40"/>
      <c r="P593" s="40"/>
      <c r="Q593" s="40"/>
      <c r="R593" s="40"/>
      <c r="S593" s="40"/>
      <c r="T593" s="40"/>
      <c r="U593" s="40"/>
      <c r="V593" s="40"/>
      <c r="W593" s="40"/>
      <c r="X593" s="40"/>
      <c r="Y593" s="40"/>
      <c r="Z593" s="40"/>
      <c r="AA593" s="40"/>
      <c r="AB593" s="40"/>
      <c r="AC593" s="40"/>
      <c r="AD593" s="40"/>
      <c r="AE593" s="40"/>
      <c r="AF593" s="40"/>
      <c r="AG593" s="40"/>
      <c r="AH593" s="40"/>
      <c r="AI593" s="40"/>
      <c r="AJ593" s="40"/>
      <c r="AK593" s="40"/>
      <c r="AL593" s="40"/>
      <c r="AM593" s="40"/>
      <c r="AN593" s="40"/>
      <c r="AO593" s="40"/>
      <c r="AP593" s="40"/>
      <c r="AQ593" s="40"/>
      <c r="AR593" s="40"/>
      <c r="AS593" s="40"/>
      <c r="AT593" s="40"/>
      <c r="AU593" s="40"/>
      <c r="AV593" s="40"/>
      <c r="AW593" s="40"/>
      <c r="AX593" s="40"/>
      <c r="AY593" s="40"/>
      <c r="AZ593" s="40"/>
      <c r="BA593" s="40"/>
      <c r="BB593" s="40"/>
      <c r="BC593" s="40"/>
      <c r="BD593" s="40"/>
      <c r="BE593" s="40"/>
      <c r="BF593" s="40"/>
      <c r="BG593" s="40"/>
      <c r="BH593" s="40"/>
      <c r="BI593" s="40"/>
      <c r="BJ593" s="40"/>
      <c r="BK593" s="40"/>
      <c r="BL593" s="40"/>
      <c r="BM593" s="40"/>
      <c r="BN593" s="40"/>
      <c r="BO593" s="40"/>
      <c r="BP593" s="40"/>
      <c r="BQ593" s="40"/>
      <c r="BR593" s="40"/>
      <c r="BS593" s="40"/>
      <c r="BT593" s="40"/>
      <c r="BU593" s="40"/>
      <c r="BV593" s="40"/>
      <c r="BW593" s="40"/>
      <c r="BX593" s="40"/>
      <c r="BY593" s="40"/>
      <c r="BZ593" s="40"/>
    </row>
    <row r="594" spans="1:78" x14ac:dyDescent="0.5">
      <c r="A594" s="40"/>
      <c r="B594" s="40"/>
      <c r="C594" s="40"/>
      <c r="D594" s="40"/>
      <c r="E594" s="40"/>
      <c r="F594" s="40"/>
      <c r="G594" s="40"/>
      <c r="H594" s="40"/>
      <c r="I594" s="40"/>
      <c r="J594" s="40"/>
      <c r="K594" s="40"/>
      <c r="L594" s="40"/>
      <c r="M594" s="40"/>
      <c r="N594" s="40"/>
      <c r="O594" s="40"/>
      <c r="P594" s="40"/>
      <c r="Q594" s="40"/>
      <c r="R594" s="40"/>
      <c r="S594" s="40"/>
      <c r="T594" s="40"/>
      <c r="U594" s="40"/>
      <c r="V594" s="40"/>
      <c r="W594" s="40"/>
      <c r="X594" s="40"/>
      <c r="Y594" s="40"/>
      <c r="Z594" s="40"/>
      <c r="AA594" s="40"/>
      <c r="AB594" s="40"/>
      <c r="AC594" s="40"/>
      <c r="AD594" s="40"/>
      <c r="AE594" s="40"/>
      <c r="AF594" s="40"/>
      <c r="AG594" s="40"/>
      <c r="AH594" s="40"/>
      <c r="AI594" s="40"/>
      <c r="AJ594" s="40"/>
      <c r="AK594" s="40"/>
      <c r="AL594" s="40"/>
      <c r="AM594" s="40"/>
      <c r="AN594" s="40"/>
      <c r="AO594" s="40"/>
      <c r="AP594" s="40"/>
      <c r="AQ594" s="40"/>
      <c r="AR594" s="40"/>
      <c r="AS594" s="40"/>
      <c r="AT594" s="40"/>
      <c r="AU594" s="40"/>
      <c r="AV594" s="40"/>
      <c r="AW594" s="40"/>
      <c r="AX594" s="40"/>
      <c r="AY594" s="40"/>
      <c r="AZ594" s="40"/>
      <c r="BA594" s="40"/>
      <c r="BB594" s="40"/>
      <c r="BC594" s="40"/>
      <c r="BD594" s="40"/>
      <c r="BE594" s="40"/>
      <c r="BF594" s="40"/>
      <c r="BG594" s="40"/>
      <c r="BH594" s="40"/>
      <c r="BI594" s="40"/>
      <c r="BJ594" s="40"/>
      <c r="BK594" s="40"/>
      <c r="BL594" s="40"/>
      <c r="BM594" s="40"/>
      <c r="BN594" s="40"/>
      <c r="BO594" s="40"/>
      <c r="BP594" s="40"/>
      <c r="BQ594" s="40"/>
      <c r="BR594" s="40"/>
      <c r="BS594" s="40"/>
      <c r="BT594" s="40"/>
      <c r="BU594" s="40"/>
      <c r="BV594" s="40"/>
      <c r="BW594" s="40"/>
      <c r="BX594" s="40"/>
      <c r="BY594" s="40"/>
      <c r="BZ594" s="40"/>
    </row>
    <row r="595" spans="1:78" x14ac:dyDescent="0.5">
      <c r="A595" s="40"/>
      <c r="B595" s="40"/>
      <c r="C595" s="40"/>
      <c r="D595" s="40"/>
      <c r="E595" s="40"/>
      <c r="F595" s="40"/>
      <c r="G595" s="40"/>
      <c r="H595" s="40"/>
      <c r="I595" s="40"/>
      <c r="J595" s="40"/>
      <c r="K595" s="40"/>
      <c r="L595" s="40"/>
      <c r="M595" s="40"/>
      <c r="N595" s="40"/>
      <c r="O595" s="40"/>
      <c r="P595" s="40"/>
      <c r="Q595" s="40"/>
      <c r="R595" s="40"/>
      <c r="S595" s="40"/>
      <c r="T595" s="40"/>
      <c r="U595" s="40"/>
      <c r="V595" s="40"/>
      <c r="W595" s="40"/>
      <c r="X595" s="40"/>
      <c r="Y595" s="40"/>
      <c r="Z595" s="40"/>
      <c r="AA595" s="40"/>
      <c r="AB595" s="40"/>
      <c r="AC595" s="40"/>
      <c r="AD595" s="40"/>
      <c r="AE595" s="40"/>
      <c r="AF595" s="40"/>
      <c r="AG595" s="40"/>
      <c r="AH595" s="40"/>
      <c r="AI595" s="40"/>
      <c r="AJ595" s="40"/>
      <c r="AK595" s="40"/>
      <c r="AL595" s="40"/>
      <c r="AM595" s="40"/>
      <c r="AN595" s="40"/>
      <c r="AO595" s="40"/>
      <c r="AP595" s="40"/>
      <c r="AQ595" s="40"/>
      <c r="AR595" s="40"/>
      <c r="AS595" s="40"/>
      <c r="AT595" s="40"/>
      <c r="AU595" s="40"/>
      <c r="AV595" s="40"/>
      <c r="AW595" s="40"/>
      <c r="AX595" s="40"/>
      <c r="AY595" s="40"/>
      <c r="AZ595" s="40"/>
      <c r="BA595" s="40"/>
      <c r="BB595" s="40"/>
      <c r="BC595" s="40"/>
      <c r="BD595" s="40"/>
      <c r="BE595" s="40"/>
      <c r="BF595" s="40"/>
      <c r="BG595" s="40"/>
      <c r="BH595" s="40"/>
      <c r="BI595" s="40"/>
      <c r="BJ595" s="40"/>
      <c r="BK595" s="40"/>
      <c r="BL595" s="40"/>
      <c r="BM595" s="40"/>
      <c r="BN595" s="40"/>
      <c r="BO595" s="40"/>
      <c r="BP595" s="40"/>
      <c r="BQ595" s="40"/>
      <c r="BR595" s="40"/>
      <c r="BS595" s="40"/>
      <c r="BT595" s="40"/>
      <c r="BU595" s="40"/>
      <c r="BV595" s="40"/>
      <c r="BW595" s="40"/>
      <c r="BX595" s="40"/>
      <c r="BY595" s="40"/>
      <c r="BZ595" s="40"/>
    </row>
    <row r="596" spans="1:78" x14ac:dyDescent="0.5">
      <c r="A596" s="40"/>
      <c r="B596" s="40"/>
      <c r="C596" s="40"/>
      <c r="D596" s="40"/>
      <c r="E596" s="40"/>
      <c r="F596" s="40"/>
      <c r="G596" s="40"/>
      <c r="H596" s="40"/>
      <c r="I596" s="40"/>
      <c r="J596" s="40"/>
      <c r="K596" s="40"/>
      <c r="L596" s="40"/>
      <c r="M596" s="40"/>
      <c r="N596" s="40"/>
      <c r="O596" s="40"/>
      <c r="P596" s="40"/>
      <c r="Q596" s="40"/>
      <c r="R596" s="40"/>
      <c r="S596" s="40"/>
      <c r="T596" s="40"/>
      <c r="U596" s="40"/>
      <c r="V596" s="40"/>
      <c r="W596" s="40"/>
      <c r="X596" s="40"/>
      <c r="Y596" s="40"/>
      <c r="Z596" s="40"/>
      <c r="AA596" s="40"/>
      <c r="AB596" s="40"/>
      <c r="AC596" s="40"/>
      <c r="AD596" s="40"/>
      <c r="AE596" s="40"/>
      <c r="AF596" s="40"/>
      <c r="AG596" s="40"/>
      <c r="AH596" s="40"/>
      <c r="AI596" s="40"/>
      <c r="AJ596" s="40"/>
      <c r="AK596" s="40"/>
      <c r="AL596" s="40"/>
      <c r="AM596" s="40"/>
      <c r="AN596" s="40"/>
      <c r="AO596" s="40"/>
      <c r="AP596" s="40"/>
      <c r="AQ596" s="40"/>
      <c r="AR596" s="40"/>
      <c r="AS596" s="40"/>
      <c r="AT596" s="40"/>
      <c r="AU596" s="40"/>
      <c r="AV596" s="40"/>
      <c r="AW596" s="40"/>
      <c r="AX596" s="40"/>
      <c r="AY596" s="40"/>
      <c r="AZ596" s="40"/>
      <c r="BA596" s="40"/>
      <c r="BB596" s="40"/>
      <c r="BC596" s="40"/>
      <c r="BD596" s="40"/>
      <c r="BE596" s="40"/>
      <c r="BF596" s="40"/>
      <c r="BG596" s="40"/>
      <c r="BH596" s="40"/>
      <c r="BI596" s="40"/>
      <c r="BJ596" s="40"/>
      <c r="BK596" s="40"/>
      <c r="BL596" s="40"/>
      <c r="BM596" s="40"/>
      <c r="BN596" s="40"/>
      <c r="BO596" s="40"/>
      <c r="BP596" s="40"/>
      <c r="BQ596" s="40"/>
      <c r="BR596" s="40"/>
      <c r="BS596" s="40"/>
      <c r="BT596" s="40"/>
      <c r="BU596" s="40"/>
      <c r="BV596" s="40"/>
      <c r="BW596" s="40"/>
      <c r="BX596" s="40"/>
      <c r="BY596" s="40"/>
      <c r="BZ596" s="40"/>
    </row>
    <row r="597" spans="1:78" x14ac:dyDescent="0.5">
      <c r="A597" s="40"/>
      <c r="B597" s="40"/>
      <c r="C597" s="40"/>
      <c r="D597" s="40"/>
      <c r="E597" s="40"/>
      <c r="F597" s="40"/>
      <c r="G597" s="40"/>
      <c r="H597" s="40"/>
      <c r="I597" s="40"/>
      <c r="J597" s="40"/>
      <c r="K597" s="40"/>
      <c r="L597" s="40"/>
      <c r="M597" s="40"/>
      <c r="N597" s="40"/>
      <c r="O597" s="40"/>
      <c r="P597" s="40"/>
      <c r="Q597" s="40"/>
      <c r="R597" s="40"/>
      <c r="S597" s="40"/>
      <c r="T597" s="40"/>
      <c r="U597" s="40"/>
      <c r="V597" s="40"/>
      <c r="W597" s="40"/>
      <c r="X597" s="40"/>
      <c r="Y597" s="40"/>
      <c r="Z597" s="40"/>
      <c r="AA597" s="40"/>
      <c r="AB597" s="40"/>
      <c r="AC597" s="40"/>
      <c r="AD597" s="40"/>
      <c r="AE597" s="40"/>
      <c r="AF597" s="40"/>
      <c r="AG597" s="40"/>
      <c r="AH597" s="40"/>
      <c r="AI597" s="40"/>
      <c r="AJ597" s="40"/>
      <c r="AK597" s="40"/>
      <c r="AL597" s="40"/>
      <c r="AM597" s="40"/>
      <c r="AN597" s="40"/>
      <c r="AO597" s="40"/>
      <c r="AP597" s="40"/>
      <c r="AQ597" s="40"/>
      <c r="AR597" s="40"/>
      <c r="AS597" s="40"/>
      <c r="AT597" s="40"/>
      <c r="AU597" s="40"/>
      <c r="AV597" s="40"/>
      <c r="AW597" s="40"/>
      <c r="AX597" s="40"/>
      <c r="AY597" s="40"/>
      <c r="AZ597" s="40"/>
      <c r="BA597" s="40"/>
      <c r="BB597" s="40"/>
      <c r="BC597" s="40"/>
      <c r="BD597" s="40"/>
      <c r="BE597" s="40"/>
      <c r="BF597" s="40"/>
      <c r="BG597" s="40"/>
      <c r="BH597" s="40"/>
      <c r="BI597" s="40"/>
      <c r="BJ597" s="40"/>
      <c r="BK597" s="40"/>
      <c r="BL597" s="40"/>
      <c r="BM597" s="40"/>
      <c r="BN597" s="40"/>
      <c r="BO597" s="40"/>
      <c r="BP597" s="40"/>
      <c r="BQ597" s="40"/>
      <c r="BR597" s="40"/>
      <c r="BS597" s="40"/>
      <c r="BT597" s="40"/>
      <c r="BU597" s="40"/>
      <c r="BV597" s="40"/>
      <c r="BW597" s="40"/>
      <c r="BX597" s="40"/>
      <c r="BY597" s="40"/>
      <c r="BZ597" s="40"/>
    </row>
    <row r="598" spans="1:78" x14ac:dyDescent="0.5">
      <c r="A598" s="40"/>
      <c r="B598" s="40"/>
      <c r="C598" s="40"/>
      <c r="D598" s="40"/>
      <c r="E598" s="40"/>
      <c r="F598" s="40"/>
      <c r="G598" s="40"/>
      <c r="H598" s="40"/>
      <c r="I598" s="40"/>
      <c r="J598" s="40"/>
      <c r="K598" s="40"/>
      <c r="L598" s="40"/>
      <c r="M598" s="40"/>
      <c r="N598" s="40"/>
      <c r="O598" s="40"/>
      <c r="P598" s="40"/>
      <c r="Q598" s="40"/>
      <c r="R598" s="40"/>
      <c r="S598" s="40"/>
      <c r="T598" s="40"/>
      <c r="U598" s="40"/>
      <c r="V598" s="40"/>
      <c r="W598" s="40"/>
      <c r="X598" s="40"/>
      <c r="Y598" s="40"/>
      <c r="Z598" s="40"/>
      <c r="AA598" s="40"/>
      <c r="AB598" s="40"/>
      <c r="AC598" s="40"/>
      <c r="AD598" s="40"/>
      <c r="AE598" s="40"/>
      <c r="AF598" s="40"/>
      <c r="AG598" s="40"/>
      <c r="AH598" s="40"/>
      <c r="AI598" s="40"/>
      <c r="AJ598" s="40"/>
      <c r="AK598" s="40"/>
      <c r="AL598" s="40"/>
      <c r="AM598" s="40"/>
      <c r="AN598" s="40"/>
      <c r="AO598" s="40"/>
      <c r="AP598" s="40"/>
      <c r="AQ598" s="40"/>
      <c r="AR598" s="40"/>
      <c r="AS598" s="40"/>
      <c r="AT598" s="40"/>
      <c r="AU598" s="40"/>
      <c r="AV598" s="40"/>
      <c r="AW598" s="40"/>
      <c r="AX598" s="40"/>
      <c r="AY598" s="40"/>
      <c r="AZ598" s="40"/>
      <c r="BA598" s="40"/>
      <c r="BB598" s="40"/>
      <c r="BC598" s="40"/>
      <c r="BD598" s="40"/>
      <c r="BE598" s="40"/>
      <c r="BF598" s="40"/>
      <c r="BG598" s="40"/>
      <c r="BH598" s="40"/>
      <c r="BI598" s="40"/>
      <c r="BJ598" s="40"/>
      <c r="BK598" s="40"/>
      <c r="BL598" s="40"/>
      <c r="BM598" s="40"/>
      <c r="BN598" s="40"/>
      <c r="BO598" s="40"/>
      <c r="BP598" s="40"/>
      <c r="BQ598" s="40"/>
      <c r="BR598" s="40"/>
      <c r="BS598" s="40"/>
      <c r="BT598" s="40"/>
      <c r="BU598" s="40"/>
      <c r="BV598" s="40"/>
      <c r="BW598" s="40"/>
      <c r="BX598" s="40"/>
      <c r="BY598" s="40"/>
      <c r="BZ598" s="40"/>
    </row>
    <row r="599" spans="1:78" x14ac:dyDescent="0.5">
      <c r="A599" s="40"/>
      <c r="B599" s="40"/>
      <c r="C599" s="40"/>
      <c r="D599" s="40"/>
      <c r="E599" s="40"/>
      <c r="F599" s="40"/>
      <c r="G599" s="40"/>
      <c r="H599" s="40"/>
      <c r="I599" s="40"/>
      <c r="J599" s="40"/>
      <c r="K599" s="40"/>
      <c r="L599" s="40"/>
      <c r="M599" s="40"/>
      <c r="N599" s="40"/>
      <c r="O599" s="40"/>
      <c r="P599" s="40"/>
      <c r="Q599" s="40"/>
      <c r="R599" s="40"/>
      <c r="S599" s="40"/>
      <c r="T599" s="40"/>
      <c r="U599" s="40"/>
      <c r="V599" s="40"/>
      <c r="W599" s="40"/>
      <c r="X599" s="40"/>
      <c r="Y599" s="40"/>
      <c r="Z599" s="40"/>
      <c r="AA599" s="40"/>
      <c r="AB599" s="40"/>
      <c r="AC599" s="40"/>
      <c r="AD599" s="40"/>
      <c r="AE599" s="40"/>
      <c r="AF599" s="40"/>
      <c r="AG599" s="40"/>
      <c r="AH599" s="40"/>
      <c r="AI599" s="40"/>
      <c r="AJ599" s="40"/>
      <c r="AK599" s="40"/>
      <c r="AL599" s="40"/>
      <c r="AM599" s="40"/>
      <c r="AN599" s="40"/>
      <c r="AO599" s="40"/>
      <c r="AP599" s="40"/>
      <c r="AQ599" s="40"/>
      <c r="AR599" s="40"/>
      <c r="AS599" s="40"/>
      <c r="AT599" s="40"/>
      <c r="AU599" s="40"/>
      <c r="AV599" s="40"/>
      <c r="AW599" s="40"/>
      <c r="AX599" s="40"/>
      <c r="AY599" s="40"/>
      <c r="AZ599" s="40"/>
      <c r="BA599" s="40"/>
      <c r="BB599" s="40"/>
      <c r="BC599" s="40"/>
      <c r="BD599" s="40"/>
      <c r="BE599" s="40"/>
      <c r="BF599" s="40"/>
      <c r="BG599" s="40"/>
      <c r="BH599" s="40"/>
      <c r="BI599" s="40"/>
      <c r="BJ599" s="40"/>
      <c r="BK599" s="40"/>
      <c r="BL599" s="40"/>
      <c r="BM599" s="40"/>
      <c r="BN599" s="40"/>
      <c r="BO599" s="40"/>
      <c r="BP599" s="40"/>
      <c r="BQ599" s="40"/>
      <c r="BR599" s="40"/>
      <c r="BS599" s="40"/>
      <c r="BT599" s="40"/>
      <c r="BU599" s="40"/>
      <c r="BV599" s="40"/>
      <c r="BW599" s="40"/>
      <c r="BX599" s="40"/>
      <c r="BY599" s="40"/>
      <c r="BZ599" s="40"/>
    </row>
    <row r="600" spans="1:78" x14ac:dyDescent="0.5">
      <c r="A600" s="40"/>
      <c r="B600" s="40"/>
      <c r="C600" s="40"/>
      <c r="D600" s="40"/>
      <c r="E600" s="40"/>
      <c r="F600" s="40"/>
      <c r="G600" s="40"/>
      <c r="H600" s="40"/>
      <c r="I600" s="40"/>
      <c r="J600" s="40"/>
      <c r="K600" s="40"/>
      <c r="L600" s="40"/>
      <c r="M600" s="40"/>
      <c r="N600" s="40"/>
      <c r="O600" s="40"/>
      <c r="P600" s="40"/>
      <c r="Q600" s="40"/>
      <c r="R600" s="40"/>
      <c r="S600" s="40"/>
      <c r="T600" s="40"/>
      <c r="U600" s="40"/>
      <c r="V600" s="40"/>
      <c r="W600" s="40"/>
      <c r="X600" s="40"/>
      <c r="Y600" s="40"/>
      <c r="Z600" s="40"/>
      <c r="AA600" s="40"/>
      <c r="AB600" s="40"/>
      <c r="AC600" s="40"/>
      <c r="AD600" s="40"/>
      <c r="AE600" s="40"/>
      <c r="AF600" s="40"/>
      <c r="AG600" s="40"/>
      <c r="AH600" s="40"/>
      <c r="AI600" s="40"/>
      <c r="AJ600" s="40"/>
      <c r="AK600" s="40"/>
      <c r="AL600" s="40"/>
      <c r="AM600" s="40"/>
      <c r="AN600" s="40"/>
      <c r="AO600" s="40"/>
      <c r="AP600" s="40"/>
      <c r="AQ600" s="40"/>
      <c r="AR600" s="40"/>
      <c r="AS600" s="40"/>
      <c r="AT600" s="40"/>
      <c r="AU600" s="40"/>
      <c r="AV600" s="40"/>
      <c r="AW600" s="40"/>
      <c r="AX600" s="40"/>
      <c r="AY600" s="40"/>
      <c r="AZ600" s="40"/>
      <c r="BA600" s="40"/>
      <c r="BB600" s="40"/>
      <c r="BC600" s="40"/>
      <c r="BD600" s="40"/>
      <c r="BE600" s="40"/>
      <c r="BF600" s="40"/>
      <c r="BG600" s="40"/>
      <c r="BH600" s="40"/>
      <c r="BI600" s="40"/>
      <c r="BJ600" s="40"/>
      <c r="BK600" s="40"/>
      <c r="BL600" s="40"/>
      <c r="BM600" s="40"/>
      <c r="BN600" s="40"/>
      <c r="BO600" s="40"/>
      <c r="BP600" s="40"/>
      <c r="BQ600" s="40"/>
      <c r="BR600" s="40"/>
      <c r="BS600" s="40"/>
      <c r="BT600" s="40"/>
      <c r="BU600" s="40"/>
      <c r="BV600" s="40"/>
      <c r="BW600" s="40"/>
      <c r="BX600" s="40"/>
      <c r="BY600" s="40"/>
      <c r="BZ600" s="40"/>
    </row>
    <row r="601" spans="1:78" x14ac:dyDescent="0.5">
      <c r="A601" s="40"/>
      <c r="B601" s="40"/>
      <c r="C601" s="40"/>
      <c r="D601" s="40"/>
      <c r="E601" s="40"/>
      <c r="F601" s="40"/>
      <c r="G601" s="40"/>
      <c r="H601" s="40"/>
      <c r="I601" s="40"/>
      <c r="J601" s="40"/>
      <c r="K601" s="40"/>
      <c r="L601" s="40"/>
      <c r="M601" s="40"/>
      <c r="N601" s="40"/>
      <c r="O601" s="40"/>
      <c r="P601" s="40"/>
      <c r="Q601" s="40"/>
      <c r="R601" s="40"/>
      <c r="S601" s="40"/>
      <c r="T601" s="40"/>
      <c r="U601" s="40"/>
      <c r="V601" s="40"/>
      <c r="W601" s="40"/>
      <c r="X601" s="40"/>
      <c r="Y601" s="40"/>
      <c r="Z601" s="40"/>
      <c r="AA601" s="40"/>
      <c r="AB601" s="40"/>
      <c r="AC601" s="40"/>
      <c r="AD601" s="40"/>
      <c r="AE601" s="40"/>
      <c r="AF601" s="40"/>
      <c r="AG601" s="40"/>
      <c r="AH601" s="40"/>
      <c r="AI601" s="40"/>
      <c r="AJ601" s="40"/>
      <c r="AK601" s="40"/>
      <c r="AL601" s="40"/>
      <c r="AM601" s="40"/>
      <c r="AN601" s="40"/>
      <c r="AO601" s="40"/>
      <c r="AP601" s="40"/>
      <c r="AQ601" s="40"/>
      <c r="AR601" s="40"/>
      <c r="AS601" s="40"/>
      <c r="AT601" s="40"/>
      <c r="AU601" s="40"/>
      <c r="AV601" s="40"/>
      <c r="AW601" s="40"/>
      <c r="AX601" s="40"/>
      <c r="AY601" s="40"/>
      <c r="AZ601" s="40"/>
      <c r="BA601" s="40"/>
      <c r="BB601" s="40"/>
      <c r="BC601" s="40"/>
      <c r="BD601" s="40"/>
      <c r="BE601" s="40"/>
      <c r="BF601" s="40"/>
      <c r="BG601" s="40"/>
      <c r="BH601" s="40"/>
      <c r="BI601" s="40"/>
      <c r="BJ601" s="40"/>
      <c r="BK601" s="40"/>
      <c r="BL601" s="40"/>
      <c r="BM601" s="40"/>
      <c r="BN601" s="40"/>
      <c r="BO601" s="40"/>
      <c r="BP601" s="40"/>
      <c r="BQ601" s="40"/>
      <c r="BR601" s="40"/>
      <c r="BS601" s="40"/>
      <c r="BT601" s="40"/>
      <c r="BU601" s="40"/>
      <c r="BV601" s="40"/>
      <c r="BW601" s="40"/>
      <c r="BX601" s="40"/>
      <c r="BY601" s="40"/>
      <c r="BZ601" s="40"/>
    </row>
    <row r="602" spans="1:78" x14ac:dyDescent="0.5">
      <c r="A602" s="40"/>
      <c r="B602" s="40"/>
      <c r="C602" s="40"/>
      <c r="D602" s="40"/>
      <c r="E602" s="40"/>
      <c r="F602" s="40"/>
      <c r="G602" s="40"/>
      <c r="H602" s="40"/>
      <c r="I602" s="40"/>
      <c r="J602" s="40"/>
      <c r="K602" s="40"/>
      <c r="L602" s="40"/>
      <c r="M602" s="40"/>
      <c r="N602" s="40"/>
      <c r="O602" s="40"/>
      <c r="P602" s="40"/>
      <c r="Q602" s="40"/>
      <c r="R602" s="40"/>
      <c r="S602" s="40"/>
      <c r="T602" s="40"/>
      <c r="U602" s="40"/>
      <c r="V602" s="40"/>
      <c r="W602" s="40"/>
      <c r="X602" s="40"/>
      <c r="Y602" s="40"/>
      <c r="Z602" s="40"/>
      <c r="AA602" s="40"/>
      <c r="AB602" s="40"/>
      <c r="AC602" s="40"/>
      <c r="AD602" s="40"/>
      <c r="AE602" s="40"/>
      <c r="AF602" s="40"/>
      <c r="AG602" s="40"/>
      <c r="AH602" s="40"/>
      <c r="AI602" s="40"/>
      <c r="AJ602" s="40"/>
      <c r="AK602" s="40"/>
      <c r="AL602" s="40"/>
      <c r="AM602" s="40"/>
      <c r="AN602" s="40"/>
      <c r="AO602" s="40"/>
      <c r="AP602" s="40"/>
      <c r="AQ602" s="40"/>
      <c r="AR602" s="40"/>
      <c r="AS602" s="40"/>
      <c r="AT602" s="40"/>
      <c r="AU602" s="40"/>
      <c r="AV602" s="40"/>
      <c r="AW602" s="40"/>
      <c r="AX602" s="40"/>
      <c r="AY602" s="40"/>
      <c r="AZ602" s="40"/>
      <c r="BA602" s="40"/>
      <c r="BB602" s="40"/>
      <c r="BC602" s="40"/>
      <c r="BD602" s="40"/>
      <c r="BE602" s="40"/>
      <c r="BF602" s="40"/>
      <c r="BG602" s="40"/>
      <c r="BH602" s="40"/>
      <c r="BI602" s="40"/>
      <c r="BJ602" s="40"/>
      <c r="BK602" s="40"/>
      <c r="BL602" s="40"/>
      <c r="BM602" s="40"/>
      <c r="BN602" s="40"/>
      <c r="BO602" s="40"/>
      <c r="BP602" s="40"/>
      <c r="BQ602" s="40"/>
      <c r="BR602" s="40"/>
      <c r="BS602" s="40"/>
      <c r="BT602" s="40"/>
      <c r="BU602" s="40"/>
      <c r="BV602" s="40"/>
      <c r="BW602" s="40"/>
      <c r="BX602" s="40"/>
      <c r="BY602" s="40"/>
      <c r="BZ602" s="40"/>
    </row>
    <row r="603" spans="1:78" x14ac:dyDescent="0.5">
      <c r="A603" s="40"/>
      <c r="B603" s="40"/>
      <c r="C603" s="40"/>
      <c r="D603" s="40"/>
      <c r="E603" s="40"/>
      <c r="F603" s="40"/>
      <c r="G603" s="40"/>
      <c r="H603" s="40"/>
      <c r="I603" s="40"/>
      <c r="J603" s="40"/>
      <c r="K603" s="40"/>
      <c r="L603" s="40"/>
      <c r="M603" s="40"/>
      <c r="N603" s="40"/>
      <c r="O603" s="40"/>
      <c r="P603" s="40"/>
      <c r="Q603" s="40"/>
      <c r="R603" s="40"/>
      <c r="S603" s="40"/>
      <c r="T603" s="40"/>
      <c r="U603" s="40"/>
      <c r="V603" s="40"/>
      <c r="W603" s="40"/>
      <c r="X603" s="40"/>
      <c r="Y603" s="40"/>
      <c r="Z603" s="40"/>
      <c r="AA603" s="40"/>
      <c r="AB603" s="40"/>
      <c r="AC603" s="40"/>
      <c r="AD603" s="40"/>
      <c r="AE603" s="40"/>
      <c r="AF603" s="40"/>
      <c r="AG603" s="40"/>
      <c r="AH603" s="40"/>
      <c r="AI603" s="40"/>
      <c r="AJ603" s="40"/>
      <c r="AK603" s="40"/>
      <c r="AL603" s="40"/>
      <c r="AM603" s="40"/>
      <c r="AN603" s="40"/>
      <c r="AO603" s="40"/>
      <c r="AP603" s="40"/>
      <c r="AQ603" s="40"/>
      <c r="AR603" s="40"/>
      <c r="AS603" s="40"/>
      <c r="AT603" s="40"/>
      <c r="AU603" s="40"/>
      <c r="AV603" s="40"/>
      <c r="AW603" s="40"/>
      <c r="AX603" s="40"/>
      <c r="AY603" s="40"/>
      <c r="AZ603" s="40"/>
      <c r="BA603" s="40"/>
      <c r="BB603" s="40"/>
      <c r="BC603" s="40"/>
      <c r="BD603" s="40"/>
      <c r="BE603" s="40"/>
      <c r="BF603" s="40"/>
      <c r="BG603" s="40"/>
      <c r="BH603" s="40"/>
      <c r="BI603" s="40"/>
      <c r="BJ603" s="40"/>
      <c r="BK603" s="40"/>
      <c r="BL603" s="40"/>
      <c r="BM603" s="40"/>
      <c r="BN603" s="40"/>
      <c r="BO603" s="40"/>
      <c r="BP603" s="40"/>
      <c r="BQ603" s="40"/>
      <c r="BR603" s="40"/>
      <c r="BS603" s="40"/>
      <c r="BT603" s="40"/>
      <c r="BU603" s="40"/>
      <c r="BV603" s="40"/>
      <c r="BW603" s="40"/>
      <c r="BX603" s="40"/>
      <c r="BY603" s="40"/>
      <c r="BZ603" s="40"/>
    </row>
    <row r="604" spans="1:78" x14ac:dyDescent="0.5">
      <c r="A604" s="40"/>
      <c r="B604" s="40"/>
      <c r="C604" s="40"/>
      <c r="D604" s="40"/>
      <c r="E604" s="40"/>
      <c r="F604" s="40"/>
      <c r="G604" s="40"/>
      <c r="H604" s="40"/>
      <c r="I604" s="40"/>
      <c r="J604" s="40"/>
      <c r="K604" s="40"/>
      <c r="L604" s="40"/>
      <c r="M604" s="40"/>
      <c r="N604" s="40"/>
      <c r="O604" s="40"/>
      <c r="P604" s="40"/>
      <c r="Q604" s="40"/>
      <c r="R604" s="40"/>
      <c r="S604" s="40"/>
      <c r="T604" s="40"/>
      <c r="U604" s="40"/>
      <c r="V604" s="40"/>
      <c r="W604" s="40"/>
      <c r="X604" s="40"/>
      <c r="Y604" s="40"/>
      <c r="Z604" s="40"/>
      <c r="AA604" s="40"/>
      <c r="AB604" s="40"/>
      <c r="AC604" s="40"/>
      <c r="AD604" s="40"/>
      <c r="AE604" s="40"/>
      <c r="AF604" s="40"/>
      <c r="AG604" s="40"/>
      <c r="AH604" s="40"/>
      <c r="AI604" s="40"/>
      <c r="AJ604" s="40"/>
      <c r="AK604" s="40"/>
      <c r="AL604" s="40"/>
      <c r="AM604" s="40"/>
      <c r="AN604" s="40"/>
      <c r="AO604" s="40"/>
      <c r="AP604" s="40"/>
      <c r="AQ604" s="40"/>
      <c r="AR604" s="40"/>
      <c r="AS604" s="40"/>
      <c r="AT604" s="40"/>
      <c r="AU604" s="40"/>
      <c r="AV604" s="40"/>
      <c r="AW604" s="40"/>
      <c r="AX604" s="40"/>
      <c r="AY604" s="40"/>
      <c r="AZ604" s="40"/>
      <c r="BA604" s="40"/>
      <c r="BB604" s="40"/>
      <c r="BC604" s="40"/>
      <c r="BD604" s="40"/>
      <c r="BE604" s="40"/>
      <c r="BF604" s="40"/>
      <c r="BG604" s="40"/>
      <c r="BH604" s="40"/>
      <c r="BI604" s="40"/>
      <c r="BJ604" s="40"/>
      <c r="BK604" s="40"/>
      <c r="BL604" s="40"/>
      <c r="BM604" s="40"/>
      <c r="BN604" s="40"/>
      <c r="BO604" s="40"/>
      <c r="BP604" s="40"/>
      <c r="BQ604" s="40"/>
      <c r="BR604" s="40"/>
      <c r="BS604" s="40"/>
      <c r="BT604" s="40"/>
      <c r="BU604" s="40"/>
      <c r="BV604" s="40"/>
      <c r="BW604" s="40"/>
      <c r="BX604" s="40"/>
      <c r="BY604" s="40"/>
      <c r="BZ604" s="40"/>
    </row>
    <row r="605" spans="1:78" x14ac:dyDescent="0.5">
      <c r="A605" s="40"/>
      <c r="B605" s="40"/>
      <c r="C605" s="40"/>
      <c r="D605" s="40"/>
      <c r="E605" s="40"/>
      <c r="F605" s="40"/>
      <c r="G605" s="40"/>
      <c r="H605" s="40"/>
      <c r="I605" s="40"/>
      <c r="J605" s="40"/>
      <c r="K605" s="40"/>
      <c r="L605" s="40"/>
      <c r="M605" s="40"/>
      <c r="N605" s="40"/>
      <c r="O605" s="40"/>
      <c r="P605" s="40"/>
      <c r="Q605" s="40"/>
      <c r="R605" s="40"/>
      <c r="S605" s="40"/>
      <c r="T605" s="40"/>
      <c r="U605" s="40"/>
      <c r="V605" s="40"/>
      <c r="W605" s="40"/>
      <c r="X605" s="40"/>
      <c r="Y605" s="40"/>
      <c r="Z605" s="40"/>
      <c r="AA605" s="40"/>
      <c r="AB605" s="40"/>
      <c r="AC605" s="40"/>
      <c r="AD605" s="40"/>
      <c r="AE605" s="40"/>
      <c r="AF605" s="40"/>
      <c r="AG605" s="40"/>
      <c r="AH605" s="40"/>
      <c r="AI605" s="40"/>
      <c r="AJ605" s="40"/>
      <c r="AK605" s="40"/>
      <c r="AL605" s="40"/>
      <c r="AM605" s="40"/>
      <c r="AN605" s="40"/>
      <c r="AO605" s="40"/>
      <c r="AP605" s="40"/>
      <c r="AQ605" s="40"/>
      <c r="AR605" s="40"/>
      <c r="AS605" s="40"/>
      <c r="AT605" s="40"/>
      <c r="AU605" s="40"/>
      <c r="AV605" s="40"/>
      <c r="AW605" s="40"/>
      <c r="AX605" s="40"/>
      <c r="AY605" s="40"/>
      <c r="AZ605" s="40"/>
      <c r="BA605" s="40"/>
      <c r="BB605" s="40"/>
      <c r="BC605" s="40"/>
      <c r="BD605" s="40"/>
      <c r="BE605" s="40"/>
      <c r="BF605" s="40"/>
      <c r="BG605" s="40"/>
      <c r="BH605" s="40"/>
      <c r="BI605" s="40"/>
      <c r="BJ605" s="40"/>
      <c r="BK605" s="40"/>
      <c r="BL605" s="40"/>
      <c r="BM605" s="40"/>
      <c r="BN605" s="40"/>
      <c r="BO605" s="40"/>
      <c r="BP605" s="40"/>
      <c r="BQ605" s="40"/>
      <c r="BR605" s="40"/>
      <c r="BS605" s="40"/>
      <c r="BT605" s="40"/>
      <c r="BU605" s="40"/>
      <c r="BV605" s="40"/>
      <c r="BW605" s="40"/>
      <c r="BX605" s="40"/>
      <c r="BY605" s="40"/>
      <c r="BZ605" s="40"/>
    </row>
    <row r="606" spans="1:78" x14ac:dyDescent="0.5">
      <c r="A606" s="40"/>
      <c r="B606" s="40"/>
      <c r="C606" s="40"/>
      <c r="D606" s="40"/>
      <c r="E606" s="40"/>
      <c r="F606" s="40"/>
      <c r="G606" s="40"/>
      <c r="H606" s="40"/>
      <c r="I606" s="40"/>
      <c r="J606" s="40"/>
      <c r="K606" s="40"/>
      <c r="L606" s="40"/>
      <c r="M606" s="40"/>
      <c r="N606" s="40"/>
      <c r="O606" s="40"/>
      <c r="P606" s="40"/>
      <c r="Q606" s="40"/>
      <c r="R606" s="40"/>
      <c r="S606" s="40"/>
      <c r="T606" s="40"/>
      <c r="U606" s="40"/>
      <c r="V606" s="40"/>
      <c r="W606" s="40"/>
      <c r="X606" s="40"/>
      <c r="Y606" s="40"/>
      <c r="Z606" s="40"/>
      <c r="AA606" s="40"/>
      <c r="AB606" s="40"/>
      <c r="AC606" s="40"/>
      <c r="AD606" s="40"/>
      <c r="AE606" s="40"/>
      <c r="AF606" s="40"/>
      <c r="AG606" s="40"/>
      <c r="AH606" s="40"/>
      <c r="AI606" s="40"/>
      <c r="AJ606" s="40"/>
      <c r="AK606" s="40"/>
      <c r="AL606" s="40"/>
      <c r="AM606" s="40"/>
      <c r="AN606" s="40"/>
      <c r="AO606" s="40"/>
      <c r="AP606" s="40"/>
      <c r="AQ606" s="40"/>
      <c r="AR606" s="40"/>
      <c r="AS606" s="40"/>
      <c r="AT606" s="40"/>
      <c r="AU606" s="40"/>
      <c r="AV606" s="40"/>
      <c r="AW606" s="40"/>
      <c r="AX606" s="40"/>
      <c r="AY606" s="40"/>
      <c r="AZ606" s="40"/>
      <c r="BA606" s="40"/>
      <c r="BB606" s="40"/>
      <c r="BC606" s="40"/>
      <c r="BD606" s="40"/>
      <c r="BE606" s="40"/>
      <c r="BF606" s="40"/>
      <c r="BG606" s="40"/>
      <c r="BH606" s="40"/>
      <c r="BI606" s="40"/>
      <c r="BJ606" s="40"/>
      <c r="BK606" s="40"/>
      <c r="BL606" s="40"/>
      <c r="BM606" s="40"/>
      <c r="BN606" s="40"/>
      <c r="BO606" s="40"/>
      <c r="BP606" s="40"/>
      <c r="BQ606" s="40"/>
      <c r="BR606" s="40"/>
      <c r="BS606" s="40"/>
      <c r="BT606" s="40"/>
      <c r="BU606" s="40"/>
      <c r="BV606" s="40"/>
      <c r="BW606" s="40"/>
      <c r="BX606" s="40"/>
      <c r="BY606" s="40"/>
      <c r="BZ606" s="40"/>
    </row>
    <row r="607" spans="1:78" x14ac:dyDescent="0.5">
      <c r="A607" s="40"/>
      <c r="B607" s="40"/>
      <c r="C607" s="40"/>
      <c r="D607" s="40"/>
      <c r="E607" s="40"/>
      <c r="F607" s="40"/>
      <c r="G607" s="40"/>
      <c r="H607" s="40"/>
      <c r="I607" s="40"/>
      <c r="J607" s="40"/>
      <c r="K607" s="40"/>
      <c r="L607" s="40"/>
      <c r="M607" s="40"/>
      <c r="N607" s="40"/>
      <c r="O607" s="40"/>
      <c r="P607" s="40"/>
      <c r="Q607" s="40"/>
      <c r="R607" s="40"/>
      <c r="S607" s="40"/>
      <c r="T607" s="40"/>
      <c r="U607" s="40"/>
      <c r="V607" s="40"/>
      <c r="W607" s="40"/>
      <c r="X607" s="40"/>
      <c r="Y607" s="40"/>
      <c r="Z607" s="40"/>
      <c r="AA607" s="40"/>
      <c r="AB607" s="40"/>
      <c r="AC607" s="40"/>
      <c r="AD607" s="40"/>
      <c r="AE607" s="40"/>
      <c r="AF607" s="40"/>
      <c r="AG607" s="40"/>
      <c r="AH607" s="40"/>
      <c r="AI607" s="40"/>
      <c r="AJ607" s="40"/>
      <c r="AK607" s="40"/>
      <c r="AL607" s="40"/>
      <c r="AM607" s="40"/>
      <c r="AN607" s="40"/>
      <c r="AO607" s="40"/>
      <c r="AP607" s="40"/>
      <c r="AQ607" s="40"/>
      <c r="AR607" s="40"/>
      <c r="AS607" s="40"/>
      <c r="AT607" s="40"/>
      <c r="AU607" s="40"/>
      <c r="AV607" s="40"/>
      <c r="AW607" s="40"/>
      <c r="AX607" s="40"/>
      <c r="AY607" s="40"/>
      <c r="AZ607" s="40"/>
      <c r="BA607" s="40"/>
      <c r="BB607" s="40"/>
      <c r="BC607" s="40"/>
      <c r="BD607" s="40"/>
      <c r="BE607" s="40"/>
      <c r="BF607" s="40"/>
      <c r="BG607" s="40"/>
      <c r="BH607" s="40"/>
      <c r="BI607" s="40"/>
      <c r="BJ607" s="40"/>
      <c r="BK607" s="40"/>
      <c r="BL607" s="40"/>
      <c r="BM607" s="40"/>
      <c r="BN607" s="40"/>
      <c r="BO607" s="40"/>
      <c r="BP607" s="40"/>
      <c r="BQ607" s="40"/>
      <c r="BR607" s="40"/>
      <c r="BS607" s="40"/>
      <c r="BT607" s="40"/>
      <c r="BU607" s="40"/>
      <c r="BV607" s="40"/>
      <c r="BW607" s="40"/>
      <c r="BX607" s="40"/>
      <c r="BY607" s="40"/>
      <c r="BZ607" s="40"/>
    </row>
    <row r="608" spans="1:78" x14ac:dyDescent="0.5">
      <c r="A608" s="40"/>
      <c r="B608" s="40"/>
      <c r="C608" s="40"/>
      <c r="D608" s="40"/>
      <c r="E608" s="40"/>
      <c r="F608" s="40"/>
      <c r="G608" s="40"/>
      <c r="H608" s="40"/>
      <c r="I608" s="40"/>
      <c r="J608" s="40"/>
      <c r="K608" s="40"/>
      <c r="L608" s="40"/>
      <c r="M608" s="40"/>
      <c r="N608" s="40"/>
      <c r="O608" s="40"/>
      <c r="P608" s="40"/>
      <c r="Q608" s="40"/>
      <c r="R608" s="40"/>
      <c r="S608" s="40"/>
      <c r="T608" s="40"/>
      <c r="U608" s="40"/>
      <c r="V608" s="40"/>
      <c r="W608" s="40"/>
      <c r="X608" s="40"/>
      <c r="Y608" s="40"/>
      <c r="Z608" s="40"/>
      <c r="AA608" s="40"/>
      <c r="AB608" s="40"/>
      <c r="AC608" s="40"/>
      <c r="AD608" s="40"/>
      <c r="AE608" s="40"/>
      <c r="AF608" s="40"/>
      <c r="AG608" s="40"/>
      <c r="AH608" s="40"/>
      <c r="AI608" s="40"/>
      <c r="AJ608" s="40"/>
      <c r="AK608" s="40"/>
      <c r="AL608" s="40"/>
      <c r="AM608" s="40"/>
      <c r="AN608" s="40"/>
      <c r="AO608" s="40"/>
      <c r="AP608" s="40"/>
      <c r="AQ608" s="40"/>
      <c r="AR608" s="40"/>
      <c r="AS608" s="40"/>
      <c r="AT608" s="40"/>
      <c r="AU608" s="40"/>
      <c r="AV608" s="40"/>
      <c r="AW608" s="40"/>
      <c r="AX608" s="40"/>
      <c r="AY608" s="40"/>
      <c r="AZ608" s="40"/>
      <c r="BA608" s="40"/>
      <c r="BB608" s="40"/>
      <c r="BC608" s="40"/>
      <c r="BD608" s="40"/>
      <c r="BE608" s="40"/>
      <c r="BF608" s="40"/>
      <c r="BG608" s="40"/>
      <c r="BH608" s="40"/>
      <c r="BI608" s="40"/>
      <c r="BJ608" s="40"/>
      <c r="BK608" s="40"/>
      <c r="BL608" s="40"/>
      <c r="BM608" s="40"/>
      <c r="BN608" s="40"/>
      <c r="BO608" s="40"/>
      <c r="BP608" s="40"/>
      <c r="BQ608" s="40"/>
      <c r="BR608" s="40"/>
      <c r="BS608" s="40"/>
      <c r="BT608" s="40"/>
      <c r="BU608" s="40"/>
      <c r="BV608" s="40"/>
      <c r="BW608" s="40"/>
      <c r="BX608" s="40"/>
      <c r="BY608" s="40"/>
      <c r="BZ608" s="40"/>
    </row>
    <row r="609" spans="1:78" x14ac:dyDescent="0.5">
      <c r="A609" s="40"/>
      <c r="B609" s="40"/>
      <c r="C609" s="40"/>
      <c r="D609" s="40"/>
      <c r="E609" s="40"/>
      <c r="F609" s="40"/>
      <c r="G609" s="40"/>
      <c r="H609" s="40"/>
      <c r="I609" s="40"/>
      <c r="J609" s="40"/>
      <c r="K609" s="40"/>
      <c r="L609" s="40"/>
      <c r="M609" s="40"/>
      <c r="N609" s="40"/>
      <c r="O609" s="40"/>
      <c r="P609" s="40"/>
      <c r="Q609" s="40"/>
      <c r="R609" s="40"/>
      <c r="S609" s="40"/>
      <c r="T609" s="40"/>
      <c r="U609" s="40"/>
      <c r="V609" s="40"/>
      <c r="W609" s="40"/>
      <c r="X609" s="40"/>
      <c r="Y609" s="40"/>
      <c r="Z609" s="40"/>
      <c r="AA609" s="40"/>
      <c r="AB609" s="40"/>
      <c r="AC609" s="40"/>
      <c r="AD609" s="40"/>
      <c r="AE609" s="40"/>
      <c r="AF609" s="40"/>
      <c r="AG609" s="40"/>
      <c r="AH609" s="40"/>
      <c r="AI609" s="40"/>
      <c r="AJ609" s="40"/>
      <c r="AK609" s="40"/>
      <c r="AL609" s="40"/>
      <c r="AM609" s="40"/>
      <c r="AN609" s="40"/>
      <c r="AO609" s="40"/>
      <c r="AP609" s="40"/>
      <c r="AQ609" s="40"/>
      <c r="AR609" s="40"/>
      <c r="AS609" s="40"/>
      <c r="AT609" s="40"/>
      <c r="AU609" s="40"/>
      <c r="AV609" s="40"/>
      <c r="AW609" s="40"/>
      <c r="AX609" s="40"/>
      <c r="AY609" s="40"/>
      <c r="AZ609" s="40"/>
      <c r="BA609" s="40"/>
      <c r="BB609" s="40"/>
      <c r="BC609" s="40"/>
      <c r="BD609" s="40"/>
      <c r="BE609" s="40"/>
      <c r="BF609" s="40"/>
      <c r="BG609" s="40"/>
      <c r="BH609" s="40"/>
      <c r="BI609" s="40"/>
      <c r="BJ609" s="40"/>
      <c r="BK609" s="40"/>
      <c r="BL609" s="40"/>
      <c r="BM609" s="40"/>
      <c r="BN609" s="40"/>
      <c r="BO609" s="40"/>
      <c r="BP609" s="40"/>
      <c r="BQ609" s="40"/>
      <c r="BR609" s="40"/>
      <c r="BS609" s="40"/>
      <c r="BT609" s="40"/>
      <c r="BU609" s="40"/>
      <c r="BV609" s="40"/>
      <c r="BW609" s="40"/>
      <c r="BX609" s="40"/>
      <c r="BY609" s="40"/>
      <c r="BZ609" s="40"/>
    </row>
    <row r="610" spans="1:78" x14ac:dyDescent="0.5">
      <c r="A610" s="40"/>
      <c r="B610" s="40"/>
      <c r="C610" s="40"/>
      <c r="D610" s="40"/>
      <c r="E610" s="40"/>
      <c r="F610" s="40"/>
      <c r="G610" s="40"/>
      <c r="H610" s="40"/>
      <c r="I610" s="40"/>
      <c r="J610" s="40"/>
      <c r="K610" s="40"/>
      <c r="L610" s="40"/>
      <c r="M610" s="40"/>
      <c r="N610" s="40"/>
      <c r="O610" s="40"/>
      <c r="P610" s="40"/>
      <c r="Q610" s="40"/>
      <c r="R610" s="40"/>
      <c r="S610" s="40"/>
      <c r="T610" s="40"/>
      <c r="U610" s="40"/>
      <c r="V610" s="40"/>
      <c r="W610" s="40"/>
      <c r="X610" s="40"/>
      <c r="Y610" s="40"/>
      <c r="Z610" s="40"/>
      <c r="AA610" s="40"/>
      <c r="AB610" s="40"/>
      <c r="AC610" s="40"/>
      <c r="AD610" s="40"/>
      <c r="AE610" s="40"/>
      <c r="AF610" s="40"/>
      <c r="AG610" s="40"/>
      <c r="AH610" s="40"/>
      <c r="AI610" s="40"/>
      <c r="AJ610" s="40"/>
      <c r="AK610" s="40"/>
      <c r="AL610" s="40"/>
      <c r="AM610" s="40"/>
      <c r="AN610" s="40"/>
      <c r="AO610" s="40"/>
      <c r="AP610" s="40"/>
      <c r="AQ610" s="40"/>
      <c r="AR610" s="40"/>
      <c r="AS610" s="40"/>
      <c r="AT610" s="40"/>
      <c r="AU610" s="40"/>
      <c r="AV610" s="40"/>
      <c r="AW610" s="40"/>
      <c r="AX610" s="40"/>
      <c r="AY610" s="40"/>
      <c r="AZ610" s="40"/>
      <c r="BA610" s="40"/>
      <c r="BB610" s="40"/>
      <c r="BC610" s="40"/>
      <c r="BD610" s="40"/>
      <c r="BE610" s="40"/>
      <c r="BF610" s="40"/>
      <c r="BG610" s="40"/>
      <c r="BH610" s="40"/>
      <c r="BI610" s="40"/>
      <c r="BJ610" s="40"/>
      <c r="BK610" s="40"/>
      <c r="BL610" s="40"/>
      <c r="BM610" s="40"/>
      <c r="BN610" s="40"/>
      <c r="BO610" s="40"/>
      <c r="BP610" s="40"/>
      <c r="BQ610" s="40"/>
      <c r="BR610" s="40"/>
      <c r="BS610" s="40"/>
      <c r="BT610" s="40"/>
      <c r="BU610" s="40"/>
      <c r="BV610" s="40"/>
      <c r="BW610" s="40"/>
      <c r="BX610" s="40"/>
      <c r="BY610" s="40"/>
      <c r="BZ610" s="40"/>
    </row>
    <row r="611" spans="1:78" x14ac:dyDescent="0.5">
      <c r="A611" s="40"/>
      <c r="B611" s="40"/>
      <c r="C611" s="40"/>
      <c r="D611" s="40"/>
      <c r="E611" s="40"/>
      <c r="F611" s="40"/>
      <c r="G611" s="40"/>
      <c r="H611" s="40"/>
      <c r="I611" s="40"/>
      <c r="J611" s="40"/>
      <c r="K611" s="40"/>
      <c r="L611" s="40"/>
      <c r="M611" s="40"/>
      <c r="N611" s="40"/>
      <c r="O611" s="40"/>
      <c r="P611" s="40"/>
      <c r="Q611" s="40"/>
      <c r="R611" s="40"/>
      <c r="S611" s="40"/>
      <c r="T611" s="40"/>
      <c r="U611" s="40"/>
      <c r="V611" s="40"/>
      <c r="W611" s="40"/>
      <c r="X611" s="40"/>
      <c r="Y611" s="40"/>
      <c r="Z611" s="40"/>
      <c r="AA611" s="40"/>
      <c r="AB611" s="40"/>
      <c r="AC611" s="40"/>
      <c r="AD611" s="40"/>
      <c r="AE611" s="40"/>
      <c r="AF611" s="40"/>
      <c r="AG611" s="40"/>
      <c r="AH611" s="40"/>
      <c r="AI611" s="40"/>
      <c r="AJ611" s="40"/>
      <c r="AK611" s="40"/>
      <c r="AL611" s="40"/>
      <c r="AM611" s="40"/>
      <c r="AN611" s="40"/>
      <c r="AO611" s="40"/>
      <c r="AP611" s="40"/>
      <c r="AQ611" s="40"/>
      <c r="AR611" s="40"/>
      <c r="AS611" s="40"/>
      <c r="AT611" s="40"/>
      <c r="AU611" s="40"/>
      <c r="AV611" s="40"/>
      <c r="AW611" s="40"/>
      <c r="AX611" s="40"/>
      <c r="AY611" s="40"/>
      <c r="AZ611" s="40"/>
      <c r="BA611" s="40"/>
      <c r="BB611" s="40"/>
      <c r="BC611" s="40"/>
      <c r="BD611" s="40"/>
      <c r="BE611" s="40"/>
      <c r="BF611" s="40"/>
      <c r="BG611" s="40"/>
      <c r="BH611" s="40"/>
      <c r="BI611" s="40"/>
      <c r="BJ611" s="40"/>
      <c r="BK611" s="40"/>
      <c r="BL611" s="40"/>
      <c r="BM611" s="40"/>
      <c r="BN611" s="40"/>
      <c r="BO611" s="40"/>
      <c r="BP611" s="40"/>
      <c r="BQ611" s="40"/>
      <c r="BR611" s="40"/>
      <c r="BS611" s="40"/>
      <c r="BT611" s="40"/>
      <c r="BU611" s="40"/>
      <c r="BV611" s="40"/>
      <c r="BW611" s="40"/>
      <c r="BX611" s="40"/>
      <c r="BY611" s="40"/>
      <c r="BZ611" s="40"/>
    </row>
    <row r="612" spans="1:78" x14ac:dyDescent="0.5">
      <c r="A612" s="40"/>
      <c r="B612" s="40"/>
      <c r="C612" s="40"/>
      <c r="D612" s="40"/>
      <c r="E612" s="40"/>
      <c r="F612" s="40"/>
      <c r="G612" s="40"/>
      <c r="H612" s="40"/>
      <c r="I612" s="40"/>
      <c r="J612" s="40"/>
      <c r="K612" s="40"/>
      <c r="L612" s="40"/>
      <c r="M612" s="40"/>
      <c r="N612" s="40"/>
      <c r="O612" s="40"/>
      <c r="P612" s="40"/>
      <c r="Q612" s="40"/>
      <c r="R612" s="40"/>
      <c r="S612" s="40"/>
      <c r="T612" s="40"/>
      <c r="U612" s="40"/>
      <c r="V612" s="40"/>
      <c r="W612" s="40"/>
      <c r="X612" s="40"/>
      <c r="Y612" s="40"/>
      <c r="Z612" s="40"/>
      <c r="AA612" s="40"/>
      <c r="AB612" s="40"/>
      <c r="AC612" s="40"/>
      <c r="AD612" s="40"/>
      <c r="AE612" s="40"/>
      <c r="AF612" s="40"/>
      <c r="AG612" s="40"/>
      <c r="AH612" s="40"/>
      <c r="AI612" s="40"/>
      <c r="AJ612" s="40"/>
      <c r="AK612" s="40"/>
      <c r="AL612" s="40"/>
      <c r="AM612" s="40"/>
      <c r="AN612" s="40"/>
      <c r="AO612" s="40"/>
      <c r="AP612" s="40"/>
      <c r="AQ612" s="40"/>
      <c r="AR612" s="40"/>
      <c r="AS612" s="40"/>
      <c r="AT612" s="40"/>
      <c r="AU612" s="40"/>
      <c r="AV612" s="40"/>
      <c r="AW612" s="40"/>
      <c r="AX612" s="40"/>
      <c r="AY612" s="40"/>
      <c r="AZ612" s="40"/>
      <c r="BA612" s="40"/>
      <c r="BB612" s="40"/>
      <c r="BC612" s="40"/>
      <c r="BD612" s="40"/>
      <c r="BE612" s="40"/>
      <c r="BF612" s="40"/>
      <c r="BG612" s="40"/>
      <c r="BH612" s="40"/>
      <c r="BI612" s="40"/>
      <c r="BJ612" s="40"/>
      <c r="BK612" s="40"/>
      <c r="BL612" s="40"/>
      <c r="BM612" s="40"/>
      <c r="BN612" s="40"/>
      <c r="BO612" s="40"/>
      <c r="BP612" s="40"/>
      <c r="BQ612" s="40"/>
      <c r="BR612" s="40"/>
      <c r="BS612" s="40"/>
      <c r="BT612" s="40"/>
      <c r="BU612" s="40"/>
      <c r="BV612" s="40"/>
      <c r="BW612" s="40"/>
      <c r="BX612" s="40"/>
      <c r="BY612" s="40"/>
      <c r="BZ612" s="40"/>
    </row>
    <row r="613" spans="1:78" x14ac:dyDescent="0.5">
      <c r="A613" s="40"/>
      <c r="B613" s="40"/>
      <c r="C613" s="40"/>
      <c r="D613" s="40"/>
      <c r="E613" s="40"/>
      <c r="F613" s="40"/>
      <c r="G613" s="40"/>
      <c r="H613" s="40"/>
      <c r="I613" s="40"/>
      <c r="J613" s="40"/>
      <c r="K613" s="40"/>
      <c r="L613" s="40"/>
      <c r="M613" s="40"/>
      <c r="N613" s="40"/>
      <c r="O613" s="40"/>
      <c r="P613" s="40"/>
      <c r="Q613" s="40"/>
      <c r="R613" s="40"/>
      <c r="S613" s="40"/>
      <c r="T613" s="40"/>
      <c r="U613" s="40"/>
      <c r="V613" s="40"/>
      <c r="W613" s="40"/>
      <c r="X613" s="40"/>
      <c r="Y613" s="40"/>
      <c r="Z613" s="40"/>
      <c r="AA613" s="40"/>
      <c r="AB613" s="40"/>
      <c r="AC613" s="40"/>
      <c r="AD613" s="40"/>
      <c r="AE613" s="40"/>
      <c r="AF613" s="40"/>
      <c r="AG613" s="40"/>
      <c r="AH613" s="40"/>
      <c r="AI613" s="40"/>
      <c r="AJ613" s="40"/>
      <c r="AK613" s="40"/>
      <c r="AL613" s="40"/>
      <c r="AM613" s="40"/>
      <c r="AN613" s="40"/>
      <c r="AO613" s="40"/>
      <c r="AP613" s="40"/>
      <c r="AQ613" s="40"/>
      <c r="AR613" s="40"/>
      <c r="AS613" s="40"/>
      <c r="AT613" s="40"/>
      <c r="AU613" s="40"/>
      <c r="AV613" s="40"/>
      <c r="AW613" s="40"/>
      <c r="AX613" s="40"/>
      <c r="AY613" s="40"/>
      <c r="AZ613" s="40"/>
      <c r="BA613" s="40"/>
      <c r="BB613" s="40"/>
      <c r="BC613" s="40"/>
      <c r="BD613" s="40"/>
      <c r="BE613" s="40"/>
      <c r="BF613" s="40"/>
      <c r="BG613" s="40"/>
      <c r="BH613" s="40"/>
      <c r="BI613" s="40"/>
      <c r="BJ613" s="40"/>
      <c r="BK613" s="40"/>
      <c r="BL613" s="40"/>
      <c r="BM613" s="40"/>
      <c r="BN613" s="40"/>
      <c r="BO613" s="40"/>
      <c r="BP613" s="40"/>
      <c r="BQ613" s="40"/>
      <c r="BR613" s="40"/>
      <c r="BS613" s="40"/>
      <c r="BT613" s="40"/>
      <c r="BU613" s="40"/>
      <c r="BV613" s="40"/>
      <c r="BW613" s="40"/>
      <c r="BX613" s="40"/>
      <c r="BY613" s="40"/>
      <c r="BZ613" s="40"/>
    </row>
    <row r="614" spans="1:78" x14ac:dyDescent="0.5">
      <c r="A614" s="40"/>
      <c r="B614" s="40"/>
      <c r="C614" s="40"/>
      <c r="D614" s="40"/>
      <c r="E614" s="40"/>
      <c r="F614" s="40"/>
      <c r="G614" s="40"/>
      <c r="H614" s="40"/>
      <c r="I614" s="40"/>
      <c r="J614" s="40"/>
      <c r="K614" s="40"/>
      <c r="L614" s="40"/>
      <c r="M614" s="40"/>
      <c r="N614" s="40"/>
      <c r="O614" s="40"/>
      <c r="P614" s="40"/>
      <c r="Q614" s="40"/>
      <c r="R614" s="40"/>
      <c r="S614" s="40"/>
      <c r="T614" s="40"/>
      <c r="U614" s="40"/>
      <c r="V614" s="40"/>
      <c r="W614" s="40"/>
      <c r="X614" s="40"/>
      <c r="Y614" s="40"/>
      <c r="Z614" s="40"/>
      <c r="AA614" s="40"/>
      <c r="AB614" s="40"/>
      <c r="AC614" s="40"/>
      <c r="AD614" s="40"/>
      <c r="AE614" s="40"/>
      <c r="AF614" s="40"/>
      <c r="AG614" s="40"/>
      <c r="AH614" s="40"/>
      <c r="AI614" s="40"/>
      <c r="AJ614" s="40"/>
      <c r="AK614" s="40"/>
      <c r="AL614" s="40"/>
      <c r="AM614" s="40"/>
      <c r="AN614" s="40"/>
      <c r="AO614" s="40"/>
      <c r="AP614" s="40"/>
      <c r="AQ614" s="40"/>
      <c r="AR614" s="40"/>
      <c r="AS614" s="40"/>
      <c r="AT614" s="40"/>
      <c r="AU614" s="40"/>
      <c r="AV614" s="40"/>
      <c r="AW614" s="40"/>
      <c r="AX614" s="40"/>
      <c r="AY614" s="40"/>
      <c r="AZ614" s="40"/>
      <c r="BA614" s="40"/>
      <c r="BB614" s="40"/>
      <c r="BC614" s="40"/>
      <c r="BD614" s="40"/>
      <c r="BE614" s="40"/>
      <c r="BF614" s="40"/>
      <c r="BG614" s="40"/>
      <c r="BH614" s="40"/>
      <c r="BI614" s="40"/>
      <c r="BJ614" s="40"/>
      <c r="BK614" s="40"/>
      <c r="BL614" s="40"/>
      <c r="BM614" s="40"/>
      <c r="BN614" s="40"/>
      <c r="BO614" s="40"/>
      <c r="BP614" s="40"/>
      <c r="BQ614" s="40"/>
      <c r="BR614" s="40"/>
      <c r="BS614" s="40"/>
      <c r="BT614" s="40"/>
      <c r="BU614" s="40"/>
      <c r="BV614" s="40"/>
      <c r="BW614" s="40"/>
      <c r="BX614" s="40"/>
      <c r="BY614" s="40"/>
      <c r="BZ614" s="40"/>
    </row>
    <row r="615" spans="1:78" x14ac:dyDescent="0.5">
      <c r="A615" s="40"/>
      <c r="B615" s="40"/>
      <c r="C615" s="40"/>
      <c r="D615" s="40"/>
      <c r="E615" s="40"/>
      <c r="F615" s="40"/>
      <c r="G615" s="40"/>
      <c r="H615" s="40"/>
      <c r="I615" s="40"/>
      <c r="J615" s="40"/>
      <c r="K615" s="40"/>
      <c r="L615" s="40"/>
      <c r="M615" s="40"/>
      <c r="N615" s="40"/>
      <c r="O615" s="40"/>
      <c r="P615" s="40"/>
      <c r="Q615" s="40"/>
      <c r="R615" s="40"/>
      <c r="S615" s="40"/>
      <c r="T615" s="40"/>
      <c r="U615" s="40"/>
      <c r="V615" s="40"/>
      <c r="W615" s="40"/>
      <c r="X615" s="40"/>
      <c r="Y615" s="40"/>
      <c r="Z615" s="40"/>
      <c r="AA615" s="40"/>
      <c r="AB615" s="40"/>
      <c r="AC615" s="40"/>
      <c r="AD615" s="40"/>
      <c r="AE615" s="40"/>
      <c r="AF615" s="40"/>
      <c r="AG615" s="40"/>
      <c r="AH615" s="40"/>
      <c r="AI615" s="40"/>
      <c r="AJ615" s="40"/>
      <c r="AK615" s="40"/>
      <c r="AL615" s="40"/>
      <c r="AM615" s="40"/>
      <c r="AN615" s="40"/>
      <c r="AO615" s="40"/>
      <c r="AP615" s="40"/>
      <c r="AQ615" s="40"/>
      <c r="AR615" s="40"/>
      <c r="AS615" s="40"/>
      <c r="AT615" s="40"/>
      <c r="AU615" s="40"/>
      <c r="AV615" s="40"/>
      <c r="AW615" s="40"/>
      <c r="AX615" s="40"/>
      <c r="AY615" s="40"/>
      <c r="AZ615" s="40"/>
      <c r="BA615" s="40"/>
      <c r="BB615" s="40"/>
      <c r="BC615" s="40"/>
      <c r="BD615" s="40"/>
      <c r="BE615" s="40"/>
      <c r="BF615" s="40"/>
      <c r="BG615" s="40"/>
      <c r="BH615" s="40"/>
      <c r="BI615" s="40"/>
      <c r="BJ615" s="40"/>
      <c r="BK615" s="40"/>
      <c r="BL615" s="40"/>
      <c r="BM615" s="40"/>
      <c r="BN615" s="40"/>
      <c r="BO615" s="40"/>
      <c r="BP615" s="40"/>
      <c r="BQ615" s="40"/>
      <c r="BR615" s="40"/>
      <c r="BS615" s="40"/>
      <c r="BT615" s="40"/>
      <c r="BU615" s="40"/>
      <c r="BV615" s="40"/>
      <c r="BW615" s="40"/>
      <c r="BX615" s="40"/>
      <c r="BY615" s="40"/>
      <c r="BZ615" s="40"/>
    </row>
    <row r="616" spans="1:78" x14ac:dyDescent="0.5">
      <c r="A616" s="40"/>
      <c r="B616" s="40"/>
      <c r="C616" s="40"/>
      <c r="D616" s="40"/>
      <c r="E616" s="40"/>
      <c r="F616" s="40"/>
      <c r="G616" s="40"/>
      <c r="H616" s="40"/>
      <c r="I616" s="40"/>
      <c r="J616" s="40"/>
      <c r="K616" s="40"/>
      <c r="L616" s="40"/>
      <c r="M616" s="40"/>
      <c r="N616" s="40"/>
      <c r="O616" s="40"/>
      <c r="P616" s="40"/>
      <c r="Q616" s="40"/>
      <c r="R616" s="40"/>
      <c r="S616" s="40"/>
      <c r="T616" s="40"/>
      <c r="U616" s="40"/>
      <c r="V616" s="40"/>
      <c r="W616" s="40"/>
      <c r="X616" s="40"/>
      <c r="Y616" s="40"/>
      <c r="Z616" s="40"/>
      <c r="AA616" s="40"/>
      <c r="AB616" s="40"/>
      <c r="AC616" s="40"/>
      <c r="AD616" s="40"/>
      <c r="AE616" s="40"/>
      <c r="AF616" s="40"/>
      <c r="AG616" s="40"/>
      <c r="AH616" s="40"/>
      <c r="AI616" s="40"/>
      <c r="AJ616" s="40"/>
      <c r="AK616" s="40"/>
      <c r="AL616" s="40"/>
      <c r="AM616" s="40"/>
      <c r="AN616" s="40"/>
      <c r="AO616" s="40"/>
      <c r="AP616" s="40"/>
      <c r="AQ616" s="40"/>
      <c r="AR616" s="40"/>
      <c r="AS616" s="40"/>
      <c r="AT616" s="40"/>
      <c r="AU616" s="40"/>
      <c r="AV616" s="40"/>
      <c r="AW616" s="40"/>
      <c r="AX616" s="40"/>
      <c r="AY616" s="40"/>
      <c r="AZ616" s="40"/>
      <c r="BA616" s="40"/>
      <c r="BB616" s="40"/>
      <c r="BC616" s="40"/>
      <c r="BD616" s="40"/>
      <c r="BE616" s="40"/>
      <c r="BF616" s="40"/>
      <c r="BG616" s="40"/>
      <c r="BH616" s="40"/>
      <c r="BI616" s="40"/>
      <c r="BJ616" s="40"/>
      <c r="BK616" s="40"/>
      <c r="BL616" s="40"/>
      <c r="BM616" s="40"/>
      <c r="BN616" s="40"/>
      <c r="BO616" s="40"/>
      <c r="BP616" s="40"/>
      <c r="BQ616" s="40"/>
      <c r="BR616" s="40"/>
      <c r="BS616" s="40"/>
      <c r="BT616" s="40"/>
      <c r="BU616" s="40"/>
      <c r="BV616" s="40"/>
      <c r="BW616" s="40"/>
      <c r="BX616" s="40"/>
      <c r="BY616" s="40"/>
      <c r="BZ616" s="40"/>
    </row>
    <row r="617" spans="1:78" x14ac:dyDescent="0.5">
      <c r="A617" s="40"/>
      <c r="B617" s="40"/>
      <c r="C617" s="40"/>
      <c r="D617" s="40"/>
      <c r="E617" s="40"/>
      <c r="F617" s="40"/>
      <c r="G617" s="40"/>
      <c r="H617" s="40"/>
      <c r="I617" s="40"/>
      <c r="J617" s="40"/>
      <c r="K617" s="40"/>
      <c r="L617" s="40"/>
      <c r="M617" s="40"/>
      <c r="N617" s="40"/>
      <c r="O617" s="40"/>
      <c r="P617" s="40"/>
      <c r="Q617" s="40"/>
      <c r="R617" s="40"/>
      <c r="S617" s="40"/>
      <c r="T617" s="40"/>
      <c r="U617" s="40"/>
      <c r="V617" s="40"/>
      <c r="W617" s="40"/>
      <c r="X617" s="40"/>
      <c r="Y617" s="40"/>
      <c r="Z617" s="40"/>
      <c r="AA617" s="40"/>
      <c r="AB617" s="40"/>
      <c r="AC617" s="40"/>
      <c r="AD617" s="40"/>
      <c r="AE617" s="40"/>
      <c r="AF617" s="40"/>
      <c r="AG617" s="40"/>
      <c r="AH617" s="40"/>
      <c r="AI617" s="40"/>
      <c r="AJ617" s="40"/>
      <c r="AK617" s="40"/>
      <c r="AL617" s="40"/>
      <c r="AM617" s="40"/>
      <c r="AN617" s="40"/>
      <c r="AO617" s="40"/>
      <c r="AP617" s="40"/>
      <c r="AQ617" s="40"/>
      <c r="AR617" s="40"/>
      <c r="AS617" s="40"/>
      <c r="AT617" s="40"/>
      <c r="AU617" s="40"/>
      <c r="AV617" s="40"/>
      <c r="AW617" s="40"/>
      <c r="AX617" s="40"/>
      <c r="AY617" s="40"/>
      <c r="AZ617" s="40"/>
      <c r="BA617" s="40"/>
      <c r="BB617" s="40"/>
      <c r="BC617" s="40"/>
      <c r="BD617" s="40"/>
      <c r="BE617" s="40"/>
      <c r="BF617" s="40"/>
      <c r="BG617" s="40"/>
      <c r="BH617" s="40"/>
      <c r="BI617" s="40"/>
      <c r="BJ617" s="40"/>
      <c r="BK617" s="40"/>
      <c r="BL617" s="40"/>
      <c r="BM617" s="40"/>
      <c r="BN617" s="40"/>
      <c r="BO617" s="40"/>
      <c r="BP617" s="40"/>
      <c r="BQ617" s="40"/>
      <c r="BR617" s="40"/>
      <c r="BS617" s="40"/>
      <c r="BT617" s="40"/>
      <c r="BU617" s="40"/>
      <c r="BV617" s="40"/>
      <c r="BW617" s="40"/>
      <c r="BX617" s="40"/>
      <c r="BY617" s="40"/>
      <c r="BZ617" s="40"/>
    </row>
    <row r="618" spans="1:78" x14ac:dyDescent="0.5">
      <c r="A618" s="40"/>
      <c r="B618" s="40"/>
      <c r="C618" s="40"/>
      <c r="D618" s="40"/>
      <c r="E618" s="40"/>
      <c r="F618" s="40"/>
      <c r="G618" s="40"/>
      <c r="H618" s="40"/>
      <c r="I618" s="40"/>
      <c r="J618" s="40"/>
      <c r="K618" s="40"/>
      <c r="L618" s="40"/>
      <c r="M618" s="40"/>
      <c r="N618" s="40"/>
      <c r="O618" s="40"/>
      <c r="P618" s="40"/>
      <c r="Q618" s="40"/>
      <c r="R618" s="40"/>
      <c r="S618" s="40"/>
      <c r="T618" s="40"/>
      <c r="U618" s="40"/>
      <c r="V618" s="40"/>
      <c r="W618" s="40"/>
      <c r="X618" s="40"/>
      <c r="Y618" s="40"/>
      <c r="Z618" s="40"/>
      <c r="AA618" s="40"/>
      <c r="AB618" s="40"/>
      <c r="AC618" s="40"/>
      <c r="AD618" s="40"/>
      <c r="AE618" s="40"/>
      <c r="AF618" s="40"/>
      <c r="AG618" s="40"/>
      <c r="AH618" s="40"/>
      <c r="AI618" s="40"/>
      <c r="AJ618" s="40"/>
      <c r="AK618" s="40"/>
      <c r="AL618" s="40"/>
      <c r="AM618" s="40"/>
      <c r="AN618" s="40"/>
      <c r="AO618" s="40"/>
      <c r="AP618" s="40"/>
      <c r="AQ618" s="40"/>
      <c r="AR618" s="40"/>
      <c r="AS618" s="40"/>
      <c r="AT618" s="40"/>
      <c r="AU618" s="40"/>
      <c r="AV618" s="40"/>
      <c r="AW618" s="40"/>
      <c r="AX618" s="40"/>
      <c r="AY618" s="40"/>
      <c r="AZ618" s="40"/>
      <c r="BA618" s="40"/>
      <c r="BB618" s="40"/>
      <c r="BC618" s="40"/>
      <c r="BD618" s="40"/>
      <c r="BE618" s="40"/>
      <c r="BF618" s="40"/>
      <c r="BG618" s="40"/>
      <c r="BH618" s="40"/>
      <c r="BI618" s="40"/>
      <c r="BJ618" s="40"/>
      <c r="BK618" s="40"/>
      <c r="BL618" s="40"/>
      <c r="BM618" s="40"/>
      <c r="BN618" s="40"/>
      <c r="BO618" s="40"/>
      <c r="BP618" s="40"/>
      <c r="BQ618" s="40"/>
      <c r="BR618" s="40"/>
      <c r="BS618" s="40"/>
      <c r="BT618" s="40"/>
      <c r="BU618" s="40"/>
      <c r="BV618" s="40"/>
      <c r="BW618" s="40"/>
      <c r="BX618" s="40"/>
      <c r="BY618" s="40"/>
      <c r="BZ618" s="40"/>
    </row>
    <row r="619" spans="1:78" x14ac:dyDescent="0.5">
      <c r="A619" s="40"/>
      <c r="B619" s="40"/>
      <c r="C619" s="40"/>
      <c r="D619" s="40"/>
      <c r="E619" s="40"/>
      <c r="F619" s="40"/>
      <c r="G619" s="40"/>
      <c r="H619" s="40"/>
      <c r="I619" s="40"/>
      <c r="J619" s="40"/>
      <c r="K619" s="40"/>
      <c r="L619" s="40"/>
      <c r="M619" s="40"/>
      <c r="N619" s="40"/>
      <c r="O619" s="40"/>
      <c r="P619" s="40"/>
      <c r="Q619" s="40"/>
      <c r="R619" s="40"/>
      <c r="S619" s="40"/>
      <c r="T619" s="40"/>
      <c r="U619" s="40"/>
      <c r="V619" s="40"/>
      <c r="W619" s="40"/>
      <c r="X619" s="40"/>
      <c r="Y619" s="40"/>
      <c r="Z619" s="40"/>
      <c r="AA619" s="40"/>
      <c r="AB619" s="40"/>
      <c r="AC619" s="40"/>
      <c r="AD619" s="40"/>
      <c r="AE619" s="40"/>
      <c r="AF619" s="40"/>
      <c r="AG619" s="40"/>
      <c r="AH619" s="40"/>
      <c r="AI619" s="40"/>
      <c r="AJ619" s="40"/>
      <c r="AK619" s="40"/>
      <c r="AL619" s="40"/>
      <c r="AM619" s="40"/>
      <c r="AN619" s="40"/>
      <c r="AO619" s="40"/>
      <c r="AP619" s="40"/>
      <c r="AQ619" s="40"/>
      <c r="AR619" s="40"/>
      <c r="AS619" s="40"/>
      <c r="AT619" s="40"/>
      <c r="AU619" s="40"/>
      <c r="AV619" s="40"/>
      <c r="AW619" s="40"/>
      <c r="AX619" s="40"/>
      <c r="AY619" s="40"/>
      <c r="AZ619" s="40"/>
      <c r="BA619" s="40"/>
      <c r="BB619" s="40"/>
      <c r="BC619" s="40"/>
      <c r="BD619" s="40"/>
      <c r="BE619" s="40"/>
      <c r="BF619" s="40"/>
      <c r="BG619" s="40"/>
      <c r="BH619" s="40"/>
      <c r="BI619" s="40"/>
      <c r="BJ619" s="40"/>
      <c r="BK619" s="40"/>
      <c r="BL619" s="40"/>
      <c r="BM619" s="40"/>
      <c r="BN619" s="40"/>
      <c r="BO619" s="40"/>
      <c r="BP619" s="40"/>
      <c r="BQ619" s="40"/>
      <c r="BR619" s="40"/>
      <c r="BS619" s="40"/>
      <c r="BT619" s="40"/>
      <c r="BU619" s="40"/>
      <c r="BV619" s="40"/>
      <c r="BW619" s="40"/>
      <c r="BX619" s="40"/>
      <c r="BY619" s="40"/>
      <c r="BZ619" s="40"/>
    </row>
    <row r="620" spans="1:78" x14ac:dyDescent="0.5">
      <c r="A620" s="40"/>
      <c r="B620" s="40"/>
      <c r="C620" s="40"/>
      <c r="D620" s="40"/>
      <c r="E620" s="40"/>
      <c r="F620" s="40"/>
      <c r="G620" s="40"/>
      <c r="H620" s="40"/>
      <c r="I620" s="40"/>
      <c r="J620" s="40"/>
      <c r="K620" s="40"/>
      <c r="L620" s="40"/>
      <c r="M620" s="40"/>
      <c r="N620" s="40"/>
      <c r="O620" s="40"/>
      <c r="P620" s="40"/>
      <c r="Q620" s="40"/>
      <c r="R620" s="40"/>
      <c r="S620" s="40"/>
      <c r="T620" s="40"/>
      <c r="U620" s="40"/>
      <c r="V620" s="40"/>
      <c r="W620" s="40"/>
      <c r="X620" s="40"/>
      <c r="Y620" s="40"/>
      <c r="Z620" s="40"/>
      <c r="AA620" s="40"/>
      <c r="AB620" s="40"/>
      <c r="AC620" s="40"/>
      <c r="AD620" s="40"/>
      <c r="AE620" s="40"/>
      <c r="AF620" s="40"/>
      <c r="AG620" s="40"/>
      <c r="AH620" s="40"/>
      <c r="AI620" s="40"/>
      <c r="AJ620" s="40"/>
      <c r="AK620" s="40"/>
      <c r="AL620" s="40"/>
      <c r="AM620" s="40"/>
      <c r="AN620" s="40"/>
      <c r="AO620" s="40"/>
      <c r="AP620" s="40"/>
      <c r="AQ620" s="40"/>
      <c r="AR620" s="40"/>
      <c r="AS620" s="40"/>
      <c r="AT620" s="40"/>
      <c r="AU620" s="40"/>
      <c r="AV620" s="40"/>
      <c r="AW620" s="40"/>
      <c r="AX620" s="40"/>
      <c r="AY620" s="40"/>
      <c r="AZ620" s="40"/>
      <c r="BA620" s="40"/>
      <c r="BB620" s="40"/>
      <c r="BC620" s="40"/>
      <c r="BD620" s="40"/>
      <c r="BE620" s="40"/>
      <c r="BF620" s="40"/>
      <c r="BG620" s="40"/>
      <c r="BH620" s="40"/>
      <c r="BI620" s="40"/>
      <c r="BJ620" s="40"/>
      <c r="BK620" s="40"/>
      <c r="BL620" s="40"/>
      <c r="BM620" s="40"/>
      <c r="BN620" s="40"/>
      <c r="BO620" s="40"/>
      <c r="BP620" s="40"/>
      <c r="BQ620" s="40"/>
      <c r="BR620" s="40"/>
      <c r="BS620" s="40"/>
      <c r="BT620" s="40"/>
      <c r="BU620" s="40"/>
      <c r="BV620" s="40"/>
      <c r="BW620" s="40"/>
      <c r="BX620" s="40"/>
      <c r="BY620" s="40"/>
      <c r="BZ620" s="40"/>
    </row>
    <row r="621" spans="1:78" x14ac:dyDescent="0.5">
      <c r="A621" s="40"/>
      <c r="B621" s="40"/>
      <c r="C621" s="40"/>
      <c r="D621" s="40"/>
      <c r="E621" s="40"/>
      <c r="F621" s="40"/>
      <c r="G621" s="40"/>
      <c r="H621" s="40"/>
      <c r="I621" s="40"/>
      <c r="J621" s="40"/>
      <c r="K621" s="40"/>
      <c r="L621" s="40"/>
      <c r="M621" s="40"/>
      <c r="N621" s="40"/>
      <c r="O621" s="40"/>
      <c r="P621" s="40"/>
      <c r="Q621" s="40"/>
      <c r="R621" s="40"/>
      <c r="S621" s="40"/>
      <c r="T621" s="40"/>
      <c r="U621" s="40"/>
      <c r="V621" s="40"/>
      <c r="W621" s="40"/>
      <c r="X621" s="40"/>
      <c r="Y621" s="40"/>
      <c r="Z621" s="40"/>
      <c r="AA621" s="40"/>
      <c r="AB621" s="40"/>
      <c r="AC621" s="40"/>
      <c r="AD621" s="40"/>
      <c r="AE621" s="40"/>
      <c r="AF621" s="40"/>
      <c r="AG621" s="40"/>
      <c r="AH621" s="40"/>
      <c r="AI621" s="40"/>
      <c r="AJ621" s="40"/>
      <c r="AK621" s="40"/>
      <c r="AL621" s="40"/>
      <c r="AM621" s="40"/>
      <c r="AN621" s="40"/>
      <c r="AO621" s="40"/>
      <c r="AP621" s="40"/>
      <c r="AQ621" s="40"/>
      <c r="AR621" s="40"/>
      <c r="AS621" s="40"/>
      <c r="AT621" s="40"/>
      <c r="AU621" s="40"/>
      <c r="AV621" s="40"/>
      <c r="AW621" s="40"/>
      <c r="AX621" s="40"/>
      <c r="AY621" s="40"/>
      <c r="AZ621" s="40"/>
      <c r="BA621" s="40"/>
      <c r="BB621" s="40"/>
      <c r="BC621" s="40"/>
      <c r="BD621" s="40"/>
      <c r="BE621" s="40"/>
      <c r="BF621" s="40"/>
      <c r="BG621" s="40"/>
      <c r="BH621" s="40"/>
      <c r="BI621" s="40"/>
      <c r="BJ621" s="40"/>
      <c r="BK621" s="40"/>
      <c r="BL621" s="40"/>
      <c r="BM621" s="40"/>
      <c r="BN621" s="40"/>
      <c r="BO621" s="40"/>
      <c r="BP621" s="40"/>
      <c r="BQ621" s="40"/>
      <c r="BR621" s="40"/>
      <c r="BS621" s="40"/>
      <c r="BT621" s="40"/>
      <c r="BU621" s="40"/>
      <c r="BV621" s="40"/>
      <c r="BW621" s="40"/>
      <c r="BX621" s="40"/>
      <c r="BY621" s="40"/>
      <c r="BZ621" s="40"/>
    </row>
    <row r="622" spans="1:78" x14ac:dyDescent="0.5">
      <c r="A622" s="40"/>
      <c r="B622" s="40"/>
      <c r="C622" s="40"/>
      <c r="D622" s="40"/>
      <c r="E622" s="40"/>
      <c r="F622" s="40"/>
      <c r="G622" s="40"/>
      <c r="H622" s="40"/>
      <c r="I622" s="40"/>
      <c r="J622" s="40"/>
      <c r="K622" s="40"/>
      <c r="L622" s="40"/>
      <c r="M622" s="40"/>
      <c r="N622" s="40"/>
      <c r="O622" s="40"/>
      <c r="P622" s="40"/>
      <c r="Q622" s="40"/>
      <c r="R622" s="40"/>
      <c r="S622" s="40"/>
      <c r="T622" s="40"/>
      <c r="U622" s="40"/>
      <c r="V622" s="40"/>
      <c r="W622" s="40"/>
      <c r="X622" s="40"/>
      <c r="Y622" s="40"/>
      <c r="Z622" s="40"/>
      <c r="AA622" s="40"/>
      <c r="AB622" s="40"/>
      <c r="AC622" s="40"/>
      <c r="AD622" s="40"/>
      <c r="AE622" s="40"/>
      <c r="AF622" s="40"/>
      <c r="AG622" s="40"/>
      <c r="AH622" s="40"/>
      <c r="AI622" s="40"/>
      <c r="AJ622" s="40"/>
      <c r="AK622" s="40"/>
      <c r="AL622" s="40"/>
      <c r="AM622" s="40"/>
      <c r="AN622" s="40"/>
      <c r="AO622" s="40"/>
      <c r="AP622" s="40"/>
      <c r="AQ622" s="40"/>
      <c r="AR622" s="40"/>
      <c r="AS622" s="40"/>
      <c r="AT622" s="40"/>
      <c r="AU622" s="40"/>
      <c r="AV622" s="40"/>
      <c r="AW622" s="40"/>
      <c r="AX622" s="40"/>
      <c r="AY622" s="40"/>
      <c r="AZ622" s="40"/>
      <c r="BA622" s="40"/>
      <c r="BB622" s="40"/>
      <c r="BC622" s="40"/>
      <c r="BD622" s="40"/>
      <c r="BE622" s="40"/>
      <c r="BF622" s="40"/>
      <c r="BG622" s="40"/>
      <c r="BH622" s="40"/>
      <c r="BI622" s="40"/>
      <c r="BJ622" s="40"/>
      <c r="BK622" s="40"/>
      <c r="BL622" s="40"/>
      <c r="BM622" s="40"/>
      <c r="BN622" s="40"/>
      <c r="BO622" s="40"/>
      <c r="BP622" s="40"/>
      <c r="BQ622" s="40"/>
      <c r="BR622" s="40"/>
      <c r="BS622" s="40"/>
      <c r="BT622" s="40"/>
      <c r="BU622" s="40"/>
      <c r="BV622" s="40"/>
      <c r="BW622" s="40"/>
      <c r="BX622" s="40"/>
      <c r="BY622" s="40"/>
      <c r="BZ622" s="40"/>
    </row>
    <row r="623" spans="1:78" x14ac:dyDescent="0.5">
      <c r="A623" s="40"/>
      <c r="B623" s="40"/>
      <c r="C623" s="40"/>
      <c r="D623" s="40"/>
      <c r="E623" s="40"/>
      <c r="F623" s="40"/>
      <c r="G623" s="40"/>
      <c r="H623" s="40"/>
      <c r="I623" s="40"/>
      <c r="J623" s="40"/>
      <c r="K623" s="40"/>
      <c r="L623" s="40"/>
      <c r="M623" s="40"/>
      <c r="N623" s="40"/>
      <c r="O623" s="40"/>
      <c r="P623" s="40"/>
      <c r="Q623" s="40"/>
      <c r="R623" s="40"/>
      <c r="S623" s="40"/>
      <c r="T623" s="40"/>
      <c r="U623" s="40"/>
      <c r="V623" s="40"/>
      <c r="W623" s="40"/>
      <c r="X623" s="40"/>
      <c r="Y623" s="40"/>
      <c r="Z623" s="40"/>
      <c r="AA623" s="40"/>
      <c r="AB623" s="40"/>
      <c r="AC623" s="40"/>
      <c r="AD623" s="40"/>
      <c r="AE623" s="40"/>
      <c r="AF623" s="40"/>
      <c r="AG623" s="40"/>
      <c r="AH623" s="40"/>
      <c r="AI623" s="40"/>
      <c r="AJ623" s="40"/>
      <c r="AK623" s="40"/>
      <c r="AL623" s="40"/>
      <c r="AM623" s="40"/>
      <c r="AN623" s="40"/>
      <c r="AO623" s="40"/>
      <c r="AP623" s="40"/>
      <c r="AQ623" s="40"/>
      <c r="AR623" s="40"/>
      <c r="AS623" s="40"/>
      <c r="AT623" s="40"/>
      <c r="AU623" s="40"/>
      <c r="AV623" s="40"/>
      <c r="AW623" s="40"/>
      <c r="AX623" s="40"/>
      <c r="AY623" s="40"/>
      <c r="AZ623" s="40"/>
      <c r="BA623" s="40"/>
      <c r="BB623" s="40"/>
      <c r="BC623" s="40"/>
      <c r="BD623" s="40"/>
      <c r="BE623" s="40"/>
      <c r="BF623" s="40"/>
      <c r="BG623" s="40"/>
      <c r="BH623" s="40"/>
      <c r="BI623" s="40"/>
      <c r="BJ623" s="40"/>
      <c r="BK623" s="40"/>
      <c r="BL623" s="40"/>
      <c r="BM623" s="40"/>
      <c r="BN623" s="40"/>
      <c r="BO623" s="40"/>
      <c r="BP623" s="40"/>
      <c r="BQ623" s="40"/>
      <c r="BR623" s="40"/>
      <c r="BS623" s="40"/>
      <c r="BT623" s="40"/>
      <c r="BU623" s="40"/>
      <c r="BV623" s="40"/>
      <c r="BW623" s="40"/>
      <c r="BX623" s="40"/>
      <c r="BY623" s="40"/>
      <c r="BZ623" s="40"/>
    </row>
    <row r="624" spans="1:78" x14ac:dyDescent="0.5">
      <c r="A624" s="40"/>
      <c r="B624" s="40"/>
      <c r="C624" s="40"/>
      <c r="D624" s="40"/>
      <c r="E624" s="40"/>
      <c r="F624" s="40"/>
      <c r="G624" s="40"/>
      <c r="H624" s="40"/>
      <c r="I624" s="40"/>
      <c r="J624" s="40"/>
      <c r="K624" s="40"/>
      <c r="L624" s="40"/>
      <c r="M624" s="40"/>
      <c r="N624" s="40"/>
      <c r="O624" s="40"/>
      <c r="P624" s="40"/>
      <c r="Q624" s="40"/>
      <c r="R624" s="40"/>
      <c r="S624" s="40"/>
      <c r="T624" s="40"/>
      <c r="U624" s="40"/>
      <c r="V624" s="40"/>
      <c r="W624" s="40"/>
      <c r="X624" s="40"/>
      <c r="Y624" s="40"/>
      <c r="Z624" s="40"/>
      <c r="AA624" s="40"/>
      <c r="AB624" s="40"/>
      <c r="AC624" s="40"/>
      <c r="AD624" s="40"/>
      <c r="AE624" s="40"/>
      <c r="AF624" s="40"/>
      <c r="AG624" s="40"/>
      <c r="AH624" s="40"/>
      <c r="AI624" s="40"/>
      <c r="AJ624" s="40"/>
      <c r="AK624" s="40"/>
      <c r="AL624" s="40"/>
      <c r="AM624" s="40"/>
      <c r="AN624" s="40"/>
      <c r="AO624" s="40"/>
      <c r="AP624" s="40"/>
      <c r="AQ624" s="40"/>
      <c r="AR624" s="40"/>
      <c r="AS624" s="40"/>
      <c r="AT624" s="40"/>
      <c r="AU624" s="40"/>
      <c r="AV624" s="40"/>
      <c r="AW624" s="40"/>
      <c r="AX624" s="40"/>
      <c r="AY624" s="40"/>
      <c r="AZ624" s="40"/>
      <c r="BA624" s="40"/>
      <c r="BB624" s="40"/>
      <c r="BC624" s="40"/>
      <c r="BD624" s="40"/>
      <c r="BE624" s="40"/>
      <c r="BF624" s="40"/>
      <c r="BG624" s="40"/>
      <c r="BH624" s="40"/>
      <c r="BI624" s="40"/>
      <c r="BJ624" s="40"/>
      <c r="BK624" s="40"/>
      <c r="BL624" s="40"/>
      <c r="BM624" s="40"/>
      <c r="BN624" s="40"/>
      <c r="BO624" s="40"/>
      <c r="BP624" s="40"/>
      <c r="BQ624" s="40"/>
      <c r="BR624" s="40"/>
      <c r="BS624" s="40"/>
      <c r="BT624" s="40"/>
      <c r="BU624" s="40"/>
      <c r="BV624" s="40"/>
      <c r="BW624" s="40"/>
      <c r="BX624" s="40"/>
      <c r="BY624" s="40"/>
      <c r="BZ624" s="40"/>
    </row>
    <row r="625" spans="1:78" x14ac:dyDescent="0.5">
      <c r="A625" s="40"/>
      <c r="B625" s="40"/>
      <c r="C625" s="40"/>
      <c r="D625" s="40"/>
      <c r="E625" s="40"/>
      <c r="F625" s="40"/>
      <c r="G625" s="40"/>
      <c r="H625" s="40"/>
      <c r="I625" s="40"/>
      <c r="J625" s="40"/>
      <c r="K625" s="40"/>
      <c r="L625" s="40"/>
      <c r="M625" s="40"/>
      <c r="N625" s="40"/>
      <c r="O625" s="40"/>
      <c r="P625" s="40"/>
      <c r="Q625" s="40"/>
      <c r="R625" s="40"/>
      <c r="S625" s="40"/>
      <c r="T625" s="40"/>
      <c r="U625" s="40"/>
      <c r="V625" s="40"/>
      <c r="W625" s="40"/>
      <c r="X625" s="40"/>
      <c r="Y625" s="40"/>
      <c r="Z625" s="40"/>
      <c r="AA625" s="40"/>
      <c r="AB625" s="40"/>
      <c r="AC625" s="40"/>
      <c r="AD625" s="40"/>
      <c r="AE625" s="40"/>
      <c r="AF625" s="40"/>
      <c r="AG625" s="40"/>
      <c r="AH625" s="40"/>
      <c r="AI625" s="40"/>
      <c r="AJ625" s="40"/>
      <c r="AK625" s="40"/>
      <c r="AL625" s="40"/>
      <c r="AM625" s="40"/>
      <c r="AN625" s="40"/>
      <c r="AO625" s="40"/>
      <c r="AP625" s="40"/>
      <c r="AQ625" s="40"/>
      <c r="AR625" s="40"/>
      <c r="AS625" s="40"/>
      <c r="AT625" s="40"/>
      <c r="AU625" s="40"/>
      <c r="AV625" s="40"/>
      <c r="AW625" s="40"/>
      <c r="AX625" s="40"/>
      <c r="AY625" s="40"/>
      <c r="AZ625" s="40"/>
      <c r="BA625" s="40"/>
      <c r="BB625" s="40"/>
      <c r="BC625" s="40"/>
      <c r="BD625" s="40"/>
      <c r="BE625" s="40"/>
      <c r="BF625" s="40"/>
      <c r="BG625" s="40"/>
      <c r="BH625" s="40"/>
      <c r="BI625" s="40"/>
      <c r="BJ625" s="40"/>
      <c r="BK625" s="40"/>
      <c r="BL625" s="40"/>
      <c r="BM625" s="40"/>
      <c r="BN625" s="40"/>
      <c r="BO625" s="40"/>
      <c r="BP625" s="40"/>
      <c r="BQ625" s="40"/>
      <c r="BR625" s="40"/>
      <c r="BS625" s="40"/>
      <c r="BT625" s="40"/>
      <c r="BU625" s="40"/>
      <c r="BV625" s="40"/>
      <c r="BW625" s="40"/>
      <c r="BX625" s="40"/>
      <c r="BY625" s="40"/>
      <c r="BZ625" s="40"/>
    </row>
    <row r="626" spans="1:78" x14ac:dyDescent="0.5">
      <c r="A626" s="40"/>
      <c r="B626" s="40"/>
      <c r="C626" s="40"/>
      <c r="D626" s="40"/>
      <c r="E626" s="40"/>
      <c r="F626" s="40"/>
      <c r="G626" s="40"/>
      <c r="H626" s="40"/>
      <c r="I626" s="40"/>
      <c r="J626" s="40"/>
      <c r="K626" s="40"/>
      <c r="L626" s="40"/>
      <c r="M626" s="40"/>
      <c r="N626" s="40"/>
      <c r="O626" s="40"/>
      <c r="P626" s="40"/>
      <c r="Q626" s="40"/>
      <c r="R626" s="40"/>
      <c r="S626" s="40"/>
      <c r="T626" s="40"/>
      <c r="U626" s="40"/>
      <c r="V626" s="40"/>
      <c r="W626" s="40"/>
      <c r="X626" s="40"/>
      <c r="Y626" s="40"/>
      <c r="Z626" s="40"/>
      <c r="AA626" s="40"/>
      <c r="AB626" s="40"/>
      <c r="AC626" s="40"/>
      <c r="AD626" s="40"/>
      <c r="AE626" s="40"/>
      <c r="AF626" s="40"/>
      <c r="AG626" s="40"/>
      <c r="AH626" s="40"/>
      <c r="AI626" s="40"/>
      <c r="AJ626" s="40"/>
      <c r="AK626" s="40"/>
      <c r="AL626" s="40"/>
      <c r="AM626" s="40"/>
      <c r="AN626" s="40"/>
      <c r="AO626" s="40"/>
      <c r="AP626" s="40"/>
      <c r="AQ626" s="40"/>
      <c r="AR626" s="40"/>
      <c r="AS626" s="40"/>
      <c r="AT626" s="40"/>
      <c r="AU626" s="40"/>
      <c r="AV626" s="40"/>
      <c r="AW626" s="40"/>
      <c r="AX626" s="40"/>
      <c r="AY626" s="40"/>
      <c r="AZ626" s="40"/>
      <c r="BA626" s="40"/>
      <c r="BB626" s="40"/>
      <c r="BC626" s="40"/>
      <c r="BD626" s="40"/>
      <c r="BE626" s="40"/>
      <c r="BF626" s="40"/>
      <c r="BG626" s="40"/>
      <c r="BH626" s="40"/>
      <c r="BI626" s="40"/>
      <c r="BJ626" s="40"/>
      <c r="BK626" s="40"/>
      <c r="BL626" s="40"/>
      <c r="BM626" s="40"/>
      <c r="BN626" s="40"/>
      <c r="BO626" s="40"/>
      <c r="BP626" s="40"/>
      <c r="BQ626" s="40"/>
      <c r="BR626" s="40"/>
      <c r="BS626" s="40"/>
      <c r="BT626" s="40"/>
      <c r="BU626" s="40"/>
      <c r="BV626" s="40"/>
      <c r="BW626" s="40"/>
      <c r="BX626" s="40"/>
      <c r="BY626" s="40"/>
      <c r="BZ626" s="40"/>
    </row>
    <row r="627" spans="1:78" x14ac:dyDescent="0.5">
      <c r="A627" s="40"/>
      <c r="B627" s="40"/>
      <c r="C627" s="40"/>
      <c r="D627" s="40"/>
      <c r="E627" s="40"/>
      <c r="F627" s="40"/>
      <c r="G627" s="40"/>
      <c r="H627" s="40"/>
      <c r="I627" s="40"/>
      <c r="J627" s="40"/>
      <c r="K627" s="40"/>
      <c r="L627" s="40"/>
      <c r="M627" s="40"/>
      <c r="N627" s="40"/>
      <c r="O627" s="40"/>
      <c r="P627" s="40"/>
      <c r="Q627" s="40"/>
      <c r="R627" s="40"/>
      <c r="S627" s="40"/>
      <c r="T627" s="40"/>
      <c r="U627" s="40"/>
      <c r="V627" s="40"/>
      <c r="W627" s="40"/>
      <c r="X627" s="40"/>
      <c r="Y627" s="40"/>
      <c r="Z627" s="40"/>
      <c r="AA627" s="40"/>
      <c r="AB627" s="40"/>
      <c r="AC627" s="40"/>
      <c r="AD627" s="40"/>
      <c r="AE627" s="40"/>
      <c r="AF627" s="40"/>
      <c r="AG627" s="40"/>
      <c r="AH627" s="40"/>
      <c r="AI627" s="40"/>
      <c r="AJ627" s="40"/>
      <c r="AK627" s="40"/>
      <c r="AL627" s="40"/>
      <c r="AM627" s="40"/>
      <c r="AN627" s="40"/>
      <c r="AO627" s="40"/>
      <c r="AP627" s="40"/>
      <c r="AQ627" s="40"/>
      <c r="AR627" s="40"/>
      <c r="AS627" s="40"/>
      <c r="AT627" s="40"/>
      <c r="AU627" s="40"/>
      <c r="AV627" s="40"/>
      <c r="AW627" s="40"/>
      <c r="AX627" s="40"/>
      <c r="AY627" s="40"/>
      <c r="AZ627" s="40"/>
      <c r="BA627" s="40"/>
      <c r="BB627" s="40"/>
      <c r="BC627" s="40"/>
      <c r="BD627" s="40"/>
      <c r="BE627" s="40"/>
      <c r="BF627" s="40"/>
      <c r="BG627" s="40"/>
      <c r="BH627" s="40"/>
      <c r="BI627" s="40"/>
      <c r="BJ627" s="40"/>
      <c r="BK627" s="40"/>
      <c r="BL627" s="40"/>
      <c r="BM627" s="40"/>
      <c r="BN627" s="40"/>
      <c r="BO627" s="40"/>
      <c r="BP627" s="40"/>
      <c r="BQ627" s="40"/>
      <c r="BR627" s="40"/>
      <c r="BS627" s="40"/>
      <c r="BT627" s="40"/>
      <c r="BU627" s="40"/>
      <c r="BV627" s="40"/>
      <c r="BW627" s="40"/>
      <c r="BX627" s="40"/>
      <c r="BY627" s="40"/>
      <c r="BZ627" s="40"/>
    </row>
    <row r="628" spans="1:78" x14ac:dyDescent="0.5">
      <c r="A628" s="40"/>
      <c r="B628" s="40"/>
      <c r="C628" s="40"/>
      <c r="D628" s="40"/>
      <c r="E628" s="40"/>
      <c r="F628" s="40"/>
      <c r="G628" s="40"/>
      <c r="H628" s="40"/>
      <c r="I628" s="40"/>
      <c r="J628" s="40"/>
      <c r="K628" s="40"/>
      <c r="L628" s="40"/>
      <c r="M628" s="40"/>
      <c r="N628" s="40"/>
      <c r="O628" s="40"/>
      <c r="P628" s="40"/>
      <c r="Q628" s="40"/>
      <c r="R628" s="40"/>
      <c r="S628" s="40"/>
      <c r="T628" s="40"/>
      <c r="U628" s="40"/>
      <c r="V628" s="40"/>
      <c r="W628" s="40"/>
      <c r="X628" s="40"/>
      <c r="Y628" s="40"/>
      <c r="Z628" s="40"/>
      <c r="AA628" s="40"/>
      <c r="AB628" s="40"/>
      <c r="AC628" s="40"/>
      <c r="AD628" s="40"/>
      <c r="AE628" s="40"/>
      <c r="AF628" s="40"/>
      <c r="AG628" s="40"/>
      <c r="AH628" s="40"/>
      <c r="AI628" s="40"/>
      <c r="AJ628" s="40"/>
      <c r="AK628" s="40"/>
      <c r="AL628" s="40"/>
      <c r="AM628" s="40"/>
      <c r="AN628" s="40"/>
      <c r="AO628" s="40"/>
      <c r="AP628" s="40"/>
      <c r="AQ628" s="40"/>
      <c r="AR628" s="40"/>
      <c r="AS628" s="40"/>
      <c r="AT628" s="40"/>
      <c r="AU628" s="40"/>
      <c r="AV628" s="40"/>
      <c r="AW628" s="40"/>
      <c r="AX628" s="40"/>
      <c r="AY628" s="40"/>
      <c r="AZ628" s="40"/>
      <c r="BA628" s="40"/>
      <c r="BB628" s="40"/>
      <c r="BC628" s="40"/>
      <c r="BD628" s="40"/>
      <c r="BE628" s="40"/>
      <c r="BF628" s="40"/>
      <c r="BG628" s="40"/>
      <c r="BH628" s="40"/>
      <c r="BI628" s="40"/>
      <c r="BJ628" s="40"/>
      <c r="BK628" s="40"/>
      <c r="BL628" s="40"/>
      <c r="BM628" s="40"/>
      <c r="BN628" s="40"/>
      <c r="BO628" s="40"/>
      <c r="BP628" s="40"/>
      <c r="BQ628" s="40"/>
      <c r="BR628" s="40"/>
      <c r="BS628" s="40"/>
      <c r="BT628" s="40"/>
      <c r="BU628" s="40"/>
      <c r="BV628" s="40"/>
      <c r="BW628" s="40"/>
      <c r="BX628" s="40"/>
      <c r="BY628" s="40"/>
      <c r="BZ628" s="40"/>
    </row>
    <row r="629" spans="1:78" x14ac:dyDescent="0.5">
      <c r="A629" s="40"/>
      <c r="B629" s="40"/>
      <c r="C629" s="40"/>
      <c r="D629" s="40"/>
      <c r="E629" s="40"/>
      <c r="F629" s="40"/>
      <c r="G629" s="40"/>
      <c r="H629" s="40"/>
      <c r="I629" s="40"/>
      <c r="J629" s="40"/>
      <c r="K629" s="40"/>
      <c r="L629" s="40"/>
      <c r="M629" s="40"/>
      <c r="N629" s="40"/>
      <c r="O629" s="40"/>
      <c r="P629" s="40"/>
      <c r="Q629" s="40"/>
      <c r="R629" s="40"/>
      <c r="S629" s="40"/>
      <c r="T629" s="40"/>
      <c r="U629" s="40"/>
      <c r="V629" s="40"/>
      <c r="W629" s="40"/>
      <c r="X629" s="40"/>
      <c r="Y629" s="40"/>
      <c r="Z629" s="40"/>
      <c r="AA629" s="40"/>
      <c r="AB629" s="40"/>
      <c r="AC629" s="40"/>
      <c r="AD629" s="40"/>
      <c r="AE629" s="40"/>
      <c r="AF629" s="40"/>
      <c r="AG629" s="40"/>
      <c r="AH629" s="40"/>
      <c r="AI629" s="40"/>
      <c r="AJ629" s="40"/>
      <c r="AK629" s="40"/>
      <c r="AL629" s="40"/>
      <c r="AM629" s="40"/>
      <c r="AN629" s="40"/>
      <c r="AO629" s="40"/>
      <c r="AP629" s="40"/>
      <c r="AQ629" s="40"/>
      <c r="AR629" s="40"/>
      <c r="AS629" s="40"/>
      <c r="AT629" s="40"/>
      <c r="AU629" s="40"/>
      <c r="AV629" s="40"/>
      <c r="AW629" s="40"/>
      <c r="AX629" s="40"/>
      <c r="AY629" s="40"/>
      <c r="AZ629" s="40"/>
      <c r="BA629" s="40"/>
      <c r="BB629" s="40"/>
      <c r="BC629" s="40"/>
      <c r="BD629" s="40"/>
      <c r="BE629" s="40"/>
      <c r="BF629" s="40"/>
      <c r="BG629" s="40"/>
      <c r="BH629" s="40"/>
      <c r="BI629" s="40"/>
      <c r="BJ629" s="40"/>
      <c r="BK629" s="40"/>
      <c r="BL629" s="40"/>
      <c r="BM629" s="40"/>
      <c r="BN629" s="40"/>
      <c r="BO629" s="40"/>
      <c r="BP629" s="40"/>
      <c r="BQ629" s="40"/>
      <c r="BR629" s="40"/>
      <c r="BS629" s="40"/>
      <c r="BT629" s="40"/>
      <c r="BU629" s="40"/>
      <c r="BV629" s="40"/>
      <c r="BW629" s="40"/>
      <c r="BX629" s="40"/>
      <c r="BY629" s="40"/>
      <c r="BZ629" s="40"/>
    </row>
    <row r="630" spans="1:78" x14ac:dyDescent="0.5">
      <c r="A630" s="40"/>
      <c r="B630" s="40"/>
      <c r="C630" s="40"/>
      <c r="D630" s="40"/>
      <c r="E630" s="40"/>
      <c r="F630" s="40"/>
      <c r="G630" s="40"/>
      <c r="H630" s="40"/>
      <c r="I630" s="40"/>
      <c r="J630" s="40"/>
      <c r="K630" s="40"/>
      <c r="L630" s="40"/>
      <c r="M630" s="40"/>
      <c r="N630" s="40"/>
      <c r="O630" s="40"/>
      <c r="P630" s="40"/>
      <c r="Q630" s="40"/>
      <c r="R630" s="40"/>
      <c r="S630" s="40"/>
      <c r="T630" s="40"/>
      <c r="U630" s="40"/>
      <c r="V630" s="40"/>
      <c r="W630" s="40"/>
      <c r="X630" s="40"/>
      <c r="Y630" s="40"/>
      <c r="Z630" s="40"/>
      <c r="AA630" s="40"/>
      <c r="AB630" s="40"/>
      <c r="AC630" s="40"/>
      <c r="AD630" s="40"/>
      <c r="AE630" s="40"/>
      <c r="AF630" s="40"/>
      <c r="AG630" s="40"/>
      <c r="AH630" s="40"/>
      <c r="AI630" s="40"/>
      <c r="AJ630" s="40"/>
      <c r="AK630" s="40"/>
      <c r="AL630" s="40"/>
      <c r="AM630" s="40"/>
      <c r="AN630" s="40"/>
      <c r="AO630" s="40"/>
      <c r="AP630" s="40"/>
      <c r="AQ630" s="40"/>
      <c r="AR630" s="40"/>
      <c r="AS630" s="40"/>
      <c r="AT630" s="40"/>
      <c r="AU630" s="40"/>
      <c r="AV630" s="40"/>
      <c r="AW630" s="40"/>
      <c r="AX630" s="40"/>
      <c r="AY630" s="40"/>
      <c r="AZ630" s="40"/>
      <c r="BA630" s="40"/>
      <c r="BB630" s="40"/>
      <c r="BC630" s="40"/>
      <c r="BD630" s="40"/>
      <c r="BE630" s="40"/>
      <c r="BF630" s="40"/>
      <c r="BG630" s="40"/>
      <c r="BH630" s="40"/>
      <c r="BI630" s="40"/>
      <c r="BJ630" s="40"/>
      <c r="BK630" s="40"/>
      <c r="BL630" s="40"/>
      <c r="BM630" s="40"/>
      <c r="BN630" s="40"/>
      <c r="BO630" s="40"/>
      <c r="BP630" s="40"/>
      <c r="BQ630" s="40"/>
      <c r="BR630" s="40"/>
      <c r="BS630" s="40"/>
      <c r="BT630" s="40"/>
      <c r="BU630" s="40"/>
      <c r="BV630" s="40"/>
      <c r="BW630" s="40"/>
      <c r="BX630" s="40"/>
      <c r="BY630" s="40"/>
      <c r="BZ630" s="40"/>
    </row>
    <row r="631" spans="1:78" x14ac:dyDescent="0.5">
      <c r="A631" s="40"/>
      <c r="B631" s="40"/>
      <c r="C631" s="40"/>
      <c r="D631" s="40"/>
      <c r="E631" s="40"/>
      <c r="F631" s="40"/>
      <c r="G631" s="40"/>
      <c r="H631" s="40"/>
      <c r="I631" s="40"/>
      <c r="J631" s="40"/>
      <c r="K631" s="40"/>
      <c r="L631" s="40"/>
      <c r="M631" s="40"/>
      <c r="N631" s="40"/>
      <c r="O631" s="40"/>
      <c r="P631" s="40"/>
      <c r="Q631" s="40"/>
      <c r="R631" s="40"/>
      <c r="S631" s="40"/>
      <c r="T631" s="40"/>
      <c r="U631" s="40"/>
      <c r="V631" s="40"/>
      <c r="W631" s="40"/>
      <c r="X631" s="40"/>
      <c r="Y631" s="40"/>
      <c r="Z631" s="40"/>
      <c r="AA631" s="40"/>
      <c r="AB631" s="40"/>
      <c r="AC631" s="40"/>
      <c r="AD631" s="40"/>
      <c r="AE631" s="40"/>
      <c r="AF631" s="40"/>
      <c r="AG631" s="40"/>
      <c r="AH631" s="40"/>
      <c r="AI631" s="40"/>
      <c r="AJ631" s="40"/>
      <c r="AK631" s="40"/>
      <c r="AL631" s="40"/>
      <c r="AM631" s="40"/>
      <c r="AN631" s="40"/>
      <c r="AO631" s="40"/>
      <c r="AP631" s="40"/>
      <c r="AQ631" s="40"/>
      <c r="AR631" s="40"/>
      <c r="AS631" s="40"/>
      <c r="AT631" s="40"/>
      <c r="AU631" s="40"/>
      <c r="AV631" s="40"/>
      <c r="AW631" s="40"/>
      <c r="AX631" s="40"/>
      <c r="AY631" s="40"/>
      <c r="AZ631" s="40"/>
      <c r="BA631" s="40"/>
      <c r="BB631" s="40"/>
      <c r="BC631" s="40"/>
      <c r="BD631" s="40"/>
      <c r="BE631" s="40"/>
      <c r="BF631" s="40"/>
      <c r="BG631" s="40"/>
      <c r="BH631" s="40"/>
      <c r="BI631" s="40"/>
      <c r="BJ631" s="40"/>
      <c r="BK631" s="40"/>
      <c r="BL631" s="40"/>
      <c r="BM631" s="40"/>
      <c r="BN631" s="40"/>
      <c r="BO631" s="40"/>
      <c r="BP631" s="40"/>
      <c r="BQ631" s="40"/>
      <c r="BR631" s="40"/>
      <c r="BS631" s="40"/>
      <c r="BT631" s="40"/>
      <c r="BU631" s="40"/>
      <c r="BV631" s="40"/>
      <c r="BW631" s="40"/>
      <c r="BX631" s="40"/>
      <c r="BY631" s="40"/>
      <c r="BZ631" s="40"/>
    </row>
    <row r="632" spans="1:78" x14ac:dyDescent="0.5">
      <c r="A632" s="40"/>
      <c r="B632" s="40"/>
      <c r="C632" s="40"/>
      <c r="D632" s="40"/>
      <c r="E632" s="40"/>
      <c r="F632" s="40"/>
      <c r="G632" s="40"/>
      <c r="H632" s="40"/>
      <c r="I632" s="40"/>
      <c r="J632" s="40"/>
      <c r="K632" s="40"/>
      <c r="L632" s="40"/>
      <c r="M632" s="40"/>
      <c r="N632" s="40"/>
      <c r="O632" s="40"/>
      <c r="P632" s="40"/>
      <c r="Q632" s="40"/>
      <c r="R632" s="40"/>
      <c r="S632" s="40"/>
      <c r="T632" s="40"/>
      <c r="U632" s="40"/>
      <c r="V632" s="40"/>
      <c r="W632" s="40"/>
      <c r="X632" s="40"/>
      <c r="Y632" s="40"/>
      <c r="Z632" s="40"/>
      <c r="AA632" s="40"/>
      <c r="AB632" s="40"/>
      <c r="AC632" s="40"/>
      <c r="AD632" s="40"/>
      <c r="AE632" s="40"/>
      <c r="AF632" s="40"/>
      <c r="AG632" s="40"/>
      <c r="AH632" s="40"/>
      <c r="AI632" s="40"/>
      <c r="AJ632" s="40"/>
      <c r="AK632" s="40"/>
      <c r="AL632" s="40"/>
      <c r="AM632" s="40"/>
      <c r="AN632" s="40"/>
      <c r="AO632" s="40"/>
      <c r="AP632" s="40"/>
      <c r="AQ632" s="40"/>
      <c r="AR632" s="40"/>
      <c r="AS632" s="40"/>
      <c r="AT632" s="40"/>
      <c r="AU632" s="40"/>
      <c r="AV632" s="40"/>
      <c r="AW632" s="40"/>
      <c r="AX632" s="40"/>
      <c r="AY632" s="40"/>
      <c r="AZ632" s="40"/>
      <c r="BA632" s="40"/>
      <c r="BB632" s="40"/>
      <c r="BC632" s="40"/>
      <c r="BD632" s="40"/>
      <c r="BE632" s="40"/>
      <c r="BF632" s="40"/>
      <c r="BG632" s="40"/>
      <c r="BH632" s="40"/>
      <c r="BI632" s="40"/>
      <c r="BJ632" s="40"/>
      <c r="BK632" s="40"/>
      <c r="BL632" s="40"/>
      <c r="BM632" s="40"/>
      <c r="BN632" s="40"/>
      <c r="BO632" s="40"/>
      <c r="BP632" s="40"/>
      <c r="BQ632" s="40"/>
      <c r="BR632" s="40"/>
      <c r="BS632" s="40"/>
      <c r="BT632" s="40"/>
      <c r="BU632" s="40"/>
      <c r="BV632" s="40"/>
      <c r="BW632" s="40"/>
      <c r="BX632" s="40"/>
      <c r="BY632" s="40"/>
      <c r="BZ632" s="40"/>
    </row>
    <row r="633" spans="1:78" x14ac:dyDescent="0.5">
      <c r="A633" s="40"/>
      <c r="B633" s="40"/>
      <c r="C633" s="40"/>
      <c r="D633" s="40"/>
      <c r="E633" s="40"/>
      <c r="F633" s="40"/>
      <c r="G633" s="40"/>
      <c r="H633" s="40"/>
      <c r="I633" s="40"/>
      <c r="J633" s="40"/>
      <c r="K633" s="40"/>
      <c r="L633" s="40"/>
      <c r="M633" s="40"/>
      <c r="N633" s="40"/>
      <c r="O633" s="40"/>
      <c r="P633" s="40"/>
      <c r="Q633" s="40"/>
      <c r="R633" s="40"/>
      <c r="S633" s="40"/>
      <c r="T633" s="40"/>
      <c r="U633" s="40"/>
      <c r="V633" s="40"/>
      <c r="W633" s="40"/>
      <c r="X633" s="40"/>
      <c r="Y633" s="40"/>
      <c r="Z633" s="40"/>
      <c r="AA633" s="40"/>
      <c r="AB633" s="40"/>
      <c r="AC633" s="40"/>
      <c r="AD633" s="40"/>
      <c r="AE633" s="40"/>
      <c r="AF633" s="40"/>
      <c r="AG633" s="40"/>
      <c r="AH633" s="40"/>
      <c r="AI633" s="40"/>
      <c r="AJ633" s="40"/>
      <c r="AK633" s="40"/>
      <c r="AL633" s="40"/>
      <c r="AM633" s="40"/>
      <c r="AN633" s="40"/>
      <c r="AO633" s="40"/>
      <c r="AP633" s="40"/>
      <c r="AQ633" s="40"/>
      <c r="AR633" s="40"/>
      <c r="AS633" s="40"/>
      <c r="AT633" s="40"/>
      <c r="AU633" s="40"/>
      <c r="AV633" s="40"/>
      <c r="AW633" s="40"/>
      <c r="AX633" s="40"/>
      <c r="AY633" s="40"/>
      <c r="AZ633" s="40"/>
      <c r="BA633" s="40"/>
      <c r="BB633" s="40"/>
      <c r="BC633" s="40"/>
      <c r="BD633" s="40"/>
      <c r="BE633" s="40"/>
      <c r="BF633" s="40"/>
      <c r="BG633" s="40"/>
      <c r="BH633" s="40"/>
      <c r="BI633" s="40"/>
      <c r="BJ633" s="40"/>
      <c r="BK633" s="40"/>
      <c r="BL633" s="40"/>
      <c r="BM633" s="40"/>
      <c r="BN633" s="40"/>
      <c r="BO633" s="40"/>
      <c r="BP633" s="40"/>
      <c r="BQ633" s="40"/>
      <c r="BR633" s="40"/>
      <c r="BS633" s="40"/>
      <c r="BT633" s="40"/>
      <c r="BU633" s="40"/>
      <c r="BV633" s="40"/>
      <c r="BW633" s="40"/>
      <c r="BX633" s="40"/>
      <c r="BY633" s="40"/>
      <c r="BZ633" s="40"/>
    </row>
    <row r="634" spans="1:78" x14ac:dyDescent="0.5">
      <c r="A634" s="40"/>
      <c r="B634" s="40"/>
      <c r="C634" s="40"/>
      <c r="D634" s="40"/>
      <c r="E634" s="40"/>
      <c r="F634" s="40"/>
      <c r="G634" s="40"/>
      <c r="H634" s="40"/>
      <c r="I634" s="40"/>
      <c r="J634" s="40"/>
      <c r="K634" s="40"/>
      <c r="L634" s="40"/>
      <c r="M634" s="40"/>
      <c r="N634" s="40"/>
      <c r="O634" s="40"/>
      <c r="P634" s="40"/>
      <c r="Q634" s="40"/>
      <c r="R634" s="40"/>
      <c r="S634" s="40"/>
      <c r="T634" s="40"/>
      <c r="U634" s="40"/>
      <c r="V634" s="40"/>
      <c r="W634" s="40"/>
      <c r="X634" s="40"/>
      <c r="Y634" s="40"/>
      <c r="Z634" s="40"/>
      <c r="AA634" s="40"/>
      <c r="AB634" s="40"/>
      <c r="AC634" s="40"/>
      <c r="AD634" s="40"/>
      <c r="AE634" s="40"/>
      <c r="AF634" s="40"/>
      <c r="AG634" s="40"/>
      <c r="AH634" s="40"/>
      <c r="AI634" s="40"/>
      <c r="AJ634" s="40"/>
      <c r="AK634" s="40"/>
      <c r="AL634" s="40"/>
      <c r="AM634" s="40"/>
      <c r="AN634" s="40"/>
      <c r="AO634" s="40"/>
      <c r="AP634" s="40"/>
      <c r="AQ634" s="40"/>
      <c r="AR634" s="40"/>
      <c r="AS634" s="40"/>
      <c r="AT634" s="40"/>
      <c r="AU634" s="40"/>
      <c r="AV634" s="40"/>
      <c r="AW634" s="40"/>
      <c r="AX634" s="40"/>
      <c r="AY634" s="40"/>
      <c r="AZ634" s="40"/>
      <c r="BA634" s="40"/>
      <c r="BB634" s="40"/>
      <c r="BC634" s="40"/>
      <c r="BD634" s="40"/>
      <c r="BE634" s="40"/>
      <c r="BF634" s="40"/>
      <c r="BG634" s="40"/>
      <c r="BH634" s="40"/>
      <c r="BI634" s="40"/>
      <c r="BJ634" s="40"/>
      <c r="BK634" s="40"/>
      <c r="BL634" s="40"/>
      <c r="BM634" s="40"/>
      <c r="BN634" s="40"/>
      <c r="BO634" s="40"/>
      <c r="BP634" s="40"/>
      <c r="BQ634" s="40"/>
      <c r="BR634" s="40"/>
      <c r="BS634" s="40"/>
      <c r="BT634" s="40"/>
      <c r="BU634" s="40"/>
      <c r="BV634" s="40"/>
      <c r="BW634" s="40"/>
      <c r="BX634" s="40"/>
      <c r="BY634" s="40"/>
      <c r="BZ634" s="40"/>
    </row>
    <row r="635" spans="1:78" x14ac:dyDescent="0.5">
      <c r="A635" s="40"/>
      <c r="B635" s="40"/>
      <c r="C635" s="40"/>
      <c r="D635" s="40"/>
      <c r="E635" s="40"/>
      <c r="F635" s="40"/>
      <c r="G635" s="40"/>
      <c r="H635" s="40"/>
      <c r="I635" s="40"/>
      <c r="J635" s="40"/>
      <c r="K635" s="40"/>
      <c r="L635" s="40"/>
      <c r="M635" s="40"/>
      <c r="N635" s="40"/>
      <c r="O635" s="40"/>
      <c r="P635" s="40"/>
      <c r="Q635" s="40"/>
      <c r="R635" s="40"/>
      <c r="S635" s="40"/>
      <c r="T635" s="40"/>
      <c r="U635" s="40"/>
      <c r="V635" s="40"/>
      <c r="W635" s="40"/>
      <c r="X635" s="40"/>
      <c r="Y635" s="40"/>
      <c r="Z635" s="40"/>
      <c r="AA635" s="40"/>
      <c r="AB635" s="40"/>
      <c r="AC635" s="40"/>
      <c r="AD635" s="40"/>
      <c r="AE635" s="40"/>
      <c r="AF635" s="40"/>
      <c r="AG635" s="40"/>
      <c r="AH635" s="40"/>
      <c r="AI635" s="40"/>
      <c r="AJ635" s="40"/>
      <c r="AK635" s="40"/>
      <c r="AL635" s="40"/>
      <c r="AM635" s="40"/>
      <c r="AN635" s="40"/>
      <c r="AO635" s="40"/>
      <c r="AP635" s="40"/>
      <c r="AQ635" s="40"/>
      <c r="AR635" s="40"/>
      <c r="AS635" s="40"/>
      <c r="AT635" s="40"/>
      <c r="AU635" s="40"/>
      <c r="AV635" s="40"/>
      <c r="AW635" s="40"/>
      <c r="AX635" s="40"/>
      <c r="AY635" s="40"/>
      <c r="AZ635" s="40"/>
      <c r="BA635" s="40"/>
      <c r="BB635" s="40"/>
      <c r="BC635" s="40"/>
      <c r="BD635" s="40"/>
      <c r="BE635" s="40"/>
      <c r="BF635" s="40"/>
      <c r="BG635" s="40"/>
      <c r="BH635" s="40"/>
      <c r="BI635" s="40"/>
      <c r="BJ635" s="40"/>
      <c r="BK635" s="40"/>
      <c r="BL635" s="40"/>
      <c r="BM635" s="40"/>
      <c r="BN635" s="40"/>
      <c r="BO635" s="40"/>
      <c r="BP635" s="40"/>
      <c r="BQ635" s="40"/>
      <c r="BR635" s="40"/>
      <c r="BS635" s="40"/>
      <c r="BT635" s="40"/>
      <c r="BU635" s="40"/>
      <c r="BV635" s="40"/>
      <c r="BW635" s="40"/>
      <c r="BX635" s="40"/>
      <c r="BY635" s="40"/>
      <c r="BZ635" s="40"/>
    </row>
    <row r="636" spans="1:78" x14ac:dyDescent="0.5">
      <c r="A636" s="40"/>
      <c r="B636" s="40"/>
      <c r="C636" s="40"/>
      <c r="D636" s="40"/>
      <c r="E636" s="40"/>
      <c r="F636" s="40"/>
      <c r="G636" s="40"/>
      <c r="H636" s="40"/>
      <c r="I636" s="40"/>
      <c r="J636" s="40"/>
      <c r="K636" s="40"/>
      <c r="L636" s="40"/>
      <c r="M636" s="40"/>
      <c r="N636" s="40"/>
      <c r="O636" s="40"/>
      <c r="P636" s="40"/>
      <c r="Q636" s="40"/>
      <c r="R636" s="40"/>
      <c r="S636" s="40"/>
      <c r="T636" s="40"/>
      <c r="U636" s="40"/>
      <c r="V636" s="40"/>
      <c r="W636" s="40"/>
      <c r="X636" s="40"/>
      <c r="Y636" s="40"/>
      <c r="Z636" s="40"/>
      <c r="AA636" s="40"/>
      <c r="AB636" s="40"/>
      <c r="AC636" s="40"/>
      <c r="AD636" s="40"/>
      <c r="AE636" s="40"/>
      <c r="AF636" s="40"/>
      <c r="AG636" s="40"/>
      <c r="AH636" s="40"/>
      <c r="AI636" s="40"/>
      <c r="AJ636" s="40"/>
      <c r="AK636" s="40"/>
      <c r="AL636" s="40"/>
      <c r="AM636" s="40"/>
      <c r="AN636" s="40"/>
      <c r="AO636" s="40"/>
      <c r="AP636" s="40"/>
      <c r="AQ636" s="40"/>
      <c r="AR636" s="40"/>
      <c r="AS636" s="40"/>
      <c r="AT636" s="40"/>
      <c r="AU636" s="40"/>
      <c r="AV636" s="40"/>
      <c r="AW636" s="40"/>
      <c r="AX636" s="40"/>
      <c r="AY636" s="40"/>
      <c r="AZ636" s="40"/>
      <c r="BA636" s="40"/>
      <c r="BB636" s="40"/>
      <c r="BC636" s="40"/>
      <c r="BD636" s="40"/>
      <c r="BE636" s="40"/>
      <c r="BF636" s="40"/>
      <c r="BG636" s="40"/>
      <c r="BH636" s="40"/>
      <c r="BI636" s="40"/>
      <c r="BJ636" s="40"/>
      <c r="BK636" s="40"/>
      <c r="BL636" s="40"/>
      <c r="BM636" s="40"/>
      <c r="BN636" s="40"/>
      <c r="BO636" s="40"/>
      <c r="BP636" s="40"/>
      <c r="BQ636" s="40"/>
      <c r="BR636" s="40"/>
      <c r="BS636" s="40"/>
      <c r="BT636" s="40"/>
      <c r="BU636" s="40"/>
      <c r="BV636" s="40"/>
      <c r="BW636" s="40"/>
      <c r="BX636" s="40"/>
      <c r="BY636" s="40"/>
      <c r="BZ636" s="40"/>
    </row>
    <row r="637" spans="1:78" x14ac:dyDescent="0.5">
      <c r="A637" s="40"/>
      <c r="B637" s="40"/>
      <c r="C637" s="40"/>
      <c r="D637" s="40"/>
      <c r="E637" s="40"/>
      <c r="F637" s="40"/>
      <c r="G637" s="40"/>
      <c r="H637" s="40"/>
      <c r="I637" s="40"/>
      <c r="J637" s="40"/>
      <c r="K637" s="40"/>
      <c r="L637" s="40"/>
      <c r="M637" s="40"/>
      <c r="N637" s="40"/>
      <c r="O637" s="40"/>
      <c r="P637" s="40"/>
      <c r="Q637" s="40"/>
      <c r="R637" s="40"/>
      <c r="S637" s="40"/>
      <c r="T637" s="40"/>
      <c r="U637" s="40"/>
      <c r="V637" s="40"/>
      <c r="W637" s="40"/>
      <c r="X637" s="40"/>
      <c r="Y637" s="40"/>
      <c r="Z637" s="40"/>
      <c r="AA637" s="40"/>
      <c r="AB637" s="40"/>
      <c r="AC637" s="40"/>
      <c r="AD637" s="40"/>
      <c r="AE637" s="40"/>
      <c r="AF637" s="40"/>
      <c r="AG637" s="40"/>
      <c r="AH637" s="40"/>
      <c r="AI637" s="40"/>
      <c r="AJ637" s="40"/>
      <c r="AK637" s="40"/>
      <c r="AL637" s="40"/>
      <c r="AM637" s="40"/>
      <c r="AN637" s="40"/>
      <c r="AO637" s="40"/>
      <c r="AP637" s="40"/>
      <c r="AQ637" s="40"/>
      <c r="AR637" s="40"/>
      <c r="AS637" s="40"/>
      <c r="AT637" s="40"/>
      <c r="AU637" s="40"/>
      <c r="AV637" s="40"/>
      <c r="AW637" s="40"/>
      <c r="AX637" s="40"/>
      <c r="AY637" s="40"/>
      <c r="AZ637" s="40"/>
      <c r="BA637" s="40"/>
      <c r="BB637" s="40"/>
      <c r="BC637" s="40"/>
      <c r="BD637" s="40"/>
      <c r="BE637" s="40"/>
      <c r="BF637" s="40"/>
      <c r="BG637" s="40"/>
      <c r="BH637" s="40"/>
      <c r="BI637" s="40"/>
      <c r="BJ637" s="40"/>
      <c r="BK637" s="40"/>
      <c r="BL637" s="40"/>
      <c r="BM637" s="40"/>
      <c r="BN637" s="40"/>
      <c r="BO637" s="40"/>
      <c r="BP637" s="40"/>
      <c r="BQ637" s="40"/>
      <c r="BR637" s="40"/>
      <c r="BS637" s="40"/>
      <c r="BT637" s="40"/>
      <c r="BU637" s="40"/>
      <c r="BV637" s="40"/>
      <c r="BW637" s="40"/>
      <c r="BX637" s="40"/>
      <c r="BY637" s="40"/>
      <c r="BZ637" s="40"/>
    </row>
    <row r="638" spans="1:78" x14ac:dyDescent="0.5">
      <c r="A638" s="40"/>
      <c r="B638" s="40"/>
      <c r="C638" s="40"/>
      <c r="D638" s="40"/>
      <c r="E638" s="40"/>
      <c r="F638" s="40"/>
      <c r="G638" s="40"/>
      <c r="H638" s="40"/>
      <c r="I638" s="40"/>
      <c r="J638" s="40"/>
      <c r="K638" s="40"/>
      <c r="L638" s="40"/>
      <c r="M638" s="40"/>
      <c r="N638" s="40"/>
      <c r="O638" s="40"/>
      <c r="P638" s="40"/>
      <c r="Q638" s="40"/>
      <c r="R638" s="40"/>
      <c r="S638" s="40"/>
      <c r="T638" s="40"/>
      <c r="U638" s="40"/>
      <c r="V638" s="40"/>
      <c r="W638" s="40"/>
      <c r="X638" s="40"/>
      <c r="Y638" s="40"/>
      <c r="Z638" s="40"/>
      <c r="AA638" s="40"/>
      <c r="AB638" s="40"/>
      <c r="AC638" s="40"/>
      <c r="AD638" s="40"/>
      <c r="AE638" s="40"/>
      <c r="AF638" s="40"/>
      <c r="AG638" s="40"/>
      <c r="AH638" s="40"/>
      <c r="AI638" s="40"/>
      <c r="AJ638" s="40"/>
      <c r="AK638" s="40"/>
      <c r="AL638" s="40"/>
      <c r="AM638" s="40"/>
      <c r="AN638" s="40"/>
      <c r="AO638" s="40"/>
      <c r="AP638" s="40"/>
      <c r="AQ638" s="40"/>
      <c r="AR638" s="40"/>
      <c r="AS638" s="40"/>
      <c r="AT638" s="40"/>
      <c r="AU638" s="40"/>
      <c r="AV638" s="40"/>
      <c r="AW638" s="40"/>
      <c r="AX638" s="40"/>
      <c r="AY638" s="40"/>
      <c r="AZ638" s="40"/>
      <c r="BA638" s="40"/>
      <c r="BB638" s="40"/>
      <c r="BC638" s="40"/>
      <c r="BD638" s="40"/>
      <c r="BE638" s="40"/>
      <c r="BF638" s="40"/>
      <c r="BG638" s="40"/>
      <c r="BH638" s="40"/>
      <c r="BI638" s="40"/>
      <c r="BJ638" s="40"/>
      <c r="BK638" s="40"/>
      <c r="BL638" s="40"/>
      <c r="BM638" s="40"/>
      <c r="BN638" s="40"/>
      <c r="BO638" s="40"/>
      <c r="BP638" s="40"/>
      <c r="BQ638" s="40"/>
      <c r="BR638" s="40"/>
      <c r="BS638" s="40"/>
      <c r="BT638" s="40"/>
      <c r="BU638" s="40"/>
      <c r="BV638" s="40"/>
      <c r="BW638" s="40"/>
      <c r="BX638" s="40"/>
      <c r="BY638" s="40"/>
      <c r="BZ638" s="40"/>
    </row>
    <row r="639" spans="1:78" x14ac:dyDescent="0.5">
      <c r="A639" s="40"/>
      <c r="B639" s="40"/>
      <c r="C639" s="40"/>
      <c r="D639" s="40"/>
      <c r="E639" s="40"/>
      <c r="F639" s="40"/>
      <c r="G639" s="40"/>
      <c r="H639" s="40"/>
      <c r="I639" s="40"/>
      <c r="J639" s="40"/>
      <c r="K639" s="40"/>
      <c r="L639" s="40"/>
      <c r="M639" s="40"/>
      <c r="N639" s="40"/>
      <c r="O639" s="40"/>
      <c r="P639" s="40"/>
      <c r="Q639" s="40"/>
      <c r="R639" s="40"/>
      <c r="S639" s="40"/>
      <c r="T639" s="40"/>
      <c r="U639" s="40"/>
      <c r="V639" s="40"/>
      <c r="W639" s="40"/>
      <c r="X639" s="40"/>
      <c r="Y639" s="40"/>
      <c r="Z639" s="40"/>
      <c r="AA639" s="40"/>
      <c r="AB639" s="40"/>
      <c r="AC639" s="40"/>
      <c r="AD639" s="40"/>
      <c r="AE639" s="40"/>
      <c r="AF639" s="40"/>
      <c r="AG639" s="40"/>
      <c r="AH639" s="40"/>
      <c r="AI639" s="40"/>
      <c r="AJ639" s="40"/>
      <c r="AK639" s="40"/>
      <c r="AL639" s="40"/>
      <c r="AM639" s="40"/>
      <c r="AN639" s="40"/>
      <c r="AO639" s="40"/>
      <c r="AP639" s="40"/>
      <c r="AQ639" s="40"/>
      <c r="AR639" s="40"/>
      <c r="AS639" s="40"/>
      <c r="AT639" s="40"/>
      <c r="AU639" s="40"/>
      <c r="AV639" s="40"/>
      <c r="AW639" s="40"/>
      <c r="AX639" s="40"/>
      <c r="AY639" s="40"/>
      <c r="AZ639" s="40"/>
      <c r="BA639" s="40"/>
      <c r="BB639" s="40"/>
      <c r="BC639" s="40"/>
      <c r="BD639" s="40"/>
      <c r="BE639" s="40"/>
      <c r="BF639" s="40"/>
      <c r="BG639" s="40"/>
      <c r="BH639" s="40"/>
      <c r="BI639" s="40"/>
      <c r="BJ639" s="40"/>
      <c r="BK639" s="40"/>
      <c r="BL639" s="40"/>
      <c r="BM639" s="40"/>
      <c r="BN639" s="40"/>
      <c r="BO639" s="40"/>
      <c r="BP639" s="40"/>
      <c r="BQ639" s="40"/>
      <c r="BR639" s="40"/>
      <c r="BS639" s="40"/>
      <c r="BT639" s="40"/>
      <c r="BU639" s="40"/>
      <c r="BV639" s="40"/>
      <c r="BW639" s="40"/>
      <c r="BX639" s="40"/>
      <c r="BY639" s="40"/>
      <c r="BZ639" s="40"/>
    </row>
    <row r="640" spans="1:78" x14ac:dyDescent="0.5">
      <c r="A640" s="40"/>
      <c r="B640" s="40"/>
      <c r="C640" s="40"/>
      <c r="D640" s="40"/>
      <c r="E640" s="40"/>
      <c r="F640" s="40"/>
      <c r="G640" s="40"/>
      <c r="H640" s="40"/>
      <c r="I640" s="40"/>
      <c r="J640" s="40"/>
      <c r="K640" s="40"/>
      <c r="L640" s="40"/>
      <c r="M640" s="40"/>
      <c r="N640" s="40"/>
      <c r="O640" s="40"/>
      <c r="P640" s="40"/>
      <c r="Q640" s="40"/>
      <c r="R640" s="40"/>
      <c r="S640" s="40"/>
      <c r="T640" s="40"/>
      <c r="U640" s="40"/>
      <c r="V640" s="40"/>
      <c r="W640" s="40"/>
      <c r="X640" s="40"/>
      <c r="Y640" s="40"/>
      <c r="Z640" s="40"/>
      <c r="AA640" s="40"/>
      <c r="AB640" s="40"/>
      <c r="AC640" s="40"/>
      <c r="AD640" s="40"/>
      <c r="AE640" s="40"/>
      <c r="AF640" s="40"/>
      <c r="AG640" s="40"/>
      <c r="AH640" s="40"/>
      <c r="AI640" s="40"/>
      <c r="AJ640" s="40"/>
      <c r="AK640" s="40"/>
      <c r="AL640" s="40"/>
      <c r="AM640" s="40"/>
      <c r="AN640" s="40"/>
      <c r="AO640" s="40"/>
      <c r="AP640" s="40"/>
      <c r="AQ640" s="40"/>
      <c r="AR640" s="40"/>
      <c r="AS640" s="40"/>
      <c r="AT640" s="40"/>
      <c r="AU640" s="40"/>
      <c r="AV640" s="40"/>
      <c r="AW640" s="40"/>
      <c r="AX640" s="40"/>
      <c r="AY640" s="40"/>
      <c r="AZ640" s="40"/>
      <c r="BA640" s="40"/>
      <c r="BB640" s="40"/>
      <c r="BC640" s="40"/>
      <c r="BD640" s="40"/>
      <c r="BE640" s="40"/>
      <c r="BF640" s="40"/>
      <c r="BG640" s="40"/>
      <c r="BH640" s="40"/>
      <c r="BI640" s="40"/>
      <c r="BJ640" s="40"/>
      <c r="BK640" s="40"/>
      <c r="BL640" s="40"/>
      <c r="BM640" s="40"/>
      <c r="BN640" s="40"/>
      <c r="BO640" s="40"/>
      <c r="BP640" s="40"/>
      <c r="BQ640" s="40"/>
      <c r="BR640" s="40"/>
      <c r="BS640" s="40"/>
      <c r="BT640" s="40"/>
      <c r="BU640" s="40"/>
      <c r="BV640" s="40"/>
      <c r="BW640" s="40"/>
      <c r="BX640" s="40"/>
      <c r="BY640" s="40"/>
      <c r="BZ640" s="40"/>
    </row>
    <row r="641" spans="1:78" x14ac:dyDescent="0.5">
      <c r="A641" s="40"/>
      <c r="B641" s="40"/>
      <c r="C641" s="40"/>
      <c r="D641" s="40"/>
      <c r="E641" s="40"/>
      <c r="F641" s="40"/>
      <c r="G641" s="40"/>
      <c r="H641" s="40"/>
      <c r="I641" s="40"/>
      <c r="J641" s="40"/>
      <c r="K641" s="40"/>
      <c r="L641" s="40"/>
      <c r="M641" s="40"/>
      <c r="N641" s="40"/>
      <c r="O641" s="40"/>
      <c r="P641" s="40"/>
      <c r="Q641" s="40"/>
      <c r="R641" s="40"/>
      <c r="S641" s="40"/>
      <c r="T641" s="40"/>
      <c r="U641" s="40"/>
      <c r="V641" s="40"/>
      <c r="W641" s="40"/>
      <c r="X641" s="40"/>
      <c r="Y641" s="40"/>
      <c r="Z641" s="40"/>
      <c r="AA641" s="40"/>
      <c r="AB641" s="40"/>
      <c r="AC641" s="40"/>
      <c r="AD641" s="40"/>
      <c r="AE641" s="40"/>
      <c r="AF641" s="40"/>
      <c r="AG641" s="40"/>
      <c r="AH641" s="40"/>
      <c r="AI641" s="40"/>
      <c r="AJ641" s="40"/>
      <c r="AK641" s="40"/>
      <c r="AL641" s="40"/>
      <c r="AM641" s="40"/>
      <c r="AN641" s="40"/>
      <c r="AO641" s="40"/>
      <c r="AP641" s="40"/>
      <c r="AQ641" s="40"/>
      <c r="AR641" s="40"/>
      <c r="AS641" s="40"/>
      <c r="AT641" s="40"/>
      <c r="AU641" s="40"/>
      <c r="AV641" s="40"/>
      <c r="AW641" s="40"/>
      <c r="AX641" s="40"/>
      <c r="AY641" s="40"/>
      <c r="AZ641" s="40"/>
      <c r="BA641" s="40"/>
      <c r="BB641" s="40"/>
      <c r="BC641" s="40"/>
      <c r="BD641" s="40"/>
      <c r="BE641" s="40"/>
      <c r="BF641" s="40"/>
      <c r="BG641" s="40"/>
      <c r="BH641" s="40"/>
      <c r="BI641" s="40"/>
      <c r="BJ641" s="40"/>
      <c r="BK641" s="40"/>
      <c r="BL641" s="40"/>
      <c r="BM641" s="40"/>
      <c r="BN641" s="40"/>
      <c r="BO641" s="40"/>
      <c r="BP641" s="40"/>
      <c r="BQ641" s="40"/>
      <c r="BR641" s="40"/>
      <c r="BS641" s="40"/>
      <c r="BT641" s="40"/>
      <c r="BU641" s="40"/>
      <c r="BV641" s="40"/>
      <c r="BW641" s="40"/>
      <c r="BX641" s="40"/>
      <c r="BY641" s="40"/>
      <c r="BZ641" s="40"/>
    </row>
    <row r="642" spans="1:78" x14ac:dyDescent="0.5">
      <c r="A642" s="40"/>
      <c r="B642" s="40"/>
      <c r="C642" s="40"/>
      <c r="D642" s="40"/>
      <c r="E642" s="40"/>
      <c r="F642" s="40"/>
      <c r="G642" s="40"/>
      <c r="H642" s="40"/>
      <c r="I642" s="40"/>
      <c r="J642" s="40"/>
      <c r="K642" s="40"/>
      <c r="L642" s="40"/>
      <c r="M642" s="40"/>
      <c r="N642" s="40"/>
      <c r="O642" s="40"/>
      <c r="P642" s="40"/>
      <c r="Q642" s="40"/>
      <c r="R642" s="40"/>
      <c r="S642" s="40"/>
      <c r="T642" s="40"/>
      <c r="U642" s="40"/>
      <c r="V642" s="40"/>
      <c r="W642" s="40"/>
      <c r="X642" s="40"/>
      <c r="Y642" s="40"/>
      <c r="Z642" s="40"/>
      <c r="AA642" s="40"/>
      <c r="AB642" s="40"/>
      <c r="AC642" s="40"/>
      <c r="AD642" s="40"/>
      <c r="AE642" s="40"/>
      <c r="AF642" s="40"/>
      <c r="AG642" s="40"/>
      <c r="AH642" s="40"/>
      <c r="AI642" s="40"/>
      <c r="AJ642" s="40"/>
      <c r="AK642" s="40"/>
      <c r="AL642" s="40"/>
      <c r="AM642" s="40"/>
      <c r="AN642" s="40"/>
      <c r="AO642" s="40"/>
      <c r="AP642" s="40"/>
      <c r="AQ642" s="40"/>
      <c r="AR642" s="40"/>
      <c r="AS642" s="40"/>
      <c r="AT642" s="40"/>
      <c r="AU642" s="40"/>
      <c r="AV642" s="40"/>
      <c r="AW642" s="40"/>
      <c r="AX642" s="40"/>
      <c r="AY642" s="40"/>
      <c r="AZ642" s="40"/>
      <c r="BA642" s="40"/>
      <c r="BB642" s="40"/>
      <c r="BC642" s="40"/>
      <c r="BD642" s="40"/>
      <c r="BE642" s="40"/>
      <c r="BF642" s="40"/>
      <c r="BG642" s="40"/>
      <c r="BH642" s="40"/>
      <c r="BI642" s="40"/>
      <c r="BJ642" s="40"/>
      <c r="BK642" s="40"/>
      <c r="BL642" s="40"/>
      <c r="BM642" s="40"/>
      <c r="BN642" s="40"/>
      <c r="BO642" s="40"/>
      <c r="BP642" s="40"/>
      <c r="BQ642" s="40"/>
      <c r="BR642" s="40"/>
      <c r="BS642" s="40"/>
      <c r="BT642" s="40"/>
      <c r="BU642" s="40"/>
      <c r="BV642" s="40"/>
      <c r="BW642" s="40"/>
      <c r="BX642" s="40"/>
      <c r="BY642" s="40"/>
      <c r="BZ642" s="40"/>
    </row>
    <row r="643" spans="1:78" x14ac:dyDescent="0.5">
      <c r="A643" s="40"/>
      <c r="B643" s="40"/>
      <c r="C643" s="40"/>
      <c r="D643" s="40"/>
      <c r="E643" s="40"/>
      <c r="F643" s="40"/>
      <c r="G643" s="40"/>
      <c r="H643" s="40"/>
      <c r="I643" s="40"/>
      <c r="J643" s="40"/>
      <c r="K643" s="40"/>
      <c r="L643" s="40"/>
      <c r="M643" s="40"/>
      <c r="N643" s="40"/>
      <c r="O643" s="40"/>
      <c r="P643" s="40"/>
      <c r="Q643" s="40"/>
      <c r="R643" s="40"/>
      <c r="S643" s="40"/>
      <c r="T643" s="40"/>
      <c r="U643" s="40"/>
      <c r="V643" s="40"/>
      <c r="W643" s="40"/>
      <c r="X643" s="40"/>
      <c r="Y643" s="40"/>
      <c r="Z643" s="40"/>
      <c r="AA643" s="40"/>
      <c r="AB643" s="40"/>
      <c r="AC643" s="40"/>
      <c r="AD643" s="40"/>
      <c r="AE643" s="40"/>
      <c r="AF643" s="40"/>
      <c r="AG643" s="40"/>
      <c r="AH643" s="40"/>
      <c r="AI643" s="40"/>
      <c r="AJ643" s="40"/>
      <c r="AK643" s="40"/>
      <c r="AL643" s="40"/>
      <c r="AM643" s="40"/>
      <c r="AN643" s="40"/>
      <c r="AO643" s="40"/>
      <c r="AP643" s="40"/>
      <c r="AQ643" s="40"/>
      <c r="AR643" s="40"/>
      <c r="AS643" s="40"/>
      <c r="AT643" s="40"/>
      <c r="AU643" s="40"/>
      <c r="AV643" s="40"/>
      <c r="AW643" s="40"/>
      <c r="AX643" s="40"/>
      <c r="AY643" s="40"/>
      <c r="AZ643" s="40"/>
      <c r="BA643" s="40"/>
      <c r="BB643" s="40"/>
      <c r="BC643" s="40"/>
      <c r="BD643" s="40"/>
      <c r="BE643" s="40"/>
      <c r="BF643" s="40"/>
      <c r="BG643" s="40"/>
      <c r="BH643" s="40"/>
      <c r="BI643" s="40"/>
      <c r="BJ643" s="40"/>
      <c r="BK643" s="40"/>
      <c r="BL643" s="40"/>
      <c r="BM643" s="40"/>
      <c r="BN643" s="40"/>
      <c r="BO643" s="40"/>
      <c r="BP643" s="40"/>
      <c r="BQ643" s="40"/>
      <c r="BR643" s="40"/>
      <c r="BS643" s="40"/>
      <c r="BT643" s="40"/>
      <c r="BU643" s="40"/>
      <c r="BV643" s="40"/>
      <c r="BW643" s="40"/>
      <c r="BX643" s="40"/>
      <c r="BY643" s="40"/>
      <c r="BZ643" s="40"/>
    </row>
    <row r="644" spans="1:78" x14ac:dyDescent="0.5">
      <c r="A644" s="40"/>
      <c r="B644" s="40"/>
      <c r="C644" s="40"/>
      <c r="D644" s="40"/>
      <c r="E644" s="40"/>
      <c r="F644" s="40"/>
      <c r="G644" s="40"/>
      <c r="H644" s="40"/>
      <c r="I644" s="40"/>
      <c r="J644" s="40"/>
      <c r="K644" s="40"/>
      <c r="L644" s="40"/>
      <c r="M644" s="40"/>
      <c r="N644" s="40"/>
      <c r="O644" s="40"/>
      <c r="P644" s="40"/>
      <c r="Q644" s="40"/>
      <c r="R644" s="40"/>
      <c r="S644" s="40"/>
      <c r="T644" s="40"/>
      <c r="U644" s="40"/>
      <c r="V644" s="40"/>
      <c r="W644" s="40"/>
      <c r="X644" s="40"/>
      <c r="Y644" s="40"/>
      <c r="Z644" s="40"/>
      <c r="AA644" s="40"/>
      <c r="AB644" s="40"/>
      <c r="AC644" s="40"/>
      <c r="AD644" s="40"/>
      <c r="AE644" s="40"/>
      <c r="AF644" s="40"/>
      <c r="AG644" s="40"/>
      <c r="AH644" s="40"/>
      <c r="AI644" s="40"/>
      <c r="AJ644" s="40"/>
      <c r="AK644" s="40"/>
      <c r="AL644" s="40"/>
      <c r="AM644" s="40"/>
      <c r="AN644" s="40"/>
      <c r="AO644" s="40"/>
      <c r="AP644" s="40"/>
      <c r="AQ644" s="40"/>
      <c r="AR644" s="40"/>
      <c r="AS644" s="40"/>
      <c r="AT644" s="40"/>
      <c r="AU644" s="40"/>
      <c r="AV644" s="40"/>
      <c r="AW644" s="40"/>
      <c r="AX644" s="40"/>
      <c r="AY644" s="40"/>
      <c r="AZ644" s="40"/>
      <c r="BA644" s="40"/>
      <c r="BB644" s="40"/>
      <c r="BC644" s="40"/>
      <c r="BD644" s="40"/>
      <c r="BE644" s="40"/>
      <c r="BF644" s="40"/>
      <c r="BG644" s="40"/>
      <c r="BH644" s="40"/>
      <c r="BI644" s="40"/>
      <c r="BJ644" s="40"/>
      <c r="BK644" s="40"/>
      <c r="BL644" s="40"/>
      <c r="BM644" s="40"/>
      <c r="BN644" s="40"/>
      <c r="BO644" s="40"/>
      <c r="BP644" s="40"/>
      <c r="BQ644" s="40"/>
      <c r="BR644" s="40"/>
      <c r="BS644" s="40"/>
      <c r="BT644" s="40"/>
      <c r="BU644" s="40"/>
      <c r="BV644" s="40"/>
      <c r="BW644" s="40"/>
      <c r="BX644" s="40"/>
      <c r="BY644" s="40"/>
      <c r="BZ644" s="40"/>
    </row>
    <row r="645" spans="1:78" x14ac:dyDescent="0.5">
      <c r="A645" s="40"/>
      <c r="B645" s="40"/>
      <c r="C645" s="40"/>
      <c r="D645" s="40"/>
      <c r="E645" s="40"/>
      <c r="F645" s="40"/>
      <c r="G645" s="40"/>
      <c r="H645" s="40"/>
      <c r="I645" s="40"/>
      <c r="J645" s="40"/>
      <c r="K645" s="40"/>
      <c r="L645" s="40"/>
      <c r="M645" s="40"/>
      <c r="N645" s="40"/>
      <c r="O645" s="40"/>
      <c r="P645" s="40"/>
      <c r="Q645" s="40"/>
      <c r="R645" s="40"/>
      <c r="S645" s="40"/>
      <c r="T645" s="40"/>
      <c r="U645" s="40"/>
      <c r="V645" s="40"/>
      <c r="W645" s="40"/>
      <c r="X645" s="40"/>
      <c r="Y645" s="40"/>
      <c r="Z645" s="40"/>
      <c r="AA645" s="40"/>
      <c r="AB645" s="40"/>
      <c r="AC645" s="40"/>
      <c r="AD645" s="40"/>
      <c r="AE645" s="40"/>
      <c r="AF645" s="40"/>
      <c r="AG645" s="40"/>
      <c r="AH645" s="40"/>
      <c r="AI645" s="40"/>
      <c r="AJ645" s="40"/>
      <c r="AK645" s="40"/>
      <c r="AL645" s="40"/>
      <c r="AM645" s="40"/>
      <c r="AN645" s="40"/>
      <c r="AO645" s="40"/>
      <c r="AP645" s="40"/>
      <c r="AQ645" s="40"/>
      <c r="AR645" s="40"/>
      <c r="AS645" s="40"/>
      <c r="AT645" s="40"/>
      <c r="AU645" s="40"/>
      <c r="AV645" s="40"/>
      <c r="AW645" s="40"/>
      <c r="AX645" s="40"/>
      <c r="AY645" s="40"/>
      <c r="AZ645" s="40"/>
      <c r="BA645" s="40"/>
      <c r="BB645" s="40"/>
      <c r="BC645" s="40"/>
      <c r="BD645" s="40"/>
      <c r="BE645" s="40"/>
      <c r="BF645" s="40"/>
      <c r="BG645" s="40"/>
      <c r="BH645" s="40"/>
      <c r="BI645" s="40"/>
      <c r="BJ645" s="40"/>
      <c r="BK645" s="40"/>
      <c r="BL645" s="40"/>
      <c r="BM645" s="40"/>
      <c r="BN645" s="40"/>
      <c r="BO645" s="40"/>
      <c r="BP645" s="40"/>
      <c r="BQ645" s="40"/>
      <c r="BR645" s="40"/>
      <c r="BS645" s="40"/>
      <c r="BT645" s="40"/>
      <c r="BU645" s="40"/>
      <c r="BV645" s="40"/>
      <c r="BW645" s="40"/>
      <c r="BX645" s="40"/>
      <c r="BY645" s="40"/>
      <c r="BZ645" s="40"/>
    </row>
    <row r="646" spans="1:78" x14ac:dyDescent="0.5">
      <c r="A646" s="40"/>
      <c r="B646" s="40"/>
      <c r="C646" s="40"/>
      <c r="D646" s="40"/>
      <c r="E646" s="40"/>
      <c r="F646" s="40"/>
      <c r="G646" s="40"/>
      <c r="H646" s="40"/>
      <c r="I646" s="40"/>
      <c r="J646" s="40"/>
      <c r="K646" s="40"/>
      <c r="L646" s="40"/>
      <c r="M646" s="40"/>
      <c r="N646" s="40"/>
      <c r="O646" s="40"/>
      <c r="P646" s="40"/>
      <c r="Q646" s="40"/>
      <c r="R646" s="40"/>
      <c r="S646" s="40"/>
      <c r="T646" s="40"/>
      <c r="U646" s="40"/>
      <c r="V646" s="40"/>
      <c r="W646" s="40"/>
      <c r="X646" s="40"/>
      <c r="Y646" s="40"/>
      <c r="Z646" s="40"/>
      <c r="AA646" s="40"/>
      <c r="AB646" s="40"/>
      <c r="AC646" s="40"/>
      <c r="AD646" s="40"/>
      <c r="AE646" s="40"/>
      <c r="AF646" s="40"/>
      <c r="AG646" s="40"/>
      <c r="AH646" s="40"/>
      <c r="AI646" s="40"/>
      <c r="AJ646" s="40"/>
      <c r="AK646" s="40"/>
      <c r="AL646" s="40"/>
      <c r="AM646" s="40"/>
      <c r="AN646" s="40"/>
      <c r="AO646" s="40"/>
      <c r="AP646" s="40"/>
      <c r="AQ646" s="40"/>
      <c r="AR646" s="40"/>
      <c r="AS646" s="40"/>
      <c r="AT646" s="40"/>
      <c r="AU646" s="40"/>
      <c r="AV646" s="40"/>
      <c r="AW646" s="40"/>
      <c r="AX646" s="40"/>
      <c r="AY646" s="40"/>
      <c r="AZ646" s="40"/>
      <c r="BA646" s="40"/>
      <c r="BB646" s="40"/>
      <c r="BC646" s="40"/>
      <c r="BD646" s="40"/>
      <c r="BE646" s="40"/>
      <c r="BF646" s="40"/>
      <c r="BG646" s="40"/>
      <c r="BH646" s="40"/>
      <c r="BI646" s="40"/>
      <c r="BJ646" s="40"/>
      <c r="BK646" s="40"/>
      <c r="BL646" s="40"/>
      <c r="BM646" s="40"/>
      <c r="BN646" s="40"/>
      <c r="BO646" s="40"/>
      <c r="BP646" s="40"/>
      <c r="BQ646" s="40"/>
      <c r="BR646" s="40"/>
      <c r="BS646" s="40"/>
      <c r="BT646" s="40"/>
      <c r="BU646" s="40"/>
      <c r="BV646" s="40"/>
      <c r="BW646" s="40"/>
      <c r="BX646" s="40"/>
      <c r="BY646" s="40"/>
      <c r="BZ646" s="40"/>
    </row>
    <row r="647" spans="1:78" x14ac:dyDescent="0.5">
      <c r="A647" s="40"/>
      <c r="B647" s="40"/>
      <c r="C647" s="40"/>
      <c r="D647" s="40"/>
      <c r="E647" s="40"/>
      <c r="F647" s="40"/>
      <c r="G647" s="40"/>
      <c r="H647" s="40"/>
      <c r="I647" s="40"/>
      <c r="J647" s="40"/>
      <c r="K647" s="40"/>
      <c r="L647" s="40"/>
      <c r="M647" s="40"/>
      <c r="N647" s="40"/>
      <c r="O647" s="40"/>
      <c r="P647" s="40"/>
      <c r="Q647" s="40"/>
      <c r="R647" s="40"/>
      <c r="S647" s="40"/>
      <c r="T647" s="40"/>
      <c r="U647" s="40"/>
      <c r="V647" s="40"/>
      <c r="W647" s="40"/>
      <c r="X647" s="40"/>
      <c r="Y647" s="40"/>
      <c r="Z647" s="40"/>
      <c r="AA647" s="40"/>
      <c r="AB647" s="40"/>
      <c r="AC647" s="40"/>
      <c r="AD647" s="40"/>
      <c r="AE647" s="40"/>
      <c r="AF647" s="40"/>
      <c r="AG647" s="40"/>
      <c r="AH647" s="40"/>
      <c r="AI647" s="40"/>
      <c r="AJ647" s="40"/>
      <c r="AK647" s="40"/>
      <c r="AL647" s="40"/>
      <c r="AM647" s="40"/>
      <c r="AN647" s="40"/>
      <c r="AO647" s="40"/>
      <c r="AP647" s="40"/>
      <c r="AQ647" s="40"/>
      <c r="AR647" s="40"/>
      <c r="AS647" s="40"/>
      <c r="AT647" s="40"/>
      <c r="AU647" s="40"/>
      <c r="AV647" s="40"/>
      <c r="AW647" s="40"/>
      <c r="AX647" s="40"/>
      <c r="AY647" s="40"/>
      <c r="AZ647" s="40"/>
      <c r="BA647" s="40"/>
      <c r="BB647" s="40"/>
      <c r="BC647" s="40"/>
      <c r="BD647" s="40"/>
      <c r="BE647" s="40"/>
      <c r="BF647" s="40"/>
      <c r="BG647" s="40"/>
      <c r="BH647" s="40"/>
      <c r="BI647" s="40"/>
      <c r="BJ647" s="40"/>
      <c r="BK647" s="40"/>
      <c r="BL647" s="40"/>
      <c r="BM647" s="40"/>
      <c r="BN647" s="40"/>
      <c r="BO647" s="40"/>
      <c r="BP647" s="40"/>
      <c r="BQ647" s="40"/>
      <c r="BR647" s="40"/>
      <c r="BS647" s="40"/>
      <c r="BT647" s="40"/>
      <c r="BU647" s="40"/>
      <c r="BV647" s="40"/>
      <c r="BW647" s="40"/>
      <c r="BX647" s="40"/>
      <c r="BY647" s="40"/>
      <c r="BZ647" s="40"/>
    </row>
    <row r="648" spans="1:78" x14ac:dyDescent="0.5">
      <c r="A648" s="40"/>
      <c r="B648" s="40"/>
      <c r="C648" s="40"/>
      <c r="D648" s="40"/>
      <c r="E648" s="40"/>
      <c r="F648" s="40"/>
      <c r="G648" s="40"/>
      <c r="H648" s="40"/>
      <c r="I648" s="40"/>
      <c r="J648" s="40"/>
      <c r="K648" s="40"/>
      <c r="L648" s="40"/>
      <c r="M648" s="40"/>
      <c r="N648" s="40"/>
      <c r="O648" s="40"/>
      <c r="P648" s="40"/>
      <c r="Q648" s="40"/>
      <c r="R648" s="40"/>
      <c r="S648" s="40"/>
      <c r="T648" s="40"/>
      <c r="U648" s="40"/>
      <c r="V648" s="40"/>
      <c r="W648" s="40"/>
      <c r="X648" s="40"/>
      <c r="Y648" s="40"/>
      <c r="Z648" s="40"/>
      <c r="AA648" s="40"/>
      <c r="AB648" s="40"/>
      <c r="AC648" s="40"/>
      <c r="AD648" s="40"/>
      <c r="AE648" s="40"/>
      <c r="AF648" s="40"/>
      <c r="AG648" s="40"/>
      <c r="AH648" s="40"/>
      <c r="AI648" s="40"/>
      <c r="AJ648" s="40"/>
      <c r="AK648" s="40"/>
      <c r="AL648" s="40"/>
      <c r="AM648" s="40"/>
      <c r="AN648" s="40"/>
      <c r="AO648" s="40"/>
      <c r="AP648" s="40"/>
      <c r="AQ648" s="40"/>
      <c r="AR648" s="40"/>
      <c r="AS648" s="40"/>
      <c r="AT648" s="40"/>
      <c r="AU648" s="40"/>
      <c r="AV648" s="40"/>
      <c r="AW648" s="40"/>
      <c r="AX648" s="40"/>
      <c r="AY648" s="40"/>
      <c r="AZ648" s="40"/>
      <c r="BA648" s="40"/>
      <c r="BB648" s="40"/>
      <c r="BC648" s="40"/>
      <c r="BD648" s="40"/>
      <c r="BE648" s="40"/>
      <c r="BF648" s="40"/>
      <c r="BG648" s="40"/>
      <c r="BH648" s="40"/>
      <c r="BI648" s="40"/>
      <c r="BJ648" s="40"/>
      <c r="BK648" s="40"/>
      <c r="BL648" s="40"/>
      <c r="BM648" s="40"/>
      <c r="BN648" s="40"/>
      <c r="BO648" s="40"/>
      <c r="BP648" s="40"/>
      <c r="BQ648" s="40"/>
      <c r="BR648" s="40"/>
      <c r="BS648" s="40"/>
      <c r="BT648" s="40"/>
      <c r="BU648" s="40"/>
      <c r="BV648" s="40"/>
      <c r="BW648" s="40"/>
      <c r="BX648" s="40"/>
      <c r="BY648" s="40"/>
      <c r="BZ648" s="40"/>
    </row>
    <row r="649" spans="1:78" x14ac:dyDescent="0.5">
      <c r="A649" s="40"/>
      <c r="B649" s="40"/>
      <c r="C649" s="40"/>
      <c r="D649" s="40"/>
      <c r="E649" s="40"/>
      <c r="F649" s="40"/>
      <c r="G649" s="40"/>
      <c r="H649" s="40"/>
      <c r="I649" s="40"/>
      <c r="J649" s="40"/>
      <c r="K649" s="40"/>
      <c r="L649" s="40"/>
      <c r="M649" s="40"/>
      <c r="N649" s="40"/>
      <c r="O649" s="40"/>
      <c r="P649" s="40"/>
      <c r="Q649" s="40"/>
      <c r="R649" s="40"/>
      <c r="S649" s="40"/>
      <c r="T649" s="40"/>
      <c r="U649" s="40"/>
      <c r="V649" s="40"/>
      <c r="W649" s="40"/>
      <c r="X649" s="40"/>
      <c r="Y649" s="40"/>
      <c r="Z649" s="40"/>
      <c r="AA649" s="40"/>
      <c r="AB649" s="40"/>
      <c r="AC649" s="40"/>
      <c r="AD649" s="40"/>
      <c r="AE649" s="40"/>
      <c r="AF649" s="40"/>
      <c r="AG649" s="40"/>
      <c r="AH649" s="40"/>
      <c r="AI649" s="40"/>
      <c r="AJ649" s="40"/>
      <c r="AK649" s="40"/>
      <c r="AL649" s="40"/>
      <c r="AM649" s="40"/>
      <c r="AN649" s="40"/>
      <c r="AO649" s="40"/>
      <c r="AP649" s="40"/>
      <c r="AQ649" s="40"/>
      <c r="AR649" s="40"/>
      <c r="AS649" s="40"/>
      <c r="AT649" s="40"/>
      <c r="AU649" s="40"/>
      <c r="AV649" s="40"/>
      <c r="AW649" s="40"/>
      <c r="AX649" s="40"/>
      <c r="AY649" s="40"/>
      <c r="AZ649" s="40"/>
      <c r="BA649" s="40"/>
      <c r="BB649" s="40"/>
      <c r="BC649" s="40"/>
      <c r="BD649" s="40"/>
      <c r="BE649" s="40"/>
      <c r="BF649" s="40"/>
      <c r="BG649" s="40"/>
      <c r="BH649" s="40"/>
      <c r="BI649" s="40"/>
      <c r="BJ649" s="40"/>
      <c r="BK649" s="40"/>
      <c r="BL649" s="40"/>
      <c r="BM649" s="40"/>
      <c r="BN649" s="40"/>
      <c r="BO649" s="40"/>
      <c r="BP649" s="40"/>
      <c r="BQ649" s="40"/>
      <c r="BR649" s="40"/>
      <c r="BS649" s="40"/>
      <c r="BT649" s="40"/>
      <c r="BU649" s="40"/>
      <c r="BV649" s="40"/>
      <c r="BW649" s="40"/>
      <c r="BX649" s="40"/>
      <c r="BY649" s="40"/>
      <c r="BZ649" s="40"/>
    </row>
    <row r="650" spans="1:78" x14ac:dyDescent="0.5">
      <c r="A650" s="40"/>
      <c r="B650" s="40"/>
      <c r="C650" s="40"/>
      <c r="D650" s="40"/>
      <c r="E650" s="40"/>
      <c r="F650" s="40"/>
      <c r="G650" s="40"/>
      <c r="H650" s="40"/>
      <c r="I650" s="40"/>
      <c r="J650" s="40"/>
      <c r="K650" s="40"/>
      <c r="L650" s="40"/>
      <c r="M650" s="40"/>
      <c r="N650" s="40"/>
      <c r="O650" s="40"/>
      <c r="P650" s="40"/>
      <c r="Q650" s="40"/>
      <c r="R650" s="40"/>
      <c r="S650" s="40"/>
      <c r="T650" s="40"/>
      <c r="U650" s="40"/>
      <c r="V650" s="40"/>
      <c r="W650" s="40"/>
      <c r="X650" s="40"/>
      <c r="Y650" s="40"/>
      <c r="Z650" s="40"/>
      <c r="AA650" s="40"/>
      <c r="AB650" s="40"/>
      <c r="AC650" s="40"/>
      <c r="AD650" s="40"/>
      <c r="AE650" s="40"/>
      <c r="AF650" s="40"/>
      <c r="AG650" s="40"/>
      <c r="AH650" s="40"/>
      <c r="AI650" s="40"/>
      <c r="AJ650" s="40"/>
      <c r="AK650" s="40"/>
      <c r="AL650" s="40"/>
      <c r="AM650" s="40"/>
      <c r="AN650" s="40"/>
      <c r="AO650" s="40"/>
      <c r="AP650" s="40"/>
      <c r="AQ650" s="40"/>
      <c r="AR650" s="40"/>
      <c r="AS650" s="40"/>
      <c r="AT650" s="40"/>
      <c r="AU650" s="40"/>
      <c r="AV650" s="40"/>
      <c r="AW650" s="40"/>
      <c r="AX650" s="40"/>
      <c r="AY650" s="40"/>
      <c r="AZ650" s="40"/>
      <c r="BA650" s="40"/>
      <c r="BB650" s="40"/>
      <c r="BC650" s="40"/>
      <c r="BD650" s="40"/>
      <c r="BE650" s="40"/>
      <c r="BF650" s="40"/>
      <c r="BG650" s="40"/>
      <c r="BH650" s="40"/>
      <c r="BI650" s="40"/>
      <c r="BJ650" s="40"/>
      <c r="BK650" s="40"/>
      <c r="BL650" s="40"/>
      <c r="BM650" s="40"/>
      <c r="BN650" s="40"/>
      <c r="BO650" s="40"/>
      <c r="BP650" s="40"/>
      <c r="BQ650" s="40"/>
      <c r="BR650" s="40"/>
      <c r="BS650" s="40"/>
      <c r="BT650" s="40"/>
      <c r="BU650" s="40"/>
      <c r="BV650" s="40"/>
      <c r="BW650" s="40"/>
      <c r="BX650" s="40"/>
      <c r="BY650" s="40"/>
      <c r="BZ650" s="40"/>
    </row>
    <row r="651" spans="1:78" x14ac:dyDescent="0.5">
      <c r="A651" s="40"/>
      <c r="B651" s="40"/>
      <c r="C651" s="40"/>
      <c r="D651" s="40"/>
      <c r="E651" s="40"/>
      <c r="F651" s="40"/>
      <c r="G651" s="40"/>
      <c r="H651" s="40"/>
      <c r="I651" s="40"/>
      <c r="J651" s="40"/>
      <c r="K651" s="40"/>
      <c r="L651" s="40"/>
      <c r="M651" s="40"/>
      <c r="N651" s="40"/>
      <c r="O651" s="40"/>
      <c r="P651" s="40"/>
      <c r="Q651" s="40"/>
      <c r="R651" s="40"/>
      <c r="S651" s="40"/>
      <c r="T651" s="40"/>
      <c r="U651" s="40"/>
      <c r="V651" s="40"/>
      <c r="W651" s="40"/>
      <c r="X651" s="40"/>
      <c r="Y651" s="40"/>
      <c r="Z651" s="40"/>
      <c r="AA651" s="40"/>
      <c r="AB651" s="40"/>
      <c r="AC651" s="40"/>
      <c r="AD651" s="40"/>
      <c r="AE651" s="40"/>
      <c r="AF651" s="40"/>
      <c r="AG651" s="40"/>
      <c r="AH651" s="40"/>
      <c r="AI651" s="40"/>
      <c r="AJ651" s="40"/>
      <c r="AK651" s="40"/>
      <c r="AL651" s="40"/>
      <c r="AM651" s="40"/>
      <c r="AN651" s="40"/>
      <c r="AO651" s="40"/>
      <c r="AP651" s="40"/>
      <c r="AQ651" s="40"/>
      <c r="AR651" s="40"/>
      <c r="AS651" s="40"/>
      <c r="AT651" s="40"/>
      <c r="AU651" s="40"/>
      <c r="AV651" s="40"/>
      <c r="AW651" s="40"/>
      <c r="AX651" s="40"/>
      <c r="AY651" s="40"/>
      <c r="AZ651" s="40"/>
      <c r="BA651" s="40"/>
      <c r="BB651" s="40"/>
      <c r="BC651" s="40"/>
      <c r="BD651" s="40"/>
      <c r="BE651" s="40"/>
      <c r="BF651" s="40"/>
      <c r="BG651" s="40"/>
      <c r="BH651" s="40"/>
      <c r="BI651" s="40"/>
      <c r="BJ651" s="40"/>
      <c r="BK651" s="40"/>
      <c r="BL651" s="40"/>
      <c r="BM651" s="40"/>
      <c r="BN651" s="40"/>
      <c r="BO651" s="40"/>
      <c r="BP651" s="40"/>
      <c r="BQ651" s="40"/>
      <c r="BR651" s="40"/>
      <c r="BS651" s="40"/>
      <c r="BT651" s="40"/>
      <c r="BU651" s="40"/>
      <c r="BV651" s="40"/>
      <c r="BW651" s="40"/>
      <c r="BX651" s="40"/>
      <c r="BY651" s="40"/>
      <c r="BZ651" s="40"/>
    </row>
    <row r="652" spans="1:78" x14ac:dyDescent="0.5">
      <c r="A652" s="40"/>
      <c r="B652" s="40"/>
      <c r="C652" s="40"/>
      <c r="D652" s="40"/>
      <c r="E652" s="40"/>
      <c r="F652" s="40"/>
      <c r="G652" s="40"/>
      <c r="H652" s="40"/>
      <c r="I652" s="40"/>
      <c r="J652" s="40"/>
      <c r="K652" s="40"/>
      <c r="L652" s="40"/>
      <c r="M652" s="40"/>
      <c r="N652" s="40"/>
      <c r="O652" s="40"/>
      <c r="P652" s="40"/>
      <c r="Q652" s="40"/>
      <c r="R652" s="40"/>
      <c r="S652" s="40"/>
      <c r="T652" s="40"/>
      <c r="U652" s="40"/>
      <c r="V652" s="40"/>
      <c r="W652" s="40"/>
      <c r="X652" s="40"/>
      <c r="Y652" s="40"/>
      <c r="Z652" s="40"/>
      <c r="AA652" s="40"/>
      <c r="AB652" s="40"/>
      <c r="AC652" s="40"/>
      <c r="AD652" s="40"/>
      <c r="AE652" s="40"/>
      <c r="AF652" s="40"/>
      <c r="AG652" s="40"/>
      <c r="AH652" s="40"/>
      <c r="AI652" s="40"/>
      <c r="AJ652" s="40"/>
      <c r="AK652" s="40"/>
      <c r="AL652" s="40"/>
      <c r="AM652" s="40"/>
      <c r="AN652" s="40"/>
      <c r="AO652" s="40"/>
      <c r="AP652" s="40"/>
      <c r="AQ652" s="40"/>
      <c r="AR652" s="40"/>
      <c r="AS652" s="40"/>
      <c r="AT652" s="40"/>
      <c r="AU652" s="40"/>
      <c r="AV652" s="40"/>
      <c r="AW652" s="40"/>
      <c r="AX652" s="40"/>
      <c r="AY652" s="40"/>
      <c r="AZ652" s="40"/>
      <c r="BA652" s="40"/>
      <c r="BB652" s="40"/>
      <c r="BC652" s="40"/>
      <c r="BD652" s="40"/>
      <c r="BE652" s="40"/>
      <c r="BF652" s="40"/>
      <c r="BG652" s="40"/>
      <c r="BH652" s="40"/>
      <c r="BI652" s="40"/>
      <c r="BJ652" s="40"/>
      <c r="BK652" s="40"/>
      <c r="BL652" s="40"/>
      <c r="BM652" s="40"/>
      <c r="BN652" s="40"/>
      <c r="BO652" s="40"/>
      <c r="BP652" s="40"/>
      <c r="BQ652" s="40"/>
      <c r="BR652" s="40"/>
      <c r="BS652" s="40"/>
      <c r="BT652" s="40"/>
      <c r="BU652" s="40"/>
      <c r="BV652" s="40"/>
      <c r="BW652" s="40"/>
      <c r="BX652" s="40"/>
      <c r="BY652" s="40"/>
      <c r="BZ652" s="40"/>
    </row>
    <row r="653" spans="1:78" x14ac:dyDescent="0.5">
      <c r="A653" s="40"/>
      <c r="B653" s="40"/>
      <c r="C653" s="40"/>
      <c r="D653" s="40"/>
      <c r="E653" s="40"/>
      <c r="F653" s="40"/>
      <c r="G653" s="40"/>
      <c r="H653" s="40"/>
      <c r="I653" s="40"/>
      <c r="J653" s="40"/>
      <c r="K653" s="40"/>
      <c r="L653" s="40"/>
      <c r="M653" s="40"/>
      <c r="N653" s="40"/>
      <c r="O653" s="40"/>
      <c r="P653" s="40"/>
      <c r="Q653" s="40"/>
      <c r="R653" s="40"/>
      <c r="S653" s="40"/>
      <c r="T653" s="40"/>
      <c r="U653" s="40"/>
      <c r="V653" s="40"/>
      <c r="W653" s="40"/>
      <c r="X653" s="40"/>
      <c r="Y653" s="40"/>
      <c r="Z653" s="40"/>
      <c r="AA653" s="40"/>
      <c r="AB653" s="40"/>
      <c r="AC653" s="40"/>
      <c r="AD653" s="40"/>
      <c r="AE653" s="40"/>
      <c r="AF653" s="40"/>
      <c r="AG653" s="40"/>
      <c r="AH653" s="40"/>
      <c r="AI653" s="40"/>
      <c r="AJ653" s="40"/>
      <c r="AK653" s="40"/>
      <c r="AL653" s="40"/>
      <c r="AM653" s="40"/>
      <c r="AN653" s="40"/>
      <c r="AO653" s="40"/>
      <c r="AP653" s="40"/>
      <c r="AQ653" s="40"/>
      <c r="AR653" s="40"/>
      <c r="AS653" s="40"/>
      <c r="AT653" s="40"/>
      <c r="AU653" s="40"/>
      <c r="AV653" s="40"/>
      <c r="AW653" s="40"/>
      <c r="AX653" s="40"/>
      <c r="AY653" s="40"/>
      <c r="AZ653" s="40"/>
      <c r="BA653" s="40"/>
      <c r="BB653" s="40"/>
      <c r="BC653" s="40"/>
      <c r="BD653" s="40"/>
      <c r="BE653" s="40"/>
      <c r="BF653" s="40"/>
      <c r="BG653" s="40"/>
      <c r="BH653" s="40"/>
      <c r="BI653" s="40"/>
      <c r="BJ653" s="40"/>
      <c r="BK653" s="40"/>
      <c r="BL653" s="40"/>
      <c r="BM653" s="40"/>
      <c r="BN653" s="40"/>
      <c r="BO653" s="40"/>
      <c r="BP653" s="40"/>
      <c r="BQ653" s="40"/>
      <c r="BR653" s="40"/>
      <c r="BS653" s="40"/>
      <c r="BT653" s="40"/>
      <c r="BU653" s="40"/>
      <c r="BV653" s="40"/>
      <c r="BW653" s="40"/>
      <c r="BX653" s="40"/>
      <c r="BY653" s="40"/>
      <c r="BZ653" s="40"/>
    </row>
    <row r="654" spans="1:78" x14ac:dyDescent="0.5">
      <c r="A654" s="40"/>
      <c r="B654" s="40"/>
      <c r="C654" s="40"/>
      <c r="D654" s="40"/>
      <c r="E654" s="40"/>
      <c r="F654" s="40"/>
      <c r="G654" s="40"/>
      <c r="H654" s="40"/>
      <c r="I654" s="40"/>
      <c r="J654" s="40"/>
      <c r="K654" s="40"/>
      <c r="L654" s="40"/>
      <c r="M654" s="40"/>
      <c r="N654" s="40"/>
      <c r="O654" s="40"/>
      <c r="P654" s="40"/>
      <c r="Q654" s="40"/>
      <c r="R654" s="40"/>
      <c r="S654" s="40"/>
      <c r="T654" s="40"/>
      <c r="U654" s="40"/>
      <c r="V654" s="40"/>
      <c r="W654" s="40"/>
      <c r="X654" s="40"/>
      <c r="Y654" s="40"/>
      <c r="Z654" s="40"/>
      <c r="AA654" s="40"/>
      <c r="AB654" s="40"/>
      <c r="AC654" s="40"/>
      <c r="AD654" s="40"/>
      <c r="AE654" s="40"/>
      <c r="AF654" s="40"/>
      <c r="AG654" s="40"/>
      <c r="AH654" s="40"/>
      <c r="AI654" s="40"/>
      <c r="AJ654" s="40"/>
      <c r="AK654" s="40"/>
      <c r="AL654" s="40"/>
      <c r="AM654" s="40"/>
      <c r="AN654" s="40"/>
      <c r="AO654" s="40"/>
      <c r="AP654" s="40"/>
      <c r="AQ654" s="40"/>
      <c r="AR654" s="40"/>
      <c r="AS654" s="40"/>
      <c r="AT654" s="40"/>
      <c r="AU654" s="40"/>
      <c r="AV654" s="40"/>
      <c r="AW654" s="40"/>
      <c r="AX654" s="40"/>
      <c r="AY654" s="40"/>
      <c r="AZ654" s="40"/>
      <c r="BA654" s="40"/>
      <c r="BB654" s="40"/>
      <c r="BC654" s="40"/>
      <c r="BD654" s="40"/>
      <c r="BE654" s="40"/>
      <c r="BF654" s="40"/>
      <c r="BG654" s="40"/>
      <c r="BH654" s="40"/>
      <c r="BI654" s="40"/>
      <c r="BJ654" s="40"/>
      <c r="BK654" s="40"/>
      <c r="BL654" s="40"/>
      <c r="BM654" s="40"/>
      <c r="BN654" s="40"/>
      <c r="BO654" s="40"/>
      <c r="BP654" s="40"/>
      <c r="BQ654" s="40"/>
      <c r="BR654" s="40"/>
      <c r="BS654" s="40"/>
      <c r="BT654" s="40"/>
      <c r="BU654" s="40"/>
      <c r="BV654" s="40"/>
      <c r="BW654" s="40"/>
      <c r="BX654" s="40"/>
      <c r="BY654" s="40"/>
      <c r="BZ654" s="40"/>
    </row>
    <row r="655" spans="1:78" x14ac:dyDescent="0.5">
      <c r="A655" s="40"/>
      <c r="B655" s="40"/>
      <c r="C655" s="40"/>
      <c r="D655" s="40"/>
      <c r="E655" s="40"/>
      <c r="F655" s="40"/>
      <c r="G655" s="40"/>
      <c r="H655" s="40"/>
      <c r="I655" s="40"/>
      <c r="J655" s="40"/>
      <c r="K655" s="40"/>
      <c r="L655" s="40"/>
      <c r="M655" s="40"/>
      <c r="N655" s="40"/>
      <c r="O655" s="40"/>
      <c r="P655" s="40"/>
      <c r="Q655" s="40"/>
      <c r="R655" s="40"/>
      <c r="S655" s="40"/>
      <c r="T655" s="40"/>
      <c r="U655" s="40"/>
      <c r="V655" s="40"/>
      <c r="W655" s="40"/>
      <c r="X655" s="40"/>
      <c r="Y655" s="40"/>
      <c r="Z655" s="40"/>
      <c r="AA655" s="40"/>
      <c r="AB655" s="40"/>
      <c r="AC655" s="40"/>
      <c r="AD655" s="40"/>
      <c r="AE655" s="40"/>
      <c r="AF655" s="40"/>
      <c r="AG655" s="40"/>
      <c r="AH655" s="40"/>
      <c r="AI655" s="40"/>
      <c r="AJ655" s="40"/>
      <c r="AK655" s="40"/>
      <c r="AL655" s="40"/>
      <c r="AM655" s="40"/>
      <c r="AN655" s="40"/>
      <c r="AO655" s="40"/>
      <c r="AP655" s="40"/>
      <c r="AQ655" s="40"/>
      <c r="AR655" s="40"/>
      <c r="AS655" s="40"/>
      <c r="AT655" s="40"/>
      <c r="AU655" s="40"/>
      <c r="AV655" s="40"/>
      <c r="AW655" s="40"/>
      <c r="AX655" s="40"/>
      <c r="AY655" s="40"/>
      <c r="AZ655" s="40"/>
      <c r="BA655" s="40"/>
      <c r="BB655" s="40"/>
      <c r="BC655" s="40"/>
      <c r="BD655" s="40"/>
      <c r="BE655" s="40"/>
      <c r="BF655" s="40"/>
      <c r="BG655" s="40"/>
      <c r="BH655" s="40"/>
      <c r="BI655" s="40"/>
      <c r="BJ655" s="40"/>
      <c r="BK655" s="40"/>
      <c r="BL655" s="40"/>
      <c r="BM655" s="40"/>
      <c r="BN655" s="40"/>
      <c r="BO655" s="40"/>
      <c r="BP655" s="40"/>
      <c r="BQ655" s="40"/>
      <c r="BR655" s="40"/>
      <c r="BS655" s="40"/>
      <c r="BT655" s="40"/>
      <c r="BU655" s="40"/>
      <c r="BV655" s="40"/>
      <c r="BW655" s="40"/>
      <c r="BX655" s="40"/>
      <c r="BY655" s="40"/>
      <c r="BZ655" s="40"/>
    </row>
    <row r="656" spans="1:78" x14ac:dyDescent="0.5">
      <c r="A656" s="40"/>
      <c r="B656" s="40"/>
      <c r="C656" s="40"/>
      <c r="D656" s="40"/>
      <c r="E656" s="40"/>
      <c r="F656" s="40"/>
      <c r="G656" s="40"/>
      <c r="H656" s="40"/>
      <c r="I656" s="40"/>
      <c r="J656" s="40"/>
      <c r="K656" s="40"/>
      <c r="L656" s="40"/>
      <c r="M656" s="40"/>
      <c r="N656" s="40"/>
      <c r="O656" s="40"/>
      <c r="P656" s="40"/>
      <c r="Q656" s="40"/>
      <c r="R656" s="40"/>
      <c r="S656" s="40"/>
      <c r="T656" s="40"/>
      <c r="U656" s="40"/>
      <c r="V656" s="40"/>
      <c r="W656" s="40"/>
      <c r="X656" s="40"/>
      <c r="Y656" s="40"/>
      <c r="Z656" s="40"/>
      <c r="AA656" s="40"/>
      <c r="AB656" s="40"/>
      <c r="AC656" s="40"/>
      <c r="AD656" s="40"/>
      <c r="AE656" s="40"/>
      <c r="AF656" s="40"/>
      <c r="AG656" s="40"/>
      <c r="AH656" s="40"/>
      <c r="AI656" s="40"/>
      <c r="AJ656" s="40"/>
      <c r="AK656" s="40"/>
      <c r="AL656" s="40"/>
      <c r="AM656" s="40"/>
      <c r="AN656" s="40"/>
      <c r="AO656" s="40"/>
      <c r="AP656" s="40"/>
      <c r="AQ656" s="40"/>
      <c r="AR656" s="40"/>
      <c r="AS656" s="40"/>
      <c r="AT656" s="40"/>
      <c r="AU656" s="40"/>
      <c r="AV656" s="40"/>
      <c r="AW656" s="40"/>
      <c r="AX656" s="40"/>
      <c r="AY656" s="40"/>
      <c r="AZ656" s="40"/>
      <c r="BA656" s="40"/>
      <c r="BB656" s="40"/>
      <c r="BC656" s="40"/>
      <c r="BD656" s="40"/>
      <c r="BE656" s="40"/>
      <c r="BF656" s="40"/>
      <c r="BG656" s="40"/>
      <c r="BH656" s="40"/>
      <c r="BI656" s="40"/>
      <c r="BJ656" s="40"/>
      <c r="BK656" s="40"/>
      <c r="BL656" s="40"/>
      <c r="BM656" s="40"/>
      <c r="BN656" s="40"/>
      <c r="BO656" s="40"/>
      <c r="BP656" s="40"/>
      <c r="BQ656" s="40"/>
      <c r="BR656" s="40"/>
      <c r="BS656" s="40"/>
      <c r="BT656" s="40"/>
      <c r="BU656" s="40"/>
      <c r="BV656" s="40"/>
      <c r="BW656" s="40"/>
      <c r="BX656" s="40"/>
      <c r="BY656" s="40"/>
      <c r="BZ656" s="40"/>
    </row>
    <row r="657" spans="1:78" x14ac:dyDescent="0.5">
      <c r="A657" s="40"/>
      <c r="B657" s="40"/>
      <c r="C657" s="40"/>
      <c r="D657" s="40"/>
      <c r="E657" s="40"/>
      <c r="F657" s="40"/>
      <c r="G657" s="40"/>
      <c r="H657" s="40"/>
      <c r="I657" s="40"/>
      <c r="J657" s="40"/>
      <c r="K657" s="40"/>
      <c r="L657" s="40"/>
      <c r="M657" s="40"/>
      <c r="N657" s="40"/>
      <c r="O657" s="40"/>
      <c r="P657" s="40"/>
      <c r="Q657" s="40"/>
      <c r="R657" s="40"/>
      <c r="S657" s="40"/>
      <c r="T657" s="40"/>
      <c r="U657" s="40"/>
      <c r="V657" s="40"/>
      <c r="W657" s="40"/>
      <c r="X657" s="40"/>
      <c r="Y657" s="40"/>
      <c r="Z657" s="40"/>
      <c r="AA657" s="40"/>
      <c r="AB657" s="40"/>
      <c r="AC657" s="40"/>
      <c r="AD657" s="40"/>
      <c r="AE657" s="40"/>
      <c r="AF657" s="40"/>
      <c r="AG657" s="40"/>
      <c r="AH657" s="40"/>
      <c r="AI657" s="40"/>
      <c r="AJ657" s="40"/>
      <c r="AK657" s="40"/>
      <c r="AL657" s="40"/>
      <c r="AM657" s="40"/>
      <c r="AN657" s="40"/>
      <c r="AO657" s="40"/>
      <c r="AP657" s="40"/>
      <c r="AQ657" s="40"/>
      <c r="AR657" s="40"/>
      <c r="AS657" s="40"/>
      <c r="AT657" s="40"/>
      <c r="AU657" s="40"/>
      <c r="AV657" s="40"/>
      <c r="AW657" s="40"/>
      <c r="AX657" s="40"/>
      <c r="AY657" s="40"/>
      <c r="AZ657" s="40"/>
      <c r="BA657" s="40"/>
      <c r="BB657" s="40"/>
      <c r="BC657" s="40"/>
      <c r="BD657" s="40"/>
      <c r="BE657" s="40"/>
      <c r="BF657" s="40"/>
      <c r="BG657" s="40"/>
      <c r="BH657" s="40"/>
      <c r="BI657" s="40"/>
      <c r="BJ657" s="40"/>
      <c r="BK657" s="40"/>
      <c r="BL657" s="40"/>
      <c r="BM657" s="40"/>
      <c r="BN657" s="40"/>
      <c r="BO657" s="40"/>
      <c r="BP657" s="40"/>
      <c r="BQ657" s="40"/>
      <c r="BR657" s="40"/>
      <c r="BS657" s="40"/>
      <c r="BT657" s="40"/>
      <c r="BU657" s="40"/>
      <c r="BV657" s="40"/>
      <c r="BW657" s="40"/>
      <c r="BX657" s="40"/>
      <c r="BY657" s="40"/>
      <c r="BZ657" s="40"/>
    </row>
    <row r="658" spans="1:78" x14ac:dyDescent="0.5">
      <c r="A658" s="40"/>
      <c r="B658" s="40"/>
      <c r="C658" s="40"/>
      <c r="D658" s="40"/>
      <c r="E658" s="40"/>
      <c r="F658" s="40"/>
      <c r="G658" s="40"/>
      <c r="H658" s="40"/>
      <c r="I658" s="40"/>
      <c r="J658" s="40"/>
      <c r="K658" s="40"/>
      <c r="L658" s="40"/>
      <c r="M658" s="40"/>
      <c r="N658" s="40"/>
      <c r="O658" s="40"/>
      <c r="P658" s="40"/>
      <c r="Q658" s="40"/>
      <c r="R658" s="40"/>
      <c r="S658" s="40"/>
      <c r="T658" s="40"/>
      <c r="U658" s="40"/>
      <c r="V658" s="40"/>
      <c r="W658" s="40"/>
      <c r="X658" s="40"/>
      <c r="Y658" s="40"/>
      <c r="Z658" s="40"/>
      <c r="AA658" s="40"/>
      <c r="AB658" s="40"/>
      <c r="AC658" s="40"/>
      <c r="AD658" s="40"/>
      <c r="AE658" s="40"/>
      <c r="AF658" s="40"/>
      <c r="AG658" s="40"/>
      <c r="AH658" s="40"/>
      <c r="AI658" s="40"/>
      <c r="AJ658" s="40"/>
      <c r="AK658" s="40"/>
      <c r="AL658" s="40"/>
      <c r="AM658" s="40"/>
      <c r="AN658" s="40"/>
      <c r="AO658" s="40"/>
      <c r="AP658" s="40"/>
      <c r="AQ658" s="40"/>
      <c r="AR658" s="40"/>
      <c r="AS658" s="40"/>
      <c r="AT658" s="40"/>
      <c r="AU658" s="40"/>
      <c r="AV658" s="40"/>
      <c r="AW658" s="40"/>
      <c r="AX658" s="40"/>
      <c r="AY658" s="40"/>
      <c r="AZ658" s="40"/>
      <c r="BA658" s="40"/>
      <c r="BB658" s="40"/>
      <c r="BC658" s="40"/>
      <c r="BD658" s="40"/>
      <c r="BE658" s="40"/>
      <c r="BF658" s="40"/>
      <c r="BG658" s="40"/>
      <c r="BH658" s="40"/>
      <c r="BI658" s="40"/>
      <c r="BJ658" s="40"/>
      <c r="BK658" s="40"/>
      <c r="BL658" s="40"/>
      <c r="BM658" s="40"/>
      <c r="BN658" s="40"/>
      <c r="BO658" s="40"/>
      <c r="BP658" s="40"/>
      <c r="BQ658" s="40"/>
      <c r="BR658" s="40"/>
      <c r="BS658" s="40"/>
      <c r="BT658" s="40"/>
      <c r="BU658" s="40"/>
      <c r="BV658" s="40"/>
      <c r="BW658" s="40"/>
      <c r="BX658" s="40"/>
      <c r="BY658" s="40"/>
      <c r="BZ658" s="40"/>
    </row>
    <row r="659" spans="1:78" x14ac:dyDescent="0.5">
      <c r="A659" s="40"/>
      <c r="B659" s="40"/>
      <c r="C659" s="40"/>
      <c r="D659" s="40"/>
      <c r="E659" s="40"/>
      <c r="F659" s="40"/>
      <c r="G659" s="40"/>
      <c r="H659" s="40"/>
      <c r="I659" s="40"/>
      <c r="J659" s="40"/>
      <c r="K659" s="40"/>
      <c r="L659" s="40"/>
      <c r="M659" s="40"/>
      <c r="N659" s="40"/>
      <c r="O659" s="40"/>
      <c r="P659" s="40"/>
      <c r="Q659" s="40"/>
      <c r="R659" s="40"/>
      <c r="S659" s="40"/>
      <c r="T659" s="40"/>
      <c r="U659" s="40"/>
      <c r="V659" s="40"/>
      <c r="W659" s="40"/>
      <c r="X659" s="40"/>
      <c r="Y659" s="40"/>
      <c r="Z659" s="40"/>
      <c r="AA659" s="40"/>
      <c r="AB659" s="40"/>
      <c r="AC659" s="40"/>
      <c r="AD659" s="40"/>
      <c r="AE659" s="40"/>
      <c r="AF659" s="40"/>
      <c r="AG659" s="40"/>
      <c r="AH659" s="40"/>
      <c r="AI659" s="40"/>
      <c r="AJ659" s="40"/>
      <c r="AK659" s="40"/>
      <c r="AL659" s="40"/>
      <c r="AM659" s="40"/>
      <c r="AN659" s="40"/>
      <c r="AO659" s="40"/>
      <c r="AP659" s="40"/>
      <c r="AQ659" s="40"/>
      <c r="AR659" s="40"/>
      <c r="AS659" s="40"/>
      <c r="AT659" s="40"/>
      <c r="AU659" s="40"/>
      <c r="AV659" s="40"/>
      <c r="AW659" s="40"/>
      <c r="AX659" s="40"/>
      <c r="AY659" s="40"/>
      <c r="AZ659" s="40"/>
      <c r="BA659" s="40"/>
      <c r="BB659" s="40"/>
      <c r="BC659" s="40"/>
      <c r="BD659" s="40"/>
      <c r="BE659" s="40"/>
      <c r="BF659" s="40"/>
      <c r="BG659" s="40"/>
      <c r="BH659" s="40"/>
      <c r="BI659" s="40"/>
      <c r="BJ659" s="40"/>
      <c r="BK659" s="40"/>
      <c r="BL659" s="40"/>
      <c r="BM659" s="40"/>
      <c r="BN659" s="40"/>
      <c r="BO659" s="40"/>
      <c r="BP659" s="40"/>
      <c r="BQ659" s="40"/>
      <c r="BR659" s="40"/>
      <c r="BS659" s="40"/>
      <c r="BT659" s="40"/>
      <c r="BU659" s="40"/>
      <c r="BV659" s="40"/>
      <c r="BW659" s="40"/>
      <c r="BX659" s="40"/>
      <c r="BY659" s="40"/>
      <c r="BZ659" s="40"/>
    </row>
    <row r="660" spans="1:78" x14ac:dyDescent="0.5">
      <c r="A660" s="40"/>
      <c r="B660" s="40"/>
      <c r="C660" s="40"/>
      <c r="D660" s="40"/>
      <c r="E660" s="40"/>
      <c r="F660" s="40"/>
      <c r="G660" s="40"/>
      <c r="H660" s="40"/>
      <c r="I660" s="40"/>
      <c r="J660" s="40"/>
      <c r="K660" s="40"/>
      <c r="L660" s="40"/>
      <c r="M660" s="40"/>
      <c r="N660" s="40"/>
      <c r="O660" s="40"/>
      <c r="P660" s="40"/>
      <c r="Q660" s="40"/>
      <c r="R660" s="40"/>
      <c r="S660" s="40"/>
      <c r="T660" s="40"/>
      <c r="U660" s="40"/>
      <c r="V660" s="40"/>
      <c r="W660" s="40"/>
      <c r="X660" s="40"/>
      <c r="Y660" s="40"/>
      <c r="Z660" s="40"/>
      <c r="AA660" s="40"/>
      <c r="AB660" s="40"/>
      <c r="AC660" s="40"/>
      <c r="AD660" s="40"/>
      <c r="AE660" s="40"/>
      <c r="AF660" s="40"/>
      <c r="AG660" s="40"/>
      <c r="AH660" s="40"/>
      <c r="AI660" s="40"/>
      <c r="AJ660" s="40"/>
      <c r="AK660" s="40"/>
      <c r="AL660" s="40"/>
      <c r="AM660" s="40"/>
      <c r="AN660" s="40"/>
      <c r="AO660" s="40"/>
      <c r="AP660" s="40"/>
      <c r="AQ660" s="40"/>
      <c r="AR660" s="40"/>
      <c r="AS660" s="40"/>
      <c r="AT660" s="40"/>
      <c r="AU660" s="40"/>
      <c r="AV660" s="40"/>
      <c r="AW660" s="40"/>
      <c r="AX660" s="40"/>
      <c r="AY660" s="40"/>
      <c r="AZ660" s="40"/>
      <c r="BA660" s="40"/>
      <c r="BB660" s="40"/>
      <c r="BC660" s="40"/>
      <c r="BD660" s="40"/>
      <c r="BE660" s="40"/>
      <c r="BF660" s="40"/>
      <c r="BG660" s="40"/>
      <c r="BH660" s="40"/>
      <c r="BI660" s="40"/>
      <c r="BJ660" s="40"/>
      <c r="BK660" s="40"/>
      <c r="BL660" s="40"/>
      <c r="BM660" s="40"/>
      <c r="BN660" s="40"/>
      <c r="BO660" s="40"/>
      <c r="BP660" s="40"/>
      <c r="BQ660" s="40"/>
      <c r="BR660" s="40"/>
      <c r="BS660" s="40"/>
      <c r="BT660" s="40"/>
      <c r="BU660" s="40"/>
      <c r="BV660" s="40"/>
      <c r="BW660" s="40"/>
      <c r="BX660" s="40"/>
      <c r="BY660" s="40"/>
      <c r="BZ660" s="40"/>
    </row>
    <row r="661" spans="1:78" x14ac:dyDescent="0.5">
      <c r="A661" s="40"/>
      <c r="B661" s="40"/>
      <c r="C661" s="40"/>
      <c r="D661" s="40"/>
      <c r="E661" s="40"/>
      <c r="F661" s="40"/>
      <c r="G661" s="40"/>
      <c r="H661" s="40"/>
      <c r="I661" s="40"/>
      <c r="J661" s="40"/>
      <c r="K661" s="40"/>
      <c r="L661" s="40"/>
      <c r="M661" s="40"/>
      <c r="N661" s="40"/>
      <c r="O661" s="40"/>
      <c r="P661" s="40"/>
      <c r="Q661" s="40"/>
      <c r="R661" s="40"/>
      <c r="S661" s="40"/>
      <c r="T661" s="40"/>
      <c r="U661" s="40"/>
      <c r="V661" s="40"/>
      <c r="W661" s="40"/>
      <c r="X661" s="40"/>
      <c r="Y661" s="40"/>
      <c r="Z661" s="40"/>
      <c r="AA661" s="40"/>
      <c r="AB661" s="40"/>
      <c r="AC661" s="40"/>
      <c r="AD661" s="40"/>
      <c r="AE661" s="40"/>
      <c r="AF661" s="40"/>
      <c r="AG661" s="40"/>
      <c r="AH661" s="40"/>
      <c r="AI661" s="40"/>
      <c r="AJ661" s="40"/>
      <c r="AK661" s="40"/>
      <c r="AL661" s="40"/>
      <c r="AM661" s="40"/>
      <c r="AN661" s="40"/>
      <c r="AO661" s="40"/>
      <c r="AP661" s="40"/>
      <c r="AQ661" s="40"/>
      <c r="AR661" s="40"/>
      <c r="AS661" s="40"/>
      <c r="AT661" s="40"/>
      <c r="AU661" s="40"/>
      <c r="AV661" s="40"/>
      <c r="AW661" s="40"/>
      <c r="AX661" s="40"/>
      <c r="AY661" s="40"/>
      <c r="AZ661" s="40"/>
      <c r="BA661" s="40"/>
      <c r="BB661" s="40"/>
      <c r="BC661" s="40"/>
      <c r="BD661" s="40"/>
      <c r="BE661" s="40"/>
      <c r="BF661" s="40"/>
      <c r="BG661" s="40"/>
      <c r="BH661" s="40"/>
      <c r="BI661" s="40"/>
      <c r="BJ661" s="40"/>
      <c r="BK661" s="40"/>
      <c r="BL661" s="40"/>
      <c r="BM661" s="40"/>
      <c r="BN661" s="40"/>
      <c r="BO661" s="40"/>
      <c r="BP661" s="40"/>
      <c r="BQ661" s="40"/>
      <c r="BR661" s="40"/>
      <c r="BS661" s="40"/>
      <c r="BT661" s="40"/>
      <c r="BU661" s="40"/>
      <c r="BV661" s="40"/>
      <c r="BW661" s="40"/>
      <c r="BX661" s="40"/>
      <c r="BY661" s="40"/>
      <c r="BZ661" s="40"/>
    </row>
    <row r="662" spans="1:78" x14ac:dyDescent="0.5">
      <c r="A662" s="40"/>
      <c r="B662" s="40"/>
      <c r="C662" s="40"/>
      <c r="D662" s="40"/>
      <c r="E662" s="40"/>
      <c r="F662" s="40"/>
      <c r="G662" s="40"/>
      <c r="H662" s="40"/>
      <c r="I662" s="40"/>
      <c r="J662" s="40"/>
      <c r="K662" s="40"/>
      <c r="L662" s="40"/>
      <c r="M662" s="40"/>
      <c r="N662" s="40"/>
      <c r="O662" s="40"/>
      <c r="P662" s="40"/>
      <c r="Q662" s="40"/>
      <c r="R662" s="40"/>
      <c r="S662" s="40"/>
      <c r="T662" s="40"/>
      <c r="U662" s="40"/>
      <c r="V662" s="40"/>
      <c r="W662" s="40"/>
      <c r="X662" s="40"/>
      <c r="Y662" s="40"/>
      <c r="Z662" s="40"/>
      <c r="AA662" s="40"/>
      <c r="AB662" s="40"/>
      <c r="AC662" s="40"/>
      <c r="AD662" s="40"/>
      <c r="AE662" s="40"/>
      <c r="AF662" s="40"/>
      <c r="AG662" s="40"/>
      <c r="AH662" s="40"/>
      <c r="AI662" s="40"/>
      <c r="AJ662" s="40"/>
      <c r="AK662" s="40"/>
      <c r="AL662" s="40"/>
      <c r="AM662" s="40"/>
      <c r="AN662" s="40"/>
      <c r="AO662" s="40"/>
      <c r="AP662" s="40"/>
      <c r="AQ662" s="40"/>
      <c r="AR662" s="40"/>
      <c r="AS662" s="40"/>
      <c r="AT662" s="40"/>
      <c r="AU662" s="40"/>
      <c r="AV662" s="40"/>
      <c r="AW662" s="40"/>
      <c r="AX662" s="40"/>
      <c r="AY662" s="40"/>
      <c r="AZ662" s="40"/>
      <c r="BA662" s="40"/>
      <c r="BB662" s="40"/>
      <c r="BC662" s="40"/>
      <c r="BD662" s="40"/>
      <c r="BE662" s="40"/>
      <c r="BF662" s="40"/>
      <c r="BG662" s="40"/>
      <c r="BH662" s="40"/>
      <c r="BI662" s="40"/>
      <c r="BJ662" s="40"/>
      <c r="BK662" s="40"/>
      <c r="BL662" s="40"/>
      <c r="BM662" s="40"/>
      <c r="BN662" s="40"/>
      <c r="BO662" s="40"/>
      <c r="BP662" s="40"/>
      <c r="BQ662" s="40"/>
      <c r="BR662" s="40"/>
      <c r="BS662" s="40"/>
      <c r="BT662" s="40"/>
      <c r="BU662" s="40"/>
      <c r="BV662" s="40"/>
      <c r="BW662" s="40"/>
      <c r="BX662" s="40"/>
      <c r="BY662" s="40"/>
      <c r="BZ662" s="40"/>
    </row>
    <row r="663" spans="1:78" x14ac:dyDescent="0.5">
      <c r="A663" s="40"/>
      <c r="B663" s="40"/>
      <c r="C663" s="40"/>
      <c r="D663" s="40"/>
      <c r="E663" s="40"/>
      <c r="F663" s="40"/>
      <c r="G663" s="40"/>
      <c r="H663" s="40"/>
      <c r="I663" s="40"/>
      <c r="J663" s="40"/>
      <c r="K663" s="40"/>
      <c r="L663" s="40"/>
      <c r="M663" s="40"/>
      <c r="N663" s="40"/>
      <c r="O663" s="40"/>
      <c r="P663" s="40"/>
      <c r="Q663" s="40"/>
      <c r="R663" s="40"/>
      <c r="S663" s="40"/>
      <c r="T663" s="40"/>
      <c r="U663" s="40"/>
      <c r="V663" s="40"/>
      <c r="W663" s="40"/>
      <c r="X663" s="40"/>
      <c r="Y663" s="40"/>
      <c r="Z663" s="40"/>
      <c r="AA663" s="40"/>
      <c r="AB663" s="40"/>
      <c r="AC663" s="40"/>
      <c r="AD663" s="40"/>
      <c r="AE663" s="40"/>
      <c r="AF663" s="40"/>
      <c r="AG663" s="40"/>
      <c r="AH663" s="40"/>
      <c r="AI663" s="40"/>
      <c r="AJ663" s="40"/>
      <c r="AK663" s="40"/>
      <c r="AL663" s="40"/>
      <c r="AM663" s="40"/>
      <c r="AN663" s="40"/>
      <c r="AO663" s="40"/>
      <c r="AP663" s="40"/>
      <c r="AQ663" s="40"/>
      <c r="AR663" s="40"/>
      <c r="AS663" s="40"/>
      <c r="AT663" s="40"/>
      <c r="AU663" s="40"/>
      <c r="AV663" s="40"/>
      <c r="AW663" s="40"/>
      <c r="AX663" s="40"/>
      <c r="AY663" s="40"/>
      <c r="AZ663" s="40"/>
      <c r="BA663" s="40"/>
      <c r="BB663" s="40"/>
      <c r="BC663" s="40"/>
      <c r="BD663" s="40"/>
      <c r="BE663" s="40"/>
      <c r="BF663" s="40"/>
      <c r="BG663" s="40"/>
      <c r="BH663" s="40"/>
      <c r="BI663" s="40"/>
      <c r="BJ663" s="40"/>
      <c r="BK663" s="40"/>
      <c r="BL663" s="40"/>
      <c r="BM663" s="40"/>
      <c r="BN663" s="40"/>
      <c r="BO663" s="40"/>
      <c r="BP663" s="40"/>
      <c r="BQ663" s="40"/>
      <c r="BR663" s="40"/>
      <c r="BS663" s="40"/>
      <c r="BT663" s="40"/>
      <c r="BU663" s="40"/>
      <c r="BV663" s="40"/>
      <c r="BW663" s="40"/>
      <c r="BX663" s="40"/>
      <c r="BY663" s="40"/>
      <c r="BZ663" s="40"/>
    </row>
    <row r="664" spans="1:78" x14ac:dyDescent="0.5">
      <c r="A664" s="40"/>
      <c r="B664" s="40"/>
      <c r="C664" s="40"/>
      <c r="D664" s="40"/>
      <c r="E664" s="40"/>
      <c r="F664" s="40"/>
      <c r="G664" s="40"/>
      <c r="H664" s="40"/>
      <c r="I664" s="40"/>
      <c r="J664" s="40"/>
      <c r="K664" s="40"/>
      <c r="L664" s="40"/>
      <c r="M664" s="40"/>
      <c r="N664" s="40"/>
      <c r="O664" s="40"/>
      <c r="P664" s="40"/>
      <c r="Q664" s="40"/>
      <c r="R664" s="40"/>
      <c r="S664" s="40"/>
      <c r="T664" s="40"/>
      <c r="U664" s="40"/>
      <c r="V664" s="40"/>
      <c r="W664" s="40"/>
      <c r="X664" s="40"/>
      <c r="Y664" s="40"/>
      <c r="Z664" s="40"/>
      <c r="AA664" s="40"/>
      <c r="AB664" s="40"/>
      <c r="AC664" s="40"/>
      <c r="AD664" s="40"/>
      <c r="AE664" s="40"/>
      <c r="AF664" s="40"/>
      <c r="AG664" s="40"/>
      <c r="AH664" s="40"/>
      <c r="AI664" s="40"/>
      <c r="AJ664" s="40"/>
      <c r="AK664" s="40"/>
      <c r="AL664" s="40"/>
      <c r="AM664" s="40"/>
      <c r="AN664" s="40"/>
      <c r="AO664" s="40"/>
      <c r="AP664" s="40"/>
      <c r="AQ664" s="40"/>
      <c r="AR664" s="40"/>
      <c r="AS664" s="40"/>
      <c r="AT664" s="40"/>
      <c r="AU664" s="40"/>
      <c r="AV664" s="40"/>
      <c r="AW664" s="40"/>
      <c r="AX664" s="40"/>
      <c r="AY664" s="40"/>
      <c r="AZ664" s="40"/>
      <c r="BA664" s="40"/>
      <c r="BB664" s="40"/>
      <c r="BC664" s="40"/>
      <c r="BD664" s="40"/>
      <c r="BE664" s="40"/>
      <c r="BF664" s="40"/>
      <c r="BG664" s="40"/>
      <c r="BH664" s="40"/>
      <c r="BI664" s="40"/>
      <c r="BJ664" s="40"/>
      <c r="BK664" s="40"/>
      <c r="BL664" s="40"/>
      <c r="BM664" s="40"/>
      <c r="BN664" s="40"/>
      <c r="BO664" s="40"/>
      <c r="BP664" s="40"/>
      <c r="BQ664" s="40"/>
      <c r="BR664" s="40"/>
      <c r="BS664" s="40"/>
      <c r="BT664" s="40"/>
      <c r="BU664" s="40"/>
      <c r="BV664" s="40"/>
      <c r="BW664" s="40"/>
      <c r="BX664" s="40"/>
      <c r="BY664" s="40"/>
      <c r="BZ664" s="40"/>
    </row>
    <row r="665" spans="1:78" x14ac:dyDescent="0.5">
      <c r="A665" s="40"/>
      <c r="B665" s="40"/>
      <c r="C665" s="40"/>
      <c r="D665" s="40"/>
      <c r="E665" s="40"/>
      <c r="F665" s="40"/>
      <c r="G665" s="40"/>
      <c r="H665" s="40"/>
      <c r="I665" s="40"/>
      <c r="J665" s="40"/>
      <c r="K665" s="40"/>
      <c r="L665" s="40"/>
      <c r="M665" s="40"/>
      <c r="N665" s="40"/>
      <c r="O665" s="40"/>
      <c r="P665" s="40"/>
      <c r="Q665" s="40"/>
      <c r="R665" s="40"/>
      <c r="S665" s="40"/>
      <c r="T665" s="40"/>
      <c r="U665" s="40"/>
      <c r="V665" s="40"/>
      <c r="W665" s="40"/>
      <c r="X665" s="40"/>
      <c r="Y665" s="40"/>
      <c r="Z665" s="40"/>
      <c r="AA665" s="40"/>
      <c r="AB665" s="40"/>
      <c r="AC665" s="40"/>
      <c r="AD665" s="40"/>
      <c r="AE665" s="40"/>
      <c r="AF665" s="40"/>
      <c r="AG665" s="40"/>
      <c r="AH665" s="40"/>
      <c r="AI665" s="40"/>
      <c r="AJ665" s="40"/>
      <c r="AK665" s="40"/>
      <c r="AL665" s="40"/>
      <c r="AM665" s="40"/>
      <c r="AN665" s="40"/>
      <c r="AO665" s="40"/>
      <c r="AP665" s="40"/>
      <c r="AQ665" s="40"/>
      <c r="AR665" s="40"/>
      <c r="AS665" s="40"/>
      <c r="AT665" s="40"/>
      <c r="AU665" s="40"/>
      <c r="AV665" s="40"/>
      <c r="AW665" s="40"/>
      <c r="AX665" s="40"/>
      <c r="AY665" s="40"/>
      <c r="AZ665" s="40"/>
      <c r="BA665" s="40"/>
      <c r="BB665" s="40"/>
      <c r="BC665" s="40"/>
      <c r="BD665" s="40"/>
      <c r="BE665" s="40"/>
      <c r="BF665" s="40"/>
      <c r="BG665" s="40"/>
      <c r="BH665" s="40"/>
      <c r="BI665" s="40"/>
      <c r="BJ665" s="40"/>
      <c r="BK665" s="40"/>
      <c r="BL665" s="40"/>
      <c r="BM665" s="40"/>
      <c r="BN665" s="40"/>
      <c r="BO665" s="40"/>
      <c r="BP665" s="40"/>
      <c r="BQ665" s="40"/>
      <c r="BR665" s="40"/>
      <c r="BS665" s="40"/>
      <c r="BT665" s="40"/>
      <c r="BU665" s="40"/>
      <c r="BV665" s="40"/>
      <c r="BW665" s="40"/>
      <c r="BX665" s="40"/>
      <c r="BY665" s="40"/>
      <c r="BZ665" s="40"/>
    </row>
    <row r="666" spans="1:78" x14ac:dyDescent="0.5">
      <c r="A666" s="40"/>
      <c r="B666" s="40"/>
      <c r="C666" s="40"/>
      <c r="D666" s="40"/>
      <c r="E666" s="40"/>
      <c r="F666" s="40"/>
      <c r="G666" s="40"/>
      <c r="H666" s="40"/>
      <c r="I666" s="40"/>
      <c r="J666" s="40"/>
      <c r="K666" s="40"/>
      <c r="L666" s="40"/>
      <c r="M666" s="40"/>
      <c r="N666" s="40"/>
      <c r="O666" s="40"/>
      <c r="P666" s="40"/>
      <c r="Q666" s="40"/>
      <c r="R666" s="40"/>
      <c r="S666" s="40"/>
      <c r="T666" s="40"/>
      <c r="U666" s="40"/>
      <c r="V666" s="40"/>
      <c r="W666" s="40"/>
      <c r="X666" s="40"/>
      <c r="Y666" s="40"/>
      <c r="Z666" s="40"/>
      <c r="AA666" s="40"/>
      <c r="AB666" s="40"/>
      <c r="AC666" s="40"/>
      <c r="AD666" s="40"/>
      <c r="AE666" s="40"/>
      <c r="AF666" s="40"/>
      <c r="AG666" s="40"/>
      <c r="AH666" s="40"/>
      <c r="AI666" s="40"/>
      <c r="AJ666" s="40"/>
      <c r="AK666" s="40"/>
      <c r="AL666" s="40"/>
      <c r="AM666" s="40"/>
      <c r="AN666" s="40"/>
      <c r="AO666" s="40"/>
      <c r="AP666" s="40"/>
      <c r="AQ666" s="40"/>
      <c r="AR666" s="40"/>
      <c r="AS666" s="40"/>
      <c r="AT666" s="40"/>
      <c r="AU666" s="40"/>
      <c r="AV666" s="40"/>
      <c r="AW666" s="40"/>
      <c r="AX666" s="40"/>
      <c r="AY666" s="40"/>
      <c r="AZ666" s="40"/>
      <c r="BA666" s="40"/>
      <c r="BB666" s="40"/>
      <c r="BC666" s="40"/>
      <c r="BD666" s="40"/>
      <c r="BE666" s="40"/>
      <c r="BF666" s="40"/>
      <c r="BG666" s="40"/>
      <c r="BH666" s="40"/>
      <c r="BI666" s="40"/>
      <c r="BJ666" s="40"/>
      <c r="BK666" s="40"/>
      <c r="BL666" s="40"/>
      <c r="BM666" s="40"/>
      <c r="BN666" s="40"/>
      <c r="BO666" s="40"/>
      <c r="BP666" s="40"/>
      <c r="BQ666" s="40"/>
      <c r="BR666" s="40"/>
      <c r="BS666" s="40"/>
      <c r="BT666" s="40"/>
      <c r="BU666" s="40"/>
      <c r="BV666" s="40"/>
      <c r="BW666" s="40"/>
      <c r="BX666" s="40"/>
      <c r="BY666" s="40"/>
      <c r="BZ666" s="40"/>
    </row>
    <row r="667" spans="1:78" x14ac:dyDescent="0.5">
      <c r="A667" s="40"/>
      <c r="B667" s="40"/>
      <c r="C667" s="40"/>
      <c r="D667" s="40"/>
      <c r="E667" s="40"/>
      <c r="F667" s="40"/>
      <c r="G667" s="40"/>
      <c r="H667" s="40"/>
      <c r="I667" s="40"/>
      <c r="J667" s="40"/>
      <c r="K667" s="40"/>
      <c r="L667" s="40"/>
      <c r="M667" s="40"/>
      <c r="N667" s="40"/>
      <c r="O667" s="40"/>
      <c r="P667" s="40"/>
      <c r="Q667" s="40"/>
      <c r="R667" s="40"/>
      <c r="S667" s="40"/>
      <c r="T667" s="40"/>
      <c r="U667" s="40"/>
      <c r="V667" s="40"/>
      <c r="W667" s="40"/>
      <c r="X667" s="40"/>
      <c r="Y667" s="40"/>
      <c r="Z667" s="40"/>
      <c r="AA667" s="40"/>
      <c r="AB667" s="40"/>
      <c r="AC667" s="40"/>
      <c r="AD667" s="40"/>
      <c r="AE667" s="40"/>
      <c r="AF667" s="40"/>
      <c r="AG667" s="40"/>
      <c r="AH667" s="40"/>
      <c r="AI667" s="40"/>
      <c r="AJ667" s="40"/>
      <c r="AK667" s="40"/>
      <c r="AL667" s="40"/>
      <c r="AM667" s="40"/>
      <c r="AN667" s="40"/>
      <c r="AO667" s="40"/>
      <c r="AP667" s="40"/>
      <c r="AQ667" s="40"/>
      <c r="AR667" s="40"/>
      <c r="AS667" s="40"/>
      <c r="AT667" s="40"/>
      <c r="AU667" s="40"/>
      <c r="AV667" s="40"/>
      <c r="AW667" s="40"/>
      <c r="AX667" s="40"/>
      <c r="AY667" s="40"/>
      <c r="AZ667" s="40"/>
      <c r="BA667" s="40"/>
      <c r="BB667" s="40"/>
      <c r="BC667" s="40"/>
      <c r="BD667" s="40"/>
      <c r="BE667" s="40"/>
      <c r="BF667" s="40"/>
      <c r="BG667" s="40"/>
      <c r="BH667" s="40"/>
      <c r="BI667" s="40"/>
      <c r="BJ667" s="40"/>
      <c r="BK667" s="40"/>
      <c r="BL667" s="40"/>
      <c r="BM667" s="40"/>
      <c r="BN667" s="40"/>
      <c r="BO667" s="40"/>
      <c r="BP667" s="40"/>
      <c r="BQ667" s="40"/>
      <c r="BR667" s="40"/>
      <c r="BS667" s="40"/>
      <c r="BT667" s="40"/>
      <c r="BU667" s="40"/>
      <c r="BV667" s="40"/>
      <c r="BW667" s="40"/>
      <c r="BX667" s="40"/>
      <c r="BY667" s="40"/>
      <c r="BZ667" s="40"/>
    </row>
    <row r="668" spans="1:78" x14ac:dyDescent="0.5">
      <c r="A668" s="40"/>
      <c r="B668" s="40"/>
      <c r="C668" s="40"/>
      <c r="D668" s="40"/>
      <c r="E668" s="40"/>
      <c r="F668" s="40"/>
      <c r="G668" s="40"/>
      <c r="H668" s="40"/>
      <c r="I668" s="40"/>
      <c r="J668" s="40"/>
      <c r="K668" s="40"/>
      <c r="L668" s="40"/>
      <c r="M668" s="40"/>
      <c r="N668" s="40"/>
      <c r="O668" s="40"/>
      <c r="P668" s="40"/>
      <c r="Q668" s="40"/>
      <c r="R668" s="40"/>
      <c r="S668" s="40"/>
      <c r="T668" s="40"/>
      <c r="U668" s="40"/>
      <c r="V668" s="40"/>
      <c r="W668" s="40"/>
      <c r="X668" s="40"/>
      <c r="Y668" s="40"/>
      <c r="Z668" s="40"/>
      <c r="AA668" s="40"/>
      <c r="AB668" s="40"/>
      <c r="AC668" s="40"/>
      <c r="AD668" s="40"/>
      <c r="AE668" s="40"/>
      <c r="AF668" s="40"/>
      <c r="AG668" s="40"/>
      <c r="AH668" s="40"/>
      <c r="AI668" s="40"/>
      <c r="AJ668" s="40"/>
      <c r="AK668" s="40"/>
      <c r="AL668" s="40"/>
      <c r="AM668" s="40"/>
      <c r="AN668" s="40"/>
      <c r="AO668" s="40"/>
      <c r="AP668" s="40"/>
      <c r="AQ668" s="40"/>
      <c r="AR668" s="40"/>
      <c r="AS668" s="40"/>
      <c r="AT668" s="40"/>
      <c r="AU668" s="40"/>
      <c r="AV668" s="40"/>
      <c r="AW668" s="40"/>
      <c r="AX668" s="40"/>
      <c r="AY668" s="40"/>
      <c r="AZ668" s="40"/>
      <c r="BA668" s="40"/>
      <c r="BB668" s="40"/>
      <c r="BC668" s="40"/>
      <c r="BD668" s="40"/>
      <c r="BE668" s="40"/>
      <c r="BF668" s="40"/>
      <c r="BG668" s="40"/>
      <c r="BH668" s="40"/>
      <c r="BI668" s="40"/>
      <c r="BJ668" s="40"/>
      <c r="BK668" s="40"/>
      <c r="BL668" s="40"/>
      <c r="BM668" s="40"/>
      <c r="BN668" s="40"/>
      <c r="BO668" s="40"/>
      <c r="BP668" s="40"/>
      <c r="BQ668" s="40"/>
      <c r="BR668" s="40"/>
      <c r="BS668" s="40"/>
      <c r="BT668" s="40"/>
      <c r="BU668" s="40"/>
      <c r="BV668" s="40"/>
      <c r="BW668" s="40"/>
      <c r="BX668" s="40"/>
      <c r="BY668" s="40"/>
      <c r="BZ668" s="40"/>
    </row>
    <row r="669" spans="1:78" x14ac:dyDescent="0.5">
      <c r="A669" s="40"/>
      <c r="B669" s="40"/>
      <c r="C669" s="40"/>
      <c r="D669" s="40"/>
      <c r="E669" s="40"/>
      <c r="F669" s="40"/>
      <c r="G669" s="40"/>
      <c r="H669" s="40"/>
      <c r="I669" s="40"/>
      <c r="J669" s="40"/>
      <c r="K669" s="40"/>
      <c r="L669" s="40"/>
      <c r="M669" s="40"/>
      <c r="N669" s="40"/>
      <c r="O669" s="40"/>
      <c r="P669" s="40"/>
      <c r="Q669" s="40"/>
      <c r="R669" s="40"/>
      <c r="S669" s="40"/>
      <c r="T669" s="40"/>
      <c r="U669" s="40"/>
      <c r="V669" s="40"/>
      <c r="W669" s="40"/>
      <c r="X669" s="40"/>
      <c r="Y669" s="40"/>
      <c r="Z669" s="40"/>
      <c r="AA669" s="40"/>
      <c r="AB669" s="40"/>
      <c r="AC669" s="40"/>
      <c r="AD669" s="40"/>
      <c r="AE669" s="40"/>
      <c r="AF669" s="40"/>
      <c r="AG669" s="40"/>
      <c r="AH669" s="40"/>
      <c r="AI669" s="40"/>
      <c r="AJ669" s="40"/>
      <c r="AK669" s="40"/>
      <c r="AL669" s="40"/>
      <c r="AM669" s="40"/>
      <c r="AN669" s="40"/>
      <c r="AO669" s="40"/>
      <c r="AP669" s="40"/>
      <c r="AQ669" s="40"/>
      <c r="AR669" s="40"/>
      <c r="AS669" s="40"/>
      <c r="AT669" s="40"/>
      <c r="AU669" s="40"/>
      <c r="AV669" s="40"/>
      <c r="AW669" s="40"/>
      <c r="AX669" s="40"/>
      <c r="AY669" s="40"/>
      <c r="AZ669" s="40"/>
      <c r="BA669" s="40"/>
      <c r="BB669" s="40"/>
      <c r="BC669" s="40"/>
      <c r="BD669" s="40"/>
      <c r="BE669" s="40"/>
      <c r="BF669" s="40"/>
      <c r="BG669" s="40"/>
      <c r="BH669" s="40"/>
      <c r="BI669" s="40"/>
      <c r="BJ669" s="40"/>
      <c r="BK669" s="40"/>
      <c r="BL669" s="40"/>
      <c r="BM669" s="40"/>
      <c r="BN669" s="40"/>
      <c r="BO669" s="40"/>
      <c r="BP669" s="40"/>
      <c r="BQ669" s="40"/>
      <c r="BR669" s="40"/>
      <c r="BS669" s="40"/>
      <c r="BT669" s="40"/>
      <c r="BU669" s="40"/>
      <c r="BV669" s="40"/>
      <c r="BW669" s="40"/>
      <c r="BX669" s="40"/>
      <c r="BY669" s="40"/>
      <c r="BZ669" s="40"/>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BB3344-213F-0A4B-9505-C1D40F9363C5}">
  <dimension ref="A1:BR282"/>
  <sheetViews>
    <sheetView tabSelected="1" topLeftCell="B1" zoomScaleNormal="100" workbookViewId="0">
      <selection activeCell="U19" sqref="U8:U19"/>
    </sheetView>
  </sheetViews>
  <sheetFormatPr defaultColWidth="11" defaultRowHeight="15.75" x14ac:dyDescent="0.5"/>
  <cols>
    <col min="21" max="21" width="11.3125" customWidth="1"/>
    <col min="22" max="22" width="11.8125" customWidth="1"/>
    <col min="23" max="24" width="6.1875" bestFit="1" customWidth="1"/>
  </cols>
  <sheetData>
    <row r="1" spans="1:70" x14ac:dyDescent="0.5">
      <c r="A1" s="46"/>
      <c r="B1" s="46"/>
      <c r="C1" s="46"/>
      <c r="D1" s="46"/>
      <c r="E1" s="46"/>
      <c r="F1" s="46"/>
      <c r="G1" s="46"/>
      <c r="H1" s="46"/>
      <c r="I1" s="46"/>
      <c r="J1" s="46"/>
      <c r="K1" s="46"/>
      <c r="L1" s="46"/>
      <c r="M1" s="46"/>
      <c r="N1" s="46"/>
      <c r="O1" s="46"/>
      <c r="P1" s="46"/>
      <c r="Q1" s="46"/>
      <c r="R1" s="46"/>
      <c r="S1" s="46"/>
      <c r="T1" s="46"/>
      <c r="U1" s="46"/>
      <c r="V1" s="46"/>
      <c r="W1" s="46"/>
      <c r="X1" s="46"/>
      <c r="Y1" s="46"/>
      <c r="Z1" s="46"/>
      <c r="AA1" s="46"/>
      <c r="AB1" s="46"/>
      <c r="AC1" s="46"/>
      <c r="AD1" s="46"/>
      <c r="AE1" s="46"/>
      <c r="AF1" s="46"/>
      <c r="AG1" s="46"/>
      <c r="AH1" s="46"/>
      <c r="AI1" s="46"/>
      <c r="AJ1" s="46"/>
      <c r="AK1" s="46"/>
      <c r="AL1" s="46"/>
      <c r="AM1" s="46"/>
      <c r="AN1" s="46"/>
      <c r="AO1" s="46"/>
      <c r="AP1" s="46"/>
      <c r="AQ1" s="46"/>
      <c r="AR1" s="46"/>
      <c r="AS1" s="46"/>
      <c r="AT1" s="46"/>
      <c r="AU1" s="46"/>
      <c r="AV1" s="46"/>
      <c r="AW1" s="46"/>
      <c r="AX1" s="46"/>
      <c r="AY1" s="46"/>
      <c r="AZ1" s="46"/>
      <c r="BA1" s="46"/>
      <c r="BB1" s="46"/>
      <c r="BC1" s="46"/>
      <c r="BD1" s="46"/>
      <c r="BE1" s="46"/>
      <c r="BF1" s="46"/>
      <c r="BG1" s="45"/>
      <c r="BH1" s="45"/>
      <c r="BI1" s="45"/>
      <c r="BJ1" s="45"/>
      <c r="BK1" s="45"/>
      <c r="BL1" s="45"/>
      <c r="BM1" s="45"/>
      <c r="BN1" s="45"/>
      <c r="BO1" s="45"/>
      <c r="BP1" s="45"/>
      <c r="BQ1" s="45"/>
      <c r="BR1" s="45"/>
    </row>
    <row r="2" spans="1:70" x14ac:dyDescent="0.5">
      <c r="A2" s="46"/>
      <c r="B2" s="46"/>
      <c r="C2" s="46"/>
      <c r="D2" s="46"/>
      <c r="E2" s="46"/>
      <c r="F2" s="46"/>
      <c r="G2" s="46"/>
      <c r="H2" s="46"/>
      <c r="I2" s="46"/>
      <c r="J2" s="46"/>
      <c r="K2" s="46"/>
      <c r="L2" s="46"/>
      <c r="M2" s="46"/>
      <c r="N2" s="46"/>
      <c r="O2" s="46"/>
      <c r="P2" s="46"/>
      <c r="Q2" s="46"/>
      <c r="R2" s="46"/>
      <c r="S2" s="46"/>
      <c r="T2" s="46"/>
      <c r="U2" s="46"/>
      <c r="V2" s="46"/>
      <c r="W2" s="46"/>
      <c r="X2" s="46"/>
      <c r="Y2" s="46"/>
      <c r="Z2" s="46"/>
      <c r="AA2" s="46"/>
      <c r="AB2" s="46"/>
      <c r="AC2" s="46"/>
      <c r="AD2" s="46"/>
      <c r="AE2" s="46"/>
      <c r="AF2" s="46"/>
      <c r="AG2" s="46"/>
      <c r="AH2" s="46"/>
      <c r="AI2" s="46"/>
      <c r="AJ2" s="46"/>
      <c r="AK2" s="46"/>
      <c r="AL2" s="46"/>
      <c r="AM2" s="46"/>
      <c r="AN2" s="46"/>
      <c r="AO2" s="46"/>
      <c r="AP2" s="46"/>
      <c r="AQ2" s="46"/>
      <c r="AR2" s="46"/>
      <c r="AS2" s="46"/>
      <c r="AT2" s="46"/>
      <c r="AU2" s="46"/>
      <c r="AV2" s="46"/>
      <c r="AW2" s="46"/>
      <c r="AX2" s="46"/>
      <c r="AY2" s="46"/>
      <c r="AZ2" s="46"/>
      <c r="BA2" s="46"/>
      <c r="BB2" s="46"/>
      <c r="BC2" s="46"/>
      <c r="BD2" s="46"/>
      <c r="BE2" s="46"/>
      <c r="BF2" s="46"/>
      <c r="BG2" s="45"/>
      <c r="BH2" s="45"/>
      <c r="BI2" s="45"/>
      <c r="BJ2" s="45"/>
      <c r="BK2" s="45"/>
      <c r="BL2" s="45"/>
      <c r="BM2" s="45"/>
      <c r="BN2" s="45"/>
      <c r="BO2" s="45"/>
      <c r="BP2" s="45"/>
      <c r="BQ2" s="45"/>
      <c r="BR2" s="45"/>
    </row>
    <row r="3" spans="1:70" x14ac:dyDescent="0.5">
      <c r="A3" s="46"/>
      <c r="B3" s="46"/>
      <c r="C3" s="46"/>
      <c r="D3" s="46"/>
      <c r="E3" s="46"/>
      <c r="F3" s="46"/>
      <c r="G3" s="46"/>
      <c r="H3" s="46"/>
      <c r="I3" s="46"/>
      <c r="J3" s="46"/>
      <c r="K3" s="46"/>
      <c r="L3" s="46"/>
      <c r="M3" s="46"/>
      <c r="N3" s="46"/>
      <c r="O3" s="46"/>
      <c r="P3" s="46"/>
      <c r="Q3" s="46"/>
      <c r="R3" s="46"/>
      <c r="S3" s="46"/>
      <c r="T3" s="46"/>
      <c r="U3" s="46"/>
      <c r="V3" s="46"/>
      <c r="W3" s="46"/>
      <c r="X3" s="46"/>
      <c r="Y3" s="46"/>
      <c r="Z3" s="46"/>
      <c r="AA3" s="46"/>
      <c r="AB3" s="46"/>
      <c r="AC3" s="46"/>
      <c r="AD3" s="46"/>
      <c r="AE3" s="46"/>
      <c r="AF3" s="46"/>
      <c r="AG3" s="46"/>
      <c r="AH3" s="46"/>
      <c r="AI3" s="46"/>
      <c r="AJ3" s="46"/>
      <c r="AK3" s="46"/>
      <c r="AL3" s="46"/>
      <c r="AM3" s="46"/>
      <c r="AN3" s="46"/>
      <c r="AO3" s="46"/>
      <c r="AP3" s="46"/>
      <c r="AQ3" s="46"/>
      <c r="AR3" s="46"/>
      <c r="AS3" s="46"/>
      <c r="AT3" s="46"/>
      <c r="AU3" s="46"/>
      <c r="AV3" s="46"/>
      <c r="AW3" s="46"/>
      <c r="AX3" s="46"/>
      <c r="AY3" s="46"/>
      <c r="AZ3" s="46"/>
      <c r="BA3" s="46"/>
      <c r="BB3" s="46"/>
      <c r="BC3" s="46"/>
      <c r="BD3" s="46"/>
      <c r="BE3" s="46"/>
      <c r="BF3" s="46"/>
      <c r="BG3" s="45"/>
      <c r="BH3" s="45"/>
      <c r="BI3" s="45"/>
      <c r="BJ3" s="45"/>
      <c r="BK3" s="45"/>
      <c r="BL3" s="45"/>
      <c r="BM3" s="45"/>
      <c r="BN3" s="45"/>
      <c r="BO3" s="45"/>
      <c r="BP3" s="45"/>
      <c r="BQ3" s="45"/>
      <c r="BR3" s="45"/>
    </row>
    <row r="4" spans="1:70" x14ac:dyDescent="0.5">
      <c r="A4" s="46"/>
      <c r="B4" s="46"/>
      <c r="C4" s="46"/>
      <c r="D4" s="46"/>
      <c r="E4" s="46"/>
      <c r="F4" s="46"/>
      <c r="G4" s="46"/>
      <c r="H4" s="46"/>
      <c r="I4" s="46"/>
      <c r="J4" s="46"/>
      <c r="K4" s="46"/>
      <c r="L4" s="46"/>
      <c r="M4" s="46"/>
      <c r="N4" s="46"/>
      <c r="O4" s="46"/>
      <c r="P4" s="46"/>
      <c r="Q4" s="46"/>
      <c r="R4" s="46"/>
      <c r="S4" s="46"/>
      <c r="T4" s="46"/>
      <c r="U4" s="46"/>
      <c r="V4" s="46"/>
      <c r="W4" s="46"/>
      <c r="X4" s="46"/>
      <c r="Y4" s="46"/>
      <c r="Z4" s="46"/>
      <c r="AA4" s="46"/>
      <c r="AB4" s="46"/>
      <c r="AC4" s="46"/>
      <c r="AD4" s="46"/>
      <c r="AE4" s="46"/>
      <c r="AF4" s="46"/>
      <c r="AG4" s="46"/>
      <c r="AH4" s="46"/>
      <c r="AI4" s="46"/>
      <c r="AJ4" s="46"/>
      <c r="AK4" s="46"/>
      <c r="AL4" s="46"/>
      <c r="AM4" s="46"/>
      <c r="AN4" s="46"/>
      <c r="AO4" s="46"/>
      <c r="AP4" s="46"/>
      <c r="AQ4" s="46"/>
      <c r="AR4" s="46"/>
      <c r="AS4" s="46"/>
      <c r="AT4" s="46"/>
      <c r="AU4" s="46"/>
      <c r="AV4" s="46"/>
      <c r="AW4" s="46"/>
      <c r="AX4" s="46"/>
      <c r="AY4" s="46"/>
      <c r="AZ4" s="46"/>
      <c r="BA4" s="46"/>
      <c r="BB4" s="46"/>
      <c r="BC4" s="46"/>
      <c r="BD4" s="46"/>
      <c r="BE4" s="46"/>
      <c r="BF4" s="46"/>
      <c r="BG4" s="45"/>
      <c r="BH4" s="45"/>
      <c r="BI4" s="45"/>
      <c r="BJ4" s="45"/>
      <c r="BK4" s="45"/>
      <c r="BL4" s="45"/>
      <c r="BM4" s="45"/>
      <c r="BN4" s="45"/>
      <c r="BO4" s="45"/>
      <c r="BP4" s="45"/>
      <c r="BQ4" s="45"/>
      <c r="BR4" s="45"/>
    </row>
    <row r="5" spans="1:70" x14ac:dyDescent="0.5">
      <c r="A5" s="46"/>
      <c r="B5" s="46"/>
      <c r="C5" s="46"/>
      <c r="D5" s="46"/>
      <c r="E5" s="46"/>
      <c r="F5" s="46"/>
      <c r="G5" s="46"/>
      <c r="H5" s="46"/>
      <c r="I5" s="46"/>
      <c r="J5" s="46"/>
      <c r="K5" s="46"/>
      <c r="L5" s="46"/>
      <c r="M5" s="46"/>
      <c r="N5" s="46"/>
      <c r="O5" s="46"/>
      <c r="P5" s="46"/>
      <c r="Q5" s="46"/>
      <c r="R5" s="46"/>
      <c r="S5" s="46"/>
      <c r="T5" s="46"/>
      <c r="U5" s="46"/>
      <c r="V5" s="46"/>
      <c r="W5" s="46"/>
      <c r="X5" s="46"/>
      <c r="Y5" s="46"/>
      <c r="Z5" s="46"/>
      <c r="AA5" s="46"/>
      <c r="AB5" s="46"/>
      <c r="AC5" s="46"/>
      <c r="AD5" s="46"/>
      <c r="AE5" s="46"/>
      <c r="AF5" s="46"/>
      <c r="AG5" s="46"/>
      <c r="AH5" s="46"/>
      <c r="AI5" s="46"/>
      <c r="AJ5" s="46"/>
      <c r="AK5" s="46"/>
      <c r="AL5" s="46"/>
      <c r="AM5" s="46"/>
      <c r="AN5" s="46"/>
      <c r="AO5" s="46"/>
      <c r="AP5" s="46"/>
      <c r="AQ5" s="46"/>
      <c r="AR5" s="46"/>
      <c r="AS5" s="46"/>
      <c r="AT5" s="46"/>
      <c r="AU5" s="46"/>
      <c r="AV5" s="46"/>
      <c r="AW5" s="46"/>
      <c r="AX5" s="46"/>
      <c r="AY5" s="46"/>
      <c r="AZ5" s="46"/>
      <c r="BA5" s="46"/>
      <c r="BB5" s="46"/>
      <c r="BC5" s="46"/>
      <c r="BD5" s="46"/>
      <c r="BE5" s="46"/>
      <c r="BF5" s="46"/>
      <c r="BG5" s="45"/>
      <c r="BH5" s="45"/>
      <c r="BI5" s="45"/>
      <c r="BJ5" s="45"/>
      <c r="BK5" s="45"/>
      <c r="BL5" s="45"/>
      <c r="BM5" s="45"/>
      <c r="BN5" s="45"/>
      <c r="BO5" s="45"/>
      <c r="BP5" s="45"/>
      <c r="BQ5" s="45"/>
      <c r="BR5" s="45"/>
    </row>
    <row r="6" spans="1:70" x14ac:dyDescent="0.5">
      <c r="A6" s="46"/>
      <c r="B6" s="46"/>
      <c r="C6" s="46"/>
      <c r="D6" s="46"/>
      <c r="E6" s="46"/>
      <c r="F6" s="46"/>
      <c r="G6" s="46"/>
      <c r="H6" s="46"/>
      <c r="I6" s="46"/>
      <c r="J6" s="46"/>
      <c r="K6" s="46"/>
      <c r="L6" s="46"/>
      <c r="M6" s="46"/>
      <c r="N6" s="46"/>
      <c r="O6" s="46"/>
      <c r="P6" s="46"/>
      <c r="Q6" s="46"/>
      <c r="R6" s="46"/>
      <c r="S6" s="46"/>
      <c r="T6" s="46"/>
      <c r="U6" s="46"/>
      <c r="V6" s="46"/>
      <c r="W6" s="46"/>
      <c r="X6" s="46"/>
      <c r="Y6" s="46"/>
      <c r="Z6" s="46"/>
      <c r="AA6" s="46"/>
      <c r="AB6" s="46"/>
      <c r="AC6" s="46"/>
      <c r="AD6" s="46"/>
      <c r="AE6" s="46"/>
      <c r="AF6" s="46"/>
      <c r="AG6" s="46"/>
      <c r="AH6" s="46"/>
      <c r="AI6" s="46"/>
      <c r="AJ6" s="46"/>
      <c r="AK6" s="46"/>
      <c r="AL6" s="46"/>
      <c r="AM6" s="46"/>
      <c r="AN6" s="46"/>
      <c r="AO6" s="46"/>
      <c r="AP6" s="46"/>
      <c r="AQ6" s="46"/>
      <c r="AR6" s="46"/>
      <c r="AS6" s="46"/>
      <c r="AT6" s="46"/>
      <c r="AU6" s="46"/>
      <c r="AV6" s="46"/>
      <c r="AW6" s="46"/>
      <c r="AX6" s="46"/>
      <c r="AY6" s="46"/>
      <c r="AZ6" s="46"/>
      <c r="BA6" s="46"/>
      <c r="BB6" s="46"/>
      <c r="BC6" s="46"/>
      <c r="BD6" s="46"/>
      <c r="BE6" s="46"/>
      <c r="BF6" s="46"/>
      <c r="BG6" s="45"/>
      <c r="BH6" s="45"/>
      <c r="BI6" s="45"/>
      <c r="BJ6" s="45"/>
      <c r="BK6" s="45"/>
      <c r="BL6" s="45"/>
      <c r="BM6" s="45"/>
      <c r="BN6" s="45"/>
      <c r="BO6" s="45"/>
      <c r="BP6" s="45"/>
      <c r="BQ6" s="45"/>
      <c r="BR6" s="45"/>
    </row>
    <row r="7" spans="1:70" x14ac:dyDescent="0.5">
      <c r="A7" s="46"/>
      <c r="B7" s="46"/>
      <c r="C7" s="46"/>
      <c r="D7" s="46"/>
      <c r="E7" s="46"/>
      <c r="F7" s="46"/>
      <c r="G7" s="46"/>
      <c r="H7" s="46"/>
      <c r="I7" s="46"/>
      <c r="J7" s="46"/>
      <c r="K7" s="46"/>
      <c r="L7" s="46"/>
      <c r="M7" s="46"/>
      <c r="N7" s="46"/>
      <c r="O7" s="46"/>
      <c r="P7" s="46"/>
      <c r="Q7" s="46"/>
      <c r="R7" s="46"/>
      <c r="S7" s="46"/>
      <c r="T7" s="46"/>
      <c r="U7" s="46"/>
      <c r="V7" s="46"/>
      <c r="W7" s="46"/>
      <c r="X7" s="46"/>
      <c r="Y7" s="46"/>
      <c r="Z7" s="46"/>
      <c r="AA7" s="46"/>
      <c r="AB7" s="46"/>
      <c r="AC7" s="46"/>
      <c r="AD7" s="46"/>
      <c r="AE7" s="46"/>
      <c r="AF7" s="46"/>
      <c r="AG7" s="46"/>
      <c r="AH7" s="46"/>
      <c r="AI7" s="46"/>
      <c r="AJ7" s="46"/>
      <c r="AK7" s="46"/>
      <c r="AL7" s="46"/>
      <c r="AM7" s="46"/>
      <c r="AN7" s="46"/>
      <c r="AO7" s="46"/>
      <c r="AP7" s="46"/>
      <c r="AQ7" s="46"/>
      <c r="AR7" s="46"/>
      <c r="AS7" s="46"/>
      <c r="AT7" s="46"/>
      <c r="AU7" s="46"/>
      <c r="AV7" s="46"/>
      <c r="AW7" s="46"/>
      <c r="AX7" s="46"/>
      <c r="AY7" s="46"/>
      <c r="AZ7" s="46"/>
      <c r="BA7" s="46"/>
      <c r="BB7" s="46"/>
      <c r="BC7" s="46"/>
      <c r="BD7" s="46"/>
      <c r="BE7" s="46"/>
      <c r="BF7" s="46"/>
      <c r="BG7" s="45"/>
      <c r="BH7" s="45"/>
      <c r="BI7" s="45"/>
      <c r="BJ7" s="45"/>
      <c r="BK7" s="45"/>
      <c r="BL7" s="45"/>
      <c r="BM7" s="45"/>
      <c r="BN7" s="45"/>
      <c r="BO7" s="45"/>
      <c r="BP7" s="45"/>
      <c r="BQ7" s="45"/>
      <c r="BR7" s="45"/>
    </row>
    <row r="8" spans="1:70" x14ac:dyDescent="0.5">
      <c r="A8" s="46"/>
      <c r="B8" s="46"/>
      <c r="C8" s="46"/>
      <c r="D8" s="46"/>
      <c r="E8" s="46"/>
      <c r="F8" s="46"/>
      <c r="G8" s="46"/>
      <c r="H8" s="46"/>
      <c r="I8" s="46"/>
      <c r="J8" s="46"/>
      <c r="K8" s="46"/>
      <c r="L8" s="46"/>
      <c r="M8" s="46"/>
      <c r="N8" s="46"/>
      <c r="O8" s="46"/>
      <c r="P8" s="46"/>
      <c r="Q8" s="46"/>
      <c r="R8" s="46"/>
      <c r="S8" s="46"/>
      <c r="T8" s="46"/>
      <c r="U8" s="46"/>
      <c r="V8" s="46"/>
      <c r="W8" s="46"/>
      <c r="X8" s="46"/>
      <c r="Y8" s="46"/>
      <c r="Z8" s="46"/>
      <c r="AA8" s="46"/>
      <c r="AB8" s="46"/>
      <c r="AC8" s="46"/>
      <c r="AD8" s="46"/>
      <c r="AE8" s="46"/>
      <c r="AF8" s="46"/>
      <c r="AG8" s="46"/>
      <c r="AH8" s="46"/>
      <c r="AI8" s="46"/>
      <c r="AJ8" s="46"/>
      <c r="AK8" s="46"/>
      <c r="AL8" s="46"/>
      <c r="AM8" s="46"/>
      <c r="AN8" s="46"/>
      <c r="AO8" s="46"/>
      <c r="AP8" s="46"/>
      <c r="AQ8" s="46"/>
      <c r="AR8" s="46"/>
      <c r="AS8" s="46"/>
      <c r="AT8" s="46"/>
      <c r="AU8" s="46"/>
      <c r="AV8" s="46"/>
      <c r="AW8" s="46"/>
      <c r="AX8" s="46"/>
      <c r="AY8" s="46"/>
      <c r="AZ8" s="46"/>
      <c r="BA8" s="46"/>
      <c r="BB8" s="46"/>
      <c r="BC8" s="46"/>
      <c r="BD8" s="46"/>
      <c r="BE8" s="46"/>
      <c r="BF8" s="46"/>
      <c r="BG8" s="45"/>
      <c r="BH8" s="45"/>
      <c r="BI8" s="45"/>
      <c r="BJ8" s="45"/>
      <c r="BK8" s="45"/>
      <c r="BL8" s="45"/>
      <c r="BM8" s="45"/>
      <c r="BN8" s="45"/>
      <c r="BO8" s="45"/>
      <c r="BP8" s="45"/>
      <c r="BQ8" s="45"/>
      <c r="BR8" s="45"/>
    </row>
    <row r="9" spans="1:70" x14ac:dyDescent="0.5">
      <c r="A9" s="46"/>
      <c r="B9" s="46"/>
      <c r="C9" s="46"/>
      <c r="D9" s="46"/>
      <c r="E9" s="46"/>
      <c r="F9" s="46"/>
      <c r="G9" s="46"/>
      <c r="H9" s="46"/>
      <c r="I9" s="46"/>
      <c r="J9" s="46"/>
      <c r="K9" s="46"/>
      <c r="L9" s="46"/>
      <c r="M9" s="46"/>
      <c r="N9" s="46"/>
      <c r="O9" s="46"/>
      <c r="P9" s="46"/>
      <c r="Q9" s="46"/>
      <c r="R9" s="46"/>
      <c r="S9" s="46"/>
      <c r="T9" s="46"/>
      <c r="U9" s="46"/>
      <c r="V9" s="46"/>
      <c r="W9" s="46"/>
      <c r="X9" s="46"/>
      <c r="Y9" s="46"/>
      <c r="Z9" s="46"/>
      <c r="AA9" s="46"/>
      <c r="AB9" s="46"/>
      <c r="AC9" s="46"/>
      <c r="AD9" s="46"/>
      <c r="AE9" s="46"/>
      <c r="AF9" s="46"/>
      <c r="AG9" s="46"/>
      <c r="AH9" s="46"/>
      <c r="AI9" s="46"/>
      <c r="AJ9" s="46"/>
      <c r="AK9" s="46"/>
      <c r="AL9" s="46"/>
      <c r="AM9" s="46"/>
      <c r="AN9" s="46"/>
      <c r="AO9" s="46"/>
      <c r="AP9" s="46"/>
      <c r="AQ9" s="46"/>
      <c r="AR9" s="46"/>
      <c r="AS9" s="46"/>
      <c r="AT9" s="46"/>
      <c r="AU9" s="46"/>
      <c r="AV9" s="46"/>
      <c r="AW9" s="46"/>
      <c r="AX9" s="46"/>
      <c r="AY9" s="46"/>
      <c r="AZ9" s="46"/>
      <c r="BA9" s="46"/>
      <c r="BB9" s="46"/>
      <c r="BC9" s="46"/>
      <c r="BD9" s="46"/>
      <c r="BE9" s="46"/>
      <c r="BF9" s="46"/>
      <c r="BG9" s="45"/>
      <c r="BH9" s="45"/>
      <c r="BI9" s="45"/>
      <c r="BJ9" s="45"/>
      <c r="BK9" s="45"/>
      <c r="BL9" s="45"/>
      <c r="BM9" s="45"/>
      <c r="BN9" s="45"/>
      <c r="BO9" s="45"/>
      <c r="BP9" s="45"/>
      <c r="BQ9" s="45"/>
      <c r="BR9" s="45"/>
    </row>
    <row r="10" spans="1:70" x14ac:dyDescent="0.5">
      <c r="A10" s="46"/>
      <c r="B10" s="46"/>
      <c r="C10" s="46"/>
      <c r="D10" s="46"/>
      <c r="E10" s="46"/>
      <c r="F10" s="46"/>
      <c r="G10" s="46"/>
      <c r="H10" s="46"/>
      <c r="I10" s="46"/>
      <c r="J10" s="46"/>
      <c r="K10" s="46"/>
      <c r="L10" s="46"/>
      <c r="M10" s="46"/>
      <c r="N10" s="46"/>
      <c r="O10" s="46"/>
      <c r="P10" s="46"/>
      <c r="Q10" s="46"/>
      <c r="R10" s="46"/>
      <c r="S10" s="46"/>
      <c r="T10" s="46"/>
      <c r="U10" s="46"/>
      <c r="V10" s="46"/>
      <c r="W10" s="46"/>
      <c r="X10" s="46"/>
      <c r="Y10" s="46"/>
      <c r="Z10" s="46"/>
      <c r="AA10" s="46"/>
      <c r="AB10" s="46"/>
      <c r="AC10" s="46"/>
      <c r="AD10" s="46"/>
      <c r="AE10" s="46"/>
      <c r="AF10" s="46"/>
      <c r="AG10" s="46"/>
      <c r="AH10" s="46"/>
      <c r="AI10" s="46"/>
      <c r="AJ10" s="46"/>
      <c r="AK10" s="46"/>
      <c r="AL10" s="46"/>
      <c r="AM10" s="46"/>
      <c r="AN10" s="46"/>
      <c r="AO10" s="46"/>
      <c r="AP10" s="46"/>
      <c r="AQ10" s="46"/>
      <c r="AR10" s="46"/>
      <c r="AS10" s="46"/>
      <c r="AT10" s="46"/>
      <c r="AU10" s="46"/>
      <c r="AV10" s="46"/>
      <c r="AW10" s="46"/>
      <c r="AX10" s="46"/>
      <c r="AY10" s="46"/>
      <c r="AZ10" s="46"/>
      <c r="BA10" s="46"/>
      <c r="BB10" s="46"/>
      <c r="BC10" s="46"/>
      <c r="BD10" s="46"/>
      <c r="BE10" s="46"/>
      <c r="BF10" s="46"/>
      <c r="BG10" s="45"/>
      <c r="BH10" s="45"/>
      <c r="BI10" s="45"/>
      <c r="BJ10" s="45"/>
      <c r="BK10" s="45"/>
      <c r="BL10" s="45"/>
      <c r="BM10" s="45"/>
      <c r="BN10" s="45"/>
      <c r="BO10" s="45"/>
      <c r="BP10" s="45"/>
      <c r="BQ10" s="45"/>
      <c r="BR10" s="45"/>
    </row>
    <row r="11" spans="1:70" x14ac:dyDescent="0.5">
      <c r="A11" s="46"/>
      <c r="B11" s="46"/>
      <c r="C11" s="46"/>
      <c r="D11" s="46"/>
      <c r="E11" s="46"/>
      <c r="F11" s="46"/>
      <c r="G11" s="46"/>
      <c r="H11" s="46"/>
      <c r="I11" s="46"/>
      <c r="J11" s="46"/>
      <c r="K11" s="46"/>
      <c r="L11" s="46"/>
      <c r="M11" s="46"/>
      <c r="N11" s="46"/>
      <c r="O11" s="46"/>
      <c r="P11" s="46"/>
      <c r="Q11" s="46"/>
      <c r="R11" s="46"/>
      <c r="S11" s="46"/>
      <c r="T11" s="46"/>
      <c r="U11" s="46"/>
      <c r="V11" s="46"/>
      <c r="W11" s="46"/>
      <c r="X11" s="46"/>
      <c r="Y11" s="46"/>
      <c r="Z11" s="46"/>
      <c r="AA11" s="46"/>
      <c r="AB11" s="46"/>
      <c r="AC11" s="46"/>
      <c r="AD11" s="46"/>
      <c r="AE11" s="46"/>
      <c r="AF11" s="46"/>
      <c r="AG11" s="46"/>
      <c r="AH11" s="46"/>
      <c r="AI11" s="46"/>
      <c r="AJ11" s="46"/>
      <c r="AK11" s="46"/>
      <c r="AL11" s="46"/>
      <c r="AM11" s="46"/>
      <c r="AN11" s="46"/>
      <c r="AO11" s="46"/>
      <c r="AP11" s="46"/>
      <c r="AQ11" s="46"/>
      <c r="AR11" s="46"/>
      <c r="AS11" s="46"/>
      <c r="AT11" s="46"/>
      <c r="AU11" s="46"/>
      <c r="AV11" s="46"/>
      <c r="AW11" s="46"/>
      <c r="AX11" s="46"/>
      <c r="AY11" s="46"/>
      <c r="AZ11" s="46"/>
      <c r="BA11" s="46"/>
      <c r="BB11" s="46"/>
      <c r="BC11" s="46"/>
      <c r="BD11" s="46"/>
      <c r="BE11" s="46"/>
      <c r="BF11" s="46"/>
      <c r="BG11" s="45"/>
      <c r="BH11" s="45"/>
      <c r="BI11" s="45"/>
      <c r="BJ11" s="45"/>
      <c r="BK11" s="45"/>
      <c r="BL11" s="45"/>
      <c r="BM11" s="45"/>
      <c r="BN11" s="45"/>
      <c r="BO11" s="45"/>
      <c r="BP11" s="45"/>
      <c r="BQ11" s="45"/>
      <c r="BR11" s="45"/>
    </row>
    <row r="12" spans="1:70" x14ac:dyDescent="0.5">
      <c r="A12" s="46"/>
      <c r="B12" s="46"/>
      <c r="C12" s="46"/>
      <c r="D12" s="46"/>
      <c r="E12" s="46"/>
      <c r="F12" s="46"/>
      <c r="G12" s="46"/>
      <c r="H12" s="46"/>
      <c r="I12" s="46"/>
      <c r="J12" s="46"/>
      <c r="K12" s="46"/>
      <c r="L12" s="46"/>
      <c r="M12" s="46"/>
      <c r="N12" s="46"/>
      <c r="O12" s="46"/>
      <c r="P12" s="46"/>
      <c r="Q12" s="46"/>
      <c r="R12" s="46"/>
      <c r="S12" s="46"/>
      <c r="T12" s="46"/>
      <c r="U12" s="46"/>
      <c r="V12" s="46"/>
      <c r="W12" s="46"/>
      <c r="X12" s="46"/>
      <c r="Y12" s="46"/>
      <c r="Z12" s="46"/>
      <c r="AA12" s="46"/>
      <c r="AB12" s="46"/>
      <c r="AC12" s="46"/>
      <c r="AD12" s="46"/>
      <c r="AE12" s="46"/>
      <c r="AF12" s="46"/>
      <c r="AG12" s="46"/>
      <c r="AH12" s="46"/>
      <c r="AI12" s="46"/>
      <c r="AJ12" s="46"/>
      <c r="AK12" s="46"/>
      <c r="AL12" s="46"/>
      <c r="AM12" s="46"/>
      <c r="AN12" s="46"/>
      <c r="AO12" s="46"/>
      <c r="AP12" s="46"/>
      <c r="AQ12" s="46"/>
      <c r="AR12" s="46"/>
      <c r="AS12" s="46"/>
      <c r="AT12" s="46"/>
      <c r="AU12" s="46"/>
      <c r="AV12" s="46"/>
      <c r="AW12" s="46"/>
      <c r="AX12" s="46"/>
      <c r="AY12" s="46"/>
      <c r="AZ12" s="46"/>
      <c r="BA12" s="46"/>
      <c r="BB12" s="46"/>
      <c r="BC12" s="46"/>
      <c r="BD12" s="46"/>
      <c r="BE12" s="46"/>
      <c r="BF12" s="46"/>
      <c r="BG12" s="45"/>
      <c r="BH12" s="45"/>
      <c r="BI12" s="45"/>
      <c r="BJ12" s="45"/>
      <c r="BK12" s="45"/>
      <c r="BL12" s="45"/>
      <c r="BM12" s="45"/>
      <c r="BN12" s="45"/>
      <c r="BO12" s="45"/>
      <c r="BP12" s="45"/>
      <c r="BQ12" s="45"/>
      <c r="BR12" s="45"/>
    </row>
    <row r="13" spans="1:70" x14ac:dyDescent="0.5">
      <c r="A13" s="46"/>
      <c r="B13" s="46"/>
      <c r="C13" s="46"/>
      <c r="D13" s="46"/>
      <c r="E13" s="46"/>
      <c r="F13" s="46"/>
      <c r="G13" s="46"/>
      <c r="H13" s="46"/>
      <c r="I13" s="46"/>
      <c r="J13" s="46"/>
      <c r="K13" s="46"/>
      <c r="L13" s="46"/>
      <c r="M13" s="46"/>
      <c r="N13" s="46"/>
      <c r="O13" s="46"/>
      <c r="P13" s="46"/>
      <c r="Q13" s="46"/>
      <c r="R13" s="46"/>
      <c r="S13" s="46"/>
      <c r="T13" s="46"/>
      <c r="U13" s="46"/>
      <c r="V13" s="46"/>
      <c r="W13" s="46"/>
      <c r="X13" s="46"/>
      <c r="Y13" s="46"/>
      <c r="Z13" s="46"/>
      <c r="AA13" s="46"/>
      <c r="AB13" s="46"/>
      <c r="AC13" s="46"/>
      <c r="AD13" s="46"/>
      <c r="AE13" s="46"/>
      <c r="AF13" s="46"/>
      <c r="AG13" s="46"/>
      <c r="AH13" s="46"/>
      <c r="AI13" s="46"/>
      <c r="AJ13" s="46"/>
      <c r="AK13" s="46"/>
      <c r="AL13" s="46"/>
      <c r="AM13" s="46"/>
      <c r="AN13" s="46"/>
      <c r="AO13" s="46"/>
      <c r="AP13" s="46"/>
      <c r="AQ13" s="46"/>
      <c r="AR13" s="46"/>
      <c r="AS13" s="46"/>
      <c r="AT13" s="46"/>
      <c r="AU13" s="46"/>
      <c r="AV13" s="46"/>
      <c r="AW13" s="46"/>
      <c r="AX13" s="46"/>
      <c r="AY13" s="46"/>
      <c r="AZ13" s="46"/>
      <c r="BA13" s="46"/>
      <c r="BB13" s="46"/>
      <c r="BC13" s="46"/>
      <c r="BD13" s="46"/>
      <c r="BE13" s="46"/>
      <c r="BF13" s="46"/>
      <c r="BG13" s="45"/>
      <c r="BH13" s="45"/>
      <c r="BI13" s="45"/>
      <c r="BJ13" s="45"/>
      <c r="BK13" s="45"/>
      <c r="BL13" s="45"/>
      <c r="BM13" s="45"/>
      <c r="BN13" s="45"/>
      <c r="BO13" s="45"/>
      <c r="BP13" s="45"/>
      <c r="BQ13" s="45"/>
      <c r="BR13" s="45"/>
    </row>
    <row r="14" spans="1:70" x14ac:dyDescent="0.5">
      <c r="A14" s="46"/>
      <c r="B14" s="46"/>
      <c r="C14" s="46"/>
      <c r="D14" s="46"/>
      <c r="E14" s="46"/>
      <c r="F14" s="46"/>
      <c r="G14" s="46"/>
      <c r="H14" s="46"/>
      <c r="I14" s="46"/>
      <c r="J14" s="46"/>
      <c r="K14" s="46"/>
      <c r="L14" s="46"/>
      <c r="M14" s="46"/>
      <c r="N14" s="46"/>
      <c r="O14" s="46"/>
      <c r="P14" s="46"/>
      <c r="Q14" s="46"/>
      <c r="R14" s="46"/>
      <c r="S14" s="46"/>
      <c r="T14" s="46"/>
      <c r="U14" s="46"/>
      <c r="V14" s="46"/>
      <c r="W14" s="46"/>
      <c r="X14" s="46"/>
      <c r="Y14" s="46"/>
      <c r="Z14" s="46"/>
      <c r="AA14" s="46"/>
      <c r="AB14" s="46"/>
      <c r="AC14" s="46"/>
      <c r="AD14" s="46"/>
      <c r="AE14" s="46"/>
      <c r="AF14" s="46"/>
      <c r="AG14" s="46"/>
      <c r="AH14" s="46"/>
      <c r="AI14" s="46"/>
      <c r="AJ14" s="46"/>
      <c r="AK14" s="46"/>
      <c r="AL14" s="46"/>
      <c r="AM14" s="46"/>
      <c r="AN14" s="46"/>
      <c r="AO14" s="46"/>
      <c r="AP14" s="46"/>
      <c r="AQ14" s="46"/>
      <c r="AR14" s="46"/>
      <c r="AS14" s="46"/>
      <c r="AT14" s="46"/>
      <c r="AU14" s="46"/>
      <c r="AV14" s="46"/>
      <c r="AW14" s="46"/>
      <c r="AX14" s="46"/>
      <c r="AY14" s="46"/>
      <c r="AZ14" s="46"/>
      <c r="BA14" s="46"/>
      <c r="BB14" s="46"/>
      <c r="BC14" s="46"/>
      <c r="BD14" s="46"/>
      <c r="BE14" s="46"/>
      <c r="BF14" s="46"/>
      <c r="BG14" s="45"/>
      <c r="BH14" s="45"/>
      <c r="BI14" s="45"/>
      <c r="BJ14" s="45"/>
      <c r="BK14" s="45"/>
      <c r="BL14" s="45"/>
      <c r="BM14" s="45"/>
      <c r="BN14" s="45"/>
      <c r="BO14" s="45"/>
      <c r="BP14" s="45"/>
      <c r="BQ14" s="45"/>
      <c r="BR14" s="45"/>
    </row>
    <row r="15" spans="1:70" x14ac:dyDescent="0.5">
      <c r="A15" s="46"/>
      <c r="B15" s="46"/>
      <c r="C15" s="46"/>
      <c r="D15" s="46"/>
      <c r="E15" s="46"/>
      <c r="F15" s="46"/>
      <c r="G15" s="46"/>
      <c r="H15" s="46"/>
      <c r="I15" s="46"/>
      <c r="J15" s="46"/>
      <c r="K15" s="46"/>
      <c r="L15" s="46"/>
      <c r="M15" s="46"/>
      <c r="N15" s="46"/>
      <c r="O15" s="46"/>
      <c r="P15" s="46"/>
      <c r="Q15" s="46"/>
      <c r="R15" s="46"/>
      <c r="S15" s="46"/>
      <c r="T15" s="46"/>
      <c r="U15" s="46"/>
      <c r="V15" s="46"/>
      <c r="W15" s="46"/>
      <c r="X15" s="46"/>
      <c r="Y15" s="46"/>
      <c r="Z15" s="46"/>
      <c r="AA15" s="46"/>
      <c r="AB15" s="46"/>
      <c r="AC15" s="46"/>
      <c r="AD15" s="46"/>
      <c r="AE15" s="46"/>
      <c r="AF15" s="46"/>
      <c r="AG15" s="46"/>
      <c r="AH15" s="46"/>
      <c r="AI15" s="46"/>
      <c r="AJ15" s="46"/>
      <c r="AK15" s="46"/>
      <c r="AL15" s="46"/>
      <c r="AM15" s="46"/>
      <c r="AN15" s="46"/>
      <c r="AO15" s="46"/>
      <c r="AP15" s="46"/>
      <c r="AQ15" s="46"/>
      <c r="AR15" s="46"/>
      <c r="AS15" s="46"/>
      <c r="AT15" s="46"/>
      <c r="AU15" s="46"/>
      <c r="AV15" s="46"/>
      <c r="AW15" s="46"/>
      <c r="AX15" s="46"/>
      <c r="AY15" s="46"/>
      <c r="AZ15" s="46"/>
      <c r="BA15" s="46"/>
      <c r="BB15" s="46"/>
      <c r="BC15" s="46"/>
      <c r="BD15" s="46"/>
      <c r="BE15" s="46"/>
      <c r="BF15" s="46"/>
      <c r="BG15" s="45"/>
      <c r="BH15" s="45"/>
      <c r="BI15" s="45"/>
      <c r="BJ15" s="45"/>
      <c r="BK15" s="45"/>
      <c r="BL15" s="45"/>
      <c r="BM15" s="45"/>
      <c r="BN15" s="45"/>
      <c r="BO15" s="45"/>
      <c r="BP15" s="45"/>
      <c r="BQ15" s="45"/>
      <c r="BR15" s="45"/>
    </row>
    <row r="16" spans="1:70" x14ac:dyDescent="0.5">
      <c r="A16" s="46"/>
      <c r="B16" s="46"/>
      <c r="C16" s="46"/>
      <c r="D16" s="46"/>
      <c r="E16" s="46"/>
      <c r="F16" s="46"/>
      <c r="G16" s="46"/>
      <c r="H16" s="46"/>
      <c r="I16" s="46"/>
      <c r="J16" s="46"/>
      <c r="K16" s="46"/>
      <c r="L16" s="46"/>
      <c r="M16" s="46"/>
      <c r="N16" s="46"/>
      <c r="O16" s="46"/>
      <c r="P16" s="46"/>
      <c r="Q16" s="46"/>
      <c r="R16" s="46"/>
      <c r="S16" s="46"/>
      <c r="T16" s="46"/>
      <c r="U16" s="46"/>
      <c r="V16" s="46"/>
      <c r="W16" s="46"/>
      <c r="X16" s="46"/>
      <c r="Y16" s="46"/>
      <c r="Z16" s="46"/>
      <c r="AA16" s="46"/>
      <c r="AB16" s="46"/>
      <c r="AC16" s="46"/>
      <c r="AD16" s="46"/>
      <c r="AE16" s="46"/>
      <c r="AF16" s="46"/>
      <c r="AG16" s="46"/>
      <c r="AH16" s="46"/>
      <c r="AI16" s="46"/>
      <c r="AJ16" s="46"/>
      <c r="AK16" s="46"/>
      <c r="AL16" s="46"/>
      <c r="AM16" s="46"/>
      <c r="AN16" s="46"/>
      <c r="AO16" s="46"/>
      <c r="AP16" s="46"/>
      <c r="AQ16" s="46"/>
      <c r="AR16" s="46"/>
      <c r="AS16" s="46"/>
      <c r="AT16" s="46"/>
      <c r="AU16" s="46"/>
      <c r="AV16" s="46"/>
      <c r="AW16" s="46"/>
      <c r="AX16" s="46"/>
      <c r="AY16" s="46"/>
      <c r="AZ16" s="46"/>
      <c r="BA16" s="46"/>
      <c r="BB16" s="46"/>
      <c r="BC16" s="46"/>
      <c r="BD16" s="46"/>
      <c r="BE16" s="46"/>
      <c r="BF16" s="46"/>
      <c r="BG16" s="45"/>
      <c r="BH16" s="45"/>
      <c r="BI16" s="45"/>
      <c r="BJ16" s="45"/>
      <c r="BK16" s="45"/>
      <c r="BL16" s="45"/>
      <c r="BM16" s="45"/>
      <c r="BN16" s="45"/>
      <c r="BO16" s="45"/>
      <c r="BP16" s="45"/>
      <c r="BQ16" s="45"/>
      <c r="BR16" s="45"/>
    </row>
    <row r="17" spans="1:70" x14ac:dyDescent="0.5">
      <c r="A17" s="46"/>
      <c r="B17" s="46"/>
      <c r="C17" s="46"/>
      <c r="D17" s="46"/>
      <c r="E17" s="46"/>
      <c r="F17" s="46"/>
      <c r="G17" s="46"/>
      <c r="H17" s="46"/>
      <c r="I17" s="46"/>
      <c r="J17" s="46"/>
      <c r="K17" s="46"/>
      <c r="L17" s="46"/>
      <c r="M17" s="46"/>
      <c r="N17" s="46"/>
      <c r="O17" s="46"/>
      <c r="P17" s="46"/>
      <c r="Q17" s="46"/>
      <c r="R17" s="46"/>
      <c r="S17" s="46"/>
      <c r="T17" s="46"/>
      <c r="U17" s="46"/>
      <c r="V17" s="46"/>
      <c r="W17" s="46"/>
      <c r="X17" s="46"/>
      <c r="Y17" s="46"/>
      <c r="Z17" s="46"/>
      <c r="AA17" s="46"/>
      <c r="AB17" s="46"/>
      <c r="AC17" s="46"/>
      <c r="AD17" s="46"/>
      <c r="AE17" s="46"/>
      <c r="AF17" s="46"/>
      <c r="AG17" s="46"/>
      <c r="AH17" s="46"/>
      <c r="AI17" s="46"/>
      <c r="AJ17" s="46"/>
      <c r="AK17" s="46"/>
      <c r="AL17" s="46"/>
      <c r="AM17" s="46"/>
      <c r="AN17" s="46"/>
      <c r="AO17" s="46"/>
      <c r="AP17" s="46"/>
      <c r="AQ17" s="46"/>
      <c r="AR17" s="46"/>
      <c r="AS17" s="46"/>
      <c r="AT17" s="46"/>
      <c r="AU17" s="46"/>
      <c r="AV17" s="46"/>
      <c r="AW17" s="46"/>
      <c r="AX17" s="46"/>
      <c r="AY17" s="46"/>
      <c r="AZ17" s="46"/>
      <c r="BA17" s="46"/>
      <c r="BB17" s="46"/>
      <c r="BC17" s="46"/>
      <c r="BD17" s="46"/>
      <c r="BE17" s="46"/>
      <c r="BF17" s="46"/>
      <c r="BG17" s="45"/>
      <c r="BH17" s="45"/>
      <c r="BI17" s="45"/>
      <c r="BJ17" s="45"/>
      <c r="BK17" s="45"/>
      <c r="BL17" s="45"/>
      <c r="BM17" s="45"/>
      <c r="BN17" s="45"/>
      <c r="BO17" s="45"/>
      <c r="BP17" s="45"/>
      <c r="BQ17" s="45"/>
      <c r="BR17" s="45"/>
    </row>
    <row r="18" spans="1:70" x14ac:dyDescent="0.5">
      <c r="A18" s="45"/>
      <c r="B18" s="45"/>
      <c r="C18" s="45"/>
      <c r="D18" s="45"/>
      <c r="E18" s="45"/>
      <c r="F18" s="45"/>
      <c r="G18" s="45"/>
      <c r="H18" s="45"/>
      <c r="I18" s="45"/>
      <c r="J18" s="45"/>
      <c r="K18" s="45"/>
      <c r="L18" s="45"/>
      <c r="M18" s="45"/>
      <c r="N18" s="45"/>
      <c r="O18" s="45"/>
      <c r="P18" s="45"/>
      <c r="Q18" s="45"/>
      <c r="R18" s="45"/>
      <c r="S18" s="45"/>
      <c r="T18" s="45"/>
      <c r="U18" s="45"/>
      <c r="V18" s="45"/>
      <c r="W18" s="45"/>
      <c r="X18" s="45"/>
      <c r="Y18" s="45"/>
      <c r="Z18" s="45"/>
      <c r="AA18" s="45"/>
      <c r="AB18" s="45"/>
      <c r="AC18" s="45"/>
      <c r="AD18" s="45"/>
      <c r="AE18" s="45"/>
      <c r="AF18" s="45"/>
      <c r="AG18" s="45"/>
      <c r="AH18" s="45"/>
      <c r="AI18" s="45"/>
      <c r="AJ18" s="45"/>
      <c r="AK18" s="45"/>
      <c r="AL18" s="45"/>
      <c r="AM18" s="45"/>
      <c r="AN18" s="45"/>
      <c r="AO18" s="45"/>
      <c r="AP18" s="45"/>
      <c r="AQ18" s="45"/>
      <c r="AR18" s="45"/>
      <c r="AS18" s="45"/>
      <c r="AT18" s="45"/>
      <c r="AU18" s="45"/>
      <c r="AV18" s="45"/>
      <c r="AW18" s="45"/>
      <c r="AX18" s="45"/>
      <c r="AY18" s="45"/>
      <c r="AZ18" s="45"/>
      <c r="BA18" s="45"/>
      <c r="BB18" s="45"/>
      <c r="BC18" s="45"/>
      <c r="BD18" s="45"/>
      <c r="BE18" s="45"/>
      <c r="BF18" s="45"/>
      <c r="BG18" s="45"/>
      <c r="BH18" s="45"/>
      <c r="BI18" s="45"/>
      <c r="BJ18" s="45"/>
      <c r="BK18" s="45"/>
      <c r="BL18" s="45"/>
      <c r="BM18" s="45"/>
      <c r="BN18" s="45"/>
      <c r="BO18" s="45"/>
      <c r="BP18" s="45"/>
      <c r="BQ18" s="45"/>
      <c r="BR18" s="45"/>
    </row>
    <row r="19" spans="1:70" x14ac:dyDescent="0.5">
      <c r="A19" s="45"/>
      <c r="B19" s="45"/>
      <c r="C19" s="45"/>
      <c r="D19" s="45"/>
      <c r="E19" s="45"/>
      <c r="F19" s="45"/>
      <c r="G19" s="45"/>
      <c r="H19" s="45"/>
      <c r="I19" s="45"/>
      <c r="J19" s="45"/>
      <c r="K19" s="45"/>
      <c r="L19" s="45"/>
      <c r="M19" s="45"/>
      <c r="N19" s="45"/>
      <c r="O19" s="45"/>
      <c r="P19" s="45"/>
      <c r="Q19" s="45"/>
      <c r="R19" s="45"/>
      <c r="S19" s="45"/>
      <c r="T19" s="45"/>
      <c r="U19" s="45"/>
      <c r="V19" s="45"/>
      <c r="W19" s="45"/>
      <c r="X19" s="45"/>
      <c r="Y19" s="45"/>
      <c r="Z19" s="45"/>
      <c r="AA19" s="45"/>
      <c r="AB19" s="45"/>
      <c r="AC19" s="45"/>
      <c r="AD19" s="45"/>
      <c r="AE19" s="45"/>
      <c r="AF19" s="45"/>
      <c r="AG19" s="45"/>
      <c r="AH19" s="45"/>
      <c r="AI19" s="45"/>
      <c r="AJ19" s="45"/>
      <c r="AK19" s="45"/>
      <c r="AL19" s="45"/>
      <c r="AM19" s="45"/>
      <c r="AN19" s="45"/>
      <c r="AO19" s="45"/>
      <c r="AP19" s="45"/>
      <c r="AQ19" s="45"/>
      <c r="AR19" s="45"/>
      <c r="AS19" s="45"/>
      <c r="AT19" s="45"/>
      <c r="AU19" s="45"/>
      <c r="AV19" s="45"/>
      <c r="AW19" s="45"/>
      <c r="AX19" s="45"/>
      <c r="AY19" s="45"/>
      <c r="AZ19" s="45"/>
      <c r="BA19" s="45"/>
      <c r="BB19" s="45"/>
      <c r="BC19" s="45"/>
      <c r="BD19" s="45"/>
      <c r="BE19" s="45"/>
      <c r="BF19" s="45"/>
      <c r="BG19" s="45"/>
      <c r="BH19" s="45"/>
      <c r="BI19" s="45"/>
      <c r="BJ19" s="45"/>
      <c r="BK19" s="45"/>
      <c r="BL19" s="45"/>
      <c r="BM19" s="45"/>
      <c r="BN19" s="45"/>
      <c r="BO19" s="45"/>
      <c r="BP19" s="45"/>
      <c r="BQ19" s="45"/>
      <c r="BR19" s="45"/>
    </row>
    <row r="20" spans="1:70" x14ac:dyDescent="0.5">
      <c r="A20" s="45"/>
      <c r="B20" s="45"/>
      <c r="C20" s="45"/>
      <c r="D20" s="45"/>
      <c r="E20" s="45"/>
      <c r="F20" s="45"/>
      <c r="G20" s="45"/>
      <c r="H20" s="45"/>
      <c r="I20" s="45"/>
      <c r="J20" s="45"/>
      <c r="K20" s="45"/>
      <c r="L20" s="45"/>
      <c r="M20" s="45"/>
      <c r="N20" s="45"/>
      <c r="O20" s="45"/>
      <c r="P20" s="45"/>
      <c r="Q20" s="45"/>
      <c r="R20" s="45"/>
      <c r="S20" s="45"/>
      <c r="T20" s="45"/>
      <c r="U20" s="45"/>
      <c r="V20" s="45"/>
      <c r="W20" s="45"/>
      <c r="X20" s="45"/>
      <c r="Y20" s="45"/>
      <c r="Z20" s="45"/>
      <c r="AA20" s="45"/>
      <c r="AB20" s="45"/>
      <c r="AC20" s="45"/>
      <c r="AD20" s="45"/>
      <c r="AE20" s="45"/>
      <c r="AF20" s="45"/>
      <c r="AG20" s="45"/>
      <c r="AH20" s="45"/>
      <c r="AI20" s="45"/>
      <c r="AJ20" s="45"/>
      <c r="AK20" s="45"/>
      <c r="AL20" s="45"/>
      <c r="AM20" s="45"/>
      <c r="AN20" s="45"/>
      <c r="AO20" s="45"/>
      <c r="AP20" s="45"/>
      <c r="AQ20" s="45"/>
      <c r="AR20" s="45"/>
      <c r="AS20" s="45"/>
      <c r="AT20" s="45"/>
      <c r="AU20" s="45"/>
      <c r="AV20" s="45"/>
      <c r="AW20" s="45"/>
      <c r="AX20" s="45"/>
      <c r="AY20" s="45"/>
      <c r="AZ20" s="45"/>
      <c r="BA20" s="45"/>
      <c r="BB20" s="45"/>
      <c r="BC20" s="45"/>
      <c r="BD20" s="45"/>
      <c r="BE20" s="45"/>
      <c r="BF20" s="45"/>
      <c r="BG20" s="45"/>
      <c r="BH20" s="45"/>
      <c r="BI20" s="45"/>
      <c r="BJ20" s="45"/>
      <c r="BK20" s="45"/>
      <c r="BL20" s="45"/>
      <c r="BM20" s="45"/>
      <c r="BN20" s="45"/>
      <c r="BO20" s="45"/>
      <c r="BP20" s="45"/>
      <c r="BQ20" s="45"/>
      <c r="BR20" s="45"/>
    </row>
    <row r="21" spans="1:70" x14ac:dyDescent="0.5">
      <c r="A21" s="45"/>
      <c r="B21" s="45"/>
      <c r="C21" s="45"/>
      <c r="D21" s="45"/>
      <c r="E21" s="45"/>
      <c r="F21" s="45"/>
      <c r="G21" s="45"/>
      <c r="H21" s="45"/>
      <c r="I21" s="45"/>
      <c r="J21" s="45"/>
      <c r="K21" s="45"/>
      <c r="L21" s="45"/>
      <c r="M21" s="45"/>
      <c r="N21" s="45"/>
      <c r="O21" s="45"/>
      <c r="P21" s="45"/>
      <c r="Q21" s="45"/>
      <c r="R21" s="45"/>
      <c r="S21" s="45"/>
      <c r="T21" s="45"/>
      <c r="U21" s="45"/>
      <c r="V21" s="45"/>
      <c r="W21" s="45"/>
      <c r="X21" s="45"/>
      <c r="Y21" s="45"/>
      <c r="Z21" s="45"/>
      <c r="AA21" s="45"/>
      <c r="AB21" s="45"/>
      <c r="AC21" s="45"/>
      <c r="AD21" s="45"/>
      <c r="AE21" s="45"/>
      <c r="AF21" s="45"/>
      <c r="AG21" s="45"/>
      <c r="AH21" s="45"/>
      <c r="AI21" s="45"/>
      <c r="AJ21" s="45"/>
      <c r="AK21" s="45"/>
      <c r="AL21" s="45"/>
      <c r="AM21" s="45"/>
      <c r="AN21" s="45"/>
      <c r="AO21" s="45"/>
      <c r="AP21" s="45"/>
      <c r="AQ21" s="45"/>
      <c r="AR21" s="45"/>
      <c r="AS21" s="45"/>
      <c r="AT21" s="45"/>
      <c r="AU21" s="45"/>
      <c r="AV21" s="45"/>
      <c r="AW21" s="45"/>
      <c r="AX21" s="45"/>
      <c r="AY21" s="45"/>
      <c r="AZ21" s="45"/>
      <c r="BA21" s="45"/>
      <c r="BB21" s="45"/>
      <c r="BC21" s="45"/>
      <c r="BD21" s="45"/>
      <c r="BE21" s="45"/>
      <c r="BF21" s="45"/>
      <c r="BG21" s="45"/>
      <c r="BH21" s="45"/>
      <c r="BI21" s="45"/>
      <c r="BJ21" s="45"/>
      <c r="BK21" s="45"/>
      <c r="BL21" s="45"/>
      <c r="BM21" s="45"/>
      <c r="BN21" s="45"/>
      <c r="BO21" s="45"/>
      <c r="BP21" s="45"/>
      <c r="BQ21" s="45"/>
      <c r="BR21" s="45"/>
    </row>
    <row r="22" spans="1:70" x14ac:dyDescent="0.5">
      <c r="A22" s="45"/>
      <c r="B22" s="45"/>
      <c r="C22" s="45"/>
      <c r="D22" s="45"/>
      <c r="E22" s="45"/>
      <c r="F22" s="45"/>
      <c r="G22" s="45"/>
      <c r="H22" s="45"/>
      <c r="I22" s="45"/>
      <c r="J22" s="45"/>
      <c r="K22" s="45"/>
      <c r="L22" s="45"/>
      <c r="M22" s="45"/>
      <c r="N22" s="45"/>
      <c r="O22" s="45"/>
      <c r="P22" s="45"/>
      <c r="Q22" s="45"/>
      <c r="R22" s="45"/>
      <c r="S22" s="45"/>
      <c r="T22" s="45"/>
      <c r="U22" s="45"/>
      <c r="V22" s="45"/>
      <c r="W22" s="45"/>
      <c r="X22" s="45"/>
      <c r="Y22" s="45"/>
      <c r="Z22" s="45"/>
      <c r="AA22" s="45"/>
      <c r="AB22" s="45"/>
      <c r="AC22" s="45"/>
      <c r="AD22" s="45"/>
      <c r="AE22" s="45"/>
      <c r="AF22" s="45"/>
      <c r="AG22" s="45"/>
      <c r="AH22" s="45"/>
      <c r="AI22" s="45"/>
      <c r="AJ22" s="45"/>
      <c r="AK22" s="45"/>
      <c r="AL22" s="45"/>
      <c r="AM22" s="45"/>
      <c r="AN22" s="45"/>
      <c r="AO22" s="45"/>
      <c r="AP22" s="45"/>
      <c r="AQ22" s="45"/>
      <c r="AR22" s="45"/>
      <c r="AS22" s="45"/>
      <c r="AT22" s="45"/>
      <c r="AU22" s="45"/>
      <c r="AV22" s="45"/>
      <c r="AW22" s="45"/>
      <c r="AX22" s="45"/>
      <c r="AY22" s="45"/>
      <c r="AZ22" s="45"/>
      <c r="BA22" s="45"/>
      <c r="BB22" s="45"/>
      <c r="BC22" s="45"/>
      <c r="BD22" s="45"/>
      <c r="BE22" s="45"/>
      <c r="BF22" s="45"/>
      <c r="BG22" s="45"/>
      <c r="BH22" s="45"/>
      <c r="BI22" s="45"/>
      <c r="BJ22" s="45"/>
      <c r="BK22" s="45"/>
      <c r="BL22" s="45"/>
      <c r="BM22" s="45"/>
      <c r="BN22" s="45"/>
      <c r="BO22" s="45"/>
      <c r="BP22" s="45"/>
      <c r="BQ22" s="45"/>
      <c r="BR22" s="45"/>
    </row>
    <row r="23" spans="1:70" x14ac:dyDescent="0.5">
      <c r="A23" s="45"/>
      <c r="B23" s="45"/>
      <c r="C23" s="45"/>
      <c r="D23" s="45"/>
      <c r="E23" s="45"/>
      <c r="F23" s="45"/>
      <c r="G23" s="45"/>
      <c r="H23" s="45"/>
      <c r="I23" s="45"/>
      <c r="J23" s="45"/>
      <c r="K23" s="45"/>
      <c r="L23" s="45"/>
      <c r="M23" s="45"/>
      <c r="N23" s="45"/>
      <c r="O23" s="45"/>
      <c r="P23" s="45"/>
      <c r="Q23" s="45"/>
      <c r="R23" s="45"/>
      <c r="S23" s="45"/>
      <c r="T23" s="45"/>
      <c r="U23" s="45"/>
      <c r="V23" s="45"/>
      <c r="W23" s="45"/>
      <c r="X23" s="45"/>
      <c r="Y23" s="45"/>
      <c r="Z23" s="45"/>
      <c r="AA23" s="45"/>
      <c r="AB23" s="45"/>
      <c r="AC23" s="45"/>
      <c r="AD23" s="45"/>
      <c r="AE23" s="45"/>
      <c r="AF23" s="45"/>
      <c r="AG23" s="45"/>
      <c r="AH23" s="45"/>
      <c r="AI23" s="45"/>
      <c r="AJ23" s="45"/>
      <c r="AK23" s="45"/>
      <c r="AL23" s="45"/>
      <c r="AM23" s="45"/>
      <c r="AN23" s="45"/>
      <c r="AO23" s="45"/>
      <c r="AP23" s="45"/>
      <c r="AQ23" s="45"/>
      <c r="AR23" s="45"/>
      <c r="AS23" s="45"/>
      <c r="AT23" s="45"/>
      <c r="AU23" s="45"/>
      <c r="AV23" s="45"/>
      <c r="AW23" s="45"/>
      <c r="AX23" s="45"/>
      <c r="AY23" s="45"/>
      <c r="AZ23" s="45"/>
      <c r="BA23" s="45"/>
      <c r="BB23" s="45"/>
      <c r="BC23" s="45"/>
      <c r="BD23" s="45"/>
      <c r="BE23" s="45"/>
      <c r="BF23" s="45"/>
      <c r="BG23" s="45"/>
      <c r="BH23" s="45"/>
      <c r="BI23" s="45"/>
      <c r="BJ23" s="45"/>
      <c r="BK23" s="45"/>
      <c r="BL23" s="45"/>
      <c r="BM23" s="45"/>
      <c r="BN23" s="45"/>
      <c r="BO23" s="45"/>
      <c r="BP23" s="45"/>
      <c r="BQ23" s="45"/>
      <c r="BR23" s="45"/>
    </row>
    <row r="24" spans="1:70" x14ac:dyDescent="0.5">
      <c r="A24" s="45"/>
      <c r="B24" s="45"/>
      <c r="C24" s="45"/>
      <c r="D24" s="45"/>
      <c r="E24" s="45"/>
      <c r="F24" s="45"/>
      <c r="G24" s="45"/>
      <c r="H24" s="45"/>
      <c r="I24" s="45"/>
      <c r="J24" s="45"/>
      <c r="K24" s="45"/>
      <c r="L24" s="45"/>
      <c r="M24" s="45"/>
      <c r="N24" s="45"/>
      <c r="O24" s="45"/>
      <c r="P24" s="45"/>
      <c r="Q24" s="45"/>
      <c r="R24" s="45"/>
      <c r="S24" s="45"/>
      <c r="T24" s="45"/>
      <c r="U24" s="45"/>
      <c r="V24" s="45"/>
      <c r="W24" s="45"/>
      <c r="X24" s="45"/>
      <c r="Y24" s="45"/>
      <c r="Z24" s="45"/>
      <c r="AA24" s="45"/>
      <c r="AB24" s="45"/>
      <c r="AC24" s="45"/>
      <c r="AD24" s="45"/>
      <c r="AE24" s="45"/>
      <c r="AF24" s="45"/>
      <c r="AG24" s="45"/>
      <c r="AH24" s="45"/>
      <c r="AI24" s="45"/>
      <c r="AJ24" s="45"/>
      <c r="AK24" s="45"/>
      <c r="AL24" s="45"/>
      <c r="AM24" s="45"/>
      <c r="AN24" s="45"/>
      <c r="AO24" s="45"/>
      <c r="AP24" s="45"/>
      <c r="AQ24" s="45"/>
      <c r="AR24" s="45"/>
      <c r="AS24" s="45"/>
      <c r="AT24" s="45"/>
      <c r="AU24" s="45"/>
      <c r="AV24" s="45"/>
      <c r="AW24" s="45"/>
      <c r="AX24" s="45"/>
      <c r="AY24" s="45"/>
      <c r="AZ24" s="45"/>
      <c r="BA24" s="45"/>
      <c r="BB24" s="45"/>
      <c r="BC24" s="45"/>
      <c r="BD24" s="45"/>
      <c r="BE24" s="45"/>
      <c r="BF24" s="45"/>
      <c r="BG24" s="45"/>
      <c r="BH24" s="45"/>
      <c r="BI24" s="45"/>
      <c r="BJ24" s="45"/>
      <c r="BK24" s="45"/>
      <c r="BL24" s="45"/>
      <c r="BM24" s="45"/>
      <c r="BN24" s="45"/>
      <c r="BO24" s="45"/>
      <c r="BP24" s="45"/>
      <c r="BQ24" s="45"/>
      <c r="BR24" s="45"/>
    </row>
    <row r="25" spans="1:70" x14ac:dyDescent="0.5">
      <c r="A25" s="45"/>
      <c r="B25" s="45"/>
      <c r="C25" s="45"/>
      <c r="D25" s="45"/>
      <c r="E25" s="45"/>
      <c r="F25" s="45"/>
      <c r="G25" s="45"/>
      <c r="H25" s="45"/>
      <c r="I25" s="45"/>
      <c r="J25" s="45"/>
      <c r="K25" s="45"/>
      <c r="L25" s="45"/>
      <c r="M25" s="45"/>
      <c r="N25" s="45"/>
      <c r="O25" s="45"/>
      <c r="P25" s="45"/>
      <c r="Q25" s="45"/>
      <c r="R25" s="45"/>
      <c r="S25" s="45"/>
      <c r="T25" s="45"/>
      <c r="U25" s="45"/>
      <c r="V25" s="45"/>
      <c r="W25" s="45"/>
      <c r="X25" s="45"/>
      <c r="Y25" s="45"/>
      <c r="Z25" s="45"/>
      <c r="AA25" s="45"/>
      <c r="AB25" s="45"/>
      <c r="AC25" s="45"/>
      <c r="AD25" s="45"/>
      <c r="AE25" s="45"/>
      <c r="AF25" s="45"/>
      <c r="AG25" s="45"/>
      <c r="AH25" s="45"/>
      <c r="AI25" s="45"/>
      <c r="AJ25" s="45"/>
      <c r="AK25" s="45"/>
      <c r="AL25" s="45"/>
      <c r="AM25" s="45"/>
      <c r="AN25" s="45"/>
      <c r="AO25" s="45"/>
      <c r="AP25" s="45"/>
      <c r="AQ25" s="45"/>
      <c r="AR25" s="45"/>
      <c r="AS25" s="45"/>
      <c r="AT25" s="45"/>
      <c r="AU25" s="45"/>
      <c r="AV25" s="45"/>
      <c r="AW25" s="45"/>
      <c r="AX25" s="45"/>
      <c r="AY25" s="45"/>
      <c r="AZ25" s="45"/>
      <c r="BA25" s="45"/>
      <c r="BB25" s="45"/>
      <c r="BC25" s="45"/>
      <c r="BD25" s="45"/>
      <c r="BE25" s="45"/>
      <c r="BF25" s="45"/>
      <c r="BG25" s="45"/>
      <c r="BH25" s="45"/>
      <c r="BI25" s="45"/>
      <c r="BJ25" s="45"/>
      <c r="BK25" s="45"/>
      <c r="BL25" s="45"/>
      <c r="BM25" s="45"/>
      <c r="BN25" s="45"/>
      <c r="BO25" s="45"/>
      <c r="BP25" s="45"/>
      <c r="BQ25" s="45"/>
      <c r="BR25" s="45"/>
    </row>
    <row r="26" spans="1:70" x14ac:dyDescent="0.5">
      <c r="A26" s="45"/>
      <c r="B26" s="45"/>
      <c r="C26" s="45"/>
      <c r="D26" s="45"/>
      <c r="E26" s="45"/>
      <c r="F26" s="45"/>
      <c r="G26" s="45"/>
      <c r="H26" s="45"/>
      <c r="I26" s="45"/>
      <c r="J26" s="45"/>
      <c r="K26" s="45"/>
      <c r="L26" s="45"/>
      <c r="M26" s="45"/>
      <c r="N26" s="45"/>
      <c r="O26" s="45"/>
      <c r="P26" s="45"/>
      <c r="Q26" s="45"/>
      <c r="R26" s="45"/>
      <c r="S26" s="45"/>
      <c r="T26" s="45"/>
      <c r="U26" s="45"/>
      <c r="V26" s="45"/>
      <c r="W26" s="45"/>
      <c r="X26" s="45"/>
      <c r="Y26" s="45"/>
      <c r="Z26" s="45"/>
      <c r="AA26" s="45"/>
      <c r="AB26" s="45"/>
      <c r="AC26" s="45"/>
      <c r="AD26" s="45"/>
      <c r="AE26" s="45"/>
      <c r="AF26" s="45"/>
      <c r="AG26" s="45"/>
      <c r="AH26" s="45"/>
      <c r="AI26" s="45"/>
      <c r="AJ26" s="45"/>
      <c r="AK26" s="45"/>
      <c r="AL26" s="45"/>
      <c r="AM26" s="45"/>
      <c r="AN26" s="45"/>
      <c r="AO26" s="45"/>
      <c r="AP26" s="45"/>
      <c r="AQ26" s="45"/>
      <c r="AR26" s="45"/>
      <c r="AS26" s="45"/>
      <c r="AT26" s="45"/>
      <c r="AU26" s="45"/>
      <c r="AV26" s="45"/>
      <c r="AW26" s="45"/>
      <c r="AX26" s="45"/>
      <c r="AY26" s="45"/>
      <c r="AZ26" s="45"/>
      <c r="BA26" s="45"/>
      <c r="BB26" s="45"/>
      <c r="BC26" s="45"/>
      <c r="BD26" s="45"/>
      <c r="BE26" s="45"/>
      <c r="BF26" s="45"/>
      <c r="BG26" s="45"/>
      <c r="BH26" s="45"/>
      <c r="BI26" s="45"/>
      <c r="BJ26" s="45"/>
      <c r="BK26" s="45"/>
      <c r="BL26" s="45"/>
      <c r="BM26" s="45"/>
      <c r="BN26" s="45"/>
      <c r="BO26" s="45"/>
      <c r="BP26" s="45"/>
      <c r="BQ26" s="45"/>
      <c r="BR26" s="45"/>
    </row>
    <row r="27" spans="1:70" x14ac:dyDescent="0.5">
      <c r="A27" s="45"/>
      <c r="B27" s="45"/>
      <c r="C27" s="45"/>
      <c r="D27" s="45"/>
      <c r="E27" s="45"/>
      <c r="F27" s="45"/>
      <c r="G27" s="45"/>
      <c r="H27" s="45"/>
      <c r="I27" s="45"/>
      <c r="J27" s="45"/>
      <c r="K27" s="45"/>
      <c r="L27" s="45"/>
      <c r="N27" s="45"/>
      <c r="O27" s="45"/>
      <c r="P27" s="45"/>
      <c r="Q27" s="45"/>
      <c r="R27" s="45"/>
      <c r="S27" s="45"/>
      <c r="T27" s="45"/>
      <c r="U27" s="45"/>
      <c r="V27" s="45"/>
      <c r="W27" s="45"/>
      <c r="X27" s="45"/>
      <c r="Y27" s="45"/>
      <c r="Z27" s="45"/>
      <c r="AA27" s="45"/>
      <c r="AB27" s="45"/>
      <c r="AC27" s="45"/>
      <c r="AD27" s="45"/>
      <c r="AE27" s="45"/>
      <c r="AF27" s="45"/>
      <c r="AG27" s="45"/>
      <c r="AH27" s="45"/>
      <c r="AI27" s="45"/>
      <c r="AJ27" s="45"/>
      <c r="AK27" s="45"/>
      <c r="AL27" s="45"/>
      <c r="AM27" s="45"/>
      <c r="AN27" s="45"/>
      <c r="AO27" s="45"/>
      <c r="AP27" s="45"/>
      <c r="AQ27" s="45"/>
      <c r="AR27" s="45"/>
      <c r="AS27" s="45"/>
      <c r="AT27" s="45"/>
      <c r="AU27" s="45"/>
      <c r="AV27" s="45"/>
      <c r="AW27" s="45"/>
      <c r="AX27" s="45"/>
      <c r="AY27" s="45"/>
      <c r="AZ27" s="45"/>
      <c r="BA27" s="45"/>
      <c r="BB27" s="45"/>
      <c r="BC27" s="45"/>
      <c r="BD27" s="45"/>
      <c r="BE27" s="45"/>
      <c r="BF27" s="45"/>
      <c r="BG27" s="45"/>
      <c r="BH27" s="45"/>
      <c r="BI27" s="45"/>
      <c r="BJ27" s="45"/>
      <c r="BK27" s="45"/>
      <c r="BL27" s="45"/>
      <c r="BM27" s="45"/>
      <c r="BN27" s="45"/>
      <c r="BO27" s="45"/>
      <c r="BP27" s="45"/>
      <c r="BQ27" s="45"/>
      <c r="BR27" s="45"/>
    </row>
    <row r="28" spans="1:70" x14ac:dyDescent="0.5">
      <c r="A28" s="45"/>
      <c r="B28" s="45"/>
      <c r="C28" s="45"/>
      <c r="D28" s="45"/>
      <c r="E28" s="45"/>
      <c r="F28" s="45"/>
      <c r="G28" s="45"/>
      <c r="H28" s="45"/>
      <c r="I28" s="45"/>
      <c r="J28" s="45"/>
      <c r="K28" s="45"/>
      <c r="L28" s="45"/>
      <c r="M28" s="45"/>
      <c r="N28" s="45"/>
      <c r="O28" s="45"/>
      <c r="P28" s="45"/>
      <c r="Q28" s="45"/>
      <c r="R28" s="45"/>
      <c r="S28" s="45"/>
      <c r="T28" s="45"/>
      <c r="U28" s="45"/>
      <c r="V28" s="45"/>
      <c r="W28" s="45"/>
      <c r="X28" s="45"/>
      <c r="Y28" s="45"/>
      <c r="Z28" s="45"/>
      <c r="AA28" s="45"/>
      <c r="AB28" s="45"/>
      <c r="AC28" s="45"/>
      <c r="AD28" s="45"/>
      <c r="AE28" s="45"/>
      <c r="AF28" s="45"/>
      <c r="AG28" s="45"/>
      <c r="AH28" s="45"/>
      <c r="AI28" s="45"/>
      <c r="AJ28" s="45"/>
      <c r="AK28" s="45"/>
      <c r="AL28" s="45"/>
      <c r="AM28" s="45"/>
      <c r="AN28" s="45"/>
      <c r="AO28" s="45"/>
      <c r="AP28" s="45"/>
      <c r="AQ28" s="45"/>
      <c r="AR28" s="45"/>
      <c r="AS28" s="45"/>
      <c r="AT28" s="45"/>
      <c r="AU28" s="45"/>
      <c r="AV28" s="45"/>
      <c r="AW28" s="45"/>
      <c r="AX28" s="45"/>
      <c r="AY28" s="45"/>
      <c r="AZ28" s="45"/>
      <c r="BA28" s="45"/>
      <c r="BB28" s="45"/>
      <c r="BC28" s="45"/>
      <c r="BD28" s="45"/>
      <c r="BE28" s="45"/>
      <c r="BF28" s="45"/>
      <c r="BG28" s="45"/>
      <c r="BH28" s="45"/>
      <c r="BI28" s="45"/>
      <c r="BJ28" s="45"/>
      <c r="BK28" s="45"/>
      <c r="BL28" s="45"/>
      <c r="BM28" s="45"/>
      <c r="BN28" s="45"/>
      <c r="BO28" s="45"/>
      <c r="BP28" s="45"/>
      <c r="BQ28" s="45"/>
      <c r="BR28" s="45"/>
    </row>
    <row r="29" spans="1:70" x14ac:dyDescent="0.5">
      <c r="A29" s="45"/>
      <c r="B29" s="45"/>
      <c r="C29" s="45"/>
      <c r="D29" s="45"/>
      <c r="E29" s="45"/>
      <c r="F29" s="45"/>
      <c r="G29" s="45"/>
      <c r="H29" s="45"/>
      <c r="I29" s="45"/>
      <c r="J29" s="45"/>
      <c r="K29" s="45"/>
      <c r="L29" s="45"/>
      <c r="M29" s="45"/>
      <c r="N29" s="45"/>
      <c r="O29" s="45"/>
      <c r="P29" s="45"/>
      <c r="Q29" s="45"/>
      <c r="R29" s="45"/>
      <c r="S29" s="45"/>
      <c r="T29" s="45"/>
      <c r="U29" s="45"/>
      <c r="V29" s="45"/>
      <c r="W29" s="45"/>
      <c r="X29" s="45"/>
      <c r="Y29" s="45"/>
      <c r="Z29" s="45"/>
      <c r="AA29" s="45"/>
      <c r="AB29" s="45"/>
      <c r="AC29" s="45"/>
      <c r="AD29" s="45"/>
      <c r="AE29" s="45"/>
      <c r="AF29" s="45"/>
      <c r="AG29" s="45"/>
      <c r="AH29" s="45"/>
      <c r="AI29" s="45"/>
      <c r="AJ29" s="45"/>
      <c r="AK29" s="45"/>
      <c r="AL29" s="45"/>
      <c r="AM29" s="45"/>
      <c r="AN29" s="45"/>
      <c r="AO29" s="45"/>
      <c r="AP29" s="45"/>
      <c r="AQ29" s="45"/>
      <c r="AR29" s="45"/>
      <c r="AS29" s="45"/>
      <c r="AT29" s="45"/>
      <c r="AU29" s="45"/>
      <c r="AV29" s="45"/>
      <c r="AW29" s="45"/>
      <c r="AX29" s="45"/>
      <c r="AY29" s="45"/>
      <c r="AZ29" s="45"/>
      <c r="BA29" s="45"/>
      <c r="BB29" s="45"/>
      <c r="BC29" s="45"/>
      <c r="BD29" s="45"/>
      <c r="BE29" s="45"/>
      <c r="BF29" s="45"/>
      <c r="BG29" s="45"/>
      <c r="BH29" s="45"/>
      <c r="BI29" s="45"/>
      <c r="BJ29" s="45"/>
      <c r="BK29" s="45"/>
      <c r="BL29" s="45"/>
      <c r="BM29" s="45"/>
      <c r="BN29" s="45"/>
      <c r="BO29" s="45"/>
      <c r="BP29" s="45"/>
      <c r="BQ29" s="45"/>
      <c r="BR29" s="45"/>
    </row>
    <row r="30" spans="1:70" x14ac:dyDescent="0.5">
      <c r="A30" s="45"/>
      <c r="B30" s="45"/>
      <c r="C30" s="45"/>
      <c r="D30" s="45"/>
      <c r="E30" s="45"/>
      <c r="F30" s="45"/>
      <c r="G30" s="45"/>
      <c r="H30" s="45"/>
      <c r="I30" s="45"/>
      <c r="J30" s="45"/>
      <c r="K30" s="45"/>
      <c r="L30" s="45"/>
      <c r="M30" s="45"/>
      <c r="N30" s="45"/>
      <c r="O30" s="45"/>
      <c r="P30" s="45"/>
      <c r="Q30" s="45"/>
      <c r="R30" s="45"/>
      <c r="S30" s="45"/>
      <c r="T30" s="45"/>
      <c r="U30" s="45"/>
      <c r="V30" s="45"/>
      <c r="W30" s="45"/>
      <c r="X30" s="45"/>
      <c r="Y30" s="45"/>
      <c r="Z30" s="45"/>
      <c r="AA30" s="45"/>
      <c r="AB30" s="45"/>
      <c r="AC30" s="45"/>
      <c r="AD30" s="45"/>
      <c r="AE30" s="45"/>
      <c r="AF30" s="45"/>
      <c r="AG30" s="45"/>
      <c r="AH30" s="45"/>
      <c r="AI30" s="45"/>
      <c r="AJ30" s="45"/>
      <c r="AK30" s="45"/>
      <c r="AL30" s="45"/>
      <c r="AM30" s="45"/>
      <c r="AN30" s="45"/>
      <c r="AO30" s="45"/>
      <c r="AP30" s="45"/>
      <c r="AQ30" s="45"/>
      <c r="AR30" s="45"/>
      <c r="AS30" s="45"/>
      <c r="AT30" s="45"/>
      <c r="AU30" s="45"/>
      <c r="AV30" s="45"/>
      <c r="AW30" s="45"/>
      <c r="AX30" s="45"/>
      <c r="AY30" s="45"/>
      <c r="AZ30" s="45"/>
      <c r="BA30" s="45"/>
      <c r="BB30" s="45"/>
      <c r="BC30" s="45"/>
      <c r="BD30" s="45"/>
      <c r="BE30" s="45"/>
      <c r="BF30" s="45"/>
      <c r="BG30" s="45"/>
      <c r="BH30" s="45"/>
      <c r="BI30" s="45"/>
      <c r="BJ30" s="45"/>
      <c r="BK30" s="45"/>
      <c r="BL30" s="45"/>
      <c r="BM30" s="45"/>
      <c r="BN30" s="45"/>
      <c r="BO30" s="45"/>
      <c r="BP30" s="45"/>
      <c r="BQ30" s="45"/>
      <c r="BR30" s="45"/>
    </row>
    <row r="31" spans="1:70" x14ac:dyDescent="0.5">
      <c r="A31" s="45"/>
      <c r="B31" s="45"/>
      <c r="C31" s="45"/>
      <c r="D31" s="45"/>
      <c r="E31" s="45"/>
      <c r="F31" s="45"/>
      <c r="G31" s="45"/>
      <c r="H31" s="45"/>
      <c r="I31" s="45"/>
      <c r="J31" s="45"/>
      <c r="K31" s="45"/>
      <c r="L31" s="45"/>
      <c r="M31" s="45"/>
      <c r="N31" s="45"/>
      <c r="O31" s="45"/>
      <c r="P31" s="45"/>
      <c r="Q31" s="45"/>
      <c r="R31" s="45"/>
      <c r="S31" s="45"/>
      <c r="T31" s="45"/>
      <c r="U31" s="45"/>
      <c r="V31" s="45"/>
      <c r="W31" s="45"/>
      <c r="X31" s="45"/>
      <c r="Y31" s="45"/>
      <c r="Z31" s="45"/>
      <c r="AA31" s="45"/>
      <c r="AB31" s="45"/>
      <c r="AC31" s="45"/>
      <c r="AD31" s="45"/>
      <c r="AE31" s="45"/>
      <c r="AF31" s="45"/>
      <c r="AG31" s="45"/>
      <c r="AH31" s="45"/>
      <c r="AI31" s="45"/>
      <c r="AJ31" s="45"/>
      <c r="AK31" s="45"/>
      <c r="AL31" s="45"/>
      <c r="AM31" s="45"/>
      <c r="AN31" s="45"/>
      <c r="AO31" s="45"/>
      <c r="AP31" s="45"/>
      <c r="AQ31" s="45"/>
      <c r="AR31" s="45"/>
      <c r="AS31" s="45"/>
      <c r="AT31" s="45"/>
      <c r="AU31" s="45"/>
      <c r="AV31" s="45"/>
      <c r="AW31" s="45"/>
      <c r="AX31" s="45"/>
      <c r="AY31" s="45"/>
      <c r="AZ31" s="45"/>
      <c r="BA31" s="45"/>
      <c r="BB31" s="45"/>
      <c r="BC31" s="45"/>
      <c r="BD31" s="45"/>
      <c r="BE31" s="45"/>
      <c r="BF31" s="45"/>
      <c r="BG31" s="45"/>
      <c r="BH31" s="45"/>
      <c r="BI31" s="45"/>
      <c r="BJ31" s="45"/>
      <c r="BK31" s="45"/>
      <c r="BL31" s="45"/>
      <c r="BM31" s="45"/>
      <c r="BN31" s="45"/>
      <c r="BO31" s="45"/>
      <c r="BP31" s="45"/>
      <c r="BQ31" s="45"/>
      <c r="BR31" s="45"/>
    </row>
    <row r="32" spans="1:70" x14ac:dyDescent="0.5">
      <c r="A32" s="45"/>
      <c r="B32" s="45"/>
      <c r="C32" s="45"/>
      <c r="D32" s="45"/>
      <c r="E32" s="45"/>
      <c r="F32" s="45"/>
      <c r="G32" s="45"/>
      <c r="H32" s="45"/>
      <c r="I32" s="45"/>
      <c r="J32" s="45"/>
      <c r="K32" s="45"/>
      <c r="L32" s="45"/>
      <c r="M32" s="45"/>
      <c r="N32" s="45"/>
      <c r="O32" s="45"/>
      <c r="P32" s="45"/>
      <c r="Q32" s="45"/>
      <c r="R32" s="45"/>
      <c r="S32" s="45"/>
      <c r="T32" s="45"/>
      <c r="U32" s="45"/>
      <c r="V32" s="45"/>
      <c r="W32" s="45"/>
      <c r="X32" s="45"/>
      <c r="Y32" s="45"/>
      <c r="Z32" s="45"/>
      <c r="AA32" s="45"/>
      <c r="AB32" s="45"/>
      <c r="AC32" s="45"/>
      <c r="AD32" s="45"/>
      <c r="AE32" s="45"/>
      <c r="AF32" s="45"/>
      <c r="AG32" s="45"/>
      <c r="AH32" s="45"/>
      <c r="AI32" s="45"/>
      <c r="AJ32" s="45"/>
      <c r="AK32" s="45"/>
      <c r="AL32" s="45"/>
      <c r="AM32" s="45"/>
      <c r="AN32" s="45"/>
      <c r="AO32" s="45"/>
      <c r="AP32" s="45"/>
      <c r="AQ32" s="45"/>
      <c r="AR32" s="45"/>
      <c r="AS32" s="45"/>
      <c r="AT32" s="45"/>
      <c r="AU32" s="45"/>
      <c r="AV32" s="45"/>
      <c r="AW32" s="45"/>
      <c r="AX32" s="45"/>
      <c r="AY32" s="45"/>
      <c r="AZ32" s="45"/>
      <c r="BA32" s="45"/>
      <c r="BB32" s="45"/>
      <c r="BC32" s="45"/>
      <c r="BD32" s="45"/>
      <c r="BE32" s="45"/>
      <c r="BF32" s="45"/>
      <c r="BG32" s="45"/>
      <c r="BH32" s="45"/>
      <c r="BI32" s="45"/>
      <c r="BJ32" s="45"/>
      <c r="BK32" s="45"/>
      <c r="BL32" s="45"/>
      <c r="BM32" s="45"/>
      <c r="BN32" s="45"/>
      <c r="BO32" s="45"/>
      <c r="BP32" s="45"/>
      <c r="BQ32" s="45"/>
      <c r="BR32" s="45"/>
    </row>
    <row r="33" spans="1:70" x14ac:dyDescent="0.5">
      <c r="A33" s="45"/>
      <c r="B33" s="45"/>
      <c r="C33" s="45"/>
      <c r="D33" s="45"/>
      <c r="E33" s="45"/>
      <c r="F33" s="45"/>
      <c r="G33" s="45"/>
      <c r="H33" s="45"/>
      <c r="I33" s="45"/>
      <c r="J33" s="45"/>
      <c r="K33" s="45"/>
      <c r="L33" s="45"/>
      <c r="M33" s="45"/>
      <c r="N33" s="45"/>
      <c r="O33" s="45"/>
      <c r="P33" s="45"/>
      <c r="Q33" s="45"/>
      <c r="R33" s="45"/>
      <c r="S33" s="45"/>
      <c r="T33" s="45"/>
      <c r="U33" s="45"/>
      <c r="V33" s="45"/>
      <c r="W33" s="45"/>
      <c r="X33" s="45"/>
      <c r="Y33" s="45"/>
      <c r="Z33" s="45"/>
      <c r="AA33" s="45"/>
      <c r="AB33" s="45"/>
      <c r="AC33" s="45"/>
      <c r="AD33" s="45"/>
      <c r="AE33" s="45"/>
      <c r="AF33" s="45"/>
      <c r="AG33" s="45"/>
      <c r="AH33" s="45"/>
      <c r="AI33" s="45"/>
      <c r="AJ33" s="45"/>
      <c r="AK33" s="45"/>
      <c r="AL33" s="45"/>
      <c r="AM33" s="45"/>
      <c r="AN33" s="45"/>
      <c r="AO33" s="45"/>
      <c r="AP33" s="45"/>
      <c r="AQ33" s="45"/>
      <c r="AR33" s="45"/>
      <c r="AS33" s="45"/>
      <c r="AT33" s="45"/>
      <c r="AU33" s="45"/>
      <c r="AV33" s="45"/>
      <c r="AW33" s="45"/>
      <c r="AX33" s="45"/>
      <c r="AY33" s="45"/>
      <c r="AZ33" s="45"/>
      <c r="BA33" s="45"/>
      <c r="BB33" s="45"/>
      <c r="BC33" s="45"/>
      <c r="BD33" s="45"/>
      <c r="BE33" s="45"/>
      <c r="BF33" s="45"/>
      <c r="BG33" s="45"/>
      <c r="BH33" s="45"/>
      <c r="BI33" s="45"/>
      <c r="BJ33" s="45"/>
      <c r="BK33" s="45"/>
      <c r="BL33" s="45"/>
      <c r="BM33" s="45"/>
      <c r="BN33" s="45"/>
      <c r="BO33" s="45"/>
      <c r="BP33" s="45"/>
      <c r="BQ33" s="45"/>
      <c r="BR33" s="45"/>
    </row>
    <row r="34" spans="1:70" x14ac:dyDescent="0.5">
      <c r="A34" s="45"/>
      <c r="B34" s="45"/>
      <c r="C34" s="45"/>
      <c r="D34" s="45"/>
      <c r="E34" s="45"/>
      <c r="F34" s="45"/>
      <c r="G34" s="45"/>
      <c r="H34" s="45"/>
      <c r="I34" s="45"/>
      <c r="J34" s="45"/>
      <c r="K34" s="45"/>
      <c r="L34" s="45"/>
      <c r="M34" s="45"/>
      <c r="N34" s="45"/>
      <c r="O34" s="45"/>
      <c r="P34" s="45"/>
      <c r="Q34" s="45"/>
      <c r="R34" s="45"/>
      <c r="S34" s="45"/>
      <c r="T34" s="45"/>
      <c r="U34" s="45"/>
      <c r="V34" s="45"/>
      <c r="W34" s="45"/>
      <c r="X34" s="45"/>
      <c r="Y34" s="45"/>
      <c r="Z34" s="45"/>
      <c r="AA34" s="45"/>
      <c r="AB34" s="45"/>
      <c r="AC34" s="45"/>
      <c r="AD34" s="45"/>
      <c r="AE34" s="45"/>
      <c r="AF34" s="45"/>
      <c r="AG34" s="45"/>
      <c r="AH34" s="45"/>
      <c r="AI34" s="45"/>
      <c r="AJ34" s="45"/>
      <c r="AK34" s="45"/>
      <c r="AL34" s="45"/>
      <c r="AM34" s="45"/>
      <c r="AN34" s="45"/>
      <c r="AO34" s="45"/>
      <c r="AP34" s="45"/>
      <c r="AQ34" s="45"/>
      <c r="AR34" s="45"/>
      <c r="AS34" s="45"/>
      <c r="AT34" s="45"/>
      <c r="AU34" s="45"/>
      <c r="AV34" s="45"/>
      <c r="AW34" s="45"/>
      <c r="AX34" s="45"/>
      <c r="AY34" s="45"/>
      <c r="AZ34" s="45"/>
      <c r="BA34" s="45"/>
      <c r="BB34" s="45"/>
      <c r="BC34" s="45"/>
      <c r="BD34" s="45"/>
      <c r="BE34" s="45"/>
      <c r="BF34" s="45"/>
      <c r="BG34" s="45"/>
      <c r="BH34" s="45"/>
      <c r="BI34" s="45"/>
      <c r="BJ34" s="45"/>
      <c r="BK34" s="45"/>
      <c r="BL34" s="45"/>
      <c r="BM34" s="45"/>
      <c r="BN34" s="45"/>
      <c r="BO34" s="45"/>
      <c r="BP34" s="45"/>
      <c r="BQ34" s="45"/>
      <c r="BR34" s="45"/>
    </row>
    <row r="35" spans="1:70" x14ac:dyDescent="0.5">
      <c r="A35" s="45"/>
      <c r="B35" s="45"/>
      <c r="C35" s="45"/>
      <c r="D35" s="45"/>
      <c r="E35" s="45"/>
      <c r="F35" s="45"/>
      <c r="G35" s="45"/>
      <c r="H35" s="45"/>
      <c r="I35" s="45"/>
      <c r="J35" s="45"/>
      <c r="K35" s="45"/>
      <c r="L35" s="45"/>
      <c r="M35" s="45"/>
      <c r="N35" s="45"/>
      <c r="O35" s="45"/>
      <c r="P35" s="45"/>
      <c r="Q35" s="45"/>
      <c r="R35" s="45"/>
      <c r="S35" s="45"/>
      <c r="T35" s="45"/>
      <c r="U35" s="45"/>
      <c r="V35" s="45"/>
      <c r="W35" s="45"/>
      <c r="X35" s="45"/>
      <c r="Y35" s="45"/>
      <c r="Z35" s="45"/>
      <c r="AA35" s="45"/>
      <c r="AB35" s="45"/>
      <c r="AC35" s="45"/>
      <c r="AD35" s="45"/>
      <c r="AE35" s="45"/>
      <c r="AF35" s="45"/>
      <c r="AG35" s="45"/>
      <c r="AH35" s="45"/>
      <c r="AI35" s="45"/>
      <c r="AJ35" s="45"/>
      <c r="AK35" s="45"/>
      <c r="AL35" s="45"/>
      <c r="AM35" s="45"/>
      <c r="AN35" s="45"/>
      <c r="AO35" s="45"/>
      <c r="AP35" s="45"/>
      <c r="AQ35" s="45"/>
      <c r="AR35" s="45"/>
      <c r="AS35" s="45"/>
      <c r="AT35" s="45"/>
      <c r="AU35" s="45"/>
      <c r="AV35" s="45"/>
      <c r="AW35" s="45"/>
      <c r="AX35" s="45"/>
      <c r="AY35" s="45"/>
      <c r="AZ35" s="45"/>
      <c r="BA35" s="45"/>
      <c r="BB35" s="45"/>
      <c r="BC35" s="45"/>
      <c r="BD35" s="45"/>
      <c r="BE35" s="45"/>
      <c r="BF35" s="45"/>
      <c r="BG35" s="45"/>
      <c r="BH35" s="45"/>
      <c r="BI35" s="45"/>
      <c r="BJ35" s="45"/>
      <c r="BK35" s="45"/>
      <c r="BL35" s="45"/>
      <c r="BM35" s="45"/>
      <c r="BN35" s="45"/>
      <c r="BO35" s="45"/>
      <c r="BP35" s="45"/>
      <c r="BQ35" s="45"/>
      <c r="BR35" s="45"/>
    </row>
    <row r="36" spans="1:70" x14ac:dyDescent="0.5">
      <c r="A36" s="45"/>
      <c r="B36" s="45"/>
      <c r="C36" s="45"/>
      <c r="D36" s="45"/>
      <c r="E36" s="45"/>
      <c r="F36" s="45"/>
      <c r="G36" s="45"/>
      <c r="H36" s="45"/>
      <c r="I36" s="45"/>
      <c r="J36" s="45"/>
      <c r="K36" s="45"/>
      <c r="L36" s="45"/>
      <c r="M36" s="45"/>
      <c r="N36" s="45"/>
      <c r="O36" s="45"/>
      <c r="P36" s="45"/>
      <c r="Q36" s="45"/>
      <c r="R36" s="45"/>
      <c r="S36" s="45"/>
      <c r="T36" s="45"/>
      <c r="U36" s="45"/>
      <c r="V36" s="45"/>
      <c r="W36" s="45"/>
      <c r="X36" s="45"/>
      <c r="Y36" s="45"/>
      <c r="Z36" s="45"/>
      <c r="AA36" s="45"/>
      <c r="AB36" s="45"/>
      <c r="AC36" s="45"/>
      <c r="AD36" s="45"/>
      <c r="AE36" s="45"/>
      <c r="AF36" s="45"/>
      <c r="AG36" s="45"/>
      <c r="AH36" s="45"/>
      <c r="AI36" s="45"/>
      <c r="AJ36" s="45"/>
      <c r="AK36" s="45"/>
      <c r="AL36" s="45"/>
      <c r="AM36" s="45"/>
      <c r="AN36" s="45"/>
      <c r="AO36" s="45"/>
      <c r="AP36" s="45"/>
      <c r="AQ36" s="45"/>
      <c r="AR36" s="45"/>
      <c r="AS36" s="45"/>
      <c r="AT36" s="45"/>
      <c r="AU36" s="45"/>
      <c r="AV36" s="45"/>
      <c r="AW36" s="45"/>
      <c r="AX36" s="45"/>
      <c r="AY36" s="45"/>
      <c r="AZ36" s="45"/>
      <c r="BA36" s="45"/>
      <c r="BB36" s="45"/>
      <c r="BC36" s="45"/>
      <c r="BD36" s="45"/>
      <c r="BE36" s="45"/>
      <c r="BF36" s="45"/>
      <c r="BG36" s="45"/>
      <c r="BH36" s="45"/>
      <c r="BI36" s="45"/>
      <c r="BJ36" s="45"/>
      <c r="BK36" s="45"/>
      <c r="BL36" s="45"/>
      <c r="BM36" s="45"/>
      <c r="BN36" s="45"/>
      <c r="BO36" s="45"/>
      <c r="BP36" s="45"/>
      <c r="BQ36" s="45"/>
      <c r="BR36" s="45"/>
    </row>
    <row r="37" spans="1:70" x14ac:dyDescent="0.5">
      <c r="A37" s="45"/>
      <c r="B37" s="45"/>
      <c r="C37" s="45"/>
      <c r="D37" s="45"/>
      <c r="E37" s="45"/>
      <c r="F37" s="45"/>
      <c r="G37" s="45"/>
      <c r="H37" s="45"/>
      <c r="I37" s="45"/>
      <c r="J37" s="45"/>
      <c r="K37" s="45"/>
      <c r="L37" s="45"/>
      <c r="M37" s="45"/>
      <c r="N37" s="45"/>
      <c r="O37" s="45"/>
      <c r="P37" s="45"/>
      <c r="Q37" s="45"/>
      <c r="R37" s="45"/>
      <c r="S37" s="45"/>
      <c r="T37" s="45"/>
      <c r="U37" s="45"/>
      <c r="V37" s="45"/>
      <c r="W37" s="45"/>
      <c r="X37" s="45"/>
      <c r="Y37" s="45"/>
      <c r="Z37" s="45"/>
      <c r="AA37" s="45"/>
      <c r="AB37" s="45"/>
      <c r="AC37" s="45"/>
      <c r="AD37" s="45"/>
      <c r="AE37" s="45"/>
      <c r="AF37" s="45"/>
      <c r="AG37" s="45"/>
      <c r="AH37" s="45"/>
      <c r="AI37" s="45"/>
      <c r="AJ37" s="45"/>
      <c r="AK37" s="45"/>
      <c r="AL37" s="45"/>
      <c r="AM37" s="45"/>
      <c r="AN37" s="45"/>
      <c r="AO37" s="45"/>
      <c r="AP37" s="45"/>
      <c r="AQ37" s="45"/>
      <c r="AR37" s="45"/>
      <c r="AS37" s="45"/>
      <c r="AT37" s="45"/>
      <c r="AU37" s="45"/>
      <c r="AV37" s="45"/>
      <c r="AW37" s="45"/>
      <c r="AX37" s="45"/>
      <c r="AY37" s="45"/>
      <c r="AZ37" s="45"/>
      <c r="BA37" s="45"/>
      <c r="BB37" s="45"/>
      <c r="BC37" s="45"/>
      <c r="BD37" s="45"/>
      <c r="BE37" s="45"/>
      <c r="BF37" s="45"/>
      <c r="BG37" s="45"/>
      <c r="BH37" s="45"/>
      <c r="BI37" s="45"/>
      <c r="BJ37" s="45"/>
      <c r="BK37" s="45"/>
      <c r="BL37" s="45"/>
      <c r="BM37" s="45"/>
      <c r="BN37" s="45"/>
      <c r="BO37" s="45"/>
      <c r="BP37" s="45"/>
      <c r="BQ37" s="45"/>
      <c r="BR37" s="45"/>
    </row>
    <row r="38" spans="1:70" x14ac:dyDescent="0.5">
      <c r="A38" s="45"/>
      <c r="B38" s="45"/>
      <c r="C38" s="45"/>
      <c r="D38" s="45"/>
      <c r="E38" s="45"/>
      <c r="F38" s="45"/>
      <c r="G38" s="45"/>
      <c r="H38" s="45"/>
      <c r="I38" s="45"/>
      <c r="J38" s="45"/>
      <c r="K38" s="45"/>
      <c r="L38" s="45"/>
      <c r="M38" s="45"/>
      <c r="N38" s="45"/>
      <c r="O38" s="45"/>
      <c r="P38" s="45"/>
      <c r="Q38" s="45"/>
      <c r="R38" s="45"/>
      <c r="S38" s="45"/>
      <c r="T38" s="45"/>
      <c r="U38" s="45"/>
      <c r="V38" s="45"/>
      <c r="W38" s="45"/>
      <c r="X38" s="45"/>
      <c r="Y38" s="45"/>
      <c r="Z38" s="45"/>
      <c r="AA38" s="45"/>
      <c r="AB38" s="45"/>
      <c r="AC38" s="45"/>
      <c r="AD38" s="45"/>
      <c r="AE38" s="45"/>
      <c r="AF38" s="45"/>
      <c r="AG38" s="45"/>
      <c r="AH38" s="45"/>
      <c r="AI38" s="45"/>
      <c r="AJ38" s="45"/>
      <c r="AK38" s="45"/>
      <c r="AL38" s="45"/>
      <c r="AM38" s="45"/>
      <c r="AN38" s="45"/>
      <c r="AO38" s="45"/>
      <c r="AP38" s="45"/>
      <c r="AQ38" s="45"/>
      <c r="AR38" s="45"/>
      <c r="AS38" s="45"/>
      <c r="AT38" s="45"/>
      <c r="AU38" s="45"/>
      <c r="AV38" s="45"/>
      <c r="AW38" s="45"/>
      <c r="AX38" s="45"/>
      <c r="AY38" s="45"/>
      <c r="AZ38" s="45"/>
      <c r="BA38" s="45"/>
      <c r="BB38" s="45"/>
      <c r="BC38" s="45"/>
      <c r="BD38" s="45"/>
      <c r="BE38" s="45"/>
      <c r="BF38" s="45"/>
      <c r="BG38" s="45"/>
      <c r="BH38" s="45"/>
      <c r="BI38" s="45"/>
      <c r="BJ38" s="45"/>
      <c r="BK38" s="45"/>
      <c r="BL38" s="45"/>
      <c r="BM38" s="45"/>
      <c r="BN38" s="45"/>
      <c r="BO38" s="45"/>
      <c r="BP38" s="45"/>
      <c r="BQ38" s="45"/>
      <c r="BR38" s="45"/>
    </row>
    <row r="39" spans="1:70" x14ac:dyDescent="0.5">
      <c r="A39" s="45"/>
      <c r="B39" s="45"/>
      <c r="C39" s="45"/>
      <c r="D39" s="45"/>
      <c r="E39" s="45"/>
      <c r="F39" s="45"/>
      <c r="G39" s="45"/>
      <c r="H39" s="45"/>
      <c r="I39" s="45"/>
      <c r="J39" s="45"/>
      <c r="K39" s="45"/>
      <c r="L39" s="45"/>
      <c r="M39" s="45"/>
      <c r="N39" s="45"/>
      <c r="O39" s="45"/>
      <c r="P39" s="45"/>
      <c r="Q39" s="45"/>
      <c r="R39" s="45"/>
      <c r="S39" s="45"/>
      <c r="T39" s="45"/>
      <c r="U39" s="45"/>
      <c r="V39" s="45"/>
      <c r="W39" s="45"/>
      <c r="X39" s="45"/>
      <c r="Y39" s="45"/>
      <c r="Z39" s="45"/>
      <c r="AA39" s="45"/>
      <c r="AB39" s="45"/>
      <c r="AC39" s="45"/>
      <c r="AD39" s="45"/>
      <c r="AE39" s="45"/>
      <c r="AF39" s="45"/>
      <c r="AG39" s="45"/>
      <c r="AH39" s="45"/>
      <c r="AI39" s="45"/>
      <c r="AJ39" s="45"/>
      <c r="AK39" s="45"/>
      <c r="AL39" s="45"/>
      <c r="AM39" s="45"/>
      <c r="AN39" s="45"/>
      <c r="AO39" s="45"/>
      <c r="AP39" s="45"/>
      <c r="AQ39" s="45"/>
      <c r="AR39" s="45"/>
      <c r="AS39" s="45"/>
      <c r="AT39" s="45"/>
      <c r="AU39" s="45"/>
      <c r="AV39" s="45"/>
      <c r="AW39" s="45"/>
      <c r="AX39" s="45"/>
      <c r="AY39" s="45"/>
      <c r="AZ39" s="45"/>
      <c r="BA39" s="45"/>
      <c r="BB39" s="45"/>
      <c r="BC39" s="45"/>
      <c r="BD39" s="45"/>
      <c r="BE39" s="45"/>
      <c r="BF39" s="45"/>
      <c r="BG39" s="45"/>
      <c r="BH39" s="45"/>
      <c r="BI39" s="45"/>
      <c r="BJ39" s="45"/>
      <c r="BK39" s="45"/>
      <c r="BL39" s="45"/>
      <c r="BM39" s="45"/>
      <c r="BN39" s="45"/>
      <c r="BO39" s="45"/>
      <c r="BP39" s="45"/>
      <c r="BQ39" s="45"/>
      <c r="BR39" s="45"/>
    </row>
    <row r="40" spans="1:70" x14ac:dyDescent="0.5">
      <c r="A40" s="45"/>
      <c r="B40" s="45"/>
      <c r="C40" s="45"/>
      <c r="D40" s="45"/>
      <c r="E40" s="45"/>
      <c r="F40" s="45"/>
      <c r="G40" s="45"/>
      <c r="H40" s="45"/>
      <c r="I40" s="45"/>
      <c r="J40" s="45"/>
      <c r="K40" s="45"/>
      <c r="L40" s="45"/>
      <c r="M40" s="45"/>
      <c r="N40" s="45"/>
      <c r="O40" s="45"/>
      <c r="P40" s="45"/>
      <c r="Q40" s="45"/>
      <c r="R40" s="45"/>
      <c r="S40" s="45"/>
      <c r="T40" s="45"/>
      <c r="U40" s="45"/>
      <c r="V40" s="45"/>
      <c r="W40" s="45"/>
      <c r="X40" s="45"/>
      <c r="Y40" s="45"/>
      <c r="Z40" s="45"/>
      <c r="AA40" s="45"/>
      <c r="AB40" s="45"/>
      <c r="AC40" s="45"/>
      <c r="AD40" s="45"/>
      <c r="AE40" s="45"/>
      <c r="AF40" s="45"/>
      <c r="AG40" s="45"/>
      <c r="AH40" s="45"/>
      <c r="AI40" s="45"/>
      <c r="AJ40" s="45"/>
      <c r="AK40" s="45"/>
      <c r="AL40" s="45"/>
      <c r="AM40" s="45"/>
      <c r="AN40" s="45"/>
      <c r="AO40" s="45"/>
      <c r="AP40" s="45"/>
      <c r="AQ40" s="45"/>
      <c r="AR40" s="45"/>
      <c r="AS40" s="45"/>
      <c r="AT40" s="45"/>
      <c r="AU40" s="45"/>
      <c r="AV40" s="45"/>
      <c r="AW40" s="45"/>
      <c r="AX40" s="45"/>
      <c r="AY40" s="45"/>
      <c r="AZ40" s="45"/>
      <c r="BA40" s="45"/>
      <c r="BB40" s="45"/>
      <c r="BC40" s="45"/>
      <c r="BD40" s="45"/>
      <c r="BE40" s="45"/>
      <c r="BF40" s="45"/>
      <c r="BG40" s="45"/>
      <c r="BH40" s="45"/>
      <c r="BI40" s="45"/>
      <c r="BJ40" s="45"/>
      <c r="BK40" s="45"/>
      <c r="BL40" s="45"/>
      <c r="BM40" s="45"/>
      <c r="BN40" s="45"/>
      <c r="BO40" s="45"/>
      <c r="BP40" s="45"/>
      <c r="BQ40" s="45"/>
      <c r="BR40" s="45"/>
    </row>
    <row r="41" spans="1:70" x14ac:dyDescent="0.5">
      <c r="A41" s="45"/>
      <c r="B41" s="45"/>
      <c r="C41" s="45"/>
      <c r="D41" s="45"/>
      <c r="E41" s="45"/>
      <c r="F41" s="45"/>
      <c r="G41" s="45"/>
      <c r="H41" s="45"/>
      <c r="I41" s="45"/>
      <c r="J41" s="45"/>
      <c r="K41" s="45"/>
      <c r="L41" s="45"/>
      <c r="M41" s="45"/>
      <c r="N41" s="45"/>
      <c r="O41" s="45"/>
      <c r="P41" s="45"/>
      <c r="Q41" s="45"/>
      <c r="R41" s="45"/>
      <c r="S41" s="45"/>
      <c r="T41" s="45"/>
      <c r="U41" s="45"/>
      <c r="V41" s="45"/>
      <c r="W41" s="45"/>
      <c r="X41" s="45"/>
      <c r="Y41" s="45"/>
      <c r="Z41" s="45"/>
      <c r="AA41" s="45"/>
      <c r="AB41" s="45"/>
      <c r="AC41" s="45"/>
      <c r="AD41" s="45"/>
      <c r="AE41" s="45"/>
      <c r="AF41" s="45"/>
      <c r="AG41" s="45"/>
      <c r="AH41" s="45"/>
      <c r="AI41" s="45"/>
      <c r="AJ41" s="45"/>
      <c r="AK41" s="45"/>
      <c r="AL41" s="45"/>
      <c r="AM41" s="45"/>
      <c r="AN41" s="45"/>
      <c r="AO41" s="45"/>
      <c r="AP41" s="45"/>
      <c r="AQ41" s="45"/>
      <c r="AR41" s="45"/>
      <c r="AS41" s="45"/>
      <c r="AT41" s="45"/>
      <c r="AU41" s="45"/>
      <c r="AV41" s="45"/>
      <c r="AW41" s="45"/>
      <c r="AX41" s="45"/>
      <c r="AY41" s="45"/>
      <c r="AZ41" s="45"/>
      <c r="BA41" s="45"/>
      <c r="BB41" s="45"/>
      <c r="BC41" s="45"/>
      <c r="BD41" s="45"/>
      <c r="BE41" s="45"/>
      <c r="BF41" s="45"/>
      <c r="BG41" s="45"/>
      <c r="BH41" s="45"/>
      <c r="BI41" s="45"/>
      <c r="BJ41" s="45"/>
      <c r="BK41" s="45"/>
      <c r="BL41" s="45"/>
      <c r="BM41" s="45"/>
      <c r="BN41" s="45"/>
      <c r="BO41" s="45"/>
      <c r="BP41" s="45"/>
      <c r="BQ41" s="45"/>
      <c r="BR41" s="45"/>
    </row>
    <row r="42" spans="1:70" x14ac:dyDescent="0.5">
      <c r="A42" s="45"/>
      <c r="B42" s="45"/>
      <c r="C42" s="45"/>
      <c r="D42" s="45"/>
      <c r="E42" s="45"/>
      <c r="F42" s="45"/>
      <c r="G42" s="45"/>
      <c r="H42" s="45"/>
      <c r="I42" s="45"/>
      <c r="J42" s="45"/>
      <c r="K42" s="45"/>
      <c r="L42" s="45"/>
      <c r="M42" s="45"/>
      <c r="N42" s="45"/>
      <c r="O42" s="45"/>
      <c r="P42" s="45"/>
      <c r="Q42" s="45"/>
      <c r="R42" s="45"/>
      <c r="S42" s="45"/>
      <c r="T42" s="45"/>
      <c r="U42" s="45"/>
      <c r="V42" s="45"/>
      <c r="W42" s="45"/>
      <c r="X42" s="45"/>
      <c r="Y42" s="45"/>
      <c r="Z42" s="45"/>
      <c r="AA42" s="45"/>
      <c r="AB42" s="45"/>
      <c r="AC42" s="45"/>
      <c r="AD42" s="45"/>
      <c r="AE42" s="45"/>
      <c r="AF42" s="45"/>
      <c r="AG42" s="45"/>
      <c r="AH42" s="45"/>
      <c r="AI42" s="45"/>
      <c r="AJ42" s="45"/>
      <c r="AK42" s="45"/>
      <c r="AL42" s="45"/>
      <c r="AM42" s="45"/>
      <c r="AN42" s="45"/>
      <c r="AO42" s="45"/>
      <c r="AP42" s="45"/>
      <c r="AQ42" s="45"/>
      <c r="AR42" s="45"/>
      <c r="AS42" s="45"/>
      <c r="AT42" s="45"/>
      <c r="AU42" s="45"/>
      <c r="AV42" s="45"/>
      <c r="AW42" s="45"/>
      <c r="AX42" s="45"/>
      <c r="AY42" s="45"/>
      <c r="AZ42" s="45"/>
      <c r="BA42" s="45"/>
      <c r="BB42" s="45"/>
      <c r="BC42" s="45"/>
      <c r="BD42" s="45"/>
      <c r="BE42" s="45"/>
      <c r="BF42" s="45"/>
      <c r="BG42" s="45"/>
      <c r="BH42" s="45"/>
      <c r="BI42" s="45"/>
      <c r="BJ42" s="45"/>
      <c r="BK42" s="45"/>
      <c r="BL42" s="45"/>
      <c r="BM42" s="45"/>
      <c r="BN42" s="45"/>
      <c r="BO42" s="45"/>
      <c r="BP42" s="45"/>
      <c r="BQ42" s="45"/>
      <c r="BR42" s="45"/>
    </row>
    <row r="43" spans="1:70" x14ac:dyDescent="0.5">
      <c r="A43" s="45"/>
      <c r="B43" s="45"/>
      <c r="C43" s="45"/>
      <c r="D43" s="45"/>
      <c r="E43" s="45"/>
      <c r="F43" s="45"/>
      <c r="G43" s="45"/>
      <c r="H43" s="45"/>
      <c r="I43" s="45"/>
      <c r="J43" s="45"/>
      <c r="K43" s="45"/>
      <c r="L43" s="45"/>
      <c r="M43" s="45"/>
      <c r="N43" s="45"/>
      <c r="O43" s="45"/>
      <c r="P43" s="45"/>
      <c r="Q43" s="45"/>
      <c r="R43" s="45"/>
      <c r="S43" s="45"/>
      <c r="T43" s="45"/>
      <c r="U43" s="45"/>
      <c r="V43" s="45"/>
      <c r="W43" s="45"/>
      <c r="X43" s="45"/>
      <c r="Y43" s="45"/>
      <c r="Z43" s="45"/>
      <c r="AA43" s="45"/>
      <c r="AB43" s="45"/>
      <c r="AC43" s="45"/>
      <c r="AD43" s="45"/>
      <c r="AE43" s="45"/>
      <c r="AF43" s="45"/>
      <c r="AG43" s="45"/>
      <c r="AH43" s="45"/>
      <c r="AI43" s="45"/>
      <c r="AJ43" s="45"/>
      <c r="AK43" s="45"/>
      <c r="AL43" s="45"/>
      <c r="AM43" s="45"/>
      <c r="AN43" s="45"/>
      <c r="AO43" s="45"/>
      <c r="AP43" s="45"/>
      <c r="AQ43" s="45"/>
      <c r="AR43" s="45"/>
      <c r="AS43" s="45"/>
      <c r="AT43" s="45"/>
      <c r="AU43" s="45"/>
      <c r="AV43" s="45"/>
      <c r="AW43" s="45"/>
      <c r="AX43" s="45"/>
      <c r="AY43" s="45"/>
      <c r="AZ43" s="45"/>
      <c r="BA43" s="45"/>
      <c r="BB43" s="45"/>
      <c r="BC43" s="45"/>
      <c r="BD43" s="45"/>
      <c r="BE43" s="45"/>
      <c r="BF43" s="45"/>
      <c r="BG43" s="45"/>
      <c r="BH43" s="45"/>
      <c r="BI43" s="45"/>
      <c r="BJ43" s="45"/>
      <c r="BK43" s="45"/>
      <c r="BL43" s="45"/>
      <c r="BM43" s="45"/>
      <c r="BN43" s="45"/>
      <c r="BO43" s="45"/>
      <c r="BP43" s="45"/>
      <c r="BQ43" s="45"/>
      <c r="BR43" s="45"/>
    </row>
    <row r="44" spans="1:70" x14ac:dyDescent="0.5">
      <c r="A44" s="45"/>
      <c r="B44" s="45"/>
      <c r="C44" s="45"/>
      <c r="D44" s="45"/>
      <c r="E44" s="45"/>
      <c r="F44" s="45"/>
      <c r="G44" s="45"/>
      <c r="H44" s="45"/>
      <c r="I44" s="45"/>
      <c r="J44" s="45"/>
      <c r="K44" s="45"/>
      <c r="L44" s="45"/>
      <c r="M44" s="45"/>
      <c r="N44" s="45"/>
      <c r="O44" s="45"/>
      <c r="P44" s="45"/>
      <c r="Q44" s="45"/>
      <c r="R44" s="45"/>
      <c r="S44" s="45"/>
      <c r="T44" s="45"/>
      <c r="U44" s="45"/>
      <c r="V44" s="45"/>
      <c r="W44" s="45"/>
      <c r="X44" s="45"/>
      <c r="Y44" s="45"/>
      <c r="Z44" s="45"/>
      <c r="AA44" s="45"/>
      <c r="AB44" s="45"/>
      <c r="AC44" s="45"/>
      <c r="AD44" s="45"/>
      <c r="AE44" s="45"/>
      <c r="AF44" s="45"/>
      <c r="AG44" s="45"/>
      <c r="AH44" s="45"/>
      <c r="AI44" s="45"/>
      <c r="AJ44" s="45"/>
      <c r="AK44" s="45"/>
      <c r="AL44" s="45"/>
      <c r="AM44" s="45"/>
      <c r="AN44" s="45"/>
      <c r="AO44" s="45"/>
      <c r="AP44" s="45"/>
      <c r="AQ44" s="45"/>
      <c r="AR44" s="45"/>
      <c r="AS44" s="45"/>
      <c r="AT44" s="45"/>
      <c r="AU44" s="45"/>
      <c r="AV44" s="45"/>
      <c r="AW44" s="45"/>
      <c r="AX44" s="45"/>
      <c r="AY44" s="45"/>
      <c r="AZ44" s="45"/>
      <c r="BA44" s="45"/>
      <c r="BB44" s="45"/>
      <c r="BC44" s="45"/>
      <c r="BD44" s="45"/>
      <c r="BE44" s="45"/>
      <c r="BF44" s="45"/>
      <c r="BG44" s="45"/>
      <c r="BH44" s="45"/>
      <c r="BI44" s="45"/>
      <c r="BJ44" s="45"/>
      <c r="BK44" s="45"/>
      <c r="BL44" s="45"/>
      <c r="BM44" s="45"/>
      <c r="BN44" s="45"/>
      <c r="BO44" s="45"/>
      <c r="BP44" s="45"/>
      <c r="BQ44" s="45"/>
      <c r="BR44" s="45"/>
    </row>
    <row r="45" spans="1:70" x14ac:dyDescent="0.5">
      <c r="A45" s="45"/>
      <c r="B45" s="45"/>
      <c r="C45" s="45"/>
      <c r="D45" s="45"/>
      <c r="E45" s="45"/>
      <c r="F45" s="45"/>
      <c r="G45" s="45"/>
      <c r="H45" s="45"/>
      <c r="I45" s="45"/>
      <c r="J45" s="45"/>
      <c r="K45" s="45"/>
      <c r="L45" s="45"/>
      <c r="M45" s="45"/>
      <c r="N45" s="45"/>
      <c r="O45" s="45"/>
      <c r="P45" s="45"/>
      <c r="Q45" s="45"/>
      <c r="R45" s="45"/>
      <c r="S45" s="45"/>
      <c r="T45" s="45"/>
      <c r="U45" s="45"/>
      <c r="V45" s="45"/>
      <c r="W45" s="45"/>
      <c r="X45" s="45"/>
      <c r="Y45" s="45"/>
      <c r="Z45" s="45"/>
      <c r="AA45" s="45"/>
      <c r="AB45" s="45"/>
      <c r="AC45" s="45"/>
      <c r="AD45" s="45"/>
      <c r="AE45" s="45"/>
      <c r="AF45" s="45"/>
      <c r="AG45" s="45"/>
      <c r="AH45" s="45"/>
      <c r="AI45" s="45"/>
      <c r="AJ45" s="45"/>
      <c r="AK45" s="45"/>
      <c r="AL45" s="45"/>
      <c r="AM45" s="45"/>
      <c r="AN45" s="45"/>
      <c r="AO45" s="45"/>
      <c r="AP45" s="45"/>
      <c r="AQ45" s="45"/>
      <c r="AR45" s="45"/>
      <c r="AS45" s="45"/>
      <c r="AT45" s="45"/>
      <c r="AU45" s="45"/>
      <c r="AV45" s="45"/>
      <c r="AW45" s="45"/>
      <c r="AX45" s="45"/>
      <c r="AY45" s="45"/>
      <c r="AZ45" s="45"/>
      <c r="BA45" s="45"/>
      <c r="BB45" s="45"/>
      <c r="BC45" s="45"/>
      <c r="BD45" s="45"/>
      <c r="BE45" s="45"/>
      <c r="BF45" s="45"/>
      <c r="BG45" s="45"/>
      <c r="BH45" s="45"/>
      <c r="BI45" s="45"/>
      <c r="BJ45" s="45"/>
      <c r="BK45" s="45"/>
      <c r="BL45" s="45"/>
      <c r="BM45" s="45"/>
      <c r="BN45" s="45"/>
      <c r="BO45" s="45"/>
      <c r="BP45" s="45"/>
      <c r="BQ45" s="45"/>
      <c r="BR45" s="45"/>
    </row>
    <row r="46" spans="1:70" x14ac:dyDescent="0.5">
      <c r="A46" s="45"/>
      <c r="B46" s="45"/>
      <c r="C46" s="45"/>
      <c r="D46" s="45"/>
      <c r="E46" s="45"/>
      <c r="F46" s="45"/>
      <c r="G46" s="45"/>
      <c r="H46" s="45"/>
      <c r="I46" s="45"/>
      <c r="J46" s="45"/>
      <c r="K46" s="45"/>
      <c r="L46" s="45"/>
      <c r="M46" s="45"/>
      <c r="N46" s="45"/>
      <c r="O46" s="45"/>
      <c r="P46" s="45"/>
      <c r="Q46" s="45"/>
      <c r="R46" s="45"/>
      <c r="S46" s="45"/>
      <c r="T46" s="45"/>
      <c r="U46" s="45"/>
      <c r="V46" s="45"/>
      <c r="W46" s="45"/>
      <c r="X46" s="45"/>
      <c r="Y46" s="45"/>
      <c r="Z46" s="45"/>
      <c r="AA46" s="45"/>
      <c r="AB46" s="45"/>
      <c r="AC46" s="45"/>
      <c r="AD46" s="45"/>
      <c r="AE46" s="45"/>
      <c r="AF46" s="45"/>
      <c r="AG46" s="45"/>
      <c r="AH46" s="45"/>
      <c r="AI46" s="45"/>
      <c r="AJ46" s="45"/>
      <c r="AK46" s="45"/>
      <c r="AL46" s="45"/>
      <c r="AM46" s="45"/>
      <c r="AN46" s="45"/>
      <c r="AO46" s="45"/>
      <c r="AP46" s="45"/>
      <c r="AQ46" s="45"/>
      <c r="AR46" s="45"/>
      <c r="AS46" s="45"/>
      <c r="AT46" s="45"/>
      <c r="AU46" s="45"/>
      <c r="AV46" s="45"/>
      <c r="AW46" s="45"/>
      <c r="AX46" s="45"/>
      <c r="AY46" s="45"/>
      <c r="AZ46" s="45"/>
      <c r="BA46" s="45"/>
      <c r="BB46" s="45"/>
      <c r="BC46" s="45"/>
      <c r="BD46" s="45"/>
      <c r="BE46" s="45"/>
      <c r="BF46" s="45"/>
      <c r="BG46" s="45"/>
      <c r="BH46" s="45"/>
      <c r="BI46" s="45"/>
      <c r="BJ46" s="45"/>
      <c r="BK46" s="45"/>
      <c r="BL46" s="45"/>
      <c r="BM46" s="45"/>
      <c r="BN46" s="45"/>
      <c r="BO46" s="45"/>
      <c r="BP46" s="45"/>
      <c r="BQ46" s="45"/>
      <c r="BR46" s="45"/>
    </row>
    <row r="47" spans="1:70" x14ac:dyDescent="0.5">
      <c r="A47" s="45"/>
      <c r="B47" s="45"/>
      <c r="C47" s="45"/>
      <c r="D47" s="45"/>
      <c r="E47" s="45"/>
      <c r="F47" s="45"/>
      <c r="G47" s="45"/>
      <c r="H47" s="45"/>
      <c r="I47" s="45"/>
      <c r="J47" s="45"/>
      <c r="K47" s="45"/>
      <c r="L47" s="45"/>
      <c r="M47" s="45"/>
      <c r="N47" s="45"/>
      <c r="O47" s="45"/>
      <c r="P47" s="45"/>
      <c r="Q47" s="45"/>
      <c r="R47" s="45"/>
      <c r="S47" s="45"/>
      <c r="T47" s="45"/>
      <c r="U47" s="45"/>
      <c r="V47" s="45"/>
      <c r="W47" s="45"/>
      <c r="X47" s="45"/>
      <c r="Y47" s="45"/>
      <c r="Z47" s="45"/>
      <c r="AA47" s="45"/>
      <c r="AB47" s="45"/>
      <c r="AC47" s="45"/>
      <c r="AD47" s="45"/>
      <c r="AE47" s="45"/>
      <c r="AF47" s="45"/>
      <c r="AG47" s="45"/>
      <c r="AH47" s="45"/>
      <c r="AI47" s="45"/>
      <c r="AJ47" s="45"/>
      <c r="AK47" s="45"/>
      <c r="AL47" s="45"/>
      <c r="AM47" s="45"/>
      <c r="AN47" s="45"/>
      <c r="AO47" s="45"/>
      <c r="AP47" s="45"/>
      <c r="AQ47" s="45"/>
      <c r="AR47" s="45"/>
      <c r="AS47" s="45"/>
      <c r="AT47" s="45"/>
      <c r="AU47" s="45"/>
      <c r="AV47" s="45"/>
      <c r="AW47" s="45"/>
      <c r="AX47" s="45"/>
      <c r="AY47" s="45"/>
      <c r="AZ47" s="45"/>
      <c r="BA47" s="45"/>
      <c r="BB47" s="45"/>
      <c r="BC47" s="45"/>
      <c r="BD47" s="45"/>
      <c r="BE47" s="45"/>
      <c r="BF47" s="45"/>
      <c r="BG47" s="45"/>
      <c r="BH47" s="45"/>
      <c r="BI47" s="45"/>
      <c r="BJ47" s="45"/>
      <c r="BK47" s="45"/>
      <c r="BL47" s="45"/>
      <c r="BM47" s="45"/>
      <c r="BN47" s="45"/>
      <c r="BO47" s="45"/>
      <c r="BP47" s="45"/>
      <c r="BQ47" s="45"/>
      <c r="BR47" s="45"/>
    </row>
    <row r="48" spans="1:70" x14ac:dyDescent="0.5">
      <c r="A48" s="45"/>
      <c r="B48" s="45"/>
      <c r="C48" s="45"/>
      <c r="D48" s="45"/>
      <c r="E48" s="45"/>
      <c r="F48" s="45"/>
      <c r="G48" s="45"/>
      <c r="H48" s="45"/>
      <c r="I48" s="45"/>
      <c r="J48" s="45"/>
      <c r="K48" s="45"/>
      <c r="L48" s="45"/>
      <c r="M48" s="45"/>
      <c r="N48" s="45"/>
      <c r="O48" s="45"/>
      <c r="P48" s="45"/>
      <c r="Q48" s="45"/>
      <c r="R48" s="45"/>
      <c r="S48" s="45"/>
      <c r="T48" s="45"/>
      <c r="U48" s="45"/>
      <c r="V48" s="45"/>
      <c r="W48" s="45"/>
      <c r="X48" s="45"/>
      <c r="Y48" s="45"/>
      <c r="Z48" s="45"/>
      <c r="AA48" s="45"/>
      <c r="AB48" s="45"/>
      <c r="AC48" s="45"/>
      <c r="AD48" s="45"/>
      <c r="AE48" s="45"/>
      <c r="AF48" s="45"/>
      <c r="AG48" s="45"/>
      <c r="AH48" s="45"/>
      <c r="AI48" s="45"/>
      <c r="AJ48" s="45"/>
      <c r="AK48" s="45"/>
      <c r="AL48" s="45"/>
      <c r="AM48" s="45"/>
      <c r="AN48" s="45"/>
      <c r="AO48" s="45"/>
      <c r="AP48" s="45"/>
      <c r="AQ48" s="45"/>
      <c r="AR48" s="45"/>
      <c r="AS48" s="45"/>
      <c r="AT48" s="45"/>
      <c r="AU48" s="45"/>
      <c r="AV48" s="45"/>
      <c r="AW48" s="45"/>
      <c r="AX48" s="45"/>
      <c r="AY48" s="45"/>
      <c r="AZ48" s="45"/>
      <c r="BA48" s="45"/>
      <c r="BB48" s="45"/>
      <c r="BC48" s="45"/>
      <c r="BD48" s="45"/>
      <c r="BE48" s="45"/>
      <c r="BF48" s="45"/>
      <c r="BG48" s="45"/>
      <c r="BH48" s="45"/>
      <c r="BI48" s="45"/>
      <c r="BJ48" s="45"/>
      <c r="BK48" s="45"/>
      <c r="BL48" s="45"/>
      <c r="BM48" s="45"/>
      <c r="BN48" s="45"/>
      <c r="BO48" s="45"/>
      <c r="BP48" s="45"/>
      <c r="BQ48" s="45"/>
      <c r="BR48" s="45"/>
    </row>
    <row r="49" spans="1:70" x14ac:dyDescent="0.5">
      <c r="A49" s="45"/>
      <c r="B49" s="45"/>
      <c r="C49" s="45"/>
      <c r="D49" s="45"/>
      <c r="E49" s="45"/>
      <c r="F49" s="45"/>
      <c r="G49" s="45"/>
      <c r="H49" s="45"/>
      <c r="I49" s="45"/>
      <c r="J49" s="45"/>
      <c r="K49" s="45"/>
      <c r="L49" s="45"/>
      <c r="M49" s="45"/>
      <c r="N49" s="45"/>
      <c r="O49" s="45"/>
      <c r="P49" s="45"/>
      <c r="Q49" s="45"/>
      <c r="R49" s="45"/>
      <c r="S49" s="45"/>
      <c r="T49" s="45"/>
      <c r="U49" s="45"/>
      <c r="V49" s="45"/>
      <c r="W49" s="45"/>
      <c r="X49" s="45"/>
      <c r="Y49" s="45"/>
      <c r="Z49" s="45"/>
      <c r="AA49" s="45"/>
      <c r="AB49" s="45"/>
      <c r="AC49" s="45"/>
      <c r="AD49" s="45"/>
      <c r="AE49" s="45"/>
      <c r="AF49" s="45"/>
      <c r="AG49" s="45"/>
      <c r="AH49" s="45"/>
      <c r="AI49" s="45"/>
      <c r="AJ49" s="45"/>
      <c r="AK49" s="45"/>
      <c r="AL49" s="45"/>
      <c r="AM49" s="45"/>
      <c r="AN49" s="45"/>
      <c r="AO49" s="45"/>
      <c r="AP49" s="45"/>
      <c r="AQ49" s="45"/>
      <c r="AR49" s="45"/>
      <c r="AS49" s="45"/>
      <c r="AT49" s="45"/>
      <c r="AU49" s="45"/>
      <c r="AV49" s="45"/>
      <c r="AW49" s="45"/>
      <c r="AX49" s="45"/>
      <c r="AY49" s="45"/>
      <c r="AZ49" s="45"/>
      <c r="BA49" s="45"/>
      <c r="BB49" s="45"/>
      <c r="BC49" s="45"/>
      <c r="BD49" s="45"/>
      <c r="BE49" s="45"/>
      <c r="BF49" s="45"/>
      <c r="BG49" s="45"/>
      <c r="BH49" s="45"/>
      <c r="BI49" s="45"/>
      <c r="BJ49" s="45"/>
      <c r="BK49" s="45"/>
      <c r="BL49" s="45"/>
      <c r="BM49" s="45"/>
      <c r="BN49" s="45"/>
      <c r="BO49" s="45"/>
      <c r="BP49" s="45"/>
      <c r="BQ49" s="45"/>
      <c r="BR49" s="45"/>
    </row>
    <row r="50" spans="1:70" x14ac:dyDescent="0.5">
      <c r="A50" s="45"/>
      <c r="B50" s="45"/>
      <c r="C50" s="45"/>
      <c r="D50" s="45"/>
      <c r="E50" s="45"/>
      <c r="F50" s="45"/>
      <c r="G50" s="45"/>
      <c r="H50" s="45"/>
      <c r="I50" s="45"/>
      <c r="J50" s="45"/>
      <c r="K50" s="45"/>
      <c r="L50" s="45"/>
      <c r="M50" s="45"/>
      <c r="N50" s="45"/>
      <c r="O50" s="45"/>
      <c r="P50" s="45"/>
      <c r="Q50" s="45"/>
      <c r="R50" s="45"/>
      <c r="S50" s="45"/>
      <c r="T50" s="45"/>
      <c r="U50" s="45"/>
      <c r="V50" s="45"/>
      <c r="W50" s="45"/>
      <c r="X50" s="45"/>
      <c r="Y50" s="45"/>
      <c r="Z50" s="45"/>
      <c r="AA50" s="45"/>
      <c r="AB50" s="45"/>
      <c r="AC50" s="45"/>
      <c r="AD50" s="45"/>
      <c r="AE50" s="45"/>
      <c r="AF50" s="45"/>
      <c r="AG50" s="45"/>
      <c r="AH50" s="45"/>
      <c r="AI50" s="45"/>
      <c r="AJ50" s="45"/>
      <c r="AK50" s="45"/>
      <c r="AL50" s="45"/>
      <c r="AM50" s="45"/>
      <c r="AN50" s="45"/>
      <c r="AO50" s="45"/>
      <c r="AP50" s="45"/>
      <c r="AQ50" s="45"/>
      <c r="AR50" s="45"/>
      <c r="AS50" s="45"/>
      <c r="AT50" s="45"/>
      <c r="AU50" s="45"/>
      <c r="AV50" s="45"/>
      <c r="AW50" s="45"/>
      <c r="AX50" s="45"/>
      <c r="AY50" s="45"/>
      <c r="AZ50" s="45"/>
      <c r="BA50" s="45"/>
      <c r="BB50" s="45"/>
      <c r="BC50" s="45"/>
      <c r="BD50" s="45"/>
      <c r="BE50" s="45"/>
      <c r="BF50" s="45"/>
      <c r="BG50" s="45"/>
      <c r="BH50" s="45"/>
      <c r="BI50" s="45"/>
      <c r="BJ50" s="45"/>
      <c r="BK50" s="45"/>
      <c r="BL50" s="45"/>
      <c r="BM50" s="45"/>
      <c r="BN50" s="45"/>
      <c r="BO50" s="45"/>
      <c r="BP50" s="45"/>
      <c r="BQ50" s="45"/>
      <c r="BR50" s="45"/>
    </row>
    <row r="51" spans="1:70" x14ac:dyDescent="0.5">
      <c r="A51" s="45"/>
      <c r="B51" s="45"/>
      <c r="C51" s="45"/>
      <c r="D51" s="45"/>
      <c r="E51" s="45"/>
      <c r="F51" s="45"/>
      <c r="G51" s="45"/>
      <c r="H51" s="45"/>
      <c r="I51" s="45"/>
      <c r="J51" s="45"/>
      <c r="K51" s="45"/>
      <c r="L51" s="45"/>
      <c r="M51" s="45"/>
      <c r="N51" s="45"/>
      <c r="O51" s="45"/>
      <c r="P51" s="45"/>
      <c r="Q51" s="45"/>
      <c r="R51" s="45"/>
      <c r="S51" s="45"/>
      <c r="T51" s="45"/>
      <c r="U51" s="45"/>
      <c r="V51" s="45"/>
      <c r="W51" s="45"/>
      <c r="X51" s="45"/>
      <c r="Y51" s="45"/>
      <c r="Z51" s="45"/>
      <c r="AA51" s="45"/>
      <c r="AB51" s="45"/>
      <c r="AC51" s="45"/>
      <c r="AD51" s="45"/>
      <c r="AE51" s="45"/>
      <c r="AF51" s="45"/>
      <c r="AG51" s="45"/>
      <c r="AH51" s="45"/>
      <c r="AI51" s="45"/>
      <c r="AJ51" s="45"/>
      <c r="AK51" s="45"/>
      <c r="AL51" s="45"/>
      <c r="AM51" s="45"/>
      <c r="AN51" s="45"/>
      <c r="AO51" s="45"/>
      <c r="AP51" s="45"/>
      <c r="AQ51" s="45"/>
      <c r="AR51" s="45"/>
      <c r="AS51" s="45"/>
      <c r="AT51" s="45"/>
      <c r="AU51" s="45"/>
      <c r="AV51" s="45"/>
      <c r="AW51" s="45"/>
      <c r="AX51" s="45"/>
      <c r="AY51" s="45"/>
      <c r="AZ51" s="45"/>
      <c r="BA51" s="45"/>
      <c r="BB51" s="45"/>
      <c r="BC51" s="45"/>
      <c r="BD51" s="45"/>
      <c r="BE51" s="45"/>
      <c r="BF51" s="45"/>
      <c r="BG51" s="45"/>
      <c r="BH51" s="45"/>
      <c r="BI51" s="45"/>
      <c r="BJ51" s="45"/>
      <c r="BK51" s="45"/>
      <c r="BL51" s="45"/>
      <c r="BM51" s="45"/>
      <c r="BN51" s="45"/>
      <c r="BO51" s="45"/>
      <c r="BP51" s="45"/>
      <c r="BQ51" s="45"/>
      <c r="BR51" s="45"/>
    </row>
    <row r="52" spans="1:70" x14ac:dyDescent="0.5">
      <c r="A52" s="45"/>
      <c r="B52" s="45"/>
      <c r="C52" s="45"/>
      <c r="D52" s="45"/>
      <c r="E52" s="45"/>
      <c r="F52" s="45"/>
      <c r="G52" s="45"/>
      <c r="H52" s="45"/>
      <c r="I52" s="45"/>
      <c r="J52" s="45"/>
      <c r="K52" s="45"/>
      <c r="L52" s="45"/>
      <c r="M52" s="45"/>
      <c r="N52" s="45"/>
      <c r="O52" s="45"/>
      <c r="P52" s="45"/>
      <c r="Q52" s="45"/>
      <c r="R52" s="45"/>
      <c r="S52" s="45"/>
      <c r="T52" s="45"/>
      <c r="U52" s="45"/>
      <c r="V52" s="45"/>
      <c r="W52" s="45"/>
      <c r="X52" s="45"/>
      <c r="Y52" s="45"/>
      <c r="Z52" s="45"/>
      <c r="AA52" s="45"/>
      <c r="AB52" s="45"/>
      <c r="AC52" s="45"/>
      <c r="AD52" s="45"/>
      <c r="AE52" s="45"/>
      <c r="AF52" s="45"/>
      <c r="AG52" s="45"/>
      <c r="AH52" s="45"/>
      <c r="AI52" s="45"/>
      <c r="AJ52" s="45"/>
      <c r="AK52" s="45"/>
      <c r="AL52" s="45"/>
      <c r="AM52" s="45"/>
      <c r="AN52" s="45"/>
      <c r="AO52" s="45"/>
      <c r="AP52" s="45"/>
      <c r="AQ52" s="45"/>
      <c r="AR52" s="45"/>
      <c r="AS52" s="45"/>
      <c r="AT52" s="45"/>
      <c r="AU52" s="45"/>
      <c r="AV52" s="45"/>
      <c r="AW52" s="45"/>
      <c r="AX52" s="45"/>
      <c r="AY52" s="45"/>
      <c r="AZ52" s="45"/>
      <c r="BA52" s="45"/>
      <c r="BB52" s="45"/>
      <c r="BC52" s="45"/>
      <c r="BD52" s="45"/>
      <c r="BE52" s="45"/>
      <c r="BF52" s="45"/>
      <c r="BG52" s="45"/>
      <c r="BH52" s="45"/>
      <c r="BI52" s="45"/>
      <c r="BJ52" s="45"/>
      <c r="BK52" s="45"/>
      <c r="BL52" s="45"/>
      <c r="BM52" s="45"/>
      <c r="BN52" s="45"/>
      <c r="BO52" s="45"/>
      <c r="BP52" s="45"/>
      <c r="BQ52" s="45"/>
      <c r="BR52" s="45"/>
    </row>
    <row r="53" spans="1:70" x14ac:dyDescent="0.5">
      <c r="A53" s="45"/>
      <c r="B53" s="45"/>
      <c r="C53" s="45"/>
      <c r="D53" s="45"/>
      <c r="E53" s="45"/>
      <c r="F53" s="45"/>
      <c r="G53" s="45"/>
      <c r="H53" s="45"/>
      <c r="I53" s="45"/>
      <c r="J53" s="45"/>
      <c r="K53" s="45"/>
      <c r="L53" s="45"/>
      <c r="M53" s="45"/>
      <c r="N53" s="45"/>
      <c r="O53" s="45"/>
      <c r="P53" s="45"/>
      <c r="Q53" s="45"/>
      <c r="R53" s="45"/>
      <c r="S53" s="45"/>
      <c r="T53" s="45"/>
      <c r="U53" s="45"/>
      <c r="V53" s="45"/>
      <c r="W53" s="45"/>
      <c r="X53" s="45"/>
      <c r="Y53" s="45"/>
      <c r="Z53" s="45"/>
      <c r="AA53" s="45"/>
      <c r="AB53" s="45"/>
      <c r="AC53" s="45"/>
      <c r="AD53" s="45"/>
      <c r="AE53" s="45"/>
      <c r="AF53" s="45"/>
      <c r="AG53" s="45"/>
      <c r="AH53" s="45"/>
      <c r="AI53" s="45"/>
      <c r="AJ53" s="45"/>
      <c r="AK53" s="45"/>
      <c r="AL53" s="45"/>
      <c r="AM53" s="45"/>
      <c r="AN53" s="45"/>
      <c r="AO53" s="45"/>
      <c r="AP53" s="45"/>
      <c r="AQ53" s="45"/>
      <c r="AR53" s="45"/>
      <c r="AS53" s="45"/>
      <c r="AT53" s="45"/>
      <c r="AU53" s="45"/>
      <c r="AV53" s="45"/>
      <c r="AW53" s="45"/>
      <c r="AX53" s="45"/>
      <c r="AY53" s="45"/>
      <c r="AZ53" s="45"/>
      <c r="BA53" s="45"/>
      <c r="BB53" s="45"/>
      <c r="BC53" s="45"/>
      <c r="BD53" s="45"/>
      <c r="BE53" s="45"/>
      <c r="BF53" s="45"/>
      <c r="BG53" s="45"/>
      <c r="BH53" s="45"/>
      <c r="BI53" s="45"/>
      <c r="BJ53" s="45"/>
      <c r="BK53" s="45"/>
      <c r="BL53" s="45"/>
      <c r="BM53" s="45"/>
      <c r="BN53" s="45"/>
      <c r="BO53" s="45"/>
      <c r="BP53" s="45"/>
      <c r="BQ53" s="45"/>
      <c r="BR53" s="45"/>
    </row>
    <row r="54" spans="1:70" x14ac:dyDescent="0.5">
      <c r="A54" s="45"/>
      <c r="B54" s="45"/>
      <c r="C54" s="45"/>
      <c r="D54" s="45"/>
      <c r="E54" s="45"/>
      <c r="F54" s="45"/>
      <c r="G54" s="45"/>
      <c r="H54" s="45"/>
      <c r="I54" s="45"/>
      <c r="J54" s="45"/>
      <c r="K54" s="45"/>
      <c r="L54" s="45"/>
      <c r="M54" s="45"/>
      <c r="N54" s="45"/>
      <c r="O54" s="45"/>
      <c r="P54" s="45"/>
      <c r="Q54" s="45"/>
      <c r="R54" s="45"/>
      <c r="S54" s="45"/>
      <c r="T54" s="45"/>
      <c r="U54" s="45"/>
      <c r="V54" s="45"/>
      <c r="W54" s="45"/>
      <c r="X54" s="45"/>
      <c r="Y54" s="45"/>
      <c r="Z54" s="45"/>
      <c r="AA54" s="45"/>
      <c r="AB54" s="45"/>
      <c r="AC54" s="45"/>
      <c r="AD54" s="45"/>
      <c r="AE54" s="45"/>
      <c r="AF54" s="45"/>
      <c r="AG54" s="45"/>
      <c r="AH54" s="45"/>
      <c r="AI54" s="45"/>
      <c r="AJ54" s="45"/>
      <c r="AK54" s="45"/>
      <c r="AL54" s="45"/>
      <c r="AM54" s="45"/>
      <c r="AN54" s="45"/>
      <c r="AO54" s="45"/>
      <c r="AP54" s="45"/>
      <c r="AQ54" s="45"/>
      <c r="AR54" s="45"/>
      <c r="AS54" s="45"/>
      <c r="AT54" s="45"/>
      <c r="AU54" s="45"/>
      <c r="AV54" s="45"/>
      <c r="AW54" s="45"/>
      <c r="AX54" s="45"/>
      <c r="AY54" s="45"/>
      <c r="AZ54" s="45"/>
      <c r="BA54" s="45"/>
      <c r="BB54" s="45"/>
      <c r="BC54" s="45"/>
      <c r="BD54" s="45"/>
      <c r="BE54" s="45"/>
      <c r="BF54" s="45"/>
      <c r="BG54" s="45"/>
      <c r="BH54" s="45"/>
      <c r="BI54" s="45"/>
      <c r="BJ54" s="45"/>
      <c r="BK54" s="45"/>
      <c r="BL54" s="45"/>
      <c r="BM54" s="45"/>
      <c r="BN54" s="45"/>
      <c r="BO54" s="45"/>
      <c r="BP54" s="45"/>
      <c r="BQ54" s="45"/>
      <c r="BR54" s="45"/>
    </row>
    <row r="55" spans="1:70" x14ac:dyDescent="0.5">
      <c r="A55" s="45"/>
      <c r="B55" s="45"/>
      <c r="C55" s="45"/>
      <c r="D55" s="45"/>
      <c r="E55" s="45"/>
      <c r="F55" s="45"/>
      <c r="G55" s="45"/>
      <c r="H55" s="45"/>
      <c r="I55" s="45"/>
      <c r="J55" s="45"/>
      <c r="K55" s="45"/>
      <c r="L55" s="45"/>
      <c r="M55" s="45"/>
      <c r="N55" s="45"/>
      <c r="O55" s="45"/>
      <c r="P55" s="45"/>
      <c r="Q55" s="45"/>
      <c r="R55" s="45"/>
      <c r="S55" s="45"/>
      <c r="T55" s="45"/>
      <c r="U55" s="45"/>
      <c r="V55" s="45"/>
      <c r="W55" s="45"/>
      <c r="X55" s="45"/>
      <c r="Y55" s="45"/>
      <c r="Z55" s="45"/>
      <c r="AA55" s="45"/>
      <c r="AB55" s="45"/>
      <c r="AC55" s="45"/>
      <c r="AD55" s="45"/>
      <c r="AE55" s="45"/>
      <c r="AF55" s="45"/>
      <c r="AG55" s="45"/>
      <c r="AH55" s="45"/>
      <c r="AI55" s="45"/>
      <c r="AJ55" s="45"/>
      <c r="AK55" s="45"/>
      <c r="AL55" s="45"/>
      <c r="AM55" s="45"/>
      <c r="AN55" s="45"/>
      <c r="AO55" s="45"/>
      <c r="AP55" s="45"/>
      <c r="AQ55" s="45"/>
      <c r="AR55" s="45"/>
      <c r="AS55" s="45"/>
      <c r="AT55" s="45"/>
      <c r="AU55" s="45"/>
      <c r="AV55" s="45"/>
      <c r="AW55" s="45"/>
      <c r="AX55" s="45"/>
      <c r="AY55" s="45"/>
      <c r="AZ55" s="45"/>
      <c r="BA55" s="45"/>
      <c r="BB55" s="45"/>
      <c r="BC55" s="45"/>
      <c r="BD55" s="45"/>
      <c r="BE55" s="45"/>
      <c r="BF55" s="45"/>
      <c r="BG55" s="45"/>
      <c r="BH55" s="45"/>
      <c r="BI55" s="45"/>
      <c r="BJ55" s="45"/>
      <c r="BK55" s="45"/>
      <c r="BL55" s="45"/>
      <c r="BM55" s="45"/>
      <c r="BN55" s="45"/>
      <c r="BO55" s="45"/>
      <c r="BP55" s="45"/>
      <c r="BQ55" s="45"/>
      <c r="BR55" s="45"/>
    </row>
    <row r="56" spans="1:70" x14ac:dyDescent="0.5">
      <c r="A56" s="45"/>
      <c r="B56" s="45"/>
      <c r="C56" s="45"/>
      <c r="D56" s="45"/>
      <c r="E56" s="45"/>
      <c r="F56" s="45"/>
      <c r="G56" s="45"/>
      <c r="H56" s="45"/>
      <c r="I56" s="45"/>
      <c r="J56" s="45"/>
      <c r="K56" s="45"/>
      <c r="L56" s="45"/>
      <c r="M56" s="45"/>
      <c r="N56" s="45"/>
      <c r="O56" s="45"/>
      <c r="P56" s="45"/>
      <c r="Q56" s="45"/>
      <c r="R56" s="45"/>
      <c r="S56" s="45"/>
      <c r="T56" s="45"/>
      <c r="U56" s="45"/>
      <c r="V56" s="45"/>
      <c r="W56" s="45"/>
      <c r="X56" s="45"/>
      <c r="Y56" s="45"/>
      <c r="Z56" s="45"/>
      <c r="AA56" s="45"/>
      <c r="AB56" s="45"/>
      <c r="AC56" s="45"/>
      <c r="AD56" s="45"/>
      <c r="AE56" s="45"/>
      <c r="AF56" s="45"/>
      <c r="AG56" s="45"/>
      <c r="AH56" s="45"/>
      <c r="AI56" s="45"/>
      <c r="AJ56" s="45"/>
      <c r="AK56" s="45"/>
      <c r="AL56" s="45"/>
      <c r="AM56" s="45"/>
      <c r="AN56" s="45"/>
      <c r="AO56" s="45"/>
      <c r="AP56" s="45"/>
      <c r="AQ56" s="45"/>
      <c r="AR56" s="45"/>
      <c r="AS56" s="45"/>
      <c r="AT56" s="45"/>
      <c r="AU56" s="45"/>
      <c r="AV56" s="45"/>
      <c r="AW56" s="45"/>
      <c r="AX56" s="45"/>
      <c r="AY56" s="45"/>
      <c r="AZ56" s="45"/>
      <c r="BA56" s="45"/>
      <c r="BB56" s="45"/>
      <c r="BC56" s="45"/>
      <c r="BD56" s="45"/>
      <c r="BE56" s="45"/>
      <c r="BF56" s="45"/>
      <c r="BG56" s="45"/>
      <c r="BH56" s="45"/>
      <c r="BI56" s="45"/>
      <c r="BJ56" s="45"/>
      <c r="BK56" s="45"/>
      <c r="BL56" s="45"/>
      <c r="BM56" s="45"/>
      <c r="BN56" s="45"/>
      <c r="BO56" s="45"/>
      <c r="BP56" s="45"/>
      <c r="BQ56" s="45"/>
      <c r="BR56" s="45"/>
    </row>
    <row r="57" spans="1:70" x14ac:dyDescent="0.5">
      <c r="A57" s="45"/>
      <c r="B57" s="45"/>
      <c r="C57" s="45"/>
      <c r="D57" s="45"/>
      <c r="E57" s="45"/>
      <c r="F57" s="45"/>
      <c r="G57" s="45"/>
      <c r="H57" s="45"/>
      <c r="I57" s="45"/>
      <c r="J57" s="45"/>
      <c r="K57" s="45"/>
      <c r="L57" s="45"/>
      <c r="M57" s="45"/>
      <c r="N57" s="45"/>
      <c r="O57" s="45"/>
      <c r="P57" s="45"/>
      <c r="Q57" s="45"/>
      <c r="R57" s="45"/>
      <c r="S57" s="45"/>
      <c r="T57" s="45"/>
      <c r="U57" s="45"/>
      <c r="V57" s="45"/>
      <c r="W57" s="45"/>
      <c r="X57" s="45"/>
      <c r="Y57" s="45"/>
      <c r="Z57" s="45"/>
      <c r="AA57" s="45"/>
      <c r="AB57" s="45"/>
      <c r="AC57" s="45"/>
      <c r="AD57" s="45"/>
      <c r="AE57" s="45"/>
      <c r="AF57" s="45"/>
      <c r="AG57" s="45"/>
      <c r="AH57" s="45"/>
      <c r="AI57" s="45"/>
      <c r="AJ57" s="45"/>
      <c r="AK57" s="45"/>
      <c r="AL57" s="45"/>
      <c r="AM57" s="45"/>
      <c r="AN57" s="45"/>
      <c r="AO57" s="45"/>
      <c r="AP57" s="45"/>
      <c r="AQ57" s="45"/>
      <c r="AR57" s="45"/>
      <c r="AS57" s="45"/>
      <c r="AT57" s="45"/>
      <c r="AU57" s="45"/>
      <c r="AV57" s="45"/>
      <c r="AW57" s="45"/>
      <c r="AX57" s="45"/>
      <c r="AY57" s="45"/>
      <c r="AZ57" s="45"/>
      <c r="BA57" s="45"/>
      <c r="BB57" s="45"/>
      <c r="BC57" s="45"/>
      <c r="BD57" s="45"/>
      <c r="BE57" s="45"/>
      <c r="BF57" s="45"/>
      <c r="BG57" s="45"/>
      <c r="BH57" s="45"/>
      <c r="BI57" s="45"/>
      <c r="BJ57" s="45"/>
      <c r="BK57" s="45"/>
      <c r="BL57" s="45"/>
      <c r="BM57" s="45"/>
      <c r="BN57" s="45"/>
      <c r="BO57" s="45"/>
      <c r="BP57" s="45"/>
      <c r="BQ57" s="45"/>
      <c r="BR57" s="45"/>
    </row>
    <row r="58" spans="1:70" x14ac:dyDescent="0.5">
      <c r="A58" s="45"/>
      <c r="B58" s="45"/>
      <c r="C58" s="45"/>
      <c r="D58" s="45"/>
      <c r="E58" s="45"/>
      <c r="F58" s="45"/>
      <c r="G58" s="45"/>
      <c r="H58" s="45"/>
      <c r="I58" s="45"/>
      <c r="J58" s="45"/>
      <c r="K58" s="45"/>
      <c r="L58" s="45"/>
      <c r="M58" s="45"/>
      <c r="N58" s="45"/>
      <c r="O58" s="45"/>
      <c r="P58" s="45"/>
      <c r="Q58" s="45"/>
      <c r="R58" s="45"/>
      <c r="S58" s="45"/>
      <c r="T58" s="45"/>
      <c r="U58" s="45"/>
      <c r="V58" s="45"/>
      <c r="W58" s="45"/>
      <c r="X58" s="45"/>
      <c r="Y58" s="45"/>
      <c r="Z58" s="45"/>
      <c r="AA58" s="45"/>
      <c r="AB58" s="45"/>
      <c r="AC58" s="45"/>
      <c r="AD58" s="45"/>
      <c r="AE58" s="45"/>
      <c r="AF58" s="45"/>
      <c r="AG58" s="45"/>
      <c r="AH58" s="45"/>
      <c r="AI58" s="45"/>
      <c r="AJ58" s="45"/>
      <c r="AK58" s="45"/>
      <c r="AL58" s="45"/>
      <c r="AM58" s="45"/>
      <c r="AN58" s="45"/>
      <c r="AO58" s="45"/>
      <c r="AP58" s="45"/>
      <c r="AQ58" s="45"/>
      <c r="AR58" s="45"/>
      <c r="AS58" s="45"/>
      <c r="AT58" s="45"/>
      <c r="AU58" s="45"/>
      <c r="AV58" s="45"/>
      <c r="AW58" s="45"/>
      <c r="AX58" s="45"/>
      <c r="AY58" s="45"/>
      <c r="AZ58" s="45"/>
      <c r="BA58" s="45"/>
      <c r="BB58" s="45"/>
      <c r="BC58" s="45"/>
      <c r="BD58" s="45"/>
      <c r="BE58" s="45"/>
      <c r="BF58" s="45"/>
      <c r="BG58" s="45"/>
      <c r="BH58" s="45"/>
      <c r="BI58" s="45"/>
      <c r="BJ58" s="45"/>
      <c r="BK58" s="45"/>
      <c r="BL58" s="45"/>
      <c r="BM58" s="45"/>
      <c r="BN58" s="45"/>
      <c r="BO58" s="45"/>
      <c r="BP58" s="45"/>
      <c r="BQ58" s="45"/>
      <c r="BR58" s="45"/>
    </row>
    <row r="59" spans="1:70" x14ac:dyDescent="0.5">
      <c r="A59" s="45"/>
      <c r="B59" s="45"/>
      <c r="C59" s="45"/>
      <c r="D59" s="45"/>
      <c r="E59" s="45"/>
      <c r="F59" s="45"/>
      <c r="G59" s="45"/>
      <c r="H59" s="45"/>
      <c r="I59" s="45"/>
      <c r="J59" s="45"/>
      <c r="K59" s="45"/>
      <c r="L59" s="45"/>
      <c r="M59" s="45"/>
      <c r="N59" s="45"/>
      <c r="O59" s="45"/>
      <c r="P59" s="45"/>
      <c r="Q59" s="45"/>
      <c r="R59" s="45"/>
      <c r="S59" s="45"/>
      <c r="T59" s="45"/>
      <c r="U59" s="45"/>
      <c r="V59" s="45"/>
      <c r="W59" s="45"/>
      <c r="X59" s="45"/>
      <c r="Y59" s="45"/>
      <c r="Z59" s="45"/>
      <c r="AA59" s="45"/>
      <c r="AB59" s="45"/>
      <c r="AC59" s="45"/>
      <c r="AD59" s="45"/>
      <c r="AE59" s="45"/>
      <c r="AF59" s="45"/>
      <c r="AG59" s="45"/>
      <c r="AH59" s="45"/>
      <c r="AI59" s="45"/>
      <c r="AJ59" s="45"/>
      <c r="AK59" s="45"/>
      <c r="AL59" s="45"/>
      <c r="AM59" s="45"/>
      <c r="AN59" s="45"/>
      <c r="AO59" s="45"/>
      <c r="AP59" s="45"/>
      <c r="AQ59" s="45"/>
      <c r="AR59" s="45"/>
      <c r="AS59" s="45"/>
      <c r="AT59" s="45"/>
      <c r="AU59" s="45"/>
      <c r="AV59" s="45"/>
      <c r="AW59" s="45"/>
      <c r="AX59" s="45"/>
      <c r="AY59" s="45"/>
      <c r="AZ59" s="45"/>
      <c r="BA59" s="45"/>
      <c r="BB59" s="45"/>
      <c r="BC59" s="45"/>
      <c r="BD59" s="45"/>
      <c r="BE59" s="45"/>
      <c r="BF59" s="45"/>
      <c r="BG59" s="45"/>
      <c r="BH59" s="45"/>
      <c r="BI59" s="45"/>
      <c r="BJ59" s="45"/>
      <c r="BK59" s="45"/>
      <c r="BL59" s="45"/>
      <c r="BM59" s="45"/>
      <c r="BN59" s="45"/>
      <c r="BO59" s="45"/>
      <c r="BP59" s="45"/>
      <c r="BQ59" s="45"/>
      <c r="BR59" s="45"/>
    </row>
    <row r="60" spans="1:70" x14ac:dyDescent="0.5">
      <c r="A60" s="45"/>
      <c r="B60" s="45"/>
      <c r="C60" s="45"/>
      <c r="D60" s="45"/>
      <c r="E60" s="45"/>
      <c r="F60" s="45"/>
      <c r="G60" s="45"/>
      <c r="H60" s="45"/>
      <c r="I60" s="45"/>
      <c r="J60" s="45"/>
      <c r="K60" s="45"/>
      <c r="L60" s="45"/>
      <c r="M60" s="45"/>
      <c r="N60" s="45"/>
      <c r="O60" s="45"/>
      <c r="P60" s="45"/>
      <c r="Q60" s="45"/>
      <c r="R60" s="45"/>
      <c r="S60" s="45"/>
      <c r="T60" s="45"/>
      <c r="U60" s="45"/>
      <c r="V60" s="45"/>
      <c r="W60" s="45"/>
      <c r="X60" s="45"/>
      <c r="Y60" s="45"/>
      <c r="Z60" s="45"/>
      <c r="AA60" s="45"/>
      <c r="AB60" s="45"/>
      <c r="AC60" s="45"/>
      <c r="AD60" s="45"/>
      <c r="AE60" s="45"/>
      <c r="AF60" s="45"/>
      <c r="AG60" s="45"/>
      <c r="AH60" s="45"/>
      <c r="AI60" s="45"/>
      <c r="AJ60" s="45"/>
      <c r="AK60" s="45"/>
      <c r="AL60" s="45"/>
      <c r="AM60" s="45"/>
      <c r="AN60" s="45"/>
      <c r="AO60" s="45"/>
      <c r="AP60" s="45"/>
      <c r="AQ60" s="45"/>
      <c r="AR60" s="45"/>
      <c r="AS60" s="45"/>
      <c r="AT60" s="45"/>
      <c r="AU60" s="45"/>
      <c r="AV60" s="45"/>
      <c r="AW60" s="45"/>
      <c r="AX60" s="45"/>
      <c r="AY60" s="45"/>
      <c r="AZ60" s="45"/>
      <c r="BA60" s="45"/>
      <c r="BB60" s="45"/>
      <c r="BC60" s="45"/>
      <c r="BD60" s="45"/>
      <c r="BE60" s="45"/>
      <c r="BF60" s="45"/>
      <c r="BG60" s="45"/>
      <c r="BH60" s="45"/>
      <c r="BI60" s="45"/>
      <c r="BJ60" s="45"/>
      <c r="BK60" s="45"/>
      <c r="BL60" s="45"/>
      <c r="BM60" s="45"/>
      <c r="BN60" s="45"/>
      <c r="BO60" s="45"/>
      <c r="BP60" s="45"/>
      <c r="BQ60" s="45"/>
      <c r="BR60" s="45"/>
    </row>
    <row r="61" spans="1:70" x14ac:dyDescent="0.5">
      <c r="A61" s="45"/>
      <c r="B61" s="45"/>
      <c r="C61" s="45"/>
      <c r="D61" s="45"/>
      <c r="E61" s="45"/>
      <c r="F61" s="45"/>
      <c r="G61" s="45"/>
      <c r="H61" s="45"/>
      <c r="I61" s="45"/>
      <c r="J61" s="45"/>
      <c r="K61" s="45"/>
      <c r="L61" s="45"/>
      <c r="M61" s="45"/>
      <c r="N61" s="45"/>
      <c r="O61" s="45"/>
      <c r="P61" s="45"/>
      <c r="Q61" s="45"/>
      <c r="R61" s="45"/>
      <c r="S61" s="45"/>
      <c r="T61" s="45"/>
      <c r="U61" s="45"/>
      <c r="V61" s="45"/>
      <c r="W61" s="45"/>
      <c r="X61" s="45"/>
      <c r="Y61" s="45"/>
      <c r="Z61" s="45"/>
      <c r="AA61" s="45"/>
      <c r="AB61" s="45"/>
      <c r="AC61" s="45"/>
      <c r="AD61" s="45"/>
      <c r="AE61" s="45"/>
      <c r="AF61" s="45"/>
      <c r="AG61" s="45"/>
      <c r="AH61" s="45"/>
      <c r="AI61" s="45"/>
      <c r="AJ61" s="45"/>
      <c r="AK61" s="45"/>
      <c r="AL61" s="45"/>
      <c r="AM61" s="45"/>
      <c r="AN61" s="45"/>
      <c r="AO61" s="45"/>
      <c r="AP61" s="45"/>
      <c r="AQ61" s="45"/>
      <c r="AR61" s="45"/>
      <c r="AS61" s="45"/>
      <c r="AT61" s="45"/>
      <c r="AU61" s="45"/>
      <c r="AV61" s="45"/>
      <c r="AW61" s="45"/>
      <c r="AX61" s="45"/>
      <c r="AY61" s="45"/>
      <c r="AZ61" s="45"/>
      <c r="BA61" s="45"/>
      <c r="BB61" s="45"/>
      <c r="BC61" s="45"/>
      <c r="BD61" s="45"/>
      <c r="BE61" s="45"/>
      <c r="BF61" s="45"/>
      <c r="BG61" s="45"/>
      <c r="BH61" s="45"/>
      <c r="BI61" s="45"/>
      <c r="BJ61" s="45"/>
      <c r="BK61" s="45"/>
      <c r="BL61" s="45"/>
      <c r="BM61" s="45"/>
      <c r="BN61" s="45"/>
      <c r="BO61" s="45"/>
      <c r="BP61" s="45"/>
      <c r="BQ61" s="45"/>
      <c r="BR61" s="45"/>
    </row>
    <row r="62" spans="1:70" x14ac:dyDescent="0.5">
      <c r="A62" s="45"/>
      <c r="B62" s="45"/>
      <c r="C62" s="45"/>
      <c r="D62" s="45"/>
      <c r="E62" s="45"/>
      <c r="F62" s="45"/>
      <c r="G62" s="45"/>
      <c r="H62" s="45"/>
      <c r="I62" s="45"/>
      <c r="J62" s="45"/>
      <c r="K62" s="45"/>
      <c r="L62" s="45"/>
      <c r="M62" s="45"/>
      <c r="N62" s="45"/>
      <c r="O62" s="45"/>
      <c r="P62" s="45"/>
      <c r="Q62" s="45"/>
      <c r="R62" s="45"/>
      <c r="S62" s="45"/>
      <c r="T62" s="45"/>
      <c r="U62" s="45"/>
      <c r="V62" s="45"/>
      <c r="W62" s="45"/>
      <c r="X62" s="45"/>
      <c r="Y62" s="45"/>
      <c r="Z62" s="45"/>
      <c r="AA62" s="45"/>
      <c r="AB62" s="45"/>
      <c r="AC62" s="45"/>
      <c r="AD62" s="45"/>
      <c r="AE62" s="45"/>
      <c r="AF62" s="45"/>
      <c r="AG62" s="45"/>
      <c r="AH62" s="45"/>
      <c r="AI62" s="45"/>
      <c r="AJ62" s="45"/>
      <c r="AK62" s="45"/>
      <c r="AL62" s="45"/>
      <c r="AM62" s="45"/>
      <c r="AN62" s="45"/>
      <c r="AO62" s="45"/>
      <c r="AP62" s="45"/>
      <c r="AQ62" s="45"/>
      <c r="AR62" s="45"/>
      <c r="AS62" s="45"/>
      <c r="AT62" s="45"/>
      <c r="AU62" s="45"/>
      <c r="AV62" s="45"/>
      <c r="AW62" s="45"/>
      <c r="AX62" s="45"/>
      <c r="AY62" s="45"/>
      <c r="AZ62" s="45"/>
      <c r="BA62" s="45"/>
      <c r="BB62" s="45"/>
      <c r="BC62" s="45"/>
      <c r="BD62" s="45"/>
      <c r="BE62" s="45"/>
      <c r="BF62" s="45"/>
      <c r="BG62" s="45"/>
      <c r="BH62" s="45"/>
      <c r="BI62" s="45"/>
      <c r="BJ62" s="45"/>
      <c r="BK62" s="45"/>
      <c r="BL62" s="45"/>
      <c r="BM62" s="45"/>
      <c r="BN62" s="45"/>
      <c r="BO62" s="45"/>
      <c r="BP62" s="45"/>
      <c r="BQ62" s="45"/>
      <c r="BR62" s="45"/>
    </row>
    <row r="63" spans="1:70" x14ac:dyDescent="0.5">
      <c r="A63" s="45"/>
      <c r="B63" s="45"/>
      <c r="C63" s="45"/>
      <c r="D63" s="45"/>
      <c r="E63" s="45"/>
      <c r="F63" s="45"/>
      <c r="G63" s="45"/>
      <c r="H63" s="45"/>
      <c r="I63" s="45"/>
      <c r="J63" s="45"/>
      <c r="K63" s="45"/>
      <c r="L63" s="45"/>
      <c r="M63" s="45"/>
      <c r="N63" s="45"/>
      <c r="O63" s="45"/>
      <c r="P63" s="45"/>
      <c r="Q63" s="45"/>
      <c r="R63" s="45"/>
      <c r="S63" s="45"/>
      <c r="T63" s="45"/>
      <c r="U63" s="45"/>
      <c r="V63" s="45"/>
      <c r="W63" s="45"/>
      <c r="X63" s="45"/>
      <c r="Y63" s="45"/>
      <c r="Z63" s="45"/>
      <c r="AA63" s="45"/>
      <c r="AB63" s="45"/>
      <c r="AC63" s="45"/>
      <c r="AD63" s="45"/>
      <c r="AE63" s="45"/>
      <c r="AF63" s="45"/>
      <c r="AG63" s="45"/>
      <c r="AH63" s="45"/>
      <c r="AI63" s="45"/>
      <c r="AJ63" s="45"/>
      <c r="AK63" s="45"/>
      <c r="AL63" s="45"/>
      <c r="AM63" s="45"/>
      <c r="AN63" s="45"/>
      <c r="AO63" s="45"/>
      <c r="AP63" s="45"/>
      <c r="AQ63" s="45"/>
      <c r="AR63" s="45"/>
      <c r="AS63" s="45"/>
      <c r="AT63" s="45"/>
      <c r="AU63" s="45"/>
      <c r="AV63" s="45"/>
      <c r="AW63" s="45"/>
      <c r="AX63" s="45"/>
      <c r="AY63" s="45"/>
      <c r="AZ63" s="45"/>
      <c r="BA63" s="45"/>
      <c r="BB63" s="45"/>
      <c r="BC63" s="45"/>
      <c r="BD63" s="45"/>
      <c r="BE63" s="45"/>
      <c r="BF63" s="45"/>
      <c r="BG63" s="45"/>
      <c r="BH63" s="45"/>
      <c r="BI63" s="45"/>
      <c r="BJ63" s="45"/>
      <c r="BK63" s="45"/>
      <c r="BL63" s="45"/>
      <c r="BM63" s="45"/>
      <c r="BN63" s="45"/>
      <c r="BO63" s="45"/>
      <c r="BP63" s="45"/>
      <c r="BQ63" s="45"/>
      <c r="BR63" s="45"/>
    </row>
    <row r="64" spans="1:70" x14ac:dyDescent="0.5">
      <c r="A64" s="45"/>
      <c r="B64" s="45"/>
      <c r="C64" s="45"/>
      <c r="D64" s="45"/>
      <c r="E64" s="45"/>
      <c r="F64" s="45"/>
      <c r="G64" s="45"/>
      <c r="H64" s="45"/>
      <c r="I64" s="45"/>
      <c r="J64" s="45"/>
      <c r="K64" s="45"/>
      <c r="L64" s="45"/>
      <c r="M64" s="45"/>
      <c r="N64" s="45"/>
      <c r="O64" s="45"/>
      <c r="P64" s="45"/>
      <c r="Q64" s="45"/>
      <c r="R64" s="45"/>
      <c r="S64" s="45"/>
      <c r="T64" s="45"/>
      <c r="U64" s="45"/>
      <c r="V64" s="45"/>
      <c r="W64" s="45"/>
      <c r="X64" s="45"/>
      <c r="Y64" s="45"/>
      <c r="Z64" s="45"/>
      <c r="AA64" s="45"/>
      <c r="AB64" s="45"/>
      <c r="AC64" s="45"/>
      <c r="AD64" s="45"/>
      <c r="AE64" s="45"/>
      <c r="AF64" s="45"/>
      <c r="AG64" s="45"/>
      <c r="AH64" s="45"/>
      <c r="AI64" s="45"/>
      <c r="AJ64" s="45"/>
      <c r="AK64" s="45"/>
      <c r="AL64" s="45"/>
      <c r="AM64" s="45"/>
      <c r="AN64" s="45"/>
      <c r="AO64" s="45"/>
      <c r="AP64" s="45"/>
      <c r="AQ64" s="45"/>
      <c r="AR64" s="45"/>
      <c r="AS64" s="45"/>
      <c r="AT64" s="45"/>
      <c r="AU64" s="45"/>
      <c r="AV64" s="45"/>
      <c r="AW64" s="45"/>
      <c r="AX64" s="45"/>
      <c r="AY64" s="45"/>
      <c r="AZ64" s="45"/>
      <c r="BA64" s="45"/>
      <c r="BB64" s="45"/>
      <c r="BC64" s="45"/>
      <c r="BD64" s="45"/>
      <c r="BE64" s="45"/>
      <c r="BF64" s="45"/>
      <c r="BG64" s="45"/>
      <c r="BH64" s="45"/>
      <c r="BI64" s="45"/>
      <c r="BJ64" s="45"/>
      <c r="BK64" s="45"/>
      <c r="BL64" s="45"/>
      <c r="BM64" s="45"/>
      <c r="BN64" s="45"/>
      <c r="BO64" s="45"/>
      <c r="BP64" s="45"/>
      <c r="BQ64" s="45"/>
      <c r="BR64" s="45"/>
    </row>
    <row r="65" spans="1:70" x14ac:dyDescent="0.5">
      <c r="A65" s="45"/>
      <c r="B65" s="45"/>
      <c r="C65" s="45"/>
      <c r="D65" s="45"/>
      <c r="E65" s="45"/>
      <c r="F65" s="45"/>
      <c r="G65" s="45"/>
      <c r="H65" s="45"/>
      <c r="I65" s="45"/>
      <c r="J65" s="45"/>
      <c r="K65" s="45"/>
      <c r="L65" s="45"/>
      <c r="M65" s="45"/>
      <c r="N65" s="45"/>
      <c r="O65" s="45"/>
      <c r="P65" s="45"/>
      <c r="Q65" s="45"/>
      <c r="R65" s="45"/>
      <c r="S65" s="45"/>
      <c r="T65" s="45"/>
      <c r="U65" s="45"/>
      <c r="V65" s="45"/>
      <c r="W65" s="45"/>
      <c r="X65" s="45"/>
      <c r="Y65" s="45"/>
      <c r="Z65" s="45"/>
      <c r="AA65" s="45"/>
      <c r="AB65" s="45"/>
      <c r="AC65" s="45"/>
      <c r="AD65" s="45"/>
      <c r="AE65" s="45"/>
      <c r="AF65" s="45"/>
      <c r="AG65" s="45"/>
      <c r="AH65" s="45"/>
      <c r="AI65" s="45"/>
      <c r="AJ65" s="45"/>
      <c r="AK65" s="45"/>
      <c r="AL65" s="45"/>
      <c r="AM65" s="45"/>
      <c r="AN65" s="45"/>
      <c r="AO65" s="45"/>
      <c r="AP65" s="45"/>
      <c r="AQ65" s="45"/>
      <c r="AR65" s="45"/>
      <c r="AS65" s="45"/>
      <c r="AT65" s="45"/>
      <c r="AU65" s="45"/>
      <c r="AV65" s="45"/>
      <c r="AW65" s="45"/>
      <c r="AX65" s="45"/>
      <c r="AY65" s="45"/>
      <c r="AZ65" s="45"/>
      <c r="BA65" s="45"/>
      <c r="BB65" s="45"/>
      <c r="BC65" s="45"/>
      <c r="BD65" s="45"/>
      <c r="BE65" s="45"/>
      <c r="BF65" s="45"/>
      <c r="BG65" s="45"/>
      <c r="BH65" s="45"/>
      <c r="BI65" s="45"/>
      <c r="BJ65" s="45"/>
      <c r="BK65" s="45"/>
      <c r="BL65" s="45"/>
      <c r="BM65" s="45"/>
      <c r="BN65" s="45"/>
      <c r="BO65" s="45"/>
      <c r="BP65" s="45"/>
      <c r="BQ65" s="45"/>
      <c r="BR65" s="45"/>
    </row>
    <row r="66" spans="1:70" x14ac:dyDescent="0.5">
      <c r="A66" s="45"/>
      <c r="B66" s="45"/>
      <c r="C66" s="45"/>
      <c r="D66" s="45"/>
      <c r="E66" s="45"/>
      <c r="F66" s="45"/>
      <c r="G66" s="45"/>
      <c r="H66" s="45"/>
      <c r="I66" s="45"/>
      <c r="J66" s="45"/>
      <c r="K66" s="45"/>
      <c r="L66" s="45"/>
      <c r="M66" s="45"/>
      <c r="N66" s="45"/>
      <c r="O66" s="45"/>
      <c r="P66" s="45"/>
      <c r="Q66" s="45"/>
      <c r="R66" s="45"/>
      <c r="S66" s="45"/>
      <c r="T66" s="45"/>
      <c r="U66" s="45"/>
      <c r="V66" s="45"/>
      <c r="W66" s="45"/>
      <c r="X66" s="45"/>
      <c r="Y66" s="45"/>
      <c r="Z66" s="45"/>
      <c r="AA66" s="45"/>
      <c r="AB66" s="45"/>
      <c r="AC66" s="45"/>
      <c r="AD66" s="45"/>
      <c r="AE66" s="45"/>
      <c r="AF66" s="45"/>
      <c r="AG66" s="45"/>
      <c r="AH66" s="45"/>
      <c r="AI66" s="45"/>
      <c r="AJ66" s="45"/>
      <c r="AK66" s="45"/>
      <c r="AL66" s="45"/>
      <c r="AM66" s="45"/>
      <c r="AN66" s="45"/>
      <c r="AO66" s="45"/>
      <c r="AP66" s="45"/>
      <c r="AQ66" s="45"/>
      <c r="AR66" s="45"/>
      <c r="AS66" s="45"/>
      <c r="AT66" s="45"/>
      <c r="AU66" s="45"/>
      <c r="AV66" s="45"/>
      <c r="AW66" s="45"/>
      <c r="AX66" s="45"/>
      <c r="AY66" s="45"/>
      <c r="AZ66" s="45"/>
      <c r="BA66" s="45"/>
      <c r="BB66" s="45"/>
      <c r="BC66" s="45"/>
      <c r="BD66" s="45"/>
      <c r="BE66" s="45"/>
      <c r="BF66" s="45"/>
      <c r="BG66" s="45"/>
      <c r="BH66" s="45"/>
      <c r="BI66" s="45"/>
      <c r="BJ66" s="45"/>
      <c r="BK66" s="45"/>
      <c r="BL66" s="45"/>
      <c r="BM66" s="45"/>
      <c r="BN66" s="45"/>
      <c r="BO66" s="45"/>
      <c r="BP66" s="45"/>
      <c r="BQ66" s="45"/>
      <c r="BR66" s="45"/>
    </row>
    <row r="67" spans="1:70" x14ac:dyDescent="0.5">
      <c r="A67" s="45"/>
      <c r="B67" s="45"/>
      <c r="C67" s="45"/>
      <c r="D67" s="45"/>
      <c r="E67" s="45"/>
      <c r="F67" s="45"/>
      <c r="G67" s="45"/>
      <c r="H67" s="45"/>
      <c r="I67" s="45"/>
      <c r="J67" s="45"/>
      <c r="K67" s="45"/>
      <c r="L67" s="45"/>
      <c r="M67" s="45"/>
      <c r="N67" s="45"/>
      <c r="O67" s="45"/>
      <c r="P67" s="45"/>
      <c r="Q67" s="45"/>
      <c r="R67" s="45"/>
      <c r="S67" s="45"/>
      <c r="T67" s="45"/>
      <c r="U67" s="45"/>
      <c r="V67" s="45"/>
      <c r="W67" s="45"/>
      <c r="X67" s="45"/>
      <c r="Y67" s="45"/>
      <c r="Z67" s="45"/>
      <c r="AA67" s="45"/>
      <c r="AB67" s="45"/>
      <c r="AC67" s="45"/>
      <c r="AD67" s="45"/>
      <c r="AE67" s="45"/>
      <c r="AF67" s="45"/>
      <c r="AG67" s="45"/>
      <c r="AH67" s="45"/>
      <c r="AI67" s="45"/>
      <c r="AJ67" s="45"/>
      <c r="AK67" s="45"/>
      <c r="AL67" s="45"/>
      <c r="AM67" s="45"/>
      <c r="AN67" s="45"/>
      <c r="AO67" s="45"/>
      <c r="AP67" s="45"/>
      <c r="AQ67" s="45"/>
      <c r="AR67" s="45"/>
      <c r="AS67" s="45"/>
      <c r="AT67" s="45"/>
      <c r="AU67" s="45"/>
      <c r="AV67" s="45"/>
      <c r="AW67" s="45"/>
      <c r="AX67" s="45"/>
      <c r="AY67" s="45"/>
      <c r="AZ67" s="45"/>
      <c r="BA67" s="45"/>
      <c r="BB67" s="45"/>
      <c r="BC67" s="45"/>
      <c r="BD67" s="45"/>
      <c r="BE67" s="45"/>
      <c r="BF67" s="45"/>
      <c r="BG67" s="45"/>
      <c r="BH67" s="45"/>
      <c r="BI67" s="45"/>
      <c r="BJ67" s="45"/>
      <c r="BK67" s="45"/>
      <c r="BL67" s="45"/>
      <c r="BM67" s="45"/>
      <c r="BN67" s="45"/>
      <c r="BO67" s="45"/>
      <c r="BP67" s="45"/>
      <c r="BQ67" s="45"/>
      <c r="BR67" s="45"/>
    </row>
    <row r="68" spans="1:70" x14ac:dyDescent="0.5">
      <c r="A68" s="45"/>
      <c r="B68" s="45"/>
      <c r="C68" s="45"/>
      <c r="D68" s="45"/>
      <c r="E68" s="45"/>
      <c r="F68" s="45"/>
      <c r="G68" s="45"/>
      <c r="H68" s="45"/>
      <c r="I68" s="45"/>
      <c r="J68" s="45"/>
      <c r="K68" s="45"/>
      <c r="L68" s="45"/>
      <c r="M68" s="45"/>
      <c r="N68" s="45"/>
      <c r="O68" s="45"/>
      <c r="P68" s="45"/>
      <c r="Q68" s="45"/>
      <c r="R68" s="45"/>
      <c r="S68" s="45"/>
      <c r="T68" s="45"/>
      <c r="U68" s="45"/>
      <c r="V68" s="45"/>
      <c r="W68" s="45"/>
      <c r="X68" s="45"/>
      <c r="Y68" s="45"/>
      <c r="Z68" s="45"/>
      <c r="AA68" s="45"/>
      <c r="AB68" s="45"/>
      <c r="AC68" s="45"/>
      <c r="AD68" s="45"/>
      <c r="AE68" s="45"/>
      <c r="AF68" s="45"/>
      <c r="AG68" s="45"/>
      <c r="AH68" s="45"/>
      <c r="AI68" s="45"/>
      <c r="AJ68" s="45"/>
      <c r="AK68" s="45"/>
      <c r="AL68" s="45"/>
      <c r="AM68" s="45"/>
      <c r="AN68" s="45"/>
      <c r="AO68" s="45"/>
      <c r="AP68" s="45"/>
      <c r="AQ68" s="45"/>
      <c r="AR68" s="45"/>
      <c r="AS68" s="45"/>
      <c r="AT68" s="45"/>
      <c r="AU68" s="45"/>
      <c r="AV68" s="45"/>
      <c r="AW68" s="45"/>
      <c r="AX68" s="45"/>
      <c r="AY68" s="45"/>
      <c r="AZ68" s="45"/>
      <c r="BA68" s="45"/>
      <c r="BB68" s="45"/>
      <c r="BC68" s="45"/>
      <c r="BD68" s="45"/>
      <c r="BE68" s="45"/>
      <c r="BF68" s="45"/>
      <c r="BG68" s="45"/>
      <c r="BH68" s="45"/>
      <c r="BI68" s="45"/>
      <c r="BJ68" s="45"/>
      <c r="BK68" s="45"/>
      <c r="BL68" s="45"/>
      <c r="BM68" s="45"/>
      <c r="BN68" s="45"/>
      <c r="BO68" s="45"/>
      <c r="BP68" s="45"/>
      <c r="BQ68" s="45"/>
      <c r="BR68" s="45"/>
    </row>
    <row r="69" spans="1:70" x14ac:dyDescent="0.5">
      <c r="A69" s="45"/>
      <c r="B69" s="45"/>
      <c r="C69" s="45"/>
      <c r="D69" s="45"/>
      <c r="E69" s="45"/>
      <c r="F69" s="45"/>
      <c r="G69" s="45"/>
      <c r="H69" s="45"/>
      <c r="I69" s="45"/>
      <c r="J69" s="45"/>
      <c r="K69" s="45"/>
      <c r="L69" s="45"/>
      <c r="M69" s="45"/>
      <c r="N69" s="45"/>
      <c r="O69" s="45"/>
      <c r="P69" s="45"/>
      <c r="Q69" s="45"/>
      <c r="R69" s="45"/>
      <c r="S69" s="45"/>
      <c r="T69" s="45"/>
      <c r="U69" s="45"/>
      <c r="V69" s="45"/>
      <c r="W69" s="45"/>
      <c r="X69" s="45"/>
      <c r="Y69" s="45"/>
      <c r="Z69" s="45"/>
      <c r="AA69" s="45"/>
      <c r="AB69" s="45"/>
      <c r="AC69" s="45"/>
      <c r="AD69" s="45"/>
      <c r="AE69" s="45"/>
      <c r="AF69" s="45"/>
      <c r="AG69" s="45"/>
      <c r="AH69" s="45"/>
      <c r="AI69" s="45"/>
      <c r="AJ69" s="45"/>
      <c r="AK69" s="45"/>
      <c r="AL69" s="45"/>
      <c r="AM69" s="45"/>
      <c r="AN69" s="45"/>
      <c r="AO69" s="45"/>
      <c r="AP69" s="45"/>
      <c r="AQ69" s="45"/>
      <c r="AR69" s="45"/>
      <c r="AS69" s="45"/>
      <c r="AT69" s="45"/>
      <c r="AU69" s="45"/>
      <c r="AV69" s="45"/>
      <c r="AW69" s="45"/>
      <c r="AX69" s="45"/>
      <c r="AY69" s="45"/>
      <c r="AZ69" s="45"/>
      <c r="BA69" s="45"/>
      <c r="BB69" s="45"/>
      <c r="BC69" s="45"/>
      <c r="BD69" s="45"/>
      <c r="BE69" s="45"/>
      <c r="BF69" s="45"/>
      <c r="BG69" s="45"/>
      <c r="BH69" s="45"/>
      <c r="BI69" s="45"/>
      <c r="BJ69" s="45"/>
      <c r="BK69" s="45"/>
      <c r="BL69" s="45"/>
      <c r="BM69" s="45"/>
      <c r="BN69" s="45"/>
      <c r="BO69" s="45"/>
      <c r="BP69" s="45"/>
      <c r="BQ69" s="45"/>
      <c r="BR69" s="45"/>
    </row>
    <row r="70" spans="1:70" x14ac:dyDescent="0.5">
      <c r="A70" s="45"/>
      <c r="B70" s="45"/>
      <c r="C70" s="45"/>
      <c r="D70" s="45"/>
      <c r="E70" s="45"/>
      <c r="F70" s="45"/>
      <c r="G70" s="45"/>
      <c r="H70" s="45"/>
      <c r="I70" s="45"/>
      <c r="J70" s="45"/>
      <c r="K70" s="45"/>
      <c r="L70" s="45"/>
      <c r="M70" s="45"/>
      <c r="N70" s="45"/>
      <c r="O70" s="45"/>
      <c r="P70" s="45"/>
      <c r="Q70" s="45"/>
      <c r="R70" s="45"/>
      <c r="S70" s="45"/>
      <c r="T70" s="45"/>
      <c r="U70" s="45"/>
      <c r="V70" s="45"/>
      <c r="W70" s="45"/>
      <c r="X70" s="45"/>
      <c r="Y70" s="45"/>
      <c r="Z70" s="45"/>
      <c r="AA70" s="45"/>
      <c r="AB70" s="45"/>
      <c r="AC70" s="45"/>
      <c r="AD70" s="45"/>
      <c r="AE70" s="45"/>
      <c r="AF70" s="45"/>
      <c r="AG70" s="45"/>
      <c r="AH70" s="45"/>
      <c r="AI70" s="45"/>
      <c r="AJ70" s="45"/>
      <c r="AK70" s="45"/>
      <c r="AL70" s="45"/>
      <c r="AM70" s="45"/>
      <c r="AN70" s="45"/>
      <c r="AO70" s="45"/>
      <c r="AP70" s="45"/>
      <c r="AQ70" s="45"/>
      <c r="AR70" s="45"/>
      <c r="AS70" s="45"/>
      <c r="AT70" s="45"/>
      <c r="AU70" s="45"/>
      <c r="AV70" s="45"/>
      <c r="AW70" s="45"/>
      <c r="AX70" s="45"/>
      <c r="AY70" s="45"/>
      <c r="AZ70" s="45"/>
      <c r="BA70" s="45"/>
      <c r="BB70" s="45"/>
      <c r="BC70" s="45"/>
      <c r="BD70" s="45"/>
      <c r="BE70" s="45"/>
      <c r="BF70" s="45"/>
      <c r="BG70" s="45"/>
      <c r="BH70" s="45"/>
      <c r="BI70" s="45"/>
      <c r="BJ70" s="45"/>
      <c r="BK70" s="45"/>
      <c r="BL70" s="45"/>
      <c r="BM70" s="45"/>
      <c r="BN70" s="45"/>
      <c r="BO70" s="45"/>
      <c r="BP70" s="45"/>
      <c r="BQ70" s="45"/>
      <c r="BR70" s="45"/>
    </row>
    <row r="71" spans="1:70" x14ac:dyDescent="0.5">
      <c r="A71" s="45"/>
      <c r="B71" s="45"/>
      <c r="C71" s="45"/>
      <c r="D71" s="45"/>
      <c r="E71" s="45"/>
      <c r="F71" s="45"/>
      <c r="G71" s="45"/>
      <c r="H71" s="45"/>
      <c r="I71" s="45"/>
      <c r="J71" s="45"/>
      <c r="K71" s="45"/>
      <c r="L71" s="45"/>
      <c r="M71" s="45"/>
      <c r="N71" s="45"/>
      <c r="O71" s="45"/>
      <c r="P71" s="45"/>
      <c r="Q71" s="45"/>
      <c r="R71" s="45"/>
      <c r="S71" s="45"/>
      <c r="T71" s="45"/>
      <c r="U71" s="45"/>
      <c r="V71" s="45"/>
      <c r="W71" s="45"/>
      <c r="X71" s="45"/>
      <c r="Y71" s="45"/>
      <c r="Z71" s="45"/>
      <c r="AA71" s="45"/>
      <c r="AB71" s="45"/>
      <c r="AC71" s="45"/>
      <c r="AD71" s="45"/>
      <c r="AE71" s="45"/>
      <c r="AF71" s="45"/>
      <c r="AG71" s="45"/>
      <c r="AH71" s="45"/>
      <c r="AI71" s="45"/>
      <c r="AJ71" s="45"/>
      <c r="AK71" s="45"/>
      <c r="AL71" s="45"/>
      <c r="AM71" s="45"/>
      <c r="AN71" s="45"/>
      <c r="AO71" s="45"/>
      <c r="AP71" s="45"/>
      <c r="AQ71" s="45"/>
      <c r="AR71" s="45"/>
      <c r="AS71" s="45"/>
      <c r="AT71" s="45"/>
      <c r="AU71" s="45"/>
      <c r="AV71" s="45"/>
      <c r="AW71" s="45"/>
      <c r="AX71" s="45"/>
      <c r="AY71" s="45"/>
      <c r="AZ71" s="45"/>
      <c r="BA71" s="45"/>
      <c r="BB71" s="45"/>
      <c r="BC71" s="45"/>
      <c r="BD71" s="45"/>
      <c r="BE71" s="45"/>
      <c r="BF71" s="45"/>
      <c r="BG71" s="45"/>
      <c r="BH71" s="45"/>
      <c r="BI71" s="45"/>
      <c r="BJ71" s="45"/>
      <c r="BK71" s="45"/>
      <c r="BL71" s="45"/>
      <c r="BM71" s="45"/>
      <c r="BN71" s="45"/>
      <c r="BO71" s="45"/>
      <c r="BP71" s="45"/>
      <c r="BQ71" s="45"/>
      <c r="BR71" s="45"/>
    </row>
    <row r="72" spans="1:70" x14ac:dyDescent="0.5">
      <c r="A72" s="45"/>
      <c r="B72" s="45"/>
      <c r="C72" s="45"/>
      <c r="D72" s="45"/>
      <c r="E72" s="45"/>
      <c r="F72" s="45"/>
      <c r="G72" s="45"/>
      <c r="H72" s="45"/>
      <c r="I72" s="45"/>
      <c r="J72" s="45"/>
      <c r="K72" s="45"/>
      <c r="L72" s="45"/>
      <c r="M72" s="45"/>
      <c r="N72" s="45"/>
      <c r="O72" s="45"/>
      <c r="P72" s="45"/>
      <c r="Q72" s="45"/>
      <c r="R72" s="45"/>
      <c r="S72" s="45"/>
      <c r="T72" s="45"/>
      <c r="U72" s="45"/>
      <c r="V72" s="45"/>
      <c r="W72" s="45"/>
      <c r="X72" s="45"/>
      <c r="Y72" s="45"/>
      <c r="Z72" s="45"/>
      <c r="AA72" s="45"/>
      <c r="AB72" s="45"/>
      <c r="AC72" s="45"/>
      <c r="AD72" s="45"/>
      <c r="AE72" s="45"/>
      <c r="AF72" s="45"/>
      <c r="AG72" s="45"/>
      <c r="AH72" s="45"/>
      <c r="AI72" s="45"/>
      <c r="AJ72" s="45"/>
      <c r="AK72" s="45"/>
      <c r="AL72" s="45"/>
      <c r="AM72" s="45"/>
      <c r="AN72" s="45"/>
      <c r="AO72" s="45"/>
      <c r="AP72" s="45"/>
      <c r="AQ72" s="45"/>
      <c r="AR72" s="45"/>
      <c r="AS72" s="45"/>
      <c r="AT72" s="45"/>
      <c r="AU72" s="45"/>
      <c r="AV72" s="45"/>
      <c r="AW72" s="45"/>
      <c r="AX72" s="45"/>
      <c r="AY72" s="45"/>
      <c r="AZ72" s="45"/>
      <c r="BA72" s="45"/>
      <c r="BB72" s="45"/>
      <c r="BC72" s="45"/>
      <c r="BD72" s="45"/>
      <c r="BE72" s="45"/>
      <c r="BF72" s="45"/>
      <c r="BG72" s="45"/>
      <c r="BH72" s="45"/>
      <c r="BI72" s="45"/>
      <c r="BJ72" s="45"/>
      <c r="BK72" s="45"/>
      <c r="BL72" s="45"/>
      <c r="BM72" s="45"/>
      <c r="BN72" s="45"/>
      <c r="BO72" s="45"/>
      <c r="BP72" s="45"/>
      <c r="BQ72" s="45"/>
      <c r="BR72" s="45"/>
    </row>
    <row r="73" spans="1:70" x14ac:dyDescent="0.5">
      <c r="A73" s="45"/>
      <c r="B73" s="45"/>
      <c r="C73" s="45"/>
      <c r="D73" s="45"/>
      <c r="E73" s="45"/>
      <c r="F73" s="45"/>
      <c r="G73" s="45"/>
      <c r="H73" s="45"/>
      <c r="I73" s="45"/>
      <c r="J73" s="45"/>
      <c r="K73" s="45"/>
      <c r="L73" s="45"/>
      <c r="M73" s="45"/>
      <c r="N73" s="45"/>
      <c r="O73" s="45"/>
      <c r="P73" s="45"/>
      <c r="Q73" s="45"/>
      <c r="R73" s="45"/>
      <c r="S73" s="45"/>
      <c r="T73" s="45"/>
      <c r="U73" s="45"/>
      <c r="V73" s="45"/>
      <c r="W73" s="45"/>
      <c r="X73" s="45"/>
      <c r="Y73" s="45"/>
      <c r="Z73" s="45"/>
      <c r="AA73" s="45"/>
      <c r="AB73" s="45"/>
      <c r="AC73" s="45"/>
      <c r="AD73" s="45"/>
      <c r="AE73" s="45"/>
      <c r="AF73" s="45"/>
      <c r="AG73" s="45"/>
      <c r="AH73" s="45"/>
      <c r="AI73" s="45"/>
      <c r="AJ73" s="45"/>
      <c r="AK73" s="45"/>
      <c r="AL73" s="45"/>
      <c r="AM73" s="45"/>
      <c r="AN73" s="45"/>
      <c r="AO73" s="45"/>
      <c r="AP73" s="45"/>
      <c r="AQ73" s="45"/>
      <c r="AR73" s="45"/>
      <c r="AS73" s="45"/>
      <c r="AT73" s="45"/>
      <c r="AU73" s="45"/>
      <c r="AV73" s="45"/>
      <c r="AW73" s="45"/>
      <c r="AX73" s="45"/>
      <c r="AY73" s="45"/>
      <c r="AZ73" s="45"/>
      <c r="BA73" s="45"/>
      <c r="BB73" s="45"/>
      <c r="BC73" s="45"/>
      <c r="BD73" s="45"/>
      <c r="BE73" s="45"/>
      <c r="BF73" s="45"/>
      <c r="BG73" s="45"/>
      <c r="BH73" s="45"/>
      <c r="BI73" s="45"/>
      <c r="BJ73" s="45"/>
      <c r="BK73" s="45"/>
      <c r="BL73" s="45"/>
      <c r="BM73" s="45"/>
      <c r="BN73" s="45"/>
      <c r="BO73" s="45"/>
      <c r="BP73" s="45"/>
      <c r="BQ73" s="45"/>
      <c r="BR73" s="45"/>
    </row>
    <row r="74" spans="1:70" x14ac:dyDescent="0.5">
      <c r="A74" s="45"/>
      <c r="B74" s="45"/>
      <c r="C74" s="45"/>
      <c r="D74" s="45"/>
      <c r="E74" s="45"/>
      <c r="F74" s="45"/>
      <c r="G74" s="45"/>
      <c r="H74" s="45"/>
      <c r="I74" s="45"/>
      <c r="J74" s="45"/>
      <c r="K74" s="45"/>
      <c r="L74" s="45"/>
      <c r="M74" s="45"/>
      <c r="N74" s="45"/>
      <c r="O74" s="45"/>
      <c r="P74" s="45"/>
      <c r="Q74" s="45"/>
      <c r="R74" s="45"/>
      <c r="S74" s="45"/>
      <c r="T74" s="45"/>
      <c r="U74" s="45"/>
      <c r="V74" s="45"/>
      <c r="W74" s="45"/>
      <c r="X74" s="45"/>
      <c r="Y74" s="45"/>
      <c r="Z74" s="45"/>
      <c r="AA74" s="45"/>
      <c r="AB74" s="45"/>
      <c r="AC74" s="45"/>
      <c r="AD74" s="45"/>
      <c r="AE74" s="45"/>
      <c r="AF74" s="45"/>
      <c r="AG74" s="45"/>
      <c r="AH74" s="45"/>
      <c r="AI74" s="45"/>
      <c r="AJ74" s="45"/>
      <c r="AK74" s="45"/>
      <c r="AL74" s="45"/>
      <c r="AM74" s="45"/>
      <c r="AN74" s="45"/>
      <c r="AO74" s="45"/>
      <c r="AP74" s="45"/>
      <c r="AQ74" s="45"/>
      <c r="AR74" s="45"/>
      <c r="AS74" s="45"/>
      <c r="AT74" s="45"/>
      <c r="AU74" s="45"/>
      <c r="AV74" s="45"/>
      <c r="AW74" s="45"/>
      <c r="AX74" s="45"/>
      <c r="AY74" s="45"/>
      <c r="AZ74" s="45"/>
      <c r="BA74" s="45"/>
      <c r="BB74" s="45"/>
      <c r="BC74" s="45"/>
      <c r="BD74" s="45"/>
      <c r="BE74" s="45"/>
      <c r="BF74" s="45"/>
      <c r="BG74" s="45"/>
      <c r="BH74" s="45"/>
      <c r="BI74" s="45"/>
      <c r="BJ74" s="45"/>
      <c r="BK74" s="45"/>
      <c r="BL74" s="45"/>
      <c r="BM74" s="45"/>
      <c r="BN74" s="45"/>
      <c r="BO74" s="45"/>
      <c r="BP74" s="45"/>
      <c r="BQ74" s="45"/>
      <c r="BR74" s="45"/>
    </row>
    <row r="75" spans="1:70" x14ac:dyDescent="0.5">
      <c r="A75" s="45"/>
      <c r="B75" s="45"/>
      <c r="C75" s="45"/>
      <c r="D75" s="45"/>
      <c r="E75" s="45"/>
      <c r="F75" s="45"/>
      <c r="G75" s="45"/>
      <c r="H75" s="45"/>
      <c r="I75" s="45"/>
      <c r="J75" s="45"/>
      <c r="K75" s="45"/>
      <c r="L75" s="45"/>
      <c r="M75" s="45"/>
      <c r="N75" s="45"/>
      <c r="O75" s="45"/>
      <c r="P75" s="45"/>
      <c r="Q75" s="45"/>
      <c r="R75" s="45"/>
      <c r="S75" s="45"/>
      <c r="T75" s="45"/>
      <c r="U75" s="45"/>
      <c r="V75" s="45"/>
      <c r="W75" s="45"/>
      <c r="X75" s="45"/>
      <c r="Y75" s="45"/>
      <c r="Z75" s="45"/>
      <c r="AA75" s="45"/>
      <c r="AB75" s="45"/>
      <c r="AC75" s="45"/>
      <c r="AD75" s="45"/>
      <c r="AE75" s="45"/>
      <c r="AF75" s="45"/>
      <c r="AG75" s="45"/>
      <c r="AH75" s="45"/>
      <c r="AI75" s="45"/>
      <c r="AJ75" s="45"/>
      <c r="AK75" s="45"/>
      <c r="AL75" s="45"/>
      <c r="AM75" s="45"/>
      <c r="AN75" s="45"/>
      <c r="AO75" s="45"/>
      <c r="AP75" s="45"/>
      <c r="AQ75" s="45"/>
      <c r="AR75" s="45"/>
      <c r="AS75" s="45"/>
      <c r="AT75" s="45"/>
      <c r="AU75" s="45"/>
      <c r="AV75" s="45"/>
      <c r="AW75" s="45"/>
      <c r="AX75" s="45"/>
      <c r="AY75" s="45"/>
      <c r="AZ75" s="45"/>
      <c r="BA75" s="45"/>
      <c r="BB75" s="45"/>
      <c r="BC75" s="45"/>
      <c r="BD75" s="45"/>
      <c r="BE75" s="45"/>
      <c r="BF75" s="45"/>
      <c r="BG75" s="45"/>
      <c r="BH75" s="45"/>
      <c r="BI75" s="45"/>
      <c r="BJ75" s="45"/>
      <c r="BK75" s="45"/>
      <c r="BL75" s="45"/>
      <c r="BM75" s="45"/>
      <c r="BN75" s="45"/>
      <c r="BO75" s="45"/>
      <c r="BP75" s="45"/>
      <c r="BQ75" s="45"/>
      <c r="BR75" s="45"/>
    </row>
    <row r="76" spans="1:70" x14ac:dyDescent="0.5">
      <c r="A76" s="45"/>
      <c r="B76" s="45"/>
      <c r="C76" s="45"/>
      <c r="D76" s="45"/>
      <c r="E76" s="45"/>
      <c r="F76" s="45"/>
      <c r="G76" s="45"/>
      <c r="H76" s="45"/>
      <c r="I76" s="45"/>
      <c r="J76" s="45"/>
      <c r="K76" s="45"/>
      <c r="L76" s="45"/>
      <c r="M76" s="45"/>
      <c r="N76" s="45"/>
      <c r="O76" s="45"/>
      <c r="P76" s="45"/>
      <c r="Q76" s="45"/>
      <c r="R76" s="45"/>
      <c r="S76" s="45"/>
      <c r="T76" s="45"/>
      <c r="U76" s="45"/>
      <c r="V76" s="45"/>
      <c r="W76" s="45"/>
      <c r="X76" s="45"/>
      <c r="Y76" s="45"/>
      <c r="Z76" s="45"/>
      <c r="AA76" s="45"/>
      <c r="AB76" s="45"/>
      <c r="AC76" s="45"/>
      <c r="AD76" s="45"/>
      <c r="AE76" s="45"/>
      <c r="AF76" s="45"/>
      <c r="AG76" s="45"/>
      <c r="AH76" s="45"/>
      <c r="AI76" s="45"/>
      <c r="AJ76" s="45"/>
      <c r="AK76" s="45"/>
      <c r="AL76" s="45"/>
      <c r="AM76" s="45"/>
      <c r="AN76" s="45"/>
      <c r="AO76" s="45"/>
      <c r="AP76" s="45"/>
      <c r="AQ76" s="45"/>
      <c r="AR76" s="45"/>
      <c r="AS76" s="45"/>
      <c r="AT76" s="45"/>
      <c r="AU76" s="45"/>
      <c r="AV76" s="45"/>
      <c r="AW76" s="45"/>
      <c r="AX76" s="45"/>
      <c r="AY76" s="45"/>
      <c r="AZ76" s="45"/>
      <c r="BA76" s="45"/>
      <c r="BB76" s="45"/>
      <c r="BC76" s="45"/>
      <c r="BD76" s="45"/>
      <c r="BE76" s="45"/>
      <c r="BF76" s="45"/>
      <c r="BG76" s="45"/>
      <c r="BH76" s="45"/>
      <c r="BI76" s="45"/>
      <c r="BJ76" s="45"/>
      <c r="BK76" s="45"/>
      <c r="BL76" s="45"/>
      <c r="BM76" s="45"/>
      <c r="BN76" s="45"/>
      <c r="BO76" s="45"/>
      <c r="BP76" s="45"/>
      <c r="BQ76" s="45"/>
      <c r="BR76" s="45"/>
    </row>
    <row r="77" spans="1:70" x14ac:dyDescent="0.5">
      <c r="A77" s="45"/>
      <c r="B77" s="45"/>
      <c r="C77" s="45"/>
      <c r="D77" s="45"/>
      <c r="E77" s="45"/>
      <c r="F77" s="45"/>
      <c r="G77" s="45"/>
      <c r="H77" s="45"/>
      <c r="I77" s="45"/>
      <c r="J77" s="45"/>
      <c r="K77" s="45"/>
      <c r="L77" s="45"/>
      <c r="M77" s="45"/>
      <c r="N77" s="45"/>
      <c r="O77" s="45"/>
      <c r="P77" s="45"/>
      <c r="Q77" s="45"/>
      <c r="R77" s="45"/>
      <c r="S77" s="45"/>
      <c r="T77" s="45"/>
      <c r="U77" s="45"/>
      <c r="V77" s="45"/>
      <c r="W77" s="45"/>
      <c r="X77" s="45"/>
      <c r="Y77" s="45"/>
      <c r="Z77" s="45"/>
      <c r="AA77" s="45"/>
      <c r="AB77" s="45"/>
      <c r="AC77" s="45"/>
      <c r="AD77" s="45"/>
      <c r="AE77" s="45"/>
      <c r="AF77" s="45"/>
      <c r="AG77" s="45"/>
      <c r="AH77" s="45"/>
      <c r="AI77" s="45"/>
      <c r="AJ77" s="45"/>
      <c r="AK77" s="45"/>
      <c r="AL77" s="45"/>
      <c r="AM77" s="45"/>
      <c r="AN77" s="45"/>
      <c r="AO77" s="45"/>
      <c r="AP77" s="45"/>
      <c r="AQ77" s="45"/>
      <c r="AR77" s="45"/>
      <c r="AS77" s="45"/>
      <c r="AT77" s="45"/>
      <c r="AU77" s="45"/>
      <c r="AV77" s="45"/>
      <c r="AW77" s="45"/>
      <c r="AX77" s="45"/>
      <c r="AY77" s="45"/>
      <c r="AZ77" s="45"/>
      <c r="BA77" s="45"/>
      <c r="BB77" s="45"/>
      <c r="BC77" s="45"/>
      <c r="BD77" s="45"/>
      <c r="BE77" s="45"/>
      <c r="BF77" s="45"/>
      <c r="BG77" s="45"/>
      <c r="BH77" s="45"/>
      <c r="BI77" s="45"/>
      <c r="BJ77" s="45"/>
      <c r="BK77" s="45"/>
      <c r="BL77" s="45"/>
      <c r="BM77" s="45"/>
      <c r="BN77" s="45"/>
      <c r="BO77" s="45"/>
      <c r="BP77" s="45"/>
      <c r="BQ77" s="45"/>
      <c r="BR77" s="45"/>
    </row>
    <row r="78" spans="1:70" x14ac:dyDescent="0.5">
      <c r="A78" s="45"/>
      <c r="B78" s="45"/>
      <c r="C78" s="45"/>
      <c r="D78" s="45"/>
      <c r="E78" s="45"/>
      <c r="F78" s="45"/>
      <c r="G78" s="45"/>
      <c r="H78" s="45"/>
      <c r="I78" s="45"/>
      <c r="J78" s="45"/>
      <c r="K78" s="45"/>
      <c r="L78" s="45"/>
      <c r="M78" s="45"/>
      <c r="N78" s="45"/>
      <c r="O78" s="45"/>
      <c r="P78" s="45"/>
      <c r="Q78" s="45"/>
      <c r="R78" s="45"/>
      <c r="S78" s="45"/>
      <c r="T78" s="45"/>
      <c r="U78" s="45"/>
      <c r="V78" s="45"/>
      <c r="W78" s="45"/>
      <c r="X78" s="45"/>
      <c r="Y78" s="45"/>
      <c r="Z78" s="45"/>
      <c r="AA78" s="45"/>
      <c r="AB78" s="45"/>
      <c r="AC78" s="45"/>
      <c r="AD78" s="45"/>
      <c r="AE78" s="45"/>
      <c r="AF78" s="45"/>
      <c r="AG78" s="45"/>
      <c r="AH78" s="45"/>
      <c r="AI78" s="45"/>
      <c r="AJ78" s="45"/>
      <c r="AK78" s="45"/>
      <c r="AL78" s="45"/>
      <c r="AM78" s="45"/>
      <c r="AN78" s="45"/>
      <c r="AO78" s="45"/>
      <c r="AP78" s="45"/>
      <c r="AQ78" s="45"/>
      <c r="AR78" s="45"/>
      <c r="AS78" s="45"/>
      <c r="AT78" s="45"/>
      <c r="AU78" s="45"/>
      <c r="AV78" s="45"/>
      <c r="AW78" s="45"/>
      <c r="AX78" s="45"/>
      <c r="AY78" s="45"/>
      <c r="AZ78" s="45"/>
      <c r="BA78" s="45"/>
      <c r="BB78" s="45"/>
      <c r="BC78" s="45"/>
      <c r="BD78" s="45"/>
      <c r="BE78" s="45"/>
      <c r="BF78" s="45"/>
      <c r="BG78" s="45"/>
      <c r="BH78" s="45"/>
      <c r="BI78" s="45"/>
      <c r="BJ78" s="45"/>
      <c r="BK78" s="45"/>
      <c r="BL78" s="45"/>
      <c r="BM78" s="45"/>
      <c r="BN78" s="45"/>
      <c r="BO78" s="45"/>
      <c r="BP78" s="45"/>
      <c r="BQ78" s="45"/>
      <c r="BR78" s="45"/>
    </row>
    <row r="79" spans="1:70" x14ac:dyDescent="0.5">
      <c r="A79" s="45"/>
      <c r="B79" s="45"/>
      <c r="C79" s="45"/>
      <c r="D79" s="45"/>
      <c r="E79" s="45"/>
      <c r="F79" s="45"/>
      <c r="G79" s="45"/>
      <c r="H79" s="45"/>
      <c r="I79" s="45"/>
      <c r="J79" s="45"/>
      <c r="K79" s="45"/>
      <c r="L79" s="45"/>
      <c r="M79" s="45"/>
      <c r="N79" s="45"/>
      <c r="O79" s="45"/>
      <c r="P79" s="45"/>
      <c r="Q79" s="45"/>
      <c r="R79" s="45"/>
      <c r="S79" s="45"/>
      <c r="T79" s="45"/>
      <c r="U79" s="45"/>
      <c r="V79" s="45"/>
      <c r="W79" s="45"/>
      <c r="X79" s="45"/>
      <c r="Y79" s="45"/>
      <c r="Z79" s="45"/>
      <c r="AA79" s="45"/>
      <c r="AB79" s="45"/>
      <c r="AC79" s="45"/>
      <c r="AD79" s="45"/>
      <c r="AE79" s="45"/>
      <c r="AF79" s="45"/>
      <c r="AG79" s="45"/>
      <c r="AH79" s="45"/>
      <c r="AI79" s="45"/>
      <c r="AJ79" s="45"/>
      <c r="AK79" s="45"/>
      <c r="AL79" s="45"/>
      <c r="AM79" s="45"/>
      <c r="AN79" s="45"/>
      <c r="AO79" s="45"/>
      <c r="AP79" s="45"/>
      <c r="AQ79" s="45"/>
      <c r="AR79" s="45"/>
      <c r="AS79" s="45"/>
      <c r="AT79" s="45"/>
      <c r="AU79" s="45"/>
      <c r="AV79" s="45"/>
      <c r="AW79" s="45"/>
      <c r="AX79" s="45"/>
      <c r="AY79" s="45"/>
      <c r="AZ79" s="45"/>
      <c r="BA79" s="45"/>
      <c r="BB79" s="45"/>
      <c r="BC79" s="45"/>
      <c r="BD79" s="45"/>
      <c r="BE79" s="45"/>
      <c r="BF79" s="45"/>
      <c r="BG79" s="45"/>
      <c r="BH79" s="45"/>
      <c r="BI79" s="45"/>
      <c r="BJ79" s="45"/>
      <c r="BK79" s="45"/>
      <c r="BL79" s="45"/>
      <c r="BM79" s="45"/>
      <c r="BN79" s="45"/>
      <c r="BO79" s="45"/>
      <c r="BP79" s="45"/>
      <c r="BQ79" s="45"/>
      <c r="BR79" s="45"/>
    </row>
    <row r="80" spans="1:70" x14ac:dyDescent="0.5">
      <c r="A80" s="45"/>
      <c r="B80" s="45"/>
      <c r="C80" s="45"/>
      <c r="D80" s="45"/>
      <c r="E80" s="45"/>
      <c r="F80" s="45"/>
      <c r="G80" s="45"/>
      <c r="H80" s="45"/>
      <c r="I80" s="45"/>
      <c r="J80" s="45"/>
      <c r="K80" s="45"/>
      <c r="L80" s="45"/>
      <c r="M80" s="45"/>
      <c r="N80" s="45"/>
      <c r="O80" s="45"/>
      <c r="P80" s="45"/>
      <c r="Q80" s="45"/>
      <c r="R80" s="45"/>
      <c r="S80" s="45"/>
      <c r="T80" s="45"/>
      <c r="U80" s="45"/>
      <c r="V80" s="45"/>
      <c r="W80" s="45"/>
      <c r="X80" s="45"/>
      <c r="Y80" s="45"/>
      <c r="Z80" s="45"/>
      <c r="AA80" s="45"/>
      <c r="AB80" s="45"/>
      <c r="AC80" s="45"/>
      <c r="AD80" s="45"/>
      <c r="AE80" s="45"/>
      <c r="AF80" s="45"/>
      <c r="AG80" s="45"/>
      <c r="AH80" s="45"/>
      <c r="AI80" s="45"/>
      <c r="AJ80" s="45"/>
      <c r="AK80" s="45"/>
      <c r="AL80" s="45"/>
      <c r="AM80" s="45"/>
      <c r="AN80" s="45"/>
      <c r="AO80" s="45"/>
      <c r="AP80" s="45"/>
      <c r="AQ80" s="45"/>
      <c r="AR80" s="45"/>
      <c r="AS80" s="45"/>
      <c r="AT80" s="45"/>
      <c r="AU80" s="45"/>
      <c r="AV80" s="45"/>
      <c r="AW80" s="45"/>
      <c r="AX80" s="45"/>
      <c r="AY80" s="45"/>
      <c r="AZ80" s="45"/>
      <c r="BA80" s="45"/>
      <c r="BB80" s="45"/>
      <c r="BC80" s="45"/>
      <c r="BD80" s="45"/>
      <c r="BE80" s="45"/>
      <c r="BF80" s="45"/>
      <c r="BG80" s="45"/>
      <c r="BH80" s="45"/>
      <c r="BI80" s="45"/>
      <c r="BJ80" s="45"/>
      <c r="BK80" s="45"/>
      <c r="BL80" s="45"/>
      <c r="BM80" s="45"/>
      <c r="BN80" s="45"/>
      <c r="BO80" s="45"/>
      <c r="BP80" s="45"/>
      <c r="BQ80" s="45"/>
      <c r="BR80" s="45"/>
    </row>
    <row r="81" spans="1:70" x14ac:dyDescent="0.5">
      <c r="A81" s="45"/>
      <c r="B81" s="45"/>
      <c r="C81" s="45"/>
      <c r="D81" s="45"/>
      <c r="E81" s="45"/>
      <c r="F81" s="45"/>
      <c r="G81" s="45"/>
      <c r="H81" s="45"/>
      <c r="I81" s="45"/>
      <c r="J81" s="45"/>
      <c r="K81" s="45"/>
      <c r="L81" s="45"/>
      <c r="M81" s="45"/>
      <c r="N81" s="45"/>
      <c r="O81" s="45"/>
      <c r="P81" s="45"/>
      <c r="Q81" s="45"/>
      <c r="R81" s="45"/>
      <c r="S81" s="45"/>
      <c r="T81" s="45"/>
      <c r="U81" s="45"/>
      <c r="V81" s="45"/>
      <c r="W81" s="45"/>
      <c r="X81" s="45"/>
      <c r="Y81" s="45"/>
      <c r="Z81" s="45"/>
      <c r="AA81" s="45"/>
      <c r="AB81" s="45"/>
      <c r="AC81" s="45"/>
      <c r="AD81" s="45"/>
      <c r="AE81" s="45"/>
      <c r="AF81" s="45"/>
      <c r="AG81" s="45"/>
      <c r="AH81" s="45"/>
      <c r="AI81" s="45"/>
      <c r="AJ81" s="45"/>
      <c r="AK81" s="45"/>
      <c r="AL81" s="45"/>
      <c r="AM81" s="45"/>
      <c r="AN81" s="45"/>
      <c r="AO81" s="45"/>
      <c r="AP81" s="45"/>
      <c r="AQ81" s="45"/>
      <c r="AR81" s="45"/>
      <c r="AS81" s="45"/>
      <c r="AT81" s="45"/>
      <c r="AU81" s="45"/>
      <c r="AV81" s="45"/>
      <c r="AW81" s="45"/>
      <c r="AX81" s="45"/>
      <c r="AY81" s="45"/>
      <c r="AZ81" s="45"/>
      <c r="BA81" s="45"/>
      <c r="BB81" s="45"/>
      <c r="BC81" s="45"/>
      <c r="BD81" s="45"/>
      <c r="BE81" s="45"/>
      <c r="BF81" s="45"/>
      <c r="BG81" s="45"/>
      <c r="BH81" s="45"/>
      <c r="BI81" s="45"/>
      <c r="BJ81" s="45"/>
      <c r="BK81" s="45"/>
      <c r="BL81" s="45"/>
      <c r="BM81" s="45"/>
      <c r="BN81" s="45"/>
      <c r="BO81" s="45"/>
      <c r="BP81" s="45"/>
      <c r="BQ81" s="45"/>
      <c r="BR81" s="45"/>
    </row>
    <row r="82" spans="1:70" x14ac:dyDescent="0.5">
      <c r="A82" s="45"/>
      <c r="B82" s="45"/>
      <c r="C82" s="45"/>
      <c r="D82" s="45"/>
      <c r="E82" s="45"/>
      <c r="F82" s="45"/>
      <c r="G82" s="45"/>
      <c r="H82" s="45"/>
      <c r="I82" s="45"/>
      <c r="J82" s="45"/>
      <c r="K82" s="45"/>
      <c r="L82" s="45"/>
      <c r="M82" s="45"/>
      <c r="N82" s="45"/>
      <c r="O82" s="45"/>
      <c r="P82" s="45"/>
      <c r="Q82" s="45"/>
      <c r="R82" s="45"/>
      <c r="S82" s="45"/>
      <c r="T82" s="45"/>
      <c r="U82" s="45"/>
      <c r="V82" s="45"/>
      <c r="W82" s="45"/>
      <c r="X82" s="45"/>
      <c r="Y82" s="45"/>
      <c r="Z82" s="45"/>
      <c r="AA82" s="45"/>
      <c r="AB82" s="45"/>
      <c r="AC82" s="45"/>
      <c r="AD82" s="45"/>
      <c r="AE82" s="45"/>
      <c r="AF82" s="45"/>
      <c r="AG82" s="45"/>
      <c r="AH82" s="45"/>
      <c r="AI82" s="45"/>
      <c r="AJ82" s="45"/>
      <c r="AK82" s="45"/>
      <c r="AL82" s="45"/>
      <c r="AM82" s="45"/>
      <c r="AN82" s="45"/>
      <c r="AO82" s="45"/>
      <c r="AP82" s="45"/>
      <c r="AQ82" s="45"/>
      <c r="AR82" s="45"/>
      <c r="AS82" s="45"/>
      <c r="AT82" s="45"/>
      <c r="AU82" s="45"/>
      <c r="AV82" s="45"/>
      <c r="AW82" s="45"/>
      <c r="AX82" s="45"/>
      <c r="AY82" s="45"/>
      <c r="AZ82" s="45"/>
      <c r="BA82" s="45"/>
      <c r="BB82" s="45"/>
      <c r="BC82" s="45"/>
      <c r="BD82" s="45"/>
      <c r="BE82" s="45"/>
      <c r="BF82" s="45"/>
      <c r="BG82" s="45"/>
      <c r="BH82" s="45"/>
      <c r="BI82" s="45"/>
      <c r="BJ82" s="45"/>
      <c r="BK82" s="45"/>
      <c r="BL82" s="45"/>
      <c r="BM82" s="45"/>
      <c r="BN82" s="45"/>
      <c r="BO82" s="45"/>
      <c r="BP82" s="45"/>
      <c r="BQ82" s="45"/>
      <c r="BR82" s="45"/>
    </row>
    <row r="83" spans="1:70" x14ac:dyDescent="0.5">
      <c r="A83" s="45"/>
      <c r="B83" s="45"/>
      <c r="C83" s="45"/>
      <c r="D83" s="45"/>
      <c r="E83" s="45"/>
      <c r="F83" s="45"/>
      <c r="G83" s="45"/>
      <c r="H83" s="45"/>
      <c r="I83" s="45"/>
      <c r="J83" s="45"/>
      <c r="K83" s="45"/>
      <c r="L83" s="45"/>
      <c r="M83" s="45"/>
      <c r="N83" s="45"/>
      <c r="O83" s="45"/>
      <c r="P83" s="45"/>
      <c r="Q83" s="45"/>
      <c r="R83" s="45"/>
      <c r="S83" s="45"/>
      <c r="T83" s="45"/>
      <c r="U83" s="45"/>
      <c r="V83" s="45"/>
      <c r="W83" s="45"/>
      <c r="X83" s="45"/>
      <c r="Y83" s="45"/>
      <c r="Z83" s="45"/>
      <c r="AA83" s="45"/>
      <c r="AB83" s="45"/>
      <c r="AC83" s="45"/>
      <c r="AD83" s="45"/>
      <c r="AE83" s="45"/>
      <c r="AF83" s="45"/>
      <c r="AG83" s="45"/>
      <c r="AH83" s="45"/>
      <c r="AI83" s="45"/>
      <c r="AJ83" s="45"/>
      <c r="AK83" s="45"/>
      <c r="AL83" s="45"/>
      <c r="AM83" s="45"/>
      <c r="AN83" s="45"/>
      <c r="AO83" s="45"/>
      <c r="AP83" s="45"/>
      <c r="AQ83" s="45"/>
      <c r="AR83" s="45"/>
      <c r="AS83" s="45"/>
      <c r="AT83" s="45"/>
      <c r="AU83" s="45"/>
      <c r="AV83" s="45"/>
      <c r="AW83" s="45"/>
      <c r="AX83" s="45"/>
      <c r="AY83" s="45"/>
      <c r="AZ83" s="45"/>
      <c r="BA83" s="45"/>
      <c r="BB83" s="45"/>
      <c r="BC83" s="45"/>
      <c r="BD83" s="45"/>
      <c r="BE83" s="45"/>
      <c r="BF83" s="45"/>
      <c r="BG83" s="45"/>
      <c r="BH83" s="45"/>
      <c r="BI83" s="45"/>
      <c r="BJ83" s="45"/>
      <c r="BK83" s="45"/>
      <c r="BL83" s="45"/>
      <c r="BM83" s="45"/>
      <c r="BN83" s="45"/>
      <c r="BO83" s="45"/>
      <c r="BP83" s="45"/>
      <c r="BQ83" s="45"/>
      <c r="BR83" s="45"/>
    </row>
    <row r="84" spans="1:70" x14ac:dyDescent="0.5">
      <c r="A84" s="45"/>
      <c r="B84" s="45"/>
      <c r="C84" s="45"/>
      <c r="D84" s="45"/>
      <c r="E84" s="45"/>
      <c r="F84" s="45"/>
      <c r="G84" s="45"/>
      <c r="H84" s="45"/>
      <c r="I84" s="45"/>
      <c r="J84" s="45"/>
      <c r="K84" s="45"/>
      <c r="L84" s="45"/>
      <c r="M84" s="45"/>
      <c r="N84" s="45"/>
      <c r="O84" s="45"/>
      <c r="P84" s="45"/>
      <c r="Q84" s="45"/>
      <c r="R84" s="45"/>
      <c r="S84" s="45"/>
      <c r="T84" s="45"/>
      <c r="U84" s="45"/>
      <c r="V84" s="45"/>
      <c r="W84" s="45"/>
      <c r="X84" s="45"/>
      <c r="Y84" s="45"/>
      <c r="Z84" s="45"/>
      <c r="AA84" s="45"/>
      <c r="AB84" s="45"/>
      <c r="AC84" s="45"/>
      <c r="AD84" s="45"/>
      <c r="AE84" s="45"/>
      <c r="AF84" s="45"/>
      <c r="AG84" s="45"/>
      <c r="AH84" s="45"/>
      <c r="AI84" s="45"/>
      <c r="AJ84" s="45"/>
      <c r="AK84" s="45"/>
      <c r="AL84" s="45"/>
      <c r="AM84" s="45"/>
      <c r="AN84" s="45"/>
      <c r="AO84" s="45"/>
      <c r="AP84" s="45"/>
      <c r="AQ84" s="45"/>
      <c r="AR84" s="45"/>
      <c r="AS84" s="45"/>
      <c r="AT84" s="45"/>
      <c r="AU84" s="45"/>
      <c r="AV84" s="45"/>
      <c r="AW84" s="45"/>
      <c r="AX84" s="45"/>
      <c r="AY84" s="45"/>
      <c r="AZ84" s="45"/>
      <c r="BA84" s="45"/>
      <c r="BB84" s="45"/>
      <c r="BC84" s="45"/>
      <c r="BD84" s="45"/>
      <c r="BE84" s="45"/>
      <c r="BF84" s="45"/>
      <c r="BG84" s="45"/>
      <c r="BH84" s="45"/>
      <c r="BI84" s="45"/>
      <c r="BJ84" s="45"/>
      <c r="BK84" s="45"/>
      <c r="BL84" s="45"/>
      <c r="BM84" s="45"/>
      <c r="BN84" s="45"/>
      <c r="BO84" s="45"/>
      <c r="BP84" s="45"/>
      <c r="BQ84" s="45"/>
      <c r="BR84" s="45"/>
    </row>
    <row r="85" spans="1:70" x14ac:dyDescent="0.5">
      <c r="A85" s="45"/>
      <c r="B85" s="45"/>
      <c r="C85" s="45"/>
      <c r="D85" s="45"/>
      <c r="E85" s="45"/>
      <c r="F85" s="45"/>
      <c r="G85" s="45"/>
      <c r="H85" s="45"/>
      <c r="I85" s="45"/>
      <c r="J85" s="45"/>
      <c r="K85" s="45"/>
      <c r="L85" s="45"/>
      <c r="M85" s="45"/>
      <c r="N85" s="45"/>
      <c r="O85" s="45"/>
      <c r="P85" s="45"/>
      <c r="Q85" s="45"/>
      <c r="R85" s="45"/>
      <c r="S85" s="45"/>
      <c r="T85" s="45"/>
      <c r="U85" s="45"/>
      <c r="V85" s="45"/>
      <c r="W85" s="45"/>
      <c r="X85" s="45"/>
      <c r="Y85" s="45"/>
      <c r="Z85" s="45"/>
      <c r="AA85" s="45"/>
      <c r="AB85" s="45"/>
      <c r="AC85" s="45"/>
      <c r="AD85" s="45"/>
      <c r="AE85" s="45"/>
      <c r="AF85" s="45"/>
      <c r="AG85" s="45"/>
      <c r="AH85" s="45"/>
      <c r="AI85" s="45"/>
      <c r="AJ85" s="45"/>
      <c r="AK85" s="45"/>
      <c r="AL85" s="45"/>
      <c r="AM85" s="45"/>
      <c r="AN85" s="45"/>
      <c r="AO85" s="45"/>
      <c r="AP85" s="45"/>
      <c r="AQ85" s="45"/>
      <c r="AR85" s="45"/>
      <c r="AS85" s="45"/>
      <c r="AT85" s="45"/>
      <c r="AU85" s="45"/>
      <c r="AV85" s="45"/>
      <c r="AW85" s="45"/>
      <c r="AX85" s="45"/>
      <c r="AY85" s="45"/>
      <c r="AZ85" s="45"/>
      <c r="BA85" s="45"/>
      <c r="BB85" s="45"/>
      <c r="BC85" s="45"/>
      <c r="BD85" s="45"/>
      <c r="BE85" s="45"/>
      <c r="BF85" s="45"/>
      <c r="BG85" s="45"/>
      <c r="BH85" s="45"/>
      <c r="BI85" s="45"/>
      <c r="BJ85" s="45"/>
      <c r="BK85" s="45"/>
      <c r="BL85" s="45"/>
      <c r="BM85" s="45"/>
      <c r="BN85" s="45"/>
      <c r="BO85" s="45"/>
      <c r="BP85" s="45"/>
      <c r="BQ85" s="45"/>
      <c r="BR85" s="45"/>
    </row>
    <row r="86" spans="1:70" x14ac:dyDescent="0.5">
      <c r="A86" s="45"/>
      <c r="B86" s="45"/>
      <c r="C86" s="45"/>
      <c r="D86" s="45"/>
      <c r="E86" s="45"/>
      <c r="F86" s="45"/>
      <c r="G86" s="45"/>
      <c r="H86" s="45"/>
      <c r="I86" s="45"/>
      <c r="J86" s="45"/>
      <c r="K86" s="45"/>
      <c r="L86" s="45"/>
      <c r="M86" s="45"/>
      <c r="N86" s="45"/>
      <c r="O86" s="45"/>
      <c r="P86" s="45"/>
      <c r="Q86" s="45"/>
      <c r="R86" s="45"/>
      <c r="S86" s="45"/>
      <c r="T86" s="45"/>
      <c r="U86" s="45"/>
      <c r="V86" s="45"/>
      <c r="W86" s="45"/>
      <c r="X86" s="45"/>
      <c r="Y86" s="45"/>
      <c r="Z86" s="45"/>
      <c r="AA86" s="45"/>
      <c r="AB86" s="45"/>
      <c r="AC86" s="45"/>
      <c r="AD86" s="45"/>
      <c r="AE86" s="45"/>
      <c r="AF86" s="45"/>
      <c r="AG86" s="45"/>
      <c r="AH86" s="45"/>
      <c r="AI86" s="45"/>
      <c r="AJ86" s="45"/>
      <c r="AK86" s="45"/>
      <c r="AL86" s="45"/>
      <c r="AM86" s="45"/>
      <c r="AN86" s="45"/>
      <c r="AO86" s="45"/>
      <c r="AP86" s="45"/>
      <c r="AQ86" s="45"/>
      <c r="AR86" s="45"/>
      <c r="AS86" s="45"/>
      <c r="AT86" s="45"/>
      <c r="AU86" s="45"/>
      <c r="AV86" s="45"/>
      <c r="AW86" s="45"/>
      <c r="AX86" s="45"/>
      <c r="AY86" s="45"/>
      <c r="AZ86" s="45"/>
      <c r="BA86" s="45"/>
      <c r="BB86" s="45"/>
      <c r="BC86" s="45"/>
      <c r="BD86" s="45"/>
      <c r="BE86" s="45"/>
      <c r="BF86" s="45"/>
      <c r="BG86" s="45"/>
      <c r="BH86" s="45"/>
      <c r="BI86" s="45"/>
      <c r="BJ86" s="45"/>
      <c r="BK86" s="45"/>
      <c r="BL86" s="45"/>
      <c r="BM86" s="45"/>
      <c r="BN86" s="45"/>
      <c r="BO86" s="45"/>
      <c r="BP86" s="45"/>
      <c r="BQ86" s="45"/>
      <c r="BR86" s="45"/>
    </row>
    <row r="87" spans="1:70" x14ac:dyDescent="0.5">
      <c r="A87" s="45"/>
      <c r="B87" s="45"/>
      <c r="C87" s="45"/>
      <c r="D87" s="45"/>
      <c r="E87" s="45"/>
      <c r="F87" s="45"/>
      <c r="G87" s="45"/>
      <c r="H87" s="45"/>
      <c r="I87" s="45"/>
      <c r="J87" s="45"/>
      <c r="K87" s="45"/>
      <c r="L87" s="45"/>
      <c r="M87" s="45"/>
      <c r="N87" s="45"/>
      <c r="O87" s="45"/>
      <c r="P87" s="45"/>
      <c r="Q87" s="45"/>
      <c r="R87" s="45"/>
      <c r="S87" s="45"/>
      <c r="T87" s="45"/>
      <c r="U87" s="45"/>
      <c r="V87" s="45"/>
      <c r="W87" s="45"/>
      <c r="X87" s="45"/>
      <c r="Y87" s="45"/>
      <c r="Z87" s="45"/>
      <c r="AA87" s="45"/>
      <c r="AB87" s="45"/>
      <c r="AC87" s="45"/>
      <c r="AD87" s="45"/>
      <c r="AE87" s="45"/>
      <c r="AF87" s="45"/>
      <c r="AG87" s="45"/>
      <c r="AH87" s="45"/>
      <c r="AI87" s="45"/>
      <c r="AJ87" s="45"/>
      <c r="AK87" s="45"/>
      <c r="AL87" s="45"/>
      <c r="AM87" s="45"/>
      <c r="AN87" s="45"/>
      <c r="AO87" s="45"/>
      <c r="AP87" s="45"/>
      <c r="AQ87" s="45"/>
      <c r="AR87" s="45"/>
      <c r="AS87" s="45"/>
      <c r="AT87" s="45"/>
      <c r="AU87" s="45"/>
      <c r="AV87" s="45"/>
      <c r="AW87" s="45"/>
      <c r="AX87" s="45"/>
      <c r="AY87" s="45"/>
      <c r="AZ87" s="45"/>
      <c r="BA87" s="45"/>
      <c r="BB87" s="45"/>
      <c r="BC87" s="45"/>
      <c r="BD87" s="45"/>
      <c r="BE87" s="45"/>
      <c r="BF87" s="45"/>
      <c r="BG87" s="45"/>
      <c r="BH87" s="45"/>
      <c r="BI87" s="45"/>
      <c r="BJ87" s="45"/>
      <c r="BK87" s="45"/>
      <c r="BL87" s="45"/>
      <c r="BM87" s="45"/>
      <c r="BN87" s="45"/>
      <c r="BO87" s="45"/>
      <c r="BP87" s="45"/>
      <c r="BQ87" s="45"/>
      <c r="BR87" s="45"/>
    </row>
    <row r="88" spans="1:70" x14ac:dyDescent="0.5">
      <c r="A88" s="45"/>
      <c r="B88" s="45"/>
      <c r="C88" s="45"/>
      <c r="D88" s="45"/>
      <c r="E88" s="45"/>
      <c r="F88" s="45"/>
      <c r="G88" s="45"/>
      <c r="H88" s="45"/>
      <c r="I88" s="45"/>
      <c r="J88" s="45"/>
      <c r="K88" s="45"/>
      <c r="L88" s="45"/>
      <c r="M88" s="45"/>
      <c r="N88" s="45"/>
      <c r="O88" s="45"/>
      <c r="P88" s="45"/>
      <c r="Q88" s="45"/>
      <c r="R88" s="45"/>
      <c r="S88" s="45"/>
      <c r="T88" s="45"/>
      <c r="U88" s="45"/>
      <c r="V88" s="45"/>
      <c r="W88" s="45"/>
      <c r="X88" s="45"/>
      <c r="Y88" s="45"/>
      <c r="Z88" s="45"/>
      <c r="AA88" s="45"/>
      <c r="AB88" s="45"/>
      <c r="AC88" s="45"/>
      <c r="AD88" s="45"/>
      <c r="AE88" s="45"/>
      <c r="AF88" s="45"/>
      <c r="AG88" s="45"/>
      <c r="AH88" s="45"/>
      <c r="AI88" s="45"/>
      <c r="AJ88" s="45"/>
      <c r="AK88" s="45"/>
      <c r="AL88" s="45"/>
      <c r="AM88" s="45"/>
      <c r="AN88" s="45"/>
      <c r="AO88" s="45"/>
      <c r="AP88" s="45"/>
      <c r="AQ88" s="45"/>
      <c r="AR88" s="45"/>
      <c r="AS88" s="45"/>
      <c r="AT88" s="45"/>
      <c r="AU88" s="45"/>
      <c r="AV88" s="45"/>
      <c r="AW88" s="45"/>
      <c r="AX88" s="45"/>
      <c r="AY88" s="45"/>
      <c r="AZ88" s="45"/>
      <c r="BA88" s="45"/>
      <c r="BB88" s="45"/>
      <c r="BC88" s="45"/>
      <c r="BD88" s="45"/>
      <c r="BE88" s="45"/>
      <c r="BF88" s="45"/>
      <c r="BG88" s="45"/>
      <c r="BH88" s="45"/>
      <c r="BI88" s="45"/>
      <c r="BJ88" s="45"/>
      <c r="BK88" s="45"/>
      <c r="BL88" s="45"/>
      <c r="BM88" s="45"/>
      <c r="BN88" s="45"/>
      <c r="BO88" s="45"/>
      <c r="BP88" s="45"/>
      <c r="BQ88" s="45"/>
      <c r="BR88" s="45"/>
    </row>
    <row r="89" spans="1:70" x14ac:dyDescent="0.5">
      <c r="A89" s="45"/>
      <c r="B89" s="45"/>
      <c r="C89" s="45"/>
      <c r="D89" s="45"/>
      <c r="E89" s="45"/>
      <c r="F89" s="45"/>
      <c r="G89" s="45"/>
      <c r="H89" s="45"/>
      <c r="I89" s="45"/>
      <c r="J89" s="45"/>
      <c r="K89" s="45"/>
      <c r="L89" s="45"/>
      <c r="M89" s="45"/>
      <c r="N89" s="45"/>
      <c r="O89" s="45"/>
      <c r="P89" s="45"/>
      <c r="Q89" s="45"/>
      <c r="R89" s="45"/>
      <c r="S89" s="45"/>
      <c r="T89" s="45"/>
      <c r="U89" s="45"/>
      <c r="V89" s="45"/>
      <c r="W89" s="45"/>
      <c r="X89" s="45"/>
      <c r="Y89" s="45"/>
      <c r="Z89" s="45"/>
      <c r="AA89" s="45"/>
      <c r="AB89" s="45"/>
      <c r="AC89" s="45"/>
      <c r="AD89" s="45"/>
      <c r="AE89" s="45"/>
      <c r="AF89" s="45"/>
      <c r="AG89" s="45"/>
      <c r="AH89" s="45"/>
      <c r="AI89" s="45"/>
      <c r="AJ89" s="45"/>
      <c r="AK89" s="45"/>
      <c r="AL89" s="45"/>
      <c r="AM89" s="45"/>
      <c r="AN89" s="45"/>
      <c r="AO89" s="45"/>
      <c r="AP89" s="45"/>
      <c r="AQ89" s="45"/>
      <c r="AR89" s="45"/>
      <c r="AS89" s="45"/>
      <c r="AT89" s="45"/>
      <c r="AU89" s="45"/>
      <c r="AV89" s="45"/>
      <c r="AW89" s="45"/>
      <c r="AX89" s="45"/>
      <c r="AY89" s="45"/>
      <c r="AZ89" s="45"/>
      <c r="BA89" s="45"/>
      <c r="BB89" s="45"/>
      <c r="BC89" s="45"/>
      <c r="BD89" s="45"/>
      <c r="BE89" s="45"/>
      <c r="BF89" s="45"/>
      <c r="BG89" s="45"/>
      <c r="BH89" s="45"/>
      <c r="BI89" s="45"/>
      <c r="BJ89" s="45"/>
      <c r="BK89" s="45"/>
      <c r="BL89" s="45"/>
      <c r="BM89" s="45"/>
      <c r="BN89" s="45"/>
      <c r="BO89" s="45"/>
      <c r="BP89" s="45"/>
      <c r="BQ89" s="45"/>
      <c r="BR89" s="45"/>
    </row>
    <row r="90" spans="1:70" x14ac:dyDescent="0.5">
      <c r="A90" s="45"/>
      <c r="B90" s="45"/>
      <c r="C90" s="45"/>
      <c r="D90" s="45"/>
      <c r="E90" s="45"/>
      <c r="F90" s="45"/>
      <c r="G90" s="45"/>
      <c r="H90" s="45"/>
      <c r="I90" s="45"/>
      <c r="J90" s="45"/>
      <c r="K90" s="45"/>
      <c r="L90" s="45"/>
      <c r="M90" s="45"/>
      <c r="N90" s="45"/>
      <c r="O90" s="45"/>
      <c r="P90" s="45"/>
      <c r="Q90" s="45"/>
      <c r="R90" s="45"/>
      <c r="S90" s="45"/>
      <c r="T90" s="45"/>
      <c r="U90" s="45"/>
      <c r="V90" s="45"/>
      <c r="W90" s="45"/>
      <c r="X90" s="45"/>
      <c r="Y90" s="45"/>
      <c r="Z90" s="45"/>
      <c r="AA90" s="45"/>
      <c r="AB90" s="45"/>
      <c r="AC90" s="45"/>
      <c r="AD90" s="45"/>
      <c r="AE90" s="45"/>
      <c r="AF90" s="45"/>
      <c r="AG90" s="45"/>
      <c r="AH90" s="45"/>
      <c r="AI90" s="45"/>
      <c r="AJ90" s="45"/>
      <c r="AK90" s="45"/>
      <c r="AL90" s="45"/>
      <c r="AM90" s="45"/>
      <c r="AN90" s="45"/>
      <c r="AO90" s="45"/>
      <c r="AP90" s="45"/>
      <c r="AQ90" s="45"/>
      <c r="AR90" s="45"/>
      <c r="AS90" s="45"/>
      <c r="AT90" s="45"/>
      <c r="AU90" s="45"/>
      <c r="AV90" s="45"/>
      <c r="AW90" s="45"/>
      <c r="AX90" s="45"/>
      <c r="AY90" s="45"/>
      <c r="AZ90" s="45"/>
      <c r="BA90" s="45"/>
      <c r="BB90" s="45"/>
      <c r="BC90" s="45"/>
      <c r="BD90" s="45"/>
      <c r="BE90" s="45"/>
      <c r="BF90" s="45"/>
      <c r="BG90" s="45"/>
      <c r="BH90" s="45"/>
      <c r="BI90" s="45"/>
      <c r="BJ90" s="45"/>
      <c r="BK90" s="45"/>
      <c r="BL90" s="45"/>
      <c r="BM90" s="45"/>
      <c r="BN90" s="45"/>
      <c r="BO90" s="45"/>
      <c r="BP90" s="45"/>
      <c r="BQ90" s="45"/>
      <c r="BR90" s="45"/>
    </row>
    <row r="91" spans="1:70" x14ac:dyDescent="0.5">
      <c r="A91" s="45"/>
      <c r="B91" s="45"/>
      <c r="C91" s="45"/>
      <c r="D91" s="45"/>
      <c r="E91" s="45"/>
      <c r="F91" s="45"/>
      <c r="G91" s="45"/>
      <c r="H91" s="45"/>
      <c r="I91" s="45"/>
      <c r="J91" s="45"/>
      <c r="K91" s="45"/>
      <c r="L91" s="45"/>
      <c r="M91" s="45"/>
      <c r="N91" s="45"/>
      <c r="O91" s="45"/>
      <c r="P91" s="45"/>
      <c r="Q91" s="45"/>
      <c r="R91" s="45"/>
      <c r="S91" s="45"/>
      <c r="T91" s="45"/>
      <c r="U91" s="45"/>
      <c r="V91" s="45"/>
      <c r="W91" s="45"/>
      <c r="X91" s="45"/>
      <c r="Y91" s="45"/>
      <c r="Z91" s="45"/>
      <c r="AA91" s="45"/>
      <c r="AB91" s="45"/>
      <c r="AC91" s="45"/>
      <c r="AD91" s="45"/>
      <c r="AE91" s="45"/>
      <c r="AF91" s="45"/>
      <c r="AG91" s="45"/>
      <c r="AH91" s="45"/>
      <c r="AI91" s="45"/>
      <c r="AJ91" s="45"/>
      <c r="AK91" s="45"/>
      <c r="AL91" s="45"/>
      <c r="AM91" s="45"/>
      <c r="AN91" s="45"/>
      <c r="AO91" s="45"/>
      <c r="AP91" s="45"/>
      <c r="AQ91" s="45"/>
      <c r="AR91" s="45"/>
      <c r="AS91" s="45"/>
      <c r="AT91" s="45"/>
      <c r="AU91" s="45"/>
      <c r="AV91" s="45"/>
      <c r="AW91" s="45"/>
      <c r="AX91" s="45"/>
      <c r="AY91" s="45"/>
      <c r="AZ91" s="45"/>
      <c r="BA91" s="45"/>
      <c r="BB91" s="45"/>
      <c r="BC91" s="45"/>
      <c r="BD91" s="45"/>
      <c r="BE91" s="45"/>
      <c r="BF91" s="45"/>
      <c r="BG91" s="45"/>
      <c r="BH91" s="45"/>
      <c r="BI91" s="45"/>
      <c r="BJ91" s="45"/>
      <c r="BK91" s="45"/>
      <c r="BL91" s="45"/>
      <c r="BM91" s="45"/>
      <c r="BN91" s="45"/>
      <c r="BO91" s="45"/>
      <c r="BP91" s="45"/>
      <c r="BQ91" s="45"/>
      <c r="BR91" s="45"/>
    </row>
    <row r="92" spans="1:70" x14ac:dyDescent="0.5">
      <c r="A92" s="45"/>
      <c r="B92" s="45"/>
      <c r="C92" s="45"/>
      <c r="D92" s="45"/>
      <c r="E92" s="45"/>
      <c r="F92" s="45"/>
      <c r="G92" s="45"/>
      <c r="H92" s="45"/>
      <c r="I92" s="45"/>
      <c r="J92" s="45"/>
      <c r="K92" s="45"/>
      <c r="L92" s="45"/>
      <c r="M92" s="45"/>
      <c r="N92" s="45"/>
      <c r="O92" s="45"/>
      <c r="P92" s="45"/>
      <c r="Q92" s="45"/>
      <c r="R92" s="45"/>
      <c r="S92" s="45"/>
      <c r="T92" s="45"/>
      <c r="U92" s="45"/>
      <c r="V92" s="45"/>
      <c r="W92" s="45"/>
      <c r="X92" s="45"/>
      <c r="Y92" s="45"/>
      <c r="Z92" s="45"/>
      <c r="AA92" s="45"/>
      <c r="AB92" s="45"/>
      <c r="AC92" s="45"/>
      <c r="AD92" s="45"/>
      <c r="AE92" s="45"/>
      <c r="AF92" s="45"/>
      <c r="AG92" s="45"/>
      <c r="AH92" s="45"/>
      <c r="AI92" s="45"/>
      <c r="AJ92" s="45"/>
      <c r="AK92" s="45"/>
      <c r="AL92" s="45"/>
      <c r="AM92" s="45"/>
      <c r="AN92" s="45"/>
      <c r="AO92" s="45"/>
      <c r="AP92" s="45"/>
      <c r="AQ92" s="45"/>
      <c r="AR92" s="45"/>
      <c r="AS92" s="45"/>
      <c r="AT92" s="45"/>
      <c r="AU92" s="45"/>
      <c r="AV92" s="45"/>
      <c r="AW92" s="45"/>
      <c r="AX92" s="45"/>
      <c r="AY92" s="45"/>
      <c r="AZ92" s="45"/>
      <c r="BA92" s="45"/>
      <c r="BB92" s="45"/>
      <c r="BC92" s="45"/>
      <c r="BD92" s="45"/>
      <c r="BE92" s="45"/>
      <c r="BF92" s="45"/>
      <c r="BG92" s="45"/>
      <c r="BH92" s="45"/>
      <c r="BI92" s="45"/>
      <c r="BJ92" s="45"/>
      <c r="BK92" s="45"/>
      <c r="BL92" s="45"/>
      <c r="BM92" s="45"/>
      <c r="BN92" s="45"/>
      <c r="BO92" s="45"/>
      <c r="BP92" s="45"/>
      <c r="BQ92" s="45"/>
      <c r="BR92" s="45"/>
    </row>
    <row r="93" spans="1:70" x14ac:dyDescent="0.5">
      <c r="A93" s="45"/>
      <c r="B93" s="45"/>
      <c r="C93" s="45"/>
      <c r="D93" s="45"/>
      <c r="E93" s="45"/>
      <c r="F93" s="45"/>
      <c r="G93" s="45"/>
      <c r="H93" s="45"/>
      <c r="I93" s="45"/>
      <c r="J93" s="45"/>
      <c r="K93" s="45"/>
      <c r="L93" s="45"/>
      <c r="M93" s="45"/>
      <c r="N93" s="45"/>
      <c r="O93" s="45"/>
      <c r="P93" s="45"/>
      <c r="Q93" s="45"/>
      <c r="R93" s="45"/>
      <c r="S93" s="45"/>
      <c r="T93" s="45"/>
      <c r="U93" s="45"/>
      <c r="V93" s="45"/>
      <c r="W93" s="45"/>
      <c r="X93" s="45"/>
      <c r="Y93" s="45"/>
      <c r="Z93" s="45"/>
      <c r="AA93" s="45"/>
      <c r="AB93" s="45"/>
      <c r="AC93" s="45"/>
      <c r="AD93" s="45"/>
      <c r="AE93" s="45"/>
      <c r="AF93" s="45"/>
      <c r="AG93" s="45"/>
      <c r="AH93" s="45"/>
      <c r="AI93" s="45"/>
      <c r="AJ93" s="45"/>
      <c r="AK93" s="45"/>
      <c r="AL93" s="45"/>
      <c r="AM93" s="45"/>
      <c r="AN93" s="45"/>
      <c r="AO93" s="45"/>
      <c r="AP93" s="45"/>
      <c r="AQ93" s="45"/>
      <c r="AR93" s="45"/>
      <c r="AS93" s="45"/>
      <c r="AT93" s="45"/>
      <c r="AU93" s="45"/>
      <c r="AV93" s="45"/>
      <c r="AW93" s="45"/>
      <c r="AX93" s="45"/>
      <c r="AY93" s="45"/>
      <c r="AZ93" s="45"/>
      <c r="BA93" s="45"/>
      <c r="BB93" s="45"/>
      <c r="BC93" s="45"/>
      <c r="BD93" s="45"/>
      <c r="BE93" s="45"/>
      <c r="BF93" s="45"/>
      <c r="BG93" s="45"/>
      <c r="BH93" s="45"/>
      <c r="BI93" s="45"/>
      <c r="BJ93" s="45"/>
      <c r="BK93" s="45"/>
      <c r="BL93" s="45"/>
      <c r="BM93" s="45"/>
      <c r="BN93" s="45"/>
      <c r="BO93" s="45"/>
      <c r="BP93" s="45"/>
      <c r="BQ93" s="45"/>
      <c r="BR93" s="45"/>
    </row>
    <row r="94" spans="1:70" x14ac:dyDescent="0.5">
      <c r="A94" s="45"/>
      <c r="B94" s="45"/>
      <c r="C94" s="45"/>
      <c r="D94" s="45"/>
      <c r="E94" s="45"/>
      <c r="F94" s="45"/>
      <c r="G94" s="45"/>
      <c r="H94" s="45"/>
      <c r="I94" s="45"/>
      <c r="J94" s="45"/>
      <c r="K94" s="45"/>
      <c r="L94" s="45"/>
      <c r="M94" s="45"/>
      <c r="N94" s="45"/>
      <c r="O94" s="45"/>
      <c r="P94" s="45"/>
      <c r="Q94" s="45"/>
      <c r="R94" s="45"/>
      <c r="S94" s="45"/>
      <c r="T94" s="45"/>
      <c r="U94" s="45"/>
      <c r="V94" s="45"/>
      <c r="W94" s="45"/>
      <c r="X94" s="45"/>
      <c r="Y94" s="45"/>
      <c r="Z94" s="45"/>
      <c r="AA94" s="45"/>
      <c r="AB94" s="45"/>
      <c r="AC94" s="45"/>
      <c r="AD94" s="45"/>
      <c r="AE94" s="45"/>
      <c r="AF94" s="45"/>
      <c r="AG94" s="45"/>
      <c r="AH94" s="45"/>
      <c r="AI94" s="45"/>
      <c r="AJ94" s="45"/>
      <c r="AK94" s="45"/>
      <c r="AL94" s="45"/>
      <c r="AM94" s="45"/>
      <c r="AN94" s="45"/>
      <c r="AO94" s="45"/>
      <c r="AP94" s="45"/>
      <c r="AQ94" s="45"/>
      <c r="AR94" s="45"/>
      <c r="AS94" s="45"/>
      <c r="AT94" s="45"/>
      <c r="AU94" s="45"/>
      <c r="AV94" s="45"/>
      <c r="AW94" s="45"/>
      <c r="AX94" s="45"/>
      <c r="AY94" s="45"/>
      <c r="AZ94" s="45"/>
      <c r="BA94" s="45"/>
      <c r="BB94" s="45"/>
      <c r="BC94" s="45"/>
      <c r="BD94" s="45"/>
      <c r="BE94" s="45"/>
      <c r="BF94" s="45"/>
      <c r="BG94" s="45"/>
      <c r="BH94" s="45"/>
      <c r="BI94" s="45"/>
      <c r="BJ94" s="45"/>
      <c r="BK94" s="45"/>
      <c r="BL94" s="45"/>
      <c r="BM94" s="45"/>
      <c r="BN94" s="45"/>
      <c r="BO94" s="45"/>
      <c r="BP94" s="45"/>
      <c r="BQ94" s="45"/>
      <c r="BR94" s="45"/>
    </row>
    <row r="95" spans="1:70" x14ac:dyDescent="0.5">
      <c r="A95" s="45"/>
      <c r="B95" s="45"/>
      <c r="C95" s="45"/>
      <c r="D95" s="45"/>
      <c r="E95" s="45"/>
      <c r="F95" s="45"/>
      <c r="G95" s="45"/>
      <c r="H95" s="45"/>
      <c r="I95" s="45"/>
      <c r="J95" s="45"/>
      <c r="K95" s="45"/>
      <c r="L95" s="45"/>
      <c r="M95" s="45"/>
      <c r="N95" s="45"/>
      <c r="O95" s="45"/>
      <c r="P95" s="45"/>
      <c r="Q95" s="45"/>
      <c r="R95" s="45"/>
      <c r="S95" s="45"/>
      <c r="T95" s="45"/>
      <c r="U95" s="45"/>
      <c r="V95" s="45"/>
      <c r="W95" s="45"/>
      <c r="X95" s="45"/>
      <c r="Y95" s="45"/>
      <c r="Z95" s="45"/>
      <c r="AA95" s="45"/>
      <c r="AB95" s="45"/>
      <c r="AC95" s="45"/>
      <c r="AD95" s="45"/>
      <c r="AE95" s="45"/>
      <c r="AF95" s="45"/>
      <c r="AG95" s="45"/>
      <c r="AH95" s="45"/>
      <c r="AI95" s="45"/>
      <c r="AJ95" s="45"/>
      <c r="AK95" s="45"/>
      <c r="AL95" s="45"/>
      <c r="AM95" s="45"/>
      <c r="AN95" s="45"/>
      <c r="AO95" s="45"/>
      <c r="AP95" s="45"/>
      <c r="AQ95" s="45"/>
      <c r="AR95" s="45"/>
      <c r="AS95" s="45"/>
      <c r="AT95" s="45"/>
      <c r="AU95" s="45"/>
      <c r="AV95" s="45"/>
      <c r="AW95" s="45"/>
      <c r="AX95" s="45"/>
      <c r="AY95" s="45"/>
      <c r="AZ95" s="45"/>
      <c r="BA95" s="45"/>
      <c r="BB95" s="45"/>
      <c r="BC95" s="45"/>
      <c r="BD95" s="45"/>
      <c r="BE95" s="45"/>
      <c r="BF95" s="45"/>
      <c r="BG95" s="45"/>
      <c r="BH95" s="45"/>
      <c r="BI95" s="45"/>
      <c r="BJ95" s="45"/>
      <c r="BK95" s="45"/>
      <c r="BL95" s="45"/>
      <c r="BM95" s="45"/>
      <c r="BN95" s="45"/>
      <c r="BO95" s="45"/>
      <c r="BP95" s="45"/>
      <c r="BQ95" s="45"/>
      <c r="BR95" s="45"/>
    </row>
    <row r="96" spans="1:70" x14ac:dyDescent="0.5">
      <c r="A96" s="45"/>
      <c r="B96" s="45"/>
      <c r="C96" s="45"/>
      <c r="D96" s="45"/>
      <c r="E96" s="45"/>
      <c r="F96" s="45"/>
      <c r="G96" s="45"/>
      <c r="H96" s="45"/>
      <c r="I96" s="45"/>
      <c r="J96" s="45"/>
      <c r="K96" s="45"/>
      <c r="L96" s="45"/>
      <c r="M96" s="45"/>
      <c r="N96" s="45"/>
      <c r="O96" s="45"/>
      <c r="P96" s="45"/>
      <c r="Q96" s="45"/>
      <c r="R96" s="45"/>
      <c r="S96" s="45"/>
      <c r="T96" s="45"/>
      <c r="U96" s="45"/>
      <c r="V96" s="45"/>
      <c r="W96" s="45"/>
      <c r="X96" s="45"/>
      <c r="Y96" s="45"/>
      <c r="Z96" s="45"/>
      <c r="AA96" s="45"/>
      <c r="AB96" s="45"/>
      <c r="AC96" s="45"/>
      <c r="AD96" s="45"/>
      <c r="AE96" s="45"/>
      <c r="AF96" s="45"/>
      <c r="AG96" s="45"/>
      <c r="AH96" s="45"/>
      <c r="AI96" s="45"/>
      <c r="AJ96" s="45"/>
      <c r="AK96" s="45"/>
      <c r="AL96" s="45"/>
      <c r="AM96" s="45"/>
      <c r="AN96" s="45"/>
      <c r="AO96" s="45"/>
      <c r="AP96" s="45"/>
      <c r="AQ96" s="45"/>
      <c r="AR96" s="45"/>
      <c r="AS96" s="45"/>
      <c r="AT96" s="45"/>
      <c r="AU96" s="45"/>
      <c r="AV96" s="45"/>
      <c r="AW96" s="45"/>
      <c r="AX96" s="45"/>
      <c r="AY96" s="45"/>
      <c r="AZ96" s="45"/>
      <c r="BA96" s="45"/>
      <c r="BB96" s="45"/>
      <c r="BC96" s="45"/>
      <c r="BD96" s="45"/>
      <c r="BE96" s="45"/>
      <c r="BF96" s="45"/>
      <c r="BG96" s="45"/>
      <c r="BH96" s="45"/>
      <c r="BI96" s="45"/>
      <c r="BJ96" s="45"/>
      <c r="BK96" s="45"/>
      <c r="BL96" s="45"/>
      <c r="BM96" s="45"/>
      <c r="BN96" s="45"/>
      <c r="BO96" s="45"/>
      <c r="BP96" s="45"/>
      <c r="BQ96" s="45"/>
      <c r="BR96" s="45"/>
    </row>
    <row r="97" spans="1:70" x14ac:dyDescent="0.5">
      <c r="A97" s="45"/>
      <c r="B97" s="45"/>
      <c r="C97" s="45"/>
      <c r="D97" s="45"/>
      <c r="E97" s="45"/>
      <c r="F97" s="45"/>
      <c r="G97" s="45"/>
      <c r="H97" s="45"/>
      <c r="I97" s="45"/>
      <c r="J97" s="45"/>
      <c r="K97" s="45"/>
      <c r="L97" s="45"/>
      <c r="M97" s="45"/>
      <c r="N97" s="45"/>
      <c r="O97" s="45"/>
      <c r="P97" s="45"/>
      <c r="Q97" s="45"/>
      <c r="R97" s="45"/>
      <c r="S97" s="45"/>
      <c r="T97" s="45"/>
      <c r="U97" s="45"/>
      <c r="V97" s="45"/>
      <c r="W97" s="45"/>
      <c r="X97" s="45"/>
      <c r="Y97" s="45"/>
      <c r="Z97" s="45"/>
      <c r="AA97" s="45"/>
      <c r="AB97" s="45"/>
      <c r="AC97" s="45"/>
      <c r="AD97" s="45"/>
      <c r="AE97" s="45"/>
      <c r="AF97" s="45"/>
      <c r="AG97" s="45"/>
      <c r="AH97" s="45"/>
      <c r="AI97" s="45"/>
      <c r="AJ97" s="45"/>
      <c r="AK97" s="45"/>
      <c r="AL97" s="45"/>
      <c r="AM97" s="45"/>
      <c r="AN97" s="45"/>
      <c r="AO97" s="45"/>
      <c r="AP97" s="45"/>
      <c r="AQ97" s="45"/>
      <c r="AR97" s="45"/>
      <c r="AS97" s="45"/>
      <c r="AT97" s="45"/>
      <c r="AU97" s="45"/>
      <c r="AV97" s="45"/>
      <c r="AW97" s="45"/>
      <c r="AX97" s="45"/>
      <c r="AY97" s="45"/>
      <c r="AZ97" s="45"/>
      <c r="BA97" s="45"/>
      <c r="BB97" s="45"/>
      <c r="BC97" s="45"/>
      <c r="BD97" s="45"/>
      <c r="BE97" s="45"/>
      <c r="BF97" s="45"/>
      <c r="BG97" s="45"/>
      <c r="BH97" s="45"/>
      <c r="BI97" s="45"/>
      <c r="BJ97" s="45"/>
      <c r="BK97" s="45"/>
      <c r="BL97" s="45"/>
      <c r="BM97" s="45"/>
      <c r="BN97" s="45"/>
      <c r="BO97" s="45"/>
      <c r="BP97" s="45"/>
      <c r="BQ97" s="45"/>
      <c r="BR97" s="45"/>
    </row>
    <row r="98" spans="1:70" x14ac:dyDescent="0.5">
      <c r="A98" s="45"/>
      <c r="B98" s="45"/>
      <c r="C98" s="45"/>
      <c r="D98" s="45"/>
      <c r="E98" s="45"/>
      <c r="F98" s="45"/>
      <c r="G98" s="45"/>
      <c r="H98" s="45"/>
      <c r="I98" s="45"/>
      <c r="J98" s="45"/>
      <c r="K98" s="45"/>
      <c r="L98" s="45"/>
      <c r="M98" s="45"/>
      <c r="N98" s="45"/>
      <c r="O98" s="45"/>
      <c r="P98" s="45"/>
      <c r="Q98" s="45"/>
      <c r="R98" s="45"/>
      <c r="S98" s="45"/>
      <c r="T98" s="45"/>
      <c r="U98" s="45"/>
      <c r="V98" s="45"/>
      <c r="W98" s="45"/>
      <c r="X98" s="45"/>
      <c r="Y98" s="45"/>
      <c r="Z98" s="45"/>
      <c r="AA98" s="45"/>
      <c r="AB98" s="45"/>
      <c r="AC98" s="45"/>
      <c r="AD98" s="45"/>
      <c r="AE98" s="45"/>
      <c r="AF98" s="45"/>
      <c r="AG98" s="45"/>
      <c r="AH98" s="45"/>
      <c r="AI98" s="45"/>
      <c r="AJ98" s="45"/>
      <c r="AK98" s="45"/>
      <c r="AL98" s="45"/>
      <c r="AM98" s="45"/>
      <c r="AN98" s="45"/>
      <c r="AO98" s="45"/>
      <c r="AP98" s="45"/>
      <c r="AQ98" s="45"/>
      <c r="AR98" s="45"/>
      <c r="AS98" s="45"/>
      <c r="AT98" s="45"/>
      <c r="AU98" s="45"/>
      <c r="AV98" s="45"/>
      <c r="AW98" s="45"/>
      <c r="AX98" s="45"/>
      <c r="AY98" s="45"/>
      <c r="AZ98" s="45"/>
      <c r="BA98" s="45"/>
      <c r="BB98" s="45"/>
      <c r="BC98" s="45"/>
      <c r="BD98" s="45"/>
      <c r="BE98" s="45"/>
      <c r="BF98" s="45"/>
      <c r="BG98" s="45"/>
      <c r="BH98" s="45"/>
      <c r="BI98" s="45"/>
      <c r="BJ98" s="45"/>
      <c r="BK98" s="45"/>
      <c r="BL98" s="45"/>
      <c r="BM98" s="45"/>
      <c r="BN98" s="45"/>
      <c r="BO98" s="45"/>
      <c r="BP98" s="45"/>
      <c r="BQ98" s="45"/>
      <c r="BR98" s="45"/>
    </row>
    <row r="99" spans="1:70" x14ac:dyDescent="0.5">
      <c r="A99" s="45"/>
      <c r="B99" s="45"/>
      <c r="C99" s="45"/>
      <c r="D99" s="45"/>
      <c r="E99" s="45"/>
      <c r="F99" s="45"/>
      <c r="G99" s="45"/>
      <c r="H99" s="45"/>
      <c r="I99" s="45"/>
      <c r="J99" s="45"/>
      <c r="K99" s="45"/>
      <c r="L99" s="45"/>
      <c r="M99" s="45"/>
      <c r="N99" s="45"/>
      <c r="O99" s="45"/>
      <c r="P99" s="45"/>
      <c r="Q99" s="45"/>
      <c r="R99" s="45"/>
      <c r="S99" s="45"/>
      <c r="T99" s="45"/>
      <c r="U99" s="45"/>
      <c r="V99" s="45"/>
      <c r="W99" s="45"/>
      <c r="X99" s="45"/>
      <c r="Y99" s="45"/>
      <c r="Z99" s="45"/>
      <c r="AA99" s="45"/>
      <c r="AB99" s="45"/>
      <c r="AC99" s="45"/>
      <c r="AD99" s="45"/>
      <c r="AE99" s="45"/>
      <c r="AF99" s="45"/>
      <c r="AG99" s="45"/>
      <c r="AH99" s="45"/>
      <c r="AI99" s="45"/>
      <c r="AJ99" s="45"/>
      <c r="AK99" s="45"/>
      <c r="AL99" s="45"/>
      <c r="AM99" s="45"/>
      <c r="AN99" s="45"/>
      <c r="AO99" s="45"/>
      <c r="AP99" s="45"/>
      <c r="AQ99" s="45"/>
      <c r="AR99" s="45"/>
      <c r="AS99" s="45"/>
      <c r="AT99" s="45"/>
      <c r="AU99" s="45"/>
      <c r="AV99" s="45"/>
      <c r="AW99" s="45"/>
      <c r="AX99" s="45"/>
      <c r="AY99" s="45"/>
      <c r="AZ99" s="45"/>
      <c r="BA99" s="45"/>
      <c r="BB99" s="45"/>
      <c r="BC99" s="45"/>
      <c r="BD99" s="45"/>
      <c r="BE99" s="45"/>
      <c r="BF99" s="45"/>
      <c r="BG99" s="45"/>
      <c r="BH99" s="45"/>
      <c r="BI99" s="45"/>
      <c r="BJ99" s="45"/>
      <c r="BK99" s="45"/>
      <c r="BL99" s="45"/>
      <c r="BM99" s="45"/>
      <c r="BN99" s="45"/>
      <c r="BO99" s="45"/>
      <c r="BP99" s="45"/>
      <c r="BQ99" s="45"/>
      <c r="BR99" s="45"/>
    </row>
    <row r="100" spans="1:70" x14ac:dyDescent="0.5">
      <c r="A100" s="45"/>
      <c r="B100" s="45"/>
      <c r="C100" s="45"/>
      <c r="D100" s="45"/>
      <c r="E100" s="45"/>
      <c r="F100" s="45"/>
      <c r="G100" s="45"/>
      <c r="H100" s="45"/>
      <c r="I100" s="45"/>
      <c r="J100" s="45"/>
      <c r="K100" s="45"/>
      <c r="L100" s="45"/>
      <c r="M100" s="45"/>
      <c r="N100" s="45"/>
      <c r="O100" s="45"/>
      <c r="P100" s="45"/>
      <c r="Q100" s="45"/>
      <c r="R100" s="45"/>
      <c r="S100" s="45"/>
      <c r="T100" s="45"/>
      <c r="U100" s="45"/>
      <c r="V100" s="45"/>
      <c r="W100" s="45"/>
      <c r="X100" s="45"/>
      <c r="Y100" s="45"/>
      <c r="Z100" s="45"/>
      <c r="AA100" s="45"/>
      <c r="AB100" s="45"/>
      <c r="AC100" s="45"/>
      <c r="AD100" s="45"/>
      <c r="AE100" s="45"/>
      <c r="AF100" s="45"/>
      <c r="AG100" s="45"/>
      <c r="AH100" s="45"/>
      <c r="AI100" s="45"/>
      <c r="AJ100" s="45"/>
      <c r="AK100" s="45"/>
      <c r="AL100" s="45"/>
      <c r="AM100" s="45"/>
      <c r="AN100" s="45"/>
      <c r="AO100" s="45"/>
      <c r="AP100" s="45"/>
      <c r="AQ100" s="45"/>
      <c r="AR100" s="45"/>
      <c r="AS100" s="45"/>
      <c r="AT100" s="45"/>
      <c r="AU100" s="45"/>
      <c r="AV100" s="45"/>
      <c r="AW100" s="45"/>
      <c r="AX100" s="45"/>
      <c r="AY100" s="45"/>
      <c r="AZ100" s="45"/>
      <c r="BA100" s="45"/>
      <c r="BB100" s="45"/>
      <c r="BC100" s="45"/>
      <c r="BD100" s="45"/>
      <c r="BE100" s="45"/>
      <c r="BF100" s="45"/>
      <c r="BG100" s="45"/>
      <c r="BH100" s="45"/>
      <c r="BI100" s="45"/>
      <c r="BJ100" s="45"/>
      <c r="BK100" s="45"/>
      <c r="BL100" s="45"/>
      <c r="BM100" s="45"/>
      <c r="BN100" s="45"/>
      <c r="BO100" s="45"/>
      <c r="BP100" s="45"/>
      <c r="BQ100" s="45"/>
      <c r="BR100" s="45"/>
    </row>
    <row r="101" spans="1:70" x14ac:dyDescent="0.5">
      <c r="A101" s="45"/>
      <c r="B101" s="45"/>
      <c r="C101" s="45"/>
      <c r="D101" s="45"/>
      <c r="E101" s="45"/>
      <c r="F101" s="45"/>
      <c r="G101" s="45"/>
      <c r="H101" s="45"/>
      <c r="I101" s="45"/>
      <c r="J101" s="45"/>
      <c r="K101" s="45"/>
      <c r="L101" s="45"/>
      <c r="M101" s="45"/>
      <c r="N101" s="45"/>
      <c r="O101" s="45"/>
      <c r="P101" s="45"/>
      <c r="Q101" s="45"/>
      <c r="R101" s="45"/>
      <c r="S101" s="45"/>
      <c r="T101" s="45"/>
      <c r="U101" s="45"/>
      <c r="V101" s="45"/>
      <c r="W101" s="45"/>
      <c r="X101" s="45"/>
      <c r="Y101" s="45"/>
      <c r="Z101" s="45"/>
      <c r="AA101" s="45"/>
      <c r="AB101" s="45"/>
      <c r="AC101" s="45"/>
      <c r="AD101" s="45"/>
      <c r="AE101" s="45"/>
      <c r="AF101" s="45"/>
      <c r="AG101" s="45"/>
      <c r="AH101" s="45"/>
      <c r="AI101" s="45"/>
      <c r="AJ101" s="45"/>
      <c r="AK101" s="45"/>
      <c r="AL101" s="45"/>
      <c r="AM101" s="45"/>
      <c r="AN101" s="45"/>
      <c r="AO101" s="45"/>
      <c r="AP101" s="45"/>
      <c r="AQ101" s="45"/>
      <c r="AR101" s="45"/>
      <c r="AS101" s="45"/>
      <c r="AT101" s="45"/>
      <c r="AU101" s="45"/>
      <c r="AV101" s="45"/>
      <c r="AW101" s="45"/>
      <c r="AX101" s="45"/>
      <c r="AY101" s="45"/>
      <c r="AZ101" s="45"/>
      <c r="BA101" s="45"/>
      <c r="BB101" s="45"/>
      <c r="BC101" s="45"/>
      <c r="BD101" s="45"/>
      <c r="BE101" s="45"/>
      <c r="BF101" s="45"/>
      <c r="BG101" s="45"/>
      <c r="BH101" s="45"/>
      <c r="BI101" s="45"/>
      <c r="BJ101" s="45"/>
      <c r="BK101" s="45"/>
      <c r="BL101" s="45"/>
      <c r="BM101" s="45"/>
      <c r="BN101" s="45"/>
      <c r="BO101" s="45"/>
      <c r="BP101" s="45"/>
      <c r="BQ101" s="45"/>
      <c r="BR101" s="45"/>
    </row>
    <row r="102" spans="1:70" x14ac:dyDescent="0.5">
      <c r="A102" s="45"/>
      <c r="B102" s="45"/>
      <c r="C102" s="45"/>
      <c r="D102" s="45"/>
      <c r="E102" s="45"/>
      <c r="F102" s="45"/>
      <c r="G102" s="45"/>
      <c r="H102" s="45"/>
      <c r="I102" s="45"/>
      <c r="J102" s="45"/>
      <c r="K102" s="45"/>
      <c r="L102" s="45"/>
      <c r="M102" s="45"/>
      <c r="N102" s="45"/>
      <c r="O102" s="45"/>
      <c r="P102" s="45"/>
      <c r="Q102" s="45"/>
      <c r="R102" s="45"/>
      <c r="S102" s="45"/>
      <c r="T102" s="45"/>
      <c r="U102" s="45"/>
      <c r="V102" s="45"/>
      <c r="W102" s="45"/>
      <c r="X102" s="45"/>
      <c r="Y102" s="45"/>
      <c r="Z102" s="45"/>
      <c r="AA102" s="45"/>
      <c r="AB102" s="45"/>
      <c r="AC102" s="45"/>
      <c r="AD102" s="45"/>
      <c r="AE102" s="45"/>
      <c r="AF102" s="45"/>
      <c r="AG102" s="45"/>
      <c r="AH102" s="45"/>
      <c r="AI102" s="45"/>
      <c r="AJ102" s="45"/>
      <c r="AK102" s="45"/>
      <c r="AL102" s="45"/>
      <c r="AM102" s="45"/>
      <c r="AN102" s="45"/>
      <c r="AO102" s="45"/>
      <c r="AP102" s="45"/>
      <c r="AQ102" s="45"/>
      <c r="AR102" s="45"/>
      <c r="AS102" s="45"/>
      <c r="AT102" s="45"/>
      <c r="AU102" s="45"/>
      <c r="AV102" s="45"/>
      <c r="AW102" s="45"/>
      <c r="AX102" s="45"/>
      <c r="AY102" s="45"/>
      <c r="AZ102" s="45"/>
      <c r="BA102" s="45"/>
      <c r="BB102" s="45"/>
      <c r="BC102" s="45"/>
      <c r="BD102" s="45"/>
      <c r="BE102" s="45"/>
      <c r="BF102" s="45"/>
      <c r="BG102" s="45"/>
      <c r="BH102" s="45"/>
      <c r="BI102" s="45"/>
      <c r="BJ102" s="45"/>
      <c r="BK102" s="45"/>
      <c r="BL102" s="45"/>
      <c r="BM102" s="45"/>
      <c r="BN102" s="45"/>
      <c r="BO102" s="45"/>
      <c r="BP102" s="45"/>
      <c r="BQ102" s="45"/>
      <c r="BR102" s="45"/>
    </row>
    <row r="103" spans="1:70" x14ac:dyDescent="0.5">
      <c r="A103" s="45"/>
      <c r="B103" s="45"/>
      <c r="C103" s="45"/>
      <c r="D103" s="45"/>
      <c r="E103" s="45"/>
      <c r="F103" s="45"/>
      <c r="G103" s="45"/>
      <c r="H103" s="45"/>
      <c r="I103" s="45"/>
      <c r="J103" s="45"/>
      <c r="K103" s="45"/>
      <c r="L103" s="45"/>
      <c r="M103" s="45"/>
      <c r="N103" s="45"/>
      <c r="O103" s="45"/>
      <c r="P103" s="45"/>
      <c r="Q103" s="45"/>
      <c r="R103" s="45"/>
      <c r="S103" s="45"/>
      <c r="T103" s="45"/>
      <c r="U103" s="45"/>
      <c r="V103" s="45"/>
      <c r="W103" s="45"/>
      <c r="X103" s="45"/>
      <c r="Y103" s="45"/>
      <c r="Z103" s="45"/>
      <c r="AA103" s="45"/>
      <c r="AB103" s="45"/>
      <c r="AC103" s="45"/>
      <c r="AD103" s="45"/>
      <c r="AE103" s="45"/>
      <c r="AF103" s="45"/>
      <c r="AG103" s="45"/>
      <c r="AH103" s="45"/>
      <c r="AI103" s="45"/>
      <c r="AJ103" s="45"/>
      <c r="AK103" s="45"/>
      <c r="AL103" s="45"/>
      <c r="AM103" s="45"/>
      <c r="AN103" s="45"/>
      <c r="AO103" s="45"/>
      <c r="AP103" s="45"/>
      <c r="AQ103" s="45"/>
      <c r="AR103" s="45"/>
      <c r="AS103" s="45"/>
      <c r="AT103" s="45"/>
      <c r="AU103" s="45"/>
      <c r="AV103" s="45"/>
      <c r="AW103" s="45"/>
      <c r="AX103" s="45"/>
      <c r="AY103" s="45"/>
      <c r="AZ103" s="45"/>
      <c r="BA103" s="45"/>
      <c r="BB103" s="45"/>
      <c r="BC103" s="45"/>
      <c r="BD103" s="45"/>
      <c r="BE103" s="45"/>
      <c r="BF103" s="45"/>
      <c r="BG103" s="45"/>
      <c r="BH103" s="45"/>
      <c r="BI103" s="45"/>
      <c r="BJ103" s="45"/>
      <c r="BK103" s="45"/>
      <c r="BL103" s="45"/>
      <c r="BM103" s="45"/>
      <c r="BN103" s="45"/>
      <c r="BO103" s="45"/>
      <c r="BP103" s="45"/>
      <c r="BQ103" s="45"/>
      <c r="BR103" s="45"/>
    </row>
    <row r="104" spans="1:70" x14ac:dyDescent="0.5">
      <c r="A104" s="45"/>
      <c r="B104" s="45"/>
      <c r="C104" s="45"/>
      <c r="D104" s="45"/>
      <c r="E104" s="45"/>
      <c r="F104" s="45"/>
      <c r="G104" s="45"/>
      <c r="H104" s="45"/>
      <c r="I104" s="45"/>
      <c r="J104" s="45"/>
      <c r="K104" s="45"/>
      <c r="L104" s="45"/>
      <c r="M104" s="45"/>
      <c r="N104" s="45"/>
      <c r="O104" s="45"/>
      <c r="P104" s="45"/>
      <c r="Q104" s="45"/>
      <c r="R104" s="45"/>
      <c r="S104" s="45"/>
      <c r="T104" s="45"/>
      <c r="U104" s="45"/>
      <c r="V104" s="45"/>
      <c r="W104" s="45"/>
      <c r="X104" s="45"/>
      <c r="Y104" s="45"/>
      <c r="Z104" s="45"/>
      <c r="AA104" s="45"/>
      <c r="AB104" s="45"/>
      <c r="AC104" s="45"/>
      <c r="AD104" s="45"/>
      <c r="AE104" s="45"/>
      <c r="AF104" s="45"/>
      <c r="AG104" s="45"/>
      <c r="AH104" s="45"/>
      <c r="AI104" s="45"/>
      <c r="AJ104" s="45"/>
      <c r="AK104" s="45"/>
      <c r="AL104" s="45"/>
      <c r="AM104" s="45"/>
      <c r="AN104" s="45"/>
      <c r="AO104" s="45"/>
      <c r="AP104" s="45"/>
      <c r="AQ104" s="45"/>
      <c r="AR104" s="45"/>
      <c r="AS104" s="45"/>
      <c r="AT104" s="45"/>
      <c r="AU104" s="45"/>
      <c r="AV104" s="45"/>
      <c r="AW104" s="45"/>
      <c r="AX104" s="45"/>
      <c r="AY104" s="45"/>
      <c r="AZ104" s="45"/>
      <c r="BA104" s="45"/>
      <c r="BB104" s="45"/>
      <c r="BC104" s="45"/>
      <c r="BD104" s="45"/>
      <c r="BE104" s="45"/>
      <c r="BF104" s="45"/>
      <c r="BG104" s="45"/>
      <c r="BH104" s="45"/>
      <c r="BI104" s="45"/>
      <c r="BJ104" s="45"/>
      <c r="BK104" s="45"/>
      <c r="BL104" s="45"/>
      <c r="BM104" s="45"/>
      <c r="BN104" s="45"/>
      <c r="BO104" s="45"/>
      <c r="BP104" s="45"/>
      <c r="BQ104" s="45"/>
      <c r="BR104" s="45"/>
    </row>
    <row r="105" spans="1:70" x14ac:dyDescent="0.5">
      <c r="A105" s="45"/>
      <c r="B105" s="45"/>
      <c r="C105" s="45"/>
      <c r="D105" s="45"/>
      <c r="E105" s="45"/>
      <c r="F105" s="45"/>
      <c r="G105" s="45"/>
      <c r="H105" s="45"/>
      <c r="I105" s="45"/>
      <c r="J105" s="45"/>
      <c r="K105" s="45"/>
      <c r="L105" s="45"/>
      <c r="M105" s="45"/>
      <c r="N105" s="45"/>
      <c r="O105" s="45"/>
      <c r="P105" s="45"/>
      <c r="Q105" s="45"/>
      <c r="R105" s="45"/>
      <c r="S105" s="45"/>
      <c r="T105" s="45"/>
      <c r="U105" s="45"/>
      <c r="V105" s="45"/>
      <c r="W105" s="45"/>
      <c r="X105" s="45"/>
      <c r="Y105" s="45"/>
      <c r="Z105" s="45"/>
      <c r="AA105" s="45"/>
      <c r="AB105" s="45"/>
      <c r="AC105" s="45"/>
      <c r="AD105" s="45"/>
      <c r="AE105" s="45"/>
      <c r="AF105" s="45"/>
      <c r="AG105" s="45"/>
      <c r="AH105" s="45"/>
      <c r="AI105" s="45"/>
      <c r="AJ105" s="45"/>
      <c r="AK105" s="45"/>
      <c r="AL105" s="45"/>
      <c r="AM105" s="45"/>
      <c r="AN105" s="45"/>
      <c r="AO105" s="45"/>
      <c r="AP105" s="45"/>
      <c r="AQ105" s="45"/>
      <c r="AR105" s="45"/>
      <c r="AS105" s="45"/>
      <c r="AT105" s="45"/>
      <c r="AU105" s="45"/>
      <c r="AV105" s="45"/>
      <c r="AW105" s="45"/>
      <c r="AX105" s="45"/>
      <c r="AY105" s="45"/>
      <c r="AZ105" s="45"/>
      <c r="BA105" s="45"/>
      <c r="BB105" s="45"/>
      <c r="BC105" s="45"/>
      <c r="BD105" s="45"/>
      <c r="BE105" s="45"/>
      <c r="BF105" s="45"/>
      <c r="BG105" s="45"/>
      <c r="BH105" s="45"/>
      <c r="BI105" s="45"/>
      <c r="BJ105" s="45"/>
      <c r="BK105" s="45"/>
      <c r="BL105" s="45"/>
      <c r="BM105" s="45"/>
      <c r="BN105" s="45"/>
      <c r="BO105" s="45"/>
      <c r="BP105" s="45"/>
      <c r="BQ105" s="45"/>
      <c r="BR105" s="45"/>
    </row>
    <row r="106" spans="1:70" x14ac:dyDescent="0.5">
      <c r="A106" s="45"/>
      <c r="B106" s="45"/>
      <c r="C106" s="45"/>
      <c r="D106" s="45"/>
      <c r="E106" s="45"/>
      <c r="F106" s="45"/>
      <c r="G106" s="45"/>
      <c r="H106" s="45"/>
      <c r="I106" s="45"/>
      <c r="J106" s="45"/>
      <c r="K106" s="45"/>
      <c r="L106" s="45"/>
      <c r="M106" s="45"/>
      <c r="N106" s="45"/>
      <c r="O106" s="45"/>
      <c r="P106" s="45"/>
      <c r="Q106" s="45"/>
      <c r="R106" s="45"/>
      <c r="S106" s="45"/>
      <c r="T106" s="45"/>
      <c r="U106" s="45"/>
      <c r="V106" s="45"/>
      <c r="W106" s="45"/>
      <c r="X106" s="45"/>
      <c r="Y106" s="45"/>
      <c r="Z106" s="45"/>
      <c r="AA106" s="45"/>
      <c r="AB106" s="45"/>
      <c r="AC106" s="45"/>
      <c r="AD106" s="45"/>
      <c r="AE106" s="45"/>
      <c r="AF106" s="45"/>
      <c r="AG106" s="45"/>
      <c r="AH106" s="45"/>
      <c r="AI106" s="45"/>
      <c r="AJ106" s="45"/>
      <c r="AK106" s="45"/>
      <c r="AL106" s="45"/>
      <c r="AM106" s="45"/>
      <c r="AN106" s="45"/>
      <c r="AO106" s="45"/>
      <c r="AP106" s="45"/>
      <c r="AQ106" s="45"/>
      <c r="AR106" s="45"/>
      <c r="AS106" s="45"/>
      <c r="AT106" s="45"/>
      <c r="AU106" s="45"/>
      <c r="AV106" s="45"/>
      <c r="AW106" s="45"/>
      <c r="AX106" s="45"/>
      <c r="AY106" s="45"/>
      <c r="AZ106" s="45"/>
      <c r="BA106" s="45"/>
      <c r="BB106" s="45"/>
      <c r="BC106" s="45"/>
      <c r="BD106" s="45"/>
      <c r="BE106" s="45"/>
      <c r="BF106" s="45"/>
      <c r="BG106" s="45"/>
      <c r="BH106" s="45"/>
      <c r="BI106" s="45"/>
      <c r="BJ106" s="45"/>
      <c r="BK106" s="45"/>
      <c r="BL106" s="45"/>
      <c r="BM106" s="45"/>
      <c r="BN106" s="45"/>
      <c r="BO106" s="45"/>
      <c r="BP106" s="45"/>
      <c r="BQ106" s="45"/>
      <c r="BR106" s="45"/>
    </row>
    <row r="107" spans="1:70" x14ac:dyDescent="0.5">
      <c r="A107" s="45"/>
      <c r="B107" s="45"/>
      <c r="C107" s="45"/>
      <c r="D107" s="45"/>
      <c r="E107" s="45"/>
      <c r="F107" s="45"/>
      <c r="G107" s="45"/>
      <c r="H107" s="45"/>
      <c r="I107" s="45"/>
      <c r="J107" s="45"/>
      <c r="K107" s="45"/>
      <c r="L107" s="45"/>
      <c r="M107" s="45"/>
      <c r="N107" s="45"/>
      <c r="O107" s="45"/>
      <c r="P107" s="45"/>
      <c r="Q107" s="45"/>
      <c r="R107" s="45"/>
      <c r="S107" s="45"/>
      <c r="T107" s="45"/>
      <c r="U107" s="45"/>
      <c r="V107" s="45"/>
      <c r="W107" s="45"/>
      <c r="X107" s="45"/>
      <c r="Y107" s="45"/>
      <c r="Z107" s="45"/>
      <c r="AA107" s="45"/>
      <c r="AB107" s="45"/>
      <c r="AC107" s="45"/>
      <c r="AD107" s="45"/>
      <c r="AE107" s="45"/>
      <c r="AF107" s="45"/>
      <c r="AG107" s="45"/>
      <c r="AH107" s="45"/>
      <c r="AI107" s="45"/>
      <c r="AJ107" s="45"/>
      <c r="AK107" s="45"/>
      <c r="AL107" s="45"/>
      <c r="AM107" s="45"/>
      <c r="AN107" s="45"/>
      <c r="AO107" s="45"/>
      <c r="AP107" s="45"/>
      <c r="AQ107" s="45"/>
      <c r="AR107" s="45"/>
      <c r="AS107" s="45"/>
      <c r="AT107" s="45"/>
      <c r="AU107" s="45"/>
      <c r="AV107" s="45"/>
      <c r="AW107" s="45"/>
      <c r="AX107" s="45"/>
      <c r="AY107" s="45"/>
      <c r="AZ107" s="45"/>
      <c r="BA107" s="45"/>
      <c r="BB107" s="45"/>
      <c r="BC107" s="45"/>
      <c r="BD107" s="45"/>
      <c r="BE107" s="45"/>
      <c r="BF107" s="45"/>
      <c r="BG107" s="45"/>
      <c r="BH107" s="45"/>
      <c r="BI107" s="45"/>
      <c r="BJ107" s="45"/>
      <c r="BK107" s="45"/>
      <c r="BL107" s="45"/>
      <c r="BM107" s="45"/>
      <c r="BN107" s="45"/>
      <c r="BO107" s="45"/>
      <c r="BP107" s="45"/>
      <c r="BQ107" s="45"/>
      <c r="BR107" s="45"/>
    </row>
    <row r="108" spans="1:70" x14ac:dyDescent="0.5">
      <c r="A108" s="45"/>
      <c r="B108" s="45"/>
      <c r="C108" s="45"/>
      <c r="D108" s="45"/>
      <c r="E108" s="45"/>
      <c r="F108" s="45"/>
      <c r="G108" s="45"/>
      <c r="H108" s="45"/>
      <c r="I108" s="45"/>
      <c r="J108" s="45"/>
      <c r="K108" s="45"/>
      <c r="L108" s="45"/>
      <c r="M108" s="45"/>
      <c r="N108" s="45"/>
      <c r="O108" s="45"/>
      <c r="P108" s="45"/>
      <c r="Q108" s="45"/>
      <c r="R108" s="45"/>
      <c r="S108" s="45"/>
      <c r="T108" s="45"/>
      <c r="U108" s="45"/>
      <c r="V108" s="45"/>
      <c r="W108" s="45"/>
      <c r="X108" s="45"/>
      <c r="Y108" s="45"/>
      <c r="Z108" s="45"/>
      <c r="AA108" s="45"/>
      <c r="AB108" s="45"/>
      <c r="AC108" s="45"/>
      <c r="AD108" s="45"/>
      <c r="AE108" s="45"/>
      <c r="AF108" s="45"/>
      <c r="AG108" s="45"/>
      <c r="AH108" s="45"/>
      <c r="AI108" s="45"/>
      <c r="AJ108" s="45"/>
      <c r="AK108" s="45"/>
      <c r="AL108" s="45"/>
      <c r="AM108" s="45"/>
      <c r="AN108" s="45"/>
      <c r="AO108" s="45"/>
      <c r="AP108" s="45"/>
      <c r="AQ108" s="45"/>
      <c r="AR108" s="45"/>
      <c r="AS108" s="45"/>
      <c r="AT108" s="45"/>
      <c r="AU108" s="45"/>
      <c r="AV108" s="45"/>
      <c r="AW108" s="45"/>
      <c r="AX108" s="45"/>
      <c r="AY108" s="45"/>
      <c r="AZ108" s="45"/>
      <c r="BA108" s="45"/>
      <c r="BB108" s="45"/>
      <c r="BC108" s="45"/>
      <c r="BD108" s="45"/>
      <c r="BE108" s="45"/>
      <c r="BF108" s="45"/>
      <c r="BG108" s="45"/>
      <c r="BH108" s="45"/>
      <c r="BI108" s="45"/>
      <c r="BJ108" s="45"/>
      <c r="BK108" s="45"/>
      <c r="BL108" s="45"/>
      <c r="BM108" s="45"/>
      <c r="BN108" s="45"/>
      <c r="BO108" s="45"/>
      <c r="BP108" s="45"/>
      <c r="BQ108" s="45"/>
      <c r="BR108" s="45"/>
    </row>
    <row r="109" spans="1:70" x14ac:dyDescent="0.5">
      <c r="A109" s="45"/>
      <c r="B109" s="45"/>
      <c r="C109" s="45"/>
      <c r="D109" s="45"/>
      <c r="E109" s="45"/>
      <c r="F109" s="45"/>
      <c r="G109" s="45"/>
      <c r="H109" s="45"/>
      <c r="I109" s="45"/>
      <c r="J109" s="45"/>
      <c r="K109" s="45"/>
      <c r="L109" s="45"/>
      <c r="M109" s="45"/>
      <c r="N109" s="45"/>
      <c r="O109" s="45"/>
      <c r="P109" s="45"/>
      <c r="Q109" s="45"/>
      <c r="R109" s="45"/>
      <c r="S109" s="45"/>
      <c r="T109" s="45"/>
      <c r="U109" s="45"/>
      <c r="V109" s="45"/>
      <c r="W109" s="45"/>
      <c r="X109" s="45"/>
      <c r="Y109" s="45"/>
      <c r="Z109" s="45"/>
      <c r="AA109" s="45"/>
      <c r="AB109" s="45"/>
      <c r="AC109" s="45"/>
      <c r="AD109" s="45"/>
      <c r="AE109" s="45"/>
      <c r="AF109" s="45"/>
      <c r="AG109" s="45"/>
      <c r="AH109" s="45"/>
      <c r="AI109" s="45"/>
      <c r="AJ109" s="45"/>
      <c r="AK109" s="45"/>
      <c r="AL109" s="45"/>
      <c r="AM109" s="45"/>
      <c r="AN109" s="45"/>
      <c r="AO109" s="45"/>
      <c r="AP109" s="45"/>
      <c r="AQ109" s="45"/>
      <c r="AR109" s="45"/>
      <c r="AS109" s="45"/>
      <c r="AT109" s="45"/>
      <c r="AU109" s="45"/>
      <c r="AV109" s="45"/>
      <c r="AW109" s="45"/>
      <c r="AX109" s="45"/>
      <c r="AY109" s="45"/>
      <c r="AZ109" s="45"/>
      <c r="BA109" s="45"/>
      <c r="BB109" s="45"/>
      <c r="BC109" s="45"/>
      <c r="BD109" s="45"/>
      <c r="BE109" s="45"/>
      <c r="BF109" s="45"/>
      <c r="BG109" s="45"/>
      <c r="BH109" s="45"/>
      <c r="BI109" s="45"/>
      <c r="BJ109" s="45"/>
      <c r="BK109" s="45"/>
      <c r="BL109" s="45"/>
      <c r="BM109" s="45"/>
      <c r="BN109" s="45"/>
      <c r="BO109" s="45"/>
      <c r="BP109" s="45"/>
      <c r="BQ109" s="45"/>
      <c r="BR109" s="45"/>
    </row>
    <row r="110" spans="1:70" x14ac:dyDescent="0.5">
      <c r="A110" s="45"/>
      <c r="B110" s="45"/>
      <c r="C110" s="45"/>
      <c r="D110" s="45"/>
      <c r="E110" s="45"/>
      <c r="F110" s="45"/>
      <c r="G110" s="45"/>
      <c r="H110" s="45"/>
      <c r="I110" s="45"/>
      <c r="J110" s="45"/>
      <c r="K110" s="45"/>
      <c r="L110" s="45"/>
      <c r="M110" s="45"/>
      <c r="N110" s="45"/>
      <c r="O110" s="45"/>
      <c r="P110" s="45"/>
      <c r="Q110" s="45"/>
      <c r="R110" s="45"/>
      <c r="S110" s="45"/>
      <c r="T110" s="45"/>
      <c r="U110" s="45"/>
      <c r="V110" s="45"/>
      <c r="W110" s="45"/>
      <c r="X110" s="45"/>
      <c r="Y110" s="45"/>
      <c r="Z110" s="45"/>
      <c r="AA110" s="45"/>
      <c r="AB110" s="45"/>
      <c r="AC110" s="45"/>
      <c r="AD110" s="45"/>
      <c r="AE110" s="45"/>
      <c r="AF110" s="45"/>
      <c r="AG110" s="45"/>
      <c r="AH110" s="45"/>
      <c r="AI110" s="45"/>
      <c r="AJ110" s="45"/>
      <c r="AK110" s="45"/>
      <c r="AL110" s="45"/>
      <c r="AM110" s="45"/>
      <c r="AN110" s="45"/>
      <c r="AO110" s="45"/>
      <c r="AP110" s="45"/>
      <c r="AQ110" s="45"/>
      <c r="AR110" s="45"/>
      <c r="AS110" s="45"/>
      <c r="AT110" s="45"/>
      <c r="AU110" s="45"/>
      <c r="AV110" s="45"/>
      <c r="AW110" s="45"/>
      <c r="AX110" s="45"/>
      <c r="AY110" s="45"/>
      <c r="AZ110" s="45"/>
      <c r="BA110" s="45"/>
      <c r="BB110" s="45"/>
      <c r="BC110" s="45"/>
      <c r="BD110" s="45"/>
      <c r="BE110" s="45"/>
      <c r="BF110" s="45"/>
      <c r="BG110" s="45"/>
      <c r="BH110" s="45"/>
      <c r="BI110" s="45"/>
      <c r="BJ110" s="45"/>
      <c r="BK110" s="45"/>
      <c r="BL110" s="45"/>
      <c r="BM110" s="45"/>
      <c r="BN110" s="45"/>
      <c r="BO110" s="45"/>
      <c r="BP110" s="45"/>
      <c r="BQ110" s="45"/>
      <c r="BR110" s="45"/>
    </row>
    <row r="111" spans="1:70" x14ac:dyDescent="0.5">
      <c r="A111" s="45"/>
      <c r="B111" s="45"/>
      <c r="C111" s="45"/>
      <c r="D111" s="45"/>
      <c r="E111" s="45"/>
      <c r="F111" s="45"/>
      <c r="G111" s="45"/>
      <c r="H111" s="45"/>
      <c r="I111" s="45"/>
      <c r="J111" s="45"/>
      <c r="K111" s="45"/>
      <c r="L111" s="45"/>
      <c r="M111" s="45"/>
      <c r="N111" s="45"/>
      <c r="O111" s="45"/>
      <c r="P111" s="45"/>
      <c r="Q111" s="45"/>
      <c r="R111" s="45"/>
      <c r="S111" s="45"/>
      <c r="T111" s="45"/>
      <c r="U111" s="45"/>
      <c r="V111" s="45"/>
      <c r="W111" s="45"/>
      <c r="X111" s="45"/>
      <c r="Y111" s="45"/>
      <c r="Z111" s="45"/>
      <c r="AA111" s="45"/>
      <c r="AB111" s="45"/>
      <c r="AC111" s="45"/>
      <c r="AD111" s="45"/>
      <c r="AE111" s="45"/>
      <c r="AF111" s="45"/>
      <c r="AG111" s="45"/>
      <c r="AH111" s="45"/>
      <c r="AI111" s="45"/>
      <c r="AJ111" s="45"/>
      <c r="AK111" s="45"/>
      <c r="AL111" s="45"/>
      <c r="AM111" s="45"/>
      <c r="AN111" s="45"/>
      <c r="AO111" s="45"/>
      <c r="AP111" s="45"/>
      <c r="AQ111" s="45"/>
      <c r="AR111" s="45"/>
      <c r="AS111" s="45"/>
      <c r="AT111" s="45"/>
      <c r="AU111" s="45"/>
      <c r="AV111" s="45"/>
      <c r="AW111" s="45"/>
      <c r="AX111" s="45"/>
      <c r="AY111" s="45"/>
      <c r="AZ111" s="45"/>
      <c r="BA111" s="45"/>
      <c r="BB111" s="45"/>
      <c r="BC111" s="45"/>
      <c r="BD111" s="45"/>
      <c r="BE111" s="45"/>
      <c r="BF111" s="45"/>
      <c r="BG111" s="45"/>
      <c r="BH111" s="45"/>
      <c r="BI111" s="45"/>
      <c r="BJ111" s="45"/>
      <c r="BK111" s="45"/>
      <c r="BL111" s="45"/>
      <c r="BM111" s="45"/>
      <c r="BN111" s="45"/>
      <c r="BO111" s="45"/>
      <c r="BP111" s="45"/>
      <c r="BQ111" s="45"/>
      <c r="BR111" s="45"/>
    </row>
    <row r="112" spans="1:70" x14ac:dyDescent="0.5">
      <c r="A112" s="45"/>
      <c r="B112" s="45"/>
      <c r="C112" s="45"/>
      <c r="D112" s="45"/>
      <c r="E112" s="45"/>
      <c r="F112" s="45"/>
      <c r="G112" s="45"/>
      <c r="H112" s="45"/>
      <c r="I112" s="45"/>
      <c r="J112" s="45"/>
      <c r="K112" s="45"/>
      <c r="L112" s="45"/>
      <c r="M112" s="45"/>
      <c r="N112" s="45"/>
      <c r="O112" s="45"/>
      <c r="P112" s="45"/>
      <c r="Q112" s="45"/>
      <c r="R112" s="45"/>
      <c r="S112" s="45"/>
      <c r="T112" s="45"/>
      <c r="U112" s="45"/>
      <c r="V112" s="45"/>
      <c r="W112" s="45"/>
      <c r="X112" s="45"/>
      <c r="Y112" s="45"/>
      <c r="Z112" s="45"/>
      <c r="AA112" s="45"/>
      <c r="AB112" s="45"/>
      <c r="AC112" s="45"/>
      <c r="AD112" s="45"/>
      <c r="AE112" s="45"/>
      <c r="AF112" s="45"/>
      <c r="AG112" s="45"/>
      <c r="AH112" s="45"/>
      <c r="AI112" s="45"/>
      <c r="AJ112" s="45"/>
      <c r="AK112" s="45"/>
      <c r="AL112" s="45"/>
      <c r="AM112" s="45"/>
      <c r="AN112" s="45"/>
      <c r="AO112" s="45"/>
      <c r="AP112" s="45"/>
      <c r="AQ112" s="45"/>
      <c r="AR112" s="45"/>
      <c r="AS112" s="45"/>
      <c r="AT112" s="45"/>
      <c r="AU112" s="45"/>
      <c r="AV112" s="45"/>
      <c r="AW112" s="45"/>
      <c r="AX112" s="45"/>
      <c r="AY112" s="45"/>
      <c r="AZ112" s="45"/>
      <c r="BA112" s="45"/>
      <c r="BB112" s="45"/>
      <c r="BC112" s="45"/>
      <c r="BD112" s="45"/>
      <c r="BE112" s="45"/>
      <c r="BF112" s="45"/>
      <c r="BG112" s="45"/>
      <c r="BH112" s="45"/>
      <c r="BI112" s="45"/>
      <c r="BJ112" s="45"/>
      <c r="BK112" s="45"/>
      <c r="BL112" s="45"/>
      <c r="BM112" s="45"/>
      <c r="BN112" s="45"/>
      <c r="BO112" s="45"/>
      <c r="BP112" s="45"/>
      <c r="BQ112" s="45"/>
      <c r="BR112" s="45"/>
    </row>
    <row r="113" spans="1:70" x14ac:dyDescent="0.5">
      <c r="A113" s="45"/>
      <c r="B113" s="45"/>
      <c r="C113" s="45"/>
      <c r="D113" s="45"/>
      <c r="E113" s="45"/>
      <c r="F113" s="45"/>
      <c r="G113" s="45"/>
      <c r="H113" s="45"/>
      <c r="I113" s="45"/>
      <c r="J113" s="45"/>
      <c r="K113" s="45"/>
      <c r="L113" s="45"/>
      <c r="M113" s="45"/>
      <c r="N113" s="45"/>
      <c r="O113" s="45"/>
      <c r="P113" s="45"/>
      <c r="Q113" s="45"/>
      <c r="R113" s="45"/>
      <c r="S113" s="45"/>
      <c r="T113" s="45"/>
      <c r="U113" s="45"/>
      <c r="V113" s="45"/>
      <c r="W113" s="45"/>
      <c r="X113" s="45"/>
      <c r="Y113" s="45"/>
      <c r="Z113" s="45"/>
      <c r="AA113" s="45"/>
      <c r="AB113" s="45"/>
      <c r="AC113" s="45"/>
      <c r="AD113" s="45"/>
      <c r="AE113" s="45"/>
      <c r="AF113" s="45"/>
      <c r="AG113" s="45"/>
      <c r="AH113" s="45"/>
      <c r="AI113" s="45"/>
      <c r="AJ113" s="45"/>
      <c r="AK113" s="45"/>
      <c r="AL113" s="45"/>
      <c r="AM113" s="45"/>
      <c r="AN113" s="45"/>
      <c r="AO113" s="45"/>
      <c r="AP113" s="45"/>
      <c r="AQ113" s="45"/>
      <c r="AR113" s="45"/>
      <c r="AS113" s="45"/>
      <c r="AT113" s="45"/>
      <c r="AU113" s="45"/>
      <c r="AV113" s="45"/>
      <c r="AW113" s="45"/>
      <c r="AX113" s="45"/>
      <c r="AY113" s="45"/>
      <c r="AZ113" s="45"/>
      <c r="BA113" s="45"/>
      <c r="BB113" s="45"/>
      <c r="BC113" s="45"/>
      <c r="BD113" s="45"/>
      <c r="BE113" s="45"/>
      <c r="BF113" s="45"/>
      <c r="BG113" s="45"/>
      <c r="BH113" s="45"/>
      <c r="BI113" s="45"/>
      <c r="BJ113" s="45"/>
      <c r="BK113" s="45"/>
      <c r="BL113" s="45"/>
      <c r="BM113" s="45"/>
      <c r="BN113" s="45"/>
      <c r="BO113" s="45"/>
      <c r="BP113" s="45"/>
      <c r="BQ113" s="45"/>
      <c r="BR113" s="45"/>
    </row>
    <row r="114" spans="1:70" x14ac:dyDescent="0.5">
      <c r="A114" s="45"/>
      <c r="B114" s="45"/>
      <c r="C114" s="45"/>
      <c r="D114" s="45"/>
      <c r="E114" s="45"/>
      <c r="F114" s="45"/>
      <c r="G114" s="45"/>
      <c r="H114" s="45"/>
      <c r="I114" s="45"/>
      <c r="J114" s="45"/>
      <c r="K114" s="45"/>
      <c r="L114" s="45"/>
      <c r="M114" s="45"/>
      <c r="N114" s="45"/>
      <c r="O114" s="45"/>
      <c r="P114" s="45"/>
      <c r="Q114" s="45"/>
      <c r="R114" s="45"/>
      <c r="S114" s="45"/>
      <c r="T114" s="45"/>
      <c r="U114" s="45"/>
      <c r="V114" s="45"/>
      <c r="W114" s="45"/>
      <c r="X114" s="45"/>
      <c r="Y114" s="45"/>
      <c r="Z114" s="45"/>
      <c r="AA114" s="45"/>
      <c r="AB114" s="45"/>
      <c r="AC114" s="45"/>
      <c r="AD114" s="45"/>
      <c r="AE114" s="45"/>
      <c r="AF114" s="45"/>
      <c r="AG114" s="45"/>
      <c r="AH114" s="45"/>
      <c r="AI114" s="45"/>
      <c r="AJ114" s="45"/>
      <c r="AK114" s="45"/>
      <c r="AL114" s="45"/>
      <c r="AM114" s="45"/>
      <c r="AN114" s="45"/>
      <c r="AO114" s="45"/>
      <c r="AP114" s="45"/>
      <c r="AQ114" s="45"/>
      <c r="AR114" s="45"/>
      <c r="AS114" s="45"/>
      <c r="AT114" s="45"/>
      <c r="AU114" s="45"/>
      <c r="AV114" s="45"/>
      <c r="AW114" s="45"/>
      <c r="AX114" s="45"/>
      <c r="AY114" s="45"/>
      <c r="AZ114" s="45"/>
      <c r="BA114" s="45"/>
      <c r="BB114" s="45"/>
      <c r="BC114" s="45"/>
      <c r="BD114" s="45"/>
      <c r="BE114" s="45"/>
      <c r="BF114" s="45"/>
      <c r="BG114" s="45"/>
      <c r="BH114" s="45"/>
      <c r="BI114" s="45"/>
      <c r="BJ114" s="45"/>
      <c r="BK114" s="45"/>
      <c r="BL114" s="45"/>
      <c r="BM114" s="45"/>
      <c r="BN114" s="45"/>
      <c r="BO114" s="45"/>
      <c r="BP114" s="45"/>
      <c r="BQ114" s="45"/>
      <c r="BR114" s="45"/>
    </row>
    <row r="115" spans="1:70" x14ac:dyDescent="0.5">
      <c r="A115" s="45"/>
      <c r="B115" s="45"/>
      <c r="C115" s="45"/>
      <c r="D115" s="45"/>
      <c r="E115" s="45"/>
      <c r="F115" s="45"/>
      <c r="G115" s="45"/>
      <c r="H115" s="45"/>
      <c r="I115" s="45"/>
      <c r="J115" s="45"/>
      <c r="K115" s="45"/>
      <c r="L115" s="45"/>
      <c r="M115" s="45"/>
      <c r="N115" s="45"/>
      <c r="O115" s="45"/>
      <c r="P115" s="45"/>
      <c r="Q115" s="45"/>
      <c r="R115" s="45"/>
      <c r="S115" s="45"/>
      <c r="T115" s="45"/>
      <c r="U115" s="45"/>
      <c r="V115" s="45"/>
      <c r="W115" s="45"/>
      <c r="X115" s="45"/>
      <c r="Y115" s="45"/>
      <c r="Z115" s="45"/>
      <c r="AA115" s="45"/>
      <c r="AB115" s="45"/>
      <c r="AC115" s="45"/>
      <c r="AD115" s="45"/>
      <c r="AE115" s="45"/>
      <c r="AF115" s="45"/>
      <c r="AG115" s="45"/>
      <c r="AH115" s="45"/>
      <c r="AI115" s="45"/>
      <c r="AJ115" s="45"/>
      <c r="AK115" s="45"/>
      <c r="AL115" s="45"/>
      <c r="AM115" s="45"/>
      <c r="AN115" s="45"/>
      <c r="AO115" s="45"/>
      <c r="AP115" s="45"/>
      <c r="AQ115" s="45"/>
      <c r="AR115" s="45"/>
      <c r="AS115" s="45"/>
      <c r="AT115" s="45"/>
      <c r="AU115" s="45"/>
      <c r="AV115" s="45"/>
      <c r="AW115" s="45"/>
      <c r="AX115" s="45"/>
      <c r="AY115" s="45"/>
      <c r="AZ115" s="45"/>
      <c r="BA115" s="45"/>
      <c r="BB115" s="45"/>
      <c r="BC115" s="45"/>
      <c r="BD115" s="45"/>
      <c r="BE115" s="45"/>
      <c r="BF115" s="45"/>
      <c r="BG115" s="45"/>
      <c r="BH115" s="45"/>
      <c r="BI115" s="45"/>
      <c r="BJ115" s="45"/>
      <c r="BK115" s="45"/>
      <c r="BL115" s="45"/>
      <c r="BM115" s="45"/>
      <c r="BN115" s="45"/>
      <c r="BO115" s="45"/>
      <c r="BP115" s="45"/>
      <c r="BQ115" s="45"/>
      <c r="BR115" s="45"/>
    </row>
    <row r="116" spans="1:70" x14ac:dyDescent="0.5">
      <c r="A116" s="45"/>
      <c r="B116" s="45"/>
      <c r="C116" s="45"/>
      <c r="D116" s="45"/>
      <c r="E116" s="45"/>
      <c r="F116" s="45"/>
      <c r="G116" s="45"/>
      <c r="H116" s="45"/>
      <c r="I116" s="45"/>
      <c r="J116" s="45"/>
      <c r="K116" s="45"/>
      <c r="L116" s="45"/>
      <c r="M116" s="45"/>
      <c r="N116" s="45"/>
      <c r="O116" s="45"/>
      <c r="P116" s="45"/>
      <c r="Q116" s="45"/>
      <c r="R116" s="45"/>
      <c r="S116" s="45"/>
      <c r="T116" s="45"/>
      <c r="U116" s="45"/>
      <c r="V116" s="45"/>
      <c r="W116" s="45"/>
      <c r="X116" s="45"/>
      <c r="Y116" s="45"/>
      <c r="Z116" s="45"/>
      <c r="AA116" s="45"/>
      <c r="AB116" s="45"/>
      <c r="AC116" s="45"/>
      <c r="AD116" s="45"/>
      <c r="AE116" s="45"/>
      <c r="AF116" s="45"/>
      <c r="AG116" s="45"/>
      <c r="AH116" s="45"/>
      <c r="AI116" s="45"/>
      <c r="AJ116" s="45"/>
      <c r="AK116" s="45"/>
      <c r="AL116" s="45"/>
      <c r="AM116" s="45"/>
      <c r="AN116" s="45"/>
      <c r="AO116" s="45"/>
      <c r="AP116" s="45"/>
      <c r="AQ116" s="45"/>
      <c r="AR116" s="45"/>
      <c r="AS116" s="45"/>
      <c r="AT116" s="45"/>
      <c r="AU116" s="45"/>
      <c r="AV116" s="45"/>
      <c r="AW116" s="45"/>
      <c r="AX116" s="45"/>
      <c r="AY116" s="45"/>
      <c r="AZ116" s="45"/>
      <c r="BA116" s="45"/>
      <c r="BB116" s="45"/>
      <c r="BC116" s="45"/>
      <c r="BD116" s="45"/>
      <c r="BE116" s="45"/>
      <c r="BF116" s="45"/>
      <c r="BG116" s="45"/>
      <c r="BH116" s="45"/>
      <c r="BI116" s="45"/>
      <c r="BJ116" s="45"/>
      <c r="BK116" s="45"/>
      <c r="BL116" s="45"/>
      <c r="BM116" s="45"/>
      <c r="BN116" s="45"/>
      <c r="BO116" s="45"/>
      <c r="BP116" s="45"/>
      <c r="BQ116" s="45"/>
      <c r="BR116" s="45"/>
    </row>
    <row r="117" spans="1:70" x14ac:dyDescent="0.5">
      <c r="A117" s="45"/>
      <c r="B117" s="45"/>
      <c r="C117" s="45"/>
      <c r="D117" s="45"/>
      <c r="E117" s="45"/>
      <c r="F117" s="45"/>
      <c r="G117" s="45"/>
      <c r="H117" s="45"/>
      <c r="I117" s="45"/>
      <c r="J117" s="45"/>
      <c r="K117" s="45"/>
      <c r="L117" s="45"/>
      <c r="M117" s="45"/>
      <c r="N117" s="45"/>
      <c r="O117" s="45"/>
      <c r="P117" s="45"/>
      <c r="Q117" s="45"/>
      <c r="R117" s="45"/>
      <c r="S117" s="45"/>
      <c r="T117" s="45"/>
      <c r="U117" s="45"/>
      <c r="V117" s="45"/>
      <c r="W117" s="45"/>
      <c r="X117" s="45"/>
      <c r="Y117" s="45"/>
      <c r="Z117" s="45"/>
      <c r="AA117" s="45"/>
      <c r="AB117" s="45"/>
      <c r="AC117" s="45"/>
      <c r="AD117" s="45"/>
      <c r="AE117" s="45"/>
      <c r="AF117" s="45"/>
      <c r="AG117" s="45"/>
      <c r="AH117" s="45"/>
      <c r="AI117" s="45"/>
      <c r="AJ117" s="45"/>
      <c r="AK117" s="45"/>
      <c r="AL117" s="45"/>
      <c r="AM117" s="45"/>
      <c r="AN117" s="45"/>
      <c r="AO117" s="45"/>
      <c r="AP117" s="45"/>
      <c r="AQ117" s="45"/>
      <c r="AR117" s="45"/>
      <c r="AS117" s="45"/>
      <c r="AT117" s="45"/>
      <c r="AU117" s="45"/>
      <c r="AV117" s="45"/>
      <c r="AW117" s="45"/>
      <c r="AX117" s="45"/>
      <c r="AY117" s="45"/>
      <c r="AZ117" s="45"/>
      <c r="BA117" s="45"/>
      <c r="BB117" s="45"/>
      <c r="BC117" s="45"/>
      <c r="BD117" s="45"/>
      <c r="BE117" s="45"/>
      <c r="BF117" s="45"/>
      <c r="BG117" s="45"/>
      <c r="BH117" s="45"/>
      <c r="BI117" s="45"/>
      <c r="BJ117" s="45"/>
      <c r="BK117" s="45"/>
      <c r="BL117" s="45"/>
      <c r="BM117" s="45"/>
      <c r="BN117" s="45"/>
      <c r="BO117" s="45"/>
      <c r="BP117" s="45"/>
      <c r="BQ117" s="45"/>
      <c r="BR117" s="45"/>
    </row>
    <row r="118" spans="1:70" x14ac:dyDescent="0.5">
      <c r="A118" s="45"/>
      <c r="B118" s="45"/>
      <c r="C118" s="45"/>
      <c r="D118" s="45"/>
      <c r="E118" s="45"/>
      <c r="F118" s="45"/>
      <c r="G118" s="45"/>
      <c r="H118" s="45"/>
      <c r="I118" s="45"/>
      <c r="J118" s="45"/>
      <c r="K118" s="45"/>
      <c r="L118" s="45"/>
      <c r="M118" s="45"/>
      <c r="N118" s="45"/>
      <c r="O118" s="45"/>
      <c r="P118" s="45"/>
      <c r="Q118" s="45"/>
      <c r="R118" s="45"/>
      <c r="S118" s="45"/>
      <c r="T118" s="45"/>
      <c r="U118" s="45"/>
      <c r="V118" s="45"/>
      <c r="W118" s="45"/>
      <c r="X118" s="45"/>
      <c r="Y118" s="45"/>
      <c r="Z118" s="45"/>
      <c r="AA118" s="45"/>
      <c r="AB118" s="45"/>
      <c r="AC118" s="45"/>
      <c r="AD118" s="45"/>
      <c r="AE118" s="45"/>
      <c r="AF118" s="45"/>
      <c r="AG118" s="45"/>
      <c r="AH118" s="45"/>
      <c r="AI118" s="45"/>
      <c r="AJ118" s="45"/>
      <c r="AK118" s="45"/>
      <c r="AL118" s="45"/>
      <c r="AM118" s="45"/>
      <c r="AN118" s="45"/>
      <c r="AO118" s="45"/>
      <c r="AP118" s="45"/>
      <c r="AQ118" s="45"/>
      <c r="AR118" s="45"/>
      <c r="AS118" s="45"/>
      <c r="AT118" s="45"/>
      <c r="AU118" s="45"/>
      <c r="AV118" s="45"/>
      <c r="AW118" s="45"/>
      <c r="AX118" s="45"/>
      <c r="AY118" s="45"/>
      <c r="AZ118" s="45"/>
      <c r="BA118" s="45"/>
      <c r="BB118" s="45"/>
      <c r="BC118" s="45"/>
      <c r="BD118" s="45"/>
      <c r="BE118" s="45"/>
      <c r="BF118" s="45"/>
      <c r="BG118" s="45"/>
      <c r="BH118" s="45"/>
      <c r="BI118" s="45"/>
      <c r="BJ118" s="45"/>
      <c r="BK118" s="45"/>
      <c r="BL118" s="45"/>
      <c r="BM118" s="45"/>
      <c r="BN118" s="45"/>
      <c r="BO118" s="45"/>
      <c r="BP118" s="45"/>
      <c r="BQ118" s="45"/>
      <c r="BR118" s="45"/>
    </row>
    <row r="119" spans="1:70" x14ac:dyDescent="0.5">
      <c r="A119" s="45"/>
      <c r="B119" s="45"/>
      <c r="C119" s="45"/>
      <c r="D119" s="45"/>
      <c r="E119" s="45"/>
      <c r="F119" s="45"/>
      <c r="G119" s="45"/>
      <c r="H119" s="45"/>
      <c r="I119" s="45"/>
      <c r="J119" s="45"/>
      <c r="K119" s="45"/>
      <c r="L119" s="45"/>
      <c r="M119" s="45"/>
      <c r="N119" s="45"/>
      <c r="O119" s="45"/>
      <c r="P119" s="45"/>
      <c r="Q119" s="45"/>
      <c r="R119" s="45"/>
      <c r="S119" s="45"/>
      <c r="T119" s="45"/>
      <c r="U119" s="45"/>
      <c r="V119" s="45"/>
      <c r="W119" s="45"/>
      <c r="X119" s="45"/>
      <c r="Y119" s="45"/>
      <c r="Z119" s="45"/>
      <c r="AA119" s="45"/>
      <c r="AB119" s="45"/>
      <c r="AC119" s="45"/>
      <c r="AD119" s="45"/>
      <c r="AE119" s="45"/>
      <c r="AF119" s="45"/>
      <c r="AG119" s="45"/>
      <c r="AH119" s="45"/>
      <c r="AI119" s="45"/>
      <c r="AJ119" s="45"/>
      <c r="AK119" s="45"/>
      <c r="AL119" s="45"/>
      <c r="AM119" s="45"/>
      <c r="AN119" s="45"/>
      <c r="AO119" s="45"/>
      <c r="AP119" s="45"/>
      <c r="AQ119" s="45"/>
      <c r="AR119" s="45"/>
      <c r="AS119" s="45"/>
      <c r="AT119" s="45"/>
      <c r="AU119" s="45"/>
      <c r="AV119" s="45"/>
      <c r="AW119" s="45"/>
      <c r="AX119" s="45"/>
      <c r="AY119" s="45"/>
      <c r="AZ119" s="45"/>
      <c r="BA119" s="45"/>
      <c r="BB119" s="45"/>
      <c r="BC119" s="45"/>
      <c r="BD119" s="45"/>
      <c r="BE119" s="45"/>
      <c r="BF119" s="45"/>
      <c r="BG119" s="45"/>
      <c r="BH119" s="45"/>
      <c r="BI119" s="45"/>
      <c r="BJ119" s="45"/>
      <c r="BK119" s="45"/>
      <c r="BL119" s="45"/>
      <c r="BM119" s="45"/>
      <c r="BN119" s="45"/>
      <c r="BO119" s="45"/>
      <c r="BP119" s="45"/>
      <c r="BQ119" s="45"/>
      <c r="BR119" s="45"/>
    </row>
    <row r="120" spans="1:70" x14ac:dyDescent="0.5">
      <c r="A120" s="45"/>
      <c r="B120" s="45"/>
      <c r="C120" s="45"/>
      <c r="D120" s="45"/>
      <c r="E120" s="45"/>
      <c r="F120" s="45"/>
      <c r="G120" s="45"/>
      <c r="H120" s="45"/>
      <c r="I120" s="45"/>
      <c r="J120" s="45"/>
      <c r="K120" s="45"/>
      <c r="L120" s="45"/>
      <c r="M120" s="45"/>
      <c r="N120" s="45"/>
      <c r="O120" s="45"/>
      <c r="P120" s="45"/>
      <c r="Q120" s="45"/>
      <c r="R120" s="45"/>
      <c r="S120" s="45"/>
      <c r="T120" s="45"/>
      <c r="U120" s="45"/>
      <c r="V120" s="45"/>
      <c r="W120" s="45"/>
      <c r="X120" s="45"/>
      <c r="Y120" s="45"/>
      <c r="Z120" s="45"/>
      <c r="AA120" s="45"/>
      <c r="AB120" s="45"/>
      <c r="AC120" s="45"/>
      <c r="AD120" s="45"/>
      <c r="AE120" s="45"/>
      <c r="AF120" s="45"/>
      <c r="AG120" s="45"/>
      <c r="AH120" s="45"/>
      <c r="AI120" s="45"/>
      <c r="AJ120" s="45"/>
      <c r="AK120" s="45"/>
      <c r="AL120" s="45"/>
      <c r="AM120" s="45"/>
      <c r="AN120" s="45"/>
      <c r="AO120" s="45"/>
      <c r="AP120" s="45"/>
      <c r="AQ120" s="45"/>
      <c r="AR120" s="45"/>
      <c r="AS120" s="45"/>
      <c r="AT120" s="45"/>
      <c r="AU120" s="45"/>
      <c r="AV120" s="45"/>
      <c r="AW120" s="45"/>
      <c r="AX120" s="45"/>
      <c r="AY120" s="45"/>
      <c r="AZ120" s="45"/>
      <c r="BA120" s="45"/>
      <c r="BB120" s="45"/>
      <c r="BC120" s="45"/>
      <c r="BD120" s="45"/>
      <c r="BE120" s="45"/>
      <c r="BF120" s="45"/>
      <c r="BG120" s="45"/>
      <c r="BH120" s="45"/>
      <c r="BI120" s="45"/>
      <c r="BJ120" s="45"/>
      <c r="BK120" s="45"/>
      <c r="BL120" s="45"/>
      <c r="BM120" s="45"/>
      <c r="BN120" s="45"/>
      <c r="BO120" s="45"/>
      <c r="BP120" s="45"/>
      <c r="BQ120" s="45"/>
      <c r="BR120" s="45"/>
    </row>
    <row r="121" spans="1:70" x14ac:dyDescent="0.5">
      <c r="A121" s="45"/>
      <c r="B121" s="45"/>
      <c r="C121" s="45"/>
      <c r="D121" s="45"/>
      <c r="E121" s="45"/>
      <c r="F121" s="45"/>
      <c r="G121" s="45"/>
      <c r="H121" s="45"/>
      <c r="I121" s="45"/>
      <c r="J121" s="45"/>
      <c r="K121" s="45"/>
      <c r="L121" s="45"/>
      <c r="M121" s="45"/>
      <c r="N121" s="45"/>
      <c r="O121" s="45"/>
      <c r="P121" s="45"/>
      <c r="Q121" s="45"/>
      <c r="R121" s="45"/>
      <c r="S121" s="45"/>
      <c r="T121" s="45"/>
      <c r="U121" s="45"/>
      <c r="V121" s="45"/>
      <c r="W121" s="45"/>
      <c r="X121" s="45"/>
      <c r="Y121" s="45"/>
      <c r="Z121" s="45"/>
      <c r="AA121" s="45"/>
      <c r="AB121" s="45"/>
      <c r="AC121" s="45"/>
      <c r="AD121" s="45"/>
      <c r="AE121" s="45"/>
      <c r="AF121" s="45"/>
      <c r="AG121" s="45"/>
      <c r="AH121" s="45"/>
      <c r="AI121" s="45"/>
      <c r="AJ121" s="45"/>
      <c r="AK121" s="45"/>
      <c r="AL121" s="45"/>
      <c r="AM121" s="45"/>
      <c r="AN121" s="45"/>
      <c r="AO121" s="45"/>
      <c r="AP121" s="45"/>
      <c r="AQ121" s="45"/>
      <c r="AR121" s="45"/>
      <c r="AS121" s="45"/>
      <c r="AT121" s="45"/>
      <c r="AU121" s="45"/>
      <c r="AV121" s="45"/>
      <c r="AW121" s="45"/>
      <c r="AX121" s="45"/>
      <c r="AY121" s="45"/>
      <c r="AZ121" s="45"/>
      <c r="BA121" s="45"/>
      <c r="BB121" s="45"/>
      <c r="BC121" s="45"/>
      <c r="BD121" s="45"/>
      <c r="BE121" s="45"/>
      <c r="BF121" s="45"/>
      <c r="BG121" s="45"/>
      <c r="BH121" s="45"/>
      <c r="BI121" s="45"/>
      <c r="BJ121" s="45"/>
      <c r="BK121" s="45"/>
      <c r="BL121" s="45"/>
      <c r="BM121" s="45"/>
      <c r="BN121" s="45"/>
      <c r="BO121" s="45"/>
      <c r="BP121" s="45"/>
      <c r="BQ121" s="45"/>
      <c r="BR121" s="45"/>
    </row>
    <row r="122" spans="1:70" x14ac:dyDescent="0.5">
      <c r="A122" s="45"/>
      <c r="B122" s="45"/>
      <c r="C122" s="45"/>
      <c r="D122" s="45"/>
      <c r="E122" s="45"/>
      <c r="F122" s="45"/>
      <c r="G122" s="45"/>
      <c r="H122" s="45"/>
      <c r="I122" s="45"/>
      <c r="J122" s="45"/>
      <c r="K122" s="45"/>
      <c r="L122" s="45"/>
      <c r="M122" s="45"/>
      <c r="N122" s="45"/>
      <c r="O122" s="45"/>
      <c r="P122" s="45"/>
      <c r="Q122" s="45"/>
      <c r="R122" s="45"/>
      <c r="S122" s="45"/>
      <c r="T122" s="45"/>
      <c r="U122" s="45"/>
      <c r="V122" s="45"/>
      <c r="W122" s="45"/>
      <c r="X122" s="45"/>
      <c r="Y122" s="45"/>
      <c r="Z122" s="45"/>
      <c r="AA122" s="45"/>
      <c r="AB122" s="45"/>
      <c r="AC122" s="45"/>
      <c r="AD122" s="45"/>
      <c r="AE122" s="45"/>
      <c r="AF122" s="45"/>
      <c r="AG122" s="45"/>
      <c r="AH122" s="45"/>
      <c r="AI122" s="45"/>
      <c r="AJ122" s="45"/>
      <c r="AK122" s="45"/>
      <c r="AL122" s="45"/>
      <c r="AM122" s="45"/>
      <c r="AN122" s="45"/>
      <c r="AO122" s="45"/>
      <c r="AP122" s="45"/>
      <c r="AQ122" s="45"/>
      <c r="AR122" s="45"/>
      <c r="AS122" s="45"/>
      <c r="AT122" s="45"/>
      <c r="AU122" s="45"/>
      <c r="AV122" s="45"/>
      <c r="AW122" s="45"/>
      <c r="AX122" s="45"/>
      <c r="AY122" s="45"/>
      <c r="AZ122" s="45"/>
      <c r="BA122" s="45"/>
      <c r="BB122" s="45"/>
      <c r="BC122" s="45"/>
      <c r="BD122" s="45"/>
      <c r="BE122" s="45"/>
      <c r="BF122" s="45"/>
      <c r="BG122" s="45"/>
      <c r="BH122" s="45"/>
      <c r="BI122" s="45"/>
      <c r="BJ122" s="45"/>
      <c r="BK122" s="45"/>
      <c r="BL122" s="45"/>
      <c r="BM122" s="45"/>
      <c r="BN122" s="45"/>
      <c r="BO122" s="45"/>
      <c r="BP122" s="45"/>
      <c r="BQ122" s="45"/>
      <c r="BR122" s="45"/>
    </row>
    <row r="123" spans="1:70" x14ac:dyDescent="0.5">
      <c r="A123" s="45"/>
      <c r="B123" s="45"/>
      <c r="C123" s="45"/>
      <c r="D123" s="45"/>
      <c r="E123" s="45"/>
      <c r="F123" s="45"/>
      <c r="G123" s="45"/>
      <c r="H123" s="45"/>
      <c r="I123" s="45"/>
      <c r="J123" s="45"/>
      <c r="K123" s="45"/>
      <c r="L123" s="45"/>
      <c r="M123" s="45"/>
      <c r="N123" s="45"/>
      <c r="O123" s="45"/>
      <c r="P123" s="45"/>
      <c r="Q123" s="45"/>
      <c r="R123" s="45"/>
      <c r="S123" s="45"/>
      <c r="T123" s="45"/>
      <c r="U123" s="45"/>
      <c r="V123" s="45"/>
      <c r="W123" s="45"/>
      <c r="X123" s="45"/>
      <c r="Y123" s="45"/>
      <c r="Z123" s="45"/>
      <c r="AA123" s="45"/>
      <c r="AB123" s="45"/>
      <c r="AC123" s="45"/>
      <c r="AD123" s="45"/>
      <c r="AE123" s="45"/>
      <c r="AF123" s="45"/>
      <c r="AG123" s="45"/>
      <c r="AH123" s="45"/>
      <c r="AI123" s="45"/>
      <c r="AJ123" s="45"/>
      <c r="AK123" s="45"/>
      <c r="AL123" s="45"/>
      <c r="AM123" s="45"/>
      <c r="AN123" s="45"/>
      <c r="AO123" s="45"/>
      <c r="AP123" s="45"/>
      <c r="AQ123" s="45"/>
      <c r="AR123" s="45"/>
      <c r="AS123" s="45"/>
      <c r="AT123" s="45"/>
      <c r="AU123" s="45"/>
      <c r="AV123" s="45"/>
      <c r="AW123" s="45"/>
      <c r="AX123" s="45"/>
      <c r="AY123" s="45"/>
      <c r="AZ123" s="45"/>
      <c r="BA123" s="45"/>
      <c r="BB123" s="45"/>
      <c r="BC123" s="45"/>
      <c r="BD123" s="45"/>
      <c r="BE123" s="45"/>
      <c r="BF123" s="45"/>
      <c r="BG123" s="45"/>
      <c r="BH123" s="45"/>
      <c r="BI123" s="45"/>
      <c r="BJ123" s="45"/>
      <c r="BK123" s="45"/>
      <c r="BL123" s="45"/>
      <c r="BM123" s="45"/>
      <c r="BN123" s="45"/>
      <c r="BO123" s="45"/>
      <c r="BP123" s="45"/>
      <c r="BQ123" s="45"/>
      <c r="BR123" s="45"/>
    </row>
    <row r="124" spans="1:70" x14ac:dyDescent="0.5">
      <c r="A124" s="45"/>
      <c r="B124" s="45"/>
      <c r="C124" s="45"/>
      <c r="D124" s="45"/>
      <c r="E124" s="45"/>
      <c r="F124" s="45"/>
      <c r="G124" s="45"/>
      <c r="H124" s="45"/>
      <c r="I124" s="45"/>
      <c r="J124" s="45"/>
      <c r="K124" s="45"/>
      <c r="L124" s="45"/>
      <c r="M124" s="45"/>
      <c r="N124" s="45"/>
      <c r="O124" s="45"/>
      <c r="P124" s="45"/>
      <c r="Q124" s="45"/>
      <c r="R124" s="45"/>
      <c r="S124" s="45"/>
      <c r="T124" s="45"/>
      <c r="U124" s="45"/>
      <c r="V124" s="45"/>
      <c r="W124" s="45"/>
      <c r="X124" s="45"/>
      <c r="Y124" s="45"/>
      <c r="Z124" s="45"/>
      <c r="AA124" s="45"/>
      <c r="AB124" s="45"/>
      <c r="AC124" s="45"/>
      <c r="AD124" s="45"/>
      <c r="AE124" s="45"/>
      <c r="AF124" s="45"/>
      <c r="AG124" s="45"/>
      <c r="AH124" s="45"/>
      <c r="AI124" s="45"/>
      <c r="AJ124" s="45"/>
      <c r="AK124" s="45"/>
      <c r="AL124" s="45"/>
      <c r="AM124" s="45"/>
      <c r="AN124" s="45"/>
      <c r="AO124" s="45"/>
      <c r="AP124" s="45"/>
      <c r="AQ124" s="45"/>
      <c r="AR124" s="45"/>
      <c r="AS124" s="45"/>
      <c r="AT124" s="45"/>
      <c r="AU124" s="45"/>
      <c r="AV124" s="45"/>
      <c r="AW124" s="45"/>
      <c r="AX124" s="45"/>
      <c r="AY124" s="45"/>
      <c r="AZ124" s="45"/>
      <c r="BA124" s="45"/>
      <c r="BB124" s="45"/>
      <c r="BC124" s="45"/>
      <c r="BD124" s="45"/>
      <c r="BE124" s="45"/>
      <c r="BF124" s="45"/>
      <c r="BG124" s="45"/>
      <c r="BH124" s="45"/>
      <c r="BI124" s="45"/>
      <c r="BJ124" s="45"/>
      <c r="BK124" s="45"/>
      <c r="BL124" s="45"/>
      <c r="BM124" s="45"/>
      <c r="BN124" s="45"/>
      <c r="BO124" s="45"/>
      <c r="BP124" s="45"/>
      <c r="BQ124" s="45"/>
      <c r="BR124" s="45"/>
    </row>
    <row r="125" spans="1:70" x14ac:dyDescent="0.5">
      <c r="A125" s="45"/>
      <c r="B125" s="45"/>
      <c r="C125" s="45"/>
      <c r="D125" s="45"/>
      <c r="E125" s="45"/>
      <c r="F125" s="45"/>
      <c r="G125" s="45"/>
      <c r="H125" s="45"/>
      <c r="I125" s="45"/>
      <c r="J125" s="45"/>
      <c r="K125" s="45"/>
      <c r="L125" s="45"/>
      <c r="M125" s="45"/>
      <c r="N125" s="45"/>
      <c r="O125" s="45"/>
      <c r="P125" s="45"/>
      <c r="Q125" s="45"/>
      <c r="R125" s="45"/>
      <c r="S125" s="45"/>
      <c r="T125" s="45"/>
      <c r="U125" s="45"/>
      <c r="V125" s="45"/>
      <c r="W125" s="45"/>
      <c r="X125" s="45"/>
      <c r="Y125" s="45"/>
      <c r="Z125" s="45"/>
      <c r="AA125" s="45"/>
      <c r="AB125" s="45"/>
      <c r="AC125" s="45"/>
      <c r="AD125" s="45"/>
      <c r="AE125" s="45"/>
      <c r="AF125" s="45"/>
      <c r="AG125" s="45"/>
      <c r="AH125" s="45"/>
      <c r="AI125" s="45"/>
      <c r="AJ125" s="45"/>
      <c r="AK125" s="45"/>
      <c r="AL125" s="45"/>
      <c r="AM125" s="45"/>
      <c r="AN125" s="45"/>
      <c r="AO125" s="45"/>
      <c r="AP125" s="45"/>
      <c r="AQ125" s="45"/>
      <c r="AR125" s="45"/>
      <c r="AS125" s="45"/>
      <c r="AT125" s="45"/>
      <c r="AU125" s="45"/>
      <c r="AV125" s="45"/>
      <c r="AW125" s="45"/>
      <c r="AX125" s="45"/>
      <c r="AY125" s="45"/>
      <c r="AZ125" s="45"/>
      <c r="BA125" s="45"/>
      <c r="BB125" s="45"/>
      <c r="BC125" s="45"/>
      <c r="BD125" s="45"/>
      <c r="BE125" s="45"/>
      <c r="BF125" s="45"/>
      <c r="BG125" s="45"/>
      <c r="BH125" s="45"/>
      <c r="BI125" s="45"/>
      <c r="BJ125" s="45"/>
      <c r="BK125" s="45"/>
      <c r="BL125" s="45"/>
      <c r="BM125" s="45"/>
      <c r="BN125" s="45"/>
      <c r="BO125" s="45"/>
      <c r="BP125" s="45"/>
      <c r="BQ125" s="45"/>
      <c r="BR125" s="45"/>
    </row>
    <row r="126" spans="1:70" x14ac:dyDescent="0.5">
      <c r="A126" s="45"/>
      <c r="B126" s="45"/>
      <c r="C126" s="45"/>
      <c r="D126" s="45"/>
      <c r="E126" s="45"/>
      <c r="F126" s="45"/>
      <c r="G126" s="45"/>
      <c r="H126" s="45"/>
      <c r="I126" s="45"/>
      <c r="J126" s="45"/>
      <c r="K126" s="45"/>
      <c r="L126" s="45"/>
      <c r="M126" s="45"/>
      <c r="N126" s="45"/>
      <c r="O126" s="45"/>
      <c r="P126" s="45"/>
      <c r="Q126" s="45"/>
      <c r="R126" s="45"/>
      <c r="S126" s="45"/>
      <c r="T126" s="45"/>
      <c r="U126" s="45"/>
      <c r="V126" s="45"/>
      <c r="W126" s="45"/>
      <c r="X126" s="45"/>
      <c r="Y126" s="45"/>
      <c r="Z126" s="45"/>
      <c r="AA126" s="45"/>
      <c r="AB126" s="45"/>
      <c r="AC126" s="45"/>
      <c r="AD126" s="45"/>
      <c r="AE126" s="45"/>
      <c r="AF126" s="45"/>
      <c r="AG126" s="45"/>
      <c r="AH126" s="45"/>
      <c r="AI126" s="45"/>
      <c r="AJ126" s="45"/>
      <c r="AK126" s="45"/>
      <c r="AL126" s="45"/>
      <c r="AM126" s="45"/>
      <c r="AN126" s="45"/>
      <c r="AO126" s="45"/>
      <c r="AP126" s="45"/>
      <c r="AQ126" s="45"/>
      <c r="AR126" s="45"/>
      <c r="AS126" s="45"/>
      <c r="AT126" s="45"/>
      <c r="AU126" s="45"/>
      <c r="AV126" s="45"/>
      <c r="AW126" s="45"/>
      <c r="AX126" s="45"/>
      <c r="AY126" s="45"/>
      <c r="AZ126" s="45"/>
      <c r="BA126" s="45"/>
      <c r="BB126" s="45"/>
      <c r="BC126" s="45"/>
      <c r="BD126" s="45"/>
      <c r="BE126" s="45"/>
      <c r="BF126" s="45"/>
      <c r="BG126" s="45"/>
      <c r="BH126" s="45"/>
      <c r="BI126" s="45"/>
      <c r="BJ126" s="45"/>
      <c r="BK126" s="45"/>
      <c r="BL126" s="45"/>
      <c r="BM126" s="45"/>
      <c r="BN126" s="45"/>
      <c r="BO126" s="45"/>
      <c r="BP126" s="45"/>
      <c r="BQ126" s="45"/>
      <c r="BR126" s="45"/>
    </row>
    <row r="127" spans="1:70" x14ac:dyDescent="0.5">
      <c r="A127" s="45"/>
      <c r="B127" s="45"/>
      <c r="C127" s="45"/>
      <c r="D127" s="45"/>
      <c r="E127" s="45"/>
      <c r="F127" s="45"/>
      <c r="G127" s="45"/>
      <c r="H127" s="45"/>
      <c r="I127" s="45"/>
      <c r="J127" s="45"/>
      <c r="K127" s="45"/>
      <c r="L127" s="45"/>
      <c r="M127" s="45"/>
      <c r="N127" s="45"/>
      <c r="O127" s="45"/>
      <c r="P127" s="45"/>
      <c r="Q127" s="45"/>
      <c r="R127" s="45"/>
      <c r="S127" s="45"/>
      <c r="T127" s="45"/>
      <c r="U127" s="45"/>
      <c r="V127" s="45"/>
      <c r="W127" s="45"/>
      <c r="X127" s="45"/>
      <c r="Y127" s="45"/>
      <c r="Z127" s="45"/>
      <c r="AA127" s="45"/>
      <c r="AB127" s="45"/>
      <c r="AC127" s="45"/>
      <c r="AD127" s="45"/>
      <c r="AE127" s="45"/>
      <c r="AF127" s="45"/>
      <c r="AG127" s="45"/>
      <c r="AH127" s="45"/>
      <c r="AI127" s="45"/>
      <c r="AJ127" s="45"/>
      <c r="AK127" s="45"/>
      <c r="AL127" s="45"/>
      <c r="AM127" s="45"/>
      <c r="AN127" s="45"/>
      <c r="AO127" s="45"/>
      <c r="AP127" s="45"/>
      <c r="AQ127" s="45"/>
      <c r="AR127" s="45"/>
      <c r="AS127" s="45"/>
      <c r="AT127" s="45"/>
      <c r="AU127" s="45"/>
      <c r="AV127" s="45"/>
      <c r="AW127" s="45"/>
      <c r="AX127" s="45"/>
      <c r="AY127" s="45"/>
      <c r="AZ127" s="45"/>
      <c r="BA127" s="45"/>
      <c r="BB127" s="45"/>
      <c r="BC127" s="45"/>
      <c r="BD127" s="45"/>
      <c r="BE127" s="45"/>
      <c r="BF127" s="45"/>
      <c r="BG127" s="45"/>
      <c r="BH127" s="45"/>
      <c r="BI127" s="45"/>
      <c r="BJ127" s="45"/>
      <c r="BK127" s="45"/>
      <c r="BL127" s="45"/>
      <c r="BM127" s="45"/>
      <c r="BN127" s="45"/>
      <c r="BO127" s="45"/>
      <c r="BP127" s="45"/>
      <c r="BQ127" s="45"/>
      <c r="BR127" s="45"/>
    </row>
    <row r="128" spans="1:70" x14ac:dyDescent="0.5">
      <c r="A128" s="45"/>
      <c r="B128" s="45"/>
      <c r="C128" s="45"/>
      <c r="D128" s="45"/>
      <c r="E128" s="45"/>
      <c r="F128" s="45"/>
      <c r="G128" s="45"/>
      <c r="H128" s="45"/>
      <c r="I128" s="45"/>
      <c r="J128" s="45"/>
      <c r="K128" s="45"/>
      <c r="L128" s="45"/>
      <c r="M128" s="45"/>
      <c r="N128" s="45"/>
      <c r="O128" s="45"/>
      <c r="P128" s="45"/>
      <c r="Q128" s="45"/>
      <c r="R128" s="45"/>
      <c r="S128" s="45"/>
      <c r="T128" s="45"/>
      <c r="U128" s="45"/>
      <c r="V128" s="45"/>
      <c r="W128" s="45"/>
      <c r="X128" s="45"/>
      <c r="Y128" s="45"/>
      <c r="Z128" s="45"/>
      <c r="AA128" s="45"/>
      <c r="AB128" s="45"/>
      <c r="AC128" s="45"/>
      <c r="AD128" s="45"/>
      <c r="AE128" s="45"/>
      <c r="AF128" s="45"/>
      <c r="AG128" s="45"/>
      <c r="AH128" s="45"/>
      <c r="AI128" s="45"/>
      <c r="AJ128" s="45"/>
      <c r="AK128" s="45"/>
      <c r="AL128" s="45"/>
      <c r="AM128" s="45"/>
      <c r="AN128" s="45"/>
      <c r="AO128" s="45"/>
      <c r="AP128" s="45"/>
      <c r="AQ128" s="45"/>
      <c r="AR128" s="45"/>
      <c r="AS128" s="45"/>
      <c r="AT128" s="45"/>
      <c r="AU128" s="45"/>
      <c r="AV128" s="45"/>
      <c r="AW128" s="45"/>
      <c r="AX128" s="45"/>
      <c r="AY128" s="45"/>
      <c r="AZ128" s="45"/>
      <c r="BA128" s="45"/>
      <c r="BB128" s="45"/>
      <c r="BC128" s="45"/>
      <c r="BD128" s="45"/>
      <c r="BE128" s="45"/>
      <c r="BF128" s="45"/>
      <c r="BG128" s="45"/>
      <c r="BH128" s="45"/>
      <c r="BI128" s="45"/>
      <c r="BJ128" s="45"/>
      <c r="BK128" s="45"/>
      <c r="BL128" s="45"/>
      <c r="BM128" s="45"/>
      <c r="BN128" s="45"/>
      <c r="BO128" s="45"/>
      <c r="BP128" s="45"/>
      <c r="BQ128" s="45"/>
      <c r="BR128" s="45"/>
    </row>
    <row r="129" spans="1:70" x14ac:dyDescent="0.5">
      <c r="A129" s="45"/>
      <c r="B129" s="45"/>
      <c r="C129" s="45"/>
      <c r="D129" s="45"/>
      <c r="E129" s="45"/>
      <c r="F129" s="45"/>
      <c r="G129" s="45"/>
      <c r="H129" s="45"/>
      <c r="I129" s="45"/>
      <c r="J129" s="45"/>
      <c r="K129" s="45"/>
      <c r="L129" s="45"/>
      <c r="M129" s="45"/>
      <c r="N129" s="45"/>
      <c r="O129" s="45"/>
      <c r="P129" s="45"/>
      <c r="Q129" s="45"/>
      <c r="R129" s="45"/>
      <c r="S129" s="45"/>
      <c r="T129" s="45"/>
      <c r="U129" s="45"/>
      <c r="V129" s="45"/>
      <c r="W129" s="45"/>
      <c r="X129" s="45"/>
      <c r="Y129" s="45"/>
      <c r="Z129" s="45"/>
      <c r="AA129" s="45"/>
      <c r="AB129" s="45"/>
      <c r="AC129" s="45"/>
      <c r="AD129" s="45"/>
      <c r="AE129" s="45"/>
      <c r="AF129" s="45"/>
      <c r="AG129" s="45"/>
      <c r="AH129" s="45"/>
      <c r="AI129" s="45"/>
      <c r="AJ129" s="45"/>
      <c r="AK129" s="45"/>
      <c r="AL129" s="45"/>
      <c r="AM129" s="45"/>
      <c r="AN129" s="45"/>
      <c r="AO129" s="45"/>
      <c r="AP129" s="45"/>
      <c r="AQ129" s="45"/>
      <c r="AR129" s="45"/>
      <c r="AS129" s="45"/>
      <c r="AT129" s="45"/>
      <c r="AU129" s="45"/>
      <c r="AV129" s="45"/>
      <c r="AW129" s="45"/>
      <c r="AX129" s="45"/>
      <c r="AY129" s="45"/>
      <c r="AZ129" s="45"/>
      <c r="BA129" s="45"/>
      <c r="BB129" s="45"/>
      <c r="BC129" s="45"/>
      <c r="BD129" s="45"/>
      <c r="BE129" s="45"/>
      <c r="BF129" s="45"/>
      <c r="BG129" s="45"/>
      <c r="BH129" s="45"/>
      <c r="BI129" s="45"/>
      <c r="BJ129" s="45"/>
      <c r="BK129" s="45"/>
      <c r="BL129" s="45"/>
      <c r="BM129" s="45"/>
      <c r="BN129" s="45"/>
      <c r="BO129" s="45"/>
      <c r="BP129" s="45"/>
      <c r="BQ129" s="45"/>
      <c r="BR129" s="45"/>
    </row>
    <row r="130" spans="1:70" x14ac:dyDescent="0.5">
      <c r="A130" s="45"/>
      <c r="B130" s="45"/>
      <c r="C130" s="45"/>
      <c r="D130" s="45"/>
      <c r="E130" s="45"/>
      <c r="F130" s="45"/>
      <c r="G130" s="45"/>
      <c r="H130" s="45"/>
      <c r="I130" s="45"/>
      <c r="J130" s="45"/>
      <c r="K130" s="45"/>
      <c r="L130" s="45"/>
      <c r="M130" s="45"/>
      <c r="N130" s="45"/>
      <c r="O130" s="45"/>
      <c r="P130" s="45"/>
      <c r="Q130" s="45"/>
      <c r="R130" s="45"/>
      <c r="S130" s="45"/>
      <c r="T130" s="45"/>
      <c r="U130" s="45"/>
      <c r="V130" s="45"/>
      <c r="W130" s="45"/>
      <c r="X130" s="45"/>
      <c r="Y130" s="45"/>
      <c r="Z130" s="45"/>
      <c r="AA130" s="45"/>
      <c r="AB130" s="45"/>
      <c r="AC130" s="45"/>
      <c r="AD130" s="45"/>
      <c r="AE130" s="45"/>
      <c r="AF130" s="45"/>
      <c r="AG130" s="45"/>
      <c r="AH130" s="45"/>
      <c r="AI130" s="45"/>
      <c r="AJ130" s="45"/>
      <c r="AK130" s="45"/>
      <c r="AL130" s="45"/>
      <c r="AM130" s="45"/>
      <c r="AN130" s="45"/>
      <c r="AO130" s="45"/>
      <c r="AP130" s="45"/>
      <c r="AQ130" s="45"/>
      <c r="AR130" s="45"/>
      <c r="AS130" s="45"/>
      <c r="AT130" s="45"/>
      <c r="AU130" s="45"/>
      <c r="AV130" s="45"/>
      <c r="AW130" s="45"/>
      <c r="AX130" s="45"/>
      <c r="AY130" s="45"/>
      <c r="AZ130" s="45"/>
      <c r="BA130" s="45"/>
      <c r="BB130" s="45"/>
      <c r="BC130" s="45"/>
      <c r="BD130" s="45"/>
      <c r="BE130" s="45"/>
      <c r="BF130" s="45"/>
      <c r="BG130" s="45"/>
      <c r="BH130" s="45"/>
      <c r="BI130" s="45"/>
      <c r="BJ130" s="45"/>
      <c r="BK130" s="45"/>
      <c r="BL130" s="45"/>
      <c r="BM130" s="45"/>
      <c r="BN130" s="45"/>
      <c r="BO130" s="45"/>
      <c r="BP130" s="45"/>
      <c r="BQ130" s="45"/>
      <c r="BR130" s="45"/>
    </row>
    <row r="131" spans="1:70" x14ac:dyDescent="0.5">
      <c r="A131" s="45"/>
      <c r="B131" s="45"/>
      <c r="C131" s="45"/>
      <c r="D131" s="45"/>
      <c r="E131" s="45"/>
      <c r="F131" s="45"/>
      <c r="G131" s="45"/>
      <c r="H131" s="45"/>
      <c r="I131" s="45"/>
      <c r="J131" s="45"/>
      <c r="K131" s="45"/>
      <c r="L131" s="45"/>
      <c r="M131" s="45"/>
      <c r="N131" s="45"/>
      <c r="O131" s="45"/>
      <c r="P131" s="45"/>
      <c r="Q131" s="45"/>
      <c r="R131" s="45"/>
      <c r="S131" s="45"/>
      <c r="T131" s="45"/>
      <c r="U131" s="45"/>
      <c r="V131" s="45"/>
      <c r="W131" s="45"/>
      <c r="X131" s="45"/>
      <c r="Y131" s="45"/>
      <c r="Z131" s="45"/>
      <c r="AA131" s="45"/>
      <c r="AB131" s="45"/>
      <c r="AC131" s="45"/>
      <c r="AD131" s="45"/>
      <c r="AE131" s="45"/>
      <c r="AF131" s="45"/>
      <c r="AG131" s="45"/>
      <c r="AH131" s="45"/>
      <c r="AI131" s="45"/>
      <c r="AJ131" s="45"/>
      <c r="AK131" s="45"/>
      <c r="AL131" s="45"/>
      <c r="AM131" s="45"/>
      <c r="AN131" s="45"/>
      <c r="AO131" s="45"/>
      <c r="AP131" s="45"/>
      <c r="AQ131" s="45"/>
      <c r="AR131" s="45"/>
      <c r="AS131" s="45"/>
      <c r="AT131" s="45"/>
      <c r="AU131" s="45"/>
      <c r="AV131" s="45"/>
      <c r="AW131" s="45"/>
      <c r="AX131" s="45"/>
      <c r="AY131" s="45"/>
      <c r="AZ131" s="45"/>
      <c r="BA131" s="45"/>
      <c r="BB131" s="45"/>
      <c r="BC131" s="45"/>
      <c r="BD131" s="45"/>
      <c r="BE131" s="45"/>
      <c r="BF131" s="45"/>
      <c r="BG131" s="45"/>
      <c r="BH131" s="45"/>
      <c r="BI131" s="45"/>
      <c r="BJ131" s="45"/>
      <c r="BK131" s="45"/>
      <c r="BL131" s="45"/>
      <c r="BM131" s="45"/>
      <c r="BN131" s="45"/>
      <c r="BO131" s="45"/>
      <c r="BP131" s="45"/>
      <c r="BQ131" s="45"/>
      <c r="BR131" s="45"/>
    </row>
    <row r="132" spans="1:70" x14ac:dyDescent="0.5">
      <c r="A132" s="45"/>
      <c r="B132" s="45"/>
      <c r="C132" s="45"/>
      <c r="D132" s="45"/>
      <c r="E132" s="45"/>
      <c r="F132" s="45"/>
      <c r="G132" s="45"/>
      <c r="H132" s="45"/>
      <c r="I132" s="45"/>
      <c r="J132" s="45"/>
      <c r="K132" s="45"/>
      <c r="L132" s="45"/>
      <c r="M132" s="45"/>
      <c r="N132" s="45"/>
      <c r="O132" s="45"/>
      <c r="P132" s="45"/>
      <c r="Q132" s="45"/>
      <c r="R132" s="45"/>
      <c r="S132" s="45"/>
      <c r="T132" s="45"/>
      <c r="U132" s="45"/>
      <c r="V132" s="45"/>
      <c r="W132" s="45"/>
      <c r="X132" s="45"/>
      <c r="Y132" s="45"/>
      <c r="Z132" s="45"/>
      <c r="AA132" s="45"/>
      <c r="AB132" s="45"/>
      <c r="AC132" s="45"/>
      <c r="AD132" s="45"/>
      <c r="AE132" s="45"/>
      <c r="AF132" s="45"/>
      <c r="AG132" s="45"/>
      <c r="AH132" s="45"/>
      <c r="AI132" s="45"/>
      <c r="AJ132" s="45"/>
      <c r="AK132" s="45"/>
      <c r="AL132" s="45"/>
      <c r="AM132" s="45"/>
      <c r="AN132" s="45"/>
      <c r="AO132" s="45"/>
      <c r="AP132" s="45"/>
      <c r="AQ132" s="45"/>
      <c r="AR132" s="45"/>
      <c r="AS132" s="45"/>
      <c r="AT132" s="45"/>
      <c r="AU132" s="45"/>
      <c r="AV132" s="45"/>
      <c r="AW132" s="45"/>
      <c r="AX132" s="45"/>
      <c r="AY132" s="45"/>
      <c r="AZ132" s="45"/>
      <c r="BA132" s="45"/>
      <c r="BB132" s="45"/>
      <c r="BC132" s="45"/>
      <c r="BD132" s="45"/>
      <c r="BE132" s="45"/>
      <c r="BF132" s="45"/>
      <c r="BG132" s="45"/>
      <c r="BH132" s="45"/>
      <c r="BI132" s="45"/>
      <c r="BJ132" s="45"/>
      <c r="BK132" s="45"/>
      <c r="BL132" s="45"/>
      <c r="BM132" s="45"/>
      <c r="BN132" s="45"/>
      <c r="BO132" s="45"/>
      <c r="BP132" s="45"/>
      <c r="BQ132" s="45"/>
      <c r="BR132" s="45"/>
    </row>
    <row r="133" spans="1:70" x14ac:dyDescent="0.5">
      <c r="A133" s="45"/>
      <c r="B133" s="45"/>
      <c r="C133" s="45"/>
      <c r="D133" s="45"/>
      <c r="E133" s="45"/>
      <c r="F133" s="45"/>
      <c r="G133" s="45"/>
      <c r="H133" s="45"/>
      <c r="I133" s="45"/>
      <c r="J133" s="45"/>
      <c r="K133" s="45"/>
      <c r="L133" s="45"/>
      <c r="M133" s="45"/>
      <c r="N133" s="45"/>
      <c r="O133" s="45"/>
      <c r="P133" s="45"/>
      <c r="Q133" s="45"/>
      <c r="R133" s="45"/>
      <c r="S133" s="45"/>
      <c r="T133" s="45"/>
      <c r="U133" s="45"/>
      <c r="V133" s="45"/>
      <c r="W133" s="45"/>
      <c r="X133" s="45"/>
      <c r="Y133" s="45"/>
      <c r="Z133" s="45"/>
      <c r="AA133" s="45"/>
      <c r="AB133" s="45"/>
      <c r="AC133" s="45"/>
      <c r="AD133" s="45"/>
      <c r="AE133" s="45"/>
      <c r="AF133" s="45"/>
      <c r="AG133" s="45"/>
      <c r="AH133" s="45"/>
      <c r="AI133" s="45"/>
      <c r="AJ133" s="45"/>
      <c r="AK133" s="45"/>
      <c r="AL133" s="45"/>
      <c r="AM133" s="45"/>
      <c r="AN133" s="45"/>
      <c r="AO133" s="45"/>
      <c r="AP133" s="45"/>
      <c r="AQ133" s="45"/>
      <c r="AR133" s="45"/>
      <c r="AS133" s="45"/>
      <c r="AT133" s="45"/>
      <c r="AU133" s="45"/>
      <c r="AV133" s="45"/>
      <c r="AW133" s="45"/>
      <c r="AX133" s="45"/>
      <c r="AY133" s="45"/>
      <c r="AZ133" s="45"/>
      <c r="BA133" s="45"/>
      <c r="BB133" s="45"/>
      <c r="BC133" s="45"/>
      <c r="BD133" s="45"/>
      <c r="BE133" s="45"/>
      <c r="BF133" s="45"/>
      <c r="BG133" s="45"/>
      <c r="BH133" s="45"/>
      <c r="BI133" s="45"/>
      <c r="BJ133" s="45"/>
      <c r="BK133" s="45"/>
      <c r="BL133" s="45"/>
      <c r="BM133" s="45"/>
      <c r="BN133" s="45"/>
      <c r="BO133" s="45"/>
      <c r="BP133" s="45"/>
      <c r="BQ133" s="45"/>
      <c r="BR133" s="45"/>
    </row>
    <row r="134" spans="1:70" x14ac:dyDescent="0.5">
      <c r="A134" s="45"/>
      <c r="B134" s="45"/>
      <c r="C134" s="45"/>
      <c r="D134" s="45"/>
      <c r="E134" s="45"/>
      <c r="F134" s="45"/>
      <c r="G134" s="45"/>
      <c r="H134" s="45"/>
      <c r="I134" s="45"/>
      <c r="J134" s="45"/>
      <c r="K134" s="45"/>
      <c r="L134" s="45"/>
      <c r="M134" s="45"/>
      <c r="N134" s="45"/>
      <c r="O134" s="45"/>
      <c r="P134" s="45"/>
      <c r="Q134" s="45"/>
      <c r="R134" s="45"/>
      <c r="S134" s="45"/>
      <c r="T134" s="45"/>
      <c r="U134" s="45"/>
      <c r="V134" s="45"/>
      <c r="W134" s="45"/>
      <c r="X134" s="45"/>
      <c r="Y134" s="45"/>
      <c r="Z134" s="45"/>
      <c r="AA134" s="45"/>
      <c r="AB134" s="45"/>
      <c r="AC134" s="45"/>
      <c r="AD134" s="45"/>
      <c r="AE134" s="45"/>
      <c r="AF134" s="45"/>
      <c r="AG134" s="45"/>
      <c r="AH134" s="45"/>
      <c r="AI134" s="45"/>
      <c r="AJ134" s="45"/>
      <c r="AK134" s="45"/>
      <c r="AL134" s="45"/>
      <c r="AM134" s="45"/>
      <c r="AN134" s="45"/>
      <c r="AO134" s="45"/>
      <c r="AP134" s="45"/>
      <c r="AQ134" s="45"/>
      <c r="AR134" s="45"/>
      <c r="AS134" s="45"/>
      <c r="AT134" s="45"/>
      <c r="AU134" s="45"/>
      <c r="AV134" s="45"/>
      <c r="AW134" s="45"/>
      <c r="AX134" s="45"/>
      <c r="AY134" s="45"/>
      <c r="AZ134" s="45"/>
      <c r="BA134" s="45"/>
      <c r="BB134" s="45"/>
      <c r="BC134" s="45"/>
      <c r="BD134" s="45"/>
      <c r="BE134" s="45"/>
      <c r="BF134" s="45"/>
      <c r="BG134" s="45"/>
      <c r="BH134" s="45"/>
      <c r="BI134" s="45"/>
      <c r="BJ134" s="45"/>
      <c r="BK134" s="45"/>
      <c r="BL134" s="45"/>
      <c r="BM134" s="45"/>
      <c r="BN134" s="45"/>
      <c r="BO134" s="45"/>
      <c r="BP134" s="45"/>
      <c r="BQ134" s="45"/>
      <c r="BR134" s="45"/>
    </row>
    <row r="135" spans="1:70" x14ac:dyDescent="0.5">
      <c r="A135" s="45"/>
      <c r="B135" s="45"/>
      <c r="C135" s="45"/>
      <c r="D135" s="45"/>
      <c r="E135" s="45"/>
      <c r="F135" s="45"/>
      <c r="G135" s="45"/>
      <c r="H135" s="45"/>
      <c r="I135" s="45"/>
      <c r="J135" s="45"/>
      <c r="K135" s="45"/>
      <c r="L135" s="45"/>
      <c r="M135" s="45"/>
      <c r="N135" s="45"/>
      <c r="O135" s="45"/>
      <c r="P135" s="45"/>
      <c r="Q135" s="45"/>
      <c r="R135" s="45"/>
      <c r="S135" s="45"/>
      <c r="T135" s="45"/>
      <c r="U135" s="45"/>
      <c r="V135" s="45"/>
      <c r="W135" s="45"/>
      <c r="X135" s="45"/>
      <c r="Y135" s="45"/>
      <c r="Z135" s="45"/>
      <c r="AA135" s="45"/>
      <c r="AB135" s="45"/>
      <c r="AC135" s="45"/>
      <c r="AD135" s="45"/>
      <c r="AE135" s="45"/>
      <c r="AF135" s="45"/>
      <c r="AG135" s="45"/>
      <c r="AH135" s="45"/>
      <c r="AI135" s="45"/>
      <c r="AJ135" s="45"/>
      <c r="AK135" s="45"/>
      <c r="AL135" s="45"/>
      <c r="AM135" s="45"/>
      <c r="AN135" s="45"/>
      <c r="AO135" s="45"/>
      <c r="AP135" s="45"/>
      <c r="AQ135" s="45"/>
      <c r="AR135" s="45"/>
      <c r="AS135" s="45"/>
      <c r="AT135" s="45"/>
      <c r="AU135" s="45"/>
      <c r="AV135" s="45"/>
      <c r="AW135" s="45"/>
      <c r="AX135" s="45"/>
      <c r="AY135" s="45"/>
      <c r="AZ135" s="45"/>
      <c r="BA135" s="45"/>
      <c r="BB135" s="45"/>
      <c r="BC135" s="45"/>
      <c r="BD135" s="45"/>
      <c r="BE135" s="45"/>
      <c r="BF135" s="45"/>
      <c r="BG135" s="45"/>
      <c r="BH135" s="45"/>
      <c r="BI135" s="45"/>
      <c r="BJ135" s="45"/>
      <c r="BK135" s="45"/>
      <c r="BL135" s="45"/>
      <c r="BM135" s="45"/>
      <c r="BN135" s="45"/>
      <c r="BO135" s="45"/>
      <c r="BP135" s="45"/>
      <c r="BQ135" s="45"/>
      <c r="BR135" s="45"/>
    </row>
    <row r="136" spans="1:70" x14ac:dyDescent="0.5">
      <c r="A136" s="45"/>
      <c r="B136" s="45"/>
      <c r="C136" s="45"/>
      <c r="D136" s="45"/>
      <c r="E136" s="45"/>
      <c r="F136" s="45"/>
      <c r="G136" s="45"/>
      <c r="H136" s="45"/>
      <c r="I136" s="45"/>
      <c r="J136" s="45"/>
      <c r="K136" s="45"/>
      <c r="L136" s="45"/>
      <c r="M136" s="45"/>
      <c r="N136" s="45"/>
      <c r="O136" s="45"/>
      <c r="P136" s="45"/>
      <c r="Q136" s="45"/>
      <c r="R136" s="45"/>
      <c r="S136" s="45"/>
      <c r="T136" s="45"/>
      <c r="U136" s="45"/>
      <c r="V136" s="45"/>
      <c r="W136" s="45"/>
      <c r="X136" s="45"/>
      <c r="Y136" s="45"/>
      <c r="Z136" s="45"/>
      <c r="AA136" s="45"/>
      <c r="AB136" s="45"/>
      <c r="AC136" s="45"/>
      <c r="AD136" s="45"/>
      <c r="AE136" s="45"/>
      <c r="AF136" s="45"/>
      <c r="AG136" s="45"/>
      <c r="AH136" s="45"/>
      <c r="AI136" s="45"/>
      <c r="AJ136" s="45"/>
      <c r="AK136" s="45"/>
      <c r="AL136" s="45"/>
      <c r="AM136" s="45"/>
      <c r="AN136" s="45"/>
      <c r="AO136" s="45"/>
      <c r="AP136" s="45"/>
      <c r="AQ136" s="45"/>
      <c r="AR136" s="45"/>
      <c r="AS136" s="45"/>
      <c r="AT136" s="45"/>
      <c r="AU136" s="45"/>
      <c r="AV136" s="45"/>
      <c r="AW136" s="45"/>
      <c r="AX136" s="45"/>
      <c r="AY136" s="45"/>
      <c r="AZ136" s="45"/>
      <c r="BA136" s="45"/>
      <c r="BB136" s="45"/>
      <c r="BC136" s="45"/>
      <c r="BD136" s="45"/>
      <c r="BE136" s="45"/>
      <c r="BF136" s="45"/>
      <c r="BG136" s="45"/>
      <c r="BH136" s="45"/>
      <c r="BI136" s="45"/>
      <c r="BJ136" s="45"/>
      <c r="BK136" s="45"/>
      <c r="BL136" s="45"/>
      <c r="BM136" s="45"/>
      <c r="BN136" s="45"/>
      <c r="BO136" s="45"/>
      <c r="BP136" s="45"/>
      <c r="BQ136" s="45"/>
      <c r="BR136" s="45"/>
    </row>
    <row r="137" spans="1:70" x14ac:dyDescent="0.5">
      <c r="A137" s="45"/>
      <c r="B137" s="45"/>
      <c r="C137" s="45"/>
      <c r="D137" s="45"/>
      <c r="E137" s="45"/>
      <c r="F137" s="45"/>
      <c r="G137" s="45"/>
      <c r="H137" s="45"/>
      <c r="I137" s="45"/>
      <c r="J137" s="45"/>
      <c r="K137" s="45"/>
      <c r="L137" s="45"/>
      <c r="M137" s="45"/>
      <c r="N137" s="45"/>
      <c r="O137" s="45"/>
      <c r="P137" s="45"/>
      <c r="Q137" s="45"/>
      <c r="R137" s="45"/>
      <c r="S137" s="45"/>
      <c r="T137" s="45"/>
      <c r="U137" s="45"/>
      <c r="V137" s="45"/>
      <c r="W137" s="45"/>
      <c r="X137" s="45"/>
      <c r="Y137" s="45"/>
      <c r="Z137" s="45"/>
      <c r="AA137" s="45"/>
      <c r="AB137" s="45"/>
      <c r="AC137" s="45"/>
      <c r="AD137" s="45"/>
      <c r="AE137" s="45"/>
      <c r="AF137" s="45"/>
      <c r="AG137" s="45"/>
      <c r="AH137" s="45"/>
      <c r="AI137" s="45"/>
      <c r="AJ137" s="45"/>
      <c r="AK137" s="45"/>
      <c r="AL137" s="45"/>
      <c r="AM137" s="45"/>
      <c r="AN137" s="45"/>
      <c r="AO137" s="45"/>
      <c r="AP137" s="45"/>
      <c r="AQ137" s="45"/>
      <c r="AR137" s="45"/>
      <c r="AS137" s="45"/>
      <c r="AT137" s="45"/>
      <c r="AU137" s="45"/>
      <c r="AV137" s="45"/>
      <c r="AW137" s="45"/>
      <c r="AX137" s="45"/>
      <c r="AY137" s="45"/>
      <c r="AZ137" s="45"/>
      <c r="BA137" s="45"/>
      <c r="BB137" s="45"/>
      <c r="BC137" s="45"/>
      <c r="BD137" s="45"/>
      <c r="BE137" s="45"/>
      <c r="BF137" s="45"/>
      <c r="BG137" s="45"/>
      <c r="BH137" s="45"/>
      <c r="BI137" s="45"/>
      <c r="BJ137" s="45"/>
      <c r="BK137" s="45"/>
      <c r="BL137" s="45"/>
      <c r="BM137" s="45"/>
      <c r="BN137" s="45"/>
      <c r="BO137" s="45"/>
      <c r="BP137" s="45"/>
      <c r="BQ137" s="45"/>
      <c r="BR137" s="45"/>
    </row>
    <row r="138" spans="1:70" x14ac:dyDescent="0.5">
      <c r="A138" s="45"/>
      <c r="B138" s="45"/>
      <c r="C138" s="45"/>
      <c r="D138" s="45"/>
      <c r="E138" s="45"/>
      <c r="F138" s="45"/>
      <c r="G138" s="45"/>
      <c r="H138" s="45"/>
      <c r="I138" s="45"/>
      <c r="J138" s="45"/>
      <c r="K138" s="45"/>
      <c r="L138" s="45"/>
      <c r="M138" s="45"/>
      <c r="N138" s="45"/>
      <c r="O138" s="45"/>
      <c r="P138" s="45"/>
      <c r="Q138" s="45"/>
      <c r="R138" s="45"/>
      <c r="S138" s="45"/>
      <c r="T138" s="45"/>
      <c r="U138" s="45"/>
      <c r="V138" s="45"/>
      <c r="W138" s="45"/>
      <c r="X138" s="45"/>
      <c r="Y138" s="45"/>
      <c r="Z138" s="45"/>
      <c r="AA138" s="45"/>
      <c r="AB138" s="45"/>
      <c r="AC138" s="45"/>
      <c r="AD138" s="45"/>
      <c r="AE138" s="45"/>
      <c r="AF138" s="45"/>
      <c r="AG138" s="45"/>
      <c r="AH138" s="45"/>
      <c r="AI138" s="45"/>
      <c r="AJ138" s="45"/>
      <c r="AK138" s="45"/>
      <c r="AL138" s="45"/>
      <c r="AM138" s="45"/>
      <c r="AN138" s="45"/>
      <c r="AO138" s="45"/>
      <c r="AP138" s="45"/>
      <c r="AQ138" s="45"/>
      <c r="AR138" s="45"/>
      <c r="AS138" s="45"/>
      <c r="AT138" s="45"/>
      <c r="AU138" s="45"/>
      <c r="AV138" s="45"/>
      <c r="AW138" s="45"/>
      <c r="AX138" s="45"/>
      <c r="AY138" s="45"/>
      <c r="AZ138" s="45"/>
      <c r="BA138" s="45"/>
      <c r="BB138" s="45"/>
      <c r="BC138" s="45"/>
      <c r="BD138" s="45"/>
      <c r="BE138" s="45"/>
      <c r="BF138" s="45"/>
      <c r="BG138" s="45"/>
      <c r="BH138" s="45"/>
      <c r="BI138" s="45"/>
      <c r="BJ138" s="45"/>
      <c r="BK138" s="45"/>
      <c r="BL138" s="45"/>
      <c r="BM138" s="45"/>
      <c r="BN138" s="45"/>
      <c r="BO138" s="45"/>
      <c r="BP138" s="45"/>
      <c r="BQ138" s="45"/>
      <c r="BR138" s="45"/>
    </row>
    <row r="139" spans="1:70" x14ac:dyDescent="0.5">
      <c r="A139" s="45"/>
      <c r="B139" s="45"/>
      <c r="C139" s="45"/>
      <c r="D139" s="45"/>
      <c r="E139" s="45"/>
      <c r="F139" s="45"/>
      <c r="G139" s="45"/>
      <c r="H139" s="45"/>
      <c r="I139" s="45"/>
      <c r="J139" s="45"/>
      <c r="K139" s="45"/>
      <c r="L139" s="45"/>
      <c r="M139" s="45"/>
      <c r="N139" s="45"/>
      <c r="O139" s="45"/>
      <c r="P139" s="45"/>
      <c r="Q139" s="45"/>
      <c r="R139" s="45"/>
      <c r="S139" s="45"/>
      <c r="T139" s="45"/>
      <c r="U139" s="45"/>
      <c r="V139" s="45"/>
      <c r="W139" s="45"/>
      <c r="X139" s="45"/>
      <c r="Y139" s="45"/>
      <c r="Z139" s="45"/>
      <c r="AA139" s="45"/>
      <c r="AB139" s="45"/>
      <c r="AC139" s="45"/>
      <c r="AD139" s="45"/>
      <c r="AE139" s="45"/>
      <c r="AF139" s="45"/>
      <c r="AG139" s="45"/>
      <c r="AH139" s="45"/>
      <c r="AI139" s="45"/>
      <c r="AJ139" s="45"/>
      <c r="AK139" s="45"/>
      <c r="AL139" s="45"/>
      <c r="AM139" s="45"/>
      <c r="AN139" s="45"/>
      <c r="AO139" s="45"/>
      <c r="AP139" s="45"/>
      <c r="AQ139" s="45"/>
      <c r="AR139" s="45"/>
      <c r="AS139" s="45"/>
      <c r="AT139" s="45"/>
      <c r="AU139" s="45"/>
      <c r="AV139" s="45"/>
      <c r="AW139" s="45"/>
      <c r="AX139" s="45"/>
      <c r="AY139" s="45"/>
      <c r="AZ139" s="45"/>
      <c r="BA139" s="45"/>
      <c r="BB139" s="45"/>
      <c r="BC139" s="45"/>
      <c r="BD139" s="45"/>
      <c r="BE139" s="45"/>
      <c r="BF139" s="45"/>
      <c r="BG139" s="45"/>
      <c r="BH139" s="45"/>
      <c r="BI139" s="45"/>
      <c r="BJ139" s="45"/>
      <c r="BK139" s="45"/>
      <c r="BL139" s="45"/>
      <c r="BM139" s="45"/>
      <c r="BN139" s="45"/>
      <c r="BO139" s="45"/>
      <c r="BP139" s="45"/>
      <c r="BQ139" s="45"/>
      <c r="BR139" s="45"/>
    </row>
    <row r="140" spans="1:70" x14ac:dyDescent="0.5">
      <c r="A140" s="45"/>
      <c r="B140" s="45"/>
      <c r="C140" s="45"/>
      <c r="D140" s="45"/>
      <c r="E140" s="45"/>
      <c r="F140" s="45"/>
      <c r="G140" s="45"/>
      <c r="H140" s="45"/>
      <c r="I140" s="45"/>
      <c r="J140" s="45"/>
      <c r="K140" s="45"/>
      <c r="L140" s="45"/>
      <c r="M140" s="45"/>
      <c r="N140" s="45"/>
      <c r="O140" s="45"/>
      <c r="P140" s="45"/>
      <c r="Q140" s="45"/>
      <c r="R140" s="45"/>
      <c r="S140" s="45"/>
      <c r="T140" s="45"/>
      <c r="U140" s="45"/>
      <c r="V140" s="45"/>
      <c r="W140" s="45"/>
      <c r="X140" s="45"/>
      <c r="Y140" s="45"/>
      <c r="Z140" s="45"/>
      <c r="AA140" s="45"/>
      <c r="AB140" s="45"/>
      <c r="AC140" s="45"/>
      <c r="AD140" s="45"/>
      <c r="AE140" s="45"/>
      <c r="AF140" s="45"/>
      <c r="AG140" s="45"/>
      <c r="AH140" s="45"/>
      <c r="AI140" s="45"/>
      <c r="AJ140" s="45"/>
      <c r="AK140" s="45"/>
      <c r="AL140" s="45"/>
      <c r="AM140" s="45"/>
      <c r="AN140" s="45"/>
      <c r="AO140" s="45"/>
      <c r="AP140" s="45"/>
      <c r="AQ140" s="45"/>
      <c r="AR140" s="45"/>
      <c r="AS140" s="45"/>
      <c r="AT140" s="45"/>
      <c r="AU140" s="45"/>
      <c r="AV140" s="45"/>
      <c r="AW140" s="45"/>
      <c r="AX140" s="45"/>
      <c r="AY140" s="45"/>
      <c r="AZ140" s="45"/>
      <c r="BA140" s="45"/>
      <c r="BB140" s="45"/>
      <c r="BC140" s="45"/>
      <c r="BD140" s="45"/>
      <c r="BE140" s="45"/>
      <c r="BF140" s="45"/>
      <c r="BG140" s="45"/>
      <c r="BH140" s="45"/>
      <c r="BI140" s="45"/>
      <c r="BJ140" s="45"/>
      <c r="BK140" s="45"/>
      <c r="BL140" s="45"/>
      <c r="BM140" s="45"/>
      <c r="BN140" s="45"/>
      <c r="BO140" s="45"/>
      <c r="BP140" s="45"/>
      <c r="BQ140" s="45"/>
      <c r="BR140" s="45"/>
    </row>
    <row r="141" spans="1:70" x14ac:dyDescent="0.5">
      <c r="A141" s="45"/>
      <c r="B141" s="45"/>
      <c r="C141" s="45"/>
      <c r="D141" s="45"/>
      <c r="E141" s="45"/>
      <c r="F141" s="45"/>
      <c r="G141" s="45"/>
      <c r="H141" s="45"/>
      <c r="I141" s="45"/>
      <c r="J141" s="45"/>
      <c r="K141" s="45"/>
      <c r="L141" s="45"/>
      <c r="M141" s="45"/>
      <c r="N141" s="45"/>
      <c r="O141" s="45"/>
      <c r="P141" s="45"/>
      <c r="Q141" s="45"/>
      <c r="R141" s="45"/>
      <c r="S141" s="45"/>
      <c r="T141" s="45"/>
      <c r="U141" s="45"/>
      <c r="V141" s="45"/>
      <c r="W141" s="45"/>
      <c r="X141" s="45"/>
      <c r="Y141" s="45"/>
      <c r="Z141" s="45"/>
      <c r="AA141" s="45"/>
      <c r="AB141" s="45"/>
      <c r="AC141" s="45"/>
      <c r="AD141" s="45"/>
      <c r="AE141" s="45"/>
      <c r="AF141" s="45"/>
      <c r="AG141" s="45"/>
      <c r="AH141" s="45"/>
      <c r="AI141" s="45"/>
      <c r="AJ141" s="45"/>
      <c r="AK141" s="45"/>
      <c r="AL141" s="45"/>
      <c r="AM141" s="45"/>
      <c r="AN141" s="45"/>
      <c r="AO141" s="45"/>
      <c r="AP141" s="45"/>
      <c r="AQ141" s="45"/>
      <c r="AR141" s="45"/>
      <c r="AS141" s="45"/>
      <c r="AT141" s="45"/>
      <c r="AU141" s="45"/>
      <c r="AV141" s="45"/>
      <c r="AW141" s="45"/>
      <c r="AX141" s="45"/>
      <c r="AY141" s="45"/>
      <c r="AZ141" s="45"/>
      <c r="BA141" s="45"/>
      <c r="BB141" s="45"/>
      <c r="BC141" s="45"/>
      <c r="BD141" s="45"/>
      <c r="BE141" s="45"/>
      <c r="BF141" s="45"/>
      <c r="BG141" s="45"/>
      <c r="BH141" s="45"/>
      <c r="BI141" s="45"/>
      <c r="BJ141" s="45"/>
      <c r="BK141" s="45"/>
      <c r="BL141" s="45"/>
      <c r="BM141" s="45"/>
      <c r="BN141" s="45"/>
      <c r="BO141" s="45"/>
      <c r="BP141" s="45"/>
      <c r="BQ141" s="45"/>
      <c r="BR141" s="45"/>
    </row>
    <row r="142" spans="1:70" x14ac:dyDescent="0.5">
      <c r="A142" s="45"/>
      <c r="B142" s="45"/>
      <c r="C142" s="45"/>
      <c r="D142" s="45"/>
      <c r="E142" s="45"/>
      <c r="F142" s="45"/>
      <c r="G142" s="45"/>
      <c r="H142" s="45"/>
      <c r="I142" s="45"/>
      <c r="J142" s="45"/>
      <c r="K142" s="45"/>
      <c r="L142" s="45"/>
      <c r="M142" s="45"/>
      <c r="N142" s="45"/>
      <c r="O142" s="45"/>
      <c r="P142" s="45"/>
      <c r="Q142" s="45"/>
      <c r="R142" s="45"/>
      <c r="S142" s="45"/>
      <c r="T142" s="45"/>
      <c r="U142" s="45"/>
      <c r="V142" s="45"/>
      <c r="W142" s="45"/>
      <c r="X142" s="45"/>
      <c r="Y142" s="45"/>
      <c r="Z142" s="45"/>
      <c r="AA142" s="45"/>
      <c r="AB142" s="45"/>
      <c r="AC142" s="45"/>
      <c r="AD142" s="45"/>
      <c r="AE142" s="45"/>
      <c r="AF142" s="45"/>
      <c r="AG142" s="45"/>
      <c r="AH142" s="45"/>
      <c r="AI142" s="45"/>
      <c r="AJ142" s="45"/>
      <c r="AK142" s="45"/>
      <c r="AL142" s="45"/>
      <c r="AM142" s="45"/>
      <c r="AN142" s="45"/>
      <c r="AO142" s="45"/>
      <c r="AP142" s="45"/>
      <c r="AQ142" s="45"/>
      <c r="AR142" s="45"/>
      <c r="AS142" s="45"/>
      <c r="AT142" s="45"/>
      <c r="AU142" s="45"/>
      <c r="AV142" s="45"/>
      <c r="AW142" s="45"/>
      <c r="AX142" s="45"/>
      <c r="AY142" s="45"/>
      <c r="AZ142" s="45"/>
      <c r="BA142" s="45"/>
      <c r="BB142" s="45"/>
      <c r="BC142" s="45"/>
      <c r="BD142" s="45"/>
      <c r="BE142" s="45"/>
      <c r="BF142" s="45"/>
      <c r="BG142" s="45"/>
      <c r="BH142" s="45"/>
      <c r="BI142" s="45"/>
      <c r="BJ142" s="45"/>
      <c r="BK142" s="45"/>
      <c r="BL142" s="45"/>
      <c r="BM142" s="45"/>
      <c r="BN142" s="45"/>
      <c r="BO142" s="45"/>
      <c r="BP142" s="45"/>
      <c r="BQ142" s="45"/>
      <c r="BR142" s="45"/>
    </row>
    <row r="143" spans="1:70" x14ac:dyDescent="0.5">
      <c r="A143" s="45"/>
      <c r="B143" s="45"/>
      <c r="C143" s="45"/>
      <c r="D143" s="45"/>
      <c r="E143" s="45"/>
      <c r="F143" s="45"/>
      <c r="G143" s="45"/>
      <c r="H143" s="45"/>
      <c r="I143" s="45"/>
      <c r="J143" s="45"/>
      <c r="K143" s="45"/>
      <c r="L143" s="45"/>
      <c r="M143" s="45"/>
      <c r="N143" s="45"/>
      <c r="O143" s="45"/>
      <c r="P143" s="45"/>
      <c r="Q143" s="45"/>
      <c r="R143" s="45"/>
      <c r="S143" s="45"/>
      <c r="T143" s="45"/>
      <c r="U143" s="45"/>
      <c r="V143" s="45"/>
      <c r="W143" s="45"/>
      <c r="X143" s="45"/>
      <c r="Y143" s="45"/>
      <c r="Z143" s="45"/>
      <c r="AA143" s="45"/>
      <c r="AB143" s="45"/>
      <c r="AC143" s="45"/>
      <c r="AD143" s="45"/>
      <c r="AE143" s="45"/>
      <c r="AF143" s="45"/>
      <c r="AG143" s="45"/>
      <c r="AH143" s="45"/>
      <c r="AI143" s="45"/>
      <c r="AJ143" s="45"/>
      <c r="AK143" s="45"/>
      <c r="AL143" s="45"/>
      <c r="AM143" s="45"/>
      <c r="AN143" s="45"/>
      <c r="AO143" s="45"/>
      <c r="AP143" s="45"/>
      <c r="AQ143" s="45"/>
      <c r="AR143" s="45"/>
      <c r="AS143" s="45"/>
      <c r="AT143" s="45"/>
      <c r="AU143" s="45"/>
      <c r="AV143" s="45"/>
      <c r="AW143" s="45"/>
      <c r="AX143" s="45"/>
      <c r="AY143" s="45"/>
      <c r="AZ143" s="45"/>
      <c r="BA143" s="45"/>
      <c r="BB143" s="45"/>
      <c r="BC143" s="45"/>
      <c r="BD143" s="45"/>
      <c r="BE143" s="45"/>
      <c r="BF143" s="45"/>
      <c r="BG143" s="45"/>
      <c r="BH143" s="45"/>
      <c r="BI143" s="45"/>
      <c r="BJ143" s="45"/>
      <c r="BK143" s="45"/>
      <c r="BL143" s="45"/>
      <c r="BM143" s="45"/>
      <c r="BN143" s="45"/>
      <c r="BO143" s="45"/>
      <c r="BP143" s="45"/>
      <c r="BQ143" s="45"/>
      <c r="BR143" s="45"/>
    </row>
    <row r="144" spans="1:70" x14ac:dyDescent="0.5">
      <c r="A144" s="45"/>
      <c r="B144" s="45"/>
      <c r="C144" s="45"/>
      <c r="D144" s="45"/>
      <c r="E144" s="45"/>
      <c r="F144" s="45"/>
      <c r="G144" s="45"/>
      <c r="H144" s="45"/>
      <c r="I144" s="45"/>
      <c r="J144" s="45"/>
      <c r="K144" s="45"/>
      <c r="L144" s="45"/>
      <c r="M144" s="45"/>
      <c r="N144" s="45"/>
      <c r="O144" s="45"/>
      <c r="P144" s="45"/>
      <c r="Q144" s="45"/>
      <c r="R144" s="45"/>
      <c r="S144" s="45"/>
      <c r="T144" s="45"/>
      <c r="U144" s="45"/>
      <c r="V144" s="45"/>
      <c r="W144" s="45"/>
      <c r="X144" s="45"/>
      <c r="Y144" s="45"/>
      <c r="Z144" s="45"/>
      <c r="AA144" s="45"/>
      <c r="AB144" s="45"/>
      <c r="AC144" s="45"/>
      <c r="AD144" s="45"/>
      <c r="AE144" s="45"/>
      <c r="AF144" s="45"/>
      <c r="AG144" s="45"/>
      <c r="AH144" s="45"/>
      <c r="AI144" s="45"/>
      <c r="AJ144" s="45"/>
      <c r="AK144" s="45"/>
      <c r="AL144" s="45"/>
      <c r="AM144" s="45"/>
      <c r="AN144" s="45"/>
      <c r="AO144" s="45"/>
      <c r="AP144" s="45"/>
      <c r="AQ144" s="45"/>
      <c r="AR144" s="45"/>
      <c r="AS144" s="45"/>
      <c r="AT144" s="45"/>
      <c r="AU144" s="45"/>
      <c r="AV144" s="45"/>
      <c r="AW144" s="45"/>
      <c r="AX144" s="45"/>
      <c r="AY144" s="45"/>
      <c r="AZ144" s="45"/>
      <c r="BA144" s="45"/>
      <c r="BB144" s="45"/>
      <c r="BC144" s="45"/>
      <c r="BD144" s="45"/>
      <c r="BE144" s="45"/>
      <c r="BF144" s="45"/>
      <c r="BG144" s="45"/>
      <c r="BH144" s="45"/>
      <c r="BI144" s="45"/>
      <c r="BJ144" s="45"/>
      <c r="BK144" s="45"/>
      <c r="BL144" s="45"/>
      <c r="BM144" s="45"/>
      <c r="BN144" s="45"/>
      <c r="BO144" s="45"/>
      <c r="BP144" s="45"/>
      <c r="BQ144" s="45"/>
      <c r="BR144" s="45"/>
    </row>
    <row r="145" spans="1:70" x14ac:dyDescent="0.5">
      <c r="A145" s="45"/>
      <c r="B145" s="45"/>
      <c r="C145" s="45"/>
      <c r="D145" s="45"/>
      <c r="E145" s="45"/>
      <c r="F145" s="45"/>
      <c r="G145" s="45"/>
      <c r="H145" s="45"/>
      <c r="I145" s="45"/>
      <c r="J145" s="45"/>
      <c r="K145" s="45"/>
      <c r="L145" s="45"/>
      <c r="M145" s="45"/>
      <c r="N145" s="45"/>
      <c r="O145" s="45"/>
      <c r="P145" s="45"/>
      <c r="Q145" s="45"/>
      <c r="R145" s="45"/>
      <c r="S145" s="45"/>
      <c r="T145" s="45"/>
      <c r="U145" s="45"/>
      <c r="V145" s="45"/>
      <c r="W145" s="45"/>
      <c r="X145" s="45"/>
      <c r="Y145" s="45"/>
      <c r="Z145" s="45"/>
      <c r="AA145" s="45"/>
      <c r="AB145" s="45"/>
      <c r="AC145" s="45"/>
      <c r="AD145" s="45"/>
      <c r="AE145" s="45"/>
      <c r="AF145" s="45"/>
      <c r="AG145" s="45"/>
      <c r="AH145" s="45"/>
      <c r="AI145" s="45"/>
      <c r="AJ145" s="45"/>
      <c r="AK145" s="45"/>
      <c r="AL145" s="45"/>
      <c r="AM145" s="45"/>
      <c r="AN145" s="45"/>
      <c r="AO145" s="45"/>
      <c r="AP145" s="45"/>
      <c r="AQ145" s="45"/>
      <c r="AR145" s="45"/>
      <c r="AS145" s="45"/>
      <c r="AT145" s="45"/>
      <c r="AU145" s="45"/>
      <c r="AV145" s="45"/>
      <c r="AW145" s="45"/>
      <c r="AX145" s="45"/>
      <c r="AY145" s="45"/>
      <c r="AZ145" s="45"/>
      <c r="BA145" s="45"/>
      <c r="BB145" s="45"/>
      <c r="BC145" s="45"/>
      <c r="BD145" s="45"/>
      <c r="BE145" s="45"/>
      <c r="BF145" s="45"/>
      <c r="BG145" s="45"/>
      <c r="BH145" s="45"/>
      <c r="BI145" s="45"/>
      <c r="BJ145" s="45"/>
      <c r="BK145" s="45"/>
      <c r="BL145" s="45"/>
      <c r="BM145" s="45"/>
      <c r="BN145" s="45"/>
      <c r="BO145" s="45"/>
      <c r="BP145" s="45"/>
      <c r="BQ145" s="45"/>
      <c r="BR145" s="45"/>
    </row>
    <row r="146" spans="1:70" x14ac:dyDescent="0.5">
      <c r="A146" s="45"/>
      <c r="B146" s="45"/>
      <c r="C146" s="45"/>
      <c r="D146" s="45"/>
      <c r="E146" s="45"/>
      <c r="F146" s="45"/>
      <c r="G146" s="45"/>
      <c r="H146" s="45"/>
      <c r="I146" s="45"/>
      <c r="J146" s="45"/>
      <c r="K146" s="45"/>
      <c r="L146" s="45"/>
      <c r="M146" s="45"/>
      <c r="N146" s="45"/>
      <c r="O146" s="45"/>
      <c r="P146" s="45"/>
      <c r="Q146" s="45"/>
      <c r="R146" s="45"/>
      <c r="S146" s="45"/>
      <c r="T146" s="45"/>
      <c r="U146" s="45"/>
      <c r="V146" s="45"/>
      <c r="W146" s="45"/>
      <c r="X146" s="45"/>
      <c r="Y146" s="45"/>
      <c r="Z146" s="45"/>
      <c r="AA146" s="45"/>
      <c r="AB146" s="45"/>
      <c r="AC146" s="45"/>
      <c r="AD146" s="45"/>
      <c r="AE146" s="45"/>
      <c r="AF146" s="45"/>
      <c r="AG146" s="45"/>
      <c r="AH146" s="45"/>
      <c r="AI146" s="45"/>
      <c r="AJ146" s="45"/>
      <c r="AK146" s="45"/>
      <c r="AL146" s="45"/>
      <c r="AM146" s="45"/>
      <c r="AN146" s="45"/>
      <c r="AO146" s="45"/>
      <c r="AP146" s="45"/>
      <c r="AQ146" s="45"/>
      <c r="AR146" s="45"/>
      <c r="AS146" s="45"/>
      <c r="AT146" s="45"/>
      <c r="AU146" s="45"/>
      <c r="AV146" s="45"/>
      <c r="AW146" s="45"/>
      <c r="AX146" s="45"/>
      <c r="AY146" s="45"/>
      <c r="AZ146" s="45"/>
      <c r="BA146" s="45"/>
      <c r="BB146" s="45"/>
      <c r="BC146" s="45"/>
      <c r="BD146" s="45"/>
      <c r="BE146" s="45"/>
      <c r="BF146" s="45"/>
      <c r="BG146" s="45"/>
      <c r="BH146" s="45"/>
      <c r="BI146" s="45"/>
      <c r="BJ146" s="45"/>
      <c r="BK146" s="45"/>
      <c r="BL146" s="45"/>
      <c r="BM146" s="45"/>
      <c r="BN146" s="45"/>
      <c r="BO146" s="45"/>
      <c r="BP146" s="45"/>
      <c r="BQ146" s="45"/>
      <c r="BR146" s="45"/>
    </row>
    <row r="147" spans="1:70" x14ac:dyDescent="0.5">
      <c r="A147" s="45"/>
      <c r="B147" s="45"/>
      <c r="C147" s="45"/>
      <c r="D147" s="45"/>
      <c r="E147" s="45"/>
      <c r="F147" s="45"/>
      <c r="G147" s="45"/>
      <c r="H147" s="45"/>
      <c r="I147" s="45"/>
      <c r="J147" s="45"/>
      <c r="K147" s="45"/>
      <c r="L147" s="45"/>
      <c r="M147" s="45"/>
      <c r="N147" s="45"/>
      <c r="O147" s="45"/>
      <c r="P147" s="45"/>
      <c r="Q147" s="45"/>
      <c r="R147" s="45"/>
      <c r="S147" s="45"/>
      <c r="T147" s="45"/>
      <c r="U147" s="45"/>
      <c r="V147" s="45"/>
      <c r="W147" s="45"/>
      <c r="X147" s="45"/>
      <c r="Y147" s="45"/>
      <c r="Z147" s="45"/>
      <c r="AA147" s="45"/>
      <c r="AB147" s="45"/>
      <c r="AC147" s="45"/>
      <c r="AD147" s="45"/>
      <c r="AE147" s="45"/>
      <c r="AF147" s="45"/>
      <c r="AG147" s="45"/>
      <c r="AH147" s="45"/>
      <c r="AI147" s="45"/>
      <c r="AJ147" s="45"/>
      <c r="AK147" s="45"/>
      <c r="AL147" s="45"/>
      <c r="AM147" s="45"/>
      <c r="AN147" s="45"/>
      <c r="AO147" s="45"/>
      <c r="AP147" s="45"/>
      <c r="AQ147" s="45"/>
      <c r="AR147" s="45"/>
      <c r="AS147" s="45"/>
      <c r="AT147" s="45"/>
      <c r="AU147" s="45"/>
      <c r="AV147" s="45"/>
      <c r="AW147" s="45"/>
      <c r="AX147" s="45"/>
      <c r="AY147" s="45"/>
      <c r="AZ147" s="45"/>
      <c r="BA147" s="45"/>
      <c r="BB147" s="45"/>
      <c r="BC147" s="45"/>
      <c r="BD147" s="45"/>
      <c r="BE147" s="45"/>
      <c r="BF147" s="45"/>
      <c r="BG147" s="45"/>
      <c r="BH147" s="45"/>
      <c r="BI147" s="45"/>
      <c r="BJ147" s="45"/>
      <c r="BK147" s="45"/>
      <c r="BL147" s="45"/>
      <c r="BM147" s="45"/>
      <c r="BN147" s="45"/>
      <c r="BO147" s="45"/>
      <c r="BP147" s="45"/>
      <c r="BQ147" s="45"/>
      <c r="BR147" s="45"/>
    </row>
    <row r="148" spans="1:70" x14ac:dyDescent="0.5">
      <c r="A148" s="45"/>
      <c r="B148" s="45"/>
      <c r="C148" s="45"/>
      <c r="D148" s="45"/>
      <c r="E148" s="45"/>
      <c r="F148" s="45"/>
      <c r="G148" s="45"/>
      <c r="H148" s="45"/>
      <c r="I148" s="45"/>
      <c r="J148" s="45"/>
      <c r="K148" s="45"/>
      <c r="L148" s="45"/>
      <c r="M148" s="45"/>
      <c r="N148" s="45"/>
      <c r="O148" s="45"/>
      <c r="P148" s="45"/>
      <c r="Q148" s="45"/>
      <c r="R148" s="45"/>
      <c r="S148" s="45"/>
      <c r="T148" s="45"/>
      <c r="U148" s="45"/>
      <c r="V148" s="45"/>
      <c r="W148" s="45"/>
      <c r="X148" s="45"/>
      <c r="Y148" s="45"/>
      <c r="Z148" s="45"/>
      <c r="AA148" s="45"/>
      <c r="AB148" s="45"/>
      <c r="AC148" s="45"/>
      <c r="AD148" s="45"/>
      <c r="AE148" s="45"/>
      <c r="AF148" s="45"/>
      <c r="AG148" s="45"/>
      <c r="AH148" s="45"/>
      <c r="AI148" s="45"/>
      <c r="AJ148" s="45"/>
      <c r="AK148" s="45"/>
      <c r="AL148" s="45"/>
      <c r="AM148" s="45"/>
      <c r="AN148" s="45"/>
      <c r="AO148" s="45"/>
      <c r="AP148" s="45"/>
      <c r="AQ148" s="45"/>
      <c r="AR148" s="45"/>
      <c r="AS148" s="45"/>
      <c r="AT148" s="45"/>
      <c r="AU148" s="45"/>
      <c r="AV148" s="45"/>
      <c r="AW148" s="45"/>
      <c r="AX148" s="45"/>
      <c r="AY148" s="45"/>
      <c r="AZ148" s="45"/>
      <c r="BA148" s="45"/>
      <c r="BB148" s="45"/>
      <c r="BC148" s="45"/>
      <c r="BD148" s="45"/>
      <c r="BE148" s="45"/>
      <c r="BF148" s="45"/>
      <c r="BG148" s="45"/>
      <c r="BH148" s="45"/>
      <c r="BI148" s="45"/>
      <c r="BJ148" s="45"/>
      <c r="BK148" s="45"/>
      <c r="BL148" s="45"/>
      <c r="BM148" s="45"/>
      <c r="BN148" s="45"/>
      <c r="BO148" s="45"/>
      <c r="BP148" s="45"/>
      <c r="BQ148" s="45"/>
      <c r="BR148" s="45"/>
    </row>
    <row r="149" spans="1:70" x14ac:dyDescent="0.5">
      <c r="A149" s="45"/>
      <c r="B149" s="45"/>
      <c r="C149" s="45"/>
      <c r="D149" s="45"/>
      <c r="E149" s="45"/>
      <c r="F149" s="45"/>
      <c r="G149" s="45"/>
      <c r="H149" s="45"/>
      <c r="I149" s="45"/>
      <c r="J149" s="45"/>
      <c r="K149" s="45"/>
      <c r="L149" s="45"/>
      <c r="M149" s="45"/>
      <c r="N149" s="45"/>
      <c r="O149" s="45"/>
      <c r="P149" s="45"/>
      <c r="Q149" s="45"/>
      <c r="R149" s="45"/>
      <c r="S149" s="45"/>
      <c r="T149" s="45"/>
      <c r="U149" s="45"/>
      <c r="V149" s="45"/>
      <c r="W149" s="45"/>
      <c r="X149" s="45"/>
      <c r="Y149" s="45"/>
      <c r="Z149" s="45"/>
      <c r="AA149" s="45"/>
      <c r="AB149" s="45"/>
      <c r="AC149" s="45"/>
      <c r="AD149" s="45"/>
      <c r="AE149" s="45"/>
      <c r="AF149" s="45"/>
      <c r="AG149" s="45"/>
      <c r="AH149" s="45"/>
      <c r="AI149" s="45"/>
      <c r="AJ149" s="45"/>
      <c r="AK149" s="45"/>
      <c r="AL149" s="45"/>
      <c r="AM149" s="45"/>
      <c r="AN149" s="45"/>
      <c r="AO149" s="45"/>
      <c r="AP149" s="45"/>
      <c r="AQ149" s="45"/>
      <c r="AR149" s="45"/>
      <c r="AS149" s="45"/>
      <c r="AT149" s="45"/>
      <c r="AU149" s="45"/>
      <c r="AV149" s="45"/>
      <c r="AW149" s="45"/>
      <c r="AX149" s="45"/>
      <c r="AY149" s="45"/>
      <c r="AZ149" s="45"/>
      <c r="BA149" s="45"/>
      <c r="BB149" s="45"/>
      <c r="BC149" s="45"/>
      <c r="BD149" s="45"/>
      <c r="BE149" s="45"/>
      <c r="BF149" s="45"/>
      <c r="BG149" s="45"/>
      <c r="BH149" s="45"/>
      <c r="BI149" s="45"/>
      <c r="BJ149" s="45"/>
      <c r="BK149" s="45"/>
      <c r="BL149" s="45"/>
      <c r="BM149" s="45"/>
      <c r="BN149" s="45"/>
      <c r="BO149" s="45"/>
      <c r="BP149" s="45"/>
      <c r="BQ149" s="45"/>
      <c r="BR149" s="45"/>
    </row>
    <row r="150" spans="1:70" x14ac:dyDescent="0.5">
      <c r="A150" s="45"/>
      <c r="B150" s="45"/>
      <c r="C150" s="45"/>
      <c r="D150" s="45"/>
      <c r="E150" s="45"/>
      <c r="F150" s="45"/>
      <c r="G150" s="45"/>
      <c r="H150" s="45"/>
      <c r="I150" s="45"/>
      <c r="J150" s="45"/>
      <c r="K150" s="45"/>
      <c r="L150" s="45"/>
      <c r="M150" s="45"/>
      <c r="N150" s="45"/>
      <c r="O150" s="45"/>
      <c r="P150" s="45"/>
      <c r="Q150" s="45"/>
      <c r="R150" s="45"/>
      <c r="S150" s="45"/>
      <c r="T150" s="45"/>
      <c r="U150" s="45"/>
      <c r="V150" s="45"/>
      <c r="W150" s="45"/>
      <c r="X150" s="45"/>
      <c r="Y150" s="45"/>
      <c r="Z150" s="45"/>
      <c r="AA150" s="45"/>
      <c r="AB150" s="45"/>
      <c r="AC150" s="45"/>
      <c r="AD150" s="45"/>
      <c r="AE150" s="45"/>
      <c r="AF150" s="45"/>
      <c r="AG150" s="45"/>
      <c r="AH150" s="45"/>
      <c r="AI150" s="45"/>
      <c r="AJ150" s="45"/>
      <c r="AK150" s="45"/>
      <c r="AL150" s="45"/>
      <c r="AM150" s="45"/>
      <c r="AN150" s="45"/>
      <c r="AO150" s="45"/>
      <c r="AP150" s="45"/>
      <c r="AQ150" s="45"/>
      <c r="AR150" s="45"/>
      <c r="AS150" s="45"/>
      <c r="AT150" s="45"/>
      <c r="AU150" s="45"/>
      <c r="AV150" s="45"/>
      <c r="AW150" s="45"/>
      <c r="AX150" s="45"/>
      <c r="AY150" s="45"/>
      <c r="AZ150" s="45"/>
      <c r="BA150" s="45"/>
      <c r="BB150" s="45"/>
      <c r="BC150" s="45"/>
      <c r="BD150" s="45"/>
      <c r="BE150" s="45"/>
      <c r="BF150" s="45"/>
      <c r="BG150" s="45"/>
      <c r="BH150" s="45"/>
      <c r="BI150" s="45"/>
      <c r="BJ150" s="45"/>
      <c r="BK150" s="45"/>
      <c r="BL150" s="45"/>
      <c r="BM150" s="45"/>
      <c r="BN150" s="45"/>
      <c r="BO150" s="45"/>
      <c r="BP150" s="45"/>
      <c r="BQ150" s="45"/>
      <c r="BR150" s="45"/>
    </row>
    <row r="151" spans="1:70" x14ac:dyDescent="0.5">
      <c r="A151" s="45"/>
      <c r="B151" s="45"/>
      <c r="C151" s="45"/>
      <c r="D151" s="45"/>
      <c r="E151" s="45"/>
      <c r="F151" s="45"/>
      <c r="G151" s="45"/>
      <c r="H151" s="45"/>
      <c r="I151" s="45"/>
      <c r="J151" s="45"/>
      <c r="K151" s="45"/>
      <c r="L151" s="45"/>
      <c r="M151" s="45"/>
      <c r="N151" s="45"/>
      <c r="O151" s="45"/>
      <c r="P151" s="45"/>
      <c r="Q151" s="45"/>
      <c r="R151" s="45"/>
      <c r="S151" s="45"/>
      <c r="T151" s="45"/>
      <c r="U151" s="45"/>
      <c r="V151" s="45"/>
      <c r="W151" s="45"/>
      <c r="X151" s="45"/>
      <c r="Y151" s="45"/>
      <c r="Z151" s="45"/>
      <c r="AA151" s="45"/>
      <c r="AB151" s="45"/>
      <c r="AC151" s="45"/>
      <c r="AD151" s="45"/>
      <c r="AE151" s="45"/>
      <c r="AF151" s="45"/>
      <c r="AG151" s="45"/>
      <c r="AH151" s="45"/>
      <c r="AI151" s="45"/>
      <c r="AJ151" s="45"/>
      <c r="AK151" s="45"/>
      <c r="AL151" s="45"/>
      <c r="AM151" s="45"/>
      <c r="AN151" s="45"/>
      <c r="AO151" s="45"/>
      <c r="AP151" s="45"/>
      <c r="AQ151" s="45"/>
      <c r="AR151" s="45"/>
      <c r="AS151" s="45"/>
      <c r="AT151" s="45"/>
      <c r="AU151" s="45"/>
      <c r="AV151" s="45"/>
      <c r="AW151" s="45"/>
      <c r="AX151" s="45"/>
      <c r="AY151" s="45"/>
      <c r="AZ151" s="45"/>
      <c r="BA151" s="45"/>
      <c r="BB151" s="45"/>
      <c r="BC151" s="45"/>
      <c r="BD151" s="45"/>
      <c r="BE151" s="45"/>
      <c r="BF151" s="45"/>
      <c r="BG151" s="45"/>
      <c r="BH151" s="45"/>
      <c r="BI151" s="45"/>
      <c r="BJ151" s="45"/>
      <c r="BK151" s="45"/>
      <c r="BL151" s="45"/>
      <c r="BM151" s="45"/>
      <c r="BN151" s="45"/>
      <c r="BO151" s="45"/>
      <c r="BP151" s="45"/>
      <c r="BQ151" s="45"/>
      <c r="BR151" s="45"/>
    </row>
    <row r="152" spans="1:70" x14ac:dyDescent="0.5">
      <c r="A152" s="45"/>
      <c r="B152" s="45"/>
      <c r="C152" s="45"/>
      <c r="D152" s="45"/>
      <c r="E152" s="45"/>
      <c r="F152" s="45"/>
      <c r="G152" s="45"/>
      <c r="H152" s="45"/>
      <c r="I152" s="45"/>
      <c r="J152" s="45"/>
      <c r="K152" s="45"/>
      <c r="L152" s="45"/>
      <c r="M152" s="45"/>
      <c r="N152" s="45"/>
      <c r="O152" s="45"/>
      <c r="P152" s="45"/>
      <c r="Q152" s="45"/>
      <c r="R152" s="45"/>
      <c r="S152" s="45"/>
      <c r="T152" s="45"/>
      <c r="U152" s="45"/>
      <c r="V152" s="45"/>
      <c r="W152" s="45"/>
      <c r="X152" s="45"/>
      <c r="Y152" s="45"/>
      <c r="Z152" s="45"/>
      <c r="AA152" s="45"/>
      <c r="AB152" s="45"/>
      <c r="AC152" s="45"/>
      <c r="AD152" s="45"/>
      <c r="AE152" s="45"/>
      <c r="AF152" s="45"/>
      <c r="AG152" s="45"/>
      <c r="AH152" s="45"/>
      <c r="AI152" s="45"/>
      <c r="AJ152" s="45"/>
      <c r="AK152" s="45"/>
      <c r="AL152" s="45"/>
      <c r="AM152" s="45"/>
      <c r="AN152" s="45"/>
      <c r="AO152" s="45"/>
      <c r="AP152" s="45"/>
      <c r="AQ152" s="45"/>
      <c r="AR152" s="45"/>
      <c r="AS152" s="45"/>
      <c r="AT152" s="45"/>
      <c r="AU152" s="45"/>
      <c r="AV152" s="45"/>
      <c r="AW152" s="45"/>
      <c r="AX152" s="45"/>
      <c r="AY152" s="45"/>
      <c r="AZ152" s="45"/>
      <c r="BA152" s="45"/>
      <c r="BB152" s="45"/>
      <c r="BC152" s="45"/>
      <c r="BD152" s="45"/>
      <c r="BE152" s="45"/>
      <c r="BF152" s="45"/>
      <c r="BG152" s="45"/>
      <c r="BH152" s="45"/>
      <c r="BI152" s="45"/>
      <c r="BJ152" s="45"/>
      <c r="BK152" s="45"/>
      <c r="BL152" s="45"/>
      <c r="BM152" s="45"/>
      <c r="BN152" s="45"/>
      <c r="BO152" s="45"/>
      <c r="BP152" s="45"/>
      <c r="BQ152" s="45"/>
      <c r="BR152" s="45"/>
    </row>
    <row r="153" spans="1:70" x14ac:dyDescent="0.5">
      <c r="A153" s="45"/>
      <c r="B153" s="45"/>
      <c r="C153" s="45"/>
      <c r="D153" s="45"/>
      <c r="E153" s="45"/>
      <c r="F153" s="45"/>
      <c r="G153" s="45"/>
      <c r="H153" s="45"/>
      <c r="I153" s="45"/>
      <c r="J153" s="45"/>
      <c r="K153" s="45"/>
      <c r="L153" s="45"/>
      <c r="M153" s="45"/>
      <c r="N153" s="45"/>
      <c r="O153" s="45"/>
      <c r="P153" s="45"/>
      <c r="Q153" s="45"/>
      <c r="R153" s="45"/>
      <c r="S153" s="45"/>
      <c r="T153" s="45"/>
      <c r="U153" s="45"/>
      <c r="V153" s="45"/>
      <c r="W153" s="45"/>
      <c r="X153" s="45"/>
      <c r="Y153" s="45"/>
      <c r="Z153" s="45"/>
      <c r="AA153" s="45"/>
      <c r="AB153" s="45"/>
      <c r="AC153" s="45"/>
      <c r="AD153" s="45"/>
      <c r="AE153" s="45"/>
      <c r="AF153" s="45"/>
      <c r="AG153" s="45"/>
      <c r="AH153" s="45"/>
      <c r="AI153" s="45"/>
      <c r="AJ153" s="45"/>
      <c r="AK153" s="45"/>
      <c r="AL153" s="45"/>
      <c r="AM153" s="45"/>
      <c r="AN153" s="45"/>
      <c r="AO153" s="45"/>
      <c r="AP153" s="45"/>
      <c r="AQ153" s="45"/>
      <c r="AR153" s="45"/>
      <c r="AS153" s="45"/>
      <c r="AT153" s="45"/>
      <c r="AU153" s="45"/>
      <c r="AV153" s="45"/>
      <c r="AW153" s="45"/>
      <c r="AX153" s="45"/>
      <c r="AY153" s="45"/>
      <c r="AZ153" s="45"/>
      <c r="BA153" s="45"/>
      <c r="BB153" s="45"/>
      <c r="BC153" s="45"/>
      <c r="BD153" s="45"/>
      <c r="BE153" s="45"/>
      <c r="BF153" s="45"/>
      <c r="BG153" s="45"/>
      <c r="BH153" s="45"/>
      <c r="BI153" s="45"/>
      <c r="BJ153" s="45"/>
      <c r="BK153" s="45"/>
      <c r="BL153" s="45"/>
      <c r="BM153" s="45"/>
      <c r="BN153" s="45"/>
      <c r="BO153" s="45"/>
      <c r="BP153" s="45"/>
      <c r="BQ153" s="45"/>
      <c r="BR153" s="45"/>
    </row>
    <row r="154" spans="1:70" x14ac:dyDescent="0.5">
      <c r="A154" s="45"/>
      <c r="B154" s="45"/>
      <c r="C154" s="45"/>
      <c r="D154" s="45"/>
      <c r="E154" s="45"/>
      <c r="F154" s="45"/>
      <c r="G154" s="45"/>
      <c r="H154" s="45"/>
      <c r="I154" s="45"/>
      <c r="J154" s="45"/>
      <c r="K154" s="45"/>
      <c r="L154" s="45"/>
      <c r="M154" s="45"/>
      <c r="N154" s="45"/>
      <c r="O154" s="45"/>
      <c r="P154" s="45"/>
      <c r="Q154" s="45"/>
      <c r="R154" s="45"/>
      <c r="S154" s="45"/>
      <c r="T154" s="45"/>
      <c r="U154" s="45"/>
      <c r="V154" s="45"/>
      <c r="W154" s="45"/>
      <c r="X154" s="45"/>
      <c r="Y154" s="45"/>
      <c r="Z154" s="45"/>
      <c r="AA154" s="45"/>
      <c r="AB154" s="45"/>
      <c r="AC154" s="45"/>
      <c r="AD154" s="45"/>
      <c r="AE154" s="45"/>
      <c r="AF154" s="45"/>
      <c r="AG154" s="45"/>
      <c r="AH154" s="45"/>
      <c r="AI154" s="45"/>
      <c r="AJ154" s="45"/>
      <c r="AK154" s="45"/>
      <c r="AL154" s="45"/>
      <c r="AM154" s="45"/>
      <c r="AN154" s="45"/>
      <c r="AO154" s="45"/>
      <c r="AP154" s="45"/>
      <c r="AQ154" s="45"/>
      <c r="AR154" s="45"/>
      <c r="AS154" s="45"/>
      <c r="AT154" s="45"/>
      <c r="AU154" s="45"/>
      <c r="AV154" s="45"/>
      <c r="AW154" s="45"/>
      <c r="AX154" s="45"/>
      <c r="AY154" s="45"/>
      <c r="AZ154" s="45"/>
      <c r="BA154" s="45"/>
      <c r="BB154" s="45"/>
      <c r="BC154" s="45"/>
      <c r="BD154" s="45"/>
      <c r="BE154" s="45"/>
      <c r="BF154" s="45"/>
      <c r="BG154" s="45"/>
      <c r="BH154" s="45"/>
      <c r="BI154" s="45"/>
      <c r="BJ154" s="45"/>
      <c r="BK154" s="45"/>
      <c r="BL154" s="45"/>
      <c r="BM154" s="45"/>
      <c r="BN154" s="45"/>
      <c r="BO154" s="45"/>
      <c r="BP154" s="45"/>
      <c r="BQ154" s="45"/>
      <c r="BR154" s="45"/>
    </row>
    <row r="155" spans="1:70" x14ac:dyDescent="0.5">
      <c r="A155" s="45"/>
      <c r="B155" s="45"/>
      <c r="C155" s="45"/>
      <c r="D155" s="45"/>
      <c r="E155" s="45"/>
      <c r="F155" s="45"/>
      <c r="G155" s="45"/>
      <c r="H155" s="45"/>
      <c r="I155" s="45"/>
      <c r="J155" s="45"/>
      <c r="K155" s="45"/>
      <c r="L155" s="45"/>
      <c r="M155" s="45"/>
      <c r="N155" s="45"/>
      <c r="O155" s="45"/>
      <c r="P155" s="45"/>
      <c r="Q155" s="45"/>
      <c r="R155" s="45"/>
      <c r="S155" s="45"/>
      <c r="T155" s="45"/>
      <c r="U155" s="45"/>
      <c r="V155" s="45"/>
      <c r="W155" s="45"/>
      <c r="X155" s="45"/>
      <c r="Y155" s="45"/>
      <c r="Z155" s="45"/>
      <c r="AA155" s="45"/>
      <c r="AB155" s="45"/>
      <c r="AC155" s="45"/>
      <c r="AD155" s="45"/>
      <c r="AE155" s="45"/>
      <c r="AF155" s="45"/>
      <c r="AG155" s="45"/>
      <c r="AH155" s="45"/>
      <c r="AI155" s="45"/>
      <c r="AJ155" s="45"/>
      <c r="AK155" s="45"/>
      <c r="AL155" s="45"/>
      <c r="AM155" s="45"/>
      <c r="AN155" s="45"/>
      <c r="AO155" s="45"/>
      <c r="AP155" s="45"/>
      <c r="AQ155" s="45"/>
      <c r="AR155" s="45"/>
      <c r="AS155" s="45"/>
      <c r="AT155" s="45"/>
      <c r="AU155" s="45"/>
      <c r="AV155" s="45"/>
      <c r="AW155" s="45"/>
      <c r="AX155" s="45"/>
      <c r="AY155" s="45"/>
      <c r="AZ155" s="45"/>
      <c r="BA155" s="45"/>
      <c r="BB155" s="45"/>
      <c r="BC155" s="45"/>
      <c r="BD155" s="45"/>
      <c r="BE155" s="45"/>
      <c r="BF155" s="45"/>
      <c r="BG155" s="45"/>
      <c r="BH155" s="45"/>
      <c r="BI155" s="45"/>
      <c r="BJ155" s="45"/>
      <c r="BK155" s="45"/>
      <c r="BL155" s="45"/>
      <c r="BM155" s="45"/>
      <c r="BN155" s="45"/>
      <c r="BO155" s="45"/>
      <c r="BP155" s="45"/>
      <c r="BQ155" s="45"/>
      <c r="BR155" s="45"/>
    </row>
    <row r="156" spans="1:70" x14ac:dyDescent="0.5">
      <c r="A156" s="45"/>
      <c r="B156" s="45"/>
      <c r="C156" s="45"/>
      <c r="D156" s="45"/>
      <c r="E156" s="45"/>
      <c r="F156" s="45"/>
      <c r="G156" s="45"/>
      <c r="H156" s="45"/>
      <c r="I156" s="45"/>
      <c r="J156" s="45"/>
      <c r="K156" s="45"/>
      <c r="L156" s="45"/>
      <c r="M156" s="45"/>
      <c r="N156" s="45"/>
      <c r="O156" s="45"/>
      <c r="P156" s="45"/>
      <c r="Q156" s="45"/>
      <c r="R156" s="45"/>
      <c r="S156" s="45"/>
      <c r="T156" s="45"/>
      <c r="U156" s="45"/>
      <c r="V156" s="45"/>
      <c r="W156" s="45"/>
      <c r="X156" s="45"/>
      <c r="Y156" s="45"/>
      <c r="Z156" s="45"/>
      <c r="AA156" s="45"/>
      <c r="AB156" s="45"/>
      <c r="AC156" s="45"/>
      <c r="AD156" s="45"/>
      <c r="AE156" s="45"/>
      <c r="AF156" s="45"/>
      <c r="AG156" s="45"/>
      <c r="AH156" s="45"/>
      <c r="AI156" s="45"/>
      <c r="AJ156" s="45"/>
      <c r="AK156" s="45"/>
      <c r="AL156" s="45"/>
      <c r="AM156" s="45"/>
      <c r="AN156" s="45"/>
      <c r="AO156" s="45"/>
      <c r="AP156" s="45"/>
      <c r="AQ156" s="45"/>
      <c r="AR156" s="45"/>
      <c r="AS156" s="45"/>
      <c r="AT156" s="45"/>
      <c r="AU156" s="45"/>
      <c r="AV156" s="45"/>
      <c r="AW156" s="45"/>
      <c r="AX156" s="45"/>
      <c r="AY156" s="45"/>
      <c r="AZ156" s="45"/>
      <c r="BA156" s="45"/>
      <c r="BB156" s="45"/>
      <c r="BC156" s="45"/>
      <c r="BD156" s="45"/>
      <c r="BE156" s="45"/>
      <c r="BF156" s="45"/>
      <c r="BG156" s="45"/>
      <c r="BH156" s="45"/>
      <c r="BI156" s="45"/>
      <c r="BJ156" s="45"/>
      <c r="BK156" s="45"/>
      <c r="BL156" s="45"/>
      <c r="BM156" s="45"/>
      <c r="BN156" s="45"/>
      <c r="BO156" s="45"/>
      <c r="BP156" s="45"/>
      <c r="BQ156" s="45"/>
      <c r="BR156" s="45"/>
    </row>
    <row r="157" spans="1:70" x14ac:dyDescent="0.5">
      <c r="A157" s="45"/>
      <c r="B157" s="45"/>
      <c r="C157" s="45"/>
      <c r="D157" s="45"/>
      <c r="E157" s="45"/>
      <c r="F157" s="45"/>
      <c r="G157" s="45"/>
      <c r="H157" s="45"/>
      <c r="I157" s="45"/>
      <c r="J157" s="45"/>
      <c r="K157" s="45"/>
      <c r="L157" s="45"/>
      <c r="M157" s="45"/>
      <c r="N157" s="45"/>
      <c r="O157" s="45"/>
      <c r="P157" s="45"/>
      <c r="Q157" s="45"/>
      <c r="R157" s="45"/>
      <c r="S157" s="45"/>
      <c r="T157" s="45"/>
      <c r="U157" s="45"/>
      <c r="V157" s="45"/>
      <c r="W157" s="45"/>
      <c r="X157" s="45"/>
      <c r="Y157" s="45"/>
      <c r="Z157" s="45"/>
      <c r="AA157" s="45"/>
      <c r="AB157" s="45"/>
      <c r="AC157" s="45"/>
      <c r="AD157" s="45"/>
      <c r="AE157" s="45"/>
      <c r="AF157" s="45"/>
      <c r="AG157" s="45"/>
      <c r="AH157" s="45"/>
      <c r="AI157" s="45"/>
      <c r="AJ157" s="45"/>
      <c r="AK157" s="45"/>
      <c r="AL157" s="45"/>
      <c r="AM157" s="45"/>
      <c r="AN157" s="45"/>
      <c r="AO157" s="45"/>
      <c r="AP157" s="45"/>
      <c r="AQ157" s="45"/>
      <c r="AR157" s="45"/>
      <c r="AS157" s="45"/>
      <c r="AT157" s="45"/>
      <c r="AU157" s="45"/>
      <c r="AV157" s="45"/>
      <c r="AW157" s="45"/>
      <c r="AX157" s="45"/>
      <c r="AY157" s="45"/>
      <c r="AZ157" s="45"/>
      <c r="BA157" s="45"/>
      <c r="BB157" s="45"/>
      <c r="BC157" s="45"/>
      <c r="BD157" s="45"/>
      <c r="BE157" s="45"/>
      <c r="BF157" s="45"/>
      <c r="BG157" s="45"/>
      <c r="BH157" s="45"/>
      <c r="BI157" s="45"/>
      <c r="BJ157" s="45"/>
      <c r="BK157" s="45"/>
      <c r="BL157" s="45"/>
      <c r="BM157" s="45"/>
      <c r="BN157" s="45"/>
      <c r="BO157" s="45"/>
      <c r="BP157" s="45"/>
      <c r="BQ157" s="45"/>
      <c r="BR157" s="45"/>
    </row>
    <row r="158" spans="1:70" x14ac:dyDescent="0.5">
      <c r="A158" s="45"/>
      <c r="B158" s="45"/>
      <c r="C158" s="45"/>
      <c r="D158" s="45"/>
      <c r="E158" s="45"/>
      <c r="F158" s="45"/>
      <c r="G158" s="45"/>
      <c r="H158" s="45"/>
      <c r="I158" s="45"/>
      <c r="J158" s="45"/>
      <c r="K158" s="45"/>
      <c r="L158" s="45"/>
      <c r="M158" s="45"/>
      <c r="N158" s="45"/>
      <c r="O158" s="45"/>
      <c r="P158" s="45"/>
      <c r="Q158" s="45"/>
      <c r="R158" s="45"/>
      <c r="S158" s="45"/>
      <c r="T158" s="45"/>
      <c r="U158" s="45"/>
      <c r="V158" s="45"/>
      <c r="W158" s="45"/>
      <c r="X158" s="45"/>
      <c r="Y158" s="45"/>
      <c r="Z158" s="45"/>
      <c r="AA158" s="45"/>
      <c r="AB158" s="45"/>
      <c r="AC158" s="45"/>
      <c r="AD158" s="45"/>
      <c r="AE158" s="45"/>
      <c r="AF158" s="45"/>
      <c r="AG158" s="45"/>
      <c r="AH158" s="45"/>
      <c r="AI158" s="45"/>
      <c r="AJ158" s="45"/>
      <c r="AK158" s="45"/>
      <c r="AL158" s="45"/>
      <c r="AM158" s="45"/>
      <c r="AN158" s="45"/>
      <c r="AO158" s="45"/>
      <c r="AP158" s="45"/>
      <c r="AQ158" s="45"/>
      <c r="AR158" s="45"/>
      <c r="AS158" s="45"/>
      <c r="AT158" s="45"/>
      <c r="AU158" s="45"/>
      <c r="AV158" s="45"/>
      <c r="AW158" s="45"/>
      <c r="AX158" s="45"/>
      <c r="AY158" s="45"/>
      <c r="AZ158" s="45"/>
      <c r="BA158" s="45"/>
      <c r="BB158" s="45"/>
      <c r="BC158" s="45"/>
      <c r="BD158" s="45"/>
      <c r="BE158" s="45"/>
      <c r="BF158" s="45"/>
      <c r="BG158" s="45"/>
      <c r="BH158" s="45"/>
      <c r="BI158" s="45"/>
      <c r="BJ158" s="45"/>
      <c r="BK158" s="45"/>
      <c r="BL158" s="45"/>
      <c r="BM158" s="45"/>
      <c r="BN158" s="45"/>
      <c r="BO158" s="45"/>
      <c r="BP158" s="45"/>
      <c r="BQ158" s="45"/>
      <c r="BR158" s="45"/>
    </row>
    <row r="159" spans="1:70" x14ac:dyDescent="0.5">
      <c r="A159" s="45"/>
      <c r="B159" s="45"/>
      <c r="C159" s="45"/>
      <c r="D159" s="45"/>
      <c r="E159" s="45"/>
      <c r="F159" s="45"/>
      <c r="G159" s="45"/>
      <c r="H159" s="45"/>
      <c r="I159" s="45"/>
      <c r="J159" s="45"/>
      <c r="K159" s="45"/>
      <c r="L159" s="45"/>
      <c r="M159" s="45"/>
      <c r="N159" s="45"/>
      <c r="O159" s="45"/>
      <c r="P159" s="45"/>
      <c r="Q159" s="45"/>
      <c r="R159" s="45"/>
      <c r="S159" s="45"/>
      <c r="T159" s="45"/>
      <c r="U159" s="45"/>
      <c r="V159" s="45"/>
      <c r="W159" s="45"/>
      <c r="X159" s="45"/>
      <c r="Y159" s="45"/>
      <c r="Z159" s="45"/>
      <c r="AA159" s="45"/>
      <c r="AB159" s="45"/>
      <c r="AC159" s="45"/>
      <c r="AD159" s="45"/>
      <c r="AE159" s="45"/>
      <c r="AF159" s="45"/>
      <c r="AG159" s="45"/>
      <c r="AH159" s="45"/>
      <c r="AI159" s="45"/>
      <c r="AJ159" s="45"/>
      <c r="AK159" s="45"/>
      <c r="AL159" s="45"/>
      <c r="AM159" s="45"/>
      <c r="AN159" s="45"/>
      <c r="AO159" s="45"/>
      <c r="AP159" s="45"/>
      <c r="AQ159" s="45"/>
      <c r="AR159" s="45"/>
      <c r="AS159" s="45"/>
      <c r="AT159" s="45"/>
      <c r="AU159" s="45"/>
      <c r="AV159" s="45"/>
      <c r="AW159" s="45"/>
      <c r="AX159" s="45"/>
      <c r="AY159" s="45"/>
      <c r="AZ159" s="45"/>
      <c r="BA159" s="45"/>
      <c r="BB159" s="45"/>
      <c r="BC159" s="45"/>
      <c r="BD159" s="45"/>
      <c r="BE159" s="45"/>
      <c r="BF159" s="45"/>
      <c r="BG159" s="45"/>
      <c r="BH159" s="45"/>
      <c r="BI159" s="45"/>
      <c r="BJ159" s="45"/>
      <c r="BK159" s="45"/>
      <c r="BL159" s="45"/>
      <c r="BM159" s="45"/>
      <c r="BN159" s="45"/>
      <c r="BO159" s="45"/>
      <c r="BP159" s="45"/>
      <c r="BQ159" s="45"/>
      <c r="BR159" s="45"/>
    </row>
    <row r="160" spans="1:70" x14ac:dyDescent="0.5">
      <c r="A160" s="45"/>
      <c r="B160" s="45"/>
      <c r="C160" s="45"/>
      <c r="D160" s="45"/>
      <c r="E160" s="45"/>
      <c r="F160" s="45"/>
      <c r="G160" s="45"/>
      <c r="H160" s="45"/>
      <c r="I160" s="45"/>
      <c r="J160" s="45"/>
      <c r="K160" s="45"/>
      <c r="L160" s="45"/>
      <c r="M160" s="45"/>
      <c r="N160" s="45"/>
      <c r="O160" s="45"/>
      <c r="P160" s="45"/>
      <c r="Q160" s="45"/>
      <c r="R160" s="45"/>
      <c r="S160" s="45"/>
      <c r="T160" s="45"/>
      <c r="U160" s="45"/>
      <c r="V160" s="45"/>
      <c r="W160" s="45"/>
      <c r="X160" s="45"/>
      <c r="Y160" s="45"/>
      <c r="Z160" s="45"/>
      <c r="AA160" s="45"/>
      <c r="AB160" s="45"/>
      <c r="AC160" s="45"/>
      <c r="AD160" s="45"/>
      <c r="AE160" s="45"/>
      <c r="AF160" s="45"/>
      <c r="AG160" s="45"/>
      <c r="AH160" s="45"/>
      <c r="AI160" s="45"/>
      <c r="AJ160" s="45"/>
      <c r="AK160" s="45"/>
      <c r="AL160" s="45"/>
      <c r="AM160" s="45"/>
      <c r="AN160" s="45"/>
      <c r="AO160" s="45"/>
      <c r="AP160" s="45"/>
      <c r="AQ160" s="45"/>
      <c r="AR160" s="45"/>
      <c r="AS160" s="45"/>
      <c r="AT160" s="45"/>
      <c r="AU160" s="45"/>
      <c r="AV160" s="45"/>
      <c r="AW160" s="45"/>
      <c r="AX160" s="45"/>
      <c r="AY160" s="45"/>
      <c r="AZ160" s="45"/>
      <c r="BA160" s="45"/>
      <c r="BB160" s="45"/>
      <c r="BC160" s="45"/>
      <c r="BD160" s="45"/>
      <c r="BE160" s="45"/>
      <c r="BF160" s="45"/>
      <c r="BG160" s="45"/>
      <c r="BH160" s="45"/>
      <c r="BI160" s="45"/>
      <c r="BJ160" s="45"/>
      <c r="BK160" s="45"/>
      <c r="BL160" s="45"/>
      <c r="BM160" s="45"/>
      <c r="BN160" s="45"/>
      <c r="BO160" s="45"/>
      <c r="BP160" s="45"/>
      <c r="BQ160" s="45"/>
      <c r="BR160" s="45"/>
    </row>
    <row r="161" spans="1:70" x14ac:dyDescent="0.5">
      <c r="A161" s="45"/>
      <c r="B161" s="45"/>
      <c r="C161" s="45"/>
      <c r="D161" s="45"/>
      <c r="E161" s="45"/>
      <c r="F161" s="45"/>
      <c r="G161" s="45"/>
      <c r="H161" s="45"/>
      <c r="I161" s="45"/>
      <c r="J161" s="45"/>
      <c r="K161" s="45"/>
      <c r="L161" s="45"/>
      <c r="M161" s="45"/>
      <c r="N161" s="45"/>
      <c r="O161" s="45"/>
      <c r="P161" s="45"/>
      <c r="Q161" s="45"/>
      <c r="R161" s="45"/>
      <c r="S161" s="45"/>
      <c r="T161" s="45"/>
      <c r="U161" s="45"/>
      <c r="V161" s="45"/>
      <c r="W161" s="45"/>
      <c r="X161" s="45"/>
      <c r="Y161" s="45"/>
      <c r="Z161" s="45"/>
      <c r="AA161" s="45"/>
      <c r="AB161" s="45"/>
      <c r="AC161" s="45"/>
      <c r="AD161" s="45"/>
      <c r="AE161" s="45"/>
      <c r="AF161" s="45"/>
      <c r="AG161" s="45"/>
      <c r="AH161" s="45"/>
      <c r="AI161" s="45"/>
      <c r="AJ161" s="45"/>
      <c r="AK161" s="45"/>
      <c r="AL161" s="45"/>
      <c r="AM161" s="45"/>
      <c r="AN161" s="45"/>
      <c r="AO161" s="45"/>
      <c r="AP161" s="45"/>
      <c r="AQ161" s="45"/>
      <c r="AR161" s="45"/>
      <c r="AS161" s="45"/>
      <c r="AT161" s="45"/>
      <c r="AU161" s="45"/>
      <c r="AV161" s="45"/>
      <c r="AW161" s="45"/>
      <c r="AX161" s="45"/>
      <c r="AY161" s="45"/>
      <c r="AZ161" s="45"/>
      <c r="BA161" s="45"/>
      <c r="BB161" s="45"/>
      <c r="BC161" s="45"/>
      <c r="BD161" s="45"/>
      <c r="BE161" s="45"/>
      <c r="BF161" s="45"/>
      <c r="BG161" s="45"/>
      <c r="BH161" s="45"/>
      <c r="BI161" s="45"/>
      <c r="BJ161" s="45"/>
      <c r="BK161" s="45"/>
      <c r="BL161" s="45"/>
      <c r="BM161" s="45"/>
      <c r="BN161" s="45"/>
      <c r="BO161" s="45"/>
      <c r="BP161" s="45"/>
      <c r="BQ161" s="45"/>
      <c r="BR161" s="45"/>
    </row>
    <row r="162" spans="1:70" x14ac:dyDescent="0.5">
      <c r="A162" s="45"/>
      <c r="B162" s="45"/>
      <c r="C162" s="45"/>
      <c r="D162" s="45"/>
      <c r="E162" s="45"/>
      <c r="F162" s="45"/>
      <c r="G162" s="45"/>
      <c r="H162" s="45"/>
      <c r="I162" s="45"/>
      <c r="J162" s="45"/>
      <c r="K162" s="45"/>
      <c r="L162" s="45"/>
      <c r="M162" s="45"/>
      <c r="N162" s="45"/>
      <c r="O162" s="45"/>
      <c r="P162" s="45"/>
      <c r="Q162" s="45"/>
      <c r="R162" s="45"/>
      <c r="S162" s="45"/>
      <c r="T162" s="45"/>
      <c r="U162" s="45"/>
      <c r="V162" s="45"/>
      <c r="W162" s="45"/>
      <c r="X162" s="45"/>
      <c r="Y162" s="45"/>
      <c r="Z162" s="45"/>
      <c r="AA162" s="45"/>
      <c r="AB162" s="45"/>
      <c r="AC162" s="45"/>
      <c r="AD162" s="45"/>
      <c r="AE162" s="45"/>
      <c r="AF162" s="45"/>
      <c r="AG162" s="45"/>
      <c r="AH162" s="45"/>
      <c r="AI162" s="45"/>
      <c r="AJ162" s="45"/>
      <c r="AK162" s="45"/>
      <c r="AL162" s="45"/>
      <c r="AM162" s="45"/>
      <c r="AN162" s="45"/>
      <c r="AO162" s="45"/>
      <c r="AP162" s="45"/>
      <c r="AQ162" s="45"/>
      <c r="AR162" s="45"/>
      <c r="AS162" s="45"/>
      <c r="AT162" s="45"/>
      <c r="AU162" s="45"/>
      <c r="AV162" s="45"/>
      <c r="AW162" s="45"/>
      <c r="AX162" s="45"/>
      <c r="AY162" s="45"/>
      <c r="AZ162" s="45"/>
      <c r="BA162" s="45"/>
      <c r="BB162" s="45"/>
      <c r="BC162" s="45"/>
      <c r="BD162" s="45"/>
      <c r="BE162" s="45"/>
      <c r="BF162" s="45"/>
      <c r="BG162" s="45"/>
      <c r="BH162" s="45"/>
      <c r="BI162" s="45"/>
      <c r="BJ162" s="45"/>
      <c r="BK162" s="45"/>
      <c r="BL162" s="45"/>
      <c r="BM162" s="45"/>
      <c r="BN162" s="45"/>
      <c r="BO162" s="45"/>
      <c r="BP162" s="45"/>
      <c r="BQ162" s="45"/>
      <c r="BR162" s="45"/>
    </row>
    <row r="163" spans="1:70" x14ac:dyDescent="0.5">
      <c r="A163" s="45"/>
      <c r="B163" s="45"/>
      <c r="C163" s="45"/>
      <c r="D163" s="45"/>
      <c r="E163" s="45"/>
      <c r="F163" s="45"/>
      <c r="G163" s="45"/>
      <c r="H163" s="45"/>
      <c r="I163" s="45"/>
      <c r="J163" s="45"/>
      <c r="K163" s="45"/>
      <c r="L163" s="45"/>
      <c r="M163" s="45"/>
      <c r="N163" s="45"/>
      <c r="O163" s="45"/>
      <c r="P163" s="45"/>
      <c r="Q163" s="45"/>
      <c r="R163" s="45"/>
      <c r="S163" s="45"/>
      <c r="T163" s="45"/>
      <c r="U163" s="45"/>
      <c r="V163" s="45"/>
      <c r="W163" s="45"/>
      <c r="X163" s="45"/>
      <c r="Y163" s="45"/>
      <c r="Z163" s="45"/>
      <c r="AA163" s="45"/>
      <c r="AB163" s="45"/>
      <c r="AC163" s="45"/>
      <c r="AD163" s="45"/>
      <c r="AE163" s="45"/>
      <c r="AF163" s="45"/>
      <c r="AG163" s="45"/>
      <c r="AH163" s="45"/>
      <c r="AI163" s="45"/>
      <c r="AJ163" s="45"/>
      <c r="AK163" s="45"/>
      <c r="AL163" s="45"/>
      <c r="AM163" s="45"/>
      <c r="AN163" s="45"/>
      <c r="AO163" s="45"/>
      <c r="AP163" s="45"/>
      <c r="AQ163" s="45"/>
      <c r="AR163" s="45"/>
      <c r="AS163" s="45"/>
      <c r="AT163" s="45"/>
      <c r="AU163" s="45"/>
      <c r="AV163" s="45"/>
      <c r="AW163" s="45"/>
      <c r="AX163" s="45"/>
      <c r="AY163" s="45"/>
      <c r="AZ163" s="45"/>
      <c r="BA163" s="45"/>
      <c r="BB163" s="45"/>
      <c r="BC163" s="45"/>
      <c r="BD163" s="45"/>
      <c r="BE163" s="45"/>
      <c r="BF163" s="45"/>
      <c r="BG163" s="45"/>
      <c r="BH163" s="45"/>
      <c r="BI163" s="45"/>
      <c r="BJ163" s="45"/>
      <c r="BK163" s="45"/>
      <c r="BL163" s="45"/>
      <c r="BM163" s="45"/>
      <c r="BN163" s="45"/>
      <c r="BO163" s="45"/>
      <c r="BP163" s="45"/>
      <c r="BQ163" s="45"/>
      <c r="BR163" s="45"/>
    </row>
    <row r="164" spans="1:70" x14ac:dyDescent="0.5">
      <c r="A164" s="45"/>
      <c r="B164" s="45"/>
      <c r="C164" s="45"/>
      <c r="D164" s="45"/>
      <c r="E164" s="45"/>
      <c r="F164" s="45"/>
      <c r="G164" s="45"/>
      <c r="H164" s="45"/>
      <c r="I164" s="45"/>
      <c r="J164" s="45"/>
      <c r="K164" s="45"/>
      <c r="L164" s="45"/>
      <c r="M164" s="45"/>
      <c r="N164" s="45"/>
      <c r="O164" s="45"/>
      <c r="P164" s="45"/>
      <c r="Q164" s="45"/>
      <c r="R164" s="45"/>
      <c r="S164" s="45"/>
      <c r="T164" s="45"/>
      <c r="U164" s="45"/>
      <c r="V164" s="45"/>
      <c r="W164" s="45"/>
      <c r="X164" s="45"/>
      <c r="Y164" s="45"/>
      <c r="Z164" s="45"/>
      <c r="AA164" s="45"/>
      <c r="AB164" s="45"/>
      <c r="AC164" s="45"/>
      <c r="AD164" s="45"/>
      <c r="AE164" s="45"/>
      <c r="AF164" s="45"/>
      <c r="AG164" s="45"/>
      <c r="AH164" s="45"/>
      <c r="AI164" s="45"/>
      <c r="AJ164" s="45"/>
      <c r="AK164" s="45"/>
      <c r="AL164" s="45"/>
      <c r="AM164" s="45"/>
      <c r="AN164" s="45"/>
      <c r="AO164" s="45"/>
      <c r="AP164" s="45"/>
      <c r="AQ164" s="45"/>
      <c r="AR164" s="45"/>
      <c r="AS164" s="45"/>
      <c r="AT164" s="45"/>
      <c r="AU164" s="45"/>
      <c r="AV164" s="45"/>
      <c r="AW164" s="45"/>
      <c r="AX164" s="45"/>
      <c r="AY164" s="45"/>
      <c r="AZ164" s="45"/>
      <c r="BA164" s="45"/>
      <c r="BB164" s="45"/>
      <c r="BC164" s="45"/>
      <c r="BD164" s="45"/>
      <c r="BE164" s="45"/>
      <c r="BF164" s="45"/>
      <c r="BG164" s="45"/>
      <c r="BH164" s="45"/>
      <c r="BI164" s="45"/>
      <c r="BJ164" s="45"/>
      <c r="BK164" s="45"/>
      <c r="BL164" s="45"/>
      <c r="BM164" s="45"/>
      <c r="BN164" s="45"/>
      <c r="BO164" s="45"/>
      <c r="BP164" s="45"/>
      <c r="BQ164" s="45"/>
      <c r="BR164" s="45"/>
    </row>
    <row r="165" spans="1:70" x14ac:dyDescent="0.5">
      <c r="A165" s="45"/>
      <c r="B165" s="45"/>
      <c r="C165" s="45"/>
      <c r="D165" s="45"/>
      <c r="E165" s="45"/>
      <c r="F165" s="45"/>
      <c r="G165" s="45"/>
      <c r="H165" s="45"/>
      <c r="I165" s="45"/>
      <c r="J165" s="45"/>
      <c r="K165" s="45"/>
      <c r="L165" s="45"/>
      <c r="M165" s="45"/>
      <c r="N165" s="45"/>
      <c r="O165" s="45"/>
      <c r="P165" s="45"/>
      <c r="Q165" s="45"/>
      <c r="R165" s="45"/>
      <c r="S165" s="45"/>
      <c r="T165" s="45"/>
      <c r="U165" s="45"/>
      <c r="V165" s="45"/>
      <c r="W165" s="45"/>
      <c r="X165" s="45"/>
      <c r="Y165" s="45"/>
      <c r="Z165" s="45"/>
      <c r="AA165" s="45"/>
      <c r="AB165" s="45"/>
      <c r="AC165" s="45"/>
      <c r="AD165" s="45"/>
      <c r="AE165" s="45"/>
      <c r="AF165" s="45"/>
      <c r="AG165" s="45"/>
      <c r="AH165" s="45"/>
      <c r="AI165" s="45"/>
      <c r="AJ165" s="45"/>
      <c r="AK165" s="45"/>
      <c r="AL165" s="45"/>
      <c r="AM165" s="45"/>
      <c r="AN165" s="45"/>
      <c r="AO165" s="45"/>
      <c r="AP165" s="45"/>
      <c r="AQ165" s="45"/>
      <c r="AR165" s="45"/>
      <c r="AS165" s="45"/>
      <c r="AT165" s="45"/>
      <c r="AU165" s="45"/>
      <c r="AV165" s="45"/>
      <c r="AW165" s="45"/>
      <c r="AX165" s="45"/>
      <c r="AY165" s="45"/>
      <c r="AZ165" s="45"/>
      <c r="BA165" s="45"/>
      <c r="BB165" s="45"/>
      <c r="BC165" s="45"/>
      <c r="BD165" s="45"/>
      <c r="BE165" s="45"/>
      <c r="BF165" s="45"/>
      <c r="BG165" s="45"/>
      <c r="BH165" s="45"/>
      <c r="BI165" s="45"/>
      <c r="BJ165" s="45"/>
      <c r="BK165" s="45"/>
      <c r="BL165" s="45"/>
      <c r="BM165" s="45"/>
      <c r="BN165" s="45"/>
      <c r="BO165" s="45"/>
      <c r="BP165" s="45"/>
      <c r="BQ165" s="45"/>
      <c r="BR165" s="45"/>
    </row>
    <row r="166" spans="1:70" x14ac:dyDescent="0.5">
      <c r="A166" s="45"/>
      <c r="B166" s="45"/>
      <c r="C166" s="45"/>
      <c r="D166" s="45"/>
      <c r="E166" s="45"/>
      <c r="F166" s="45"/>
      <c r="G166" s="45"/>
      <c r="H166" s="45"/>
      <c r="I166" s="45"/>
      <c r="J166" s="45"/>
      <c r="K166" s="45"/>
      <c r="L166" s="45"/>
      <c r="M166" s="45"/>
      <c r="N166" s="45"/>
      <c r="O166" s="45"/>
      <c r="P166" s="45"/>
      <c r="Q166" s="45"/>
      <c r="R166" s="45"/>
      <c r="S166" s="45"/>
      <c r="T166" s="45"/>
      <c r="U166" s="45"/>
      <c r="V166" s="45"/>
      <c r="W166" s="45"/>
      <c r="X166" s="45"/>
      <c r="Y166" s="45"/>
      <c r="Z166" s="45"/>
      <c r="AA166" s="45"/>
      <c r="AB166" s="45"/>
      <c r="AC166" s="45"/>
      <c r="AD166" s="45"/>
      <c r="AE166" s="45"/>
      <c r="AF166" s="45"/>
      <c r="AG166" s="45"/>
      <c r="AH166" s="45"/>
      <c r="AI166" s="45"/>
      <c r="AJ166" s="45"/>
      <c r="AK166" s="45"/>
      <c r="AL166" s="45"/>
      <c r="AM166" s="45"/>
      <c r="AN166" s="45"/>
      <c r="AO166" s="45"/>
      <c r="AP166" s="45"/>
      <c r="AQ166" s="45"/>
      <c r="AR166" s="45"/>
      <c r="AS166" s="45"/>
      <c r="AT166" s="45"/>
      <c r="AU166" s="45"/>
      <c r="AV166" s="45"/>
      <c r="AW166" s="45"/>
      <c r="AX166" s="45"/>
      <c r="AY166" s="45"/>
      <c r="AZ166" s="45"/>
      <c r="BA166" s="45"/>
      <c r="BB166" s="45"/>
      <c r="BC166" s="45"/>
      <c r="BD166" s="45"/>
      <c r="BE166" s="45"/>
      <c r="BF166" s="45"/>
      <c r="BG166" s="45"/>
      <c r="BH166" s="45"/>
      <c r="BI166" s="45"/>
      <c r="BJ166" s="45"/>
      <c r="BK166" s="45"/>
      <c r="BL166" s="45"/>
      <c r="BM166" s="45"/>
      <c r="BN166" s="45"/>
      <c r="BO166" s="45"/>
      <c r="BP166" s="45"/>
      <c r="BQ166" s="45"/>
      <c r="BR166" s="45"/>
    </row>
    <row r="167" spans="1:70" x14ac:dyDescent="0.5">
      <c r="A167" s="45"/>
      <c r="B167" s="45"/>
      <c r="C167" s="45"/>
      <c r="D167" s="45"/>
      <c r="E167" s="45"/>
      <c r="F167" s="45"/>
      <c r="G167" s="45"/>
      <c r="H167" s="45"/>
      <c r="I167" s="45"/>
      <c r="J167" s="45"/>
      <c r="K167" s="45"/>
      <c r="L167" s="45"/>
      <c r="M167" s="45"/>
      <c r="N167" s="45"/>
      <c r="O167" s="45"/>
      <c r="P167" s="45"/>
      <c r="Q167" s="45"/>
      <c r="R167" s="45"/>
      <c r="S167" s="45"/>
      <c r="T167" s="45"/>
      <c r="U167" s="45"/>
      <c r="V167" s="45"/>
      <c r="W167" s="45"/>
      <c r="X167" s="45"/>
      <c r="Y167" s="45"/>
      <c r="Z167" s="45"/>
      <c r="AA167" s="45"/>
      <c r="AB167" s="45"/>
      <c r="AC167" s="45"/>
      <c r="AD167" s="45"/>
      <c r="AE167" s="45"/>
      <c r="AF167" s="45"/>
      <c r="AG167" s="45"/>
      <c r="AH167" s="45"/>
      <c r="AI167" s="45"/>
      <c r="AJ167" s="45"/>
      <c r="AK167" s="45"/>
      <c r="AL167" s="45"/>
      <c r="AM167" s="45"/>
      <c r="AN167" s="45"/>
      <c r="AO167" s="45"/>
      <c r="AP167" s="45"/>
      <c r="AQ167" s="45"/>
      <c r="AR167" s="45"/>
      <c r="AS167" s="45"/>
      <c r="AT167" s="45"/>
      <c r="AU167" s="45"/>
      <c r="AV167" s="45"/>
      <c r="AW167" s="45"/>
      <c r="AX167" s="45"/>
      <c r="AY167" s="45"/>
      <c r="AZ167" s="45"/>
      <c r="BA167" s="45"/>
      <c r="BB167" s="45"/>
      <c r="BC167" s="45"/>
      <c r="BD167" s="45"/>
      <c r="BE167" s="45"/>
      <c r="BF167" s="45"/>
      <c r="BG167" s="45"/>
      <c r="BH167" s="45"/>
      <c r="BI167" s="45"/>
      <c r="BJ167" s="45"/>
      <c r="BK167" s="45"/>
      <c r="BL167" s="45"/>
      <c r="BM167" s="45"/>
      <c r="BN167" s="45"/>
      <c r="BO167" s="45"/>
      <c r="BP167" s="45"/>
      <c r="BQ167" s="45"/>
      <c r="BR167" s="45"/>
    </row>
    <row r="168" spans="1:70" x14ac:dyDescent="0.5">
      <c r="A168" s="45"/>
      <c r="B168" s="45"/>
      <c r="C168" s="45"/>
      <c r="D168" s="45"/>
      <c r="E168" s="45"/>
      <c r="F168" s="45"/>
      <c r="G168" s="45"/>
      <c r="H168" s="45"/>
      <c r="I168" s="45"/>
      <c r="J168" s="45"/>
      <c r="K168" s="45"/>
      <c r="L168" s="45"/>
      <c r="M168" s="45"/>
      <c r="N168" s="45"/>
      <c r="O168" s="45"/>
      <c r="P168" s="45"/>
      <c r="Q168" s="45"/>
      <c r="R168" s="45"/>
      <c r="S168" s="45"/>
      <c r="T168" s="45"/>
      <c r="U168" s="45"/>
      <c r="V168" s="45"/>
      <c r="W168" s="45"/>
      <c r="X168" s="45"/>
      <c r="Y168" s="45"/>
      <c r="Z168" s="45"/>
      <c r="AA168" s="45"/>
      <c r="AB168" s="45"/>
      <c r="AC168" s="45"/>
      <c r="AD168" s="45"/>
      <c r="AE168" s="45"/>
      <c r="AF168" s="45"/>
      <c r="AG168" s="45"/>
      <c r="AH168" s="45"/>
      <c r="AI168" s="45"/>
      <c r="AJ168" s="45"/>
      <c r="AK168" s="45"/>
      <c r="AL168" s="45"/>
      <c r="AM168" s="45"/>
      <c r="AN168" s="45"/>
      <c r="AO168" s="45"/>
      <c r="AP168" s="45"/>
      <c r="AQ168" s="45"/>
      <c r="AR168" s="45"/>
      <c r="AS168" s="45"/>
      <c r="AT168" s="45"/>
      <c r="AU168" s="45"/>
      <c r="AV168" s="45"/>
      <c r="AW168" s="45"/>
      <c r="AX168" s="45"/>
      <c r="AY168" s="45"/>
      <c r="AZ168" s="45"/>
      <c r="BA168" s="45"/>
      <c r="BB168" s="45"/>
      <c r="BC168" s="45"/>
      <c r="BD168" s="45"/>
      <c r="BE168" s="45"/>
      <c r="BF168" s="45"/>
      <c r="BG168" s="45"/>
      <c r="BH168" s="45"/>
      <c r="BI168" s="45"/>
      <c r="BJ168" s="45"/>
      <c r="BK168" s="45"/>
      <c r="BL168" s="45"/>
      <c r="BM168" s="45"/>
      <c r="BN168" s="45"/>
      <c r="BO168" s="45"/>
      <c r="BP168" s="45"/>
      <c r="BQ168" s="45"/>
      <c r="BR168" s="45"/>
    </row>
    <row r="169" spans="1:70" x14ac:dyDescent="0.5">
      <c r="A169" s="45"/>
      <c r="B169" s="45"/>
      <c r="C169" s="45"/>
      <c r="D169" s="45"/>
      <c r="E169" s="45"/>
      <c r="F169" s="45"/>
      <c r="G169" s="45"/>
      <c r="H169" s="45"/>
      <c r="I169" s="45"/>
      <c r="J169" s="45"/>
      <c r="K169" s="45"/>
      <c r="L169" s="45"/>
      <c r="M169" s="45"/>
      <c r="N169" s="45"/>
      <c r="O169" s="45"/>
      <c r="P169" s="45"/>
      <c r="Q169" s="45"/>
      <c r="R169" s="45"/>
      <c r="S169" s="45"/>
      <c r="T169" s="45"/>
      <c r="U169" s="45"/>
      <c r="V169" s="45"/>
      <c r="W169" s="45"/>
      <c r="X169" s="45"/>
      <c r="Y169" s="45"/>
      <c r="Z169" s="45"/>
      <c r="AA169" s="45"/>
      <c r="AB169" s="45"/>
      <c r="AC169" s="45"/>
      <c r="AD169" s="45"/>
      <c r="AE169" s="45"/>
      <c r="AF169" s="45"/>
      <c r="AG169" s="45"/>
      <c r="AH169" s="45"/>
      <c r="AI169" s="45"/>
      <c r="AJ169" s="45"/>
      <c r="AK169" s="45"/>
      <c r="AL169" s="45"/>
      <c r="AM169" s="45"/>
      <c r="AN169" s="45"/>
      <c r="AO169" s="45"/>
      <c r="AP169" s="45"/>
      <c r="AQ169" s="45"/>
      <c r="AR169" s="45"/>
      <c r="AS169" s="45"/>
      <c r="AT169" s="45"/>
      <c r="AU169" s="45"/>
      <c r="AV169" s="45"/>
      <c r="AW169" s="45"/>
      <c r="AX169" s="45"/>
      <c r="AY169" s="45"/>
      <c r="AZ169" s="45"/>
      <c r="BA169" s="45"/>
      <c r="BB169" s="45"/>
      <c r="BC169" s="45"/>
      <c r="BD169" s="45"/>
      <c r="BE169" s="45"/>
      <c r="BF169" s="45"/>
      <c r="BG169" s="45"/>
      <c r="BH169" s="45"/>
      <c r="BI169" s="45"/>
      <c r="BJ169" s="45"/>
      <c r="BK169" s="45"/>
      <c r="BL169" s="45"/>
      <c r="BM169" s="45"/>
      <c r="BN169" s="45"/>
      <c r="BO169" s="45"/>
      <c r="BP169" s="45"/>
      <c r="BQ169" s="45"/>
      <c r="BR169" s="45"/>
    </row>
    <row r="170" spans="1:70" x14ac:dyDescent="0.5">
      <c r="A170" s="45"/>
      <c r="B170" s="45"/>
      <c r="C170" s="45"/>
      <c r="D170" s="45"/>
      <c r="E170" s="45"/>
      <c r="F170" s="45"/>
      <c r="G170" s="45"/>
      <c r="H170" s="45"/>
      <c r="I170" s="45"/>
      <c r="J170" s="45"/>
      <c r="K170" s="45"/>
      <c r="L170" s="45"/>
      <c r="M170" s="45"/>
      <c r="N170" s="45"/>
      <c r="O170" s="45"/>
      <c r="P170" s="45"/>
      <c r="Q170" s="45"/>
      <c r="R170" s="45"/>
      <c r="S170" s="45"/>
      <c r="T170" s="45"/>
      <c r="U170" s="45"/>
      <c r="V170" s="45"/>
      <c r="W170" s="45"/>
      <c r="X170" s="45"/>
      <c r="Y170" s="45"/>
      <c r="Z170" s="45"/>
      <c r="AA170" s="45"/>
      <c r="AB170" s="45"/>
      <c r="AC170" s="45"/>
      <c r="AD170" s="45"/>
      <c r="AE170" s="45"/>
      <c r="AF170" s="45"/>
      <c r="AG170" s="45"/>
      <c r="AH170" s="45"/>
      <c r="AI170" s="45"/>
      <c r="AJ170" s="45"/>
      <c r="AK170" s="45"/>
      <c r="AL170" s="45"/>
      <c r="AM170" s="45"/>
      <c r="AN170" s="45"/>
      <c r="AO170" s="45"/>
      <c r="AP170" s="45"/>
      <c r="AQ170" s="45"/>
      <c r="AR170" s="45"/>
      <c r="AS170" s="45"/>
      <c r="AT170" s="45"/>
      <c r="AU170" s="45"/>
      <c r="AV170" s="45"/>
      <c r="AW170" s="45"/>
      <c r="AX170" s="45"/>
      <c r="AY170" s="45"/>
      <c r="AZ170" s="45"/>
      <c r="BA170" s="45"/>
      <c r="BB170" s="45"/>
      <c r="BC170" s="45"/>
      <c r="BD170" s="45"/>
      <c r="BE170" s="45"/>
      <c r="BF170" s="45"/>
      <c r="BG170" s="45"/>
      <c r="BH170" s="45"/>
      <c r="BI170" s="45"/>
      <c r="BJ170" s="45"/>
      <c r="BK170" s="45"/>
      <c r="BL170" s="45"/>
      <c r="BM170" s="45"/>
      <c r="BN170" s="45"/>
      <c r="BO170" s="45"/>
      <c r="BP170" s="45"/>
      <c r="BQ170" s="45"/>
      <c r="BR170" s="45"/>
    </row>
    <row r="171" spans="1:70" x14ac:dyDescent="0.5">
      <c r="A171" s="45"/>
      <c r="B171" s="45"/>
      <c r="C171" s="45"/>
      <c r="D171" s="45"/>
      <c r="E171" s="45"/>
      <c r="F171" s="45"/>
      <c r="G171" s="45"/>
      <c r="H171" s="45"/>
      <c r="I171" s="45"/>
      <c r="J171" s="45"/>
      <c r="K171" s="45"/>
      <c r="L171" s="45"/>
      <c r="M171" s="45"/>
      <c r="N171" s="45"/>
      <c r="O171" s="45"/>
      <c r="P171" s="45"/>
      <c r="Q171" s="45"/>
      <c r="R171" s="45"/>
      <c r="S171" s="45"/>
      <c r="T171" s="45"/>
      <c r="U171" s="45"/>
      <c r="V171" s="45"/>
      <c r="W171" s="45"/>
      <c r="X171" s="45"/>
      <c r="Y171" s="45"/>
      <c r="Z171" s="45"/>
      <c r="AA171" s="45"/>
      <c r="AB171" s="45"/>
      <c r="AC171" s="45"/>
      <c r="AD171" s="45"/>
      <c r="AE171" s="45"/>
      <c r="AF171" s="45"/>
      <c r="AG171" s="45"/>
      <c r="AH171" s="45"/>
      <c r="AI171" s="45"/>
      <c r="AJ171" s="45"/>
      <c r="AK171" s="45"/>
      <c r="AL171" s="45"/>
      <c r="AM171" s="45"/>
      <c r="AN171" s="45"/>
      <c r="AO171" s="45"/>
      <c r="AP171" s="45"/>
      <c r="AQ171" s="45"/>
      <c r="AR171" s="45"/>
      <c r="AS171" s="45"/>
      <c r="AT171" s="45"/>
      <c r="AU171" s="45"/>
      <c r="AV171" s="45"/>
      <c r="AW171" s="45"/>
      <c r="AX171" s="45"/>
      <c r="AY171" s="45"/>
      <c r="AZ171" s="45"/>
      <c r="BA171" s="45"/>
      <c r="BB171" s="45"/>
      <c r="BC171" s="45"/>
      <c r="BD171" s="45"/>
      <c r="BE171" s="45"/>
      <c r="BF171" s="45"/>
      <c r="BG171" s="45"/>
      <c r="BH171" s="45"/>
      <c r="BI171" s="45"/>
      <c r="BJ171" s="45"/>
      <c r="BK171" s="45"/>
      <c r="BL171" s="45"/>
      <c r="BM171" s="45"/>
      <c r="BN171" s="45"/>
      <c r="BO171" s="45"/>
      <c r="BP171" s="45"/>
      <c r="BQ171" s="45"/>
      <c r="BR171" s="45"/>
    </row>
    <row r="172" spans="1:70" x14ac:dyDescent="0.5">
      <c r="A172" s="45"/>
      <c r="B172" s="45"/>
      <c r="C172" s="45"/>
      <c r="D172" s="45"/>
      <c r="E172" s="45"/>
      <c r="F172" s="45"/>
      <c r="G172" s="45"/>
      <c r="H172" s="45"/>
      <c r="I172" s="45"/>
      <c r="J172" s="45"/>
      <c r="K172" s="45"/>
      <c r="L172" s="45"/>
      <c r="M172" s="45"/>
      <c r="N172" s="45"/>
      <c r="O172" s="45"/>
      <c r="P172" s="45"/>
      <c r="Q172" s="45"/>
      <c r="R172" s="45"/>
      <c r="S172" s="45"/>
      <c r="T172" s="45"/>
      <c r="U172" s="45"/>
      <c r="V172" s="45"/>
      <c r="W172" s="45"/>
      <c r="X172" s="45"/>
      <c r="Y172" s="45"/>
      <c r="Z172" s="45"/>
      <c r="AA172" s="45"/>
      <c r="AB172" s="45"/>
      <c r="AC172" s="45"/>
      <c r="AD172" s="45"/>
      <c r="AE172" s="45"/>
      <c r="AF172" s="45"/>
      <c r="AG172" s="45"/>
      <c r="AH172" s="45"/>
      <c r="AI172" s="45"/>
      <c r="AJ172" s="45"/>
      <c r="AK172" s="45"/>
      <c r="AL172" s="45"/>
      <c r="AM172" s="45"/>
      <c r="AN172" s="45"/>
      <c r="AO172" s="45"/>
      <c r="AP172" s="45"/>
      <c r="AQ172" s="45"/>
      <c r="AR172" s="45"/>
      <c r="AS172" s="45"/>
      <c r="AT172" s="45"/>
      <c r="AU172" s="45"/>
      <c r="AV172" s="45"/>
      <c r="AW172" s="45"/>
      <c r="AX172" s="45"/>
      <c r="AY172" s="45"/>
      <c r="AZ172" s="45"/>
      <c r="BA172" s="45"/>
      <c r="BB172" s="45"/>
      <c r="BC172" s="45"/>
      <c r="BD172" s="45"/>
      <c r="BE172" s="45"/>
      <c r="BF172" s="45"/>
      <c r="BG172" s="45"/>
      <c r="BH172" s="45"/>
      <c r="BI172" s="45"/>
      <c r="BJ172" s="45"/>
      <c r="BK172" s="45"/>
      <c r="BL172" s="45"/>
      <c r="BM172" s="45"/>
      <c r="BN172" s="45"/>
      <c r="BO172" s="45"/>
      <c r="BP172" s="45"/>
      <c r="BQ172" s="45"/>
      <c r="BR172" s="45"/>
    </row>
    <row r="173" spans="1:70" x14ac:dyDescent="0.5">
      <c r="A173" s="45"/>
      <c r="B173" s="45"/>
      <c r="C173" s="45"/>
      <c r="D173" s="45"/>
      <c r="E173" s="45"/>
      <c r="F173" s="45"/>
      <c r="G173" s="45"/>
      <c r="H173" s="45"/>
      <c r="I173" s="45"/>
      <c r="J173" s="45"/>
      <c r="K173" s="45"/>
      <c r="L173" s="45"/>
      <c r="M173" s="45"/>
      <c r="N173" s="45"/>
      <c r="O173" s="45"/>
      <c r="P173" s="45"/>
      <c r="Q173" s="45"/>
      <c r="R173" s="45"/>
      <c r="S173" s="45"/>
      <c r="T173" s="45"/>
      <c r="U173" s="45"/>
      <c r="V173" s="45"/>
      <c r="W173" s="45"/>
      <c r="X173" s="45"/>
      <c r="Y173" s="45"/>
      <c r="Z173" s="45"/>
      <c r="AA173" s="45"/>
      <c r="AB173" s="45"/>
      <c r="AC173" s="45"/>
      <c r="AD173" s="45"/>
      <c r="AE173" s="45"/>
      <c r="AF173" s="45"/>
      <c r="AG173" s="45"/>
      <c r="AH173" s="45"/>
      <c r="AI173" s="45"/>
      <c r="AJ173" s="45"/>
      <c r="AK173" s="45"/>
      <c r="AL173" s="45"/>
      <c r="AM173" s="45"/>
      <c r="AN173" s="45"/>
      <c r="AO173" s="45"/>
      <c r="AP173" s="45"/>
      <c r="AQ173" s="45"/>
      <c r="AR173" s="45"/>
      <c r="AS173" s="45"/>
      <c r="AT173" s="45"/>
      <c r="AU173" s="45"/>
      <c r="AV173" s="45"/>
      <c r="AW173" s="45"/>
      <c r="AX173" s="45"/>
      <c r="AY173" s="45"/>
      <c r="AZ173" s="45"/>
      <c r="BA173" s="45"/>
      <c r="BB173" s="45"/>
      <c r="BC173" s="45"/>
      <c r="BD173" s="45"/>
      <c r="BE173" s="45"/>
      <c r="BF173" s="45"/>
      <c r="BG173" s="45"/>
      <c r="BH173" s="45"/>
      <c r="BI173" s="45"/>
      <c r="BJ173" s="45"/>
      <c r="BK173" s="45"/>
      <c r="BL173" s="45"/>
      <c r="BM173" s="45"/>
      <c r="BN173" s="45"/>
      <c r="BO173" s="45"/>
      <c r="BP173" s="45"/>
      <c r="BQ173" s="45"/>
      <c r="BR173" s="45"/>
    </row>
    <row r="174" spans="1:70" x14ac:dyDescent="0.5">
      <c r="A174" s="45"/>
      <c r="B174" s="45"/>
      <c r="C174" s="45"/>
      <c r="D174" s="45"/>
      <c r="E174" s="45"/>
      <c r="F174" s="45"/>
      <c r="G174" s="45"/>
      <c r="H174" s="45"/>
      <c r="I174" s="45"/>
      <c r="J174" s="45"/>
      <c r="K174" s="45"/>
      <c r="L174" s="45"/>
      <c r="M174" s="45"/>
      <c r="N174" s="45"/>
      <c r="O174" s="45"/>
      <c r="P174" s="45"/>
      <c r="Q174" s="45"/>
      <c r="R174" s="45"/>
      <c r="S174" s="45"/>
      <c r="T174" s="45"/>
      <c r="U174" s="45"/>
      <c r="V174" s="45"/>
      <c r="W174" s="45"/>
      <c r="X174" s="45"/>
      <c r="Y174" s="45"/>
      <c r="Z174" s="45"/>
      <c r="AA174" s="45"/>
      <c r="AB174" s="45"/>
      <c r="AC174" s="45"/>
      <c r="AD174" s="45"/>
      <c r="AE174" s="45"/>
      <c r="AF174" s="45"/>
      <c r="AG174" s="45"/>
      <c r="AH174" s="45"/>
      <c r="AI174" s="45"/>
      <c r="AJ174" s="45"/>
      <c r="AK174" s="45"/>
      <c r="AL174" s="45"/>
      <c r="AM174" s="45"/>
      <c r="AN174" s="45"/>
      <c r="AO174" s="45"/>
      <c r="AP174" s="45"/>
      <c r="AQ174" s="45"/>
      <c r="AR174" s="45"/>
      <c r="AS174" s="45"/>
      <c r="AT174" s="45"/>
      <c r="AU174" s="45"/>
      <c r="AV174" s="45"/>
      <c r="AW174" s="45"/>
      <c r="AX174" s="45"/>
      <c r="AY174" s="45"/>
      <c r="AZ174" s="45"/>
      <c r="BA174" s="45"/>
      <c r="BB174" s="45"/>
      <c r="BC174" s="45"/>
      <c r="BD174" s="45"/>
      <c r="BE174" s="45"/>
      <c r="BF174" s="45"/>
      <c r="BG174" s="45"/>
      <c r="BH174" s="45"/>
      <c r="BI174" s="45"/>
      <c r="BJ174" s="45"/>
      <c r="BK174" s="45"/>
      <c r="BL174" s="45"/>
      <c r="BM174" s="45"/>
      <c r="BN174" s="45"/>
      <c r="BO174" s="45"/>
      <c r="BP174" s="45"/>
      <c r="BQ174" s="45"/>
      <c r="BR174" s="45"/>
    </row>
    <row r="175" spans="1:70" x14ac:dyDescent="0.5">
      <c r="A175" s="45"/>
      <c r="B175" s="45"/>
      <c r="C175" s="45"/>
      <c r="D175" s="45"/>
      <c r="E175" s="45"/>
      <c r="F175" s="45"/>
      <c r="G175" s="45"/>
      <c r="H175" s="45"/>
      <c r="I175" s="45"/>
      <c r="J175" s="45"/>
      <c r="K175" s="45"/>
      <c r="L175" s="45"/>
      <c r="M175" s="45"/>
      <c r="N175" s="45"/>
      <c r="O175" s="45"/>
      <c r="P175" s="45"/>
      <c r="Q175" s="45"/>
      <c r="R175" s="45"/>
      <c r="S175" s="45"/>
      <c r="T175" s="45"/>
      <c r="U175" s="45"/>
      <c r="V175" s="45"/>
      <c r="W175" s="45"/>
      <c r="X175" s="45"/>
      <c r="Y175" s="45"/>
      <c r="Z175" s="45"/>
      <c r="AA175" s="45"/>
      <c r="AB175" s="45"/>
      <c r="AC175" s="45"/>
      <c r="AD175" s="45"/>
      <c r="AE175" s="45"/>
      <c r="AF175" s="45"/>
      <c r="AG175" s="45"/>
      <c r="AH175" s="45"/>
      <c r="AI175" s="45"/>
      <c r="AJ175" s="45"/>
      <c r="AK175" s="45"/>
      <c r="AL175" s="45"/>
      <c r="AM175" s="45"/>
      <c r="AN175" s="45"/>
      <c r="AO175" s="45"/>
      <c r="AP175" s="45"/>
      <c r="AQ175" s="45"/>
      <c r="AR175" s="45"/>
      <c r="AS175" s="45"/>
      <c r="AT175" s="45"/>
      <c r="AU175" s="45"/>
      <c r="AV175" s="45"/>
      <c r="AW175" s="45"/>
      <c r="AX175" s="45"/>
      <c r="AY175" s="45"/>
      <c r="AZ175" s="45"/>
      <c r="BA175" s="45"/>
      <c r="BB175" s="45"/>
      <c r="BC175" s="45"/>
      <c r="BD175" s="45"/>
      <c r="BE175" s="45"/>
      <c r="BF175" s="45"/>
      <c r="BG175" s="45"/>
      <c r="BH175" s="45"/>
      <c r="BI175" s="45"/>
      <c r="BJ175" s="45"/>
      <c r="BK175" s="45"/>
      <c r="BL175" s="45"/>
      <c r="BM175" s="45"/>
      <c r="BN175" s="45"/>
      <c r="BO175" s="45"/>
      <c r="BP175" s="45"/>
      <c r="BQ175" s="45"/>
      <c r="BR175" s="45"/>
    </row>
    <row r="176" spans="1:70" x14ac:dyDescent="0.5">
      <c r="A176" s="45"/>
      <c r="B176" s="45"/>
      <c r="C176" s="45"/>
      <c r="D176" s="45"/>
      <c r="E176" s="45"/>
      <c r="F176" s="45"/>
      <c r="G176" s="45"/>
      <c r="H176" s="45"/>
      <c r="I176" s="45"/>
      <c r="J176" s="45"/>
      <c r="K176" s="45"/>
      <c r="L176" s="45"/>
      <c r="M176" s="45"/>
      <c r="N176" s="45"/>
      <c r="O176" s="45"/>
      <c r="P176" s="45"/>
      <c r="Q176" s="45"/>
      <c r="R176" s="45"/>
      <c r="S176" s="45"/>
      <c r="T176" s="45"/>
      <c r="U176" s="45"/>
      <c r="V176" s="45"/>
      <c r="W176" s="45"/>
      <c r="X176" s="45"/>
      <c r="Y176" s="45"/>
      <c r="Z176" s="45"/>
      <c r="AA176" s="45"/>
      <c r="AB176" s="45"/>
      <c r="AC176" s="45"/>
      <c r="AD176" s="45"/>
      <c r="AE176" s="45"/>
      <c r="AF176" s="45"/>
      <c r="AG176" s="45"/>
      <c r="AH176" s="45"/>
      <c r="AI176" s="45"/>
      <c r="AJ176" s="45"/>
      <c r="AK176" s="45"/>
      <c r="AL176" s="45"/>
      <c r="AM176" s="45"/>
      <c r="AN176" s="45"/>
      <c r="AO176" s="45"/>
      <c r="AP176" s="45"/>
      <c r="AQ176" s="45"/>
      <c r="AR176" s="45"/>
      <c r="AS176" s="45"/>
      <c r="AT176" s="45"/>
      <c r="AU176" s="45"/>
      <c r="AV176" s="45"/>
      <c r="AW176" s="45"/>
      <c r="AX176" s="45"/>
      <c r="AY176" s="45"/>
      <c r="AZ176" s="45"/>
      <c r="BA176" s="45"/>
      <c r="BB176" s="45"/>
      <c r="BC176" s="45"/>
      <c r="BD176" s="45"/>
      <c r="BE176" s="45"/>
      <c r="BF176" s="45"/>
      <c r="BG176" s="45"/>
      <c r="BH176" s="45"/>
      <c r="BI176" s="45"/>
      <c r="BJ176" s="45"/>
      <c r="BK176" s="45"/>
      <c r="BL176" s="45"/>
      <c r="BM176" s="45"/>
      <c r="BN176" s="45"/>
      <c r="BO176" s="45"/>
      <c r="BP176" s="45"/>
      <c r="BQ176" s="45"/>
      <c r="BR176" s="45"/>
    </row>
    <row r="177" spans="1:70" x14ac:dyDescent="0.5">
      <c r="A177" s="45"/>
      <c r="B177" s="45"/>
      <c r="C177" s="45"/>
      <c r="D177" s="45"/>
      <c r="E177" s="45"/>
      <c r="F177" s="45"/>
      <c r="G177" s="45"/>
      <c r="H177" s="45"/>
      <c r="I177" s="45"/>
      <c r="J177" s="45"/>
      <c r="K177" s="45"/>
      <c r="L177" s="45"/>
      <c r="M177" s="45"/>
      <c r="N177" s="45"/>
      <c r="O177" s="45"/>
      <c r="P177" s="45"/>
      <c r="Q177" s="45"/>
      <c r="R177" s="45"/>
      <c r="S177" s="45"/>
      <c r="T177" s="45"/>
      <c r="U177" s="45"/>
      <c r="V177" s="45"/>
      <c r="W177" s="45"/>
      <c r="X177" s="45"/>
      <c r="Y177" s="45"/>
      <c r="Z177" s="45"/>
      <c r="AA177" s="45"/>
      <c r="AB177" s="45"/>
      <c r="AC177" s="45"/>
      <c r="AD177" s="45"/>
      <c r="AE177" s="45"/>
      <c r="AF177" s="45"/>
      <c r="AG177" s="45"/>
      <c r="AH177" s="45"/>
      <c r="AI177" s="45"/>
      <c r="AJ177" s="45"/>
      <c r="AK177" s="45"/>
      <c r="AL177" s="45"/>
      <c r="AM177" s="45"/>
      <c r="AN177" s="45"/>
      <c r="AO177" s="45"/>
      <c r="AP177" s="45"/>
      <c r="AQ177" s="45"/>
      <c r="AR177" s="45"/>
      <c r="AS177" s="45"/>
      <c r="AT177" s="45"/>
      <c r="AU177" s="45"/>
      <c r="AV177" s="45"/>
      <c r="AW177" s="45"/>
      <c r="AX177" s="45"/>
      <c r="AY177" s="45"/>
      <c r="AZ177" s="45"/>
      <c r="BA177" s="45"/>
      <c r="BB177" s="45"/>
      <c r="BC177" s="45"/>
      <c r="BD177" s="45"/>
      <c r="BE177" s="45"/>
      <c r="BF177" s="45"/>
      <c r="BG177" s="45"/>
      <c r="BH177" s="45"/>
      <c r="BI177" s="45"/>
      <c r="BJ177" s="45"/>
      <c r="BK177" s="45"/>
      <c r="BL177" s="45"/>
      <c r="BM177" s="45"/>
      <c r="BN177" s="45"/>
      <c r="BO177" s="45"/>
      <c r="BP177" s="45"/>
      <c r="BQ177" s="45"/>
      <c r="BR177" s="45"/>
    </row>
    <row r="178" spans="1:70" x14ac:dyDescent="0.5">
      <c r="A178" s="45"/>
      <c r="B178" s="45"/>
      <c r="C178" s="45"/>
      <c r="D178" s="45"/>
      <c r="E178" s="45"/>
      <c r="F178" s="45"/>
      <c r="G178" s="45"/>
      <c r="H178" s="45"/>
      <c r="I178" s="45"/>
      <c r="J178" s="45"/>
      <c r="K178" s="45"/>
      <c r="L178" s="45"/>
      <c r="M178" s="45"/>
      <c r="N178" s="45"/>
      <c r="O178" s="45"/>
      <c r="P178" s="45"/>
      <c r="Q178" s="45"/>
      <c r="R178" s="45"/>
      <c r="S178" s="45"/>
      <c r="T178" s="45"/>
      <c r="U178" s="45"/>
      <c r="V178" s="45"/>
      <c r="W178" s="45"/>
      <c r="X178" s="45"/>
      <c r="Y178" s="45"/>
      <c r="Z178" s="45"/>
      <c r="AA178" s="45"/>
      <c r="AB178" s="45"/>
      <c r="AC178" s="45"/>
      <c r="AD178" s="45"/>
      <c r="AE178" s="45"/>
      <c r="AF178" s="45"/>
      <c r="AG178" s="45"/>
      <c r="AH178" s="45"/>
      <c r="AI178" s="45"/>
      <c r="AJ178" s="45"/>
      <c r="AK178" s="45"/>
      <c r="AL178" s="45"/>
      <c r="AM178" s="45"/>
      <c r="AN178" s="45"/>
      <c r="AO178" s="45"/>
      <c r="AP178" s="45"/>
      <c r="AQ178" s="45"/>
      <c r="AR178" s="45"/>
      <c r="AS178" s="45"/>
      <c r="AT178" s="45"/>
      <c r="AU178" s="45"/>
      <c r="AV178" s="45"/>
      <c r="AW178" s="45"/>
      <c r="AX178" s="45"/>
      <c r="AY178" s="45"/>
      <c r="AZ178" s="45"/>
      <c r="BA178" s="45"/>
      <c r="BB178" s="45"/>
      <c r="BC178" s="45"/>
      <c r="BD178" s="45"/>
      <c r="BE178" s="45"/>
      <c r="BF178" s="45"/>
      <c r="BG178" s="45"/>
      <c r="BH178" s="45"/>
      <c r="BI178" s="45"/>
      <c r="BJ178" s="45"/>
      <c r="BK178" s="45"/>
      <c r="BL178" s="45"/>
      <c r="BM178" s="45"/>
      <c r="BN178" s="45"/>
      <c r="BO178" s="45"/>
      <c r="BP178" s="45"/>
      <c r="BQ178" s="45"/>
      <c r="BR178" s="45"/>
    </row>
    <row r="179" spans="1:70" x14ac:dyDescent="0.5">
      <c r="A179" s="45"/>
      <c r="B179" s="45"/>
      <c r="C179" s="45"/>
      <c r="D179" s="45"/>
      <c r="E179" s="45"/>
      <c r="F179" s="45"/>
      <c r="G179" s="45"/>
      <c r="H179" s="45"/>
      <c r="I179" s="45"/>
      <c r="J179" s="45"/>
      <c r="K179" s="45"/>
      <c r="L179" s="45"/>
      <c r="M179" s="45"/>
      <c r="N179" s="45"/>
      <c r="O179" s="45"/>
      <c r="P179" s="45"/>
      <c r="Q179" s="45"/>
      <c r="R179" s="45"/>
      <c r="S179" s="45"/>
      <c r="T179" s="45"/>
      <c r="U179" s="45"/>
      <c r="V179" s="45"/>
      <c r="W179" s="45"/>
      <c r="X179" s="45"/>
      <c r="Y179" s="45"/>
      <c r="Z179" s="45"/>
      <c r="AA179" s="45"/>
      <c r="AB179" s="45"/>
      <c r="AC179" s="45"/>
      <c r="AD179" s="45"/>
      <c r="AE179" s="45"/>
      <c r="AF179" s="45"/>
      <c r="AG179" s="45"/>
      <c r="AH179" s="45"/>
      <c r="AI179" s="45"/>
      <c r="AJ179" s="45"/>
      <c r="AK179" s="45"/>
      <c r="AL179" s="45"/>
      <c r="AM179" s="45"/>
      <c r="AN179" s="45"/>
      <c r="AO179" s="45"/>
      <c r="AP179" s="45"/>
      <c r="AQ179" s="45"/>
      <c r="AR179" s="45"/>
      <c r="AS179" s="45"/>
      <c r="AT179" s="45"/>
      <c r="AU179" s="45"/>
      <c r="AV179" s="45"/>
      <c r="AW179" s="45"/>
      <c r="AX179" s="45"/>
      <c r="AY179" s="45"/>
      <c r="AZ179" s="45"/>
      <c r="BA179" s="45"/>
      <c r="BB179" s="45"/>
      <c r="BC179" s="45"/>
      <c r="BD179" s="45"/>
      <c r="BE179" s="45"/>
      <c r="BF179" s="45"/>
      <c r="BG179" s="45"/>
      <c r="BH179" s="45"/>
      <c r="BI179" s="45"/>
      <c r="BJ179" s="45"/>
      <c r="BK179" s="45"/>
      <c r="BL179" s="45"/>
      <c r="BM179" s="45"/>
      <c r="BN179" s="45"/>
      <c r="BO179" s="45"/>
      <c r="BP179" s="45"/>
      <c r="BQ179" s="45"/>
      <c r="BR179" s="45"/>
    </row>
    <row r="180" spans="1:70" x14ac:dyDescent="0.5">
      <c r="A180" s="45"/>
      <c r="B180" s="45"/>
      <c r="C180" s="45"/>
      <c r="D180" s="45"/>
      <c r="E180" s="45"/>
      <c r="F180" s="45"/>
      <c r="G180" s="45"/>
      <c r="H180" s="45"/>
      <c r="I180" s="45"/>
      <c r="J180" s="45"/>
      <c r="K180" s="45"/>
      <c r="L180" s="45"/>
      <c r="M180" s="45"/>
      <c r="N180" s="45"/>
      <c r="O180" s="45"/>
      <c r="P180" s="45"/>
      <c r="Q180" s="45"/>
      <c r="R180" s="45"/>
      <c r="S180" s="45"/>
      <c r="T180" s="45"/>
      <c r="U180" s="45"/>
      <c r="V180" s="45"/>
      <c r="W180" s="45"/>
      <c r="X180" s="45"/>
      <c r="Y180" s="45"/>
      <c r="Z180" s="45"/>
      <c r="AA180" s="45"/>
      <c r="AB180" s="45"/>
      <c r="AC180" s="45"/>
      <c r="AD180" s="45"/>
      <c r="AE180" s="45"/>
      <c r="AF180" s="45"/>
      <c r="AG180" s="45"/>
      <c r="AH180" s="45"/>
      <c r="AI180" s="45"/>
      <c r="AJ180" s="45"/>
      <c r="AK180" s="45"/>
      <c r="AL180" s="45"/>
      <c r="AM180" s="45"/>
      <c r="AN180" s="45"/>
      <c r="AO180" s="45"/>
      <c r="AP180" s="45"/>
      <c r="AQ180" s="45"/>
      <c r="AR180" s="45"/>
      <c r="AS180" s="45"/>
      <c r="AT180" s="45"/>
      <c r="AU180" s="45"/>
      <c r="AV180" s="45"/>
      <c r="AW180" s="45"/>
      <c r="AX180" s="45"/>
      <c r="AY180" s="45"/>
      <c r="AZ180" s="45"/>
      <c r="BA180" s="45"/>
      <c r="BB180" s="45"/>
      <c r="BC180" s="45"/>
      <c r="BD180" s="45"/>
      <c r="BE180" s="45"/>
      <c r="BF180" s="45"/>
      <c r="BG180" s="45"/>
      <c r="BH180" s="45"/>
      <c r="BI180" s="45"/>
      <c r="BJ180" s="45"/>
      <c r="BK180" s="45"/>
      <c r="BL180" s="45"/>
      <c r="BM180" s="45"/>
      <c r="BN180" s="45"/>
      <c r="BO180" s="45"/>
      <c r="BP180" s="45"/>
      <c r="BQ180" s="45"/>
      <c r="BR180" s="45"/>
    </row>
    <row r="181" spans="1:70" x14ac:dyDescent="0.5">
      <c r="A181" s="45"/>
      <c r="B181" s="45"/>
      <c r="C181" s="45"/>
      <c r="D181" s="45"/>
      <c r="E181" s="45"/>
      <c r="F181" s="45"/>
      <c r="G181" s="45"/>
      <c r="H181" s="45"/>
      <c r="I181" s="45"/>
      <c r="J181" s="45"/>
      <c r="K181" s="45"/>
      <c r="L181" s="45"/>
      <c r="M181" s="45"/>
      <c r="N181" s="45"/>
      <c r="O181" s="45"/>
      <c r="P181" s="45"/>
      <c r="Q181" s="45"/>
      <c r="R181" s="45"/>
      <c r="S181" s="45"/>
      <c r="T181" s="45"/>
      <c r="U181" s="45"/>
      <c r="V181" s="45"/>
      <c r="W181" s="45"/>
      <c r="X181" s="45"/>
      <c r="Y181" s="45"/>
      <c r="Z181" s="45"/>
      <c r="AA181" s="45"/>
      <c r="AB181" s="45"/>
      <c r="AC181" s="45"/>
      <c r="AD181" s="45"/>
      <c r="AE181" s="45"/>
      <c r="AF181" s="45"/>
      <c r="AG181" s="45"/>
      <c r="AH181" s="45"/>
      <c r="AI181" s="45"/>
      <c r="AJ181" s="45"/>
      <c r="AK181" s="45"/>
      <c r="AL181" s="45"/>
      <c r="AM181" s="45"/>
      <c r="AN181" s="45"/>
      <c r="AO181" s="45"/>
      <c r="AP181" s="45"/>
      <c r="AQ181" s="45"/>
      <c r="AR181" s="45"/>
      <c r="AS181" s="45"/>
      <c r="AT181" s="45"/>
      <c r="AU181" s="45"/>
      <c r="AV181" s="45"/>
      <c r="AW181" s="45"/>
      <c r="AX181" s="45"/>
      <c r="AY181" s="45"/>
      <c r="AZ181" s="45"/>
      <c r="BA181" s="45"/>
      <c r="BB181" s="45"/>
      <c r="BC181" s="45"/>
      <c r="BD181" s="45"/>
      <c r="BE181" s="45"/>
      <c r="BF181" s="45"/>
      <c r="BG181" s="45"/>
      <c r="BH181" s="45"/>
      <c r="BI181" s="45"/>
      <c r="BJ181" s="45"/>
      <c r="BK181" s="45"/>
      <c r="BL181" s="45"/>
      <c r="BM181" s="45"/>
      <c r="BN181" s="45"/>
      <c r="BO181" s="45"/>
      <c r="BP181" s="45"/>
      <c r="BQ181" s="45"/>
      <c r="BR181" s="45"/>
    </row>
    <row r="182" spans="1:70" x14ac:dyDescent="0.5">
      <c r="A182" s="45"/>
      <c r="B182" s="45"/>
      <c r="C182" s="45"/>
      <c r="D182" s="45"/>
      <c r="E182" s="45"/>
      <c r="F182" s="45"/>
      <c r="G182" s="45"/>
      <c r="H182" s="45"/>
      <c r="I182" s="45"/>
      <c r="J182" s="45"/>
      <c r="K182" s="45"/>
      <c r="L182" s="45"/>
      <c r="M182" s="45"/>
      <c r="N182" s="45"/>
      <c r="O182" s="45"/>
      <c r="P182" s="45"/>
      <c r="Q182" s="45"/>
      <c r="R182" s="45"/>
      <c r="S182" s="45"/>
      <c r="T182" s="45"/>
      <c r="U182" s="45"/>
      <c r="V182" s="45"/>
      <c r="W182" s="45"/>
      <c r="X182" s="45"/>
      <c r="Y182" s="45"/>
      <c r="Z182" s="45"/>
      <c r="AA182" s="45"/>
      <c r="AB182" s="45"/>
      <c r="AC182" s="45"/>
      <c r="AD182" s="45"/>
      <c r="AE182" s="45"/>
      <c r="AF182" s="45"/>
      <c r="AG182" s="45"/>
      <c r="AH182" s="45"/>
      <c r="AI182" s="45"/>
      <c r="AJ182" s="45"/>
      <c r="AK182" s="45"/>
      <c r="AL182" s="45"/>
      <c r="AM182" s="45"/>
      <c r="AN182" s="45"/>
      <c r="AO182" s="45"/>
      <c r="AP182" s="45"/>
      <c r="AQ182" s="45"/>
      <c r="AR182" s="45"/>
      <c r="AS182" s="45"/>
      <c r="AT182" s="45"/>
      <c r="AU182" s="45"/>
      <c r="AV182" s="45"/>
      <c r="AW182" s="45"/>
      <c r="AX182" s="45"/>
      <c r="AY182" s="45"/>
      <c r="AZ182" s="45"/>
      <c r="BA182" s="45"/>
      <c r="BB182" s="45"/>
      <c r="BC182" s="45"/>
      <c r="BD182" s="45"/>
      <c r="BE182" s="45"/>
      <c r="BF182" s="45"/>
      <c r="BG182" s="45"/>
      <c r="BH182" s="45"/>
      <c r="BI182" s="45"/>
      <c r="BJ182" s="45"/>
      <c r="BK182" s="45"/>
      <c r="BL182" s="45"/>
      <c r="BM182" s="45"/>
      <c r="BN182" s="45"/>
      <c r="BO182" s="45"/>
      <c r="BP182" s="45"/>
      <c r="BQ182" s="45"/>
      <c r="BR182" s="45"/>
    </row>
    <row r="183" spans="1:70" x14ac:dyDescent="0.5">
      <c r="A183" s="45"/>
      <c r="B183" s="45"/>
      <c r="C183" s="45"/>
      <c r="D183" s="45"/>
      <c r="E183" s="45"/>
      <c r="F183" s="45"/>
      <c r="G183" s="45"/>
      <c r="H183" s="45"/>
      <c r="I183" s="45"/>
      <c r="J183" s="45"/>
      <c r="K183" s="45"/>
      <c r="L183" s="45"/>
      <c r="M183" s="45"/>
      <c r="N183" s="45"/>
      <c r="O183" s="45"/>
      <c r="P183" s="45"/>
      <c r="Q183" s="45"/>
      <c r="R183" s="45"/>
      <c r="S183" s="45"/>
      <c r="T183" s="45"/>
      <c r="U183" s="45"/>
      <c r="V183" s="45"/>
      <c r="W183" s="45"/>
      <c r="X183" s="45"/>
      <c r="Y183" s="45"/>
      <c r="Z183" s="45"/>
      <c r="AA183" s="45"/>
      <c r="AB183" s="45"/>
      <c r="AC183" s="45"/>
      <c r="AD183" s="45"/>
      <c r="AE183" s="45"/>
      <c r="AF183" s="45"/>
      <c r="AG183" s="45"/>
      <c r="AH183" s="45"/>
      <c r="AI183" s="45"/>
      <c r="AJ183" s="45"/>
      <c r="AK183" s="45"/>
      <c r="AL183" s="45"/>
      <c r="AM183" s="45"/>
      <c r="AN183" s="45"/>
      <c r="AO183" s="45"/>
      <c r="AP183" s="45"/>
      <c r="AQ183" s="45"/>
      <c r="AR183" s="45"/>
      <c r="AS183" s="45"/>
      <c r="AT183" s="45"/>
      <c r="AU183" s="45"/>
      <c r="AV183" s="45"/>
      <c r="AW183" s="45"/>
      <c r="AX183" s="45"/>
      <c r="AY183" s="45"/>
      <c r="AZ183" s="45"/>
      <c r="BA183" s="45"/>
      <c r="BB183" s="45"/>
      <c r="BC183" s="45"/>
      <c r="BD183" s="45"/>
      <c r="BE183" s="45"/>
      <c r="BF183" s="45"/>
      <c r="BG183" s="45"/>
      <c r="BH183" s="45"/>
      <c r="BI183" s="45"/>
      <c r="BJ183" s="45"/>
      <c r="BK183" s="45"/>
      <c r="BL183" s="45"/>
      <c r="BM183" s="45"/>
      <c r="BN183" s="45"/>
      <c r="BO183" s="45"/>
      <c r="BP183" s="45"/>
      <c r="BQ183" s="45"/>
      <c r="BR183" s="45"/>
    </row>
    <row r="184" spans="1:70" x14ac:dyDescent="0.5">
      <c r="A184" s="45"/>
      <c r="B184" s="45"/>
      <c r="C184" s="45"/>
      <c r="D184" s="45"/>
      <c r="E184" s="45"/>
      <c r="F184" s="45"/>
      <c r="G184" s="45"/>
      <c r="H184" s="45"/>
      <c r="I184" s="45"/>
      <c r="J184" s="45"/>
      <c r="K184" s="45"/>
      <c r="L184" s="45"/>
      <c r="M184" s="45"/>
      <c r="N184" s="45"/>
      <c r="O184" s="45"/>
      <c r="P184" s="45"/>
      <c r="Q184" s="45"/>
      <c r="R184" s="45"/>
      <c r="S184" s="45"/>
      <c r="T184" s="45"/>
      <c r="U184" s="45"/>
      <c r="V184" s="45"/>
      <c r="W184" s="45"/>
      <c r="X184" s="45"/>
      <c r="Y184" s="45"/>
      <c r="Z184" s="45"/>
      <c r="AA184" s="45"/>
      <c r="AB184" s="45"/>
      <c r="AC184" s="45"/>
      <c r="AD184" s="45"/>
      <c r="AE184" s="45"/>
      <c r="AF184" s="45"/>
      <c r="AG184" s="45"/>
      <c r="AH184" s="45"/>
      <c r="AI184" s="45"/>
      <c r="AJ184" s="45"/>
      <c r="AK184" s="45"/>
      <c r="AL184" s="45"/>
      <c r="AM184" s="45"/>
      <c r="AN184" s="45"/>
      <c r="AO184" s="45"/>
      <c r="AP184" s="45"/>
      <c r="AQ184" s="45"/>
      <c r="AR184" s="45"/>
      <c r="AS184" s="45"/>
      <c r="AT184" s="45"/>
      <c r="AU184" s="45"/>
      <c r="AV184" s="45"/>
      <c r="AW184" s="45"/>
      <c r="AX184" s="45"/>
      <c r="AY184" s="45"/>
      <c r="AZ184" s="45"/>
      <c r="BA184" s="45"/>
      <c r="BB184" s="45"/>
      <c r="BC184" s="45"/>
      <c r="BD184" s="45"/>
      <c r="BE184" s="45"/>
      <c r="BF184" s="45"/>
      <c r="BG184" s="45"/>
      <c r="BH184" s="45"/>
      <c r="BI184" s="45"/>
      <c r="BJ184" s="45"/>
      <c r="BK184" s="45"/>
      <c r="BL184" s="45"/>
      <c r="BM184" s="45"/>
      <c r="BN184" s="45"/>
      <c r="BO184" s="45"/>
      <c r="BP184" s="45"/>
      <c r="BQ184" s="45"/>
      <c r="BR184" s="45"/>
    </row>
    <row r="185" spans="1:70" x14ac:dyDescent="0.5">
      <c r="A185" s="45"/>
      <c r="B185" s="45"/>
      <c r="C185" s="45"/>
      <c r="D185" s="45"/>
      <c r="E185" s="45"/>
      <c r="F185" s="45"/>
      <c r="G185" s="45"/>
      <c r="H185" s="45"/>
      <c r="I185" s="45"/>
      <c r="J185" s="45"/>
      <c r="K185" s="45"/>
      <c r="L185" s="45"/>
      <c r="M185" s="45"/>
      <c r="N185" s="45"/>
      <c r="O185" s="45"/>
      <c r="P185" s="45"/>
      <c r="Q185" s="45"/>
      <c r="R185" s="45"/>
      <c r="S185" s="45"/>
      <c r="T185" s="45"/>
      <c r="U185" s="45"/>
      <c r="V185" s="45"/>
      <c r="W185" s="45"/>
      <c r="X185" s="45"/>
      <c r="Y185" s="45"/>
      <c r="Z185" s="45"/>
      <c r="AA185" s="45"/>
      <c r="AB185" s="45"/>
      <c r="AC185" s="45"/>
      <c r="AD185" s="45"/>
      <c r="AE185" s="45"/>
      <c r="AF185" s="45"/>
      <c r="AG185" s="45"/>
      <c r="AH185" s="45"/>
      <c r="AI185" s="45"/>
      <c r="AJ185" s="45"/>
      <c r="AK185" s="45"/>
      <c r="AL185" s="45"/>
      <c r="AM185" s="45"/>
      <c r="AN185" s="45"/>
      <c r="AO185" s="45"/>
      <c r="AP185" s="45"/>
      <c r="AQ185" s="45"/>
      <c r="AR185" s="45"/>
      <c r="AS185" s="45"/>
      <c r="AT185" s="45"/>
      <c r="AU185" s="45"/>
      <c r="AV185" s="45"/>
      <c r="AW185" s="45"/>
      <c r="AX185" s="45"/>
      <c r="AY185" s="45"/>
      <c r="AZ185" s="45"/>
      <c r="BA185" s="45"/>
      <c r="BB185" s="45"/>
      <c r="BC185" s="45"/>
      <c r="BD185" s="45"/>
      <c r="BE185" s="45"/>
      <c r="BF185" s="45"/>
      <c r="BG185" s="45"/>
      <c r="BH185" s="45"/>
      <c r="BI185" s="45"/>
      <c r="BJ185" s="45"/>
      <c r="BK185" s="45"/>
      <c r="BL185" s="45"/>
      <c r="BM185" s="45"/>
      <c r="BN185" s="45"/>
      <c r="BO185" s="45"/>
      <c r="BP185" s="45"/>
      <c r="BQ185" s="45"/>
      <c r="BR185" s="45"/>
    </row>
    <row r="186" spans="1:70" x14ac:dyDescent="0.5">
      <c r="A186" s="45"/>
      <c r="B186" s="45"/>
      <c r="C186" s="45"/>
      <c r="D186" s="45"/>
      <c r="E186" s="45"/>
      <c r="F186" s="45"/>
      <c r="G186" s="45"/>
      <c r="H186" s="45"/>
      <c r="I186" s="45"/>
      <c r="J186" s="45"/>
      <c r="K186" s="45"/>
      <c r="L186" s="45"/>
      <c r="M186" s="45"/>
      <c r="N186" s="45"/>
      <c r="O186" s="45"/>
      <c r="P186" s="45"/>
      <c r="Q186" s="45"/>
      <c r="R186" s="45"/>
      <c r="S186" s="45"/>
      <c r="T186" s="45"/>
      <c r="U186" s="45"/>
      <c r="V186" s="45"/>
      <c r="W186" s="45"/>
      <c r="X186" s="45"/>
      <c r="Y186" s="45"/>
      <c r="Z186" s="45"/>
      <c r="AA186" s="45"/>
      <c r="AB186" s="45"/>
      <c r="AC186" s="45"/>
      <c r="AD186" s="45"/>
      <c r="AE186" s="45"/>
      <c r="AF186" s="45"/>
      <c r="AG186" s="45"/>
      <c r="AH186" s="45"/>
      <c r="AI186" s="45"/>
      <c r="AJ186" s="45"/>
      <c r="AK186" s="45"/>
      <c r="AL186" s="45"/>
      <c r="AM186" s="45"/>
      <c r="AN186" s="45"/>
      <c r="AO186" s="45"/>
      <c r="AP186" s="45"/>
      <c r="AQ186" s="45"/>
      <c r="AR186" s="45"/>
      <c r="AS186" s="45"/>
      <c r="AT186" s="45"/>
      <c r="AU186" s="45"/>
      <c r="AV186" s="45"/>
      <c r="AW186" s="45"/>
      <c r="AX186" s="45"/>
      <c r="AY186" s="45"/>
      <c r="AZ186" s="45"/>
      <c r="BA186" s="45"/>
      <c r="BB186" s="45"/>
      <c r="BC186" s="45"/>
      <c r="BD186" s="45"/>
      <c r="BE186" s="45"/>
      <c r="BF186" s="45"/>
      <c r="BG186" s="45"/>
      <c r="BH186" s="45"/>
      <c r="BI186" s="45"/>
      <c r="BJ186" s="45"/>
      <c r="BK186" s="45"/>
      <c r="BL186" s="45"/>
      <c r="BM186" s="45"/>
      <c r="BN186" s="45"/>
      <c r="BO186" s="45"/>
      <c r="BP186" s="45"/>
      <c r="BQ186" s="45"/>
      <c r="BR186" s="45"/>
    </row>
    <row r="187" spans="1:70" x14ac:dyDescent="0.5">
      <c r="A187" s="45"/>
      <c r="B187" s="45"/>
      <c r="C187" s="45"/>
      <c r="D187" s="45"/>
      <c r="E187" s="45"/>
      <c r="F187" s="45"/>
      <c r="G187" s="45"/>
      <c r="H187" s="45"/>
      <c r="I187" s="45"/>
      <c r="J187" s="45"/>
      <c r="K187" s="45"/>
      <c r="L187" s="45"/>
      <c r="M187" s="45"/>
      <c r="N187" s="45"/>
      <c r="O187" s="45"/>
      <c r="P187" s="45"/>
      <c r="Q187" s="45"/>
      <c r="R187" s="45"/>
      <c r="S187" s="45"/>
      <c r="T187" s="45"/>
      <c r="U187" s="45"/>
      <c r="V187" s="45"/>
      <c r="W187" s="45"/>
      <c r="X187" s="45"/>
      <c r="Y187" s="45"/>
      <c r="Z187" s="45"/>
      <c r="AA187" s="45"/>
      <c r="AB187" s="45"/>
      <c r="AC187" s="45"/>
      <c r="AD187" s="45"/>
      <c r="AE187" s="45"/>
      <c r="AF187" s="45"/>
      <c r="AG187" s="45"/>
      <c r="AH187" s="45"/>
      <c r="AI187" s="45"/>
      <c r="AJ187" s="45"/>
      <c r="AK187" s="45"/>
      <c r="AL187" s="45"/>
      <c r="AM187" s="45"/>
      <c r="AN187" s="45"/>
      <c r="AO187" s="45"/>
      <c r="AP187" s="45"/>
      <c r="AQ187" s="45"/>
      <c r="AR187" s="45"/>
      <c r="AS187" s="45"/>
      <c r="AT187" s="45"/>
      <c r="AU187" s="45"/>
      <c r="AV187" s="45"/>
      <c r="AW187" s="45"/>
      <c r="AX187" s="45"/>
      <c r="AY187" s="45"/>
      <c r="AZ187" s="45"/>
      <c r="BA187" s="45"/>
      <c r="BB187" s="45"/>
      <c r="BC187" s="45"/>
      <c r="BD187" s="45"/>
      <c r="BE187" s="45"/>
      <c r="BF187" s="45"/>
      <c r="BG187" s="45"/>
      <c r="BH187" s="45"/>
      <c r="BI187" s="45"/>
      <c r="BJ187" s="45"/>
      <c r="BK187" s="45"/>
      <c r="BL187" s="45"/>
      <c r="BM187" s="45"/>
      <c r="BN187" s="45"/>
      <c r="BO187" s="45"/>
      <c r="BP187" s="45"/>
      <c r="BQ187" s="45"/>
      <c r="BR187" s="45"/>
    </row>
    <row r="188" spans="1:70" x14ac:dyDescent="0.5">
      <c r="A188" s="45"/>
      <c r="B188" s="45"/>
      <c r="C188" s="45"/>
      <c r="D188" s="45"/>
      <c r="E188" s="45"/>
      <c r="F188" s="45"/>
      <c r="G188" s="45"/>
      <c r="H188" s="45"/>
      <c r="I188" s="45"/>
      <c r="J188" s="45"/>
      <c r="K188" s="45"/>
      <c r="L188" s="45"/>
      <c r="M188" s="45"/>
      <c r="N188" s="45"/>
      <c r="O188" s="45"/>
      <c r="P188" s="45"/>
      <c r="Q188" s="45"/>
      <c r="R188" s="45"/>
      <c r="S188" s="45"/>
      <c r="T188" s="45"/>
      <c r="U188" s="45"/>
      <c r="V188" s="45"/>
      <c r="W188" s="45"/>
      <c r="X188" s="45"/>
      <c r="Y188" s="45"/>
      <c r="Z188" s="45"/>
      <c r="AA188" s="45"/>
      <c r="AB188" s="45"/>
      <c r="AC188" s="45"/>
      <c r="AD188" s="45"/>
      <c r="AE188" s="45"/>
      <c r="AF188" s="45"/>
      <c r="AG188" s="45"/>
      <c r="AH188" s="45"/>
      <c r="AI188" s="45"/>
      <c r="AJ188" s="45"/>
      <c r="AK188" s="45"/>
      <c r="AL188" s="45"/>
      <c r="AM188" s="45"/>
      <c r="AN188" s="45"/>
      <c r="AO188" s="45"/>
      <c r="AP188" s="45"/>
      <c r="AQ188" s="45"/>
      <c r="AR188" s="45"/>
      <c r="AS188" s="45"/>
      <c r="AT188" s="45"/>
      <c r="AU188" s="45"/>
      <c r="AV188" s="45"/>
      <c r="AW188" s="45"/>
      <c r="AX188" s="45"/>
      <c r="AY188" s="45"/>
      <c r="AZ188" s="45"/>
      <c r="BA188" s="45"/>
      <c r="BB188" s="45"/>
      <c r="BC188" s="45"/>
      <c r="BD188" s="45"/>
      <c r="BE188" s="45"/>
      <c r="BF188" s="45"/>
      <c r="BG188" s="45"/>
      <c r="BH188" s="45"/>
      <c r="BI188" s="45"/>
      <c r="BJ188" s="45"/>
      <c r="BK188" s="45"/>
      <c r="BL188" s="45"/>
      <c r="BM188" s="45"/>
      <c r="BN188" s="45"/>
      <c r="BO188" s="45"/>
      <c r="BP188" s="45"/>
      <c r="BQ188" s="45"/>
      <c r="BR188" s="45"/>
    </row>
    <row r="189" spans="1:70" x14ac:dyDescent="0.5">
      <c r="A189" s="45"/>
      <c r="B189" s="45"/>
      <c r="C189" s="45"/>
      <c r="D189" s="45"/>
      <c r="E189" s="45"/>
      <c r="F189" s="45"/>
      <c r="G189" s="45"/>
      <c r="H189" s="45"/>
      <c r="I189" s="45"/>
      <c r="J189" s="45"/>
      <c r="K189" s="45"/>
      <c r="L189" s="45"/>
      <c r="M189" s="45"/>
      <c r="N189" s="45"/>
      <c r="O189" s="45"/>
      <c r="P189" s="45"/>
      <c r="Q189" s="45"/>
      <c r="R189" s="45"/>
      <c r="S189" s="45"/>
      <c r="T189" s="45"/>
      <c r="U189" s="45"/>
      <c r="V189" s="45"/>
      <c r="W189" s="45"/>
      <c r="X189" s="45"/>
      <c r="Y189" s="45"/>
      <c r="Z189" s="45"/>
      <c r="AA189" s="45"/>
      <c r="AB189" s="45"/>
      <c r="AC189" s="45"/>
      <c r="AD189" s="45"/>
      <c r="AE189" s="45"/>
      <c r="AF189" s="45"/>
      <c r="AG189" s="45"/>
      <c r="AH189" s="45"/>
      <c r="AI189" s="45"/>
      <c r="AJ189" s="45"/>
      <c r="AK189" s="45"/>
      <c r="AL189" s="45"/>
      <c r="AM189" s="45"/>
      <c r="AN189" s="45"/>
      <c r="AO189" s="45"/>
      <c r="AP189" s="45"/>
      <c r="AQ189" s="45"/>
      <c r="AR189" s="45"/>
      <c r="AS189" s="45"/>
      <c r="AT189" s="45"/>
      <c r="AU189" s="45"/>
      <c r="AV189" s="45"/>
      <c r="AW189" s="45"/>
      <c r="AX189" s="45"/>
      <c r="AY189" s="45"/>
      <c r="AZ189" s="45"/>
      <c r="BA189" s="45"/>
      <c r="BB189" s="45"/>
      <c r="BC189" s="45"/>
      <c r="BD189" s="45"/>
      <c r="BE189" s="45"/>
      <c r="BF189" s="45"/>
      <c r="BG189" s="45"/>
      <c r="BH189" s="45"/>
      <c r="BI189" s="45"/>
      <c r="BJ189" s="45"/>
      <c r="BK189" s="45"/>
      <c r="BL189" s="45"/>
      <c r="BM189" s="45"/>
      <c r="BN189" s="45"/>
      <c r="BO189" s="45"/>
      <c r="BP189" s="45"/>
      <c r="BQ189" s="45"/>
      <c r="BR189" s="45"/>
    </row>
    <row r="190" spans="1:70" x14ac:dyDescent="0.5">
      <c r="A190" s="45"/>
      <c r="B190" s="45"/>
      <c r="C190" s="45"/>
      <c r="D190" s="45"/>
      <c r="E190" s="45"/>
      <c r="F190" s="45"/>
      <c r="G190" s="45"/>
      <c r="H190" s="45"/>
      <c r="I190" s="45"/>
      <c r="J190" s="45"/>
      <c r="K190" s="45"/>
      <c r="L190" s="45"/>
      <c r="M190" s="45"/>
      <c r="N190" s="45"/>
      <c r="O190" s="45"/>
      <c r="P190" s="45"/>
      <c r="Q190" s="45"/>
      <c r="R190" s="45"/>
      <c r="S190" s="45"/>
      <c r="T190" s="45"/>
      <c r="U190" s="45"/>
      <c r="V190" s="45"/>
      <c r="W190" s="45"/>
      <c r="X190" s="45"/>
      <c r="Y190" s="45"/>
      <c r="Z190" s="45"/>
      <c r="AA190" s="45"/>
      <c r="AB190" s="45"/>
      <c r="AC190" s="45"/>
      <c r="AD190" s="45"/>
      <c r="AE190" s="45"/>
      <c r="AF190" s="45"/>
      <c r="AG190" s="45"/>
      <c r="AH190" s="45"/>
      <c r="AI190" s="45"/>
      <c r="AJ190" s="45"/>
      <c r="AK190" s="45"/>
      <c r="AL190" s="45"/>
      <c r="AM190" s="45"/>
      <c r="AN190" s="45"/>
      <c r="AO190" s="45"/>
      <c r="AP190" s="45"/>
      <c r="AQ190" s="45"/>
      <c r="AR190" s="45"/>
      <c r="AS190" s="45"/>
      <c r="AT190" s="45"/>
      <c r="AU190" s="45"/>
      <c r="AV190" s="45"/>
      <c r="AW190" s="45"/>
      <c r="AX190" s="45"/>
      <c r="AY190" s="45"/>
      <c r="AZ190" s="45"/>
      <c r="BA190" s="45"/>
      <c r="BB190" s="45"/>
      <c r="BC190" s="45"/>
      <c r="BD190" s="45"/>
      <c r="BE190" s="45"/>
      <c r="BF190" s="45"/>
      <c r="BG190" s="45"/>
      <c r="BH190" s="45"/>
      <c r="BI190" s="45"/>
      <c r="BJ190" s="45"/>
      <c r="BK190" s="45"/>
      <c r="BL190" s="45"/>
      <c r="BM190" s="45"/>
      <c r="BN190" s="45"/>
      <c r="BO190" s="45"/>
      <c r="BP190" s="45"/>
      <c r="BQ190" s="45"/>
      <c r="BR190" s="45"/>
    </row>
    <row r="191" spans="1:70" x14ac:dyDescent="0.5">
      <c r="A191" s="45"/>
      <c r="B191" s="45"/>
      <c r="C191" s="45"/>
      <c r="D191" s="45"/>
      <c r="E191" s="45"/>
      <c r="F191" s="45"/>
      <c r="G191" s="45"/>
      <c r="H191" s="45"/>
      <c r="I191" s="45"/>
      <c r="J191" s="45"/>
      <c r="K191" s="45"/>
      <c r="L191" s="45"/>
      <c r="M191" s="45"/>
      <c r="N191" s="45"/>
      <c r="O191" s="45"/>
      <c r="P191" s="45"/>
      <c r="Q191" s="45"/>
      <c r="R191" s="45"/>
      <c r="S191" s="45"/>
      <c r="T191" s="45"/>
      <c r="U191" s="45"/>
      <c r="V191" s="45"/>
      <c r="W191" s="45"/>
      <c r="X191" s="45"/>
      <c r="Y191" s="45"/>
      <c r="Z191" s="45"/>
      <c r="AA191" s="45"/>
      <c r="AB191" s="45"/>
      <c r="AC191" s="45"/>
      <c r="AD191" s="45"/>
      <c r="AE191" s="45"/>
      <c r="AF191" s="45"/>
      <c r="AG191" s="45"/>
      <c r="AH191" s="45"/>
      <c r="AI191" s="45"/>
      <c r="AJ191" s="45"/>
      <c r="AK191" s="45"/>
      <c r="AL191" s="45"/>
      <c r="AM191" s="45"/>
      <c r="AN191" s="45"/>
      <c r="AO191" s="45"/>
      <c r="AP191" s="45"/>
      <c r="AQ191" s="45"/>
      <c r="AR191" s="45"/>
      <c r="AS191" s="45"/>
      <c r="AT191" s="45"/>
      <c r="AU191" s="45"/>
      <c r="AV191" s="45"/>
      <c r="AW191" s="45"/>
      <c r="AX191" s="45"/>
      <c r="AY191" s="45"/>
      <c r="AZ191" s="45"/>
      <c r="BA191" s="45"/>
      <c r="BB191" s="45"/>
      <c r="BC191" s="45"/>
      <c r="BD191" s="45"/>
      <c r="BE191" s="45"/>
      <c r="BF191" s="45"/>
      <c r="BG191" s="45"/>
      <c r="BH191" s="45"/>
      <c r="BI191" s="45"/>
      <c r="BJ191" s="45"/>
      <c r="BK191" s="45"/>
      <c r="BL191" s="45"/>
      <c r="BM191" s="45"/>
      <c r="BN191" s="45"/>
      <c r="BO191" s="45"/>
      <c r="BP191" s="45"/>
      <c r="BQ191" s="45"/>
      <c r="BR191" s="45"/>
    </row>
    <row r="192" spans="1:70" x14ac:dyDescent="0.5">
      <c r="A192" s="45"/>
      <c r="B192" s="45"/>
      <c r="C192" s="45"/>
      <c r="D192" s="45"/>
      <c r="E192" s="45"/>
      <c r="F192" s="45"/>
      <c r="G192" s="45"/>
      <c r="H192" s="45"/>
      <c r="I192" s="45"/>
      <c r="J192" s="45"/>
      <c r="K192" s="45"/>
      <c r="L192" s="45"/>
      <c r="M192" s="45"/>
      <c r="N192" s="45"/>
      <c r="O192" s="45"/>
      <c r="P192" s="45"/>
      <c r="Q192" s="45"/>
      <c r="R192" s="45"/>
      <c r="S192" s="45"/>
      <c r="T192" s="45"/>
      <c r="U192" s="45"/>
      <c r="V192" s="45"/>
      <c r="W192" s="45"/>
      <c r="X192" s="45"/>
      <c r="Y192" s="45"/>
      <c r="Z192" s="45"/>
      <c r="AA192" s="45"/>
      <c r="AB192" s="45"/>
      <c r="AC192" s="45"/>
      <c r="AD192" s="45"/>
      <c r="AE192" s="45"/>
      <c r="AF192" s="45"/>
      <c r="AG192" s="45"/>
      <c r="AH192" s="45"/>
      <c r="AI192" s="45"/>
      <c r="AJ192" s="45"/>
      <c r="AK192" s="45"/>
      <c r="AL192" s="45"/>
      <c r="AM192" s="45"/>
      <c r="AN192" s="45"/>
      <c r="AO192" s="45"/>
      <c r="AP192" s="45"/>
      <c r="AQ192" s="45"/>
      <c r="AR192" s="45"/>
      <c r="AS192" s="45"/>
      <c r="AT192" s="45"/>
      <c r="AU192" s="45"/>
      <c r="AV192" s="45"/>
      <c r="AW192" s="45"/>
      <c r="AX192" s="45"/>
      <c r="AY192" s="45"/>
      <c r="AZ192" s="45"/>
      <c r="BA192" s="45"/>
      <c r="BB192" s="45"/>
      <c r="BC192" s="45"/>
      <c r="BD192" s="45"/>
      <c r="BE192" s="45"/>
      <c r="BF192" s="45"/>
      <c r="BG192" s="45"/>
      <c r="BH192" s="45"/>
      <c r="BI192" s="45"/>
      <c r="BJ192" s="45"/>
      <c r="BK192" s="45"/>
      <c r="BL192" s="45"/>
      <c r="BM192" s="45"/>
      <c r="BN192" s="45"/>
      <c r="BO192" s="45"/>
      <c r="BP192" s="45"/>
      <c r="BQ192" s="45"/>
      <c r="BR192" s="45"/>
    </row>
    <row r="193" spans="1:70" x14ac:dyDescent="0.5">
      <c r="A193" s="45"/>
      <c r="B193" s="45"/>
      <c r="C193" s="45"/>
      <c r="D193" s="45"/>
      <c r="E193" s="45"/>
      <c r="F193" s="45"/>
      <c r="G193" s="45"/>
      <c r="H193" s="45"/>
      <c r="I193" s="45"/>
      <c r="J193" s="45"/>
      <c r="K193" s="45"/>
      <c r="L193" s="45"/>
      <c r="M193" s="45"/>
      <c r="N193" s="45"/>
      <c r="O193" s="45"/>
      <c r="P193" s="45"/>
      <c r="Q193" s="45"/>
      <c r="R193" s="45"/>
      <c r="S193" s="45"/>
      <c r="T193" s="45"/>
      <c r="U193" s="45"/>
      <c r="V193" s="45"/>
      <c r="W193" s="45"/>
      <c r="X193" s="45"/>
      <c r="Y193" s="45"/>
      <c r="Z193" s="45"/>
      <c r="AA193" s="45"/>
      <c r="AB193" s="45"/>
      <c r="AC193" s="45"/>
      <c r="AD193" s="45"/>
      <c r="AE193" s="45"/>
      <c r="AF193" s="45"/>
      <c r="AG193" s="45"/>
      <c r="AH193" s="45"/>
      <c r="AI193" s="45"/>
      <c r="AJ193" s="45"/>
      <c r="AK193" s="45"/>
      <c r="AL193" s="45"/>
      <c r="AM193" s="45"/>
      <c r="AN193" s="45"/>
      <c r="AO193" s="45"/>
      <c r="AP193" s="45"/>
      <c r="AQ193" s="45"/>
      <c r="AR193" s="45"/>
      <c r="AS193" s="45"/>
      <c r="AT193" s="45"/>
      <c r="AU193" s="45"/>
      <c r="AV193" s="45"/>
      <c r="AW193" s="45"/>
      <c r="AX193" s="45"/>
      <c r="AY193" s="45"/>
      <c r="AZ193" s="45"/>
      <c r="BA193" s="45"/>
      <c r="BB193" s="45"/>
      <c r="BC193" s="45"/>
      <c r="BD193" s="45"/>
      <c r="BE193" s="45"/>
      <c r="BF193" s="45"/>
      <c r="BG193" s="45"/>
      <c r="BH193" s="45"/>
      <c r="BI193" s="45"/>
      <c r="BJ193" s="45"/>
      <c r="BK193" s="45"/>
      <c r="BL193" s="45"/>
      <c r="BM193" s="45"/>
      <c r="BN193" s="45"/>
      <c r="BO193" s="45"/>
      <c r="BP193" s="45"/>
      <c r="BQ193" s="45"/>
      <c r="BR193" s="45"/>
    </row>
    <row r="194" spans="1:70" x14ac:dyDescent="0.5">
      <c r="A194" s="45"/>
      <c r="B194" s="45"/>
      <c r="C194" s="45"/>
      <c r="D194" s="45"/>
      <c r="E194" s="45"/>
      <c r="F194" s="45"/>
      <c r="G194" s="45"/>
      <c r="H194" s="45"/>
      <c r="I194" s="45"/>
      <c r="J194" s="45"/>
      <c r="K194" s="45"/>
      <c r="L194" s="45"/>
      <c r="M194" s="45"/>
      <c r="N194" s="45"/>
      <c r="O194" s="45"/>
      <c r="P194" s="45"/>
      <c r="Q194" s="45"/>
      <c r="R194" s="45"/>
      <c r="S194" s="45"/>
      <c r="T194" s="45"/>
      <c r="U194" s="45"/>
      <c r="V194" s="45"/>
      <c r="W194" s="45"/>
      <c r="X194" s="45"/>
      <c r="Y194" s="45"/>
      <c r="Z194" s="45"/>
      <c r="AA194" s="45"/>
      <c r="AB194" s="45"/>
      <c r="AC194" s="45"/>
      <c r="AD194" s="45"/>
      <c r="AE194" s="45"/>
      <c r="AF194" s="45"/>
      <c r="AG194" s="45"/>
      <c r="AH194" s="45"/>
      <c r="AI194" s="45"/>
      <c r="AJ194" s="45"/>
      <c r="AK194" s="45"/>
      <c r="AL194" s="45"/>
      <c r="AM194" s="45"/>
      <c r="AN194" s="45"/>
      <c r="AO194" s="45"/>
      <c r="AP194" s="45"/>
      <c r="AQ194" s="45"/>
      <c r="AR194" s="45"/>
      <c r="AS194" s="45"/>
      <c r="AT194" s="45"/>
      <c r="AU194" s="45"/>
      <c r="AV194" s="45"/>
      <c r="AW194" s="45"/>
      <c r="AX194" s="45"/>
      <c r="AY194" s="45"/>
      <c r="AZ194" s="45"/>
      <c r="BA194" s="45"/>
      <c r="BB194" s="45"/>
      <c r="BC194" s="45"/>
      <c r="BD194" s="45"/>
      <c r="BE194" s="45"/>
      <c r="BF194" s="45"/>
      <c r="BG194" s="45"/>
      <c r="BH194" s="45"/>
      <c r="BI194" s="45"/>
      <c r="BJ194" s="45"/>
      <c r="BK194" s="45"/>
      <c r="BL194" s="45"/>
      <c r="BM194" s="45"/>
      <c r="BN194" s="45"/>
      <c r="BO194" s="45"/>
      <c r="BP194" s="45"/>
      <c r="BQ194" s="45"/>
      <c r="BR194" s="45"/>
    </row>
    <row r="195" spans="1:70" x14ac:dyDescent="0.5">
      <c r="A195" s="45"/>
      <c r="B195" s="45"/>
      <c r="C195" s="45"/>
      <c r="D195" s="45"/>
      <c r="E195" s="45"/>
      <c r="F195" s="45"/>
      <c r="G195" s="45"/>
      <c r="H195" s="45"/>
      <c r="I195" s="45"/>
      <c r="J195" s="45"/>
      <c r="K195" s="45"/>
      <c r="L195" s="45"/>
      <c r="M195" s="45"/>
      <c r="N195" s="45"/>
      <c r="O195" s="45"/>
      <c r="P195" s="45"/>
      <c r="Q195" s="45"/>
      <c r="R195" s="45"/>
      <c r="S195" s="45"/>
      <c r="T195" s="45"/>
      <c r="U195" s="45"/>
      <c r="V195" s="45"/>
      <c r="W195" s="45"/>
      <c r="X195" s="45"/>
      <c r="Y195" s="45"/>
      <c r="Z195" s="45"/>
      <c r="AA195" s="45"/>
      <c r="AB195" s="45"/>
      <c r="AC195" s="45"/>
      <c r="AD195" s="45"/>
      <c r="AE195" s="45"/>
      <c r="AF195" s="45"/>
      <c r="AG195" s="45"/>
      <c r="AH195" s="45"/>
      <c r="AI195" s="45"/>
      <c r="AJ195" s="45"/>
      <c r="AK195" s="45"/>
      <c r="AL195" s="45"/>
      <c r="AM195" s="45"/>
      <c r="AN195" s="45"/>
      <c r="AO195" s="45"/>
      <c r="AP195" s="45"/>
      <c r="AQ195" s="45"/>
      <c r="AR195" s="45"/>
      <c r="AS195" s="45"/>
      <c r="AT195" s="45"/>
      <c r="AU195" s="45"/>
      <c r="AV195" s="45"/>
      <c r="AW195" s="45"/>
      <c r="AX195" s="45"/>
      <c r="AY195" s="45"/>
      <c r="AZ195" s="45"/>
      <c r="BA195" s="45"/>
      <c r="BB195" s="45"/>
      <c r="BC195" s="45"/>
      <c r="BD195" s="45"/>
      <c r="BE195" s="45"/>
      <c r="BF195" s="45"/>
      <c r="BG195" s="45"/>
      <c r="BH195" s="45"/>
      <c r="BI195" s="45"/>
      <c r="BJ195" s="45"/>
      <c r="BK195" s="45"/>
      <c r="BL195" s="45"/>
      <c r="BM195" s="45"/>
      <c r="BN195" s="45"/>
      <c r="BO195" s="45"/>
      <c r="BP195" s="45"/>
      <c r="BQ195" s="45"/>
      <c r="BR195" s="45"/>
    </row>
    <row r="196" spans="1:70" x14ac:dyDescent="0.5">
      <c r="A196" s="45"/>
      <c r="B196" s="45"/>
      <c r="C196" s="45"/>
      <c r="D196" s="45"/>
      <c r="E196" s="45"/>
      <c r="F196" s="45"/>
      <c r="G196" s="45"/>
      <c r="H196" s="45"/>
      <c r="I196" s="45"/>
      <c r="J196" s="45"/>
      <c r="K196" s="45"/>
      <c r="L196" s="45"/>
      <c r="M196" s="45"/>
      <c r="N196" s="45"/>
      <c r="O196" s="45"/>
      <c r="P196" s="45"/>
      <c r="Q196" s="45"/>
      <c r="R196" s="45"/>
      <c r="S196" s="45"/>
      <c r="T196" s="45"/>
      <c r="U196" s="45"/>
      <c r="V196" s="45"/>
      <c r="W196" s="45"/>
      <c r="X196" s="45"/>
      <c r="Y196" s="45"/>
      <c r="Z196" s="45"/>
      <c r="AA196" s="45"/>
      <c r="AB196" s="45"/>
      <c r="AC196" s="45"/>
      <c r="AD196" s="45"/>
      <c r="AE196" s="45"/>
      <c r="AF196" s="45"/>
      <c r="AG196" s="45"/>
      <c r="AH196" s="45"/>
      <c r="AI196" s="45"/>
      <c r="AJ196" s="45"/>
      <c r="AK196" s="45"/>
      <c r="AL196" s="45"/>
      <c r="AM196" s="45"/>
      <c r="AN196" s="45"/>
      <c r="AO196" s="45"/>
      <c r="AP196" s="45"/>
      <c r="AQ196" s="45"/>
      <c r="AR196" s="45"/>
      <c r="AS196" s="45"/>
      <c r="AT196" s="45"/>
      <c r="AU196" s="45"/>
      <c r="AV196" s="45"/>
      <c r="AW196" s="45"/>
      <c r="AX196" s="45"/>
      <c r="AY196" s="45"/>
      <c r="AZ196" s="45"/>
      <c r="BA196" s="45"/>
      <c r="BB196" s="45"/>
      <c r="BC196" s="45"/>
      <c r="BD196" s="45"/>
      <c r="BE196" s="45"/>
      <c r="BF196" s="45"/>
      <c r="BG196" s="45"/>
      <c r="BH196" s="45"/>
      <c r="BI196" s="45"/>
      <c r="BJ196" s="45"/>
      <c r="BK196" s="45"/>
      <c r="BL196" s="45"/>
      <c r="BM196" s="45"/>
      <c r="BN196" s="45"/>
      <c r="BO196" s="45"/>
      <c r="BP196" s="45"/>
      <c r="BQ196" s="45"/>
      <c r="BR196" s="45"/>
    </row>
    <row r="197" spans="1:70" x14ac:dyDescent="0.5">
      <c r="A197" s="45"/>
      <c r="B197" s="45"/>
      <c r="C197" s="45"/>
      <c r="D197" s="45"/>
      <c r="E197" s="45"/>
      <c r="F197" s="45"/>
      <c r="G197" s="45"/>
      <c r="H197" s="45"/>
      <c r="I197" s="45"/>
      <c r="J197" s="45"/>
      <c r="K197" s="45"/>
      <c r="L197" s="45"/>
      <c r="M197" s="45"/>
      <c r="N197" s="45"/>
      <c r="O197" s="45"/>
      <c r="P197" s="45"/>
      <c r="Q197" s="45"/>
      <c r="R197" s="45"/>
      <c r="S197" s="45"/>
      <c r="T197" s="45"/>
      <c r="U197" s="45"/>
      <c r="V197" s="45"/>
      <c r="W197" s="45"/>
      <c r="X197" s="45"/>
      <c r="Y197" s="45"/>
      <c r="Z197" s="45"/>
      <c r="AA197" s="45"/>
      <c r="AB197" s="45"/>
      <c r="AC197" s="45"/>
      <c r="AD197" s="45"/>
      <c r="AE197" s="45"/>
      <c r="AF197" s="45"/>
      <c r="AG197" s="45"/>
      <c r="AH197" s="45"/>
      <c r="AI197" s="45"/>
      <c r="AJ197" s="45"/>
      <c r="AK197" s="45"/>
      <c r="AL197" s="45"/>
      <c r="AM197" s="45"/>
      <c r="AN197" s="45"/>
      <c r="AO197" s="45"/>
      <c r="AP197" s="45"/>
      <c r="AQ197" s="45"/>
      <c r="AR197" s="45"/>
      <c r="AS197" s="45"/>
      <c r="AT197" s="45"/>
      <c r="AU197" s="45"/>
      <c r="AV197" s="45"/>
      <c r="AW197" s="45"/>
      <c r="AX197" s="45"/>
      <c r="AY197" s="45"/>
      <c r="AZ197" s="45"/>
      <c r="BA197" s="45"/>
      <c r="BB197" s="45"/>
      <c r="BC197" s="45"/>
      <c r="BD197" s="45"/>
      <c r="BE197" s="45"/>
      <c r="BF197" s="45"/>
      <c r="BG197" s="45"/>
      <c r="BH197" s="45"/>
      <c r="BI197" s="45"/>
      <c r="BJ197" s="45"/>
      <c r="BK197" s="45"/>
      <c r="BL197" s="45"/>
      <c r="BM197" s="45"/>
      <c r="BN197" s="45"/>
      <c r="BO197" s="45"/>
      <c r="BP197" s="45"/>
      <c r="BQ197" s="45"/>
      <c r="BR197" s="45"/>
    </row>
    <row r="198" spans="1:70" x14ac:dyDescent="0.5">
      <c r="A198" s="45"/>
      <c r="B198" s="45"/>
      <c r="C198" s="45"/>
      <c r="D198" s="45"/>
      <c r="E198" s="45"/>
      <c r="F198" s="45"/>
      <c r="G198" s="45"/>
      <c r="H198" s="45"/>
      <c r="I198" s="45"/>
      <c r="J198" s="45"/>
      <c r="K198" s="45"/>
      <c r="L198" s="45"/>
      <c r="M198" s="45"/>
      <c r="N198" s="45"/>
      <c r="O198" s="45"/>
      <c r="P198" s="45"/>
      <c r="Q198" s="45"/>
      <c r="R198" s="45"/>
      <c r="S198" s="45"/>
      <c r="T198" s="45"/>
      <c r="U198" s="45"/>
      <c r="V198" s="45"/>
      <c r="W198" s="45"/>
      <c r="X198" s="45"/>
      <c r="Y198" s="45"/>
      <c r="Z198" s="45"/>
      <c r="AA198" s="45"/>
      <c r="AB198" s="45"/>
      <c r="AC198" s="45"/>
      <c r="AD198" s="45"/>
      <c r="AE198" s="45"/>
      <c r="AF198" s="45"/>
      <c r="AG198" s="45"/>
      <c r="AH198" s="45"/>
      <c r="AI198" s="45"/>
      <c r="AJ198" s="45"/>
      <c r="AK198" s="45"/>
      <c r="AL198" s="45"/>
      <c r="AM198" s="45"/>
      <c r="AN198" s="45"/>
      <c r="AO198" s="45"/>
      <c r="AP198" s="45"/>
      <c r="AQ198" s="45"/>
      <c r="AR198" s="45"/>
      <c r="AS198" s="45"/>
      <c r="AT198" s="45"/>
      <c r="AU198" s="45"/>
      <c r="AV198" s="45"/>
      <c r="AW198" s="45"/>
      <c r="AX198" s="45"/>
      <c r="AY198" s="45"/>
      <c r="AZ198" s="45"/>
      <c r="BA198" s="45"/>
      <c r="BB198" s="45"/>
      <c r="BC198" s="45"/>
      <c r="BD198" s="45"/>
      <c r="BE198" s="45"/>
      <c r="BF198" s="45"/>
      <c r="BG198" s="45"/>
      <c r="BH198" s="45"/>
      <c r="BI198" s="45"/>
      <c r="BJ198" s="45"/>
      <c r="BK198" s="45"/>
      <c r="BL198" s="45"/>
      <c r="BM198" s="45"/>
      <c r="BN198" s="45"/>
      <c r="BO198" s="45"/>
      <c r="BP198" s="45"/>
      <c r="BQ198" s="45"/>
      <c r="BR198" s="45"/>
    </row>
    <row r="199" spans="1:70" x14ac:dyDescent="0.5">
      <c r="A199" s="45"/>
      <c r="B199" s="45"/>
      <c r="C199" s="45"/>
      <c r="D199" s="45"/>
      <c r="E199" s="45"/>
      <c r="F199" s="45"/>
      <c r="G199" s="45"/>
      <c r="H199" s="45"/>
      <c r="I199" s="45"/>
      <c r="J199" s="45"/>
      <c r="K199" s="45"/>
      <c r="L199" s="45"/>
      <c r="M199" s="45"/>
      <c r="N199" s="45"/>
      <c r="O199" s="45"/>
      <c r="P199" s="45"/>
      <c r="Q199" s="45"/>
      <c r="R199" s="45"/>
      <c r="S199" s="45"/>
      <c r="T199" s="45"/>
      <c r="U199" s="45"/>
      <c r="V199" s="45"/>
      <c r="W199" s="45"/>
      <c r="X199" s="45"/>
      <c r="Y199" s="45"/>
      <c r="Z199" s="45"/>
      <c r="AA199" s="45"/>
      <c r="AB199" s="45"/>
      <c r="AC199" s="45"/>
      <c r="AD199" s="45"/>
      <c r="AE199" s="45"/>
      <c r="AF199" s="45"/>
      <c r="AG199" s="45"/>
      <c r="AH199" s="45"/>
      <c r="AI199" s="45"/>
      <c r="AJ199" s="45"/>
      <c r="AK199" s="45"/>
      <c r="AL199" s="45"/>
      <c r="AM199" s="45"/>
      <c r="AN199" s="45"/>
      <c r="AO199" s="45"/>
      <c r="AP199" s="45"/>
      <c r="AQ199" s="45"/>
      <c r="AR199" s="45"/>
      <c r="AS199" s="45"/>
      <c r="AT199" s="45"/>
      <c r="AU199" s="45"/>
      <c r="AV199" s="45"/>
      <c r="AW199" s="45"/>
      <c r="AX199" s="45"/>
      <c r="AY199" s="45"/>
      <c r="AZ199" s="45"/>
      <c r="BA199" s="45"/>
      <c r="BB199" s="45"/>
      <c r="BC199" s="45"/>
      <c r="BD199" s="45"/>
      <c r="BE199" s="45"/>
      <c r="BF199" s="45"/>
      <c r="BG199" s="45"/>
      <c r="BH199" s="45"/>
      <c r="BI199" s="45"/>
      <c r="BJ199" s="45"/>
      <c r="BK199" s="45"/>
      <c r="BL199" s="45"/>
      <c r="BM199" s="45"/>
      <c r="BN199" s="45"/>
      <c r="BO199" s="45"/>
      <c r="BP199" s="45"/>
      <c r="BQ199" s="45"/>
      <c r="BR199" s="45"/>
    </row>
    <row r="200" spans="1:70" x14ac:dyDescent="0.5">
      <c r="A200" s="45"/>
      <c r="B200" s="45"/>
      <c r="C200" s="45"/>
      <c r="D200" s="45"/>
      <c r="E200" s="45"/>
      <c r="F200" s="45"/>
      <c r="G200" s="45"/>
      <c r="H200" s="45"/>
      <c r="I200" s="45"/>
      <c r="J200" s="45"/>
      <c r="K200" s="45"/>
      <c r="L200" s="45"/>
      <c r="M200" s="45"/>
      <c r="N200" s="45"/>
      <c r="O200" s="45"/>
      <c r="P200" s="45"/>
      <c r="Q200" s="45"/>
      <c r="R200" s="45"/>
      <c r="S200" s="45"/>
      <c r="T200" s="45"/>
      <c r="U200" s="45"/>
      <c r="V200" s="45"/>
      <c r="W200" s="45"/>
      <c r="X200" s="45"/>
      <c r="Y200" s="45"/>
      <c r="Z200" s="45"/>
      <c r="AA200" s="45"/>
      <c r="AB200" s="45"/>
      <c r="AC200" s="45"/>
      <c r="AD200" s="45"/>
      <c r="AE200" s="45"/>
      <c r="AF200" s="45"/>
      <c r="AG200" s="45"/>
      <c r="AH200" s="45"/>
      <c r="AI200" s="45"/>
      <c r="AJ200" s="45"/>
      <c r="AK200" s="45"/>
      <c r="AL200" s="45"/>
      <c r="AM200" s="45"/>
      <c r="AN200" s="45"/>
      <c r="AO200" s="45"/>
      <c r="AP200" s="45"/>
      <c r="AQ200" s="45"/>
      <c r="AR200" s="45"/>
      <c r="AS200" s="45"/>
      <c r="AT200" s="45"/>
      <c r="AU200" s="45"/>
      <c r="AV200" s="45"/>
      <c r="AW200" s="45"/>
      <c r="AX200" s="45"/>
      <c r="AY200" s="45"/>
      <c r="AZ200" s="45"/>
      <c r="BA200" s="45"/>
      <c r="BB200" s="45"/>
      <c r="BC200" s="45"/>
      <c r="BD200" s="45"/>
      <c r="BE200" s="45"/>
      <c r="BF200" s="45"/>
      <c r="BG200" s="45"/>
      <c r="BH200" s="45"/>
      <c r="BI200" s="45"/>
      <c r="BJ200" s="45"/>
      <c r="BK200" s="45"/>
      <c r="BL200" s="45"/>
      <c r="BM200" s="45"/>
      <c r="BN200" s="45"/>
      <c r="BO200" s="45"/>
      <c r="BP200" s="45"/>
      <c r="BQ200" s="45"/>
      <c r="BR200" s="45"/>
    </row>
    <row r="201" spans="1:70" x14ac:dyDescent="0.5">
      <c r="A201" s="45"/>
      <c r="B201" s="45"/>
      <c r="C201" s="45"/>
      <c r="D201" s="45"/>
      <c r="E201" s="45"/>
      <c r="F201" s="45"/>
      <c r="G201" s="45"/>
      <c r="H201" s="45"/>
      <c r="I201" s="45"/>
      <c r="J201" s="45"/>
      <c r="K201" s="45"/>
      <c r="L201" s="45"/>
      <c r="M201" s="45"/>
      <c r="N201" s="45"/>
      <c r="O201" s="45"/>
      <c r="P201" s="45"/>
      <c r="Q201" s="45"/>
      <c r="R201" s="45"/>
      <c r="S201" s="45"/>
      <c r="T201" s="45"/>
      <c r="U201" s="45"/>
      <c r="V201" s="45"/>
      <c r="W201" s="45"/>
      <c r="X201" s="45"/>
      <c r="Y201" s="45"/>
      <c r="Z201" s="45"/>
      <c r="AA201" s="45"/>
      <c r="AB201" s="45"/>
      <c r="AC201" s="45"/>
      <c r="AD201" s="45"/>
      <c r="AE201" s="45"/>
      <c r="AF201" s="45"/>
      <c r="AG201" s="45"/>
      <c r="AH201" s="45"/>
      <c r="AI201" s="45"/>
      <c r="AJ201" s="45"/>
      <c r="AK201" s="45"/>
      <c r="AL201" s="45"/>
      <c r="AM201" s="45"/>
      <c r="AN201" s="45"/>
      <c r="AO201" s="45"/>
      <c r="AP201" s="45"/>
      <c r="AQ201" s="45"/>
      <c r="AR201" s="45"/>
      <c r="AS201" s="45"/>
      <c r="AT201" s="45"/>
      <c r="AU201" s="45"/>
      <c r="AV201" s="45"/>
      <c r="AW201" s="45"/>
      <c r="AX201" s="45"/>
      <c r="AY201" s="45"/>
      <c r="AZ201" s="45"/>
      <c r="BA201" s="45"/>
      <c r="BB201" s="45"/>
      <c r="BC201" s="45"/>
      <c r="BD201" s="45"/>
      <c r="BE201" s="45"/>
      <c r="BF201" s="45"/>
      <c r="BG201" s="45"/>
      <c r="BH201" s="45"/>
      <c r="BI201" s="45"/>
      <c r="BJ201" s="45"/>
      <c r="BK201" s="45"/>
      <c r="BL201" s="45"/>
      <c r="BM201" s="45"/>
      <c r="BN201" s="45"/>
      <c r="BO201" s="45"/>
      <c r="BP201" s="45"/>
      <c r="BQ201" s="45"/>
      <c r="BR201" s="45"/>
    </row>
    <row r="202" spans="1:70" x14ac:dyDescent="0.5">
      <c r="A202" s="45"/>
      <c r="B202" s="45"/>
      <c r="C202" s="45"/>
      <c r="D202" s="45"/>
      <c r="E202" s="45"/>
      <c r="F202" s="45"/>
      <c r="G202" s="45"/>
      <c r="H202" s="45"/>
      <c r="I202" s="45"/>
      <c r="J202" s="45"/>
      <c r="K202" s="45"/>
      <c r="L202" s="45"/>
      <c r="M202" s="45"/>
      <c r="N202" s="45"/>
      <c r="O202" s="45"/>
      <c r="P202" s="45"/>
      <c r="Q202" s="45"/>
      <c r="R202" s="45"/>
      <c r="S202" s="45"/>
      <c r="T202" s="45"/>
      <c r="U202" s="45"/>
      <c r="V202" s="45"/>
      <c r="W202" s="45"/>
      <c r="X202" s="45"/>
      <c r="Y202" s="45"/>
      <c r="Z202" s="45"/>
      <c r="AA202" s="45"/>
      <c r="AB202" s="45"/>
      <c r="AC202" s="45"/>
      <c r="AD202" s="45"/>
      <c r="AE202" s="45"/>
      <c r="AF202" s="45"/>
      <c r="AG202" s="45"/>
      <c r="AH202" s="45"/>
      <c r="AI202" s="45"/>
      <c r="AJ202" s="45"/>
      <c r="AK202" s="45"/>
      <c r="AL202" s="45"/>
      <c r="AM202" s="45"/>
      <c r="AN202" s="45"/>
      <c r="AO202" s="45"/>
      <c r="AP202" s="45"/>
      <c r="AQ202" s="45"/>
      <c r="AR202" s="45"/>
      <c r="AS202" s="45"/>
      <c r="AT202" s="45"/>
      <c r="AU202" s="45"/>
      <c r="AV202" s="45"/>
      <c r="AW202" s="45"/>
      <c r="AX202" s="45"/>
      <c r="AY202" s="45"/>
      <c r="AZ202" s="45"/>
      <c r="BA202" s="45"/>
      <c r="BB202" s="45"/>
      <c r="BC202" s="45"/>
      <c r="BD202" s="45"/>
      <c r="BE202" s="45"/>
      <c r="BF202" s="45"/>
      <c r="BG202" s="45"/>
      <c r="BH202" s="45"/>
      <c r="BI202" s="45"/>
      <c r="BJ202" s="45"/>
      <c r="BK202" s="45"/>
      <c r="BL202" s="45"/>
      <c r="BM202" s="45"/>
      <c r="BN202" s="45"/>
      <c r="BO202" s="45"/>
      <c r="BP202" s="45"/>
      <c r="BQ202" s="45"/>
      <c r="BR202" s="45"/>
    </row>
    <row r="203" spans="1:70" x14ac:dyDescent="0.5">
      <c r="A203" s="45"/>
      <c r="B203" s="45"/>
      <c r="C203" s="45"/>
      <c r="D203" s="45"/>
      <c r="E203" s="45"/>
      <c r="F203" s="45"/>
      <c r="G203" s="45"/>
      <c r="H203" s="45"/>
      <c r="I203" s="45"/>
      <c r="J203" s="45"/>
      <c r="K203" s="45"/>
      <c r="L203" s="45"/>
      <c r="M203" s="45"/>
      <c r="N203" s="45"/>
      <c r="O203" s="45"/>
      <c r="P203" s="45"/>
      <c r="Q203" s="45"/>
      <c r="R203" s="45"/>
      <c r="S203" s="45"/>
      <c r="T203" s="45"/>
      <c r="U203" s="45"/>
      <c r="V203" s="45"/>
      <c r="W203" s="45"/>
      <c r="X203" s="45"/>
      <c r="Y203" s="45"/>
      <c r="Z203" s="45"/>
      <c r="AA203" s="45"/>
      <c r="AB203" s="45"/>
      <c r="AC203" s="45"/>
      <c r="AD203" s="45"/>
      <c r="AE203" s="45"/>
      <c r="AF203" s="45"/>
      <c r="AG203" s="45"/>
      <c r="AH203" s="45"/>
      <c r="AI203" s="45"/>
      <c r="AJ203" s="45"/>
      <c r="AK203" s="45"/>
      <c r="AL203" s="45"/>
      <c r="AM203" s="45"/>
      <c r="AN203" s="45"/>
      <c r="AO203" s="45"/>
      <c r="AP203" s="45"/>
      <c r="AQ203" s="45"/>
      <c r="AR203" s="45"/>
      <c r="AS203" s="45"/>
      <c r="AT203" s="45"/>
      <c r="AU203" s="45"/>
      <c r="AV203" s="45"/>
      <c r="AW203" s="45"/>
      <c r="AX203" s="45"/>
      <c r="AY203" s="45"/>
      <c r="AZ203" s="45"/>
      <c r="BA203" s="45"/>
      <c r="BB203" s="45"/>
      <c r="BC203" s="45"/>
      <c r="BD203" s="45"/>
      <c r="BE203" s="45"/>
      <c r="BF203" s="45"/>
      <c r="BG203" s="45"/>
      <c r="BH203" s="45"/>
      <c r="BI203" s="45"/>
      <c r="BJ203" s="45"/>
      <c r="BK203" s="45"/>
      <c r="BL203" s="45"/>
      <c r="BM203" s="45"/>
      <c r="BN203" s="45"/>
      <c r="BO203" s="45"/>
      <c r="BP203" s="45"/>
      <c r="BQ203" s="45"/>
      <c r="BR203" s="45"/>
    </row>
    <row r="204" spans="1:70" x14ac:dyDescent="0.5">
      <c r="A204" s="45"/>
      <c r="B204" s="45"/>
      <c r="C204" s="45"/>
      <c r="D204" s="45"/>
      <c r="E204" s="45"/>
      <c r="F204" s="45"/>
      <c r="G204" s="45"/>
      <c r="H204" s="45"/>
      <c r="I204" s="45"/>
      <c r="J204" s="45"/>
      <c r="K204" s="45"/>
      <c r="L204" s="45"/>
      <c r="M204" s="45"/>
      <c r="N204" s="45"/>
      <c r="O204" s="45"/>
      <c r="P204" s="45"/>
      <c r="Q204" s="45"/>
      <c r="R204" s="45"/>
      <c r="S204" s="45"/>
      <c r="T204" s="45"/>
      <c r="U204" s="45"/>
      <c r="V204" s="45"/>
      <c r="W204" s="45"/>
      <c r="X204" s="45"/>
      <c r="Y204" s="45"/>
      <c r="Z204" s="45"/>
      <c r="AA204" s="45"/>
      <c r="AB204" s="45"/>
      <c r="AC204" s="45"/>
      <c r="AD204" s="45"/>
      <c r="AE204" s="45"/>
      <c r="AF204" s="45"/>
      <c r="AG204" s="45"/>
      <c r="AH204" s="45"/>
      <c r="AI204" s="45"/>
      <c r="AJ204" s="45"/>
      <c r="AK204" s="45"/>
      <c r="AL204" s="45"/>
      <c r="AM204" s="45"/>
      <c r="AN204" s="45"/>
      <c r="AO204" s="45"/>
      <c r="AP204" s="45"/>
      <c r="AQ204" s="45"/>
      <c r="AR204" s="45"/>
      <c r="AS204" s="45"/>
      <c r="AT204" s="45"/>
      <c r="AU204" s="45"/>
      <c r="AV204" s="45"/>
      <c r="AW204" s="45"/>
      <c r="AX204" s="45"/>
      <c r="AY204" s="45"/>
      <c r="AZ204" s="45"/>
      <c r="BA204" s="45"/>
      <c r="BB204" s="45"/>
      <c r="BC204" s="45"/>
      <c r="BD204" s="45"/>
      <c r="BE204" s="45"/>
      <c r="BF204" s="45"/>
      <c r="BG204" s="45"/>
      <c r="BH204" s="45"/>
      <c r="BI204" s="45"/>
      <c r="BJ204" s="45"/>
      <c r="BK204" s="45"/>
      <c r="BL204" s="45"/>
      <c r="BM204" s="45"/>
      <c r="BN204" s="45"/>
      <c r="BO204" s="45"/>
      <c r="BP204" s="45"/>
      <c r="BQ204" s="45"/>
      <c r="BR204" s="45"/>
    </row>
    <row r="205" spans="1:70" x14ac:dyDescent="0.5">
      <c r="A205" s="45"/>
      <c r="B205" s="45"/>
      <c r="C205" s="45"/>
      <c r="D205" s="45"/>
      <c r="E205" s="45"/>
      <c r="F205" s="45"/>
      <c r="G205" s="45"/>
      <c r="H205" s="45"/>
      <c r="I205" s="45"/>
      <c r="J205" s="45"/>
      <c r="K205" s="45"/>
      <c r="L205" s="45"/>
      <c r="M205" s="45"/>
      <c r="N205" s="45"/>
      <c r="O205" s="45"/>
      <c r="P205" s="45"/>
      <c r="Q205" s="45"/>
      <c r="R205" s="45"/>
      <c r="S205" s="45"/>
      <c r="T205" s="45"/>
      <c r="U205" s="45"/>
      <c r="V205" s="45"/>
      <c r="W205" s="45"/>
      <c r="X205" s="45"/>
      <c r="Y205" s="45"/>
      <c r="Z205" s="45"/>
      <c r="AA205" s="45"/>
      <c r="AB205" s="45"/>
      <c r="AC205" s="45"/>
      <c r="AD205" s="45"/>
      <c r="AE205" s="45"/>
      <c r="AF205" s="45"/>
      <c r="AG205" s="45"/>
      <c r="AH205" s="45"/>
      <c r="AI205" s="45"/>
      <c r="AJ205" s="45"/>
      <c r="AK205" s="45"/>
      <c r="AL205" s="45"/>
      <c r="AM205" s="45"/>
      <c r="AN205" s="45"/>
      <c r="AO205" s="45"/>
      <c r="AP205" s="45"/>
      <c r="AQ205" s="45"/>
      <c r="AR205" s="45"/>
      <c r="AS205" s="45"/>
      <c r="AT205" s="45"/>
      <c r="AU205" s="45"/>
      <c r="AV205" s="45"/>
      <c r="AW205" s="45"/>
      <c r="AX205" s="45"/>
      <c r="AY205" s="45"/>
      <c r="AZ205" s="45"/>
      <c r="BA205" s="45"/>
      <c r="BB205" s="45"/>
      <c r="BC205" s="45"/>
      <c r="BD205" s="45"/>
      <c r="BE205" s="45"/>
      <c r="BF205" s="45"/>
      <c r="BG205" s="45"/>
      <c r="BH205" s="45"/>
      <c r="BI205" s="45"/>
      <c r="BJ205" s="45"/>
      <c r="BK205" s="45"/>
      <c r="BL205" s="45"/>
      <c r="BM205" s="45"/>
      <c r="BN205" s="45"/>
      <c r="BO205" s="45"/>
      <c r="BP205" s="45"/>
      <c r="BQ205" s="45"/>
      <c r="BR205" s="45"/>
    </row>
    <row r="206" spans="1:70" x14ac:dyDescent="0.5">
      <c r="A206" s="45"/>
      <c r="B206" s="45"/>
      <c r="C206" s="45"/>
      <c r="D206" s="45"/>
      <c r="E206" s="45"/>
      <c r="F206" s="45"/>
      <c r="G206" s="45"/>
      <c r="H206" s="45"/>
      <c r="I206" s="45"/>
      <c r="J206" s="45"/>
      <c r="K206" s="45"/>
      <c r="L206" s="45"/>
      <c r="M206" s="45"/>
      <c r="N206" s="45"/>
      <c r="O206" s="45"/>
      <c r="P206" s="45"/>
      <c r="Q206" s="45"/>
      <c r="R206" s="45"/>
      <c r="S206" s="45"/>
      <c r="T206" s="45"/>
      <c r="U206" s="45"/>
      <c r="V206" s="45"/>
      <c r="W206" s="45"/>
      <c r="X206" s="45"/>
      <c r="Y206" s="45"/>
      <c r="Z206" s="45"/>
      <c r="AA206" s="45"/>
      <c r="AB206" s="45"/>
      <c r="AC206" s="45"/>
      <c r="AD206" s="45"/>
      <c r="AE206" s="45"/>
      <c r="AF206" s="45"/>
      <c r="AG206" s="45"/>
      <c r="AH206" s="45"/>
      <c r="AI206" s="45"/>
      <c r="AJ206" s="45"/>
      <c r="AK206" s="45"/>
      <c r="AL206" s="45"/>
      <c r="AM206" s="45"/>
      <c r="AN206" s="45"/>
      <c r="AO206" s="45"/>
      <c r="AP206" s="45"/>
      <c r="AQ206" s="45"/>
      <c r="AR206" s="45"/>
      <c r="AS206" s="45"/>
      <c r="AT206" s="45"/>
      <c r="AU206" s="45"/>
      <c r="AV206" s="45"/>
      <c r="AW206" s="45"/>
      <c r="AX206" s="45"/>
      <c r="AY206" s="45"/>
      <c r="AZ206" s="45"/>
      <c r="BA206" s="45"/>
      <c r="BB206" s="45"/>
      <c r="BC206" s="45"/>
      <c r="BD206" s="45"/>
      <c r="BE206" s="45"/>
      <c r="BF206" s="45"/>
      <c r="BG206" s="45"/>
      <c r="BH206" s="45"/>
      <c r="BI206" s="45"/>
      <c r="BJ206" s="45"/>
      <c r="BK206" s="45"/>
      <c r="BL206" s="45"/>
      <c r="BM206" s="45"/>
      <c r="BN206" s="45"/>
      <c r="BO206" s="45"/>
      <c r="BP206" s="45"/>
      <c r="BQ206" s="45"/>
      <c r="BR206" s="45"/>
    </row>
    <row r="207" spans="1:70" x14ac:dyDescent="0.5">
      <c r="A207" s="45"/>
      <c r="B207" s="45"/>
      <c r="C207" s="45"/>
      <c r="D207" s="45"/>
      <c r="E207" s="45"/>
      <c r="F207" s="45"/>
      <c r="G207" s="45"/>
      <c r="H207" s="45"/>
      <c r="I207" s="45"/>
      <c r="J207" s="45"/>
      <c r="K207" s="45"/>
      <c r="L207" s="45"/>
      <c r="M207" s="45"/>
      <c r="N207" s="45"/>
      <c r="O207" s="45"/>
      <c r="P207" s="45"/>
      <c r="Q207" s="45"/>
      <c r="R207" s="45"/>
      <c r="S207" s="45"/>
      <c r="T207" s="45"/>
      <c r="U207" s="45"/>
      <c r="V207" s="45"/>
      <c r="W207" s="45"/>
      <c r="X207" s="45"/>
      <c r="Y207" s="45"/>
      <c r="Z207" s="45"/>
      <c r="AA207" s="45"/>
      <c r="AB207" s="45"/>
      <c r="AC207" s="45"/>
      <c r="AD207" s="45"/>
      <c r="AE207" s="45"/>
      <c r="AF207" s="45"/>
      <c r="AG207" s="45"/>
      <c r="AH207" s="45"/>
      <c r="AI207" s="45"/>
      <c r="AJ207" s="45"/>
      <c r="AK207" s="45"/>
      <c r="AL207" s="45"/>
      <c r="AM207" s="45"/>
      <c r="AN207" s="45"/>
      <c r="AO207" s="45"/>
      <c r="AP207" s="45"/>
      <c r="AQ207" s="45"/>
      <c r="AR207" s="45"/>
      <c r="AS207" s="45"/>
      <c r="AT207" s="45"/>
      <c r="AU207" s="45"/>
      <c r="AV207" s="45"/>
      <c r="AW207" s="45"/>
      <c r="AX207" s="45"/>
      <c r="AY207" s="45"/>
      <c r="AZ207" s="45"/>
      <c r="BA207" s="45"/>
      <c r="BB207" s="45"/>
      <c r="BC207" s="45"/>
      <c r="BD207" s="45"/>
      <c r="BE207" s="45"/>
      <c r="BF207" s="45"/>
      <c r="BG207" s="45"/>
      <c r="BH207" s="45"/>
      <c r="BI207" s="45"/>
      <c r="BJ207" s="45"/>
      <c r="BK207" s="45"/>
      <c r="BL207" s="45"/>
      <c r="BM207" s="45"/>
      <c r="BN207" s="45"/>
      <c r="BO207" s="45"/>
      <c r="BP207" s="45"/>
      <c r="BQ207" s="45"/>
      <c r="BR207" s="45"/>
    </row>
    <row r="208" spans="1:70" x14ac:dyDescent="0.5">
      <c r="A208" s="45"/>
      <c r="B208" s="45"/>
      <c r="C208" s="45"/>
      <c r="D208" s="45"/>
      <c r="E208" s="45"/>
      <c r="F208" s="45"/>
      <c r="G208" s="45"/>
      <c r="H208" s="45"/>
      <c r="I208" s="45"/>
      <c r="J208" s="45"/>
      <c r="K208" s="45"/>
      <c r="L208" s="45"/>
      <c r="M208" s="45"/>
      <c r="N208" s="45"/>
      <c r="O208" s="45"/>
      <c r="P208" s="45"/>
      <c r="Q208" s="45"/>
      <c r="R208" s="45"/>
      <c r="S208" s="45"/>
      <c r="T208" s="45"/>
      <c r="U208" s="45"/>
      <c r="V208" s="45"/>
      <c r="W208" s="45"/>
      <c r="X208" s="45"/>
      <c r="Y208" s="45"/>
      <c r="Z208" s="45"/>
      <c r="AA208" s="45"/>
      <c r="AB208" s="45"/>
      <c r="AC208" s="45"/>
      <c r="AD208" s="45"/>
      <c r="AE208" s="45"/>
      <c r="AF208" s="45"/>
      <c r="AG208" s="45"/>
      <c r="AH208" s="45"/>
      <c r="AI208" s="45"/>
      <c r="AJ208" s="45"/>
      <c r="AK208" s="45"/>
      <c r="AL208" s="45"/>
      <c r="AM208" s="45"/>
      <c r="AN208" s="45"/>
      <c r="AO208" s="45"/>
      <c r="AP208" s="45"/>
      <c r="AQ208" s="45"/>
      <c r="AR208" s="45"/>
      <c r="AS208" s="45"/>
      <c r="AT208" s="45"/>
      <c r="AU208" s="45"/>
      <c r="AV208" s="45"/>
      <c r="AW208" s="45"/>
      <c r="AX208" s="45"/>
      <c r="AY208" s="45"/>
      <c r="AZ208" s="45"/>
      <c r="BA208" s="45"/>
      <c r="BB208" s="45"/>
      <c r="BC208" s="45"/>
      <c r="BD208" s="45"/>
      <c r="BE208" s="45"/>
      <c r="BF208" s="45"/>
      <c r="BG208" s="45"/>
      <c r="BH208" s="45"/>
      <c r="BI208" s="45"/>
      <c r="BJ208" s="45"/>
      <c r="BK208" s="45"/>
      <c r="BL208" s="45"/>
      <c r="BM208" s="45"/>
      <c r="BN208" s="45"/>
      <c r="BO208" s="45"/>
      <c r="BP208" s="45"/>
      <c r="BQ208" s="45"/>
      <c r="BR208" s="45"/>
    </row>
    <row r="209" spans="1:70" x14ac:dyDescent="0.5">
      <c r="A209" s="45"/>
      <c r="B209" s="45"/>
      <c r="C209" s="45"/>
      <c r="D209" s="45"/>
      <c r="E209" s="45"/>
      <c r="F209" s="45"/>
      <c r="G209" s="45"/>
      <c r="H209" s="45"/>
      <c r="I209" s="45"/>
      <c r="J209" s="45"/>
      <c r="K209" s="45"/>
      <c r="L209" s="45"/>
      <c r="M209" s="45"/>
      <c r="N209" s="45"/>
      <c r="O209" s="45"/>
      <c r="P209" s="45"/>
      <c r="Q209" s="45"/>
      <c r="R209" s="45"/>
      <c r="S209" s="45"/>
      <c r="T209" s="45"/>
      <c r="U209" s="45"/>
      <c r="V209" s="45"/>
      <c r="W209" s="45"/>
      <c r="X209" s="45"/>
      <c r="Y209" s="45"/>
      <c r="Z209" s="45"/>
      <c r="AA209" s="45"/>
      <c r="AB209" s="45"/>
      <c r="AC209" s="45"/>
      <c r="AD209" s="45"/>
      <c r="AE209" s="45"/>
      <c r="AF209" s="45"/>
      <c r="AG209" s="45"/>
      <c r="AH209" s="45"/>
      <c r="AI209" s="45"/>
      <c r="AJ209" s="45"/>
      <c r="AK209" s="45"/>
      <c r="AL209" s="45"/>
      <c r="AM209" s="45"/>
      <c r="AN209" s="45"/>
      <c r="AO209" s="45"/>
      <c r="AP209" s="45"/>
      <c r="AQ209" s="45"/>
      <c r="AR209" s="45"/>
      <c r="AS209" s="45"/>
      <c r="AT209" s="45"/>
      <c r="AU209" s="45"/>
      <c r="AV209" s="45"/>
      <c r="AW209" s="45"/>
      <c r="AX209" s="45"/>
      <c r="AY209" s="45"/>
      <c r="AZ209" s="45"/>
      <c r="BA209" s="45"/>
      <c r="BB209" s="45"/>
      <c r="BC209" s="45"/>
      <c r="BD209" s="45"/>
      <c r="BE209" s="45"/>
      <c r="BF209" s="45"/>
      <c r="BG209" s="45"/>
      <c r="BH209" s="45"/>
      <c r="BI209" s="45"/>
      <c r="BJ209" s="45"/>
      <c r="BK209" s="45"/>
      <c r="BL209" s="45"/>
      <c r="BM209" s="45"/>
      <c r="BN209" s="45"/>
      <c r="BO209" s="45"/>
      <c r="BP209" s="45"/>
      <c r="BQ209" s="45"/>
      <c r="BR209" s="45"/>
    </row>
    <row r="210" spans="1:70" x14ac:dyDescent="0.5">
      <c r="A210" s="45"/>
      <c r="B210" s="45"/>
      <c r="C210" s="45"/>
      <c r="D210" s="45"/>
      <c r="E210" s="45"/>
      <c r="F210" s="45"/>
      <c r="G210" s="45"/>
      <c r="H210" s="45"/>
      <c r="I210" s="45"/>
      <c r="J210" s="45"/>
      <c r="K210" s="45"/>
      <c r="L210" s="45"/>
      <c r="M210" s="45"/>
      <c r="N210" s="45"/>
      <c r="O210" s="45"/>
      <c r="P210" s="45"/>
      <c r="Q210" s="45"/>
      <c r="R210" s="45"/>
      <c r="S210" s="45"/>
      <c r="T210" s="45"/>
      <c r="U210" s="45"/>
      <c r="V210" s="45"/>
      <c r="W210" s="45"/>
      <c r="X210" s="45"/>
      <c r="Y210" s="45"/>
      <c r="Z210" s="45"/>
      <c r="AA210" s="45"/>
      <c r="AB210" s="45"/>
      <c r="AC210" s="45"/>
      <c r="AD210" s="45"/>
      <c r="AE210" s="45"/>
      <c r="AF210" s="45"/>
      <c r="AG210" s="45"/>
      <c r="AH210" s="45"/>
      <c r="AI210" s="45"/>
      <c r="AJ210" s="45"/>
      <c r="AK210" s="45"/>
      <c r="AL210" s="45"/>
      <c r="AM210" s="45"/>
      <c r="AN210" s="45"/>
      <c r="AO210" s="45"/>
      <c r="AP210" s="45"/>
      <c r="AQ210" s="45"/>
      <c r="AR210" s="45"/>
      <c r="AS210" s="45"/>
      <c r="AT210" s="45"/>
      <c r="AU210" s="45"/>
      <c r="AV210" s="45"/>
      <c r="AW210" s="45"/>
      <c r="AX210" s="45"/>
      <c r="AY210" s="45"/>
      <c r="AZ210" s="45"/>
      <c r="BA210" s="45"/>
      <c r="BB210" s="45"/>
      <c r="BC210" s="45"/>
      <c r="BD210" s="45"/>
      <c r="BE210" s="45"/>
      <c r="BF210" s="45"/>
      <c r="BG210" s="45"/>
      <c r="BH210" s="45"/>
      <c r="BI210" s="45"/>
      <c r="BJ210" s="45"/>
      <c r="BK210" s="45"/>
      <c r="BL210" s="45"/>
      <c r="BM210" s="45"/>
      <c r="BN210" s="45"/>
      <c r="BO210" s="45"/>
      <c r="BP210" s="45"/>
      <c r="BQ210" s="45"/>
      <c r="BR210" s="45"/>
    </row>
    <row r="211" spans="1:70" x14ac:dyDescent="0.5">
      <c r="A211" s="45"/>
      <c r="B211" s="45"/>
      <c r="C211" s="45"/>
      <c r="D211" s="45"/>
      <c r="E211" s="45"/>
      <c r="F211" s="45"/>
      <c r="G211" s="45"/>
      <c r="H211" s="45"/>
      <c r="I211" s="45"/>
      <c r="J211" s="45"/>
      <c r="K211" s="45"/>
      <c r="L211" s="45"/>
      <c r="M211" s="45"/>
      <c r="N211" s="45"/>
      <c r="O211" s="45"/>
      <c r="P211" s="45"/>
      <c r="Q211" s="45"/>
      <c r="R211" s="45"/>
      <c r="S211" s="45"/>
      <c r="T211" s="45"/>
      <c r="U211" s="45"/>
      <c r="V211" s="45"/>
      <c r="W211" s="45"/>
      <c r="X211" s="45"/>
      <c r="Y211" s="45"/>
      <c r="Z211" s="45"/>
      <c r="AA211" s="45"/>
      <c r="AB211" s="45"/>
      <c r="AC211" s="45"/>
      <c r="AD211" s="45"/>
      <c r="AE211" s="45"/>
      <c r="AF211" s="45"/>
      <c r="AG211" s="45"/>
      <c r="AH211" s="45"/>
      <c r="AI211" s="45"/>
      <c r="AJ211" s="45"/>
      <c r="AK211" s="45"/>
      <c r="AL211" s="45"/>
      <c r="AM211" s="45"/>
      <c r="AN211" s="45"/>
      <c r="AO211" s="45"/>
      <c r="AP211" s="45"/>
      <c r="AQ211" s="45"/>
      <c r="AR211" s="45"/>
      <c r="AS211" s="45"/>
      <c r="AT211" s="45"/>
      <c r="AU211" s="45"/>
      <c r="AV211" s="45"/>
      <c r="AW211" s="45"/>
      <c r="AX211" s="45"/>
      <c r="AY211" s="45"/>
      <c r="AZ211" s="45"/>
      <c r="BA211" s="45"/>
      <c r="BB211" s="45"/>
      <c r="BC211" s="45"/>
      <c r="BD211" s="45"/>
      <c r="BE211" s="45"/>
      <c r="BF211" s="45"/>
      <c r="BG211" s="45"/>
      <c r="BH211" s="45"/>
      <c r="BI211" s="45"/>
      <c r="BJ211" s="45"/>
      <c r="BK211" s="45"/>
      <c r="BL211" s="45"/>
      <c r="BM211" s="45"/>
      <c r="BN211" s="45"/>
      <c r="BO211" s="45"/>
      <c r="BP211" s="45"/>
      <c r="BQ211" s="45"/>
      <c r="BR211" s="45"/>
    </row>
    <row r="212" spans="1:70" x14ac:dyDescent="0.5">
      <c r="A212" s="45"/>
      <c r="B212" s="45"/>
      <c r="C212" s="45"/>
      <c r="D212" s="45"/>
      <c r="E212" s="45"/>
      <c r="F212" s="45"/>
      <c r="G212" s="45"/>
      <c r="H212" s="45"/>
      <c r="I212" s="45"/>
      <c r="J212" s="45"/>
      <c r="K212" s="45"/>
      <c r="L212" s="45"/>
      <c r="M212" s="45"/>
      <c r="N212" s="45"/>
      <c r="O212" s="45"/>
      <c r="P212" s="45"/>
      <c r="Q212" s="45"/>
      <c r="R212" s="45"/>
      <c r="S212" s="45"/>
      <c r="T212" s="45"/>
      <c r="U212" s="45"/>
      <c r="V212" s="45"/>
      <c r="W212" s="45"/>
      <c r="X212" s="45"/>
      <c r="Y212" s="45"/>
      <c r="Z212" s="45"/>
      <c r="AA212" s="45"/>
      <c r="AB212" s="45"/>
      <c r="AC212" s="45"/>
      <c r="AD212" s="45"/>
      <c r="AE212" s="45"/>
      <c r="AF212" s="45"/>
      <c r="AG212" s="45"/>
      <c r="AH212" s="45"/>
      <c r="AI212" s="45"/>
      <c r="AJ212" s="45"/>
      <c r="AK212" s="45"/>
      <c r="AL212" s="45"/>
      <c r="AM212" s="45"/>
      <c r="AN212" s="45"/>
      <c r="AO212" s="45"/>
      <c r="AP212" s="45"/>
      <c r="AQ212" s="45"/>
      <c r="AR212" s="45"/>
      <c r="AS212" s="45"/>
      <c r="AT212" s="45"/>
      <c r="AU212" s="45"/>
      <c r="AV212" s="45"/>
      <c r="AW212" s="45"/>
      <c r="AX212" s="45"/>
      <c r="AY212" s="45"/>
      <c r="AZ212" s="45"/>
      <c r="BA212" s="45"/>
      <c r="BB212" s="45"/>
      <c r="BC212" s="45"/>
      <c r="BD212" s="45"/>
      <c r="BE212" s="45"/>
      <c r="BF212" s="45"/>
      <c r="BG212" s="45"/>
      <c r="BH212" s="45"/>
      <c r="BI212" s="45"/>
      <c r="BJ212" s="45"/>
      <c r="BK212" s="45"/>
      <c r="BL212" s="45"/>
      <c r="BM212" s="45"/>
      <c r="BN212" s="45"/>
      <c r="BO212" s="45"/>
      <c r="BP212" s="45"/>
      <c r="BQ212" s="45"/>
      <c r="BR212" s="45"/>
    </row>
    <row r="213" spans="1:70" x14ac:dyDescent="0.5">
      <c r="A213" s="45"/>
      <c r="B213" s="45"/>
      <c r="C213" s="45"/>
      <c r="D213" s="45"/>
      <c r="E213" s="45"/>
      <c r="F213" s="45"/>
      <c r="G213" s="45"/>
      <c r="H213" s="45"/>
      <c r="I213" s="45"/>
      <c r="J213" s="45"/>
      <c r="K213" s="45"/>
      <c r="L213" s="45"/>
      <c r="M213" s="45"/>
      <c r="N213" s="45"/>
      <c r="O213" s="45"/>
      <c r="P213" s="45"/>
      <c r="Q213" s="45"/>
      <c r="R213" s="45"/>
      <c r="S213" s="45"/>
      <c r="T213" s="45"/>
      <c r="U213" s="45"/>
      <c r="V213" s="45"/>
      <c r="W213" s="45"/>
      <c r="X213" s="45"/>
      <c r="Y213" s="45"/>
      <c r="Z213" s="45"/>
      <c r="AA213" s="45"/>
      <c r="AB213" s="45"/>
      <c r="AC213" s="45"/>
      <c r="AD213" s="45"/>
      <c r="AE213" s="45"/>
      <c r="AF213" s="45"/>
      <c r="AG213" s="45"/>
      <c r="AH213" s="45"/>
      <c r="AI213" s="45"/>
      <c r="AJ213" s="45"/>
      <c r="AK213" s="45"/>
      <c r="AL213" s="45"/>
      <c r="AM213" s="45"/>
      <c r="AN213" s="45"/>
      <c r="AO213" s="45"/>
      <c r="AP213" s="45"/>
      <c r="AQ213" s="45"/>
      <c r="AR213" s="45"/>
      <c r="AS213" s="45"/>
      <c r="AT213" s="45"/>
      <c r="AU213" s="45"/>
      <c r="AV213" s="45"/>
      <c r="AW213" s="45"/>
      <c r="AX213" s="45"/>
      <c r="AY213" s="45"/>
      <c r="AZ213" s="45"/>
      <c r="BA213" s="45"/>
      <c r="BB213" s="45"/>
      <c r="BC213" s="45"/>
      <c r="BD213" s="45"/>
      <c r="BE213" s="45"/>
      <c r="BF213" s="45"/>
      <c r="BG213" s="45"/>
      <c r="BH213" s="45"/>
      <c r="BI213" s="45"/>
      <c r="BJ213" s="45"/>
      <c r="BK213" s="45"/>
      <c r="BL213" s="45"/>
      <c r="BM213" s="45"/>
      <c r="BN213" s="45"/>
      <c r="BO213" s="45"/>
      <c r="BP213" s="45"/>
      <c r="BQ213" s="45"/>
      <c r="BR213" s="45"/>
    </row>
    <row r="214" spans="1:70" x14ac:dyDescent="0.5">
      <c r="A214" s="45"/>
      <c r="B214" s="45"/>
      <c r="C214" s="45"/>
      <c r="D214" s="45"/>
      <c r="E214" s="45"/>
      <c r="F214" s="45"/>
      <c r="G214" s="45"/>
      <c r="H214" s="45"/>
      <c r="I214" s="45"/>
      <c r="J214" s="45"/>
      <c r="K214" s="45"/>
      <c r="L214" s="45"/>
      <c r="M214" s="45"/>
      <c r="N214" s="45"/>
      <c r="O214" s="45"/>
      <c r="P214" s="45"/>
      <c r="Q214" s="45"/>
      <c r="R214" s="45"/>
      <c r="S214" s="45"/>
      <c r="T214" s="45"/>
      <c r="U214" s="45"/>
      <c r="V214" s="45"/>
      <c r="W214" s="45"/>
      <c r="X214" s="45"/>
      <c r="Y214" s="45"/>
      <c r="Z214" s="45"/>
      <c r="AA214" s="45"/>
      <c r="AB214" s="45"/>
      <c r="AC214" s="45"/>
      <c r="AD214" s="45"/>
      <c r="AE214" s="45"/>
      <c r="AF214" s="45"/>
      <c r="AG214" s="45"/>
      <c r="AH214" s="45"/>
      <c r="AI214" s="45"/>
      <c r="AJ214" s="45"/>
      <c r="AK214" s="45"/>
      <c r="AL214" s="45"/>
      <c r="AM214" s="45"/>
      <c r="AN214" s="45"/>
      <c r="AO214" s="45"/>
      <c r="AP214" s="45"/>
      <c r="AQ214" s="45"/>
      <c r="AR214" s="45"/>
      <c r="AS214" s="45"/>
      <c r="AT214" s="45"/>
      <c r="AU214" s="45"/>
      <c r="AV214" s="45"/>
      <c r="AW214" s="45"/>
      <c r="AX214" s="45"/>
      <c r="AY214" s="45"/>
      <c r="AZ214" s="45"/>
      <c r="BA214" s="45"/>
      <c r="BB214" s="45"/>
      <c r="BC214" s="45"/>
      <c r="BD214" s="45"/>
      <c r="BE214" s="45"/>
      <c r="BF214" s="45"/>
      <c r="BG214" s="45"/>
      <c r="BH214" s="45"/>
      <c r="BI214" s="45"/>
      <c r="BJ214" s="45"/>
      <c r="BK214" s="45"/>
      <c r="BL214" s="45"/>
      <c r="BM214" s="45"/>
      <c r="BN214" s="45"/>
      <c r="BO214" s="45"/>
      <c r="BP214" s="45"/>
      <c r="BQ214" s="45"/>
      <c r="BR214" s="45"/>
    </row>
    <row r="215" spans="1:70" x14ac:dyDescent="0.5">
      <c r="A215" s="45"/>
      <c r="B215" s="45"/>
      <c r="C215" s="45"/>
      <c r="D215" s="45"/>
      <c r="E215" s="45"/>
      <c r="F215" s="45"/>
      <c r="G215" s="45"/>
      <c r="H215" s="45"/>
      <c r="I215" s="45"/>
      <c r="J215" s="45"/>
      <c r="K215" s="45"/>
      <c r="L215" s="45"/>
      <c r="M215" s="45"/>
      <c r="N215" s="45"/>
      <c r="O215" s="45"/>
      <c r="P215" s="45"/>
      <c r="Q215" s="45"/>
      <c r="R215" s="45"/>
      <c r="S215" s="45"/>
      <c r="T215" s="45"/>
      <c r="U215" s="45"/>
      <c r="V215" s="45"/>
      <c r="W215" s="45"/>
      <c r="X215" s="45"/>
      <c r="Y215" s="45"/>
      <c r="Z215" s="45"/>
      <c r="AA215" s="45"/>
      <c r="AB215" s="45"/>
      <c r="AC215" s="45"/>
      <c r="AD215" s="45"/>
      <c r="AE215" s="45"/>
      <c r="AF215" s="45"/>
      <c r="AG215" s="45"/>
      <c r="AH215" s="45"/>
      <c r="AI215" s="45"/>
      <c r="AJ215" s="45"/>
      <c r="AK215" s="45"/>
      <c r="AL215" s="45"/>
      <c r="AM215" s="45"/>
      <c r="AN215" s="45"/>
      <c r="AO215" s="45"/>
      <c r="AP215" s="45"/>
      <c r="AQ215" s="45"/>
      <c r="AR215" s="45"/>
      <c r="AS215" s="45"/>
      <c r="AT215" s="45"/>
      <c r="AU215" s="45"/>
      <c r="AV215" s="45"/>
      <c r="AW215" s="45"/>
      <c r="AX215" s="45"/>
      <c r="AY215" s="45"/>
      <c r="AZ215" s="45"/>
      <c r="BA215" s="45"/>
      <c r="BB215" s="45"/>
      <c r="BC215" s="45"/>
      <c r="BD215" s="45"/>
      <c r="BE215" s="45"/>
      <c r="BF215" s="45"/>
      <c r="BG215" s="45"/>
      <c r="BH215" s="45"/>
      <c r="BI215" s="45"/>
      <c r="BJ215" s="45"/>
      <c r="BK215" s="45"/>
      <c r="BL215" s="45"/>
      <c r="BM215" s="45"/>
      <c r="BN215" s="45"/>
      <c r="BO215" s="45"/>
      <c r="BP215" s="45"/>
      <c r="BQ215" s="45"/>
      <c r="BR215" s="45"/>
    </row>
    <row r="216" spans="1:70" x14ac:dyDescent="0.5">
      <c r="A216" s="45"/>
      <c r="B216" s="45"/>
      <c r="C216" s="45"/>
      <c r="D216" s="45"/>
      <c r="E216" s="45"/>
      <c r="F216" s="45"/>
      <c r="G216" s="45"/>
      <c r="H216" s="45"/>
      <c r="I216" s="45"/>
      <c r="J216" s="45"/>
      <c r="K216" s="45"/>
      <c r="L216" s="45"/>
      <c r="M216" s="45"/>
      <c r="N216" s="45"/>
      <c r="O216" s="45"/>
      <c r="P216" s="45"/>
      <c r="Q216" s="45"/>
      <c r="R216" s="45"/>
      <c r="S216" s="45"/>
      <c r="T216" s="45"/>
      <c r="U216" s="45"/>
      <c r="V216" s="45"/>
      <c r="W216" s="45"/>
      <c r="X216" s="45"/>
      <c r="Y216" s="45"/>
      <c r="Z216" s="45"/>
      <c r="AA216" s="45"/>
      <c r="AB216" s="45"/>
      <c r="AC216" s="45"/>
      <c r="AD216" s="45"/>
      <c r="AE216" s="45"/>
      <c r="AF216" s="45"/>
      <c r="AG216" s="45"/>
      <c r="AH216" s="45"/>
      <c r="AI216" s="45"/>
      <c r="AJ216" s="45"/>
      <c r="AK216" s="45"/>
      <c r="AL216" s="45"/>
      <c r="AM216" s="45"/>
      <c r="AN216" s="45"/>
      <c r="AO216" s="45"/>
      <c r="AP216" s="45"/>
      <c r="AQ216" s="45"/>
      <c r="AR216" s="45"/>
      <c r="AS216" s="45"/>
      <c r="AT216" s="45"/>
      <c r="AU216" s="45"/>
      <c r="AV216" s="45"/>
      <c r="AW216" s="45"/>
      <c r="AX216" s="45"/>
      <c r="AY216" s="45"/>
      <c r="AZ216" s="45"/>
      <c r="BA216" s="45"/>
      <c r="BB216" s="45"/>
      <c r="BC216" s="45"/>
      <c r="BD216" s="45"/>
      <c r="BE216" s="45"/>
      <c r="BF216" s="45"/>
      <c r="BG216" s="45"/>
      <c r="BH216" s="45"/>
      <c r="BI216" s="45"/>
      <c r="BJ216" s="45"/>
      <c r="BK216" s="45"/>
      <c r="BL216" s="45"/>
      <c r="BM216" s="45"/>
      <c r="BN216" s="45"/>
      <c r="BO216" s="45"/>
      <c r="BP216" s="45"/>
      <c r="BQ216" s="45"/>
      <c r="BR216" s="45"/>
    </row>
    <row r="217" spans="1:70" x14ac:dyDescent="0.5">
      <c r="A217" s="45"/>
      <c r="B217" s="45"/>
      <c r="C217" s="45"/>
      <c r="D217" s="45"/>
      <c r="E217" s="45"/>
      <c r="F217" s="45"/>
      <c r="G217" s="45"/>
      <c r="H217" s="45"/>
      <c r="I217" s="45"/>
      <c r="J217" s="45"/>
      <c r="K217" s="45"/>
      <c r="L217" s="45"/>
      <c r="M217" s="45"/>
      <c r="N217" s="45"/>
      <c r="O217" s="45"/>
      <c r="P217" s="45"/>
      <c r="Q217" s="45"/>
      <c r="R217" s="45"/>
      <c r="S217" s="45"/>
      <c r="T217" s="45"/>
      <c r="U217" s="45"/>
      <c r="V217" s="45"/>
      <c r="W217" s="45"/>
      <c r="X217" s="45"/>
      <c r="Y217" s="45"/>
      <c r="Z217" s="45"/>
      <c r="AA217" s="45"/>
      <c r="AB217" s="45"/>
      <c r="AC217" s="45"/>
      <c r="AD217" s="45"/>
      <c r="AE217" s="45"/>
      <c r="AF217" s="45"/>
      <c r="AG217" s="45"/>
      <c r="AH217" s="45"/>
      <c r="AI217" s="45"/>
      <c r="AJ217" s="45"/>
      <c r="AK217" s="45"/>
      <c r="AL217" s="45"/>
      <c r="AM217" s="45"/>
      <c r="AN217" s="45"/>
      <c r="AO217" s="45"/>
      <c r="AP217" s="45"/>
      <c r="AQ217" s="45"/>
      <c r="AR217" s="45"/>
      <c r="AS217" s="45"/>
      <c r="AT217" s="45"/>
      <c r="AU217" s="45"/>
      <c r="AV217" s="45"/>
      <c r="AW217" s="45"/>
      <c r="AX217" s="45"/>
      <c r="AY217" s="45"/>
      <c r="AZ217" s="45"/>
      <c r="BA217" s="45"/>
      <c r="BB217" s="45"/>
      <c r="BC217" s="45"/>
      <c r="BD217" s="45"/>
      <c r="BE217" s="45"/>
      <c r="BF217" s="45"/>
      <c r="BG217" s="45"/>
      <c r="BH217" s="45"/>
      <c r="BI217" s="45"/>
      <c r="BJ217" s="45"/>
      <c r="BK217" s="45"/>
      <c r="BL217" s="45"/>
      <c r="BM217" s="45"/>
      <c r="BN217" s="45"/>
      <c r="BO217" s="45"/>
      <c r="BP217" s="45"/>
      <c r="BQ217" s="45"/>
      <c r="BR217" s="45"/>
    </row>
    <row r="218" spans="1:70" x14ac:dyDescent="0.5">
      <c r="A218" s="45"/>
      <c r="B218" s="45"/>
      <c r="C218" s="45"/>
      <c r="D218" s="45"/>
      <c r="E218" s="45"/>
      <c r="F218" s="45"/>
      <c r="G218" s="45"/>
      <c r="H218" s="45"/>
      <c r="I218" s="45"/>
      <c r="J218" s="45"/>
      <c r="K218" s="45"/>
      <c r="L218" s="45"/>
      <c r="M218" s="45"/>
      <c r="N218" s="45"/>
      <c r="O218" s="45"/>
      <c r="P218" s="45"/>
      <c r="Q218" s="45"/>
      <c r="R218" s="45"/>
      <c r="S218" s="45"/>
      <c r="T218" s="45"/>
      <c r="U218" s="45"/>
      <c r="V218" s="45"/>
      <c r="W218" s="45"/>
      <c r="X218" s="45"/>
      <c r="Y218" s="45"/>
      <c r="Z218" s="45"/>
      <c r="AA218" s="45"/>
      <c r="AB218" s="45"/>
      <c r="AC218" s="45"/>
      <c r="AD218" s="45"/>
      <c r="AE218" s="45"/>
      <c r="AF218" s="45"/>
      <c r="AG218" s="45"/>
      <c r="AH218" s="45"/>
      <c r="AI218" s="45"/>
      <c r="AJ218" s="45"/>
      <c r="AK218" s="45"/>
      <c r="AL218" s="45"/>
      <c r="AM218" s="45"/>
      <c r="AN218" s="45"/>
      <c r="AO218" s="45"/>
      <c r="AP218" s="45"/>
      <c r="AQ218" s="45"/>
      <c r="AR218" s="45"/>
      <c r="AS218" s="45"/>
      <c r="AT218" s="45"/>
      <c r="AU218" s="45"/>
      <c r="AV218" s="45"/>
      <c r="AW218" s="45"/>
      <c r="AX218" s="45"/>
      <c r="AY218" s="45"/>
      <c r="AZ218" s="45"/>
      <c r="BA218" s="45"/>
      <c r="BB218" s="45"/>
      <c r="BC218" s="45"/>
      <c r="BD218" s="45"/>
      <c r="BE218" s="45"/>
      <c r="BF218" s="45"/>
      <c r="BG218" s="45"/>
      <c r="BH218" s="45"/>
      <c r="BI218" s="45"/>
      <c r="BJ218" s="45"/>
      <c r="BK218" s="45"/>
      <c r="BL218" s="45"/>
      <c r="BM218" s="45"/>
      <c r="BN218" s="45"/>
      <c r="BO218" s="45"/>
      <c r="BP218" s="45"/>
      <c r="BQ218" s="45"/>
      <c r="BR218" s="45"/>
    </row>
    <row r="219" spans="1:70" x14ac:dyDescent="0.5">
      <c r="A219" s="45"/>
      <c r="B219" s="45"/>
      <c r="C219" s="45"/>
      <c r="D219" s="45"/>
      <c r="E219" s="45"/>
      <c r="F219" s="45"/>
      <c r="G219" s="45"/>
      <c r="H219" s="45"/>
      <c r="I219" s="45"/>
      <c r="J219" s="45"/>
      <c r="K219" s="45"/>
      <c r="L219" s="45"/>
      <c r="M219" s="45"/>
      <c r="N219" s="45"/>
      <c r="O219" s="45"/>
      <c r="P219" s="45"/>
      <c r="Q219" s="45"/>
      <c r="R219" s="45"/>
      <c r="S219" s="45"/>
      <c r="T219" s="45"/>
      <c r="U219" s="45"/>
      <c r="V219" s="45"/>
      <c r="W219" s="45"/>
      <c r="X219" s="45"/>
      <c r="Y219" s="45"/>
      <c r="Z219" s="45"/>
      <c r="AA219" s="45"/>
      <c r="AB219" s="45"/>
      <c r="AC219" s="45"/>
      <c r="AD219" s="45"/>
      <c r="AE219" s="45"/>
      <c r="AF219" s="45"/>
      <c r="AG219" s="45"/>
      <c r="AH219" s="45"/>
      <c r="AI219" s="45"/>
      <c r="AJ219" s="45"/>
      <c r="AK219" s="45"/>
      <c r="AL219" s="45"/>
      <c r="AM219" s="45"/>
      <c r="AN219" s="45"/>
      <c r="AO219" s="45"/>
      <c r="AP219" s="45"/>
      <c r="AQ219" s="45"/>
      <c r="AR219" s="45"/>
      <c r="AS219" s="45"/>
      <c r="AT219" s="45"/>
      <c r="AU219" s="45"/>
      <c r="AV219" s="45"/>
      <c r="AW219" s="45"/>
      <c r="AX219" s="45"/>
      <c r="AY219" s="45"/>
      <c r="AZ219" s="45"/>
      <c r="BA219" s="45"/>
      <c r="BB219" s="45"/>
      <c r="BC219" s="45"/>
      <c r="BD219" s="45"/>
      <c r="BE219" s="45"/>
      <c r="BF219" s="45"/>
      <c r="BG219" s="45"/>
      <c r="BH219" s="45"/>
      <c r="BI219" s="45"/>
      <c r="BJ219" s="45"/>
      <c r="BK219" s="45"/>
      <c r="BL219" s="45"/>
      <c r="BM219" s="45"/>
      <c r="BN219" s="45"/>
      <c r="BO219" s="45"/>
      <c r="BP219" s="45"/>
      <c r="BQ219" s="45"/>
      <c r="BR219" s="45"/>
    </row>
    <row r="220" spans="1:70" x14ac:dyDescent="0.5">
      <c r="A220" s="45"/>
      <c r="B220" s="45"/>
      <c r="C220" s="45"/>
      <c r="D220" s="45"/>
      <c r="E220" s="45"/>
      <c r="F220" s="45"/>
      <c r="G220" s="45"/>
      <c r="H220" s="45"/>
      <c r="I220" s="45"/>
      <c r="J220" s="45"/>
      <c r="K220" s="45"/>
      <c r="L220" s="45"/>
      <c r="M220" s="45"/>
      <c r="N220" s="45"/>
      <c r="O220" s="45"/>
      <c r="P220" s="45"/>
      <c r="Q220" s="45"/>
      <c r="R220" s="45"/>
      <c r="S220" s="45"/>
      <c r="T220" s="45"/>
      <c r="U220" s="45"/>
      <c r="V220" s="45"/>
      <c r="W220" s="45"/>
      <c r="X220" s="45"/>
      <c r="Y220" s="45"/>
      <c r="Z220" s="45"/>
      <c r="AA220" s="45"/>
      <c r="AB220" s="45"/>
      <c r="AC220" s="45"/>
      <c r="AD220" s="45"/>
      <c r="AE220" s="45"/>
      <c r="AF220" s="45"/>
      <c r="AG220" s="45"/>
      <c r="AH220" s="45"/>
      <c r="AI220" s="45"/>
      <c r="AJ220" s="45"/>
      <c r="AK220" s="45"/>
      <c r="AL220" s="45"/>
      <c r="AM220" s="45"/>
      <c r="AN220" s="45"/>
      <c r="AO220" s="45"/>
      <c r="AP220" s="45"/>
      <c r="AQ220" s="45"/>
      <c r="AR220" s="45"/>
      <c r="AS220" s="45"/>
      <c r="AT220" s="45"/>
      <c r="AU220" s="45"/>
      <c r="AV220" s="45"/>
      <c r="AW220" s="45"/>
      <c r="AX220" s="45"/>
      <c r="AY220" s="45"/>
      <c r="AZ220" s="45"/>
      <c r="BA220" s="45"/>
      <c r="BB220" s="45"/>
      <c r="BC220" s="45"/>
      <c r="BD220" s="45"/>
      <c r="BE220" s="45"/>
      <c r="BF220" s="45"/>
      <c r="BG220" s="45"/>
      <c r="BH220" s="45"/>
      <c r="BI220" s="45"/>
      <c r="BJ220" s="45"/>
      <c r="BK220" s="45"/>
      <c r="BL220" s="45"/>
      <c r="BM220" s="45"/>
      <c r="BN220" s="45"/>
      <c r="BO220" s="45"/>
      <c r="BP220" s="45"/>
      <c r="BQ220" s="45"/>
      <c r="BR220" s="45"/>
    </row>
    <row r="221" spans="1:70" x14ac:dyDescent="0.5">
      <c r="A221" s="45"/>
      <c r="B221" s="45"/>
      <c r="C221" s="45"/>
      <c r="D221" s="45"/>
      <c r="E221" s="45"/>
      <c r="F221" s="45"/>
      <c r="G221" s="45"/>
      <c r="H221" s="45"/>
      <c r="I221" s="45"/>
      <c r="J221" s="45"/>
      <c r="K221" s="45"/>
      <c r="L221" s="45"/>
      <c r="M221" s="45"/>
      <c r="N221" s="45"/>
      <c r="O221" s="45"/>
      <c r="P221" s="45"/>
      <c r="Q221" s="45"/>
      <c r="R221" s="45"/>
      <c r="S221" s="45"/>
      <c r="T221" s="45"/>
      <c r="U221" s="45"/>
      <c r="V221" s="45"/>
      <c r="W221" s="45"/>
      <c r="X221" s="45"/>
      <c r="Y221" s="45"/>
      <c r="Z221" s="45"/>
      <c r="AA221" s="45"/>
      <c r="AB221" s="45"/>
      <c r="AC221" s="45"/>
      <c r="AD221" s="45"/>
      <c r="AE221" s="45"/>
      <c r="AF221" s="45"/>
      <c r="AG221" s="45"/>
      <c r="AH221" s="45"/>
      <c r="AI221" s="45"/>
      <c r="AJ221" s="45"/>
      <c r="AK221" s="45"/>
      <c r="AL221" s="45"/>
      <c r="AM221" s="45"/>
      <c r="AN221" s="45"/>
      <c r="AO221" s="45"/>
      <c r="AP221" s="45"/>
      <c r="AQ221" s="45"/>
      <c r="AR221" s="45"/>
      <c r="AS221" s="45"/>
      <c r="AT221" s="45"/>
      <c r="AU221" s="45"/>
      <c r="AV221" s="45"/>
      <c r="AW221" s="45"/>
      <c r="AX221" s="45"/>
      <c r="AY221" s="45"/>
      <c r="AZ221" s="45"/>
      <c r="BA221" s="45"/>
      <c r="BB221" s="45"/>
      <c r="BC221" s="45"/>
      <c r="BD221" s="45"/>
      <c r="BE221" s="45"/>
      <c r="BF221" s="45"/>
      <c r="BG221" s="45"/>
      <c r="BH221" s="45"/>
      <c r="BI221" s="45"/>
      <c r="BJ221" s="45"/>
      <c r="BK221" s="45"/>
      <c r="BL221" s="45"/>
      <c r="BM221" s="45"/>
      <c r="BN221" s="45"/>
      <c r="BO221" s="45"/>
      <c r="BP221" s="45"/>
      <c r="BQ221" s="45"/>
      <c r="BR221" s="45"/>
    </row>
    <row r="222" spans="1:70" x14ac:dyDescent="0.5">
      <c r="A222" s="45"/>
      <c r="B222" s="45"/>
      <c r="C222" s="45"/>
      <c r="D222" s="45"/>
      <c r="E222" s="45"/>
      <c r="F222" s="45"/>
      <c r="G222" s="45"/>
      <c r="H222" s="45"/>
      <c r="I222" s="45"/>
      <c r="J222" s="45"/>
      <c r="K222" s="45"/>
      <c r="L222" s="45"/>
      <c r="M222" s="45"/>
      <c r="N222" s="45"/>
      <c r="O222" s="45"/>
      <c r="P222" s="45"/>
      <c r="Q222" s="45"/>
      <c r="R222" s="45"/>
      <c r="S222" s="45"/>
      <c r="T222" s="45"/>
      <c r="U222" s="45"/>
      <c r="V222" s="45"/>
      <c r="W222" s="45"/>
      <c r="X222" s="45"/>
      <c r="Y222" s="45"/>
      <c r="Z222" s="45"/>
      <c r="AA222" s="45"/>
      <c r="AB222" s="45"/>
      <c r="AC222" s="45"/>
      <c r="AD222" s="45"/>
      <c r="AE222" s="45"/>
      <c r="AF222" s="45"/>
      <c r="AG222" s="45"/>
      <c r="AH222" s="45"/>
      <c r="AI222" s="45"/>
      <c r="AJ222" s="45"/>
      <c r="AK222" s="45"/>
      <c r="AL222" s="45"/>
      <c r="AM222" s="45"/>
      <c r="AN222" s="45"/>
      <c r="AO222" s="45"/>
      <c r="AP222" s="45"/>
      <c r="AQ222" s="45"/>
      <c r="AR222" s="45"/>
      <c r="AS222" s="45"/>
      <c r="AT222" s="45"/>
      <c r="AU222" s="45"/>
      <c r="AV222" s="45"/>
      <c r="AW222" s="45"/>
      <c r="AX222" s="45"/>
      <c r="AY222" s="45"/>
      <c r="AZ222" s="45"/>
      <c r="BA222" s="45"/>
      <c r="BB222" s="45"/>
      <c r="BC222" s="45"/>
      <c r="BD222" s="45"/>
      <c r="BE222" s="45"/>
      <c r="BF222" s="45"/>
      <c r="BG222" s="45"/>
      <c r="BH222" s="45"/>
      <c r="BI222" s="45"/>
      <c r="BJ222" s="45"/>
      <c r="BK222" s="45"/>
      <c r="BL222" s="45"/>
      <c r="BM222" s="45"/>
      <c r="BN222" s="45"/>
      <c r="BO222" s="45"/>
      <c r="BP222" s="45"/>
      <c r="BQ222" s="45"/>
      <c r="BR222" s="45"/>
    </row>
    <row r="223" spans="1:70" x14ac:dyDescent="0.5">
      <c r="A223" s="45"/>
      <c r="B223" s="45"/>
      <c r="C223" s="45"/>
      <c r="D223" s="45"/>
      <c r="E223" s="45"/>
      <c r="F223" s="45"/>
      <c r="G223" s="45"/>
      <c r="H223" s="45"/>
      <c r="I223" s="45"/>
      <c r="J223" s="45"/>
      <c r="K223" s="45"/>
      <c r="L223" s="45"/>
      <c r="M223" s="45"/>
      <c r="N223" s="45"/>
      <c r="O223" s="45"/>
      <c r="P223" s="45"/>
      <c r="Q223" s="45"/>
      <c r="R223" s="45"/>
      <c r="S223" s="45"/>
      <c r="T223" s="45"/>
      <c r="U223" s="45"/>
      <c r="V223" s="45"/>
      <c r="W223" s="45"/>
      <c r="X223" s="45"/>
      <c r="Y223" s="45"/>
      <c r="Z223" s="45"/>
      <c r="AA223" s="45"/>
      <c r="AB223" s="45"/>
      <c r="AC223" s="45"/>
      <c r="AD223" s="45"/>
      <c r="AE223" s="45"/>
      <c r="AF223" s="45"/>
      <c r="AG223" s="45"/>
      <c r="AH223" s="45"/>
      <c r="AI223" s="45"/>
      <c r="AJ223" s="45"/>
      <c r="AK223" s="45"/>
      <c r="AL223" s="45"/>
      <c r="AM223" s="45"/>
      <c r="AN223" s="45"/>
      <c r="AO223" s="45"/>
      <c r="AP223" s="45"/>
      <c r="AQ223" s="45"/>
      <c r="AR223" s="45"/>
      <c r="AS223" s="45"/>
      <c r="AT223" s="45"/>
      <c r="AU223" s="45"/>
      <c r="AV223" s="45"/>
      <c r="AW223" s="45"/>
      <c r="AX223" s="45"/>
      <c r="AY223" s="45"/>
      <c r="AZ223" s="45"/>
      <c r="BA223" s="45"/>
      <c r="BB223" s="45"/>
      <c r="BC223" s="45"/>
      <c r="BD223" s="45"/>
      <c r="BE223" s="45"/>
      <c r="BF223" s="45"/>
      <c r="BG223" s="45"/>
      <c r="BH223" s="45"/>
      <c r="BI223" s="45"/>
      <c r="BJ223" s="45"/>
      <c r="BK223" s="45"/>
      <c r="BL223" s="45"/>
      <c r="BM223" s="45"/>
      <c r="BN223" s="45"/>
      <c r="BO223" s="45"/>
      <c r="BP223" s="45"/>
      <c r="BQ223" s="45"/>
      <c r="BR223" s="45"/>
    </row>
    <row r="224" spans="1:70" x14ac:dyDescent="0.5">
      <c r="A224" s="45"/>
      <c r="B224" s="45"/>
      <c r="C224" s="45"/>
      <c r="D224" s="45"/>
      <c r="E224" s="45"/>
      <c r="F224" s="45"/>
      <c r="G224" s="45"/>
      <c r="H224" s="45"/>
      <c r="I224" s="45"/>
      <c r="J224" s="45"/>
      <c r="K224" s="45"/>
      <c r="L224" s="45"/>
      <c r="M224" s="45"/>
      <c r="N224" s="45"/>
      <c r="O224" s="45"/>
      <c r="P224" s="45"/>
      <c r="Q224" s="45"/>
      <c r="R224" s="45"/>
      <c r="S224" s="45"/>
      <c r="T224" s="45"/>
      <c r="U224" s="45"/>
      <c r="V224" s="45"/>
      <c r="W224" s="45"/>
      <c r="X224" s="45"/>
      <c r="Y224" s="45"/>
      <c r="Z224" s="45"/>
      <c r="AA224" s="45"/>
      <c r="AB224" s="45"/>
      <c r="AC224" s="45"/>
      <c r="AD224" s="45"/>
      <c r="AE224" s="45"/>
      <c r="AF224" s="45"/>
      <c r="AG224" s="45"/>
      <c r="AH224" s="45"/>
      <c r="AI224" s="45"/>
      <c r="AJ224" s="45"/>
      <c r="AK224" s="45"/>
      <c r="AL224" s="45"/>
      <c r="AM224" s="45"/>
      <c r="AN224" s="45"/>
      <c r="AO224" s="45"/>
      <c r="AP224" s="45"/>
      <c r="AQ224" s="45"/>
      <c r="AR224" s="45"/>
      <c r="AS224" s="45"/>
      <c r="AT224" s="45"/>
      <c r="AU224" s="45"/>
      <c r="AV224" s="45"/>
      <c r="AW224" s="45"/>
      <c r="AX224" s="45"/>
      <c r="AY224" s="45"/>
      <c r="AZ224" s="45"/>
      <c r="BA224" s="45"/>
      <c r="BB224" s="45"/>
      <c r="BC224" s="45"/>
      <c r="BD224" s="45"/>
      <c r="BE224" s="45"/>
      <c r="BF224" s="45"/>
      <c r="BG224" s="45"/>
      <c r="BH224" s="45"/>
      <c r="BI224" s="45"/>
      <c r="BJ224" s="45"/>
      <c r="BK224" s="45"/>
      <c r="BL224" s="45"/>
      <c r="BM224" s="45"/>
      <c r="BN224" s="45"/>
      <c r="BO224" s="45"/>
      <c r="BP224" s="45"/>
      <c r="BQ224" s="45"/>
      <c r="BR224" s="45"/>
    </row>
    <row r="225" spans="1:70" x14ac:dyDescent="0.5">
      <c r="A225" s="45"/>
      <c r="B225" s="45"/>
      <c r="C225" s="45"/>
      <c r="D225" s="45"/>
      <c r="E225" s="45"/>
      <c r="F225" s="45"/>
      <c r="G225" s="45"/>
      <c r="H225" s="45"/>
      <c r="I225" s="45"/>
      <c r="J225" s="45"/>
      <c r="K225" s="45"/>
      <c r="L225" s="45"/>
      <c r="M225" s="45"/>
      <c r="N225" s="45"/>
      <c r="O225" s="45"/>
      <c r="P225" s="45"/>
      <c r="Q225" s="45"/>
      <c r="R225" s="45"/>
      <c r="S225" s="45"/>
      <c r="T225" s="45"/>
      <c r="U225" s="45"/>
      <c r="V225" s="45"/>
      <c r="W225" s="45"/>
      <c r="X225" s="45"/>
      <c r="Y225" s="45"/>
      <c r="Z225" s="45"/>
      <c r="AA225" s="45"/>
      <c r="AB225" s="45"/>
      <c r="AC225" s="45"/>
      <c r="AD225" s="45"/>
      <c r="AE225" s="45"/>
      <c r="AF225" s="45"/>
      <c r="AG225" s="45"/>
      <c r="AH225" s="45"/>
      <c r="AI225" s="45"/>
      <c r="AJ225" s="45"/>
      <c r="AK225" s="45"/>
      <c r="AL225" s="45"/>
      <c r="AM225" s="45"/>
      <c r="AN225" s="45"/>
      <c r="AO225" s="45"/>
      <c r="AP225" s="45"/>
      <c r="AQ225" s="45"/>
      <c r="AR225" s="45"/>
      <c r="AS225" s="45"/>
      <c r="AT225" s="45"/>
      <c r="AU225" s="45"/>
      <c r="AV225" s="45"/>
      <c r="AW225" s="45"/>
      <c r="AX225" s="45"/>
      <c r="AY225" s="45"/>
      <c r="AZ225" s="45"/>
      <c r="BA225" s="45"/>
      <c r="BB225" s="45"/>
      <c r="BC225" s="45"/>
      <c r="BD225" s="45"/>
      <c r="BE225" s="45"/>
      <c r="BF225" s="45"/>
      <c r="BG225" s="45"/>
      <c r="BH225" s="45"/>
      <c r="BI225" s="45"/>
      <c r="BJ225" s="45"/>
      <c r="BK225" s="45"/>
      <c r="BL225" s="45"/>
      <c r="BM225" s="45"/>
      <c r="BN225" s="45"/>
      <c r="BO225" s="45"/>
      <c r="BP225" s="45"/>
      <c r="BQ225" s="45"/>
      <c r="BR225" s="45"/>
    </row>
    <row r="226" spans="1:70" x14ac:dyDescent="0.5">
      <c r="A226" s="45"/>
      <c r="B226" s="45"/>
      <c r="C226" s="45"/>
      <c r="D226" s="45"/>
      <c r="E226" s="45"/>
      <c r="F226" s="45"/>
      <c r="G226" s="45"/>
      <c r="H226" s="45"/>
      <c r="I226" s="45"/>
      <c r="J226" s="45"/>
      <c r="K226" s="45"/>
      <c r="L226" s="45"/>
      <c r="M226" s="45"/>
      <c r="N226" s="45"/>
      <c r="O226" s="45"/>
      <c r="P226" s="45"/>
      <c r="Q226" s="45"/>
      <c r="R226" s="45"/>
      <c r="S226" s="45"/>
      <c r="T226" s="45"/>
      <c r="U226" s="45"/>
      <c r="V226" s="45"/>
      <c r="W226" s="45"/>
      <c r="X226" s="45"/>
      <c r="Y226" s="45"/>
      <c r="Z226" s="45"/>
      <c r="AA226" s="45"/>
      <c r="AB226" s="45"/>
      <c r="AC226" s="45"/>
      <c r="AD226" s="45"/>
      <c r="AE226" s="45"/>
      <c r="AF226" s="45"/>
      <c r="AG226" s="45"/>
      <c r="AH226" s="45"/>
      <c r="AI226" s="45"/>
      <c r="AJ226" s="45"/>
      <c r="AK226" s="45"/>
      <c r="AL226" s="45"/>
      <c r="AM226" s="45"/>
      <c r="AN226" s="45"/>
      <c r="AO226" s="45"/>
      <c r="AP226" s="45"/>
      <c r="AQ226" s="45"/>
      <c r="AR226" s="45"/>
      <c r="AS226" s="45"/>
      <c r="AT226" s="45"/>
      <c r="AU226" s="45"/>
      <c r="AV226" s="45"/>
      <c r="AW226" s="45"/>
      <c r="AX226" s="45"/>
      <c r="AY226" s="45"/>
      <c r="AZ226" s="45"/>
      <c r="BA226" s="45"/>
      <c r="BB226" s="45"/>
      <c r="BC226" s="45"/>
      <c r="BD226" s="45"/>
      <c r="BE226" s="45"/>
      <c r="BF226" s="45"/>
      <c r="BG226" s="45"/>
      <c r="BH226" s="45"/>
      <c r="BI226" s="45"/>
      <c r="BJ226" s="45"/>
      <c r="BK226" s="45"/>
      <c r="BL226" s="45"/>
      <c r="BM226" s="45"/>
      <c r="BN226" s="45"/>
      <c r="BO226" s="45"/>
      <c r="BP226" s="45"/>
      <c r="BQ226" s="45"/>
      <c r="BR226" s="45"/>
    </row>
    <row r="227" spans="1:70" x14ac:dyDescent="0.5">
      <c r="A227" s="45"/>
      <c r="B227" s="45"/>
      <c r="C227" s="45"/>
      <c r="D227" s="45"/>
      <c r="E227" s="45"/>
      <c r="F227" s="45"/>
      <c r="G227" s="45"/>
      <c r="H227" s="45"/>
      <c r="I227" s="45"/>
      <c r="J227" s="45"/>
      <c r="K227" s="45"/>
      <c r="L227" s="45"/>
      <c r="M227" s="45"/>
      <c r="N227" s="45"/>
      <c r="O227" s="45"/>
      <c r="P227" s="45"/>
      <c r="Q227" s="45"/>
      <c r="R227" s="45"/>
      <c r="S227" s="45"/>
      <c r="T227" s="45"/>
      <c r="U227" s="45"/>
      <c r="V227" s="45"/>
      <c r="W227" s="45"/>
      <c r="X227" s="45"/>
      <c r="Y227" s="45"/>
      <c r="Z227" s="45"/>
      <c r="AA227" s="45"/>
      <c r="AB227" s="45"/>
      <c r="AC227" s="45"/>
      <c r="AD227" s="45"/>
      <c r="AE227" s="45"/>
      <c r="AF227" s="45"/>
      <c r="AG227" s="45"/>
      <c r="AH227" s="45"/>
      <c r="AI227" s="45"/>
      <c r="AJ227" s="45"/>
      <c r="AK227" s="45"/>
      <c r="AL227" s="45"/>
      <c r="AM227" s="45"/>
      <c r="AN227" s="45"/>
      <c r="AO227" s="45"/>
      <c r="AP227" s="45"/>
      <c r="AQ227" s="45"/>
      <c r="AR227" s="45"/>
      <c r="AS227" s="45"/>
      <c r="AT227" s="45"/>
      <c r="AU227" s="45"/>
      <c r="AV227" s="45"/>
      <c r="AW227" s="45"/>
      <c r="AX227" s="45"/>
      <c r="AY227" s="45"/>
      <c r="AZ227" s="45"/>
      <c r="BA227" s="45"/>
      <c r="BB227" s="45"/>
      <c r="BC227" s="45"/>
      <c r="BD227" s="45"/>
      <c r="BE227" s="45"/>
      <c r="BF227" s="45"/>
      <c r="BG227" s="45"/>
      <c r="BH227" s="45"/>
      <c r="BI227" s="45"/>
      <c r="BJ227" s="45"/>
      <c r="BK227" s="45"/>
      <c r="BL227" s="45"/>
      <c r="BM227" s="45"/>
      <c r="BN227" s="45"/>
      <c r="BO227" s="45"/>
      <c r="BP227" s="45"/>
      <c r="BQ227" s="45"/>
      <c r="BR227" s="45"/>
    </row>
    <row r="228" spans="1:70" x14ac:dyDescent="0.5">
      <c r="A228" s="45"/>
      <c r="B228" s="45"/>
      <c r="C228" s="45"/>
      <c r="D228" s="45"/>
      <c r="E228" s="45"/>
      <c r="F228" s="45"/>
      <c r="G228" s="45"/>
      <c r="H228" s="45"/>
      <c r="I228" s="45"/>
      <c r="J228" s="45"/>
      <c r="K228" s="45"/>
      <c r="L228" s="45"/>
      <c r="M228" s="45"/>
      <c r="N228" s="45"/>
      <c r="O228" s="45"/>
      <c r="P228" s="45"/>
      <c r="Q228" s="45"/>
      <c r="R228" s="45"/>
      <c r="S228" s="45"/>
      <c r="T228" s="45"/>
      <c r="U228" s="45"/>
      <c r="V228" s="45"/>
      <c r="W228" s="45"/>
      <c r="X228" s="45"/>
      <c r="Y228" s="45"/>
      <c r="Z228" s="45"/>
      <c r="AA228" s="45"/>
      <c r="AB228" s="45"/>
      <c r="AC228" s="45"/>
      <c r="AD228" s="45"/>
      <c r="AE228" s="45"/>
      <c r="AF228" s="45"/>
      <c r="AG228" s="45"/>
      <c r="AH228" s="45"/>
      <c r="AI228" s="45"/>
      <c r="AJ228" s="45"/>
      <c r="AK228" s="45"/>
      <c r="AL228" s="45"/>
      <c r="AM228" s="45"/>
      <c r="AN228" s="45"/>
      <c r="AO228" s="45"/>
      <c r="AP228" s="45"/>
      <c r="AQ228" s="45"/>
      <c r="AR228" s="45"/>
      <c r="AS228" s="45"/>
      <c r="AT228" s="45"/>
      <c r="AU228" s="45"/>
      <c r="AV228" s="45"/>
      <c r="AW228" s="45"/>
      <c r="AX228" s="45"/>
      <c r="AY228" s="45"/>
      <c r="AZ228" s="45"/>
      <c r="BA228" s="45"/>
      <c r="BB228" s="45"/>
      <c r="BC228" s="45"/>
      <c r="BD228" s="45"/>
      <c r="BE228" s="45"/>
      <c r="BF228" s="45"/>
      <c r="BG228" s="45"/>
      <c r="BH228" s="45"/>
      <c r="BI228" s="45"/>
      <c r="BJ228" s="45"/>
      <c r="BK228" s="45"/>
      <c r="BL228" s="45"/>
      <c r="BM228" s="45"/>
      <c r="BN228" s="45"/>
      <c r="BO228" s="45"/>
      <c r="BP228" s="45"/>
      <c r="BQ228" s="45"/>
      <c r="BR228" s="45"/>
    </row>
    <row r="229" spans="1:70" x14ac:dyDescent="0.5">
      <c r="A229" s="45"/>
      <c r="B229" s="45"/>
      <c r="C229" s="45"/>
      <c r="D229" s="45"/>
      <c r="E229" s="45"/>
      <c r="F229" s="45"/>
      <c r="G229" s="45"/>
      <c r="H229" s="45"/>
      <c r="I229" s="45"/>
      <c r="J229" s="45"/>
      <c r="K229" s="45"/>
      <c r="L229" s="45"/>
      <c r="M229" s="45"/>
      <c r="N229" s="45"/>
      <c r="O229" s="45"/>
      <c r="P229" s="45"/>
      <c r="Q229" s="45"/>
      <c r="R229" s="45"/>
      <c r="S229" s="45"/>
      <c r="T229" s="45"/>
      <c r="U229" s="45"/>
      <c r="V229" s="45"/>
      <c r="W229" s="45"/>
      <c r="X229" s="45"/>
      <c r="Y229" s="45"/>
      <c r="Z229" s="45"/>
      <c r="AA229" s="45"/>
      <c r="AB229" s="45"/>
      <c r="AC229" s="45"/>
      <c r="AD229" s="45"/>
      <c r="AE229" s="45"/>
      <c r="AF229" s="45"/>
      <c r="AG229" s="45"/>
      <c r="AH229" s="45"/>
      <c r="AI229" s="45"/>
      <c r="AJ229" s="45"/>
      <c r="AK229" s="45"/>
      <c r="AL229" s="45"/>
      <c r="AM229" s="45"/>
      <c r="AN229" s="45"/>
      <c r="AO229" s="45"/>
      <c r="AP229" s="45"/>
      <c r="AQ229" s="45"/>
      <c r="AR229" s="45"/>
      <c r="AS229" s="45"/>
      <c r="AT229" s="45"/>
      <c r="AU229" s="45"/>
      <c r="AV229" s="45"/>
      <c r="AW229" s="45"/>
      <c r="AX229" s="45"/>
      <c r="AY229" s="45"/>
      <c r="AZ229" s="45"/>
      <c r="BA229" s="45"/>
      <c r="BB229" s="45"/>
      <c r="BC229" s="45"/>
      <c r="BD229" s="45"/>
      <c r="BE229" s="45"/>
      <c r="BF229" s="45"/>
      <c r="BG229" s="45"/>
      <c r="BH229" s="45"/>
      <c r="BI229" s="45"/>
      <c r="BJ229" s="45"/>
      <c r="BK229" s="45"/>
      <c r="BL229" s="45"/>
      <c r="BM229" s="45"/>
      <c r="BN229" s="45"/>
      <c r="BO229" s="45"/>
      <c r="BP229" s="45"/>
      <c r="BQ229" s="45"/>
      <c r="BR229" s="45"/>
    </row>
    <row r="230" spans="1:70" x14ac:dyDescent="0.5">
      <c r="A230" s="45"/>
      <c r="B230" s="45"/>
      <c r="C230" s="45"/>
      <c r="D230" s="45"/>
      <c r="E230" s="45"/>
      <c r="F230" s="45"/>
      <c r="G230" s="45"/>
      <c r="H230" s="45"/>
      <c r="I230" s="45"/>
      <c r="J230" s="45"/>
      <c r="K230" s="45"/>
      <c r="L230" s="45"/>
      <c r="M230" s="45"/>
      <c r="N230" s="45"/>
      <c r="O230" s="45"/>
      <c r="P230" s="45"/>
      <c r="Q230" s="45"/>
      <c r="R230" s="45"/>
      <c r="S230" s="45"/>
      <c r="T230" s="45"/>
      <c r="U230" s="45"/>
      <c r="V230" s="45"/>
      <c r="W230" s="45"/>
      <c r="X230" s="45"/>
      <c r="Y230" s="45"/>
      <c r="Z230" s="45"/>
      <c r="AA230" s="45"/>
      <c r="AB230" s="45"/>
      <c r="AC230" s="45"/>
      <c r="AD230" s="45"/>
      <c r="AE230" s="45"/>
      <c r="AF230" s="45"/>
      <c r="AG230" s="45"/>
      <c r="AH230" s="45"/>
      <c r="AI230" s="45"/>
      <c r="AJ230" s="45"/>
      <c r="AK230" s="45"/>
      <c r="AL230" s="45"/>
      <c r="AM230" s="45"/>
      <c r="AN230" s="45"/>
      <c r="AO230" s="45"/>
      <c r="AP230" s="45"/>
      <c r="AQ230" s="45"/>
      <c r="AR230" s="45"/>
      <c r="AS230" s="45"/>
      <c r="AT230" s="45"/>
      <c r="AU230" s="45"/>
      <c r="AV230" s="45"/>
      <c r="AW230" s="45"/>
      <c r="AX230" s="45"/>
      <c r="AY230" s="45"/>
      <c r="AZ230" s="45"/>
      <c r="BA230" s="45"/>
      <c r="BB230" s="45"/>
      <c r="BC230" s="45"/>
      <c r="BD230" s="45"/>
      <c r="BE230" s="45"/>
      <c r="BF230" s="45"/>
      <c r="BG230" s="45"/>
      <c r="BH230" s="45"/>
      <c r="BI230" s="45"/>
      <c r="BJ230" s="45"/>
      <c r="BK230" s="45"/>
      <c r="BL230" s="45"/>
      <c r="BM230" s="45"/>
      <c r="BN230" s="45"/>
      <c r="BO230" s="45"/>
      <c r="BP230" s="45"/>
      <c r="BQ230" s="45"/>
      <c r="BR230" s="45"/>
    </row>
    <row r="231" spans="1:70" x14ac:dyDescent="0.5">
      <c r="A231" s="45"/>
      <c r="B231" s="45"/>
      <c r="C231" s="45"/>
      <c r="D231" s="45"/>
      <c r="E231" s="45"/>
      <c r="F231" s="45"/>
      <c r="G231" s="45"/>
      <c r="H231" s="45"/>
      <c r="I231" s="45"/>
      <c r="J231" s="45"/>
      <c r="K231" s="45"/>
      <c r="L231" s="45"/>
      <c r="M231" s="45"/>
      <c r="N231" s="45"/>
      <c r="O231" s="45"/>
      <c r="P231" s="45"/>
      <c r="Q231" s="45"/>
      <c r="R231" s="45"/>
      <c r="S231" s="45"/>
      <c r="T231" s="45"/>
      <c r="U231" s="45"/>
      <c r="V231" s="45"/>
      <c r="W231" s="45"/>
      <c r="X231" s="45"/>
      <c r="Y231" s="45"/>
      <c r="Z231" s="45"/>
      <c r="AA231" s="45"/>
      <c r="AB231" s="45"/>
      <c r="AC231" s="45"/>
      <c r="AD231" s="45"/>
      <c r="AE231" s="45"/>
      <c r="AF231" s="45"/>
      <c r="AG231" s="45"/>
      <c r="AH231" s="45"/>
      <c r="AI231" s="45"/>
      <c r="AJ231" s="45"/>
      <c r="AK231" s="45"/>
      <c r="AL231" s="45"/>
      <c r="AM231" s="45"/>
      <c r="AN231" s="45"/>
      <c r="AO231" s="45"/>
      <c r="AP231" s="45"/>
      <c r="AQ231" s="45"/>
      <c r="AR231" s="45"/>
      <c r="AS231" s="45"/>
      <c r="AT231" s="45"/>
      <c r="AU231" s="45"/>
      <c r="AV231" s="45"/>
      <c r="AW231" s="45"/>
      <c r="AX231" s="45"/>
      <c r="AY231" s="45"/>
      <c r="AZ231" s="45"/>
      <c r="BA231" s="45"/>
      <c r="BB231" s="45"/>
      <c r="BC231" s="45"/>
      <c r="BD231" s="45"/>
      <c r="BE231" s="45"/>
      <c r="BF231" s="45"/>
      <c r="BG231" s="45"/>
      <c r="BH231" s="45"/>
      <c r="BI231" s="45"/>
      <c r="BJ231" s="45"/>
      <c r="BK231" s="45"/>
      <c r="BL231" s="45"/>
      <c r="BM231" s="45"/>
      <c r="BN231" s="45"/>
      <c r="BO231" s="45"/>
      <c r="BP231" s="45"/>
      <c r="BQ231" s="45"/>
      <c r="BR231" s="45"/>
    </row>
    <row r="232" spans="1:70" x14ac:dyDescent="0.5">
      <c r="A232" s="45"/>
      <c r="B232" s="45"/>
      <c r="C232" s="45"/>
      <c r="D232" s="45"/>
      <c r="E232" s="45"/>
      <c r="F232" s="45"/>
      <c r="G232" s="45"/>
      <c r="H232" s="45"/>
      <c r="I232" s="45"/>
      <c r="J232" s="45"/>
      <c r="K232" s="45"/>
      <c r="L232" s="45"/>
      <c r="M232" s="45"/>
      <c r="N232" s="45"/>
      <c r="O232" s="45"/>
      <c r="P232" s="45"/>
      <c r="Q232" s="45"/>
      <c r="R232" s="45"/>
      <c r="S232" s="45"/>
      <c r="T232" s="45"/>
      <c r="U232" s="45"/>
      <c r="V232" s="45"/>
      <c r="W232" s="45"/>
      <c r="X232" s="45"/>
      <c r="Y232" s="45"/>
      <c r="Z232" s="45"/>
      <c r="AA232" s="45"/>
      <c r="AB232" s="45"/>
      <c r="AC232" s="45"/>
      <c r="AD232" s="45"/>
      <c r="AE232" s="45"/>
      <c r="AF232" s="45"/>
      <c r="AG232" s="45"/>
      <c r="AH232" s="45"/>
      <c r="AI232" s="45"/>
      <c r="AJ232" s="45"/>
      <c r="AK232" s="45"/>
      <c r="AL232" s="45"/>
      <c r="AM232" s="45"/>
      <c r="AN232" s="45"/>
      <c r="AO232" s="45"/>
      <c r="AP232" s="45"/>
      <c r="AQ232" s="45"/>
      <c r="AR232" s="45"/>
      <c r="AS232" s="45"/>
      <c r="AT232" s="45"/>
      <c r="AU232" s="45"/>
      <c r="AV232" s="45"/>
      <c r="AW232" s="45"/>
      <c r="AX232" s="45"/>
      <c r="AY232" s="45"/>
      <c r="AZ232" s="45"/>
      <c r="BA232" s="45"/>
      <c r="BB232" s="45"/>
      <c r="BC232" s="45"/>
      <c r="BD232" s="45"/>
      <c r="BE232" s="45"/>
      <c r="BF232" s="45"/>
      <c r="BG232" s="45"/>
      <c r="BH232" s="45"/>
      <c r="BI232" s="45"/>
      <c r="BJ232" s="45"/>
      <c r="BK232" s="45"/>
      <c r="BL232" s="45"/>
      <c r="BM232" s="45"/>
      <c r="BN232" s="45"/>
      <c r="BO232" s="45"/>
      <c r="BP232" s="45"/>
      <c r="BQ232" s="45"/>
      <c r="BR232" s="45"/>
    </row>
    <row r="233" spans="1:70" x14ac:dyDescent="0.5">
      <c r="A233" s="45"/>
      <c r="B233" s="45"/>
      <c r="C233" s="45"/>
      <c r="D233" s="45"/>
      <c r="E233" s="45"/>
      <c r="F233" s="45"/>
      <c r="G233" s="45"/>
      <c r="H233" s="45"/>
      <c r="I233" s="45"/>
      <c r="J233" s="45"/>
      <c r="K233" s="45"/>
      <c r="L233" s="45"/>
      <c r="M233" s="45"/>
      <c r="N233" s="45"/>
      <c r="O233" s="45"/>
      <c r="P233" s="45"/>
      <c r="Q233" s="45"/>
      <c r="R233" s="45"/>
      <c r="S233" s="45"/>
      <c r="T233" s="45"/>
      <c r="U233" s="45"/>
      <c r="V233" s="45"/>
      <c r="W233" s="45"/>
      <c r="X233" s="45"/>
      <c r="Y233" s="45"/>
      <c r="Z233" s="45"/>
      <c r="AA233" s="45"/>
      <c r="AB233" s="45"/>
      <c r="AC233" s="45"/>
      <c r="AD233" s="45"/>
      <c r="AE233" s="45"/>
      <c r="AF233" s="45"/>
      <c r="AG233" s="45"/>
      <c r="AH233" s="45"/>
      <c r="AI233" s="45"/>
      <c r="AJ233" s="45"/>
      <c r="AK233" s="45"/>
      <c r="AL233" s="45"/>
      <c r="AM233" s="45"/>
      <c r="AN233" s="45"/>
      <c r="AO233" s="45"/>
      <c r="AP233" s="45"/>
      <c r="AQ233" s="45"/>
      <c r="AR233" s="45"/>
      <c r="AS233" s="45"/>
      <c r="AT233" s="45"/>
      <c r="AU233" s="45"/>
      <c r="AV233" s="45"/>
      <c r="AW233" s="45"/>
      <c r="AX233" s="45"/>
      <c r="AY233" s="45"/>
      <c r="AZ233" s="45"/>
      <c r="BA233" s="45"/>
      <c r="BB233" s="45"/>
      <c r="BC233" s="45"/>
      <c r="BD233" s="45"/>
      <c r="BE233" s="45"/>
      <c r="BF233" s="45"/>
      <c r="BG233" s="45"/>
      <c r="BH233" s="45"/>
      <c r="BI233" s="45"/>
      <c r="BJ233" s="45"/>
      <c r="BK233" s="45"/>
      <c r="BL233" s="45"/>
      <c r="BM233" s="45"/>
      <c r="BN233" s="45"/>
      <c r="BO233" s="45"/>
      <c r="BP233" s="45"/>
      <c r="BQ233" s="45"/>
      <c r="BR233" s="45"/>
    </row>
    <row r="234" spans="1:70" x14ac:dyDescent="0.5">
      <c r="A234" s="45"/>
      <c r="B234" s="45"/>
      <c r="C234" s="45"/>
      <c r="D234" s="45"/>
      <c r="E234" s="45"/>
      <c r="F234" s="45"/>
      <c r="G234" s="45"/>
      <c r="H234" s="45"/>
      <c r="I234" s="45"/>
      <c r="J234" s="45"/>
      <c r="K234" s="45"/>
      <c r="L234" s="45"/>
      <c r="M234" s="45"/>
      <c r="N234" s="45"/>
      <c r="O234" s="45"/>
      <c r="P234" s="45"/>
      <c r="Q234" s="45"/>
      <c r="R234" s="45"/>
      <c r="S234" s="45"/>
      <c r="T234" s="45"/>
      <c r="U234" s="45"/>
      <c r="V234" s="45"/>
      <c r="W234" s="45"/>
      <c r="X234" s="45"/>
      <c r="Y234" s="45"/>
      <c r="Z234" s="45"/>
      <c r="AA234" s="45"/>
      <c r="AB234" s="45"/>
      <c r="AC234" s="45"/>
      <c r="AD234" s="45"/>
      <c r="AE234" s="45"/>
      <c r="AF234" s="45"/>
      <c r="AG234" s="45"/>
      <c r="AH234" s="45"/>
      <c r="AI234" s="45"/>
      <c r="AJ234" s="45"/>
      <c r="AK234" s="45"/>
      <c r="AL234" s="45"/>
      <c r="AM234" s="45"/>
      <c r="AN234" s="45"/>
      <c r="AO234" s="45"/>
      <c r="AP234" s="45"/>
      <c r="AQ234" s="45"/>
      <c r="AR234" s="45"/>
      <c r="AS234" s="45"/>
      <c r="AT234" s="45"/>
      <c r="AU234" s="45"/>
      <c r="AV234" s="45"/>
      <c r="AW234" s="45"/>
      <c r="AX234" s="45"/>
      <c r="AY234" s="45"/>
      <c r="AZ234" s="45"/>
      <c r="BA234" s="45"/>
      <c r="BB234" s="45"/>
      <c r="BC234" s="45"/>
      <c r="BD234" s="45"/>
      <c r="BE234" s="45"/>
      <c r="BF234" s="45"/>
      <c r="BG234" s="45"/>
      <c r="BH234" s="45"/>
      <c r="BI234" s="45"/>
      <c r="BJ234" s="45"/>
      <c r="BK234" s="45"/>
      <c r="BL234" s="45"/>
      <c r="BM234" s="45"/>
      <c r="BN234" s="45"/>
      <c r="BO234" s="45"/>
      <c r="BP234" s="45"/>
      <c r="BQ234" s="45"/>
      <c r="BR234" s="45"/>
    </row>
    <row r="235" spans="1:70" x14ac:dyDescent="0.5">
      <c r="A235" s="45"/>
      <c r="B235" s="45"/>
      <c r="C235" s="45"/>
      <c r="D235" s="45"/>
      <c r="E235" s="45"/>
      <c r="F235" s="45"/>
      <c r="G235" s="45"/>
      <c r="H235" s="45"/>
      <c r="I235" s="45"/>
      <c r="J235" s="45"/>
      <c r="K235" s="45"/>
      <c r="L235" s="45"/>
      <c r="M235" s="45"/>
      <c r="N235" s="45"/>
      <c r="O235" s="45"/>
      <c r="P235" s="45"/>
      <c r="Q235" s="45"/>
      <c r="R235" s="45"/>
      <c r="S235" s="45"/>
      <c r="T235" s="45"/>
      <c r="U235" s="45"/>
      <c r="V235" s="45"/>
      <c r="W235" s="45"/>
      <c r="X235" s="45"/>
      <c r="Y235" s="45"/>
      <c r="Z235" s="45"/>
      <c r="AA235" s="45"/>
      <c r="AB235" s="45"/>
      <c r="AC235" s="45"/>
      <c r="AD235" s="45"/>
      <c r="AE235" s="45"/>
      <c r="AF235" s="45"/>
      <c r="AG235" s="45"/>
      <c r="AH235" s="45"/>
      <c r="AI235" s="45"/>
      <c r="AJ235" s="45"/>
      <c r="AK235" s="45"/>
      <c r="AL235" s="45"/>
      <c r="AM235" s="45"/>
      <c r="AN235" s="45"/>
      <c r="AO235" s="45"/>
      <c r="AP235" s="45"/>
      <c r="AQ235" s="45"/>
      <c r="AR235" s="45"/>
      <c r="AS235" s="45"/>
      <c r="AT235" s="45"/>
      <c r="AU235" s="45"/>
      <c r="AV235" s="45"/>
      <c r="AW235" s="45"/>
      <c r="AX235" s="45"/>
      <c r="AY235" s="45"/>
      <c r="AZ235" s="45"/>
      <c r="BA235" s="45"/>
      <c r="BB235" s="45"/>
      <c r="BC235" s="45"/>
      <c r="BD235" s="45"/>
      <c r="BE235" s="45"/>
      <c r="BF235" s="45"/>
      <c r="BG235" s="45"/>
      <c r="BH235" s="45"/>
      <c r="BI235" s="45"/>
      <c r="BJ235" s="45"/>
      <c r="BK235" s="45"/>
      <c r="BL235" s="45"/>
      <c r="BM235" s="45"/>
      <c r="BN235" s="45"/>
      <c r="BO235" s="45"/>
      <c r="BP235" s="45"/>
      <c r="BQ235" s="45"/>
      <c r="BR235" s="45"/>
    </row>
    <row r="236" spans="1:70" x14ac:dyDescent="0.5">
      <c r="A236" s="45"/>
      <c r="B236" s="45"/>
      <c r="C236" s="45"/>
      <c r="D236" s="45"/>
      <c r="E236" s="45"/>
      <c r="F236" s="45"/>
      <c r="G236" s="45"/>
      <c r="H236" s="45"/>
      <c r="I236" s="45"/>
      <c r="J236" s="45"/>
      <c r="K236" s="45"/>
      <c r="L236" s="45"/>
      <c r="M236" s="45"/>
      <c r="N236" s="45"/>
      <c r="O236" s="45"/>
      <c r="P236" s="45"/>
      <c r="Q236" s="45"/>
      <c r="R236" s="45"/>
      <c r="S236" s="45"/>
      <c r="T236" s="45"/>
      <c r="U236" s="45"/>
      <c r="V236" s="45"/>
      <c r="W236" s="45"/>
      <c r="X236" s="45"/>
      <c r="Y236" s="45"/>
      <c r="Z236" s="45"/>
      <c r="AA236" s="45"/>
      <c r="AB236" s="45"/>
      <c r="AC236" s="45"/>
      <c r="AD236" s="45"/>
      <c r="AE236" s="45"/>
      <c r="AF236" s="45"/>
      <c r="AG236" s="45"/>
      <c r="AH236" s="45"/>
      <c r="AI236" s="45"/>
      <c r="AJ236" s="45"/>
      <c r="AK236" s="45"/>
      <c r="AL236" s="45"/>
      <c r="AM236" s="45"/>
      <c r="AN236" s="45"/>
      <c r="AO236" s="45"/>
      <c r="AP236" s="45"/>
      <c r="AQ236" s="45"/>
      <c r="AR236" s="45"/>
      <c r="AS236" s="45"/>
      <c r="AT236" s="45"/>
      <c r="AU236" s="45"/>
      <c r="AV236" s="45"/>
      <c r="AW236" s="45"/>
      <c r="AX236" s="45"/>
      <c r="AY236" s="45"/>
      <c r="AZ236" s="45"/>
      <c r="BA236" s="45"/>
      <c r="BB236" s="45"/>
      <c r="BC236" s="45"/>
      <c r="BD236" s="45"/>
      <c r="BE236" s="45"/>
      <c r="BF236" s="45"/>
      <c r="BG236" s="45"/>
      <c r="BH236" s="45"/>
      <c r="BI236" s="45"/>
      <c r="BJ236" s="45"/>
      <c r="BK236" s="45"/>
      <c r="BL236" s="45"/>
      <c r="BM236" s="45"/>
      <c r="BN236" s="45"/>
      <c r="BO236" s="45"/>
      <c r="BP236" s="45"/>
      <c r="BQ236" s="45"/>
      <c r="BR236" s="45"/>
    </row>
    <row r="237" spans="1:70" x14ac:dyDescent="0.5">
      <c r="A237" s="45"/>
      <c r="B237" s="45"/>
      <c r="C237" s="45"/>
      <c r="D237" s="45"/>
      <c r="E237" s="45"/>
      <c r="F237" s="45"/>
      <c r="G237" s="45"/>
      <c r="H237" s="45"/>
      <c r="I237" s="45"/>
      <c r="J237" s="45"/>
      <c r="K237" s="45"/>
      <c r="L237" s="45"/>
      <c r="M237" s="45"/>
      <c r="N237" s="45"/>
      <c r="O237" s="45"/>
      <c r="P237" s="45"/>
      <c r="Q237" s="45"/>
      <c r="R237" s="45"/>
      <c r="S237" s="45"/>
      <c r="T237" s="45"/>
      <c r="U237" s="45"/>
      <c r="V237" s="45"/>
      <c r="W237" s="45"/>
      <c r="X237" s="45"/>
      <c r="Y237" s="45"/>
      <c r="Z237" s="45"/>
      <c r="AA237" s="45"/>
      <c r="AB237" s="45"/>
      <c r="AC237" s="45"/>
      <c r="AD237" s="45"/>
      <c r="AE237" s="45"/>
      <c r="AF237" s="45"/>
      <c r="AG237" s="45"/>
      <c r="AH237" s="45"/>
      <c r="AI237" s="45"/>
      <c r="AJ237" s="45"/>
      <c r="AK237" s="45"/>
      <c r="AL237" s="45"/>
      <c r="AM237" s="45"/>
      <c r="AN237" s="45"/>
      <c r="AO237" s="45"/>
      <c r="AP237" s="45"/>
      <c r="AQ237" s="45"/>
      <c r="AR237" s="45"/>
      <c r="AS237" s="45"/>
      <c r="AT237" s="45"/>
      <c r="AU237" s="45"/>
      <c r="AV237" s="45"/>
      <c r="AW237" s="45"/>
      <c r="AX237" s="45"/>
      <c r="AY237" s="45"/>
      <c r="AZ237" s="45"/>
      <c r="BA237" s="45"/>
      <c r="BB237" s="45"/>
      <c r="BC237" s="45"/>
      <c r="BD237" s="45"/>
      <c r="BE237" s="45"/>
      <c r="BF237" s="45"/>
      <c r="BG237" s="45"/>
      <c r="BH237" s="45"/>
      <c r="BI237" s="45"/>
      <c r="BJ237" s="45"/>
      <c r="BK237" s="45"/>
      <c r="BL237" s="45"/>
      <c r="BM237" s="45"/>
      <c r="BN237" s="45"/>
      <c r="BO237" s="45"/>
      <c r="BP237" s="45"/>
      <c r="BQ237" s="45"/>
      <c r="BR237" s="45"/>
    </row>
    <row r="238" spans="1:70" x14ac:dyDescent="0.5">
      <c r="A238" s="45"/>
      <c r="B238" s="45"/>
      <c r="C238" s="45"/>
      <c r="D238" s="45"/>
      <c r="E238" s="45"/>
      <c r="F238" s="45"/>
      <c r="G238" s="45"/>
      <c r="H238" s="45"/>
      <c r="I238" s="45"/>
      <c r="J238" s="45"/>
      <c r="K238" s="45"/>
      <c r="L238" s="45"/>
      <c r="M238" s="45"/>
      <c r="N238" s="45"/>
      <c r="O238" s="45"/>
      <c r="P238" s="45"/>
      <c r="Q238" s="45"/>
      <c r="R238" s="45"/>
      <c r="S238" s="45"/>
      <c r="T238" s="45"/>
      <c r="U238" s="45"/>
      <c r="V238" s="45"/>
      <c r="W238" s="45"/>
      <c r="X238" s="45"/>
      <c r="Y238" s="45"/>
      <c r="Z238" s="45"/>
      <c r="AA238" s="45"/>
      <c r="AB238" s="45"/>
      <c r="AC238" s="45"/>
      <c r="AD238" s="45"/>
      <c r="AE238" s="45"/>
      <c r="AF238" s="45"/>
      <c r="AG238" s="45"/>
      <c r="AH238" s="45"/>
      <c r="AI238" s="45"/>
      <c r="AJ238" s="45"/>
      <c r="AK238" s="45"/>
      <c r="AL238" s="45"/>
      <c r="AM238" s="45"/>
      <c r="AN238" s="45"/>
      <c r="AO238" s="45"/>
      <c r="AP238" s="45"/>
      <c r="AQ238" s="45"/>
      <c r="AR238" s="45"/>
      <c r="AS238" s="45"/>
      <c r="AT238" s="45"/>
      <c r="AU238" s="45"/>
      <c r="AV238" s="45"/>
      <c r="AW238" s="45"/>
      <c r="AX238" s="45"/>
      <c r="AY238" s="45"/>
      <c r="AZ238" s="45"/>
      <c r="BA238" s="45"/>
      <c r="BB238" s="45"/>
      <c r="BC238" s="45"/>
      <c r="BD238" s="45"/>
      <c r="BE238" s="45"/>
      <c r="BF238" s="45"/>
      <c r="BG238" s="45"/>
      <c r="BH238" s="45"/>
      <c r="BI238" s="45"/>
      <c r="BJ238" s="45"/>
      <c r="BK238" s="45"/>
      <c r="BL238" s="45"/>
      <c r="BM238" s="45"/>
      <c r="BN238" s="45"/>
      <c r="BO238" s="45"/>
      <c r="BP238" s="45"/>
      <c r="BQ238" s="45"/>
      <c r="BR238" s="45"/>
    </row>
    <row r="239" spans="1:70" x14ac:dyDescent="0.5">
      <c r="A239" s="45"/>
      <c r="B239" s="45"/>
      <c r="C239" s="45"/>
      <c r="D239" s="45"/>
      <c r="E239" s="45"/>
      <c r="F239" s="45"/>
      <c r="G239" s="45"/>
      <c r="H239" s="45"/>
      <c r="I239" s="45"/>
      <c r="J239" s="45"/>
      <c r="K239" s="45"/>
      <c r="L239" s="45"/>
      <c r="M239" s="45"/>
      <c r="N239" s="45"/>
      <c r="O239" s="45"/>
      <c r="P239" s="45"/>
      <c r="Q239" s="45"/>
      <c r="R239" s="45"/>
      <c r="S239" s="45"/>
      <c r="T239" s="45"/>
      <c r="U239" s="45"/>
      <c r="V239" s="45"/>
      <c r="W239" s="45"/>
      <c r="X239" s="45"/>
      <c r="Y239" s="45"/>
      <c r="Z239" s="45"/>
      <c r="AA239" s="45"/>
      <c r="AB239" s="45"/>
      <c r="AC239" s="45"/>
      <c r="AD239" s="45"/>
      <c r="AE239" s="45"/>
      <c r="AF239" s="45"/>
      <c r="AG239" s="45"/>
      <c r="AH239" s="45"/>
      <c r="AI239" s="45"/>
      <c r="AJ239" s="45"/>
      <c r="AK239" s="45"/>
      <c r="AL239" s="45"/>
      <c r="AM239" s="45"/>
      <c r="AN239" s="45"/>
      <c r="AO239" s="45"/>
      <c r="AP239" s="45"/>
      <c r="AQ239" s="45"/>
      <c r="AR239" s="45"/>
      <c r="AS239" s="45"/>
      <c r="AT239" s="45"/>
      <c r="AU239" s="45"/>
      <c r="AV239" s="45"/>
      <c r="AW239" s="45"/>
      <c r="AX239" s="45"/>
      <c r="AY239" s="45"/>
      <c r="AZ239" s="45"/>
      <c r="BA239" s="45"/>
      <c r="BB239" s="45"/>
      <c r="BC239" s="45"/>
      <c r="BD239" s="45"/>
      <c r="BE239" s="45"/>
      <c r="BF239" s="45"/>
      <c r="BG239" s="45"/>
      <c r="BH239" s="45"/>
      <c r="BI239" s="45"/>
      <c r="BJ239" s="45"/>
      <c r="BK239" s="45"/>
      <c r="BL239" s="45"/>
      <c r="BM239" s="45"/>
      <c r="BN239" s="45"/>
      <c r="BO239" s="45"/>
      <c r="BP239" s="45"/>
      <c r="BQ239" s="45"/>
      <c r="BR239" s="45"/>
    </row>
    <row r="240" spans="1:70" x14ac:dyDescent="0.5">
      <c r="A240" s="45"/>
      <c r="B240" s="45"/>
      <c r="C240" s="45"/>
      <c r="D240" s="45"/>
      <c r="E240" s="45"/>
      <c r="F240" s="45"/>
      <c r="G240" s="45"/>
      <c r="H240" s="45"/>
      <c r="I240" s="45"/>
      <c r="J240" s="45"/>
      <c r="K240" s="45"/>
      <c r="L240" s="45"/>
      <c r="M240" s="45"/>
      <c r="N240" s="45"/>
      <c r="O240" s="45"/>
      <c r="P240" s="45"/>
      <c r="Q240" s="45"/>
      <c r="R240" s="45"/>
      <c r="S240" s="45"/>
      <c r="T240" s="45"/>
      <c r="U240" s="45"/>
      <c r="V240" s="45"/>
      <c r="W240" s="45"/>
      <c r="X240" s="45"/>
      <c r="Y240" s="45"/>
      <c r="Z240" s="45"/>
      <c r="AA240" s="45"/>
      <c r="AB240" s="45"/>
      <c r="AC240" s="45"/>
      <c r="AD240" s="45"/>
      <c r="AE240" s="45"/>
      <c r="AF240" s="45"/>
      <c r="AG240" s="45"/>
      <c r="AH240" s="45"/>
      <c r="AI240" s="45"/>
      <c r="AJ240" s="45"/>
      <c r="AK240" s="45"/>
      <c r="AL240" s="45"/>
      <c r="AM240" s="45"/>
      <c r="AN240" s="45"/>
      <c r="AO240" s="45"/>
      <c r="AP240" s="45"/>
      <c r="AQ240" s="45"/>
      <c r="AR240" s="45"/>
      <c r="AS240" s="45"/>
      <c r="AT240" s="45"/>
      <c r="AU240" s="45"/>
      <c r="AV240" s="45"/>
      <c r="AW240" s="45"/>
      <c r="AX240" s="45"/>
      <c r="AY240" s="45"/>
      <c r="AZ240" s="45"/>
      <c r="BA240" s="45"/>
      <c r="BB240" s="45"/>
      <c r="BC240" s="45"/>
      <c r="BD240" s="45"/>
      <c r="BE240" s="45"/>
      <c r="BF240" s="45"/>
      <c r="BG240" s="45"/>
      <c r="BH240" s="45"/>
      <c r="BI240" s="45"/>
      <c r="BJ240" s="45"/>
      <c r="BK240" s="45"/>
      <c r="BL240" s="45"/>
      <c r="BM240" s="45"/>
      <c r="BN240" s="45"/>
      <c r="BO240" s="45"/>
      <c r="BP240" s="45"/>
      <c r="BQ240" s="45"/>
      <c r="BR240" s="45"/>
    </row>
    <row r="241" spans="1:70" x14ac:dyDescent="0.5">
      <c r="A241" s="45"/>
      <c r="B241" s="45"/>
      <c r="C241" s="45"/>
      <c r="D241" s="45"/>
      <c r="E241" s="45"/>
      <c r="F241" s="45"/>
      <c r="G241" s="45"/>
      <c r="H241" s="45"/>
      <c r="I241" s="45"/>
      <c r="J241" s="45"/>
      <c r="K241" s="45"/>
      <c r="L241" s="45"/>
      <c r="M241" s="45"/>
      <c r="N241" s="45"/>
      <c r="O241" s="45"/>
      <c r="P241" s="45"/>
      <c r="Q241" s="45"/>
      <c r="R241" s="45"/>
      <c r="S241" s="45"/>
      <c r="T241" s="45"/>
      <c r="U241" s="45"/>
      <c r="V241" s="45"/>
      <c r="W241" s="45"/>
      <c r="X241" s="45"/>
      <c r="Y241" s="45"/>
      <c r="Z241" s="45"/>
      <c r="AA241" s="45"/>
      <c r="AB241" s="45"/>
      <c r="AC241" s="45"/>
      <c r="AD241" s="45"/>
      <c r="AE241" s="45"/>
      <c r="AF241" s="45"/>
      <c r="AG241" s="45"/>
      <c r="AH241" s="45"/>
      <c r="AI241" s="45"/>
      <c r="AJ241" s="45"/>
      <c r="AK241" s="45"/>
      <c r="AL241" s="45"/>
      <c r="AM241" s="45"/>
      <c r="AN241" s="45"/>
      <c r="AO241" s="45"/>
      <c r="AP241" s="45"/>
      <c r="AQ241" s="45"/>
      <c r="AR241" s="45"/>
      <c r="AS241" s="45"/>
      <c r="AT241" s="45"/>
      <c r="AU241" s="45"/>
      <c r="AV241" s="45"/>
      <c r="AW241" s="45"/>
      <c r="AX241" s="45"/>
      <c r="AY241" s="45"/>
      <c r="AZ241" s="45"/>
      <c r="BA241" s="45"/>
      <c r="BB241" s="45"/>
      <c r="BC241" s="45"/>
      <c r="BD241" s="45"/>
      <c r="BE241" s="45"/>
      <c r="BF241" s="45"/>
      <c r="BG241" s="45"/>
      <c r="BH241" s="45"/>
      <c r="BI241" s="45"/>
      <c r="BJ241" s="45"/>
      <c r="BK241" s="45"/>
      <c r="BL241" s="45"/>
      <c r="BM241" s="45"/>
      <c r="BN241" s="45"/>
      <c r="BO241" s="45"/>
      <c r="BP241" s="45"/>
      <c r="BQ241" s="45"/>
      <c r="BR241" s="45"/>
    </row>
    <row r="242" spans="1:70" x14ac:dyDescent="0.5">
      <c r="A242" s="45"/>
      <c r="B242" s="45"/>
      <c r="C242" s="45"/>
      <c r="D242" s="45"/>
      <c r="E242" s="45"/>
      <c r="F242" s="45"/>
      <c r="G242" s="45"/>
      <c r="H242" s="45"/>
      <c r="I242" s="45"/>
      <c r="J242" s="45"/>
      <c r="K242" s="45"/>
      <c r="L242" s="45"/>
      <c r="M242" s="45"/>
      <c r="N242" s="45"/>
      <c r="O242" s="45"/>
      <c r="P242" s="45"/>
      <c r="Q242" s="45"/>
      <c r="R242" s="45"/>
      <c r="S242" s="45"/>
      <c r="T242" s="45"/>
      <c r="U242" s="45"/>
      <c r="V242" s="45"/>
      <c r="W242" s="45"/>
      <c r="X242" s="45"/>
      <c r="Y242" s="45"/>
      <c r="Z242" s="45"/>
      <c r="AA242" s="45"/>
      <c r="AB242" s="45"/>
      <c r="AC242" s="45"/>
      <c r="AD242" s="45"/>
      <c r="AE242" s="45"/>
      <c r="AF242" s="45"/>
      <c r="AG242" s="45"/>
      <c r="AH242" s="45"/>
      <c r="AI242" s="45"/>
      <c r="AJ242" s="45"/>
      <c r="AK242" s="45"/>
      <c r="AL242" s="45"/>
      <c r="AM242" s="45"/>
      <c r="AN242" s="45"/>
      <c r="AO242" s="45"/>
      <c r="AP242" s="45"/>
      <c r="AQ242" s="45"/>
      <c r="AR242" s="45"/>
      <c r="AS242" s="45"/>
      <c r="AT242" s="45"/>
      <c r="AU242" s="45"/>
      <c r="AV242" s="45"/>
      <c r="AW242" s="45"/>
      <c r="AX242" s="45"/>
      <c r="AY242" s="45"/>
      <c r="AZ242" s="45"/>
      <c r="BA242" s="45"/>
      <c r="BB242" s="45"/>
      <c r="BC242" s="45"/>
      <c r="BD242" s="45"/>
      <c r="BE242" s="45"/>
      <c r="BF242" s="45"/>
      <c r="BG242" s="45"/>
      <c r="BH242" s="45"/>
      <c r="BI242" s="45"/>
      <c r="BJ242" s="45"/>
      <c r="BK242" s="45"/>
      <c r="BL242" s="45"/>
      <c r="BM242" s="45"/>
      <c r="BN242" s="45"/>
      <c r="BO242" s="45"/>
      <c r="BP242" s="45"/>
      <c r="BQ242" s="45"/>
      <c r="BR242" s="45"/>
    </row>
    <row r="243" spans="1:70" x14ac:dyDescent="0.5">
      <c r="A243" s="45"/>
      <c r="B243" s="45"/>
      <c r="C243" s="45"/>
      <c r="D243" s="45"/>
      <c r="E243" s="45"/>
      <c r="F243" s="45"/>
      <c r="G243" s="45"/>
      <c r="H243" s="45"/>
      <c r="I243" s="45"/>
      <c r="J243" s="45"/>
      <c r="K243" s="45"/>
      <c r="L243" s="45"/>
      <c r="M243" s="45"/>
      <c r="N243" s="45"/>
      <c r="O243" s="45"/>
      <c r="P243" s="45"/>
      <c r="Q243" s="45"/>
      <c r="R243" s="45"/>
      <c r="S243" s="45"/>
      <c r="T243" s="45"/>
      <c r="U243" s="45"/>
      <c r="V243" s="45"/>
      <c r="W243" s="45"/>
      <c r="X243" s="45"/>
      <c r="Y243" s="45"/>
      <c r="Z243" s="45"/>
      <c r="AA243" s="45"/>
      <c r="AB243" s="45"/>
      <c r="AC243" s="45"/>
      <c r="AD243" s="45"/>
      <c r="AE243" s="45"/>
      <c r="AF243" s="45"/>
      <c r="AG243" s="45"/>
      <c r="AH243" s="45"/>
      <c r="AI243" s="45"/>
      <c r="AJ243" s="45"/>
      <c r="AK243" s="45"/>
      <c r="AL243" s="45"/>
      <c r="AM243" s="45"/>
      <c r="AN243" s="45"/>
      <c r="AO243" s="45"/>
      <c r="AP243" s="45"/>
      <c r="AQ243" s="45"/>
      <c r="AR243" s="45"/>
      <c r="AS243" s="45"/>
      <c r="AT243" s="45"/>
      <c r="AU243" s="45"/>
      <c r="AV243" s="45"/>
      <c r="AW243" s="45"/>
      <c r="AX243" s="45"/>
      <c r="AY243" s="45"/>
      <c r="AZ243" s="45"/>
      <c r="BA243" s="45"/>
      <c r="BB243" s="45"/>
      <c r="BC243" s="45"/>
      <c r="BD243" s="45"/>
      <c r="BE243" s="45"/>
      <c r="BF243" s="45"/>
      <c r="BG243" s="45"/>
      <c r="BH243" s="45"/>
      <c r="BI243" s="45"/>
      <c r="BJ243" s="45"/>
      <c r="BK243" s="45"/>
      <c r="BL243" s="45"/>
      <c r="BM243" s="45"/>
      <c r="BN243" s="45"/>
      <c r="BO243" s="45"/>
      <c r="BP243" s="45"/>
      <c r="BQ243" s="45"/>
      <c r="BR243" s="45"/>
    </row>
    <row r="244" spans="1:70" x14ac:dyDescent="0.5">
      <c r="A244" s="45"/>
      <c r="B244" s="45"/>
      <c r="C244" s="45"/>
      <c r="D244" s="45"/>
      <c r="E244" s="45"/>
      <c r="F244" s="45"/>
      <c r="G244" s="45"/>
      <c r="H244" s="45"/>
      <c r="I244" s="45"/>
      <c r="J244" s="45"/>
      <c r="K244" s="45"/>
      <c r="L244" s="45"/>
      <c r="M244" s="45"/>
      <c r="N244" s="45"/>
      <c r="O244" s="45"/>
      <c r="P244" s="45"/>
      <c r="Q244" s="45"/>
      <c r="R244" s="45"/>
      <c r="S244" s="45"/>
      <c r="T244" s="45"/>
      <c r="U244" s="45"/>
      <c r="V244" s="45"/>
      <c r="W244" s="45"/>
      <c r="X244" s="45"/>
      <c r="Y244" s="45"/>
      <c r="Z244" s="45"/>
      <c r="AA244" s="45"/>
      <c r="AB244" s="45"/>
      <c r="AC244" s="45"/>
      <c r="AD244" s="45"/>
      <c r="AE244" s="45"/>
      <c r="AF244" s="45"/>
      <c r="AG244" s="45"/>
      <c r="AH244" s="45"/>
      <c r="AI244" s="45"/>
      <c r="AJ244" s="45"/>
      <c r="AK244" s="45"/>
      <c r="AL244" s="45"/>
      <c r="AM244" s="45"/>
      <c r="AN244" s="45"/>
      <c r="AO244" s="45"/>
      <c r="AP244" s="45"/>
      <c r="AQ244" s="45"/>
      <c r="AR244" s="45"/>
      <c r="AS244" s="45"/>
      <c r="AT244" s="45"/>
      <c r="AU244" s="45"/>
      <c r="AV244" s="45"/>
      <c r="AW244" s="45"/>
      <c r="AX244" s="45"/>
      <c r="AY244" s="45"/>
      <c r="AZ244" s="45"/>
      <c r="BA244" s="45"/>
      <c r="BB244" s="45"/>
      <c r="BC244" s="45"/>
      <c r="BD244" s="45"/>
      <c r="BE244" s="45"/>
      <c r="BF244" s="45"/>
      <c r="BG244" s="45"/>
      <c r="BH244" s="45"/>
      <c r="BI244" s="45"/>
      <c r="BJ244" s="45"/>
      <c r="BK244" s="45"/>
      <c r="BL244" s="45"/>
      <c r="BM244" s="45"/>
      <c r="BN244" s="45"/>
      <c r="BO244" s="45"/>
      <c r="BP244" s="45"/>
      <c r="BQ244" s="45"/>
      <c r="BR244" s="45"/>
    </row>
    <row r="245" spans="1:70" x14ac:dyDescent="0.5">
      <c r="A245" s="45"/>
      <c r="B245" s="45"/>
      <c r="C245" s="45"/>
      <c r="D245" s="45"/>
      <c r="E245" s="45"/>
      <c r="F245" s="45"/>
      <c r="G245" s="45"/>
      <c r="H245" s="45"/>
      <c r="I245" s="45"/>
      <c r="J245" s="45"/>
      <c r="K245" s="45"/>
      <c r="L245" s="45"/>
      <c r="M245" s="45"/>
      <c r="N245" s="45"/>
      <c r="O245" s="45"/>
      <c r="P245" s="45"/>
      <c r="Q245" s="45"/>
      <c r="R245" s="45"/>
      <c r="S245" s="45"/>
      <c r="T245" s="45"/>
      <c r="U245" s="45"/>
      <c r="V245" s="45"/>
      <c r="W245" s="45"/>
      <c r="X245" s="45"/>
      <c r="Y245" s="45"/>
      <c r="Z245" s="45"/>
      <c r="AA245" s="45"/>
      <c r="AB245" s="45"/>
      <c r="AC245" s="45"/>
      <c r="AD245" s="45"/>
      <c r="AE245" s="45"/>
      <c r="AF245" s="45"/>
      <c r="AG245" s="45"/>
      <c r="AH245" s="45"/>
      <c r="AI245" s="45"/>
      <c r="AJ245" s="45"/>
      <c r="AK245" s="45"/>
      <c r="AL245" s="45"/>
      <c r="AM245" s="45"/>
      <c r="AN245" s="45"/>
      <c r="AO245" s="45"/>
      <c r="AP245" s="45"/>
      <c r="AQ245" s="45"/>
      <c r="AR245" s="45"/>
      <c r="AS245" s="45"/>
      <c r="AT245" s="45"/>
      <c r="AU245" s="45"/>
      <c r="AV245" s="45"/>
      <c r="AW245" s="45"/>
      <c r="AX245" s="45"/>
      <c r="AY245" s="45"/>
      <c r="AZ245" s="45"/>
      <c r="BA245" s="45"/>
      <c r="BB245" s="45"/>
      <c r="BC245" s="45"/>
      <c r="BD245" s="45"/>
      <c r="BE245" s="45"/>
      <c r="BF245" s="45"/>
      <c r="BG245" s="45"/>
      <c r="BH245" s="45"/>
      <c r="BI245" s="45"/>
      <c r="BJ245" s="45"/>
      <c r="BK245" s="45"/>
      <c r="BL245" s="45"/>
      <c r="BM245" s="45"/>
      <c r="BN245" s="45"/>
      <c r="BO245" s="45"/>
      <c r="BP245" s="45"/>
      <c r="BQ245" s="45"/>
      <c r="BR245" s="45"/>
    </row>
    <row r="246" spans="1:70" x14ac:dyDescent="0.5">
      <c r="A246" s="45"/>
      <c r="B246" s="45"/>
      <c r="C246" s="45"/>
      <c r="D246" s="45"/>
      <c r="E246" s="45"/>
      <c r="F246" s="45"/>
      <c r="G246" s="45"/>
      <c r="H246" s="45"/>
      <c r="I246" s="45"/>
      <c r="J246" s="45"/>
      <c r="K246" s="45"/>
      <c r="L246" s="45"/>
      <c r="M246" s="45"/>
      <c r="N246" s="45"/>
      <c r="O246" s="45"/>
      <c r="P246" s="45"/>
      <c r="Q246" s="45"/>
      <c r="R246" s="45"/>
      <c r="S246" s="45"/>
      <c r="T246" s="45"/>
      <c r="U246" s="45"/>
      <c r="V246" s="45"/>
      <c r="W246" s="45"/>
      <c r="X246" s="45"/>
      <c r="Y246" s="45"/>
      <c r="Z246" s="45"/>
      <c r="AA246" s="45"/>
      <c r="AB246" s="45"/>
      <c r="AC246" s="45"/>
      <c r="AD246" s="45"/>
      <c r="AE246" s="45"/>
      <c r="AF246" s="45"/>
      <c r="AG246" s="45"/>
      <c r="AH246" s="45"/>
      <c r="AI246" s="45"/>
      <c r="AJ246" s="45"/>
      <c r="AK246" s="45"/>
      <c r="AL246" s="45"/>
      <c r="AM246" s="45"/>
      <c r="AN246" s="45"/>
      <c r="AO246" s="45"/>
      <c r="AP246" s="45"/>
      <c r="AQ246" s="45"/>
      <c r="AR246" s="45"/>
      <c r="AS246" s="45"/>
      <c r="AT246" s="45"/>
      <c r="AU246" s="45"/>
      <c r="AV246" s="45"/>
      <c r="AW246" s="45"/>
      <c r="AX246" s="45"/>
      <c r="AY246" s="45"/>
      <c r="AZ246" s="45"/>
      <c r="BA246" s="45"/>
      <c r="BB246" s="45"/>
      <c r="BC246" s="45"/>
      <c r="BD246" s="45"/>
      <c r="BE246" s="45"/>
      <c r="BF246" s="45"/>
      <c r="BG246" s="45"/>
      <c r="BH246" s="45"/>
      <c r="BI246" s="45"/>
      <c r="BJ246" s="45"/>
      <c r="BK246" s="45"/>
      <c r="BL246" s="45"/>
      <c r="BM246" s="45"/>
      <c r="BN246" s="45"/>
      <c r="BO246" s="45"/>
      <c r="BP246" s="45"/>
      <c r="BQ246" s="45"/>
      <c r="BR246" s="45"/>
    </row>
    <row r="247" spans="1:70" x14ac:dyDescent="0.5">
      <c r="A247" s="45"/>
      <c r="B247" s="45"/>
      <c r="C247" s="45"/>
      <c r="D247" s="45"/>
      <c r="E247" s="45"/>
      <c r="F247" s="45"/>
      <c r="G247" s="45"/>
      <c r="H247" s="45"/>
      <c r="I247" s="45"/>
      <c r="J247" s="45"/>
      <c r="K247" s="45"/>
      <c r="L247" s="45"/>
      <c r="M247" s="45"/>
      <c r="N247" s="45"/>
      <c r="O247" s="45"/>
      <c r="P247" s="45"/>
      <c r="Q247" s="45"/>
      <c r="R247" s="45"/>
      <c r="S247" s="45"/>
      <c r="T247" s="45"/>
      <c r="U247" s="45"/>
      <c r="V247" s="45"/>
      <c r="W247" s="45"/>
      <c r="X247" s="45"/>
      <c r="Y247" s="45"/>
      <c r="Z247" s="45"/>
      <c r="AA247" s="45"/>
      <c r="AB247" s="45"/>
      <c r="AC247" s="45"/>
      <c r="AD247" s="45"/>
      <c r="AE247" s="45"/>
      <c r="AF247" s="45"/>
      <c r="AG247" s="45"/>
      <c r="AH247" s="45"/>
      <c r="AI247" s="45"/>
      <c r="AJ247" s="45"/>
      <c r="AK247" s="45"/>
      <c r="AL247" s="45"/>
      <c r="AM247" s="45"/>
      <c r="AN247" s="45"/>
      <c r="AO247" s="45"/>
      <c r="AP247" s="45"/>
      <c r="AQ247" s="45"/>
      <c r="AR247" s="45"/>
      <c r="AS247" s="45"/>
      <c r="AT247" s="45"/>
      <c r="AU247" s="45"/>
      <c r="AV247" s="45"/>
      <c r="AW247" s="45"/>
      <c r="AX247" s="45"/>
      <c r="AY247" s="45"/>
      <c r="AZ247" s="45"/>
      <c r="BA247" s="45"/>
      <c r="BB247" s="45"/>
      <c r="BC247" s="45"/>
      <c r="BD247" s="45"/>
      <c r="BE247" s="45"/>
      <c r="BF247" s="45"/>
      <c r="BG247" s="45"/>
      <c r="BH247" s="45"/>
      <c r="BI247" s="45"/>
      <c r="BJ247" s="45"/>
      <c r="BK247" s="45"/>
      <c r="BL247" s="45"/>
      <c r="BM247" s="45"/>
      <c r="BN247" s="45"/>
      <c r="BO247" s="45"/>
      <c r="BP247" s="45"/>
      <c r="BQ247" s="45"/>
      <c r="BR247" s="45"/>
    </row>
    <row r="248" spans="1:70" x14ac:dyDescent="0.5">
      <c r="A248" s="45"/>
      <c r="B248" s="45"/>
      <c r="C248" s="45"/>
      <c r="D248" s="45"/>
      <c r="E248" s="45"/>
      <c r="F248" s="45"/>
      <c r="G248" s="45"/>
      <c r="H248" s="45"/>
      <c r="I248" s="45"/>
      <c r="J248" s="45"/>
      <c r="K248" s="45"/>
      <c r="L248" s="45"/>
      <c r="M248" s="45"/>
      <c r="N248" s="45"/>
      <c r="O248" s="45"/>
      <c r="P248" s="45"/>
      <c r="Q248" s="45"/>
      <c r="R248" s="45"/>
      <c r="S248" s="45"/>
      <c r="T248" s="45"/>
      <c r="U248" s="45"/>
      <c r="V248" s="45"/>
      <c r="W248" s="45"/>
      <c r="X248" s="45"/>
      <c r="Y248" s="45"/>
      <c r="Z248" s="45"/>
      <c r="AA248" s="45"/>
      <c r="AB248" s="45"/>
      <c r="AC248" s="45"/>
      <c r="AD248" s="45"/>
      <c r="AE248" s="45"/>
      <c r="AF248" s="45"/>
      <c r="AG248" s="45"/>
      <c r="AH248" s="45"/>
      <c r="AI248" s="45"/>
      <c r="AJ248" s="45"/>
      <c r="AK248" s="45"/>
      <c r="AL248" s="45"/>
      <c r="AM248" s="45"/>
      <c r="AN248" s="45"/>
      <c r="AO248" s="45"/>
      <c r="AP248" s="45"/>
      <c r="AQ248" s="45"/>
      <c r="AR248" s="45"/>
      <c r="AS248" s="45"/>
      <c r="AT248" s="45"/>
      <c r="AU248" s="45"/>
      <c r="AV248" s="45"/>
      <c r="AW248" s="45"/>
      <c r="AX248" s="45"/>
      <c r="AY248" s="45"/>
      <c r="AZ248" s="45"/>
      <c r="BA248" s="45"/>
      <c r="BB248" s="45"/>
      <c r="BC248" s="45"/>
      <c r="BD248" s="45"/>
      <c r="BE248" s="45"/>
      <c r="BF248" s="45"/>
      <c r="BG248" s="45"/>
      <c r="BH248" s="45"/>
      <c r="BI248" s="45"/>
      <c r="BJ248" s="45"/>
      <c r="BK248" s="45"/>
      <c r="BL248" s="45"/>
      <c r="BM248" s="45"/>
      <c r="BN248" s="45"/>
      <c r="BO248" s="45"/>
      <c r="BP248" s="45"/>
      <c r="BQ248" s="45"/>
      <c r="BR248" s="45"/>
    </row>
    <row r="249" spans="1:70" x14ac:dyDescent="0.5">
      <c r="A249" s="45"/>
      <c r="B249" s="45"/>
      <c r="C249" s="45"/>
      <c r="D249" s="45"/>
      <c r="E249" s="45"/>
      <c r="F249" s="45"/>
      <c r="G249" s="45"/>
      <c r="H249" s="45"/>
      <c r="I249" s="45"/>
      <c r="J249" s="45"/>
      <c r="K249" s="45"/>
      <c r="L249" s="45"/>
      <c r="M249" s="45"/>
      <c r="N249" s="45"/>
      <c r="O249" s="45"/>
      <c r="P249" s="45"/>
      <c r="Q249" s="45"/>
      <c r="R249" s="45"/>
      <c r="S249" s="45"/>
      <c r="T249" s="45"/>
      <c r="U249" s="45"/>
      <c r="V249" s="45"/>
      <c r="W249" s="45"/>
      <c r="X249" s="45"/>
      <c r="Y249" s="45"/>
      <c r="Z249" s="45"/>
      <c r="AA249" s="45"/>
      <c r="AB249" s="45"/>
      <c r="AC249" s="45"/>
      <c r="AD249" s="45"/>
      <c r="AE249" s="45"/>
      <c r="AF249" s="45"/>
      <c r="AG249" s="45"/>
      <c r="AH249" s="45"/>
      <c r="AI249" s="45"/>
      <c r="AJ249" s="45"/>
      <c r="AK249" s="45"/>
      <c r="AL249" s="45"/>
      <c r="AM249" s="45"/>
      <c r="AN249" s="45"/>
      <c r="AO249" s="45"/>
      <c r="AP249" s="45"/>
      <c r="AQ249" s="45"/>
      <c r="AR249" s="45"/>
      <c r="AS249" s="45"/>
      <c r="AT249" s="45"/>
      <c r="AU249" s="45"/>
      <c r="AV249" s="45"/>
      <c r="AW249" s="45"/>
      <c r="AX249" s="45"/>
      <c r="AY249" s="45"/>
      <c r="AZ249" s="45"/>
      <c r="BA249" s="45"/>
      <c r="BB249" s="45"/>
      <c r="BC249" s="45"/>
      <c r="BD249" s="45"/>
      <c r="BE249" s="45"/>
      <c r="BF249" s="45"/>
      <c r="BG249" s="45"/>
      <c r="BH249" s="45"/>
      <c r="BI249" s="45"/>
      <c r="BJ249" s="45"/>
      <c r="BK249" s="45"/>
      <c r="BL249" s="45"/>
      <c r="BM249" s="45"/>
      <c r="BN249" s="45"/>
      <c r="BO249" s="45"/>
      <c r="BP249" s="45"/>
      <c r="BQ249" s="45"/>
      <c r="BR249" s="45"/>
    </row>
    <row r="250" spans="1:70" x14ac:dyDescent="0.5">
      <c r="A250" s="45"/>
      <c r="B250" s="45"/>
      <c r="C250" s="45"/>
      <c r="D250" s="45"/>
      <c r="E250" s="45"/>
      <c r="F250" s="45"/>
      <c r="G250" s="45"/>
      <c r="H250" s="45"/>
      <c r="I250" s="45"/>
      <c r="J250" s="45"/>
      <c r="K250" s="45"/>
      <c r="L250" s="45"/>
      <c r="M250" s="45"/>
      <c r="N250" s="45"/>
      <c r="O250" s="45"/>
      <c r="P250" s="45"/>
      <c r="Q250" s="45"/>
      <c r="R250" s="45"/>
      <c r="S250" s="45"/>
      <c r="T250" s="45"/>
      <c r="U250" s="45"/>
      <c r="V250" s="45"/>
      <c r="W250" s="45"/>
      <c r="X250" s="45"/>
      <c r="Y250" s="45"/>
      <c r="Z250" s="45"/>
      <c r="AA250" s="45"/>
      <c r="AB250" s="45"/>
      <c r="AC250" s="45"/>
      <c r="AD250" s="45"/>
      <c r="AE250" s="45"/>
      <c r="AF250" s="45"/>
      <c r="AG250" s="45"/>
      <c r="AH250" s="45"/>
      <c r="AI250" s="45"/>
      <c r="AJ250" s="45"/>
      <c r="AK250" s="45"/>
      <c r="AL250" s="45"/>
      <c r="AM250" s="45"/>
      <c r="AN250" s="45"/>
      <c r="AO250" s="45"/>
      <c r="AP250" s="45"/>
      <c r="AQ250" s="45"/>
      <c r="AR250" s="45"/>
      <c r="AS250" s="45"/>
      <c r="AT250" s="45"/>
      <c r="AU250" s="45"/>
      <c r="AV250" s="45"/>
      <c r="AW250" s="45"/>
      <c r="AX250" s="45"/>
      <c r="AY250" s="45"/>
      <c r="AZ250" s="45"/>
      <c r="BA250" s="45"/>
      <c r="BB250" s="45"/>
      <c r="BC250" s="45"/>
      <c r="BD250" s="45"/>
      <c r="BE250" s="45"/>
      <c r="BF250" s="45"/>
      <c r="BG250" s="45"/>
      <c r="BH250" s="45"/>
      <c r="BI250" s="45"/>
      <c r="BJ250" s="45"/>
      <c r="BK250" s="45"/>
      <c r="BL250" s="45"/>
      <c r="BM250" s="45"/>
      <c r="BN250" s="45"/>
      <c r="BO250" s="45"/>
      <c r="BP250" s="45"/>
      <c r="BQ250" s="45"/>
      <c r="BR250" s="45"/>
    </row>
    <row r="251" spans="1:70" x14ac:dyDescent="0.5">
      <c r="A251" s="45"/>
      <c r="B251" s="45"/>
      <c r="C251" s="45"/>
      <c r="D251" s="45"/>
      <c r="E251" s="45"/>
      <c r="F251" s="45"/>
      <c r="G251" s="45"/>
      <c r="H251" s="45"/>
      <c r="I251" s="45"/>
      <c r="J251" s="45"/>
      <c r="K251" s="45"/>
      <c r="L251" s="45"/>
      <c r="M251" s="45"/>
      <c r="N251" s="45"/>
      <c r="O251" s="45"/>
      <c r="P251" s="45"/>
      <c r="Q251" s="45"/>
      <c r="R251" s="45"/>
      <c r="S251" s="45"/>
      <c r="T251" s="45"/>
      <c r="U251" s="45"/>
      <c r="V251" s="45"/>
      <c r="W251" s="45"/>
      <c r="X251" s="45"/>
      <c r="Y251" s="45"/>
      <c r="Z251" s="45"/>
      <c r="AA251" s="45"/>
      <c r="AB251" s="45"/>
      <c r="AC251" s="45"/>
      <c r="AD251" s="45"/>
      <c r="AE251" s="45"/>
      <c r="AF251" s="45"/>
      <c r="AG251" s="45"/>
      <c r="AH251" s="45"/>
      <c r="AI251" s="45"/>
      <c r="AJ251" s="45"/>
      <c r="AK251" s="45"/>
      <c r="AL251" s="45"/>
      <c r="AM251" s="45"/>
      <c r="AN251" s="45"/>
      <c r="AO251" s="45"/>
      <c r="AP251" s="45"/>
      <c r="AQ251" s="45"/>
      <c r="AR251" s="45"/>
      <c r="AS251" s="45"/>
      <c r="AT251" s="45"/>
      <c r="AU251" s="45"/>
      <c r="AV251" s="45"/>
      <c r="AW251" s="45"/>
      <c r="AX251" s="45"/>
      <c r="AY251" s="45"/>
      <c r="AZ251" s="45"/>
      <c r="BA251" s="45"/>
      <c r="BB251" s="45"/>
      <c r="BC251" s="45"/>
      <c r="BD251" s="45"/>
      <c r="BE251" s="45"/>
      <c r="BF251" s="45"/>
      <c r="BG251" s="45"/>
      <c r="BH251" s="45"/>
      <c r="BI251" s="45"/>
      <c r="BJ251" s="45"/>
      <c r="BK251" s="45"/>
      <c r="BL251" s="45"/>
      <c r="BM251" s="45"/>
      <c r="BN251" s="45"/>
      <c r="BO251" s="45"/>
      <c r="BP251" s="45"/>
      <c r="BQ251" s="45"/>
      <c r="BR251" s="45"/>
    </row>
    <row r="252" spans="1:70" x14ac:dyDescent="0.5">
      <c r="A252" s="45"/>
      <c r="B252" s="45"/>
      <c r="C252" s="45"/>
      <c r="D252" s="45"/>
      <c r="E252" s="45"/>
      <c r="F252" s="45"/>
      <c r="G252" s="45"/>
      <c r="H252" s="45"/>
      <c r="I252" s="45"/>
      <c r="J252" s="45"/>
      <c r="K252" s="45"/>
      <c r="L252" s="45"/>
      <c r="M252" s="45"/>
      <c r="N252" s="45"/>
      <c r="O252" s="45"/>
      <c r="P252" s="45"/>
      <c r="Q252" s="45"/>
      <c r="R252" s="45"/>
      <c r="S252" s="45"/>
      <c r="T252" s="45"/>
      <c r="U252" s="45"/>
      <c r="V252" s="45"/>
      <c r="W252" s="45"/>
      <c r="X252" s="45"/>
      <c r="Y252" s="45"/>
      <c r="Z252" s="45"/>
      <c r="AA252" s="45"/>
      <c r="AB252" s="45"/>
      <c r="AC252" s="45"/>
      <c r="AD252" s="45"/>
      <c r="AE252" s="45"/>
      <c r="AF252" s="45"/>
      <c r="AG252" s="45"/>
      <c r="AH252" s="45"/>
      <c r="AI252" s="45"/>
      <c r="AJ252" s="45"/>
      <c r="AK252" s="45"/>
      <c r="AL252" s="45"/>
      <c r="AM252" s="45"/>
      <c r="AN252" s="45"/>
      <c r="AO252" s="45"/>
      <c r="AP252" s="45"/>
      <c r="AQ252" s="45"/>
      <c r="AR252" s="45"/>
      <c r="AS252" s="45"/>
      <c r="AT252" s="45"/>
      <c r="AU252" s="45"/>
      <c r="AV252" s="45"/>
      <c r="AW252" s="45"/>
      <c r="AX252" s="45"/>
      <c r="AY252" s="45"/>
      <c r="AZ252" s="45"/>
      <c r="BA252" s="45"/>
      <c r="BB252" s="45"/>
      <c r="BC252" s="45"/>
      <c r="BD252" s="45"/>
      <c r="BE252" s="45"/>
      <c r="BF252" s="45"/>
      <c r="BG252" s="45"/>
      <c r="BH252" s="45"/>
      <c r="BI252" s="45"/>
      <c r="BJ252" s="45"/>
      <c r="BK252" s="45"/>
      <c r="BL252" s="45"/>
      <c r="BM252" s="45"/>
      <c r="BN252" s="45"/>
      <c r="BO252" s="45"/>
      <c r="BP252" s="45"/>
      <c r="BQ252" s="45"/>
      <c r="BR252" s="45"/>
    </row>
    <row r="253" spans="1:70" x14ac:dyDescent="0.5">
      <c r="A253" s="45"/>
      <c r="B253" s="45"/>
      <c r="C253" s="45"/>
      <c r="D253" s="45"/>
      <c r="E253" s="45"/>
      <c r="F253" s="45"/>
      <c r="G253" s="45"/>
      <c r="H253" s="45"/>
      <c r="I253" s="45"/>
      <c r="J253" s="45"/>
      <c r="K253" s="45"/>
      <c r="L253" s="45"/>
      <c r="M253" s="45"/>
      <c r="N253" s="45"/>
      <c r="O253" s="45"/>
      <c r="P253" s="45"/>
      <c r="Q253" s="45"/>
      <c r="R253" s="45"/>
      <c r="S253" s="45"/>
      <c r="T253" s="45"/>
      <c r="U253" s="45"/>
      <c r="V253" s="45"/>
      <c r="W253" s="45"/>
      <c r="X253" s="45"/>
      <c r="Y253" s="45"/>
      <c r="Z253" s="45"/>
      <c r="AA253" s="45"/>
      <c r="AB253" s="45"/>
      <c r="AC253" s="45"/>
      <c r="AD253" s="45"/>
      <c r="AE253" s="45"/>
      <c r="AF253" s="45"/>
      <c r="AG253" s="45"/>
      <c r="AH253" s="45"/>
      <c r="AI253" s="45"/>
      <c r="AJ253" s="45"/>
      <c r="AK253" s="45"/>
      <c r="AL253" s="45"/>
      <c r="AM253" s="45"/>
      <c r="AN253" s="45"/>
      <c r="AO253" s="45"/>
      <c r="AP253" s="45"/>
      <c r="AQ253" s="45"/>
      <c r="AR253" s="45"/>
      <c r="AS253" s="45"/>
      <c r="AT253" s="45"/>
      <c r="AU253" s="45"/>
      <c r="AV253" s="45"/>
      <c r="AW253" s="45"/>
      <c r="AX253" s="45"/>
      <c r="AY253" s="45"/>
      <c r="AZ253" s="45"/>
      <c r="BA253" s="45"/>
      <c r="BB253" s="45"/>
      <c r="BC253" s="45"/>
      <c r="BD253" s="45"/>
      <c r="BE253" s="45"/>
      <c r="BF253" s="45"/>
      <c r="BG253" s="45"/>
      <c r="BH253" s="45"/>
      <c r="BI253" s="45"/>
      <c r="BJ253" s="45"/>
      <c r="BK253" s="45"/>
      <c r="BL253" s="45"/>
      <c r="BM253" s="45"/>
      <c r="BN253" s="45"/>
      <c r="BO253" s="45"/>
      <c r="BP253" s="45"/>
      <c r="BQ253" s="45"/>
      <c r="BR253" s="45"/>
    </row>
    <row r="254" spans="1:70" x14ac:dyDescent="0.5">
      <c r="A254" s="45"/>
      <c r="B254" s="45"/>
      <c r="C254" s="45"/>
      <c r="D254" s="45"/>
      <c r="E254" s="45"/>
      <c r="F254" s="45"/>
      <c r="G254" s="45"/>
      <c r="H254" s="45"/>
      <c r="I254" s="45"/>
      <c r="J254" s="45"/>
      <c r="K254" s="45"/>
      <c r="L254" s="45"/>
      <c r="M254" s="45"/>
      <c r="N254" s="45"/>
      <c r="O254" s="45"/>
      <c r="P254" s="45"/>
      <c r="Q254" s="45"/>
      <c r="R254" s="45"/>
      <c r="S254" s="45"/>
      <c r="T254" s="45"/>
      <c r="U254" s="45"/>
      <c r="V254" s="45"/>
      <c r="W254" s="45"/>
      <c r="X254" s="45"/>
      <c r="Y254" s="45"/>
      <c r="Z254" s="45"/>
      <c r="AA254" s="45"/>
      <c r="AB254" s="45"/>
      <c r="AC254" s="45"/>
      <c r="AD254" s="45"/>
      <c r="AE254" s="45"/>
      <c r="AF254" s="45"/>
      <c r="AG254" s="45"/>
      <c r="AH254" s="45"/>
      <c r="AI254" s="45"/>
      <c r="AJ254" s="45"/>
      <c r="AK254" s="45"/>
      <c r="AL254" s="45"/>
      <c r="AM254" s="45"/>
      <c r="AN254" s="45"/>
      <c r="AO254" s="45"/>
      <c r="AP254" s="45"/>
      <c r="AQ254" s="45"/>
      <c r="AR254" s="45"/>
      <c r="AS254" s="45"/>
      <c r="AT254" s="45"/>
      <c r="AU254" s="45"/>
      <c r="AV254" s="45"/>
      <c r="AW254" s="45"/>
      <c r="AX254" s="45"/>
      <c r="AY254" s="45"/>
      <c r="AZ254" s="45"/>
      <c r="BA254" s="45"/>
      <c r="BB254" s="45"/>
      <c r="BC254" s="45"/>
      <c r="BD254" s="45"/>
      <c r="BE254" s="45"/>
      <c r="BF254" s="45"/>
      <c r="BG254" s="45"/>
      <c r="BH254" s="45"/>
      <c r="BI254" s="45"/>
      <c r="BJ254" s="45"/>
      <c r="BK254" s="45"/>
      <c r="BL254" s="45"/>
      <c r="BM254" s="45"/>
      <c r="BN254" s="45"/>
      <c r="BO254" s="45"/>
      <c r="BP254" s="45"/>
      <c r="BQ254" s="45"/>
      <c r="BR254" s="45"/>
    </row>
    <row r="255" spans="1:70" x14ac:dyDescent="0.5">
      <c r="A255" s="45"/>
      <c r="B255" s="45"/>
      <c r="C255" s="45"/>
      <c r="D255" s="45"/>
      <c r="E255" s="45"/>
      <c r="F255" s="45"/>
      <c r="G255" s="45"/>
      <c r="H255" s="45"/>
      <c r="I255" s="45"/>
      <c r="J255" s="45"/>
      <c r="K255" s="45"/>
      <c r="L255" s="45"/>
      <c r="M255" s="45"/>
      <c r="N255" s="45"/>
      <c r="O255" s="45"/>
      <c r="P255" s="45"/>
      <c r="Q255" s="45"/>
      <c r="R255" s="45"/>
      <c r="S255" s="45"/>
      <c r="T255" s="45"/>
      <c r="U255" s="45"/>
      <c r="V255" s="45"/>
      <c r="W255" s="45"/>
      <c r="X255" s="45"/>
      <c r="Y255" s="45"/>
      <c r="Z255" s="45"/>
      <c r="AA255" s="45"/>
      <c r="AB255" s="45"/>
      <c r="AC255" s="45"/>
      <c r="AD255" s="45"/>
      <c r="AE255" s="45"/>
      <c r="AF255" s="45"/>
      <c r="AG255" s="45"/>
      <c r="AH255" s="45"/>
      <c r="AI255" s="45"/>
      <c r="AJ255" s="45"/>
      <c r="AK255" s="45"/>
      <c r="AL255" s="45"/>
      <c r="AM255" s="45"/>
      <c r="AN255" s="45"/>
      <c r="AO255" s="45"/>
      <c r="AP255" s="45"/>
      <c r="AQ255" s="45"/>
      <c r="AR255" s="45"/>
      <c r="AS255" s="45"/>
      <c r="AT255" s="45"/>
      <c r="AU255" s="45"/>
      <c r="AV255" s="45"/>
      <c r="AW255" s="45"/>
      <c r="AX255" s="45"/>
      <c r="AY255" s="45"/>
      <c r="AZ255" s="45"/>
      <c r="BA255" s="45"/>
      <c r="BB255" s="45"/>
      <c r="BC255" s="45"/>
      <c r="BD255" s="45"/>
      <c r="BE255" s="45"/>
      <c r="BF255" s="45"/>
      <c r="BG255" s="45"/>
      <c r="BH255" s="45"/>
      <c r="BI255" s="45"/>
      <c r="BJ255" s="45"/>
      <c r="BK255" s="45"/>
      <c r="BL255" s="45"/>
      <c r="BM255" s="45"/>
      <c r="BN255" s="45"/>
      <c r="BO255" s="45"/>
      <c r="BP255" s="45"/>
      <c r="BQ255" s="45"/>
      <c r="BR255" s="45"/>
    </row>
    <row r="256" spans="1:70" x14ac:dyDescent="0.5">
      <c r="A256" s="45"/>
      <c r="B256" s="45"/>
      <c r="C256" s="45"/>
      <c r="D256" s="45"/>
      <c r="E256" s="45"/>
      <c r="F256" s="45"/>
      <c r="G256" s="45"/>
      <c r="H256" s="45"/>
      <c r="I256" s="45"/>
      <c r="J256" s="45"/>
      <c r="K256" s="45"/>
      <c r="L256" s="45"/>
      <c r="M256" s="45"/>
      <c r="N256" s="45"/>
      <c r="O256" s="45"/>
      <c r="P256" s="45"/>
      <c r="Q256" s="45"/>
      <c r="R256" s="45"/>
      <c r="S256" s="45"/>
      <c r="T256" s="45"/>
      <c r="U256" s="45"/>
      <c r="V256" s="45"/>
      <c r="W256" s="45"/>
      <c r="X256" s="45"/>
      <c r="Y256" s="45"/>
      <c r="Z256" s="45"/>
      <c r="AA256" s="45"/>
      <c r="AB256" s="45"/>
      <c r="AC256" s="45"/>
      <c r="AD256" s="45"/>
      <c r="AE256" s="45"/>
      <c r="AF256" s="45"/>
      <c r="AG256" s="45"/>
      <c r="AH256" s="45"/>
      <c r="AI256" s="45"/>
      <c r="AJ256" s="45"/>
      <c r="AK256" s="45"/>
      <c r="AL256" s="45"/>
      <c r="AM256" s="45"/>
      <c r="AN256" s="45"/>
      <c r="AO256" s="45"/>
      <c r="AP256" s="45"/>
      <c r="AQ256" s="45"/>
      <c r="AR256" s="45"/>
      <c r="AS256" s="45"/>
      <c r="AT256" s="45"/>
      <c r="AU256" s="45"/>
      <c r="AV256" s="45"/>
      <c r="AW256" s="45"/>
      <c r="AX256" s="45"/>
      <c r="AY256" s="45"/>
      <c r="AZ256" s="45"/>
      <c r="BA256" s="45"/>
      <c r="BB256" s="45"/>
      <c r="BC256" s="45"/>
      <c r="BD256" s="45"/>
      <c r="BE256" s="45"/>
      <c r="BF256" s="45"/>
      <c r="BG256" s="45"/>
      <c r="BH256" s="45"/>
      <c r="BI256" s="45"/>
      <c r="BJ256" s="45"/>
      <c r="BK256" s="45"/>
      <c r="BL256" s="45"/>
      <c r="BM256" s="45"/>
      <c r="BN256" s="45"/>
      <c r="BO256" s="45"/>
      <c r="BP256" s="45"/>
      <c r="BQ256" s="45"/>
      <c r="BR256" s="45"/>
    </row>
    <row r="257" spans="1:70" x14ac:dyDescent="0.5">
      <c r="A257" s="45"/>
      <c r="B257" s="45"/>
      <c r="C257" s="45"/>
      <c r="D257" s="45"/>
      <c r="E257" s="45"/>
      <c r="F257" s="45"/>
      <c r="G257" s="45"/>
      <c r="H257" s="45"/>
      <c r="I257" s="45"/>
      <c r="J257" s="45"/>
      <c r="K257" s="45"/>
      <c r="L257" s="45"/>
      <c r="M257" s="45"/>
      <c r="N257" s="45"/>
      <c r="O257" s="45"/>
      <c r="P257" s="45"/>
      <c r="Q257" s="45"/>
      <c r="R257" s="45"/>
      <c r="S257" s="45"/>
      <c r="T257" s="45"/>
      <c r="U257" s="45"/>
      <c r="V257" s="45"/>
      <c r="W257" s="45"/>
      <c r="X257" s="45"/>
      <c r="Y257" s="45"/>
      <c r="Z257" s="45"/>
      <c r="AA257" s="45"/>
      <c r="AB257" s="45"/>
      <c r="AC257" s="45"/>
      <c r="AD257" s="45"/>
      <c r="AE257" s="45"/>
      <c r="AF257" s="45"/>
      <c r="AG257" s="45"/>
      <c r="AH257" s="45"/>
      <c r="AI257" s="45"/>
      <c r="AJ257" s="45"/>
      <c r="AK257" s="45"/>
      <c r="AL257" s="45"/>
      <c r="AM257" s="45"/>
      <c r="AN257" s="45"/>
      <c r="AO257" s="45"/>
      <c r="AP257" s="45"/>
      <c r="AQ257" s="45"/>
      <c r="AR257" s="45"/>
      <c r="AS257" s="45"/>
      <c r="AT257" s="45"/>
      <c r="AU257" s="45"/>
      <c r="AV257" s="45"/>
      <c r="AW257" s="45"/>
      <c r="AX257" s="45"/>
      <c r="AY257" s="45"/>
      <c r="AZ257" s="45"/>
      <c r="BA257" s="45"/>
      <c r="BB257" s="45"/>
      <c r="BC257" s="45"/>
      <c r="BD257" s="45"/>
      <c r="BE257" s="45"/>
      <c r="BF257" s="45"/>
      <c r="BG257" s="45"/>
      <c r="BH257" s="45"/>
      <c r="BI257" s="45"/>
      <c r="BJ257" s="45"/>
      <c r="BK257" s="45"/>
      <c r="BL257" s="45"/>
      <c r="BM257" s="45"/>
      <c r="BN257" s="45"/>
      <c r="BO257" s="45"/>
      <c r="BP257" s="45"/>
      <c r="BQ257" s="45"/>
      <c r="BR257" s="45"/>
    </row>
    <row r="258" spans="1:70" x14ac:dyDescent="0.5">
      <c r="A258" s="45"/>
      <c r="B258" s="45"/>
      <c r="C258" s="45"/>
      <c r="D258" s="45"/>
      <c r="E258" s="45"/>
      <c r="F258" s="45"/>
      <c r="G258" s="45"/>
      <c r="H258" s="45"/>
      <c r="I258" s="45"/>
      <c r="J258" s="45"/>
      <c r="K258" s="45"/>
      <c r="L258" s="45"/>
      <c r="M258" s="45"/>
      <c r="N258" s="45"/>
      <c r="O258" s="45"/>
      <c r="P258" s="45"/>
      <c r="Q258" s="45"/>
      <c r="R258" s="45"/>
      <c r="S258" s="45"/>
      <c r="T258" s="45"/>
      <c r="U258" s="45"/>
      <c r="V258" s="45"/>
      <c r="W258" s="45"/>
      <c r="X258" s="45"/>
      <c r="Y258" s="45"/>
      <c r="Z258" s="45"/>
      <c r="AA258" s="45"/>
      <c r="AB258" s="45"/>
      <c r="AC258" s="45"/>
      <c r="AD258" s="45"/>
      <c r="AE258" s="45"/>
      <c r="AF258" s="45"/>
      <c r="AG258" s="45"/>
      <c r="AH258" s="45"/>
      <c r="AI258" s="45"/>
      <c r="AJ258" s="45"/>
      <c r="AK258" s="45"/>
      <c r="AL258" s="45"/>
      <c r="AM258" s="45"/>
      <c r="AN258" s="45"/>
      <c r="AO258" s="45"/>
      <c r="AP258" s="45"/>
      <c r="AQ258" s="45"/>
      <c r="AR258" s="45"/>
      <c r="AS258" s="45"/>
      <c r="AT258" s="45"/>
      <c r="AU258" s="45"/>
      <c r="AV258" s="45"/>
      <c r="AW258" s="45"/>
      <c r="AX258" s="45"/>
      <c r="AY258" s="45"/>
      <c r="AZ258" s="45"/>
      <c r="BA258" s="45"/>
      <c r="BB258" s="45"/>
      <c r="BC258" s="45"/>
      <c r="BD258" s="45"/>
      <c r="BE258" s="45"/>
      <c r="BF258" s="45"/>
      <c r="BG258" s="45"/>
      <c r="BH258" s="45"/>
      <c r="BI258" s="45"/>
      <c r="BJ258" s="45"/>
      <c r="BK258" s="45"/>
      <c r="BL258" s="45"/>
      <c r="BM258" s="45"/>
      <c r="BN258" s="45"/>
      <c r="BO258" s="45"/>
      <c r="BP258" s="45"/>
      <c r="BQ258" s="45"/>
      <c r="BR258" s="45"/>
    </row>
    <row r="259" spans="1:70" x14ac:dyDescent="0.5">
      <c r="A259" s="45"/>
      <c r="B259" s="45"/>
      <c r="C259" s="45"/>
      <c r="D259" s="45"/>
      <c r="E259" s="45"/>
      <c r="F259" s="45"/>
      <c r="G259" s="45"/>
      <c r="H259" s="45"/>
      <c r="I259" s="45"/>
      <c r="J259" s="45"/>
      <c r="K259" s="45"/>
      <c r="L259" s="45"/>
      <c r="M259" s="45"/>
      <c r="N259" s="45"/>
      <c r="O259" s="45"/>
      <c r="P259" s="45"/>
      <c r="Q259" s="45"/>
      <c r="R259" s="45"/>
      <c r="S259" s="45"/>
      <c r="T259" s="45"/>
      <c r="U259" s="45"/>
      <c r="V259" s="45"/>
      <c r="W259" s="45"/>
      <c r="X259" s="45"/>
      <c r="Y259" s="45"/>
      <c r="Z259" s="45"/>
      <c r="AA259" s="45"/>
      <c r="AB259" s="45"/>
      <c r="AC259" s="45"/>
      <c r="AD259" s="45"/>
      <c r="AE259" s="45"/>
      <c r="AF259" s="45"/>
      <c r="AG259" s="45"/>
      <c r="AH259" s="45"/>
      <c r="AI259" s="45"/>
      <c r="AJ259" s="45"/>
      <c r="AK259" s="45"/>
      <c r="AL259" s="45"/>
      <c r="AM259" s="45"/>
      <c r="AN259" s="45"/>
      <c r="AO259" s="45"/>
      <c r="AP259" s="45"/>
      <c r="AQ259" s="45"/>
      <c r="AR259" s="45"/>
      <c r="AS259" s="45"/>
      <c r="AT259" s="45"/>
      <c r="AU259" s="45"/>
      <c r="AV259" s="45"/>
      <c r="AW259" s="45"/>
      <c r="AX259" s="45"/>
      <c r="AY259" s="45"/>
      <c r="AZ259" s="45"/>
      <c r="BA259" s="45"/>
      <c r="BB259" s="45"/>
      <c r="BC259" s="45"/>
      <c r="BD259" s="45"/>
      <c r="BE259" s="45"/>
      <c r="BF259" s="45"/>
      <c r="BG259" s="45"/>
      <c r="BH259" s="45"/>
      <c r="BI259" s="45"/>
      <c r="BJ259" s="45"/>
      <c r="BK259" s="45"/>
      <c r="BL259" s="45"/>
      <c r="BM259" s="45"/>
      <c r="BN259" s="45"/>
      <c r="BO259" s="45"/>
      <c r="BP259" s="45"/>
      <c r="BQ259" s="45"/>
      <c r="BR259" s="45"/>
    </row>
    <row r="260" spans="1:70" x14ac:dyDescent="0.5">
      <c r="A260" s="45"/>
      <c r="B260" s="45"/>
      <c r="C260" s="45"/>
      <c r="D260" s="45"/>
      <c r="E260" s="45"/>
      <c r="F260" s="45"/>
      <c r="G260" s="45"/>
      <c r="H260" s="45"/>
      <c r="I260" s="45"/>
      <c r="J260" s="45"/>
      <c r="K260" s="45"/>
      <c r="L260" s="45"/>
      <c r="M260" s="45"/>
      <c r="N260" s="45"/>
      <c r="O260" s="45"/>
      <c r="P260" s="45"/>
      <c r="Q260" s="45"/>
      <c r="R260" s="45"/>
      <c r="S260" s="45"/>
      <c r="T260" s="45"/>
      <c r="U260" s="45"/>
      <c r="V260" s="45"/>
      <c r="W260" s="45"/>
      <c r="X260" s="45"/>
      <c r="Y260" s="45"/>
      <c r="Z260" s="45"/>
      <c r="AA260" s="45"/>
      <c r="AB260" s="45"/>
      <c r="AC260" s="45"/>
      <c r="AD260" s="45"/>
      <c r="AE260" s="45"/>
      <c r="AF260" s="45"/>
      <c r="AG260" s="45"/>
      <c r="AH260" s="45"/>
      <c r="AI260" s="45"/>
      <c r="AJ260" s="45"/>
      <c r="AK260" s="45"/>
      <c r="AL260" s="45"/>
      <c r="AM260" s="45"/>
      <c r="AN260" s="45"/>
      <c r="AO260" s="45"/>
      <c r="AP260" s="45"/>
      <c r="AQ260" s="45"/>
      <c r="AR260" s="45"/>
      <c r="AS260" s="45"/>
      <c r="AT260" s="45"/>
      <c r="AU260" s="45"/>
      <c r="AV260" s="45"/>
      <c r="AW260" s="45"/>
      <c r="AX260" s="45"/>
      <c r="AY260" s="45"/>
      <c r="AZ260" s="45"/>
      <c r="BA260" s="45"/>
      <c r="BB260" s="45"/>
      <c r="BC260" s="45"/>
      <c r="BD260" s="45"/>
      <c r="BE260" s="45"/>
      <c r="BF260" s="45"/>
      <c r="BG260" s="45"/>
      <c r="BH260" s="45"/>
      <c r="BI260" s="45"/>
      <c r="BJ260" s="45"/>
      <c r="BK260" s="45"/>
      <c r="BL260" s="45"/>
      <c r="BM260" s="45"/>
      <c r="BN260" s="45"/>
      <c r="BO260" s="45"/>
      <c r="BP260" s="45"/>
      <c r="BQ260" s="45"/>
      <c r="BR260" s="45"/>
    </row>
    <row r="261" spans="1:70" x14ac:dyDescent="0.5">
      <c r="A261" s="45"/>
      <c r="B261" s="45"/>
      <c r="C261" s="45"/>
      <c r="D261" s="45"/>
      <c r="E261" s="45"/>
      <c r="F261" s="45"/>
      <c r="G261" s="45"/>
      <c r="H261" s="45"/>
      <c r="I261" s="45"/>
      <c r="J261" s="45"/>
      <c r="K261" s="45"/>
      <c r="L261" s="45"/>
      <c r="M261" s="45"/>
      <c r="N261" s="45"/>
      <c r="O261" s="45"/>
      <c r="P261" s="45"/>
      <c r="Q261" s="45"/>
      <c r="R261" s="45"/>
      <c r="S261" s="45"/>
      <c r="T261" s="45"/>
      <c r="U261" s="45"/>
      <c r="V261" s="45"/>
      <c r="W261" s="45"/>
      <c r="X261" s="45"/>
      <c r="Y261" s="45"/>
      <c r="Z261" s="45"/>
      <c r="AA261" s="45"/>
      <c r="AB261" s="45"/>
      <c r="AC261" s="45"/>
      <c r="AD261" s="45"/>
      <c r="AE261" s="45"/>
      <c r="AF261" s="45"/>
      <c r="AG261" s="45"/>
      <c r="AH261" s="45"/>
      <c r="AI261" s="45"/>
      <c r="AJ261" s="45"/>
      <c r="AK261" s="45"/>
      <c r="AL261" s="45"/>
      <c r="AM261" s="45"/>
      <c r="AN261" s="45"/>
      <c r="AO261" s="45"/>
      <c r="AP261" s="45"/>
      <c r="AQ261" s="45"/>
      <c r="AR261" s="45"/>
      <c r="AS261" s="45"/>
      <c r="AT261" s="45"/>
      <c r="AU261" s="45"/>
      <c r="AV261" s="45"/>
      <c r="AW261" s="45"/>
      <c r="AX261" s="45"/>
      <c r="AY261" s="45"/>
      <c r="AZ261" s="45"/>
      <c r="BA261" s="45"/>
      <c r="BB261" s="45"/>
      <c r="BC261" s="45"/>
      <c r="BD261" s="45"/>
      <c r="BE261" s="45"/>
      <c r="BF261" s="45"/>
      <c r="BG261" s="45"/>
      <c r="BH261" s="45"/>
      <c r="BI261" s="45"/>
      <c r="BJ261" s="45"/>
      <c r="BK261" s="45"/>
      <c r="BL261" s="45"/>
      <c r="BM261" s="45"/>
      <c r="BN261" s="45"/>
      <c r="BO261" s="45"/>
      <c r="BP261" s="45"/>
      <c r="BQ261" s="45"/>
      <c r="BR261" s="45"/>
    </row>
    <row r="262" spans="1:70" x14ac:dyDescent="0.5">
      <c r="A262" s="45"/>
      <c r="B262" s="45"/>
      <c r="C262" s="45"/>
      <c r="D262" s="45"/>
      <c r="E262" s="45"/>
      <c r="F262" s="45"/>
      <c r="G262" s="45"/>
      <c r="H262" s="45"/>
      <c r="I262" s="45"/>
      <c r="J262" s="45"/>
      <c r="K262" s="45"/>
      <c r="L262" s="45"/>
      <c r="M262" s="45"/>
      <c r="N262" s="45"/>
      <c r="O262" s="45"/>
      <c r="P262" s="45"/>
      <c r="Q262" s="45"/>
      <c r="R262" s="45"/>
      <c r="S262" s="45"/>
      <c r="T262" s="45"/>
      <c r="U262" s="45"/>
      <c r="V262" s="45"/>
      <c r="W262" s="45"/>
      <c r="X262" s="45"/>
      <c r="Y262" s="45"/>
      <c r="Z262" s="45"/>
      <c r="AA262" s="45"/>
      <c r="AB262" s="45"/>
      <c r="AC262" s="45"/>
      <c r="AD262" s="45"/>
      <c r="AE262" s="45"/>
      <c r="AF262" s="45"/>
      <c r="AG262" s="45"/>
      <c r="AH262" s="45"/>
      <c r="AI262" s="45"/>
      <c r="AJ262" s="45"/>
      <c r="AK262" s="45"/>
      <c r="AL262" s="45"/>
      <c r="AM262" s="45"/>
      <c r="AN262" s="45"/>
      <c r="AO262" s="45"/>
      <c r="AP262" s="45"/>
      <c r="AQ262" s="45"/>
      <c r="AR262" s="45"/>
      <c r="AS262" s="45"/>
      <c r="AT262" s="45"/>
      <c r="AU262" s="45"/>
      <c r="AV262" s="45"/>
      <c r="AW262" s="45"/>
      <c r="AX262" s="45"/>
      <c r="AY262" s="45"/>
      <c r="AZ262" s="45"/>
      <c r="BA262" s="45"/>
      <c r="BB262" s="45"/>
      <c r="BC262" s="45"/>
      <c r="BD262" s="45"/>
      <c r="BE262" s="45"/>
      <c r="BF262" s="45"/>
      <c r="BG262" s="45"/>
      <c r="BH262" s="45"/>
      <c r="BI262" s="45"/>
      <c r="BJ262" s="45"/>
      <c r="BK262" s="45"/>
      <c r="BL262" s="45"/>
      <c r="BM262" s="45"/>
      <c r="BN262" s="45"/>
      <c r="BO262" s="45"/>
      <c r="BP262" s="45"/>
      <c r="BQ262" s="45"/>
      <c r="BR262" s="45"/>
    </row>
    <row r="263" spans="1:70" x14ac:dyDescent="0.5">
      <c r="A263" s="45"/>
      <c r="B263" s="45"/>
      <c r="C263" s="45"/>
      <c r="D263" s="45"/>
      <c r="E263" s="45"/>
      <c r="F263" s="45"/>
      <c r="G263" s="45"/>
      <c r="H263" s="45"/>
      <c r="I263" s="45"/>
      <c r="J263" s="45"/>
      <c r="K263" s="45"/>
      <c r="L263" s="45"/>
      <c r="M263" s="45"/>
      <c r="N263" s="45"/>
      <c r="O263" s="45"/>
      <c r="P263" s="45"/>
      <c r="Q263" s="45"/>
      <c r="R263" s="45"/>
      <c r="S263" s="45"/>
      <c r="T263" s="45"/>
      <c r="U263" s="45"/>
      <c r="V263" s="45"/>
      <c r="W263" s="45"/>
      <c r="X263" s="45"/>
      <c r="Y263" s="45"/>
      <c r="Z263" s="45"/>
      <c r="AA263" s="45"/>
      <c r="AB263" s="45"/>
      <c r="AC263" s="45"/>
      <c r="AD263" s="45"/>
      <c r="AE263" s="45"/>
      <c r="AF263" s="45"/>
      <c r="AG263" s="45"/>
      <c r="AH263" s="45"/>
      <c r="AI263" s="45"/>
      <c r="AJ263" s="45"/>
      <c r="AK263" s="45"/>
      <c r="AL263" s="45"/>
      <c r="AM263" s="45"/>
      <c r="AN263" s="45"/>
      <c r="AO263" s="45"/>
      <c r="AP263" s="45"/>
      <c r="AQ263" s="45"/>
      <c r="AR263" s="45"/>
      <c r="AS263" s="45"/>
      <c r="AT263" s="45"/>
      <c r="AU263" s="45"/>
      <c r="AV263" s="45"/>
      <c r="AW263" s="45"/>
      <c r="AX263" s="45"/>
      <c r="AY263" s="45"/>
      <c r="AZ263" s="45"/>
      <c r="BA263" s="45"/>
      <c r="BB263" s="45"/>
      <c r="BC263" s="45"/>
      <c r="BD263" s="45"/>
      <c r="BE263" s="45"/>
      <c r="BF263" s="45"/>
      <c r="BG263" s="45"/>
      <c r="BH263" s="45"/>
      <c r="BI263" s="45"/>
      <c r="BJ263" s="45"/>
      <c r="BK263" s="45"/>
      <c r="BL263" s="45"/>
      <c r="BM263" s="45"/>
      <c r="BN263" s="45"/>
      <c r="BO263" s="45"/>
      <c r="BP263" s="45"/>
      <c r="BQ263" s="45"/>
      <c r="BR263" s="45"/>
    </row>
    <row r="264" spans="1:70" x14ac:dyDescent="0.5">
      <c r="A264" s="45"/>
      <c r="B264" s="45"/>
      <c r="C264" s="45"/>
      <c r="D264" s="45"/>
      <c r="E264" s="45"/>
      <c r="F264" s="45"/>
      <c r="G264" s="45"/>
      <c r="H264" s="45"/>
      <c r="I264" s="45"/>
      <c r="J264" s="45"/>
      <c r="K264" s="45"/>
      <c r="L264" s="45"/>
      <c r="M264" s="45"/>
      <c r="N264" s="45"/>
      <c r="O264" s="45"/>
      <c r="P264" s="45"/>
      <c r="Q264" s="45"/>
      <c r="R264" s="45"/>
      <c r="S264" s="45"/>
      <c r="T264" s="45"/>
      <c r="U264" s="45"/>
      <c r="V264" s="45"/>
      <c r="W264" s="45"/>
      <c r="X264" s="45"/>
      <c r="Y264" s="45"/>
      <c r="Z264" s="45"/>
      <c r="AA264" s="45"/>
      <c r="AB264" s="45"/>
      <c r="AC264" s="45"/>
      <c r="AD264" s="45"/>
      <c r="AE264" s="45"/>
      <c r="AF264" s="45"/>
      <c r="AG264" s="45"/>
      <c r="AH264" s="45"/>
      <c r="AI264" s="45"/>
      <c r="AJ264" s="45"/>
      <c r="AK264" s="45"/>
      <c r="AL264" s="45"/>
      <c r="AM264" s="45"/>
      <c r="AN264" s="45"/>
      <c r="AO264" s="45"/>
      <c r="AP264" s="45"/>
      <c r="AQ264" s="45"/>
      <c r="AR264" s="45"/>
      <c r="AS264" s="45"/>
      <c r="AT264" s="45"/>
      <c r="AU264" s="45"/>
      <c r="AV264" s="45"/>
      <c r="AW264" s="45"/>
      <c r="AX264" s="45"/>
      <c r="AY264" s="45"/>
      <c r="AZ264" s="45"/>
      <c r="BA264" s="45"/>
      <c r="BB264" s="45"/>
      <c r="BC264" s="45"/>
      <c r="BD264" s="45"/>
      <c r="BE264" s="45"/>
      <c r="BF264" s="45"/>
      <c r="BG264" s="45"/>
      <c r="BH264" s="45"/>
      <c r="BI264" s="45"/>
      <c r="BJ264" s="45"/>
      <c r="BK264" s="45"/>
      <c r="BL264" s="45"/>
      <c r="BM264" s="45"/>
      <c r="BN264" s="45"/>
      <c r="BO264" s="45"/>
      <c r="BP264" s="45"/>
      <c r="BQ264" s="45"/>
      <c r="BR264" s="45"/>
    </row>
    <row r="265" spans="1:70" x14ac:dyDescent="0.5">
      <c r="A265" s="45"/>
      <c r="B265" s="45"/>
      <c r="C265" s="45"/>
      <c r="D265" s="45"/>
      <c r="E265" s="45"/>
      <c r="F265" s="45"/>
      <c r="G265" s="45"/>
      <c r="H265" s="45"/>
      <c r="I265" s="45"/>
      <c r="J265" s="45"/>
      <c r="K265" s="45"/>
      <c r="L265" s="45"/>
      <c r="M265" s="45"/>
      <c r="N265" s="45"/>
      <c r="O265" s="45"/>
      <c r="P265" s="45"/>
      <c r="Q265" s="45"/>
      <c r="R265" s="45"/>
      <c r="S265" s="45"/>
      <c r="T265" s="45"/>
      <c r="U265" s="45"/>
      <c r="V265" s="45"/>
      <c r="W265" s="45"/>
      <c r="X265" s="45"/>
      <c r="Y265" s="45"/>
      <c r="Z265" s="45"/>
      <c r="AA265" s="45"/>
      <c r="AB265" s="45"/>
      <c r="AC265" s="45"/>
      <c r="AD265" s="45"/>
      <c r="AE265" s="45"/>
      <c r="AF265" s="45"/>
      <c r="AG265" s="45"/>
      <c r="AH265" s="45"/>
      <c r="AI265" s="45"/>
      <c r="AJ265" s="45"/>
      <c r="AK265" s="45"/>
      <c r="AL265" s="45"/>
      <c r="AM265" s="45"/>
      <c r="AN265" s="45"/>
      <c r="AO265" s="45"/>
      <c r="AP265" s="45"/>
      <c r="AQ265" s="45"/>
      <c r="AR265" s="45"/>
      <c r="AS265" s="45"/>
      <c r="AT265" s="45"/>
      <c r="AU265" s="45"/>
      <c r="AV265" s="45"/>
      <c r="AW265" s="45"/>
      <c r="AX265" s="45"/>
      <c r="AY265" s="45"/>
      <c r="AZ265" s="45"/>
      <c r="BA265" s="45"/>
      <c r="BB265" s="45"/>
      <c r="BC265" s="45"/>
      <c r="BD265" s="45"/>
      <c r="BE265" s="45"/>
      <c r="BF265" s="45"/>
      <c r="BG265" s="45"/>
      <c r="BH265" s="45"/>
      <c r="BI265" s="45"/>
      <c r="BJ265" s="45"/>
      <c r="BK265" s="45"/>
      <c r="BL265" s="45"/>
      <c r="BM265" s="45"/>
      <c r="BN265" s="45"/>
      <c r="BO265" s="45"/>
      <c r="BP265" s="45"/>
      <c r="BQ265" s="45"/>
      <c r="BR265" s="45"/>
    </row>
    <row r="266" spans="1:70" x14ac:dyDescent="0.5">
      <c r="A266" s="45"/>
      <c r="B266" s="45"/>
      <c r="C266" s="45"/>
      <c r="D266" s="45"/>
      <c r="E266" s="45"/>
      <c r="F266" s="45"/>
      <c r="G266" s="45"/>
      <c r="H266" s="45"/>
      <c r="I266" s="45"/>
      <c r="J266" s="45"/>
      <c r="K266" s="45"/>
      <c r="L266" s="45"/>
      <c r="M266" s="45"/>
      <c r="N266" s="45"/>
      <c r="O266" s="45"/>
      <c r="P266" s="45"/>
      <c r="Q266" s="45"/>
      <c r="R266" s="45"/>
      <c r="S266" s="45"/>
      <c r="T266" s="45"/>
      <c r="U266" s="45"/>
      <c r="V266" s="45"/>
      <c r="W266" s="45"/>
      <c r="X266" s="45"/>
      <c r="Y266" s="45"/>
      <c r="Z266" s="45"/>
      <c r="AA266" s="45"/>
      <c r="AB266" s="45"/>
      <c r="AC266" s="45"/>
      <c r="AD266" s="45"/>
      <c r="AE266" s="45"/>
      <c r="AF266" s="45"/>
      <c r="AG266" s="45"/>
      <c r="AH266" s="45"/>
      <c r="AI266" s="45"/>
      <c r="AJ266" s="45"/>
      <c r="AK266" s="45"/>
      <c r="AL266" s="45"/>
      <c r="AM266" s="45"/>
      <c r="AN266" s="45"/>
      <c r="AO266" s="45"/>
      <c r="AP266" s="45"/>
      <c r="AQ266" s="45"/>
      <c r="AR266" s="45"/>
      <c r="AS266" s="45"/>
      <c r="AT266" s="45"/>
      <c r="AU266" s="45"/>
      <c r="AV266" s="45"/>
      <c r="AW266" s="45"/>
      <c r="AX266" s="45"/>
      <c r="AY266" s="45"/>
      <c r="AZ266" s="45"/>
      <c r="BA266" s="45"/>
      <c r="BB266" s="45"/>
      <c r="BC266" s="45"/>
      <c r="BD266" s="45"/>
      <c r="BE266" s="45"/>
      <c r="BF266" s="45"/>
      <c r="BG266" s="45"/>
      <c r="BH266" s="45"/>
      <c r="BI266" s="45"/>
      <c r="BJ266" s="45"/>
      <c r="BK266" s="45"/>
      <c r="BL266" s="45"/>
      <c r="BM266" s="45"/>
      <c r="BN266" s="45"/>
      <c r="BO266" s="45"/>
      <c r="BP266" s="45"/>
      <c r="BQ266" s="45"/>
      <c r="BR266" s="45"/>
    </row>
    <row r="267" spans="1:70" x14ac:dyDescent="0.5">
      <c r="A267" s="45"/>
      <c r="B267" s="45"/>
      <c r="C267" s="45"/>
      <c r="D267" s="45"/>
      <c r="E267" s="45"/>
      <c r="F267" s="45"/>
      <c r="G267" s="45"/>
      <c r="H267" s="45"/>
      <c r="I267" s="45"/>
      <c r="J267" s="45"/>
      <c r="K267" s="45"/>
      <c r="L267" s="45"/>
      <c r="M267" s="45"/>
      <c r="N267" s="45"/>
      <c r="O267" s="45"/>
      <c r="P267" s="45"/>
      <c r="Q267" s="45"/>
      <c r="R267" s="45"/>
      <c r="S267" s="45"/>
      <c r="T267" s="45"/>
      <c r="U267" s="45"/>
      <c r="V267" s="45"/>
      <c r="W267" s="45"/>
      <c r="X267" s="45"/>
      <c r="Y267" s="45"/>
      <c r="Z267" s="45"/>
      <c r="AA267" s="45"/>
      <c r="AB267" s="45"/>
      <c r="AC267" s="45"/>
      <c r="AD267" s="45"/>
      <c r="AE267" s="45"/>
      <c r="AF267" s="45"/>
      <c r="AG267" s="45"/>
      <c r="AH267" s="45"/>
      <c r="AI267" s="45"/>
      <c r="AJ267" s="45"/>
      <c r="AK267" s="45"/>
      <c r="AL267" s="45"/>
      <c r="AM267" s="45"/>
      <c r="AN267" s="45"/>
      <c r="AO267" s="45"/>
      <c r="AP267" s="45"/>
      <c r="AQ267" s="45"/>
      <c r="AR267" s="45"/>
      <c r="AS267" s="45"/>
      <c r="AT267" s="45"/>
      <c r="AU267" s="45"/>
      <c r="AV267" s="45"/>
      <c r="AW267" s="45"/>
      <c r="AX267" s="45"/>
      <c r="AY267" s="45"/>
      <c r="AZ267" s="45"/>
      <c r="BA267" s="45"/>
      <c r="BB267" s="45"/>
      <c r="BC267" s="45"/>
      <c r="BD267" s="45"/>
      <c r="BE267" s="45"/>
      <c r="BF267" s="45"/>
      <c r="BG267" s="45"/>
      <c r="BH267" s="45"/>
      <c r="BI267" s="45"/>
      <c r="BJ267" s="45"/>
      <c r="BK267" s="45"/>
      <c r="BL267" s="45"/>
      <c r="BM267" s="45"/>
      <c r="BN267" s="45"/>
      <c r="BO267" s="45"/>
      <c r="BP267" s="45"/>
      <c r="BQ267" s="45"/>
      <c r="BR267" s="45"/>
    </row>
    <row r="268" spans="1:70" x14ac:dyDescent="0.5">
      <c r="A268" s="45"/>
      <c r="B268" s="45"/>
      <c r="C268" s="45"/>
      <c r="D268" s="45"/>
      <c r="E268" s="45"/>
      <c r="F268" s="45"/>
      <c r="G268" s="45"/>
      <c r="H268" s="45"/>
      <c r="I268" s="45"/>
      <c r="J268" s="45"/>
      <c r="K268" s="45"/>
      <c r="L268" s="45"/>
      <c r="M268" s="45"/>
      <c r="N268" s="45"/>
      <c r="O268" s="45"/>
      <c r="P268" s="45"/>
      <c r="Q268" s="45"/>
      <c r="R268" s="45"/>
      <c r="S268" s="45"/>
      <c r="T268" s="45"/>
      <c r="U268" s="45"/>
      <c r="V268" s="45"/>
      <c r="W268" s="45"/>
      <c r="X268" s="45"/>
      <c r="Y268" s="45"/>
      <c r="Z268" s="45"/>
      <c r="AA268" s="45"/>
      <c r="AB268" s="45"/>
      <c r="AC268" s="45"/>
      <c r="AD268" s="45"/>
      <c r="AE268" s="45"/>
      <c r="AF268" s="45"/>
      <c r="AG268" s="45"/>
      <c r="AH268" s="45"/>
      <c r="AI268" s="45"/>
      <c r="AJ268" s="45"/>
      <c r="AK268" s="45"/>
      <c r="AL268" s="45"/>
      <c r="AM268" s="45"/>
      <c r="AN268" s="45"/>
      <c r="AO268" s="45"/>
      <c r="AP268" s="45"/>
      <c r="AQ268" s="45"/>
      <c r="AR268" s="45"/>
      <c r="AS268" s="45"/>
      <c r="AT268" s="45"/>
      <c r="AU268" s="45"/>
      <c r="AV268" s="45"/>
      <c r="AW268" s="45"/>
      <c r="AX268" s="45"/>
      <c r="AY268" s="45"/>
      <c r="AZ268" s="45"/>
      <c r="BA268" s="45"/>
      <c r="BB268" s="45"/>
      <c r="BC268" s="45"/>
      <c r="BD268" s="45"/>
      <c r="BE268" s="45"/>
      <c r="BF268" s="45"/>
      <c r="BG268" s="45"/>
      <c r="BH268" s="45"/>
      <c r="BI268" s="45"/>
      <c r="BJ268" s="45"/>
      <c r="BK268" s="45"/>
      <c r="BL268" s="45"/>
      <c r="BM268" s="45"/>
      <c r="BN268" s="45"/>
      <c r="BO268" s="45"/>
      <c r="BP268" s="45"/>
      <c r="BQ268" s="45"/>
      <c r="BR268" s="45"/>
    </row>
    <row r="269" spans="1:70" x14ac:dyDescent="0.5">
      <c r="A269" s="45"/>
      <c r="B269" s="45"/>
      <c r="C269" s="45"/>
      <c r="D269" s="45"/>
      <c r="E269" s="45"/>
      <c r="F269" s="45"/>
      <c r="G269" s="45"/>
      <c r="H269" s="45"/>
      <c r="I269" s="45"/>
      <c r="J269" s="45"/>
      <c r="K269" s="45"/>
      <c r="L269" s="45"/>
      <c r="M269" s="45"/>
      <c r="N269" s="45"/>
      <c r="O269" s="45"/>
      <c r="P269" s="45"/>
      <c r="Q269" s="45"/>
      <c r="R269" s="45"/>
      <c r="S269" s="45"/>
      <c r="T269" s="45"/>
      <c r="U269" s="45"/>
      <c r="V269" s="45"/>
      <c r="W269" s="45"/>
      <c r="X269" s="45"/>
      <c r="Y269" s="45"/>
      <c r="Z269" s="45"/>
      <c r="AA269" s="45"/>
      <c r="AB269" s="45"/>
      <c r="AC269" s="45"/>
      <c r="AD269" s="45"/>
      <c r="AE269" s="45"/>
      <c r="AF269" s="45"/>
      <c r="AG269" s="45"/>
      <c r="AH269" s="45"/>
      <c r="AI269" s="45"/>
      <c r="AJ269" s="45"/>
      <c r="AK269" s="45"/>
      <c r="AL269" s="45"/>
      <c r="AM269" s="45"/>
      <c r="AN269" s="45"/>
      <c r="AO269" s="45"/>
      <c r="AP269" s="45"/>
      <c r="AQ269" s="45"/>
      <c r="AR269" s="45"/>
      <c r="AS269" s="45"/>
      <c r="AT269" s="45"/>
      <c r="AU269" s="45"/>
      <c r="AV269" s="45"/>
      <c r="AW269" s="45"/>
      <c r="AX269" s="45"/>
      <c r="AY269" s="45"/>
      <c r="AZ269" s="45"/>
      <c r="BA269" s="45"/>
      <c r="BB269" s="45"/>
      <c r="BC269" s="45"/>
      <c r="BD269" s="45"/>
      <c r="BE269" s="45"/>
      <c r="BF269" s="45"/>
      <c r="BG269" s="45"/>
      <c r="BH269" s="45"/>
      <c r="BI269" s="45"/>
      <c r="BJ269" s="45"/>
      <c r="BK269" s="45"/>
      <c r="BL269" s="45"/>
      <c r="BM269" s="45"/>
      <c r="BN269" s="45"/>
      <c r="BO269" s="45"/>
      <c r="BP269" s="45"/>
      <c r="BQ269" s="45"/>
      <c r="BR269" s="45"/>
    </row>
    <row r="270" spans="1:70" x14ac:dyDescent="0.5">
      <c r="A270" s="45"/>
      <c r="B270" s="45"/>
      <c r="C270" s="45"/>
      <c r="D270" s="45"/>
      <c r="E270" s="45"/>
      <c r="F270" s="45"/>
      <c r="G270" s="45"/>
      <c r="H270" s="45"/>
      <c r="I270" s="45"/>
      <c r="J270" s="45"/>
      <c r="K270" s="45"/>
      <c r="L270" s="45"/>
      <c r="M270" s="45"/>
      <c r="N270" s="45"/>
      <c r="O270" s="45"/>
      <c r="P270" s="45"/>
      <c r="Q270" s="45"/>
      <c r="R270" s="45"/>
      <c r="S270" s="45"/>
      <c r="T270" s="45"/>
      <c r="U270" s="45"/>
      <c r="V270" s="45"/>
      <c r="W270" s="45"/>
      <c r="X270" s="45"/>
      <c r="Y270" s="45"/>
      <c r="Z270" s="45"/>
      <c r="AA270" s="45"/>
      <c r="AB270" s="45"/>
      <c r="AC270" s="45"/>
      <c r="AD270" s="45"/>
      <c r="AE270" s="45"/>
      <c r="AF270" s="45"/>
      <c r="AG270" s="45"/>
      <c r="AH270" s="45"/>
      <c r="AI270" s="45"/>
      <c r="AJ270" s="45"/>
      <c r="AK270" s="45"/>
      <c r="AL270" s="45"/>
      <c r="AM270" s="45"/>
      <c r="AN270" s="45"/>
      <c r="AO270" s="45"/>
      <c r="AP270" s="45"/>
      <c r="AQ270" s="45"/>
      <c r="AR270" s="45"/>
      <c r="AS270" s="45"/>
      <c r="AT270" s="45"/>
      <c r="AU270" s="45"/>
      <c r="AV270" s="45"/>
      <c r="AW270" s="45"/>
      <c r="AX270" s="45"/>
      <c r="AY270" s="45"/>
      <c r="AZ270" s="45"/>
      <c r="BA270" s="45"/>
      <c r="BB270" s="45"/>
      <c r="BC270" s="45"/>
      <c r="BD270" s="45"/>
      <c r="BE270" s="45"/>
      <c r="BF270" s="45"/>
      <c r="BG270" s="45"/>
      <c r="BH270" s="45"/>
      <c r="BI270" s="45"/>
      <c r="BJ270" s="45"/>
      <c r="BK270" s="45"/>
      <c r="BL270" s="45"/>
      <c r="BM270" s="45"/>
      <c r="BN270" s="45"/>
      <c r="BO270" s="45"/>
      <c r="BP270" s="45"/>
      <c r="BQ270" s="45"/>
      <c r="BR270" s="45"/>
    </row>
    <row r="271" spans="1:70" x14ac:dyDescent="0.5">
      <c r="A271" s="45"/>
      <c r="B271" s="45"/>
      <c r="C271" s="45"/>
      <c r="D271" s="45"/>
      <c r="E271" s="45"/>
      <c r="F271" s="45"/>
      <c r="G271" s="45"/>
      <c r="H271" s="45"/>
      <c r="I271" s="45"/>
      <c r="J271" s="45"/>
      <c r="K271" s="45"/>
      <c r="L271" s="45"/>
      <c r="M271" s="45"/>
      <c r="N271" s="45"/>
      <c r="O271" s="45"/>
      <c r="P271" s="45"/>
      <c r="Q271" s="45"/>
      <c r="R271" s="45"/>
      <c r="S271" s="45"/>
      <c r="T271" s="45"/>
      <c r="U271" s="45"/>
      <c r="V271" s="45"/>
      <c r="W271" s="45"/>
      <c r="X271" s="45"/>
      <c r="Y271" s="45"/>
      <c r="Z271" s="45"/>
      <c r="AA271" s="45"/>
      <c r="AB271" s="45"/>
      <c r="AC271" s="45"/>
      <c r="AD271" s="45"/>
      <c r="AE271" s="45"/>
      <c r="AF271" s="45"/>
      <c r="AG271" s="45"/>
      <c r="AH271" s="45"/>
      <c r="AI271" s="45"/>
      <c r="AJ271" s="45"/>
      <c r="AK271" s="45"/>
      <c r="AL271" s="45"/>
      <c r="AM271" s="45"/>
      <c r="AN271" s="45"/>
      <c r="AO271" s="45"/>
      <c r="AP271" s="45"/>
      <c r="AQ271" s="45"/>
      <c r="AR271" s="45"/>
      <c r="AS271" s="45"/>
      <c r="AT271" s="45"/>
      <c r="AU271" s="45"/>
      <c r="AV271" s="45"/>
      <c r="AW271" s="45"/>
      <c r="AX271" s="45"/>
      <c r="AY271" s="45"/>
      <c r="AZ271" s="45"/>
      <c r="BA271" s="45"/>
      <c r="BB271" s="45"/>
      <c r="BC271" s="45"/>
      <c r="BD271" s="45"/>
      <c r="BE271" s="45"/>
      <c r="BF271" s="45"/>
      <c r="BG271" s="45"/>
      <c r="BH271" s="45"/>
      <c r="BI271" s="45"/>
      <c r="BJ271" s="45"/>
      <c r="BK271" s="45"/>
      <c r="BL271" s="45"/>
      <c r="BM271" s="45"/>
      <c r="BN271" s="45"/>
      <c r="BO271" s="45"/>
      <c r="BP271" s="45"/>
      <c r="BQ271" s="45"/>
      <c r="BR271" s="45"/>
    </row>
    <row r="272" spans="1:70" x14ac:dyDescent="0.5">
      <c r="A272" s="45"/>
      <c r="B272" s="45"/>
      <c r="C272" s="45"/>
      <c r="D272" s="45"/>
      <c r="E272" s="45"/>
      <c r="F272" s="45"/>
      <c r="G272" s="45"/>
      <c r="H272" s="45"/>
      <c r="I272" s="45"/>
      <c r="J272" s="45"/>
      <c r="K272" s="45"/>
      <c r="L272" s="45"/>
      <c r="M272" s="45"/>
      <c r="N272" s="45"/>
      <c r="O272" s="45"/>
      <c r="P272" s="45"/>
      <c r="Q272" s="45"/>
      <c r="R272" s="45"/>
      <c r="S272" s="45"/>
      <c r="T272" s="45"/>
      <c r="U272" s="45"/>
      <c r="V272" s="45"/>
      <c r="W272" s="45"/>
      <c r="X272" s="45"/>
      <c r="Y272" s="45"/>
      <c r="Z272" s="45"/>
      <c r="AA272" s="45"/>
      <c r="AB272" s="45"/>
      <c r="AC272" s="45"/>
      <c r="AD272" s="45"/>
      <c r="AE272" s="45"/>
      <c r="AF272" s="45"/>
      <c r="AG272" s="45"/>
      <c r="AH272" s="45"/>
      <c r="AI272" s="45"/>
      <c r="AJ272" s="45"/>
      <c r="AK272" s="45"/>
      <c r="AL272" s="45"/>
      <c r="AM272" s="45"/>
      <c r="AN272" s="45"/>
      <c r="AO272" s="45"/>
      <c r="AP272" s="45"/>
      <c r="AQ272" s="45"/>
      <c r="AR272" s="45"/>
      <c r="AS272" s="45"/>
      <c r="AT272" s="45"/>
      <c r="AU272" s="45"/>
      <c r="AV272" s="45"/>
      <c r="AW272" s="45"/>
      <c r="AX272" s="45"/>
      <c r="AY272" s="45"/>
      <c r="AZ272" s="45"/>
      <c r="BA272" s="45"/>
      <c r="BB272" s="45"/>
      <c r="BC272" s="45"/>
      <c r="BD272" s="45"/>
      <c r="BE272" s="45"/>
      <c r="BF272" s="45"/>
      <c r="BG272" s="45"/>
      <c r="BH272" s="45"/>
      <c r="BI272" s="45"/>
      <c r="BJ272" s="45"/>
      <c r="BK272" s="45"/>
      <c r="BL272" s="45"/>
      <c r="BM272" s="45"/>
      <c r="BN272" s="45"/>
      <c r="BO272" s="45"/>
      <c r="BP272" s="45"/>
      <c r="BQ272" s="45"/>
      <c r="BR272" s="45"/>
    </row>
    <row r="273" spans="1:70" x14ac:dyDescent="0.5">
      <c r="A273" s="45"/>
      <c r="B273" s="45"/>
      <c r="C273" s="45"/>
      <c r="D273" s="45"/>
      <c r="E273" s="45"/>
      <c r="F273" s="45"/>
      <c r="G273" s="45"/>
      <c r="H273" s="45"/>
      <c r="I273" s="45"/>
      <c r="J273" s="45"/>
      <c r="K273" s="45"/>
      <c r="L273" s="45"/>
      <c r="M273" s="45"/>
      <c r="N273" s="45"/>
      <c r="O273" s="45"/>
      <c r="P273" s="45"/>
      <c r="Q273" s="45"/>
      <c r="R273" s="45"/>
      <c r="S273" s="45"/>
      <c r="T273" s="45"/>
      <c r="U273" s="45"/>
      <c r="V273" s="45"/>
      <c r="W273" s="45"/>
      <c r="X273" s="45"/>
      <c r="Y273" s="45"/>
      <c r="Z273" s="45"/>
      <c r="AA273" s="45"/>
      <c r="AB273" s="45"/>
      <c r="AC273" s="45"/>
      <c r="AD273" s="45"/>
      <c r="AE273" s="45"/>
      <c r="AF273" s="45"/>
      <c r="AG273" s="45"/>
      <c r="AH273" s="45"/>
      <c r="AI273" s="45"/>
      <c r="AJ273" s="45"/>
      <c r="AK273" s="45"/>
      <c r="AL273" s="45"/>
      <c r="AM273" s="45"/>
      <c r="AN273" s="45"/>
      <c r="AO273" s="45"/>
      <c r="AP273" s="45"/>
      <c r="AQ273" s="45"/>
      <c r="AR273" s="45"/>
      <c r="AS273" s="45"/>
      <c r="AT273" s="45"/>
      <c r="AU273" s="45"/>
      <c r="AV273" s="45"/>
      <c r="AW273" s="45"/>
      <c r="AX273" s="45"/>
      <c r="AY273" s="45"/>
      <c r="AZ273" s="45"/>
      <c r="BA273" s="45"/>
      <c r="BB273" s="45"/>
      <c r="BC273" s="45"/>
      <c r="BD273" s="45"/>
      <c r="BE273" s="45"/>
      <c r="BF273" s="45"/>
      <c r="BG273" s="45"/>
      <c r="BH273" s="45"/>
      <c r="BI273" s="45"/>
      <c r="BJ273" s="45"/>
      <c r="BK273" s="45"/>
      <c r="BL273" s="45"/>
      <c r="BM273" s="45"/>
      <c r="BN273" s="45"/>
      <c r="BO273" s="45"/>
      <c r="BP273" s="45"/>
      <c r="BQ273" s="45"/>
      <c r="BR273" s="45"/>
    </row>
    <row r="274" spans="1:70" x14ac:dyDescent="0.5">
      <c r="A274" s="45"/>
      <c r="B274" s="45"/>
      <c r="C274" s="45"/>
      <c r="D274" s="45"/>
      <c r="E274" s="45"/>
      <c r="F274" s="45"/>
      <c r="G274" s="45"/>
      <c r="H274" s="45"/>
      <c r="I274" s="45"/>
      <c r="J274" s="45"/>
      <c r="K274" s="45"/>
      <c r="L274" s="45"/>
      <c r="M274" s="45"/>
      <c r="N274" s="45"/>
      <c r="O274" s="45"/>
      <c r="P274" s="45"/>
      <c r="Q274" s="45"/>
      <c r="R274" s="45"/>
      <c r="S274" s="45"/>
      <c r="T274" s="45"/>
      <c r="U274" s="45"/>
      <c r="V274" s="45"/>
      <c r="W274" s="45"/>
      <c r="X274" s="45"/>
      <c r="Y274" s="45"/>
      <c r="Z274" s="45"/>
      <c r="AA274" s="45"/>
      <c r="AB274" s="45"/>
      <c r="AC274" s="45"/>
      <c r="AD274" s="45"/>
      <c r="AE274" s="45"/>
      <c r="AF274" s="45"/>
      <c r="AG274" s="45"/>
      <c r="AH274" s="45"/>
      <c r="AI274" s="45"/>
      <c r="AJ274" s="45"/>
      <c r="AK274" s="45"/>
      <c r="AL274" s="45"/>
      <c r="AM274" s="45"/>
      <c r="AN274" s="45"/>
      <c r="AO274" s="45"/>
      <c r="AP274" s="45"/>
      <c r="AQ274" s="45"/>
      <c r="AR274" s="45"/>
      <c r="AS274" s="45"/>
      <c r="AT274" s="45"/>
      <c r="AU274" s="45"/>
      <c r="AV274" s="45"/>
      <c r="AW274" s="45"/>
      <c r="AX274" s="45"/>
      <c r="AY274" s="45"/>
      <c r="AZ274" s="45"/>
      <c r="BA274" s="45"/>
      <c r="BB274" s="45"/>
      <c r="BC274" s="45"/>
      <c r="BD274" s="45"/>
      <c r="BE274" s="45"/>
      <c r="BF274" s="45"/>
      <c r="BG274" s="45"/>
      <c r="BH274" s="45"/>
      <c r="BI274" s="45"/>
      <c r="BJ274" s="45"/>
      <c r="BK274" s="45"/>
      <c r="BL274" s="45"/>
      <c r="BM274" s="45"/>
      <c r="BN274" s="45"/>
      <c r="BO274" s="45"/>
      <c r="BP274" s="45"/>
      <c r="BQ274" s="45"/>
      <c r="BR274" s="45"/>
    </row>
    <row r="275" spans="1:70" x14ac:dyDescent="0.5">
      <c r="A275" s="45"/>
      <c r="B275" s="45"/>
      <c r="C275" s="45"/>
      <c r="D275" s="45"/>
      <c r="E275" s="45"/>
      <c r="F275" s="45"/>
      <c r="G275" s="45"/>
      <c r="H275" s="45"/>
      <c r="I275" s="45"/>
      <c r="J275" s="45"/>
      <c r="K275" s="45"/>
      <c r="L275" s="45"/>
      <c r="M275" s="45"/>
      <c r="N275" s="45"/>
      <c r="O275" s="45"/>
      <c r="P275" s="45"/>
      <c r="Q275" s="45"/>
      <c r="R275" s="45"/>
      <c r="S275" s="45"/>
      <c r="T275" s="45"/>
      <c r="U275" s="45"/>
      <c r="V275" s="45"/>
      <c r="W275" s="45"/>
      <c r="X275" s="45"/>
      <c r="Y275" s="45"/>
      <c r="Z275" s="45"/>
      <c r="AA275" s="45"/>
      <c r="AB275" s="45"/>
      <c r="AC275" s="45"/>
      <c r="AD275" s="45"/>
      <c r="AE275" s="45"/>
      <c r="AF275" s="45"/>
      <c r="AG275" s="45"/>
      <c r="AH275" s="45"/>
      <c r="AI275" s="45"/>
      <c r="AJ275" s="45"/>
      <c r="AK275" s="45"/>
      <c r="AL275" s="45"/>
      <c r="AM275" s="45"/>
      <c r="AN275" s="45"/>
      <c r="AO275" s="45"/>
      <c r="AP275" s="45"/>
      <c r="AQ275" s="45"/>
      <c r="AR275" s="45"/>
      <c r="AS275" s="45"/>
      <c r="AT275" s="45"/>
      <c r="AU275" s="45"/>
      <c r="AV275" s="45"/>
      <c r="AW275" s="45"/>
      <c r="AX275" s="45"/>
      <c r="AY275" s="45"/>
      <c r="AZ275" s="45"/>
      <c r="BA275" s="45"/>
      <c r="BB275" s="45"/>
      <c r="BC275" s="45"/>
      <c r="BD275" s="45"/>
      <c r="BE275" s="45"/>
      <c r="BF275" s="45"/>
      <c r="BG275" s="45"/>
      <c r="BH275" s="45"/>
      <c r="BI275" s="45"/>
      <c r="BJ275" s="45"/>
      <c r="BK275" s="45"/>
      <c r="BL275" s="45"/>
      <c r="BM275" s="45"/>
      <c r="BN275" s="45"/>
      <c r="BO275" s="45"/>
      <c r="BP275" s="45"/>
      <c r="BQ275" s="45"/>
      <c r="BR275" s="45"/>
    </row>
    <row r="276" spans="1:70" x14ac:dyDescent="0.5">
      <c r="A276" s="45"/>
      <c r="B276" s="45"/>
      <c r="C276" s="45"/>
      <c r="D276" s="45"/>
      <c r="E276" s="45"/>
      <c r="F276" s="45"/>
      <c r="G276" s="45"/>
      <c r="H276" s="45"/>
      <c r="I276" s="45"/>
      <c r="J276" s="45"/>
      <c r="K276" s="45"/>
      <c r="L276" s="45"/>
      <c r="M276" s="45"/>
      <c r="N276" s="45"/>
      <c r="O276" s="45"/>
      <c r="P276" s="45"/>
      <c r="Q276" s="45"/>
      <c r="R276" s="45"/>
      <c r="S276" s="45"/>
      <c r="T276" s="45"/>
      <c r="U276" s="45"/>
      <c r="V276" s="45"/>
      <c r="W276" s="45"/>
      <c r="X276" s="45"/>
      <c r="Y276" s="45"/>
      <c r="Z276" s="45"/>
      <c r="AA276" s="45"/>
      <c r="AB276" s="45"/>
      <c r="AC276" s="45"/>
      <c r="AD276" s="45"/>
      <c r="AE276" s="45"/>
      <c r="AF276" s="45"/>
      <c r="AG276" s="45"/>
      <c r="AH276" s="45"/>
      <c r="AI276" s="45"/>
      <c r="AJ276" s="45"/>
      <c r="AK276" s="45"/>
      <c r="AL276" s="45"/>
      <c r="AM276" s="45"/>
      <c r="AN276" s="45"/>
      <c r="AO276" s="45"/>
      <c r="AP276" s="45"/>
      <c r="AQ276" s="45"/>
      <c r="AR276" s="45"/>
      <c r="AS276" s="45"/>
      <c r="AT276" s="45"/>
      <c r="AU276" s="45"/>
      <c r="AV276" s="45"/>
      <c r="AW276" s="45"/>
      <c r="AX276" s="45"/>
      <c r="AY276" s="45"/>
      <c r="AZ276" s="45"/>
      <c r="BA276" s="45"/>
      <c r="BB276" s="45"/>
      <c r="BC276" s="45"/>
      <c r="BD276" s="45"/>
      <c r="BE276" s="45"/>
      <c r="BF276" s="45"/>
      <c r="BG276" s="45"/>
      <c r="BH276" s="45"/>
      <c r="BI276" s="45"/>
      <c r="BJ276" s="45"/>
      <c r="BK276" s="45"/>
      <c r="BL276" s="45"/>
      <c r="BM276" s="45"/>
      <c r="BN276" s="45"/>
      <c r="BO276" s="45"/>
      <c r="BP276" s="45"/>
      <c r="BQ276" s="45"/>
      <c r="BR276" s="45"/>
    </row>
    <row r="277" spans="1:70" x14ac:dyDescent="0.5">
      <c r="A277" s="45"/>
      <c r="B277" s="45"/>
      <c r="C277" s="45"/>
      <c r="D277" s="45"/>
      <c r="E277" s="45"/>
      <c r="F277" s="45"/>
      <c r="G277" s="45"/>
      <c r="H277" s="45"/>
      <c r="I277" s="45"/>
      <c r="J277" s="45"/>
      <c r="K277" s="45"/>
      <c r="L277" s="45"/>
      <c r="M277" s="45"/>
      <c r="N277" s="45"/>
      <c r="O277" s="45"/>
      <c r="P277" s="45"/>
      <c r="Q277" s="45"/>
      <c r="R277" s="45"/>
      <c r="S277" s="45"/>
      <c r="T277" s="45"/>
      <c r="U277" s="45"/>
      <c r="V277" s="45"/>
      <c r="W277" s="45"/>
      <c r="X277" s="45"/>
      <c r="Y277" s="45"/>
      <c r="Z277" s="45"/>
      <c r="AA277" s="45"/>
      <c r="AB277" s="45"/>
      <c r="AC277" s="45"/>
      <c r="AD277" s="45"/>
      <c r="AE277" s="45"/>
      <c r="AF277" s="45"/>
      <c r="AG277" s="45"/>
      <c r="AH277" s="45"/>
      <c r="AI277" s="45"/>
      <c r="AJ277" s="45"/>
      <c r="AK277" s="45"/>
      <c r="AL277" s="45"/>
      <c r="AM277" s="45"/>
      <c r="AN277" s="45"/>
      <c r="AO277" s="45"/>
      <c r="AP277" s="45"/>
      <c r="AQ277" s="45"/>
      <c r="AR277" s="45"/>
      <c r="AS277" s="45"/>
      <c r="AT277" s="45"/>
      <c r="AU277" s="45"/>
      <c r="AV277" s="45"/>
      <c r="AW277" s="45"/>
      <c r="AX277" s="45"/>
      <c r="AY277" s="45"/>
      <c r="AZ277" s="45"/>
      <c r="BA277" s="45"/>
      <c r="BB277" s="45"/>
      <c r="BC277" s="45"/>
      <c r="BD277" s="45"/>
      <c r="BE277" s="45"/>
      <c r="BF277" s="45"/>
      <c r="BG277" s="45"/>
      <c r="BH277" s="45"/>
      <c r="BI277" s="45"/>
      <c r="BJ277" s="45"/>
      <c r="BK277" s="45"/>
      <c r="BL277" s="45"/>
      <c r="BM277" s="45"/>
      <c r="BN277" s="45"/>
      <c r="BO277" s="45"/>
      <c r="BP277" s="45"/>
      <c r="BQ277" s="45"/>
      <c r="BR277" s="45"/>
    </row>
    <row r="278" spans="1:70" x14ac:dyDescent="0.5">
      <c r="A278" s="45"/>
      <c r="B278" s="45"/>
      <c r="C278" s="45"/>
      <c r="D278" s="45"/>
      <c r="E278" s="45"/>
      <c r="F278" s="45"/>
      <c r="G278" s="45"/>
      <c r="H278" s="45"/>
      <c r="I278" s="45"/>
      <c r="J278" s="45"/>
      <c r="K278" s="45"/>
      <c r="L278" s="45"/>
      <c r="M278" s="45"/>
      <c r="N278" s="45"/>
      <c r="O278" s="45"/>
      <c r="P278" s="45"/>
      <c r="Q278" s="45"/>
      <c r="R278" s="45"/>
      <c r="S278" s="45"/>
      <c r="T278" s="45"/>
      <c r="U278" s="45"/>
      <c r="V278" s="45"/>
      <c r="W278" s="45"/>
      <c r="X278" s="45"/>
      <c r="Y278" s="45"/>
      <c r="Z278" s="45"/>
      <c r="AA278" s="45"/>
      <c r="AB278" s="45"/>
      <c r="AC278" s="45"/>
      <c r="AD278" s="45"/>
      <c r="AE278" s="45"/>
      <c r="AF278" s="45"/>
      <c r="AG278" s="45"/>
      <c r="AH278" s="45"/>
      <c r="AI278" s="45"/>
      <c r="AJ278" s="45"/>
      <c r="AK278" s="45"/>
      <c r="AL278" s="45"/>
      <c r="AM278" s="45"/>
      <c r="AN278" s="45"/>
      <c r="AO278" s="45"/>
      <c r="AP278" s="45"/>
      <c r="AQ278" s="45"/>
      <c r="AR278" s="45"/>
      <c r="AS278" s="45"/>
      <c r="AT278" s="45"/>
      <c r="AU278" s="45"/>
      <c r="AV278" s="45"/>
      <c r="AW278" s="45"/>
      <c r="AX278" s="45"/>
      <c r="AY278" s="45"/>
      <c r="AZ278" s="45"/>
      <c r="BA278" s="45"/>
      <c r="BB278" s="45"/>
      <c r="BC278" s="45"/>
      <c r="BD278" s="45"/>
      <c r="BE278" s="45"/>
      <c r="BF278" s="45"/>
      <c r="BG278" s="45"/>
      <c r="BH278" s="45"/>
      <c r="BI278" s="45"/>
      <c r="BJ278" s="45"/>
      <c r="BK278" s="45"/>
      <c r="BL278" s="45"/>
      <c r="BM278" s="45"/>
      <c r="BN278" s="45"/>
      <c r="BO278" s="45"/>
      <c r="BP278" s="45"/>
      <c r="BQ278" s="45"/>
      <c r="BR278" s="45"/>
    </row>
    <row r="279" spans="1:70" x14ac:dyDescent="0.5">
      <c r="A279" s="45"/>
      <c r="B279" s="45"/>
      <c r="C279" s="45"/>
      <c r="D279" s="45"/>
      <c r="E279" s="45"/>
      <c r="F279" s="45"/>
      <c r="G279" s="45"/>
      <c r="H279" s="45"/>
      <c r="I279" s="45"/>
      <c r="J279" s="45"/>
      <c r="K279" s="45"/>
      <c r="L279" s="45"/>
      <c r="M279" s="45"/>
      <c r="N279" s="45"/>
      <c r="O279" s="45"/>
      <c r="P279" s="45"/>
      <c r="Q279" s="45"/>
      <c r="R279" s="45"/>
      <c r="S279" s="45"/>
      <c r="T279" s="45"/>
      <c r="U279" s="45"/>
      <c r="V279" s="45"/>
      <c r="W279" s="45"/>
      <c r="X279" s="45"/>
      <c r="Y279" s="45"/>
      <c r="Z279" s="45"/>
      <c r="AA279" s="45"/>
      <c r="AB279" s="45"/>
      <c r="AC279" s="45"/>
      <c r="AD279" s="45"/>
      <c r="AE279" s="45"/>
      <c r="AF279" s="45"/>
      <c r="AG279" s="45"/>
      <c r="AH279" s="45"/>
      <c r="AI279" s="45"/>
      <c r="AJ279" s="45"/>
      <c r="AK279" s="45"/>
      <c r="AL279" s="45"/>
      <c r="AM279" s="45"/>
      <c r="AN279" s="45"/>
      <c r="AO279" s="45"/>
      <c r="AP279" s="45"/>
      <c r="AQ279" s="45"/>
      <c r="AR279" s="45"/>
      <c r="AS279" s="45"/>
      <c r="AT279" s="45"/>
      <c r="AU279" s="45"/>
      <c r="AV279" s="45"/>
      <c r="AW279" s="45"/>
      <c r="AX279" s="45"/>
      <c r="AY279" s="45"/>
      <c r="AZ279" s="45"/>
      <c r="BA279" s="45"/>
      <c r="BB279" s="45"/>
      <c r="BC279" s="45"/>
      <c r="BD279" s="45"/>
      <c r="BE279" s="45"/>
      <c r="BF279" s="45"/>
      <c r="BG279" s="45"/>
      <c r="BH279" s="45"/>
      <c r="BI279" s="45"/>
      <c r="BJ279" s="45"/>
      <c r="BK279" s="45"/>
      <c r="BL279" s="45"/>
      <c r="BM279" s="45"/>
      <c r="BN279" s="45"/>
      <c r="BO279" s="45"/>
      <c r="BP279" s="45"/>
      <c r="BQ279" s="45"/>
      <c r="BR279" s="45"/>
    </row>
    <row r="280" spans="1:70" x14ac:dyDescent="0.5">
      <c r="A280" s="45"/>
      <c r="B280" s="45"/>
      <c r="C280" s="45"/>
      <c r="D280" s="45"/>
      <c r="E280" s="45"/>
      <c r="F280" s="45"/>
      <c r="G280" s="45"/>
      <c r="H280" s="45"/>
      <c r="I280" s="45"/>
      <c r="J280" s="45"/>
      <c r="K280" s="45"/>
      <c r="L280" s="45"/>
      <c r="M280" s="45"/>
      <c r="N280" s="45"/>
      <c r="O280" s="45"/>
      <c r="P280" s="45"/>
      <c r="Q280" s="45"/>
      <c r="R280" s="45"/>
      <c r="S280" s="45"/>
      <c r="T280" s="45"/>
      <c r="U280" s="45"/>
      <c r="V280" s="45"/>
      <c r="W280" s="45"/>
      <c r="X280" s="45"/>
      <c r="Y280" s="45"/>
      <c r="Z280" s="45"/>
      <c r="AA280" s="45"/>
      <c r="AB280" s="45"/>
      <c r="AC280" s="45"/>
      <c r="AD280" s="45"/>
      <c r="AE280" s="45"/>
      <c r="AF280" s="45"/>
      <c r="AG280" s="45"/>
      <c r="AH280" s="45"/>
      <c r="AI280" s="45"/>
      <c r="AJ280" s="45"/>
      <c r="AK280" s="45"/>
      <c r="AL280" s="45"/>
      <c r="AM280" s="45"/>
      <c r="AN280" s="45"/>
      <c r="AO280" s="45"/>
      <c r="AP280" s="45"/>
      <c r="AQ280" s="45"/>
      <c r="AR280" s="45"/>
      <c r="AS280" s="45"/>
      <c r="AT280" s="45"/>
      <c r="AU280" s="45"/>
      <c r="AV280" s="45"/>
      <c r="AW280" s="45"/>
      <c r="AX280" s="45"/>
      <c r="AY280" s="45"/>
      <c r="AZ280" s="45"/>
      <c r="BA280" s="45"/>
      <c r="BB280" s="45"/>
      <c r="BC280" s="45"/>
      <c r="BD280" s="45"/>
      <c r="BE280" s="45"/>
      <c r="BF280" s="45"/>
      <c r="BG280" s="45"/>
      <c r="BH280" s="45"/>
      <c r="BI280" s="45"/>
      <c r="BJ280" s="45"/>
      <c r="BK280" s="45"/>
      <c r="BL280" s="45"/>
      <c r="BM280" s="45"/>
      <c r="BN280" s="45"/>
      <c r="BO280" s="45"/>
      <c r="BP280" s="45"/>
      <c r="BQ280" s="45"/>
      <c r="BR280" s="45"/>
    </row>
    <row r="281" spans="1:70" x14ac:dyDescent="0.5">
      <c r="A281" s="45"/>
      <c r="B281" s="45"/>
      <c r="C281" s="45"/>
      <c r="D281" s="45"/>
      <c r="E281" s="45"/>
      <c r="F281" s="45"/>
      <c r="G281" s="45"/>
      <c r="H281" s="45"/>
      <c r="I281" s="45"/>
      <c r="J281" s="45"/>
      <c r="K281" s="45"/>
      <c r="L281" s="45"/>
      <c r="M281" s="45"/>
      <c r="N281" s="45"/>
      <c r="O281" s="45"/>
      <c r="P281" s="45"/>
      <c r="Q281" s="45"/>
      <c r="R281" s="45"/>
      <c r="S281" s="45"/>
      <c r="T281" s="45"/>
      <c r="U281" s="45"/>
      <c r="V281" s="45"/>
      <c r="W281" s="45"/>
      <c r="X281" s="45"/>
      <c r="Y281" s="45"/>
      <c r="Z281" s="45"/>
      <c r="AA281" s="45"/>
      <c r="AB281" s="45"/>
      <c r="AC281" s="45"/>
      <c r="AD281" s="45"/>
      <c r="AE281" s="45"/>
      <c r="AF281" s="45"/>
      <c r="AG281" s="45"/>
      <c r="AH281" s="45"/>
      <c r="AI281" s="45"/>
      <c r="AJ281" s="45"/>
      <c r="AK281" s="45"/>
      <c r="AL281" s="45"/>
      <c r="AM281" s="45"/>
      <c r="AN281" s="45"/>
      <c r="AO281" s="45"/>
      <c r="AP281" s="45"/>
      <c r="AQ281" s="45"/>
      <c r="AR281" s="45"/>
      <c r="AS281" s="45"/>
      <c r="AT281" s="45"/>
      <c r="AU281" s="45"/>
      <c r="AV281" s="45"/>
      <c r="AW281" s="45"/>
      <c r="AX281" s="45"/>
      <c r="AY281" s="45"/>
      <c r="AZ281" s="45"/>
      <c r="BA281" s="45"/>
      <c r="BB281" s="45"/>
      <c r="BC281" s="45"/>
      <c r="BD281" s="45"/>
      <c r="BE281" s="45"/>
      <c r="BF281" s="45"/>
      <c r="BG281" s="45"/>
      <c r="BH281" s="45"/>
      <c r="BI281" s="45"/>
      <c r="BJ281" s="45"/>
      <c r="BK281" s="45"/>
      <c r="BL281" s="45"/>
      <c r="BM281" s="45"/>
      <c r="BN281" s="45"/>
      <c r="BO281" s="45"/>
      <c r="BP281" s="45"/>
      <c r="BQ281" s="45"/>
      <c r="BR281" s="45"/>
    </row>
    <row r="282" spans="1:70" x14ac:dyDescent="0.5">
      <c r="A282" s="45"/>
      <c r="B282" s="45"/>
      <c r="C282" s="45"/>
      <c r="D282" s="45"/>
      <c r="E282" s="45"/>
      <c r="F282" s="45"/>
      <c r="G282" s="45"/>
      <c r="H282" s="45"/>
      <c r="I282" s="45"/>
      <c r="J282" s="45"/>
      <c r="K282" s="45"/>
      <c r="L282" s="45"/>
      <c r="M282" s="45"/>
      <c r="N282" s="45"/>
      <c r="O282" s="45"/>
      <c r="P282" s="45"/>
      <c r="Q282" s="45"/>
      <c r="R282" s="45"/>
      <c r="S282" s="45"/>
      <c r="T282" s="45"/>
      <c r="U282" s="45"/>
      <c r="V282" s="45"/>
      <c r="W282" s="45"/>
      <c r="X282" s="45"/>
      <c r="Y282" s="45"/>
      <c r="Z282" s="45"/>
      <c r="AA282" s="45"/>
      <c r="AB282" s="45"/>
      <c r="AC282" s="45"/>
      <c r="AD282" s="45"/>
      <c r="AE282" s="45"/>
      <c r="AF282" s="45"/>
      <c r="AG282" s="45"/>
      <c r="AH282" s="45"/>
      <c r="AI282" s="45"/>
      <c r="AJ282" s="45"/>
      <c r="AK282" s="45"/>
      <c r="AL282" s="45"/>
      <c r="AM282" s="45"/>
      <c r="AN282" s="45"/>
      <c r="AO282" s="45"/>
      <c r="AP282" s="45"/>
      <c r="AQ282" s="45"/>
      <c r="AR282" s="45"/>
      <c r="AS282" s="45"/>
      <c r="AT282" s="45"/>
      <c r="AU282" s="45"/>
      <c r="AV282" s="45"/>
      <c r="AW282" s="45"/>
      <c r="AX282" s="45"/>
      <c r="AY282" s="45"/>
      <c r="AZ282" s="45"/>
      <c r="BA282" s="45"/>
      <c r="BB282" s="45"/>
      <c r="BC282" s="45"/>
      <c r="BD282" s="45"/>
      <c r="BE282" s="45"/>
      <c r="BF282" s="45"/>
      <c r="BG282" s="45"/>
      <c r="BH282" s="45"/>
      <c r="BI282" s="45"/>
      <c r="BJ282" s="45"/>
      <c r="BK282" s="45"/>
      <c r="BL282" s="45"/>
      <c r="BM282" s="45"/>
      <c r="BN282" s="45"/>
      <c r="BO282" s="45"/>
      <c r="BP282" s="45"/>
      <c r="BQ282" s="45"/>
      <c r="BR282" s="45"/>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48F27F-823A-3A45-8858-20CDB7A2C24E}">
  <dimension ref="B1:L17"/>
  <sheetViews>
    <sheetView workbookViewId="0">
      <selection activeCell="L4" sqref="L4:L17"/>
    </sheetView>
  </sheetViews>
  <sheetFormatPr defaultColWidth="11" defaultRowHeight="15.75" x14ac:dyDescent="0.5"/>
  <cols>
    <col min="12" max="12" width="14.1875" customWidth="1"/>
  </cols>
  <sheetData>
    <row r="1" spans="2:12" ht="16.149999999999999" thickBot="1" x14ac:dyDescent="0.55000000000000004"/>
    <row r="2" spans="2:12" x14ac:dyDescent="0.5">
      <c r="B2" s="49" t="s">
        <v>80</v>
      </c>
      <c r="C2" s="50"/>
      <c r="D2" s="50"/>
      <c r="E2" s="50"/>
      <c r="F2" s="50"/>
      <c r="G2" s="50"/>
      <c r="H2" s="50"/>
      <c r="I2" s="51"/>
    </row>
    <row r="3" spans="2:12" x14ac:dyDescent="0.5">
      <c r="B3" s="41" t="s">
        <v>0</v>
      </c>
      <c r="C3" s="41" t="s">
        <v>81</v>
      </c>
      <c r="D3" s="41" t="s">
        <v>32</v>
      </c>
      <c r="E3" s="41" t="s">
        <v>82</v>
      </c>
      <c r="F3" s="41" t="s">
        <v>83</v>
      </c>
      <c r="G3" s="41" t="s">
        <v>84</v>
      </c>
      <c r="H3" s="41" t="s">
        <v>85</v>
      </c>
      <c r="I3" s="41" t="s">
        <v>86</v>
      </c>
      <c r="K3" s="47" t="s">
        <v>75</v>
      </c>
      <c r="L3" s="47" t="s">
        <v>81</v>
      </c>
    </row>
    <row r="4" spans="2:12" x14ac:dyDescent="0.5">
      <c r="B4" t="s">
        <v>87</v>
      </c>
      <c r="C4" s="39">
        <v>125594</v>
      </c>
      <c r="D4" s="42">
        <v>251188</v>
      </c>
      <c r="E4" s="43">
        <v>125594</v>
      </c>
      <c r="F4" s="42">
        <v>35166.32</v>
      </c>
      <c r="G4" s="39">
        <v>90427.68</v>
      </c>
      <c r="H4" s="39"/>
      <c r="K4" t="s">
        <v>99</v>
      </c>
      <c r="L4" s="48">
        <v>24000</v>
      </c>
    </row>
    <row r="5" spans="2:12" x14ac:dyDescent="0.5">
      <c r="B5" t="s">
        <v>88</v>
      </c>
      <c r="C5" s="39">
        <v>115555</v>
      </c>
      <c r="D5" s="42">
        <v>231110</v>
      </c>
      <c r="E5" s="43">
        <v>115555</v>
      </c>
      <c r="F5" s="42">
        <v>91288.45</v>
      </c>
      <c r="G5" s="39">
        <v>24266.550000000003</v>
      </c>
      <c r="H5" s="44">
        <f t="shared" ref="H5:H15" si="0">(D5-D4)/D4</f>
        <v>-7.9932162364444156E-2</v>
      </c>
      <c r="I5" s="44">
        <f t="shared" ref="I5:I14" si="1">(C5-D5)/D5</f>
        <v>-0.5</v>
      </c>
      <c r="K5" t="s">
        <v>46</v>
      </c>
      <c r="L5" s="48">
        <v>6000</v>
      </c>
    </row>
    <row r="6" spans="2:12" x14ac:dyDescent="0.5">
      <c r="B6" t="s">
        <v>89</v>
      </c>
      <c r="C6" s="39">
        <v>153668</v>
      </c>
      <c r="D6" s="42">
        <v>307336</v>
      </c>
      <c r="E6" s="43">
        <v>153668</v>
      </c>
      <c r="F6" s="42">
        <v>16903.48</v>
      </c>
      <c r="G6" s="39">
        <v>136764.51999999999</v>
      </c>
      <c r="H6" s="44">
        <f t="shared" si="0"/>
        <v>0.32982562416165462</v>
      </c>
      <c r="I6" s="44">
        <f t="shared" si="1"/>
        <v>-0.5</v>
      </c>
      <c r="K6" t="s">
        <v>100</v>
      </c>
      <c r="L6" s="48">
        <v>430</v>
      </c>
    </row>
    <row r="7" spans="2:12" x14ac:dyDescent="0.5">
      <c r="B7" t="s">
        <v>90</v>
      </c>
      <c r="C7" s="39">
        <v>121672</v>
      </c>
      <c r="D7" s="42">
        <v>243344</v>
      </c>
      <c r="E7" s="43">
        <v>121672</v>
      </c>
      <c r="F7" s="42">
        <v>14600.64</v>
      </c>
      <c r="G7" s="39">
        <v>107071.36</v>
      </c>
      <c r="H7" s="44">
        <f t="shared" si="0"/>
        <v>-0.20821511310097093</v>
      </c>
      <c r="I7" s="44">
        <f t="shared" si="1"/>
        <v>-0.5</v>
      </c>
      <c r="K7" t="s">
        <v>101</v>
      </c>
      <c r="L7" s="48">
        <v>30</v>
      </c>
    </row>
    <row r="8" spans="2:12" x14ac:dyDescent="0.5">
      <c r="B8" t="s">
        <v>91</v>
      </c>
      <c r="C8" s="39">
        <v>116757</v>
      </c>
      <c r="D8" s="42">
        <v>233514</v>
      </c>
      <c r="E8" s="43">
        <v>116757</v>
      </c>
      <c r="F8" s="42">
        <v>102746.16</v>
      </c>
      <c r="G8" s="39">
        <v>14010.839999999997</v>
      </c>
      <c r="H8" s="44">
        <f t="shared" si="0"/>
        <v>-4.0395489512788478E-2</v>
      </c>
      <c r="I8" s="44">
        <f t="shared" si="1"/>
        <v>-0.5</v>
      </c>
      <c r="K8" t="s">
        <v>102</v>
      </c>
      <c r="L8" s="48">
        <v>2300</v>
      </c>
    </row>
    <row r="9" spans="2:12" x14ac:dyDescent="0.5">
      <c r="B9" t="s">
        <v>92</v>
      </c>
      <c r="C9" s="39">
        <v>103411</v>
      </c>
      <c r="D9" s="42">
        <v>206822</v>
      </c>
      <c r="E9" s="43">
        <v>103411</v>
      </c>
      <c r="F9" s="42">
        <v>21716.31</v>
      </c>
      <c r="G9" s="39">
        <v>81694.69</v>
      </c>
      <c r="H9" s="44">
        <f t="shared" si="0"/>
        <v>-0.11430578038147605</v>
      </c>
      <c r="I9" s="44">
        <f t="shared" si="1"/>
        <v>-0.5</v>
      </c>
      <c r="K9" t="s">
        <v>45</v>
      </c>
      <c r="L9" s="48">
        <v>13000</v>
      </c>
    </row>
    <row r="10" spans="2:12" x14ac:dyDescent="0.5">
      <c r="B10" t="s">
        <v>93</v>
      </c>
      <c r="C10" s="39">
        <v>105381</v>
      </c>
      <c r="D10" s="42">
        <v>210762</v>
      </c>
      <c r="E10" s="43">
        <v>105381</v>
      </c>
      <c r="F10" s="42">
        <v>49529.07</v>
      </c>
      <c r="G10" s="39">
        <v>55851.93</v>
      </c>
      <c r="H10" s="44">
        <f t="shared" si="0"/>
        <v>1.9050197754590905E-2</v>
      </c>
      <c r="I10" s="44">
        <f t="shared" si="1"/>
        <v>-0.5</v>
      </c>
      <c r="K10" t="s">
        <v>103</v>
      </c>
      <c r="L10" s="48">
        <v>17000</v>
      </c>
    </row>
    <row r="11" spans="2:12" x14ac:dyDescent="0.5">
      <c r="B11" t="s">
        <v>94</v>
      </c>
      <c r="C11" s="39">
        <v>123574</v>
      </c>
      <c r="D11" s="42">
        <v>247148</v>
      </c>
      <c r="E11" s="43">
        <v>123574</v>
      </c>
      <c r="F11" s="42">
        <v>97623.46</v>
      </c>
      <c r="G11" s="39">
        <v>25950.539999999994</v>
      </c>
      <c r="H11" s="44">
        <f t="shared" si="0"/>
        <v>0.17264022926333969</v>
      </c>
      <c r="I11" s="44">
        <f t="shared" si="1"/>
        <v>-0.5</v>
      </c>
      <c r="K11" t="s">
        <v>104</v>
      </c>
      <c r="L11" s="48">
        <v>1400</v>
      </c>
    </row>
    <row r="12" spans="2:12" x14ac:dyDescent="0.5">
      <c r="B12" t="s">
        <v>95</v>
      </c>
      <c r="C12" s="39">
        <v>148666</v>
      </c>
      <c r="D12" s="42">
        <v>297332</v>
      </c>
      <c r="E12" s="43">
        <v>148666</v>
      </c>
      <c r="F12" s="42">
        <v>135286.06</v>
      </c>
      <c r="G12" s="39">
        <v>13379.940000000002</v>
      </c>
      <c r="H12" s="44">
        <f t="shared" si="0"/>
        <v>0.20305242203052423</v>
      </c>
      <c r="I12" s="44">
        <f t="shared" si="1"/>
        <v>-0.5</v>
      </c>
      <c r="K12" t="s">
        <v>105</v>
      </c>
      <c r="L12" s="48">
        <v>2300</v>
      </c>
    </row>
    <row r="13" spans="2:12" x14ac:dyDescent="0.5">
      <c r="B13" t="s">
        <v>96</v>
      </c>
      <c r="C13" s="39">
        <v>108355</v>
      </c>
      <c r="D13" s="42">
        <v>216710</v>
      </c>
      <c r="E13" s="43">
        <v>108355</v>
      </c>
      <c r="F13" s="42">
        <v>17336.8</v>
      </c>
      <c r="G13" s="39">
        <v>91018.2</v>
      </c>
      <c r="H13" s="44">
        <f t="shared" si="0"/>
        <v>-0.27115144014098719</v>
      </c>
      <c r="I13" s="44">
        <f t="shared" si="1"/>
        <v>-0.5</v>
      </c>
      <c r="K13" t="s">
        <v>48</v>
      </c>
      <c r="L13" s="48">
        <v>100</v>
      </c>
    </row>
    <row r="14" spans="2:12" x14ac:dyDescent="0.5">
      <c r="B14" t="s">
        <v>97</v>
      </c>
      <c r="C14" s="39">
        <v>101240</v>
      </c>
      <c r="D14" s="42">
        <v>202480</v>
      </c>
      <c r="E14" s="43">
        <v>101240</v>
      </c>
      <c r="F14" s="42">
        <v>66818.399999999994</v>
      </c>
      <c r="G14" s="39">
        <v>34421.600000000006</v>
      </c>
      <c r="H14" s="44">
        <f t="shared" si="0"/>
        <v>-6.56637903188593E-2</v>
      </c>
      <c r="I14" s="44">
        <f t="shared" si="1"/>
        <v>-0.5</v>
      </c>
      <c r="K14" t="s">
        <v>47</v>
      </c>
      <c r="L14" s="48">
        <v>4600</v>
      </c>
    </row>
    <row r="15" spans="2:12" x14ac:dyDescent="0.5">
      <c r="B15" t="s">
        <v>98</v>
      </c>
      <c r="C15" s="39">
        <v>89216</v>
      </c>
      <c r="D15" s="42">
        <v>178432</v>
      </c>
      <c r="E15" s="43">
        <v>89216</v>
      </c>
      <c r="F15" s="42">
        <v>65127.68</v>
      </c>
      <c r="G15" s="39">
        <v>24088.32</v>
      </c>
      <c r="H15" s="44">
        <f t="shared" si="0"/>
        <v>-0.11876728565784275</v>
      </c>
      <c r="I15" s="44">
        <f>(C15-D15)/D15</f>
        <v>-0.5</v>
      </c>
      <c r="K15" t="s">
        <v>106</v>
      </c>
      <c r="L15" s="48">
        <v>11000</v>
      </c>
    </row>
    <row r="16" spans="2:12" x14ac:dyDescent="0.5">
      <c r="K16" t="s">
        <v>107</v>
      </c>
      <c r="L16" s="48">
        <v>7000</v>
      </c>
    </row>
    <row r="17" spans="11:12" x14ac:dyDescent="0.5">
      <c r="K17" t="s">
        <v>108</v>
      </c>
      <c r="L17" s="48">
        <v>56</v>
      </c>
    </row>
  </sheetData>
  <mergeCells count="1">
    <mergeCell ref="B2:I2"/>
  </mergeCells>
  <pageMargins left="0.7" right="0.7" top="0.75" bottom="0.75" header="0.3" footer="0.3"/>
  <tableParts count="2">
    <tablePart r:id="rId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683955-2E3B-2D4E-BC23-2A239E8BB1A1}">
  <dimension ref="B1:CK39"/>
  <sheetViews>
    <sheetView showZeros="0" topLeftCell="F1" zoomScale="110" zoomScaleNormal="110" workbookViewId="0">
      <selection activeCell="K28" sqref="K28"/>
    </sheetView>
  </sheetViews>
  <sheetFormatPr defaultColWidth="11" defaultRowHeight="15.75" x14ac:dyDescent="0.5"/>
  <cols>
    <col min="1" max="1" width="10.5" customWidth="1"/>
    <col min="2" max="2" width="9.3125" bestFit="1" customWidth="1"/>
    <col min="3" max="3" width="12.8125" bestFit="1" customWidth="1"/>
    <col min="4" max="4" width="18.8125" style="7" bestFit="1" customWidth="1"/>
    <col min="5" max="5" width="7.6875" customWidth="1"/>
    <col min="6" max="6" width="9.3125" bestFit="1" customWidth="1"/>
    <col min="7" max="7" width="12.8125" bestFit="1" customWidth="1"/>
    <col min="8" max="8" width="7.8125" bestFit="1" customWidth="1"/>
    <col min="9" max="9" width="13.6875" customWidth="1"/>
    <col min="10" max="10" width="10.8125" bestFit="1" customWidth="1"/>
    <col min="11" max="11" width="17.5" bestFit="1" customWidth="1"/>
    <col min="13" max="13" width="9.3125" bestFit="1" customWidth="1"/>
    <col min="14" max="14" width="17.5" bestFit="1" customWidth="1"/>
    <col min="15" max="15" width="10.5" customWidth="1"/>
    <col min="16" max="16" width="9.3125" bestFit="1" customWidth="1"/>
    <col min="17" max="17" width="15.1875" bestFit="1" customWidth="1"/>
    <col min="18" max="19" width="9.3125" bestFit="1" customWidth="1"/>
    <col min="20" max="20" width="12.5" bestFit="1" customWidth="1"/>
    <col min="21" max="21" width="12" customWidth="1"/>
    <col min="22" max="22" width="12.5" bestFit="1" customWidth="1"/>
    <col min="23" max="23" width="10.8125" bestFit="1" customWidth="1"/>
    <col min="24" max="24" width="9.3125" bestFit="1" customWidth="1"/>
    <col min="25" max="25" width="10.3125" customWidth="1"/>
    <col min="26" max="26" width="9.1875" bestFit="1" customWidth="1"/>
    <col min="27" max="27" width="12.5" customWidth="1"/>
    <col min="30" max="30" width="12.5" bestFit="1" customWidth="1"/>
    <col min="31" max="31" width="10.8125" bestFit="1" customWidth="1"/>
    <col min="32" max="32" width="9.5" bestFit="1" customWidth="1"/>
    <col min="33" max="33" width="9.3125" bestFit="1" customWidth="1"/>
    <col min="42" max="42" width="17" customWidth="1"/>
    <col min="45" max="45" width="7.1875" customWidth="1"/>
    <col min="48" max="48" width="17.5" bestFit="1" customWidth="1"/>
    <col min="49" max="49" width="9" customWidth="1"/>
    <col min="50" max="50" width="6.6875" bestFit="1" customWidth="1"/>
    <col min="51" max="52" width="10.1875" bestFit="1" customWidth="1"/>
    <col min="53" max="53" width="11.1875" bestFit="1" customWidth="1"/>
    <col min="54" max="54" width="7.8125" bestFit="1" customWidth="1"/>
    <col min="55" max="63" width="24.3125" bestFit="1" customWidth="1"/>
    <col min="64" max="64" width="7.3125" customWidth="1"/>
    <col min="65" max="65" width="11.6875" customWidth="1"/>
    <col min="66" max="66" width="12.6875" customWidth="1"/>
    <col min="67" max="67" width="9.6875" customWidth="1"/>
    <col min="68" max="68" width="10" customWidth="1"/>
    <col min="69" max="69" width="8.1875" customWidth="1"/>
    <col min="70" max="70" width="7.3125" bestFit="1" customWidth="1"/>
    <col min="71" max="71" width="12.6875" bestFit="1" customWidth="1"/>
    <col min="72" max="72" width="9.5" bestFit="1" customWidth="1"/>
    <col min="73" max="73" width="9" bestFit="1" customWidth="1"/>
    <col min="74" max="74" width="11.5" bestFit="1" customWidth="1"/>
    <col min="75" max="75" width="21" bestFit="1" customWidth="1"/>
    <col min="76" max="76" width="9.3125" bestFit="1" customWidth="1"/>
    <col min="77" max="77" width="10.6875" bestFit="1" customWidth="1"/>
    <col min="78" max="78" width="11.1875" bestFit="1" customWidth="1"/>
    <col min="79" max="79" width="7.1875" bestFit="1" customWidth="1"/>
    <col min="80" max="80" width="7" bestFit="1" customWidth="1"/>
    <col min="81" max="81" width="6.8125" bestFit="1" customWidth="1"/>
    <col min="82" max="82" width="7.5" bestFit="1" customWidth="1"/>
    <col min="85" max="85" width="17.8125" customWidth="1"/>
  </cols>
  <sheetData>
    <row r="1" spans="2:89" x14ac:dyDescent="0.5">
      <c r="B1" s="37"/>
      <c r="C1" s="37"/>
      <c r="D1" s="37"/>
    </row>
    <row r="2" spans="2:89" x14ac:dyDescent="0.5">
      <c r="B2" s="36"/>
      <c r="C2" s="36"/>
      <c r="D2" s="36"/>
    </row>
    <row r="3" spans="2:89" x14ac:dyDescent="0.5">
      <c r="B3" s="36"/>
      <c r="C3" s="36"/>
      <c r="D3" s="36"/>
    </row>
    <row r="4" spans="2:89" x14ac:dyDescent="0.5">
      <c r="B4" s="16" t="s">
        <v>0</v>
      </c>
      <c r="C4" t="s">
        <v>35</v>
      </c>
      <c r="D4" t="s">
        <v>38</v>
      </c>
      <c r="F4" s="16" t="s">
        <v>0</v>
      </c>
      <c r="G4" t="s">
        <v>35</v>
      </c>
      <c r="H4" t="s">
        <v>34</v>
      </c>
      <c r="J4" s="16" t="s">
        <v>5</v>
      </c>
      <c r="K4" t="s">
        <v>39</v>
      </c>
      <c r="M4" s="16" t="s">
        <v>0</v>
      </c>
      <c r="N4" t="s">
        <v>39</v>
      </c>
      <c r="P4" s="16" t="s">
        <v>0</v>
      </c>
      <c r="Q4" t="s">
        <v>40</v>
      </c>
      <c r="S4" s="16" t="s">
        <v>0</v>
      </c>
      <c r="T4" t="s">
        <v>41</v>
      </c>
      <c r="V4" s="16" t="s">
        <v>41</v>
      </c>
      <c r="W4" s="16" t="s">
        <v>5</v>
      </c>
      <c r="Z4" s="29" t="str">
        <f>V5</f>
        <v>Month</v>
      </c>
      <c r="AA4" s="30" t="str">
        <f>W5</f>
        <v>Facebook</v>
      </c>
      <c r="AB4" s="30" t="str">
        <f>X5</f>
        <v>Twitter</v>
      </c>
      <c r="AD4" s="16" t="s">
        <v>41</v>
      </c>
      <c r="AE4" s="16" t="s">
        <v>5</v>
      </c>
      <c r="AK4" s="31" t="s">
        <v>75</v>
      </c>
      <c r="AL4" s="31" t="s">
        <v>76</v>
      </c>
      <c r="AM4" s="31" t="s">
        <v>77</v>
      </c>
      <c r="AV4" s="19" t="s">
        <v>18</v>
      </c>
      <c r="AW4" s="19" t="s">
        <v>36</v>
      </c>
      <c r="AX4" s="19" t="s">
        <v>37</v>
      </c>
      <c r="AY4" s="23" t="s">
        <v>56</v>
      </c>
      <c r="BB4" s="33"/>
      <c r="BC4" s="52" t="s">
        <v>27</v>
      </c>
      <c r="BD4" s="52"/>
      <c r="BE4" s="52"/>
      <c r="BF4" s="52" t="s">
        <v>26</v>
      </c>
      <c r="BG4" s="52"/>
      <c r="BH4" s="52"/>
      <c r="BI4" s="52" t="s">
        <v>24</v>
      </c>
      <c r="BJ4" s="52"/>
      <c r="BK4" s="52"/>
      <c r="BN4" s="31" t="s">
        <v>79</v>
      </c>
      <c r="BO4" s="31" t="s">
        <v>78</v>
      </c>
      <c r="BP4" s="31" t="s">
        <v>61</v>
      </c>
      <c r="BR4" s="31" t="s">
        <v>17</v>
      </c>
      <c r="BS4" s="31" t="s">
        <v>62</v>
      </c>
      <c r="BT4" s="31" t="s">
        <v>63</v>
      </c>
      <c r="BU4" s="31" t="s">
        <v>64</v>
      </c>
      <c r="BV4" s="31" t="s">
        <v>65</v>
      </c>
      <c r="BX4" s="33" t="s">
        <v>18</v>
      </c>
      <c r="BY4" s="33" t="s">
        <v>22</v>
      </c>
      <c r="BZ4" s="33" t="s">
        <v>25</v>
      </c>
      <c r="CA4" s="33" t="s">
        <v>28</v>
      </c>
      <c r="CB4" s="33" t="s">
        <v>27</v>
      </c>
      <c r="CC4" s="33" t="s">
        <v>26</v>
      </c>
      <c r="CD4" s="33" t="s">
        <v>23</v>
      </c>
      <c r="CE4" s="33" t="s">
        <v>24</v>
      </c>
      <c r="CG4" s="31" t="s">
        <v>66</v>
      </c>
      <c r="CH4" s="31" t="s">
        <v>61</v>
      </c>
      <c r="CJ4" s="25" t="s">
        <v>0</v>
      </c>
      <c r="CK4" t="s">
        <v>71</v>
      </c>
    </row>
    <row r="5" spans="2:89" ht="28.5" x14ac:dyDescent="0.85">
      <c r="B5" s="18">
        <v>43221</v>
      </c>
      <c r="C5" s="17">
        <v>125594</v>
      </c>
      <c r="D5" s="24"/>
      <c r="F5" s="18">
        <v>43221</v>
      </c>
      <c r="G5" s="17">
        <v>125594</v>
      </c>
      <c r="H5" s="17">
        <v>216786.75999999998</v>
      </c>
      <c r="I5" s="20">
        <f>INDEX(H:H,MATCH(LOOKUP(2,1/(G:G&lt;&gt;""),G:G),G:G,0))</f>
        <v>188582.86000000002</v>
      </c>
      <c r="J5" t="s">
        <v>7</v>
      </c>
      <c r="K5" s="21">
        <v>0.33982151123223481</v>
      </c>
      <c r="L5" s="22"/>
      <c r="M5" s="18">
        <v>43221</v>
      </c>
      <c r="N5" s="17">
        <v>3202169</v>
      </c>
      <c r="O5" s="17"/>
      <c r="P5" s="18">
        <v>43221</v>
      </c>
      <c r="Q5" s="17">
        <v>4076</v>
      </c>
      <c r="S5" s="18">
        <v>43221</v>
      </c>
      <c r="T5" s="28">
        <v>8215787</v>
      </c>
      <c r="V5" s="16" t="s">
        <v>0</v>
      </c>
      <c r="W5" t="s">
        <v>7</v>
      </c>
      <c r="X5" t="s">
        <v>8</v>
      </c>
      <c r="Z5" s="18">
        <f t="shared" ref="Z5:Z17" si="0">IF(V6&gt;0,V6,NA())</f>
        <v>43221</v>
      </c>
      <c r="AA5" s="17">
        <f t="shared" ref="AA5:AA17" si="1">W6</f>
        <v>3283915</v>
      </c>
      <c r="AB5" s="17">
        <f t="shared" ref="AB5:AB17" si="2">IF(X6&gt;1,1-X6,)</f>
        <v>-2503990</v>
      </c>
      <c r="AD5" s="16" t="s">
        <v>0</v>
      </c>
      <c r="AE5" t="s">
        <v>7</v>
      </c>
      <c r="AF5" t="s">
        <v>6</v>
      </c>
      <c r="AG5" t="s">
        <v>8</v>
      </c>
      <c r="AK5" t="s">
        <v>43</v>
      </c>
      <c r="AL5" t="s">
        <v>50</v>
      </c>
      <c r="AM5">
        <v>1250</v>
      </c>
      <c r="AQ5" s="31" t="s">
        <v>53</v>
      </c>
      <c r="AR5" s="31" t="s">
        <v>73</v>
      </c>
      <c r="AV5" t="s">
        <v>22</v>
      </c>
      <c r="AW5" s="17">
        <v>8854.3920000000016</v>
      </c>
      <c r="AX5" s="17">
        <v>17142.216000000004</v>
      </c>
      <c r="AY5">
        <v>3.5</v>
      </c>
      <c r="AZ5" s="17">
        <f t="shared" ref="AZ5:AZ11" si="3">AX5-AW5</f>
        <v>8287.8240000000023</v>
      </c>
      <c r="BB5" s="33" t="s">
        <v>17</v>
      </c>
      <c r="BC5" s="33" t="s">
        <v>57</v>
      </c>
      <c r="BD5" s="33" t="s">
        <v>58</v>
      </c>
      <c r="BE5" s="33" t="s">
        <v>59</v>
      </c>
      <c r="BF5" s="33" t="s">
        <v>57</v>
      </c>
      <c r="BG5" s="33" t="s">
        <v>58</v>
      </c>
      <c r="BH5" s="33" t="s">
        <v>59</v>
      </c>
      <c r="BI5" s="33" t="s">
        <v>57</v>
      </c>
      <c r="BJ5" s="33" t="s">
        <v>58</v>
      </c>
      <c r="BK5" s="33" t="s">
        <v>59</v>
      </c>
      <c r="BM5" t="s">
        <v>26</v>
      </c>
      <c r="BN5">
        <v>1</v>
      </c>
      <c r="BO5">
        <v>1</v>
      </c>
      <c r="BP5">
        <v>0.2</v>
      </c>
      <c r="BR5" s="25">
        <v>43282</v>
      </c>
      <c r="BS5" s="26">
        <v>5</v>
      </c>
      <c r="BT5" s="27">
        <v>5.0999999999999996</v>
      </c>
      <c r="BU5" s="27">
        <v>4.0999999999999996</v>
      </c>
      <c r="BV5" s="26">
        <v>4</v>
      </c>
      <c r="BX5" t="s">
        <v>36</v>
      </c>
      <c r="BY5" s="17">
        <v>8854.3920000000016</v>
      </c>
      <c r="BZ5" s="17">
        <v>12627.456000000002</v>
      </c>
      <c r="CA5" s="17">
        <v>9475.6799999999985</v>
      </c>
      <c r="CB5" s="17">
        <v>11793.120000000003</v>
      </c>
      <c r="CC5" s="17">
        <v>12262.08</v>
      </c>
      <c r="CD5" s="17">
        <v>15207.192000000005</v>
      </c>
      <c r="CE5" s="17">
        <v>7345.0800000000008</v>
      </c>
      <c r="CG5" t="s">
        <v>67</v>
      </c>
      <c r="CH5" s="17">
        <v>10024</v>
      </c>
      <c r="CJ5" s="25">
        <v>43282</v>
      </c>
      <c r="CK5" s="13">
        <v>1200</v>
      </c>
    </row>
    <row r="6" spans="2:89" x14ac:dyDescent="0.5">
      <c r="B6" s="18">
        <v>43252</v>
      </c>
      <c r="C6" s="17">
        <v>115555</v>
      </c>
      <c r="D6" s="24">
        <v>-7.9932162364444156E-2</v>
      </c>
      <c r="F6" s="18">
        <v>43252</v>
      </c>
      <c r="G6" s="17">
        <v>115555</v>
      </c>
      <c r="H6" s="17">
        <v>204766.22999999998</v>
      </c>
      <c r="J6" t="s">
        <v>6</v>
      </c>
      <c r="K6" s="21">
        <v>0.33015063310568016</v>
      </c>
      <c r="M6" s="18">
        <v>43252</v>
      </c>
      <c r="N6" s="17">
        <v>3370348</v>
      </c>
      <c r="O6" s="17"/>
      <c r="P6" s="18">
        <v>43252</v>
      </c>
      <c r="Q6" s="17">
        <v>4329</v>
      </c>
      <c r="S6" s="18">
        <v>43252</v>
      </c>
      <c r="T6" s="28">
        <v>11445547</v>
      </c>
      <c r="V6" s="18">
        <v>43221</v>
      </c>
      <c r="W6" s="17">
        <v>3283915</v>
      </c>
      <c r="X6" s="17">
        <v>2503991</v>
      </c>
      <c r="Z6" s="18">
        <f t="shared" si="0"/>
        <v>43252</v>
      </c>
      <c r="AA6" s="17">
        <f t="shared" si="1"/>
        <v>4449815</v>
      </c>
      <c r="AB6" s="17">
        <f t="shared" si="2"/>
        <v>-2816337</v>
      </c>
      <c r="AD6" s="18">
        <v>43221</v>
      </c>
      <c r="AE6" s="17">
        <v>3283915</v>
      </c>
      <c r="AF6" s="17">
        <v>2427881</v>
      </c>
      <c r="AG6" s="17">
        <v>2503991</v>
      </c>
      <c r="AH6" s="17">
        <f t="shared" ref="AH6:AH14" si="4">SUM(AE6:AG6)</f>
        <v>8215787</v>
      </c>
      <c r="AK6" t="s">
        <v>43</v>
      </c>
      <c r="AL6" t="s">
        <v>49</v>
      </c>
      <c r="AM6">
        <v>1300</v>
      </c>
      <c r="AP6" t="s">
        <v>55</v>
      </c>
      <c r="AQ6">
        <v>25</v>
      </c>
      <c r="AR6" s="38">
        <v>40</v>
      </c>
      <c r="AS6" t="s">
        <v>54</v>
      </c>
      <c r="AV6" t="s">
        <v>25</v>
      </c>
      <c r="AW6" s="17">
        <v>12627.456000000002</v>
      </c>
      <c r="AX6" s="17">
        <v>25968.864000000001</v>
      </c>
      <c r="AY6">
        <v>3</v>
      </c>
      <c r="AZ6" s="17">
        <f t="shared" si="3"/>
        <v>13341.407999999999</v>
      </c>
      <c r="BB6" s="25">
        <v>43070</v>
      </c>
      <c r="BC6">
        <v>2212.5000000000005</v>
      </c>
      <c r="BD6">
        <v>2655.0000000000009</v>
      </c>
      <c r="BE6">
        <v>0.12000000000000002</v>
      </c>
      <c r="BF6">
        <v>4047.2000000000003</v>
      </c>
      <c r="BG6">
        <v>0</v>
      </c>
      <c r="BH6">
        <v>0.14399999999999999</v>
      </c>
      <c r="BI6">
        <v>1861.8000000000002</v>
      </c>
      <c r="BJ6">
        <v>3723.6000000000004</v>
      </c>
      <c r="BK6">
        <v>7.1999999999999995E-2</v>
      </c>
      <c r="BM6" t="s">
        <v>60</v>
      </c>
      <c r="BN6">
        <v>2</v>
      </c>
      <c r="BO6">
        <v>1</v>
      </c>
      <c r="BP6">
        <v>0.4</v>
      </c>
      <c r="BR6" s="25">
        <v>43313</v>
      </c>
      <c r="BS6" s="26">
        <v>4</v>
      </c>
      <c r="BT6" s="26">
        <v>4.2</v>
      </c>
      <c r="BU6" s="27">
        <v>3.8</v>
      </c>
      <c r="BV6" s="26">
        <v>3</v>
      </c>
      <c r="BX6" t="s">
        <v>37</v>
      </c>
      <c r="BY6" s="17">
        <v>17142.216000000004</v>
      </c>
      <c r="BZ6" s="17">
        <v>25968.864000000001</v>
      </c>
      <c r="CA6" s="17">
        <v>26267.519999999997</v>
      </c>
      <c r="CB6" s="17">
        <v>26284.127999999997</v>
      </c>
      <c r="CC6" s="17">
        <v>22482.936000000002</v>
      </c>
      <c r="CD6" s="17">
        <v>19615.464000000004</v>
      </c>
      <c r="CE6" s="17">
        <v>24118.224000000002</v>
      </c>
      <c r="CG6" t="s">
        <v>68</v>
      </c>
      <c r="CH6" s="17">
        <v>3007.2</v>
      </c>
      <c r="CJ6" s="25">
        <v>43313</v>
      </c>
      <c r="CK6" s="13">
        <v>-300</v>
      </c>
    </row>
    <row r="7" spans="2:89" x14ac:dyDescent="0.5">
      <c r="B7" s="18">
        <v>43282</v>
      </c>
      <c r="C7" s="17">
        <v>153668</v>
      </c>
      <c r="D7" s="24">
        <v>0.32982562416165462</v>
      </c>
      <c r="F7" s="18">
        <v>43282</v>
      </c>
      <c r="G7" s="17">
        <v>153668</v>
      </c>
      <c r="H7" s="17">
        <v>268138.58</v>
      </c>
      <c r="J7" t="s">
        <v>8</v>
      </c>
      <c r="K7" s="21">
        <v>0.33002785566208509</v>
      </c>
      <c r="M7" s="18">
        <v>43282</v>
      </c>
      <c r="N7" s="17">
        <v>3078743</v>
      </c>
      <c r="O7" s="17"/>
      <c r="P7" s="18">
        <v>43282</v>
      </c>
      <c r="Q7" s="17">
        <v>4505</v>
      </c>
      <c r="S7" s="18">
        <v>43282</v>
      </c>
      <c r="T7" s="28">
        <v>9548925</v>
      </c>
      <c r="V7" s="18">
        <v>43252</v>
      </c>
      <c r="W7" s="17">
        <v>4449815</v>
      </c>
      <c r="X7" s="17">
        <v>2816338</v>
      </c>
      <c r="Z7" s="18">
        <f t="shared" si="0"/>
        <v>43282</v>
      </c>
      <c r="AA7" s="17">
        <f t="shared" si="1"/>
        <v>2881087</v>
      </c>
      <c r="AB7" s="17">
        <f t="shared" si="2"/>
        <v>-3519266</v>
      </c>
      <c r="AD7" s="18">
        <v>43252</v>
      </c>
      <c r="AE7" s="17">
        <v>4449815</v>
      </c>
      <c r="AF7" s="17">
        <v>4179394</v>
      </c>
      <c r="AG7" s="17">
        <v>2816338</v>
      </c>
      <c r="AH7" s="17">
        <f t="shared" si="4"/>
        <v>11445547</v>
      </c>
      <c r="AK7" t="s">
        <v>43</v>
      </c>
      <c r="AL7" t="s">
        <v>26</v>
      </c>
      <c r="AM7">
        <v>140</v>
      </c>
      <c r="AQ7">
        <v>50</v>
      </c>
      <c r="AR7">
        <v>1</v>
      </c>
      <c r="AV7" t="s">
        <v>28</v>
      </c>
      <c r="AW7" s="17">
        <v>9475.6799999999985</v>
      </c>
      <c r="AX7" s="17">
        <v>26267.519999999997</v>
      </c>
      <c r="AY7">
        <v>2.5</v>
      </c>
      <c r="AZ7" s="17">
        <f t="shared" si="3"/>
        <v>16791.839999999997</v>
      </c>
      <c r="BB7" s="25">
        <v>43101</v>
      </c>
      <c r="BC7">
        <v>28003.500000000004</v>
      </c>
      <c r="BD7">
        <v>0</v>
      </c>
      <c r="BE7">
        <v>0.14399999999999999</v>
      </c>
      <c r="BF7">
        <v>9407</v>
      </c>
      <c r="BG7">
        <v>3762.8</v>
      </c>
      <c r="BH7">
        <v>7.1999999999999995E-2</v>
      </c>
      <c r="BI7">
        <v>1312.2</v>
      </c>
      <c r="BJ7">
        <v>1574.6400000000003</v>
      </c>
      <c r="BK7">
        <v>7.1999999999999995E-2</v>
      </c>
      <c r="BM7" t="s">
        <v>50</v>
      </c>
      <c r="BN7">
        <v>3</v>
      </c>
      <c r="BO7">
        <v>1</v>
      </c>
      <c r="BP7">
        <v>0.5</v>
      </c>
      <c r="BR7" s="25">
        <v>43344</v>
      </c>
      <c r="BS7" s="27">
        <v>4.3</v>
      </c>
      <c r="BT7" s="27">
        <v>4.45</v>
      </c>
      <c r="BU7" s="26">
        <v>4</v>
      </c>
      <c r="BV7" s="27">
        <v>4.2</v>
      </c>
      <c r="CG7" t="s">
        <v>70</v>
      </c>
      <c r="CH7" s="17">
        <v>1804.32</v>
      </c>
      <c r="CJ7" s="25">
        <v>43344</v>
      </c>
      <c r="CK7" s="13">
        <v>-150</v>
      </c>
    </row>
    <row r="8" spans="2:89" x14ac:dyDescent="0.5">
      <c r="B8" s="18">
        <v>43313</v>
      </c>
      <c r="C8" s="17">
        <v>121672</v>
      </c>
      <c r="D8" s="24">
        <v>-0.20821511310097093</v>
      </c>
      <c r="F8" s="18">
        <v>43313</v>
      </c>
      <c r="G8" s="17">
        <v>121672</v>
      </c>
      <c r="H8" s="17">
        <v>201494.56999999998</v>
      </c>
      <c r="M8" s="18">
        <v>43313</v>
      </c>
      <c r="N8" s="17">
        <v>3109822</v>
      </c>
      <c r="O8" s="17"/>
      <c r="P8" s="18">
        <v>43313</v>
      </c>
      <c r="Q8" s="17">
        <v>3993</v>
      </c>
      <c r="S8" s="18">
        <v>43313</v>
      </c>
      <c r="T8" s="28">
        <v>12624959</v>
      </c>
      <c r="V8" s="18">
        <v>43282</v>
      </c>
      <c r="W8" s="17">
        <v>2881087</v>
      </c>
      <c r="X8" s="17">
        <v>3519267</v>
      </c>
      <c r="Z8" s="18">
        <f t="shared" si="0"/>
        <v>43313</v>
      </c>
      <c r="AA8" s="17">
        <f t="shared" si="1"/>
        <v>4318321</v>
      </c>
      <c r="AB8" s="17">
        <f t="shared" si="2"/>
        <v>-4468019</v>
      </c>
      <c r="AD8" s="18">
        <v>43282</v>
      </c>
      <c r="AE8" s="17">
        <v>2881087</v>
      </c>
      <c r="AF8" s="17">
        <v>3148571</v>
      </c>
      <c r="AG8" s="17">
        <v>3519267</v>
      </c>
      <c r="AH8" s="17">
        <f t="shared" si="4"/>
        <v>9548925</v>
      </c>
      <c r="AK8" t="s">
        <v>43</v>
      </c>
      <c r="AL8" t="s">
        <v>51</v>
      </c>
      <c r="AM8">
        <v>310</v>
      </c>
      <c r="AQ8">
        <v>25</v>
      </c>
      <c r="AR8">
        <f>200-AR6-AR7</f>
        <v>159</v>
      </c>
      <c r="AV8" t="s">
        <v>27</v>
      </c>
      <c r="AW8" s="17">
        <v>11793.120000000003</v>
      </c>
      <c r="AX8" s="17">
        <v>26284.127999999997</v>
      </c>
      <c r="AY8">
        <v>2</v>
      </c>
      <c r="AZ8" s="17">
        <f t="shared" si="3"/>
        <v>14491.007999999994</v>
      </c>
      <c r="BB8" s="25">
        <v>43132</v>
      </c>
      <c r="BC8">
        <v>5282.4000000000005</v>
      </c>
      <c r="BD8">
        <v>10564.800000000003</v>
      </c>
      <c r="BE8">
        <v>0.14399999999999999</v>
      </c>
      <c r="BF8">
        <v>22764.000000000004</v>
      </c>
      <c r="BG8">
        <v>45528.000000000007</v>
      </c>
      <c r="BH8">
        <v>0.21599999999999997</v>
      </c>
      <c r="BI8">
        <v>1754.1000000000001</v>
      </c>
      <c r="BJ8">
        <v>3508.2000000000003</v>
      </c>
      <c r="BK8">
        <v>7.1999999999999995E-2</v>
      </c>
      <c r="BN8">
        <v>1</v>
      </c>
      <c r="BO8">
        <v>2</v>
      </c>
      <c r="BP8">
        <v>0.3</v>
      </c>
      <c r="BR8" s="25">
        <v>43374</v>
      </c>
      <c r="BS8" s="27">
        <v>3.8</v>
      </c>
      <c r="BT8" s="27">
        <v>4.3</v>
      </c>
      <c r="BU8" s="27">
        <v>2.9</v>
      </c>
      <c r="BV8" s="27">
        <v>4.2</v>
      </c>
      <c r="CG8" t="s">
        <v>69</v>
      </c>
      <c r="CH8" s="17">
        <v>1263.0239999999999</v>
      </c>
      <c r="CI8" s="17">
        <f>CH7-CH8</f>
        <v>541.29600000000005</v>
      </c>
      <c r="CJ8" s="25">
        <v>43374</v>
      </c>
      <c r="CK8" s="13">
        <v>320</v>
      </c>
    </row>
    <row r="9" spans="2:89" x14ac:dyDescent="0.5">
      <c r="B9" s="18">
        <v>43344</v>
      </c>
      <c r="C9" s="17">
        <v>116757</v>
      </c>
      <c r="D9" s="24">
        <v>-4.0395489512788478E-2</v>
      </c>
      <c r="F9" s="18">
        <v>43344</v>
      </c>
      <c r="G9" s="17">
        <v>116757</v>
      </c>
      <c r="H9" s="17">
        <v>199664.13</v>
      </c>
      <c r="M9" s="18">
        <v>43344</v>
      </c>
      <c r="N9" s="17">
        <v>3353838</v>
      </c>
      <c r="O9" s="17"/>
      <c r="P9" s="18">
        <v>43344</v>
      </c>
      <c r="Q9" s="17">
        <v>4675</v>
      </c>
      <c r="S9" s="18">
        <v>43344</v>
      </c>
      <c r="T9" s="28">
        <v>12148289</v>
      </c>
      <c r="V9" s="18">
        <v>43313</v>
      </c>
      <c r="W9" s="17">
        <v>4318321</v>
      </c>
      <c r="X9" s="17">
        <v>4468020</v>
      </c>
      <c r="Z9" s="18">
        <f t="shared" si="0"/>
        <v>43344</v>
      </c>
      <c r="AA9" s="17">
        <f t="shared" si="1"/>
        <v>3971675</v>
      </c>
      <c r="AB9" s="17">
        <f t="shared" si="2"/>
        <v>-3794822</v>
      </c>
      <c r="AD9" s="18">
        <v>43313</v>
      </c>
      <c r="AE9" s="17">
        <v>4318321</v>
      </c>
      <c r="AF9" s="17">
        <v>3838618</v>
      </c>
      <c r="AG9" s="17">
        <v>4468020</v>
      </c>
      <c r="AH9" s="17">
        <f t="shared" si="4"/>
        <v>12624959</v>
      </c>
      <c r="AK9" t="s">
        <v>43</v>
      </c>
      <c r="AL9" t="s">
        <v>52</v>
      </c>
      <c r="AM9">
        <v>210</v>
      </c>
      <c r="AP9" s="32" t="s">
        <v>74</v>
      </c>
      <c r="AQ9">
        <v>100</v>
      </c>
      <c r="AV9" t="s">
        <v>26</v>
      </c>
      <c r="AW9" s="17">
        <v>12262.08</v>
      </c>
      <c r="AX9" s="17">
        <v>22482.936000000002</v>
      </c>
      <c r="AY9">
        <v>1.5</v>
      </c>
      <c r="AZ9" s="17">
        <f t="shared" si="3"/>
        <v>10220.856000000002</v>
      </c>
      <c r="BB9" s="25">
        <v>43160</v>
      </c>
      <c r="BC9">
        <v>6851.7000000000007</v>
      </c>
      <c r="BD9">
        <v>2740.6800000000003</v>
      </c>
      <c r="BE9">
        <v>7.1999999999999995E-2</v>
      </c>
      <c r="BF9">
        <v>7140.8</v>
      </c>
      <c r="BG9">
        <v>11425.28</v>
      </c>
      <c r="BH9">
        <v>2.4E-2</v>
      </c>
      <c r="BI9">
        <v>31380.800000000003</v>
      </c>
      <c r="BJ9">
        <v>0</v>
      </c>
      <c r="BK9">
        <v>0.14399999999999999</v>
      </c>
      <c r="BN9">
        <v>2</v>
      </c>
      <c r="BO9">
        <v>2</v>
      </c>
      <c r="BP9">
        <v>0.1</v>
      </c>
      <c r="BR9" s="25">
        <v>43405</v>
      </c>
      <c r="BS9" s="26">
        <v>2</v>
      </c>
      <c r="BT9" s="27">
        <v>2.6</v>
      </c>
      <c r="BU9" s="27">
        <v>1.9</v>
      </c>
      <c r="BV9" s="26">
        <v>2.1</v>
      </c>
      <c r="CJ9" s="25">
        <v>43405</v>
      </c>
      <c r="CK9" s="13">
        <v>210</v>
      </c>
    </row>
    <row r="10" spans="2:89" x14ac:dyDescent="0.5">
      <c r="B10" s="18">
        <v>43374</v>
      </c>
      <c r="C10" s="17">
        <v>103411</v>
      </c>
      <c r="D10" s="24">
        <v>-0.11430578038147605</v>
      </c>
      <c r="F10" s="18">
        <v>43374</v>
      </c>
      <c r="G10" s="17">
        <v>103411</v>
      </c>
      <c r="H10" s="17">
        <v>179500.19000000003</v>
      </c>
      <c r="M10" s="18">
        <v>43374</v>
      </c>
      <c r="N10" s="17">
        <v>2824611</v>
      </c>
      <c r="O10" s="17"/>
      <c r="P10" s="18">
        <v>43374</v>
      </c>
      <c r="Q10" s="17">
        <v>5628</v>
      </c>
      <c r="S10" s="18">
        <v>43374</v>
      </c>
      <c r="T10" s="28">
        <v>11126740</v>
      </c>
      <c r="V10" s="18">
        <v>43344</v>
      </c>
      <c r="W10" s="17">
        <v>3971675</v>
      </c>
      <c r="X10" s="17">
        <v>3794823</v>
      </c>
      <c r="Z10" s="18">
        <f t="shared" si="0"/>
        <v>43374</v>
      </c>
      <c r="AA10" s="17">
        <f t="shared" si="1"/>
        <v>4361721</v>
      </c>
      <c r="AB10" s="17">
        <f t="shared" si="2"/>
        <v>-3494919</v>
      </c>
      <c r="AD10" s="18">
        <v>43344</v>
      </c>
      <c r="AE10" s="17">
        <v>3971675</v>
      </c>
      <c r="AF10" s="17">
        <v>4381791</v>
      </c>
      <c r="AG10" s="17">
        <v>3794823</v>
      </c>
      <c r="AH10" s="17">
        <f t="shared" si="4"/>
        <v>12148289</v>
      </c>
      <c r="AK10" t="s">
        <v>44</v>
      </c>
      <c r="AL10" t="s">
        <v>50</v>
      </c>
      <c r="AM10">
        <v>830</v>
      </c>
      <c r="AV10" t="s">
        <v>23</v>
      </c>
      <c r="AW10" s="17">
        <v>15207.192000000005</v>
      </c>
      <c r="AX10" s="17">
        <v>19615.464000000004</v>
      </c>
      <c r="AY10">
        <v>1</v>
      </c>
      <c r="AZ10" s="17">
        <f t="shared" si="3"/>
        <v>4408.271999999999</v>
      </c>
      <c r="BB10" s="25">
        <v>43191</v>
      </c>
      <c r="BC10">
        <v>6310.5000000000009</v>
      </c>
      <c r="BD10">
        <v>12621.000000000002</v>
      </c>
      <c r="BE10">
        <v>0.21599999999999997</v>
      </c>
      <c r="BF10">
        <v>5305.6</v>
      </c>
      <c r="BG10">
        <v>6366.7200000000012</v>
      </c>
      <c r="BH10">
        <v>0.192</v>
      </c>
      <c r="BI10">
        <v>11049.600000000002</v>
      </c>
      <c r="BJ10">
        <v>8839.6800000000021</v>
      </c>
      <c r="BK10">
        <v>0.16800000000000004</v>
      </c>
      <c r="BN10">
        <v>3</v>
      </c>
      <c r="BO10">
        <v>2</v>
      </c>
      <c r="BP10">
        <v>0.45</v>
      </c>
      <c r="BR10" s="25">
        <v>43435</v>
      </c>
      <c r="BS10" s="27">
        <v>2.8</v>
      </c>
      <c r="BT10" s="26">
        <v>3</v>
      </c>
      <c r="BU10" s="26">
        <v>2</v>
      </c>
      <c r="BV10" s="27">
        <v>2.8</v>
      </c>
      <c r="CJ10" s="25">
        <v>43435</v>
      </c>
      <c r="CK10" s="13">
        <v>90</v>
      </c>
    </row>
    <row r="11" spans="2:89" x14ac:dyDescent="0.5">
      <c r="B11" s="18">
        <v>43405</v>
      </c>
      <c r="C11" s="17">
        <v>105381</v>
      </c>
      <c r="D11" s="24">
        <v>1.9050197754590905E-2</v>
      </c>
      <c r="F11" s="18">
        <v>43405</v>
      </c>
      <c r="G11" s="17">
        <v>105381</v>
      </c>
      <c r="H11" s="17">
        <v>184995.1</v>
      </c>
      <c r="M11" s="18">
        <v>43405</v>
      </c>
      <c r="N11" s="17">
        <v>3587042</v>
      </c>
      <c r="O11" s="17"/>
      <c r="P11" s="18">
        <v>43405</v>
      </c>
      <c r="Q11" s="17">
        <v>4210</v>
      </c>
      <c r="S11" s="18">
        <v>43405</v>
      </c>
      <c r="T11" s="28">
        <v>10852264</v>
      </c>
      <c r="V11" s="18">
        <v>43374</v>
      </c>
      <c r="W11" s="17">
        <v>4361721</v>
      </c>
      <c r="X11" s="17">
        <v>3494920</v>
      </c>
      <c r="Z11" s="18">
        <f t="shared" si="0"/>
        <v>43405</v>
      </c>
      <c r="AA11" s="17">
        <f t="shared" si="1"/>
        <v>2662183</v>
      </c>
      <c r="AB11" s="17">
        <f t="shared" si="2"/>
        <v>-4045031</v>
      </c>
      <c r="AD11" s="18">
        <v>43374</v>
      </c>
      <c r="AE11" s="17">
        <v>4361721</v>
      </c>
      <c r="AF11" s="17">
        <v>3270099</v>
      </c>
      <c r="AG11" s="17">
        <v>3494920</v>
      </c>
      <c r="AH11" s="17">
        <f t="shared" si="4"/>
        <v>11126740</v>
      </c>
      <c r="AK11" t="s">
        <v>44</v>
      </c>
      <c r="AL11" t="s">
        <v>26</v>
      </c>
      <c r="AM11">
        <v>95</v>
      </c>
      <c r="AV11" t="s">
        <v>24</v>
      </c>
      <c r="AW11" s="17">
        <v>7345.0800000000008</v>
      </c>
      <c r="AX11" s="17">
        <v>24118.224000000002</v>
      </c>
      <c r="AY11">
        <v>0.5</v>
      </c>
      <c r="AZ11" s="17">
        <f t="shared" si="3"/>
        <v>16773.144</v>
      </c>
      <c r="BB11" s="25">
        <v>43221</v>
      </c>
      <c r="BC11">
        <v>23434.800000000003</v>
      </c>
      <c r="BD11">
        <v>46869.600000000006</v>
      </c>
      <c r="BE11">
        <v>0.24000000000000005</v>
      </c>
      <c r="BF11">
        <v>12398.400000000001</v>
      </c>
      <c r="BG11">
        <v>4959.3600000000006</v>
      </c>
      <c r="BH11">
        <v>4.8000000000000001E-2</v>
      </c>
      <c r="BI11">
        <v>5649.2000000000007</v>
      </c>
      <c r="BJ11">
        <v>9038.7200000000012</v>
      </c>
      <c r="BK11">
        <v>0.12000000000000002</v>
      </c>
      <c r="BN11">
        <v>1</v>
      </c>
      <c r="BO11">
        <v>3</v>
      </c>
      <c r="BP11">
        <v>0.3</v>
      </c>
      <c r="BR11" s="25">
        <v>43466</v>
      </c>
      <c r="BS11" s="27">
        <v>2.75</v>
      </c>
      <c r="BT11" s="26">
        <v>3</v>
      </c>
      <c r="BU11" s="27">
        <v>2.2000000000000002</v>
      </c>
      <c r="BV11" s="27">
        <v>2.5</v>
      </c>
      <c r="CJ11" s="25">
        <v>43466</v>
      </c>
      <c r="CK11" s="13">
        <v>-220</v>
      </c>
    </row>
    <row r="12" spans="2:89" x14ac:dyDescent="0.5">
      <c r="B12" s="18">
        <v>43435</v>
      </c>
      <c r="C12" s="17">
        <v>123574</v>
      </c>
      <c r="D12" s="24">
        <v>0.17264022926333969</v>
      </c>
      <c r="F12" s="18">
        <v>43435</v>
      </c>
      <c r="G12" s="17">
        <v>123574</v>
      </c>
      <c r="H12" s="17">
        <v>212774.48999999996</v>
      </c>
      <c r="M12" s="18">
        <v>43435</v>
      </c>
      <c r="N12" s="17">
        <v>3382130</v>
      </c>
      <c r="O12" s="17"/>
      <c r="P12" s="18">
        <v>43435</v>
      </c>
      <c r="Q12" s="17">
        <v>3670</v>
      </c>
      <c r="S12" s="18">
        <v>43435</v>
      </c>
      <c r="T12" s="28">
        <v>12575824</v>
      </c>
      <c r="V12" s="18">
        <v>43405</v>
      </c>
      <c r="W12" s="17">
        <v>2662183</v>
      </c>
      <c r="X12" s="17">
        <v>4045032</v>
      </c>
      <c r="Z12" s="18">
        <f t="shared" si="0"/>
        <v>43435</v>
      </c>
      <c r="AA12" s="17">
        <f t="shared" si="1"/>
        <v>4855879</v>
      </c>
      <c r="AB12" s="17">
        <f t="shared" si="2"/>
        <v>-3748572</v>
      </c>
      <c r="AD12" s="18">
        <v>43405</v>
      </c>
      <c r="AE12" s="17">
        <v>2662183</v>
      </c>
      <c r="AF12" s="17">
        <v>4145049</v>
      </c>
      <c r="AG12" s="17">
        <v>4045032</v>
      </c>
      <c r="AH12" s="17">
        <f t="shared" si="4"/>
        <v>10852264</v>
      </c>
      <c r="AK12" t="s">
        <v>45</v>
      </c>
      <c r="AL12" t="s">
        <v>49</v>
      </c>
      <c r="AM12">
        <v>890</v>
      </c>
      <c r="BB12" s="25">
        <v>43252</v>
      </c>
      <c r="BC12">
        <v>2816.5</v>
      </c>
      <c r="BD12">
        <v>5633</v>
      </c>
      <c r="BE12">
        <v>0.16800000000000004</v>
      </c>
      <c r="BF12">
        <v>22014</v>
      </c>
      <c r="BG12">
        <v>35222.400000000001</v>
      </c>
      <c r="BH12">
        <v>7.1999999999999995E-2</v>
      </c>
      <c r="BI12">
        <v>25360.500000000004</v>
      </c>
      <c r="BJ12">
        <v>50721.000000000007</v>
      </c>
      <c r="BK12">
        <v>0.16800000000000004</v>
      </c>
      <c r="BN12">
        <v>2</v>
      </c>
      <c r="BO12">
        <v>3</v>
      </c>
      <c r="BP12">
        <v>0.1</v>
      </c>
      <c r="BR12" s="25">
        <v>43497</v>
      </c>
      <c r="BS12" s="27">
        <v>3.25</v>
      </c>
      <c r="BT12" s="27">
        <v>3.6</v>
      </c>
      <c r="BU12" s="26">
        <v>3</v>
      </c>
      <c r="BV12" s="27">
        <v>3.6</v>
      </c>
      <c r="CJ12" s="25">
        <v>43497</v>
      </c>
      <c r="CK12" s="13">
        <v>-25</v>
      </c>
    </row>
    <row r="13" spans="2:89" x14ac:dyDescent="0.5">
      <c r="B13" s="18">
        <v>43466</v>
      </c>
      <c r="C13" s="17">
        <v>148666</v>
      </c>
      <c r="D13" s="24">
        <v>0.20305242203052423</v>
      </c>
      <c r="F13" s="18">
        <v>43466</v>
      </c>
      <c r="G13" s="17">
        <v>148666</v>
      </c>
      <c r="H13" s="17">
        <v>260130.57000000004</v>
      </c>
      <c r="M13" s="18">
        <v>43466</v>
      </c>
      <c r="N13" s="17">
        <v>3193877</v>
      </c>
      <c r="O13" s="17"/>
      <c r="P13" s="18">
        <v>43466</v>
      </c>
      <c r="Q13" s="17">
        <v>4004</v>
      </c>
      <c r="S13" s="18">
        <v>43466</v>
      </c>
      <c r="T13" s="28">
        <v>12116325</v>
      </c>
      <c r="V13" s="18">
        <v>43435</v>
      </c>
      <c r="W13" s="17">
        <v>4855879</v>
      </c>
      <c r="X13" s="17">
        <v>3748573</v>
      </c>
      <c r="Z13" s="18">
        <f t="shared" si="0"/>
        <v>43466</v>
      </c>
      <c r="AA13" s="17">
        <f t="shared" si="1"/>
        <v>4356531</v>
      </c>
      <c r="AB13" s="17">
        <f t="shared" si="2"/>
        <v>-3182637</v>
      </c>
      <c r="AD13" s="18">
        <v>43435</v>
      </c>
      <c r="AE13" s="17">
        <v>4855879</v>
      </c>
      <c r="AF13" s="17">
        <v>3971372</v>
      </c>
      <c r="AG13" s="17">
        <v>3748573</v>
      </c>
      <c r="AH13" s="17">
        <f t="shared" si="4"/>
        <v>12575824</v>
      </c>
      <c r="AK13" t="s">
        <v>45</v>
      </c>
      <c r="AL13" t="s">
        <v>26</v>
      </c>
      <c r="AM13">
        <v>170</v>
      </c>
      <c r="BB13" s="25">
        <v>43282</v>
      </c>
      <c r="BC13">
        <v>2112</v>
      </c>
      <c r="BD13">
        <v>2534.4</v>
      </c>
      <c r="BE13">
        <v>0.24000000000000005</v>
      </c>
      <c r="BF13">
        <v>12571</v>
      </c>
      <c r="BG13">
        <v>15085.2</v>
      </c>
      <c r="BH13">
        <v>0.12000000000000002</v>
      </c>
      <c r="BI13">
        <v>21680</v>
      </c>
      <c r="BJ13">
        <v>0</v>
      </c>
      <c r="BK13">
        <v>2.4E-2</v>
      </c>
      <c r="BN13">
        <v>3</v>
      </c>
      <c r="BO13">
        <v>3</v>
      </c>
      <c r="BP13">
        <v>0.25</v>
      </c>
      <c r="BR13" s="25">
        <v>43525</v>
      </c>
      <c r="BS13" s="27">
        <v>4.2</v>
      </c>
      <c r="BT13" s="27">
        <v>4.45</v>
      </c>
      <c r="BU13" s="27">
        <v>3.6</v>
      </c>
      <c r="BV13" s="27">
        <v>3.8</v>
      </c>
      <c r="CJ13" s="25">
        <v>43525</v>
      </c>
      <c r="CK13" s="13">
        <v>-10</v>
      </c>
    </row>
    <row r="14" spans="2:89" x14ac:dyDescent="0.5">
      <c r="B14" s="18">
        <v>43497</v>
      </c>
      <c r="C14" s="17">
        <v>108355</v>
      </c>
      <c r="D14" s="24">
        <v>-0.27115144014098719</v>
      </c>
      <c r="F14" s="18">
        <v>43497</v>
      </c>
      <c r="G14" s="17">
        <v>108355</v>
      </c>
      <c r="H14" s="17">
        <v>188582.86000000002</v>
      </c>
      <c r="I14" s="39">
        <f>GETPIVOTDATA(" Target",$F$4,"Month",DATE(2019,2,1))</f>
        <v>188582.86000000002</v>
      </c>
      <c r="M14" s="18">
        <v>43497</v>
      </c>
      <c r="N14" s="17">
        <v>3015597</v>
      </c>
      <c r="O14" s="17"/>
      <c r="P14" s="18">
        <v>43497</v>
      </c>
      <c r="Q14" s="17">
        <v>5370</v>
      </c>
      <c r="S14" s="18">
        <v>43497</v>
      </c>
      <c r="T14" s="28">
        <v>13383964</v>
      </c>
      <c r="V14" s="18">
        <v>43466</v>
      </c>
      <c r="W14" s="17">
        <v>4356531</v>
      </c>
      <c r="X14" s="17">
        <v>3182638</v>
      </c>
      <c r="Z14" s="18">
        <f t="shared" si="0"/>
        <v>43497</v>
      </c>
      <c r="AA14" s="17">
        <f t="shared" si="1"/>
        <v>4038588</v>
      </c>
      <c r="AB14" s="17">
        <f t="shared" si="2"/>
        <v>-4963899</v>
      </c>
      <c r="AD14" s="18">
        <v>43466</v>
      </c>
      <c r="AE14" s="17">
        <v>4356531</v>
      </c>
      <c r="AF14" s="17">
        <v>4577156</v>
      </c>
      <c r="AG14" s="17">
        <v>3182638</v>
      </c>
      <c r="AH14" s="17">
        <f t="shared" si="4"/>
        <v>12116325</v>
      </c>
      <c r="AK14" t="s">
        <v>45</v>
      </c>
      <c r="AL14" t="s">
        <v>50</v>
      </c>
      <c r="AM14">
        <v>200</v>
      </c>
      <c r="BB14" s="25">
        <v>43313</v>
      </c>
      <c r="BC14">
        <v>4682</v>
      </c>
      <c r="BD14">
        <v>9364</v>
      </c>
      <c r="BE14">
        <v>0.14399999999999999</v>
      </c>
      <c r="BF14">
        <v>6590.8</v>
      </c>
      <c r="BG14">
        <v>10545.28</v>
      </c>
      <c r="BH14">
        <v>0.192</v>
      </c>
      <c r="BI14">
        <v>1641.1000000000001</v>
      </c>
      <c r="BJ14">
        <v>3282.2000000000003</v>
      </c>
      <c r="BK14">
        <v>0.24000000000000005</v>
      </c>
      <c r="BR14" s="25">
        <v>43556</v>
      </c>
      <c r="BS14" s="27">
        <v>4.6900000000000004</v>
      </c>
      <c r="BT14" s="27">
        <v>5</v>
      </c>
      <c r="BU14" s="27">
        <v>4.0999999999999996</v>
      </c>
      <c r="BV14" s="27">
        <v>4.2</v>
      </c>
      <c r="CJ14" s="25">
        <v>43556</v>
      </c>
      <c r="CK14" s="13">
        <v>0</v>
      </c>
    </row>
    <row r="15" spans="2:89" x14ac:dyDescent="0.5">
      <c r="D15"/>
      <c r="V15" s="18">
        <v>43497</v>
      </c>
      <c r="W15" s="17">
        <v>4038588</v>
      </c>
      <c r="X15" s="17">
        <v>4963900</v>
      </c>
      <c r="Z15" s="18" t="e">
        <f t="shared" si="0"/>
        <v>#N/A</v>
      </c>
      <c r="AA15" s="17">
        <f t="shared" si="1"/>
        <v>0</v>
      </c>
      <c r="AB15" s="17">
        <f t="shared" si="2"/>
        <v>0</v>
      </c>
      <c r="AD15" s="18">
        <v>43497</v>
      </c>
      <c r="AE15" s="17">
        <v>4038588</v>
      </c>
      <c r="AF15" s="17">
        <v>4381476</v>
      </c>
      <c r="AG15" s="17">
        <v>4963900</v>
      </c>
      <c r="AH15" s="17">
        <f>SUM(AE15:AG15)</f>
        <v>13383964</v>
      </c>
      <c r="AK15" t="s">
        <v>45</v>
      </c>
      <c r="AL15" t="s">
        <v>52</v>
      </c>
      <c r="AM15">
        <v>1103</v>
      </c>
      <c r="BB15" s="25">
        <v>43344</v>
      </c>
      <c r="BC15">
        <v>5779.5000000000009</v>
      </c>
      <c r="BD15">
        <v>0</v>
      </c>
      <c r="BE15">
        <v>7.1999999999999995E-2</v>
      </c>
      <c r="BF15">
        <v>3289.6000000000004</v>
      </c>
      <c r="BG15">
        <v>1315.8400000000001</v>
      </c>
      <c r="BH15">
        <v>0.192</v>
      </c>
      <c r="BI15">
        <v>13724.400000000001</v>
      </c>
      <c r="BJ15">
        <v>21959.040000000005</v>
      </c>
      <c r="BK15">
        <v>7.1999999999999995E-2</v>
      </c>
      <c r="BR15" s="25">
        <v>43586</v>
      </c>
      <c r="BS15" s="27">
        <v>4.5</v>
      </c>
      <c r="BT15" s="27">
        <v>5</v>
      </c>
      <c r="BU15" s="27">
        <v>4.2</v>
      </c>
      <c r="BV15" s="27">
        <v>4.2</v>
      </c>
      <c r="CJ15" s="25">
        <v>43586</v>
      </c>
      <c r="CK15" s="13">
        <v>80</v>
      </c>
    </row>
    <row r="16" spans="2:89" x14ac:dyDescent="0.5">
      <c r="D16"/>
      <c r="Z16" s="18" t="e">
        <f t="shared" si="0"/>
        <v>#N/A</v>
      </c>
      <c r="AA16" s="17">
        <f t="shared" si="1"/>
        <v>0</v>
      </c>
      <c r="AB16" s="17">
        <f t="shared" si="2"/>
        <v>0</v>
      </c>
      <c r="AK16" t="s">
        <v>46</v>
      </c>
      <c r="AL16" t="s">
        <v>26</v>
      </c>
      <c r="AM16">
        <v>120</v>
      </c>
      <c r="BB16" s="25">
        <v>43374</v>
      </c>
      <c r="BC16">
        <v>13422.400000000001</v>
      </c>
      <c r="BD16">
        <v>26844.800000000003</v>
      </c>
      <c r="BE16">
        <v>0.12000000000000002</v>
      </c>
      <c r="BF16">
        <v>11990</v>
      </c>
      <c r="BG16">
        <v>9592</v>
      </c>
      <c r="BH16">
        <v>0.12000000000000002</v>
      </c>
      <c r="BI16">
        <v>1862.6000000000001</v>
      </c>
      <c r="BJ16">
        <v>0</v>
      </c>
      <c r="BK16">
        <v>0.21599999999999997</v>
      </c>
      <c r="BR16" s="25">
        <v>43617</v>
      </c>
      <c r="BS16" s="27">
        <v>4.45</v>
      </c>
      <c r="BT16" s="27">
        <v>4.7</v>
      </c>
      <c r="BU16" s="27">
        <v>3.9</v>
      </c>
      <c r="BV16" s="27">
        <v>4.0999999999999996</v>
      </c>
      <c r="CJ16" s="25">
        <v>43617</v>
      </c>
      <c r="CK16" s="13">
        <v>100</v>
      </c>
    </row>
    <row r="17" spans="2:89" x14ac:dyDescent="0.5">
      <c r="Z17" s="18" t="e">
        <f t="shared" si="0"/>
        <v>#N/A</v>
      </c>
      <c r="AA17" s="17">
        <f t="shared" si="1"/>
        <v>0</v>
      </c>
      <c r="AB17" s="17">
        <f t="shared" si="2"/>
        <v>0</v>
      </c>
      <c r="AK17" t="s">
        <v>46</v>
      </c>
      <c r="AL17" t="s">
        <v>51</v>
      </c>
      <c r="AM17">
        <v>2341</v>
      </c>
      <c r="BB17" s="25">
        <v>43405</v>
      </c>
      <c r="BC17">
        <v>47004</v>
      </c>
      <c r="BD17">
        <v>0</v>
      </c>
      <c r="BE17">
        <v>0.192</v>
      </c>
      <c r="BF17">
        <v>33648.000000000007</v>
      </c>
      <c r="BG17">
        <v>67296.000000000015</v>
      </c>
      <c r="BH17">
        <v>0.14399999999999999</v>
      </c>
      <c r="BI17">
        <v>9559.5000000000018</v>
      </c>
      <c r="BJ17">
        <v>7647.6000000000022</v>
      </c>
      <c r="BK17">
        <v>0.192</v>
      </c>
      <c r="CJ17" t="s">
        <v>72</v>
      </c>
      <c r="CK17" s="13">
        <f>SUM(CK5:CK16)</f>
        <v>1295</v>
      </c>
    </row>
    <row r="18" spans="2:89" x14ac:dyDescent="0.5">
      <c r="D18" s="34"/>
      <c r="Z18" s="18"/>
      <c r="AA18" s="17"/>
      <c r="AB18" s="17"/>
      <c r="AK18" t="s">
        <v>47</v>
      </c>
      <c r="AL18" t="s">
        <v>52</v>
      </c>
      <c r="AM18">
        <v>730</v>
      </c>
      <c r="BB18" s="25">
        <v>43435</v>
      </c>
      <c r="BC18">
        <v>8781.0000000000018</v>
      </c>
      <c r="BD18">
        <v>0</v>
      </c>
      <c r="BE18">
        <v>0.16800000000000004</v>
      </c>
      <c r="BF18">
        <v>20554.800000000003</v>
      </c>
      <c r="BG18">
        <v>41109.600000000006</v>
      </c>
      <c r="BH18">
        <v>4.8000000000000001E-2</v>
      </c>
      <c r="BI18">
        <v>6444</v>
      </c>
      <c r="BJ18">
        <v>0</v>
      </c>
      <c r="BK18">
        <v>7.1999999999999995E-2</v>
      </c>
      <c r="BR18" s="25"/>
      <c r="BS18" s="26"/>
    </row>
    <row r="19" spans="2:89" x14ac:dyDescent="0.5">
      <c r="B19" s="18"/>
      <c r="C19" s="17"/>
      <c r="D19" s="35"/>
      <c r="Z19" s="18"/>
      <c r="AA19" s="17"/>
      <c r="AB19" s="17"/>
      <c r="AK19" t="s">
        <v>48</v>
      </c>
      <c r="AL19" t="s">
        <v>50</v>
      </c>
      <c r="AM19">
        <v>200</v>
      </c>
      <c r="BB19" s="25">
        <v>43466</v>
      </c>
      <c r="BC19">
        <v>22598.400000000005</v>
      </c>
      <c r="BD19">
        <v>9039.3600000000024</v>
      </c>
      <c r="BE19">
        <v>0.24000000000000005</v>
      </c>
      <c r="BF19">
        <v>8498</v>
      </c>
      <c r="BG19">
        <v>13596.800000000001</v>
      </c>
      <c r="BH19">
        <v>0.24000000000000005</v>
      </c>
      <c r="BI19">
        <v>3241.8000000000006</v>
      </c>
      <c r="BJ19">
        <v>3890.1600000000008</v>
      </c>
      <c r="BK19">
        <v>4.8000000000000001E-2</v>
      </c>
    </row>
    <row r="20" spans="2:89" x14ac:dyDescent="0.5">
      <c r="B20" s="18"/>
      <c r="C20" s="17"/>
      <c r="D20" s="35"/>
      <c r="Z20" s="18"/>
      <c r="AA20" s="17"/>
      <c r="AB20" s="17"/>
      <c r="BB20" s="25">
        <v>43497</v>
      </c>
      <c r="BC20">
        <v>32460</v>
      </c>
      <c r="BD20">
        <v>64920</v>
      </c>
      <c r="BE20">
        <v>0.12000000000000002</v>
      </c>
      <c r="BF20">
        <v>29208</v>
      </c>
      <c r="BG20">
        <v>11683.2</v>
      </c>
      <c r="BH20">
        <v>0.16800000000000004</v>
      </c>
      <c r="BI20">
        <v>5031.0000000000009</v>
      </c>
      <c r="BJ20">
        <v>4024.8000000000011</v>
      </c>
      <c r="BK20">
        <v>0.16800000000000004</v>
      </c>
      <c r="BR20" s="25"/>
      <c r="BS20" s="26"/>
    </row>
    <row r="21" spans="2:89" x14ac:dyDescent="0.5">
      <c r="B21" s="18"/>
      <c r="C21" s="17"/>
      <c r="D21" s="35"/>
      <c r="Y21" s="18"/>
      <c r="Z21" s="18"/>
      <c r="AA21" s="17"/>
      <c r="AB21" s="17"/>
      <c r="BB21" s="25">
        <v>43525</v>
      </c>
      <c r="BC21">
        <v>2710</v>
      </c>
      <c r="BD21">
        <v>0</v>
      </c>
      <c r="BE21">
        <v>0.12000000000000002</v>
      </c>
      <c r="BF21">
        <v>9692.5</v>
      </c>
      <c r="BG21">
        <v>11631</v>
      </c>
      <c r="BH21">
        <v>4.8000000000000001E-2</v>
      </c>
      <c r="BI21">
        <v>23059.5</v>
      </c>
      <c r="BJ21">
        <v>46119</v>
      </c>
      <c r="BK21">
        <v>4.8000000000000001E-2</v>
      </c>
      <c r="BR21" s="25"/>
      <c r="BS21" s="26"/>
    </row>
    <row r="22" spans="2:89" x14ac:dyDescent="0.5">
      <c r="B22" s="18"/>
      <c r="C22" s="17"/>
      <c r="D22" s="35"/>
      <c r="Y22" s="18"/>
      <c r="Z22" s="18"/>
      <c r="AA22" s="17"/>
      <c r="AB22" s="17"/>
      <c r="BB22" s="25">
        <v>43556</v>
      </c>
      <c r="BC22">
        <v>7972.8000000000011</v>
      </c>
      <c r="BD22">
        <v>3189.1200000000008</v>
      </c>
      <c r="BE22">
        <v>4.8000000000000001E-2</v>
      </c>
      <c r="BF22">
        <v>39298</v>
      </c>
      <c r="BG22">
        <v>15719.2</v>
      </c>
      <c r="BH22">
        <v>0.21599999999999997</v>
      </c>
      <c r="BI22">
        <v>10620.800000000001</v>
      </c>
      <c r="BJ22">
        <v>0</v>
      </c>
      <c r="BK22">
        <v>0.12000000000000002</v>
      </c>
      <c r="BR22" s="25"/>
      <c r="BS22" s="26"/>
    </row>
    <row r="23" spans="2:89" x14ac:dyDescent="0.5">
      <c r="B23" s="18"/>
      <c r="C23" s="17"/>
      <c r="D23" s="35"/>
      <c r="Y23" s="18"/>
      <c r="BB23" s="25">
        <v>43586</v>
      </c>
      <c r="BC23">
        <v>3087.9000000000005</v>
      </c>
      <c r="BD23">
        <v>6175.800000000002</v>
      </c>
      <c r="BE23">
        <v>0.24000000000000005</v>
      </c>
      <c r="BF23">
        <v>551.6</v>
      </c>
      <c r="BG23">
        <v>1103.2</v>
      </c>
      <c r="BH23">
        <v>4.8000000000000001E-2</v>
      </c>
      <c r="BI23">
        <v>2453.4000000000005</v>
      </c>
      <c r="BJ23">
        <v>4906.800000000002</v>
      </c>
      <c r="BK23">
        <v>0.16800000000000004</v>
      </c>
      <c r="BR23" s="25"/>
      <c r="BS23" s="26"/>
    </row>
    <row r="24" spans="2:89" x14ac:dyDescent="0.5">
      <c r="B24" s="18"/>
      <c r="C24" s="17"/>
      <c r="D24" s="35"/>
      <c r="Y24" s="18"/>
      <c r="Z24" s="18"/>
      <c r="AA24" s="17"/>
      <c r="AB24" s="17"/>
      <c r="BB24" s="25">
        <v>43617</v>
      </c>
      <c r="BC24">
        <v>1049.3</v>
      </c>
      <c r="BD24">
        <v>839.44</v>
      </c>
      <c r="BE24">
        <v>7.1999999999999995E-2</v>
      </c>
      <c r="BF24">
        <v>3417.6000000000004</v>
      </c>
      <c r="BG24">
        <v>1367.0400000000002</v>
      </c>
      <c r="BH24">
        <v>0.14399999999999999</v>
      </c>
      <c r="BI24">
        <v>18255</v>
      </c>
      <c r="BJ24">
        <v>29208</v>
      </c>
      <c r="BK24">
        <v>0.14399999999999999</v>
      </c>
      <c r="BR24" s="25"/>
      <c r="BS24" s="26"/>
    </row>
    <row r="25" spans="2:89" x14ac:dyDescent="0.5">
      <c r="B25" s="18"/>
      <c r="C25" s="17"/>
      <c r="D25" s="35"/>
      <c r="Y25" s="18"/>
      <c r="Z25" s="18"/>
      <c r="AA25" s="17"/>
      <c r="AB25" s="17"/>
      <c r="BR25" s="25"/>
      <c r="BS25" s="26"/>
    </row>
    <row r="26" spans="2:89" x14ac:dyDescent="0.5">
      <c r="B26" s="18"/>
      <c r="C26" s="17"/>
      <c r="D26" s="35"/>
      <c r="Y26" s="18"/>
      <c r="Z26" s="18"/>
      <c r="AA26" s="17"/>
      <c r="AB26" s="17"/>
      <c r="BR26" s="25"/>
      <c r="BS26" s="26"/>
    </row>
    <row r="27" spans="2:89" x14ac:dyDescent="0.5">
      <c r="B27" s="18"/>
      <c r="C27" s="17"/>
      <c r="D27" s="35"/>
      <c r="Y27" s="18"/>
      <c r="Z27" s="18"/>
      <c r="AA27" s="17"/>
      <c r="AB27" s="17"/>
      <c r="BR27" s="25"/>
      <c r="BS27" s="26"/>
    </row>
    <row r="28" spans="2:89" x14ac:dyDescent="0.5">
      <c r="B28" s="18"/>
      <c r="C28" s="17"/>
      <c r="D28" s="35"/>
      <c r="Y28" s="18"/>
      <c r="Z28" s="18"/>
      <c r="AA28" s="17"/>
      <c r="AB28" s="17"/>
      <c r="BR28" s="25"/>
      <c r="BS28" s="26"/>
    </row>
    <row r="29" spans="2:89" x14ac:dyDescent="0.5">
      <c r="Y29" s="18"/>
      <c r="Z29" s="18"/>
      <c r="AA29" s="17"/>
      <c r="AB29" s="17"/>
      <c r="BR29" s="25"/>
      <c r="BS29" s="26"/>
    </row>
    <row r="30" spans="2:89" x14ac:dyDescent="0.5">
      <c r="Y30" s="18"/>
      <c r="Z30" s="18"/>
      <c r="AA30" s="17"/>
      <c r="AB30" s="17"/>
      <c r="BR30" s="25"/>
      <c r="BS30" s="26"/>
    </row>
    <row r="31" spans="2:89" x14ac:dyDescent="0.5">
      <c r="Y31" s="18"/>
      <c r="Z31" s="18"/>
      <c r="AA31" s="17"/>
      <c r="AB31" s="17"/>
    </row>
    <row r="32" spans="2:89" x14ac:dyDescent="0.5">
      <c r="Y32" s="18"/>
      <c r="Z32" s="18"/>
      <c r="AA32" s="17"/>
      <c r="AB32" s="17"/>
    </row>
    <row r="33" spans="4:28" x14ac:dyDescent="0.5">
      <c r="Y33" s="18"/>
      <c r="Z33" s="18"/>
      <c r="AA33" s="17"/>
      <c r="AB33" s="17"/>
    </row>
    <row r="34" spans="4:28" x14ac:dyDescent="0.5">
      <c r="Y34" s="18"/>
      <c r="Z34" s="18"/>
      <c r="AA34" s="17"/>
      <c r="AB34" s="17"/>
    </row>
    <row r="35" spans="4:28" x14ac:dyDescent="0.5">
      <c r="D35"/>
      <c r="Z35" s="18"/>
      <c r="AA35" s="17"/>
      <c r="AB35" s="17"/>
    </row>
    <row r="36" spans="4:28" x14ac:dyDescent="0.5">
      <c r="D36"/>
      <c r="Z36" s="18"/>
      <c r="AA36" s="17"/>
      <c r="AB36" s="17"/>
    </row>
    <row r="37" spans="4:28" x14ac:dyDescent="0.5">
      <c r="D37"/>
      <c r="Z37" s="18"/>
      <c r="AA37" s="17"/>
      <c r="AB37" s="17"/>
    </row>
    <row r="38" spans="4:28" x14ac:dyDescent="0.5">
      <c r="D38"/>
      <c r="Z38" s="18"/>
      <c r="AA38" s="17"/>
      <c r="AB38" s="17"/>
    </row>
    <row r="39" spans="4:28" x14ac:dyDescent="0.5">
      <c r="D39"/>
      <c r="Z39" s="18"/>
      <c r="AA39" s="17"/>
      <c r="AB39" s="17"/>
    </row>
  </sheetData>
  <mergeCells count="3">
    <mergeCell ref="BC4:BE4"/>
    <mergeCell ref="BF4:BH4"/>
    <mergeCell ref="BI4:BK4"/>
  </mergeCells>
  <pageMargins left="0.7" right="0.7" top="0.75" bottom="0.75" header="0.3" footer="0.3"/>
  <pageSetup orientation="portrait" horizontalDpi="0" verticalDpi="0"/>
  <drawing r:id="rId9"/>
  <tableParts count="1">
    <tablePart r:id="rId10"/>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6010DB-0B8D-0F4D-8316-DAF2298469E2}">
  <sheetPr codeName="Sheet6"/>
  <dimension ref="A1:Y136"/>
  <sheetViews>
    <sheetView workbookViewId="0">
      <selection activeCell="E144" sqref="E144"/>
    </sheetView>
  </sheetViews>
  <sheetFormatPr defaultColWidth="11" defaultRowHeight="15.75" x14ac:dyDescent="0.5"/>
  <cols>
    <col min="1" max="1" width="13" customWidth="1"/>
    <col min="6" max="6" width="13.3125" customWidth="1"/>
    <col min="7" max="7" width="11.1875" customWidth="1"/>
    <col min="8" max="8" width="14.6875" customWidth="1"/>
    <col min="12" max="12" width="10.8125" style="6"/>
  </cols>
  <sheetData>
    <row r="1" spans="1:21" s="4" customFormat="1" x14ac:dyDescent="0.5">
      <c r="A1" s="3" t="s">
        <v>0</v>
      </c>
      <c r="B1" s="4" t="s">
        <v>1</v>
      </c>
      <c r="C1" s="4" t="s">
        <v>5</v>
      </c>
      <c r="D1" s="4" t="s">
        <v>16</v>
      </c>
      <c r="E1" s="4" t="s">
        <v>42</v>
      </c>
      <c r="F1" s="4" t="s">
        <v>9</v>
      </c>
      <c r="G1" s="4" t="s">
        <v>10</v>
      </c>
      <c r="H1" s="4" t="s">
        <v>11</v>
      </c>
      <c r="I1" s="4" t="s">
        <v>12</v>
      </c>
      <c r="J1" s="4" t="s">
        <v>14</v>
      </c>
      <c r="K1" s="4" t="s">
        <v>15</v>
      </c>
      <c r="L1" s="9" t="s">
        <v>32</v>
      </c>
      <c r="M1" s="4" t="s">
        <v>33</v>
      </c>
    </row>
    <row r="2" spans="1:21" x14ac:dyDescent="0.5">
      <c r="A2" s="2">
        <v>43191</v>
      </c>
      <c r="B2" t="s">
        <v>2</v>
      </c>
      <c r="C2" t="s">
        <v>6</v>
      </c>
      <c r="D2">
        <v>725966</v>
      </c>
      <c r="E2">
        <f>1-Social[[#This Row],[Impressions]]</f>
        <v>-445435</v>
      </c>
      <c r="F2">
        <v>445436</v>
      </c>
      <c r="G2">
        <v>384</v>
      </c>
      <c r="H2">
        <v>6592</v>
      </c>
      <c r="I2">
        <v>4274</v>
      </c>
      <c r="J2">
        <v>336</v>
      </c>
      <c r="K2">
        <v>1982</v>
      </c>
      <c r="L2" s="6">
        <f ca="1">(1+Social[[#This Row],[RAND]]*0.01)*Social[[#This Row],[Engagements]]</f>
        <v>10085.76</v>
      </c>
      <c r="M2">
        <f t="shared" ref="M2:M33" ca="1" si="0">RANDBETWEEN(50,100)</f>
        <v>53</v>
      </c>
    </row>
    <row r="3" spans="1:21" x14ac:dyDescent="0.5">
      <c r="A3" s="2">
        <v>43191</v>
      </c>
      <c r="B3" t="s">
        <v>2</v>
      </c>
      <c r="C3" t="s">
        <v>7</v>
      </c>
      <c r="D3">
        <v>930415</v>
      </c>
      <c r="E3">
        <f>1-Social[[#This Row],[Impressions]]</f>
        <v>-296443</v>
      </c>
      <c r="F3">
        <v>296444</v>
      </c>
      <c r="G3">
        <v>409</v>
      </c>
      <c r="H3">
        <v>15942</v>
      </c>
      <c r="I3">
        <v>13023</v>
      </c>
      <c r="J3">
        <v>152</v>
      </c>
      <c r="K3">
        <v>2767</v>
      </c>
      <c r="L3" s="6">
        <f ca="1">(1+Social[[#This Row],[RAND]]*0.01)*Social[[#This Row],[Engagements]]</f>
        <v>31086.9</v>
      </c>
      <c r="M3">
        <f t="shared" ca="1" si="0"/>
        <v>95</v>
      </c>
    </row>
    <row r="4" spans="1:21" x14ac:dyDescent="0.5">
      <c r="A4" s="2">
        <v>43191</v>
      </c>
      <c r="B4" t="s">
        <v>2</v>
      </c>
      <c r="C4" t="s">
        <v>8</v>
      </c>
      <c r="D4">
        <v>1638204</v>
      </c>
      <c r="E4">
        <f>1-Social[[#This Row],[Impressions]]</f>
        <v>-273443</v>
      </c>
      <c r="F4">
        <v>273444</v>
      </c>
      <c r="G4">
        <v>947</v>
      </c>
      <c r="H4">
        <v>6206</v>
      </c>
      <c r="I4">
        <v>2359</v>
      </c>
      <c r="J4">
        <v>114</v>
      </c>
      <c r="K4">
        <v>3733</v>
      </c>
      <c r="L4" s="6">
        <f ca="1">(1+Social[[#This Row],[RAND]]*0.01)*Social[[#This Row],[Engagements]]</f>
        <v>11046.68</v>
      </c>
      <c r="M4">
        <f t="shared" ca="1" si="0"/>
        <v>78</v>
      </c>
    </row>
    <row r="5" spans="1:21" x14ac:dyDescent="0.5">
      <c r="A5" s="2">
        <v>43191</v>
      </c>
      <c r="B5" t="s">
        <v>3</v>
      </c>
      <c r="C5" t="s">
        <v>6</v>
      </c>
      <c r="D5">
        <v>1548116</v>
      </c>
      <c r="E5">
        <f>1-Social[[#This Row],[Impressions]]</f>
        <v>-493410</v>
      </c>
      <c r="F5">
        <v>493411</v>
      </c>
      <c r="G5">
        <v>635</v>
      </c>
      <c r="H5">
        <v>14859</v>
      </c>
      <c r="I5">
        <v>13192</v>
      </c>
      <c r="J5">
        <v>378</v>
      </c>
      <c r="K5">
        <v>1289</v>
      </c>
      <c r="L5" s="6">
        <f ca="1">(1+Social[[#This Row],[RAND]]*0.01)*Social[[#This Row],[Engagements]]</f>
        <v>29569.41</v>
      </c>
      <c r="M5">
        <f t="shared" ca="1" si="0"/>
        <v>99</v>
      </c>
    </row>
    <row r="6" spans="1:21" x14ac:dyDescent="0.5">
      <c r="A6" s="2">
        <v>43191</v>
      </c>
      <c r="B6" t="s">
        <v>3</v>
      </c>
      <c r="C6" t="s">
        <v>7</v>
      </c>
      <c r="D6">
        <v>1529327</v>
      </c>
      <c r="E6">
        <f>1-Social[[#This Row],[Impressions]]</f>
        <v>-340887</v>
      </c>
      <c r="F6">
        <v>340888</v>
      </c>
      <c r="G6">
        <v>580</v>
      </c>
      <c r="H6">
        <v>20236</v>
      </c>
      <c r="I6">
        <v>17875</v>
      </c>
      <c r="J6">
        <v>93</v>
      </c>
      <c r="K6">
        <v>2268</v>
      </c>
      <c r="L6" s="6">
        <f ca="1">(1+Social[[#This Row],[RAND]]*0.01)*Social[[#This Row],[Engagements]]</f>
        <v>38853.119999999995</v>
      </c>
      <c r="M6">
        <f t="shared" ca="1" si="0"/>
        <v>92</v>
      </c>
    </row>
    <row r="7" spans="1:21" x14ac:dyDescent="0.5">
      <c r="A7" s="2">
        <v>43191</v>
      </c>
      <c r="B7" t="s">
        <v>3</v>
      </c>
      <c r="C7" t="s">
        <v>8</v>
      </c>
      <c r="D7">
        <v>1301532</v>
      </c>
      <c r="E7">
        <f>1-Social[[#This Row],[Impressions]]</f>
        <v>-314741</v>
      </c>
      <c r="F7">
        <v>314742</v>
      </c>
      <c r="G7">
        <v>914</v>
      </c>
      <c r="H7">
        <v>7375</v>
      </c>
      <c r="I7">
        <v>6402</v>
      </c>
      <c r="J7">
        <v>420</v>
      </c>
      <c r="K7">
        <v>553</v>
      </c>
      <c r="L7" s="6">
        <f ca="1">(1+Social[[#This Row],[RAND]]*0.01)*Social[[#This Row],[Engagements]]</f>
        <v>12168.75</v>
      </c>
      <c r="M7" s="1">
        <f t="shared" ca="1" si="0"/>
        <v>65</v>
      </c>
      <c r="N7" s="1"/>
      <c r="O7" s="1"/>
      <c r="P7" s="1"/>
      <c r="Q7" s="1"/>
      <c r="R7" s="1"/>
      <c r="S7" s="1"/>
      <c r="T7" s="1"/>
      <c r="U7" s="1"/>
    </row>
    <row r="8" spans="1:21" x14ac:dyDescent="0.5">
      <c r="A8" s="2">
        <v>43191</v>
      </c>
      <c r="B8" t="s">
        <v>4</v>
      </c>
      <c r="C8" t="s">
        <v>6</v>
      </c>
      <c r="D8">
        <v>1422093</v>
      </c>
      <c r="E8">
        <f>1-Social[[#This Row],[Impressions]]</f>
        <v>-386319</v>
      </c>
      <c r="F8">
        <v>386320</v>
      </c>
      <c r="G8">
        <v>415</v>
      </c>
      <c r="H8">
        <v>22942</v>
      </c>
      <c r="I8">
        <v>18811</v>
      </c>
      <c r="J8">
        <v>189</v>
      </c>
      <c r="K8">
        <v>3942</v>
      </c>
      <c r="L8" s="6">
        <f ca="1">(1+Social[[#This Row],[RAND]]*0.01)*Social[[#This Row],[Engagements]]</f>
        <v>36477.78</v>
      </c>
      <c r="M8" s="1">
        <f t="shared" ca="1" si="0"/>
        <v>59</v>
      </c>
      <c r="N8" s="1"/>
      <c r="O8" s="1"/>
      <c r="P8" s="1"/>
      <c r="Q8" s="1"/>
      <c r="R8" s="1"/>
      <c r="S8" s="1"/>
      <c r="T8" s="1"/>
      <c r="U8" s="1"/>
    </row>
    <row r="9" spans="1:21" x14ac:dyDescent="0.5">
      <c r="A9" s="2">
        <v>43191</v>
      </c>
      <c r="B9" t="s">
        <v>4</v>
      </c>
      <c r="C9" t="s">
        <v>7</v>
      </c>
      <c r="D9">
        <v>1417232</v>
      </c>
      <c r="E9">
        <f>1-Social[[#This Row],[Impressions]]</f>
        <v>-384241</v>
      </c>
      <c r="F9">
        <v>384242</v>
      </c>
      <c r="G9">
        <v>337</v>
      </c>
      <c r="H9">
        <v>9178</v>
      </c>
      <c r="I9">
        <v>5047</v>
      </c>
      <c r="J9">
        <v>270</v>
      </c>
      <c r="K9">
        <v>3861</v>
      </c>
      <c r="L9" s="6">
        <f ca="1">(1+Social[[#This Row],[RAND]]*0.01)*Social[[#This Row],[Engagements]]</f>
        <v>17346.420000000002</v>
      </c>
      <c r="M9" s="1">
        <f t="shared" ca="1" si="0"/>
        <v>89</v>
      </c>
      <c r="N9" s="1"/>
      <c r="O9" s="1"/>
      <c r="P9" s="1"/>
      <c r="Q9" s="1"/>
      <c r="R9" s="1"/>
      <c r="S9" s="1"/>
      <c r="T9" s="1"/>
      <c r="U9" s="1"/>
    </row>
    <row r="10" spans="1:21" x14ac:dyDescent="0.5">
      <c r="A10" s="2">
        <v>43191</v>
      </c>
      <c r="B10" t="s">
        <v>4</v>
      </c>
      <c r="C10" t="s">
        <v>8</v>
      </c>
      <c r="D10">
        <v>1198157</v>
      </c>
      <c r="E10">
        <f>1-Social[[#This Row],[Impressions]]</f>
        <v>-352438</v>
      </c>
      <c r="F10">
        <v>352439</v>
      </c>
      <c r="G10">
        <v>470</v>
      </c>
      <c r="H10">
        <v>14087</v>
      </c>
      <c r="I10">
        <v>13493</v>
      </c>
      <c r="J10">
        <v>424</v>
      </c>
      <c r="K10">
        <v>170</v>
      </c>
      <c r="L10" s="6">
        <f ca="1">(1+Social[[#This Row],[RAND]]*0.01)*Social[[#This Row],[Engagements]]</f>
        <v>21130.5</v>
      </c>
      <c r="M10" s="1">
        <f t="shared" ca="1" si="0"/>
        <v>50</v>
      </c>
      <c r="N10" s="1"/>
      <c r="O10" s="1"/>
      <c r="P10" s="1"/>
      <c r="Q10" s="1"/>
      <c r="R10" s="1"/>
      <c r="S10" s="1"/>
      <c r="T10" s="1"/>
      <c r="U10" s="1"/>
    </row>
    <row r="11" spans="1:21" x14ac:dyDescent="0.5">
      <c r="A11" s="2">
        <v>43221</v>
      </c>
      <c r="B11" t="s">
        <v>2</v>
      </c>
      <c r="C11" t="s">
        <v>6</v>
      </c>
      <c r="D11">
        <v>541933</v>
      </c>
      <c r="E11">
        <f>1-Social[[#This Row],[Impressions]]</f>
        <v>-485216</v>
      </c>
      <c r="F11">
        <v>485217</v>
      </c>
      <c r="G11">
        <v>422</v>
      </c>
      <c r="H11">
        <v>13122</v>
      </c>
      <c r="I11">
        <v>8560</v>
      </c>
      <c r="J11">
        <v>259</v>
      </c>
      <c r="K11">
        <v>4303</v>
      </c>
      <c r="L11" s="6">
        <f ca="1">(1+Social[[#This Row],[RAND]]*0.01)*Social[[#This Row],[Engagements]]</f>
        <v>25063.02</v>
      </c>
      <c r="M11" s="1">
        <f t="shared" ca="1" si="0"/>
        <v>91</v>
      </c>
      <c r="N11" s="1"/>
      <c r="O11" s="1"/>
      <c r="P11" s="1"/>
      <c r="Q11" s="1"/>
      <c r="R11" s="1"/>
      <c r="S11" s="1"/>
      <c r="T11" s="1"/>
      <c r="U11" s="1"/>
    </row>
    <row r="12" spans="1:21" x14ac:dyDescent="0.5">
      <c r="A12" s="2">
        <v>43221</v>
      </c>
      <c r="B12" t="s">
        <v>2</v>
      </c>
      <c r="C12" t="s">
        <v>7</v>
      </c>
      <c r="D12">
        <v>868021</v>
      </c>
      <c r="E12">
        <f>1-Social[[#This Row],[Impressions]]</f>
        <v>-264894</v>
      </c>
      <c r="F12">
        <v>264895</v>
      </c>
      <c r="G12">
        <v>859</v>
      </c>
      <c r="H12">
        <v>18521</v>
      </c>
      <c r="I12">
        <v>13747</v>
      </c>
      <c r="J12">
        <v>206</v>
      </c>
      <c r="K12">
        <v>4568</v>
      </c>
      <c r="L12" s="6">
        <f ca="1">(1+Social[[#This Row],[RAND]]*0.01)*Social[[#This Row],[Engagements]]</f>
        <v>31300.489999999998</v>
      </c>
      <c r="M12" s="1">
        <f t="shared" ca="1" si="0"/>
        <v>69</v>
      </c>
      <c r="N12" s="1"/>
      <c r="O12" s="1"/>
      <c r="P12" s="1"/>
      <c r="Q12" s="1"/>
      <c r="R12" s="1"/>
      <c r="S12" s="1"/>
      <c r="T12" s="1"/>
      <c r="U12" s="1"/>
    </row>
    <row r="13" spans="1:21" x14ac:dyDescent="0.5">
      <c r="A13" s="2">
        <v>43221</v>
      </c>
      <c r="B13" t="s">
        <v>2</v>
      </c>
      <c r="C13" t="s">
        <v>8</v>
      </c>
      <c r="D13">
        <v>1049346</v>
      </c>
      <c r="E13">
        <f>1-Social[[#This Row],[Impressions]]</f>
        <v>-346180</v>
      </c>
      <c r="F13">
        <v>346181</v>
      </c>
      <c r="G13">
        <v>401</v>
      </c>
      <c r="H13">
        <v>18814</v>
      </c>
      <c r="I13">
        <v>17075</v>
      </c>
      <c r="J13">
        <v>366</v>
      </c>
      <c r="K13">
        <v>1373</v>
      </c>
      <c r="L13" s="6">
        <f ca="1">(1+Social[[#This Row],[RAND]]*0.01)*Social[[#This Row],[Engagements]]</f>
        <v>36687.300000000003</v>
      </c>
      <c r="M13" s="1">
        <f t="shared" ca="1" si="0"/>
        <v>95</v>
      </c>
      <c r="N13" s="1"/>
      <c r="O13" s="1"/>
      <c r="P13" s="1"/>
      <c r="Q13" s="1"/>
      <c r="R13" s="1"/>
      <c r="S13" s="1"/>
      <c r="T13" s="1"/>
      <c r="U13" s="1"/>
    </row>
    <row r="14" spans="1:21" x14ac:dyDescent="0.5">
      <c r="A14" s="2">
        <v>43221</v>
      </c>
      <c r="B14" t="s">
        <v>3</v>
      </c>
      <c r="C14" t="s">
        <v>6</v>
      </c>
      <c r="D14">
        <v>624959</v>
      </c>
      <c r="E14">
        <f>1-Social[[#This Row],[Impressions]]</f>
        <v>-318621</v>
      </c>
      <c r="F14">
        <v>318622</v>
      </c>
      <c r="G14">
        <v>676</v>
      </c>
      <c r="H14">
        <v>18669</v>
      </c>
      <c r="I14">
        <v>17829</v>
      </c>
      <c r="J14">
        <v>380</v>
      </c>
      <c r="K14">
        <v>460</v>
      </c>
      <c r="L14" s="6">
        <f ca="1">(1+Social[[#This Row],[RAND]]*0.01)*Social[[#This Row],[Engagements]]</f>
        <v>31363.920000000002</v>
      </c>
      <c r="M14" s="1">
        <f t="shared" ca="1" si="0"/>
        <v>68</v>
      </c>
      <c r="N14" s="1"/>
      <c r="O14" s="1"/>
      <c r="P14" s="1"/>
      <c r="Q14" s="1"/>
      <c r="R14" s="1"/>
      <c r="S14" s="1"/>
      <c r="T14" s="1"/>
      <c r="U14" s="1"/>
    </row>
    <row r="15" spans="1:21" x14ac:dyDescent="0.5">
      <c r="A15" s="2">
        <v>43221</v>
      </c>
      <c r="B15" t="s">
        <v>3</v>
      </c>
      <c r="C15" t="s">
        <v>7</v>
      </c>
      <c r="D15">
        <v>583479</v>
      </c>
      <c r="E15">
        <f>1-Social[[#This Row],[Impressions]]</f>
        <v>-478731</v>
      </c>
      <c r="F15">
        <v>478732</v>
      </c>
      <c r="G15">
        <v>612</v>
      </c>
      <c r="H15">
        <v>7270</v>
      </c>
      <c r="I15">
        <v>2968</v>
      </c>
      <c r="J15">
        <v>126</v>
      </c>
      <c r="K15">
        <v>4176</v>
      </c>
      <c r="L15" s="6">
        <f ca="1">(1+Social[[#This Row],[RAND]]*0.01)*Social[[#This Row],[Engagements]]</f>
        <v>12722.5</v>
      </c>
      <c r="M15" s="1">
        <f t="shared" ca="1" si="0"/>
        <v>75</v>
      </c>
      <c r="N15" s="1"/>
      <c r="O15" s="1"/>
      <c r="P15" s="1"/>
      <c r="Q15" s="1"/>
      <c r="R15" s="1"/>
      <c r="S15" s="1"/>
      <c r="T15" s="1"/>
      <c r="U15" s="1"/>
    </row>
    <row r="16" spans="1:21" x14ac:dyDescent="0.5">
      <c r="A16" s="2">
        <v>43221</v>
      </c>
      <c r="B16" t="s">
        <v>3</v>
      </c>
      <c r="C16" t="s">
        <v>8</v>
      </c>
      <c r="D16">
        <v>519885</v>
      </c>
      <c r="E16">
        <f>1-Social[[#This Row],[Impressions]]</f>
        <v>-303148</v>
      </c>
      <c r="F16">
        <v>303149</v>
      </c>
      <c r="G16">
        <v>778</v>
      </c>
      <c r="H16">
        <v>4095</v>
      </c>
      <c r="I16">
        <v>1385</v>
      </c>
      <c r="J16">
        <v>208</v>
      </c>
      <c r="K16">
        <v>2502</v>
      </c>
      <c r="L16" s="6">
        <f ca="1">(1+Social[[#This Row],[RAND]]*0.01)*Social[[#This Row],[Engagements]]</f>
        <v>7330.05</v>
      </c>
      <c r="M16" s="1">
        <f t="shared" ca="1" si="0"/>
        <v>79</v>
      </c>
      <c r="N16" s="1"/>
      <c r="O16" s="1"/>
      <c r="P16" s="1"/>
      <c r="Q16" s="1"/>
      <c r="R16" s="1"/>
      <c r="S16" s="1"/>
      <c r="T16" s="1"/>
      <c r="U16" s="1"/>
    </row>
    <row r="17" spans="1:21" x14ac:dyDescent="0.5">
      <c r="A17" s="2">
        <v>43221</v>
      </c>
      <c r="B17" t="s">
        <v>4</v>
      </c>
      <c r="C17" t="s">
        <v>6</v>
      </c>
      <c r="D17">
        <v>1260989</v>
      </c>
      <c r="E17">
        <f>1-Social[[#This Row],[Impressions]]</f>
        <v>-327856</v>
      </c>
      <c r="F17">
        <v>327857</v>
      </c>
      <c r="G17">
        <v>36</v>
      </c>
      <c r="H17">
        <v>17495</v>
      </c>
      <c r="I17">
        <v>16811</v>
      </c>
      <c r="J17">
        <v>138</v>
      </c>
      <c r="K17">
        <v>546</v>
      </c>
      <c r="L17" s="6">
        <f ca="1">(1+Social[[#This Row],[RAND]]*0.01)*Social[[#This Row],[Engagements]]</f>
        <v>32365.75</v>
      </c>
      <c r="M17" s="1">
        <f t="shared" ca="1" si="0"/>
        <v>85</v>
      </c>
      <c r="N17" s="1"/>
      <c r="O17" s="1"/>
      <c r="P17" s="1"/>
      <c r="Q17" s="1"/>
      <c r="R17" s="1"/>
      <c r="S17" s="1"/>
      <c r="T17" s="1"/>
      <c r="U17" s="1"/>
    </row>
    <row r="18" spans="1:21" x14ac:dyDescent="0.5">
      <c r="A18" s="2">
        <v>43221</v>
      </c>
      <c r="B18" t="s">
        <v>4</v>
      </c>
      <c r="C18" t="s">
        <v>7</v>
      </c>
      <c r="D18">
        <v>1832415</v>
      </c>
      <c r="E18">
        <f>1-Social[[#This Row],[Impressions]]</f>
        <v>-234936</v>
      </c>
      <c r="F18">
        <v>234937</v>
      </c>
      <c r="G18">
        <v>33</v>
      </c>
      <c r="H18">
        <v>17541</v>
      </c>
      <c r="I18">
        <v>12981</v>
      </c>
      <c r="J18">
        <v>357</v>
      </c>
      <c r="K18">
        <v>4203</v>
      </c>
      <c r="L18" s="6">
        <f ca="1">(1+Social[[#This Row],[RAND]]*0.01)*Social[[#This Row],[Engagements]]</f>
        <v>28591.829999999998</v>
      </c>
      <c r="M18" s="1">
        <f t="shared" ca="1" si="0"/>
        <v>63</v>
      </c>
      <c r="N18" s="1"/>
      <c r="O18" s="1"/>
      <c r="P18" s="1"/>
      <c r="Q18" s="1"/>
      <c r="R18" s="1"/>
      <c r="S18" s="1"/>
      <c r="T18" s="1"/>
      <c r="U18" s="1"/>
    </row>
    <row r="19" spans="1:21" x14ac:dyDescent="0.5">
      <c r="A19" s="2">
        <v>43221</v>
      </c>
      <c r="B19" t="s">
        <v>4</v>
      </c>
      <c r="C19" t="s">
        <v>8</v>
      </c>
      <c r="D19">
        <v>934760</v>
      </c>
      <c r="E19">
        <f>1-Social[[#This Row],[Impressions]]</f>
        <v>-442578</v>
      </c>
      <c r="F19">
        <v>442579</v>
      </c>
      <c r="G19">
        <v>259</v>
      </c>
      <c r="H19">
        <v>10067</v>
      </c>
      <c r="I19">
        <v>5328</v>
      </c>
      <c r="J19">
        <v>465</v>
      </c>
      <c r="K19">
        <v>4274</v>
      </c>
      <c r="L19" s="6">
        <f ca="1">(1+Social[[#This Row],[RAND]]*0.01)*Social[[#This Row],[Engagements]]</f>
        <v>15704.52</v>
      </c>
      <c r="M19" s="1">
        <f t="shared" ca="1" si="0"/>
        <v>56</v>
      </c>
      <c r="N19" s="1"/>
      <c r="O19" s="1"/>
      <c r="P19" s="1"/>
      <c r="Q19" s="1"/>
      <c r="R19" s="1"/>
      <c r="S19" s="1"/>
      <c r="T19" s="1"/>
      <c r="U19" s="1"/>
    </row>
    <row r="20" spans="1:21" x14ac:dyDescent="0.5">
      <c r="A20" s="2">
        <v>43252</v>
      </c>
      <c r="B20" t="s">
        <v>2</v>
      </c>
      <c r="C20" t="s">
        <v>6</v>
      </c>
      <c r="D20">
        <v>905445</v>
      </c>
      <c r="E20">
        <f>1-Social[[#This Row],[Impressions]]</f>
        <v>-285488</v>
      </c>
      <c r="F20">
        <v>285489</v>
      </c>
      <c r="G20">
        <v>103</v>
      </c>
      <c r="H20">
        <v>18970</v>
      </c>
      <c r="I20">
        <v>16263</v>
      </c>
      <c r="J20">
        <v>470</v>
      </c>
      <c r="K20">
        <v>2237</v>
      </c>
      <c r="L20" s="6">
        <f ca="1">(1+Social[[#This Row],[RAND]]*0.01)*Social[[#This Row],[Engagements]]</f>
        <v>34525.4</v>
      </c>
      <c r="M20" s="1">
        <f t="shared" ca="1" si="0"/>
        <v>82</v>
      </c>
      <c r="N20" s="1"/>
      <c r="O20" s="1"/>
      <c r="P20" s="1"/>
      <c r="Q20" s="1"/>
      <c r="R20" s="1"/>
      <c r="S20" s="1"/>
      <c r="T20" s="1"/>
      <c r="U20" s="1"/>
    </row>
    <row r="21" spans="1:21" x14ac:dyDescent="0.5">
      <c r="A21" s="2">
        <v>43252</v>
      </c>
      <c r="B21" t="s">
        <v>2</v>
      </c>
      <c r="C21" t="s">
        <v>7</v>
      </c>
      <c r="D21">
        <v>1711517</v>
      </c>
      <c r="E21">
        <f>1-Social[[#This Row],[Impressions]]</f>
        <v>-417416</v>
      </c>
      <c r="F21">
        <v>417417</v>
      </c>
      <c r="G21">
        <v>115</v>
      </c>
      <c r="H21">
        <v>13206</v>
      </c>
      <c r="I21">
        <v>12129</v>
      </c>
      <c r="J21">
        <v>322</v>
      </c>
      <c r="K21">
        <v>755</v>
      </c>
      <c r="L21" s="6">
        <f ca="1">(1+Social[[#This Row],[RAND]]*0.01)*Social[[#This Row],[Engagements]]</f>
        <v>21393.72</v>
      </c>
      <c r="M21" s="1">
        <f t="shared" ca="1" si="0"/>
        <v>62</v>
      </c>
      <c r="N21" s="1"/>
      <c r="O21" s="1"/>
      <c r="P21" s="1"/>
      <c r="Q21" s="1"/>
      <c r="R21" s="1"/>
      <c r="S21" s="1"/>
      <c r="T21" s="1"/>
      <c r="U21" s="1"/>
    </row>
    <row r="22" spans="1:21" x14ac:dyDescent="0.5">
      <c r="A22" s="2">
        <v>43252</v>
      </c>
      <c r="B22" t="s">
        <v>2</v>
      </c>
      <c r="C22" t="s">
        <v>8</v>
      </c>
      <c r="D22">
        <v>1244745</v>
      </c>
      <c r="E22">
        <f>1-Social[[#This Row],[Impressions]]</f>
        <v>-411209</v>
      </c>
      <c r="F22">
        <v>411210</v>
      </c>
      <c r="G22">
        <v>733</v>
      </c>
      <c r="H22">
        <v>5083</v>
      </c>
      <c r="I22">
        <v>1201</v>
      </c>
      <c r="J22">
        <v>195</v>
      </c>
      <c r="K22">
        <v>3687</v>
      </c>
      <c r="L22" s="6">
        <f ca="1">(1+Social[[#This Row],[RAND]]*0.01)*Social[[#This Row],[Engagements]]</f>
        <v>9810.19</v>
      </c>
      <c r="M22" s="1">
        <f t="shared" ca="1" si="0"/>
        <v>93</v>
      </c>
      <c r="N22" s="1"/>
      <c r="O22" s="1"/>
      <c r="P22" s="1"/>
      <c r="Q22" s="1"/>
      <c r="R22" s="1"/>
      <c r="S22" s="1"/>
      <c r="T22" s="1"/>
      <c r="U22" s="1"/>
    </row>
    <row r="23" spans="1:21" x14ac:dyDescent="0.5">
      <c r="A23" s="2">
        <v>43252</v>
      </c>
      <c r="B23" t="s">
        <v>3</v>
      </c>
      <c r="C23" t="s">
        <v>6</v>
      </c>
      <c r="D23">
        <v>1530948</v>
      </c>
      <c r="E23">
        <f>1-Social[[#This Row],[Impressions]]</f>
        <v>-414529</v>
      </c>
      <c r="F23">
        <v>414530</v>
      </c>
      <c r="G23">
        <v>613</v>
      </c>
      <c r="H23">
        <v>9951</v>
      </c>
      <c r="I23">
        <v>8896</v>
      </c>
      <c r="J23">
        <v>356</v>
      </c>
      <c r="K23">
        <v>699</v>
      </c>
      <c r="L23" s="6">
        <f ca="1">(1+Social[[#This Row],[RAND]]*0.01)*Social[[#This Row],[Engagements]]</f>
        <v>19404.45</v>
      </c>
      <c r="M23">
        <f t="shared" ca="1" si="0"/>
        <v>95</v>
      </c>
    </row>
    <row r="24" spans="1:21" x14ac:dyDescent="0.5">
      <c r="A24" s="2">
        <v>43252</v>
      </c>
      <c r="B24" t="s">
        <v>3</v>
      </c>
      <c r="C24" t="s">
        <v>7</v>
      </c>
      <c r="D24">
        <v>1838259</v>
      </c>
      <c r="E24">
        <f>1-Social[[#This Row],[Impressions]]</f>
        <v>-438704</v>
      </c>
      <c r="F24">
        <v>438705</v>
      </c>
      <c r="G24">
        <v>793</v>
      </c>
      <c r="H24">
        <v>6528</v>
      </c>
      <c r="I24">
        <v>4455</v>
      </c>
      <c r="J24">
        <v>135</v>
      </c>
      <c r="K24">
        <v>1938</v>
      </c>
      <c r="L24" s="6">
        <f ca="1">(1+Social[[#This Row],[RAND]]*0.01)*Social[[#This Row],[Engagements]]</f>
        <v>12794.88</v>
      </c>
      <c r="M24">
        <f t="shared" ca="1" si="0"/>
        <v>96</v>
      </c>
    </row>
    <row r="25" spans="1:21" x14ac:dyDescent="0.5">
      <c r="A25" s="2">
        <v>43252</v>
      </c>
      <c r="B25" t="s">
        <v>3</v>
      </c>
      <c r="C25" t="s">
        <v>8</v>
      </c>
      <c r="D25">
        <v>989602</v>
      </c>
      <c r="E25">
        <f>1-Social[[#This Row],[Impressions]]</f>
        <v>-297006</v>
      </c>
      <c r="F25">
        <v>297007</v>
      </c>
      <c r="G25">
        <v>332</v>
      </c>
      <c r="H25">
        <v>19613</v>
      </c>
      <c r="I25">
        <v>15396</v>
      </c>
      <c r="J25">
        <v>195</v>
      </c>
      <c r="K25">
        <v>4022</v>
      </c>
      <c r="L25" s="6">
        <f ca="1">(1+Social[[#This Row],[RAND]]*0.01)*Social[[#This Row],[Engagements]]</f>
        <v>37656.959999999999</v>
      </c>
      <c r="M25">
        <f t="shared" ca="1" si="0"/>
        <v>92</v>
      </c>
    </row>
    <row r="26" spans="1:21" x14ac:dyDescent="0.5">
      <c r="A26" s="2">
        <v>43252</v>
      </c>
      <c r="B26" t="s">
        <v>4</v>
      </c>
      <c r="C26" t="s">
        <v>6</v>
      </c>
      <c r="D26">
        <v>1743001</v>
      </c>
      <c r="E26">
        <f>1-Social[[#This Row],[Impressions]]</f>
        <v>-314815</v>
      </c>
      <c r="F26">
        <v>314816</v>
      </c>
      <c r="G26">
        <v>935</v>
      </c>
      <c r="H26">
        <v>16739</v>
      </c>
      <c r="I26">
        <v>15989</v>
      </c>
      <c r="J26">
        <v>274</v>
      </c>
      <c r="K26">
        <v>476</v>
      </c>
      <c r="L26" s="6">
        <f ca="1">(1+Social[[#This Row],[RAND]]*0.01)*Social[[#This Row],[Engagements]]</f>
        <v>26447.620000000003</v>
      </c>
      <c r="M26">
        <f t="shared" ca="1" si="0"/>
        <v>58</v>
      </c>
    </row>
    <row r="27" spans="1:21" x14ac:dyDescent="0.5">
      <c r="A27" s="2">
        <v>43252</v>
      </c>
      <c r="B27" t="s">
        <v>4</v>
      </c>
      <c r="C27" t="s">
        <v>7</v>
      </c>
      <c r="D27">
        <v>900039</v>
      </c>
      <c r="E27">
        <f>1-Social[[#This Row],[Impressions]]</f>
        <v>-337460</v>
      </c>
      <c r="F27">
        <v>337461</v>
      </c>
      <c r="G27">
        <v>644</v>
      </c>
      <c r="H27">
        <v>17852</v>
      </c>
      <c r="I27">
        <v>14417</v>
      </c>
      <c r="J27">
        <v>64</v>
      </c>
      <c r="K27">
        <v>3371</v>
      </c>
      <c r="L27" s="6">
        <f ca="1">(1+Social[[#This Row],[RAND]]*0.01)*Social[[#This Row],[Engagements]]</f>
        <v>35346.959999999999</v>
      </c>
      <c r="M27">
        <f t="shared" ca="1" si="0"/>
        <v>98</v>
      </c>
    </row>
    <row r="28" spans="1:21" x14ac:dyDescent="0.5">
      <c r="A28" s="2">
        <v>43252</v>
      </c>
      <c r="B28" t="s">
        <v>4</v>
      </c>
      <c r="C28" t="s">
        <v>8</v>
      </c>
      <c r="D28">
        <v>581991</v>
      </c>
      <c r="E28">
        <f>1-Social[[#This Row],[Impressions]]</f>
        <v>-453712</v>
      </c>
      <c r="F28">
        <v>453713</v>
      </c>
      <c r="G28">
        <v>61</v>
      </c>
      <c r="H28">
        <v>7613</v>
      </c>
      <c r="I28">
        <v>2347</v>
      </c>
      <c r="J28">
        <v>284</v>
      </c>
      <c r="K28">
        <v>4982</v>
      </c>
      <c r="L28" s="6">
        <f ca="1">(1+Social[[#This Row],[RAND]]*0.01)*Social[[#This Row],[Engagements]]</f>
        <v>12028.54</v>
      </c>
      <c r="M28">
        <f t="shared" ca="1" si="0"/>
        <v>58</v>
      </c>
    </row>
    <row r="29" spans="1:21" x14ac:dyDescent="0.5">
      <c r="A29" s="2">
        <v>43282</v>
      </c>
      <c r="B29" t="s">
        <v>2</v>
      </c>
      <c r="C29" t="s">
        <v>6</v>
      </c>
      <c r="D29">
        <v>850158</v>
      </c>
      <c r="E29">
        <f>1-Social[[#This Row],[Impressions]]</f>
        <v>-297148</v>
      </c>
      <c r="F29">
        <v>297149</v>
      </c>
      <c r="G29">
        <v>512</v>
      </c>
      <c r="H29">
        <v>19125</v>
      </c>
      <c r="I29">
        <v>14779</v>
      </c>
      <c r="J29">
        <v>261</v>
      </c>
      <c r="K29">
        <v>4085</v>
      </c>
      <c r="L29" s="6">
        <f ca="1">(1+Social[[#This Row],[RAND]]*0.01)*Social[[#This Row],[Engagements]]</f>
        <v>34233.75</v>
      </c>
      <c r="M29">
        <f t="shared" ca="1" si="0"/>
        <v>79</v>
      </c>
    </row>
    <row r="30" spans="1:21" x14ac:dyDescent="0.5">
      <c r="A30" s="2">
        <v>43282</v>
      </c>
      <c r="B30" t="s">
        <v>2</v>
      </c>
      <c r="C30" t="s">
        <v>7</v>
      </c>
      <c r="D30">
        <v>1028060</v>
      </c>
      <c r="E30">
        <f>1-Social[[#This Row],[Impressions]]</f>
        <v>-455903</v>
      </c>
      <c r="F30">
        <v>455904</v>
      </c>
      <c r="G30">
        <v>110</v>
      </c>
      <c r="H30">
        <v>17129</v>
      </c>
      <c r="I30">
        <v>15191</v>
      </c>
      <c r="J30">
        <v>217</v>
      </c>
      <c r="K30">
        <v>1721</v>
      </c>
      <c r="L30" s="6">
        <f ca="1">(1+Social[[#This Row],[RAND]]*0.01)*Social[[#This Row],[Engagements]]</f>
        <v>29461.88</v>
      </c>
      <c r="M30">
        <f t="shared" ca="1" si="0"/>
        <v>72</v>
      </c>
    </row>
    <row r="31" spans="1:21" x14ac:dyDescent="0.5">
      <c r="A31" s="2">
        <v>43282</v>
      </c>
      <c r="B31" t="s">
        <v>2</v>
      </c>
      <c r="C31" t="s">
        <v>8</v>
      </c>
      <c r="D31">
        <v>742798</v>
      </c>
      <c r="E31">
        <f>1-Social[[#This Row],[Impressions]]</f>
        <v>-310338</v>
      </c>
      <c r="F31">
        <v>310339</v>
      </c>
      <c r="G31">
        <v>624</v>
      </c>
      <c r="H31">
        <v>8833</v>
      </c>
      <c r="I31">
        <v>7618</v>
      </c>
      <c r="J31">
        <v>438</v>
      </c>
      <c r="K31">
        <v>777</v>
      </c>
      <c r="L31" s="6">
        <f ca="1">(1+Social[[#This Row],[RAND]]*0.01)*Social[[#This Row],[Engagements]]</f>
        <v>17136.02</v>
      </c>
      <c r="M31">
        <f t="shared" ca="1" si="0"/>
        <v>94</v>
      </c>
    </row>
    <row r="32" spans="1:21" x14ac:dyDescent="0.5">
      <c r="A32" s="2">
        <v>43282</v>
      </c>
      <c r="B32" t="s">
        <v>3</v>
      </c>
      <c r="C32" t="s">
        <v>6</v>
      </c>
      <c r="D32">
        <v>652477</v>
      </c>
      <c r="E32">
        <f>1-Social[[#This Row],[Impressions]]</f>
        <v>-204923</v>
      </c>
      <c r="F32">
        <v>204924</v>
      </c>
      <c r="G32">
        <v>810</v>
      </c>
      <c r="H32">
        <v>18416</v>
      </c>
      <c r="I32">
        <v>13424</v>
      </c>
      <c r="J32">
        <v>73</v>
      </c>
      <c r="K32">
        <v>4919</v>
      </c>
      <c r="L32" s="6">
        <f ca="1">(1+Social[[#This Row],[RAND]]*0.01)*Social[[#This Row],[Engagements]]</f>
        <v>29097.280000000002</v>
      </c>
      <c r="M32">
        <f t="shared" ca="1" si="0"/>
        <v>58</v>
      </c>
    </row>
    <row r="33" spans="1:13" x14ac:dyDescent="0.5">
      <c r="A33" s="2">
        <v>43282</v>
      </c>
      <c r="B33" t="s">
        <v>3</v>
      </c>
      <c r="C33" t="s">
        <v>7</v>
      </c>
      <c r="D33">
        <v>635949</v>
      </c>
      <c r="E33">
        <f>1-Social[[#This Row],[Impressions]]</f>
        <v>-275491</v>
      </c>
      <c r="F33">
        <v>275492</v>
      </c>
      <c r="G33">
        <v>410</v>
      </c>
      <c r="H33">
        <v>16293</v>
      </c>
      <c r="I33">
        <v>11294</v>
      </c>
      <c r="J33">
        <v>91</v>
      </c>
      <c r="K33">
        <v>4908</v>
      </c>
      <c r="L33" s="6">
        <f ca="1">(1+Social[[#This Row],[RAND]]*0.01)*Social[[#This Row],[Engagements]]</f>
        <v>24439.5</v>
      </c>
      <c r="M33">
        <f t="shared" ca="1" si="0"/>
        <v>50</v>
      </c>
    </row>
    <row r="34" spans="1:13" x14ac:dyDescent="0.5">
      <c r="A34" s="2">
        <v>43282</v>
      </c>
      <c r="B34" t="s">
        <v>3</v>
      </c>
      <c r="C34" t="s">
        <v>8</v>
      </c>
      <c r="D34">
        <v>1835125</v>
      </c>
      <c r="E34">
        <f>1-Social[[#This Row],[Impressions]]</f>
        <v>-351211</v>
      </c>
      <c r="F34">
        <v>351212</v>
      </c>
      <c r="G34">
        <v>249</v>
      </c>
      <c r="H34">
        <v>13264</v>
      </c>
      <c r="I34">
        <v>8032</v>
      </c>
      <c r="J34">
        <v>398</v>
      </c>
      <c r="K34">
        <v>4834</v>
      </c>
      <c r="L34" s="6">
        <f ca="1">(1+Social[[#This Row],[RAND]]*0.01)*Social[[#This Row],[Engagements]]</f>
        <v>22548.800000000003</v>
      </c>
      <c r="M34">
        <f t="shared" ref="M34:M65" ca="1" si="1">RANDBETWEEN(50,100)</f>
        <v>70</v>
      </c>
    </row>
    <row r="35" spans="1:13" x14ac:dyDescent="0.5">
      <c r="A35" s="2">
        <v>43282</v>
      </c>
      <c r="B35" t="s">
        <v>4</v>
      </c>
      <c r="C35" t="s">
        <v>6</v>
      </c>
      <c r="D35">
        <v>1645936</v>
      </c>
      <c r="E35">
        <f>1-Social[[#This Row],[Impressions]]</f>
        <v>-432797</v>
      </c>
      <c r="F35">
        <v>432798</v>
      </c>
      <c r="G35">
        <v>474</v>
      </c>
      <c r="H35">
        <v>21035</v>
      </c>
      <c r="I35">
        <v>19447</v>
      </c>
      <c r="J35">
        <v>143</v>
      </c>
      <c r="K35">
        <v>1445</v>
      </c>
      <c r="L35" s="6">
        <f ca="1">(1+Social[[#This Row],[RAND]]*0.01)*Social[[#This Row],[Engagements]]</f>
        <v>33024.950000000004</v>
      </c>
      <c r="M35">
        <f t="shared" ca="1" si="1"/>
        <v>57</v>
      </c>
    </row>
    <row r="36" spans="1:13" x14ac:dyDescent="0.5">
      <c r="A36" s="2">
        <v>43282</v>
      </c>
      <c r="B36" t="s">
        <v>4</v>
      </c>
      <c r="C36" t="s">
        <v>7</v>
      </c>
      <c r="D36">
        <v>1217078</v>
      </c>
      <c r="E36">
        <f>1-Social[[#This Row],[Impressions]]</f>
        <v>-435891</v>
      </c>
      <c r="F36">
        <v>435892</v>
      </c>
      <c r="G36">
        <v>932</v>
      </c>
      <c r="H36">
        <v>15638</v>
      </c>
      <c r="I36">
        <v>14533</v>
      </c>
      <c r="J36">
        <v>133</v>
      </c>
      <c r="K36">
        <v>972</v>
      </c>
      <c r="L36" s="6">
        <f ca="1">(1+Social[[#This Row],[RAND]]*0.01)*Social[[#This Row],[Engagements]]</f>
        <v>25177.179999999997</v>
      </c>
      <c r="M36">
        <f t="shared" ca="1" si="1"/>
        <v>61</v>
      </c>
    </row>
    <row r="37" spans="1:13" x14ac:dyDescent="0.5">
      <c r="A37" s="2">
        <v>43282</v>
      </c>
      <c r="B37" t="s">
        <v>4</v>
      </c>
      <c r="C37" t="s">
        <v>8</v>
      </c>
      <c r="D37">
        <v>941344</v>
      </c>
      <c r="E37">
        <f>1-Social[[#This Row],[Impressions]]</f>
        <v>-315032</v>
      </c>
      <c r="F37">
        <v>315033</v>
      </c>
      <c r="G37">
        <v>384</v>
      </c>
      <c r="H37">
        <v>23935</v>
      </c>
      <c r="I37">
        <v>19525</v>
      </c>
      <c r="J37">
        <v>383</v>
      </c>
      <c r="K37">
        <v>4027</v>
      </c>
      <c r="L37" s="6">
        <f ca="1">(1+Social[[#This Row],[RAND]]*0.01)*Social[[#This Row],[Engagements]]</f>
        <v>39732.100000000006</v>
      </c>
      <c r="M37">
        <f t="shared" ca="1" si="1"/>
        <v>66</v>
      </c>
    </row>
    <row r="38" spans="1:13" x14ac:dyDescent="0.5">
      <c r="A38" s="2">
        <v>43313</v>
      </c>
      <c r="B38" t="s">
        <v>2</v>
      </c>
      <c r="C38" t="s">
        <v>6</v>
      </c>
      <c r="D38">
        <v>1581028</v>
      </c>
      <c r="E38">
        <f>1-Social[[#This Row],[Impressions]]</f>
        <v>-376789</v>
      </c>
      <c r="F38">
        <v>376790</v>
      </c>
      <c r="G38">
        <v>736</v>
      </c>
      <c r="H38">
        <v>9683</v>
      </c>
      <c r="I38">
        <v>7380</v>
      </c>
      <c r="J38">
        <v>325</v>
      </c>
      <c r="K38">
        <v>1978</v>
      </c>
      <c r="L38" s="6">
        <f ca="1">(1+Social[[#This Row],[RAND]]*0.01)*Social[[#This Row],[Engagements]]</f>
        <v>15008.65</v>
      </c>
      <c r="M38">
        <f t="shared" ca="1" si="1"/>
        <v>55</v>
      </c>
    </row>
    <row r="39" spans="1:13" x14ac:dyDescent="0.5">
      <c r="A39" s="2">
        <v>43313</v>
      </c>
      <c r="B39" t="s">
        <v>2</v>
      </c>
      <c r="C39" t="s">
        <v>7</v>
      </c>
      <c r="D39">
        <v>1823264</v>
      </c>
      <c r="E39">
        <f>1-Social[[#This Row],[Impressions]]</f>
        <v>-408868</v>
      </c>
      <c r="F39">
        <v>408869</v>
      </c>
      <c r="G39">
        <v>807</v>
      </c>
      <c r="H39">
        <v>14123</v>
      </c>
      <c r="I39">
        <v>10139</v>
      </c>
      <c r="J39">
        <v>407</v>
      </c>
      <c r="K39">
        <v>3577</v>
      </c>
      <c r="L39" s="6">
        <f ca="1">(1+Social[[#This Row],[RAND]]*0.01)*Social[[#This Row],[Engagements]]</f>
        <v>26833.699999999997</v>
      </c>
      <c r="M39">
        <f t="shared" ca="1" si="1"/>
        <v>90</v>
      </c>
    </row>
    <row r="40" spans="1:13" x14ac:dyDescent="0.5">
      <c r="A40" s="2">
        <v>43313</v>
      </c>
      <c r="B40" t="s">
        <v>2</v>
      </c>
      <c r="C40" t="s">
        <v>8</v>
      </c>
      <c r="D40">
        <v>731506</v>
      </c>
      <c r="E40">
        <f>1-Social[[#This Row],[Impressions]]</f>
        <v>-383119</v>
      </c>
      <c r="F40">
        <v>383120</v>
      </c>
      <c r="G40">
        <v>804</v>
      </c>
      <c r="H40">
        <v>15468</v>
      </c>
      <c r="I40">
        <v>13969</v>
      </c>
      <c r="J40">
        <v>215</v>
      </c>
      <c r="K40">
        <v>1284</v>
      </c>
      <c r="L40" s="6">
        <f ca="1">(1+Social[[#This Row],[RAND]]*0.01)*Social[[#This Row],[Engagements]]</f>
        <v>28925.16</v>
      </c>
      <c r="M40">
        <f t="shared" ca="1" si="1"/>
        <v>87</v>
      </c>
    </row>
    <row r="41" spans="1:13" x14ac:dyDescent="0.5">
      <c r="A41" s="2">
        <v>43313</v>
      </c>
      <c r="B41" t="s">
        <v>3</v>
      </c>
      <c r="C41" t="s">
        <v>6</v>
      </c>
      <c r="D41">
        <v>802163</v>
      </c>
      <c r="E41">
        <f>1-Social[[#This Row],[Impressions]]</f>
        <v>-389956</v>
      </c>
      <c r="F41">
        <v>389957</v>
      </c>
      <c r="G41">
        <v>786</v>
      </c>
      <c r="H41">
        <v>13776</v>
      </c>
      <c r="I41">
        <v>12600</v>
      </c>
      <c r="J41">
        <v>181</v>
      </c>
      <c r="K41">
        <v>995</v>
      </c>
      <c r="L41" s="6">
        <f ca="1">(1+Social[[#This Row],[RAND]]*0.01)*Social[[#This Row],[Engagements]]</f>
        <v>20939.52</v>
      </c>
      <c r="M41">
        <f t="shared" ca="1" si="1"/>
        <v>52</v>
      </c>
    </row>
    <row r="42" spans="1:13" x14ac:dyDescent="0.5">
      <c r="A42" s="2">
        <v>43313</v>
      </c>
      <c r="B42" t="s">
        <v>3</v>
      </c>
      <c r="C42" t="s">
        <v>7</v>
      </c>
      <c r="D42">
        <v>1392943</v>
      </c>
      <c r="E42">
        <f>1-Social[[#This Row],[Impressions]]</f>
        <v>-242549</v>
      </c>
      <c r="F42">
        <v>242550</v>
      </c>
      <c r="G42">
        <v>114</v>
      </c>
      <c r="H42">
        <v>19529</v>
      </c>
      <c r="I42">
        <v>17447</v>
      </c>
      <c r="J42">
        <v>204</v>
      </c>
      <c r="K42">
        <v>1878</v>
      </c>
      <c r="L42" s="6">
        <f ca="1">(1+Social[[#This Row],[RAND]]*0.01)*Social[[#This Row],[Engagements]]</f>
        <v>37105.1</v>
      </c>
      <c r="M42">
        <f t="shared" ca="1" si="1"/>
        <v>90</v>
      </c>
    </row>
    <row r="43" spans="1:13" x14ac:dyDescent="0.5">
      <c r="A43" s="2">
        <v>43313</v>
      </c>
      <c r="B43" t="s">
        <v>3</v>
      </c>
      <c r="C43" t="s">
        <v>8</v>
      </c>
      <c r="D43">
        <v>1846641</v>
      </c>
      <c r="E43">
        <f>1-Social[[#This Row],[Impressions]]</f>
        <v>-343427</v>
      </c>
      <c r="F43">
        <v>343428</v>
      </c>
      <c r="G43">
        <v>4</v>
      </c>
      <c r="H43">
        <v>10099</v>
      </c>
      <c r="I43">
        <v>7334</v>
      </c>
      <c r="J43">
        <v>433</v>
      </c>
      <c r="K43">
        <v>2332</v>
      </c>
      <c r="L43" s="6">
        <f ca="1">(1+Social[[#This Row],[RAND]]*0.01)*Social[[#This Row],[Engagements]]</f>
        <v>16057.409999999998</v>
      </c>
      <c r="M43">
        <f t="shared" ca="1" si="1"/>
        <v>59</v>
      </c>
    </row>
    <row r="44" spans="1:13" x14ac:dyDescent="0.5">
      <c r="A44" s="2">
        <v>43313</v>
      </c>
      <c r="B44" t="s">
        <v>4</v>
      </c>
      <c r="C44" t="s">
        <v>6</v>
      </c>
      <c r="D44">
        <v>1455427</v>
      </c>
      <c r="E44">
        <f>1-Social[[#This Row],[Impressions]]</f>
        <v>-244725</v>
      </c>
      <c r="F44">
        <v>244726</v>
      </c>
      <c r="G44">
        <v>57</v>
      </c>
      <c r="H44">
        <v>16372</v>
      </c>
      <c r="I44">
        <v>13149</v>
      </c>
      <c r="J44">
        <v>322</v>
      </c>
      <c r="K44">
        <v>2901</v>
      </c>
      <c r="L44" s="6">
        <f ca="1">(1+Social[[#This Row],[RAND]]*0.01)*Social[[#This Row],[Engagements]]</f>
        <v>26522.640000000003</v>
      </c>
      <c r="M44">
        <f t="shared" ca="1" si="1"/>
        <v>62</v>
      </c>
    </row>
    <row r="45" spans="1:13" x14ac:dyDescent="0.5">
      <c r="A45" s="2">
        <v>43313</v>
      </c>
      <c r="B45" t="s">
        <v>4</v>
      </c>
      <c r="C45" t="s">
        <v>7</v>
      </c>
      <c r="D45">
        <v>1102114</v>
      </c>
      <c r="E45">
        <f>1-Social[[#This Row],[Impressions]]</f>
        <v>-274199</v>
      </c>
      <c r="F45">
        <v>274200</v>
      </c>
      <c r="G45">
        <v>161</v>
      </c>
      <c r="H45">
        <v>5715</v>
      </c>
      <c r="I45">
        <v>3469</v>
      </c>
      <c r="J45">
        <v>117</v>
      </c>
      <c r="K45">
        <v>2129</v>
      </c>
      <c r="L45" s="6">
        <f ca="1">(1+Social[[#This Row],[RAND]]*0.01)*Social[[#This Row],[Engagements]]</f>
        <v>9544.0499999999993</v>
      </c>
      <c r="M45">
        <f t="shared" ca="1" si="1"/>
        <v>67</v>
      </c>
    </row>
    <row r="46" spans="1:13" x14ac:dyDescent="0.5">
      <c r="A46" s="2">
        <v>43313</v>
      </c>
      <c r="B46" t="s">
        <v>4</v>
      </c>
      <c r="C46" t="s">
        <v>8</v>
      </c>
      <c r="D46">
        <v>1889873</v>
      </c>
      <c r="E46">
        <f>1-Social[[#This Row],[Impressions]]</f>
        <v>-446181</v>
      </c>
      <c r="F46">
        <v>446182</v>
      </c>
      <c r="G46">
        <v>524</v>
      </c>
      <c r="H46">
        <v>16907</v>
      </c>
      <c r="I46">
        <v>16426</v>
      </c>
      <c r="J46">
        <v>362</v>
      </c>
      <c r="K46">
        <v>119</v>
      </c>
      <c r="L46" s="6">
        <f ca="1">(1+Social[[#This Row],[RAND]]*0.01)*Social[[#This Row],[Engagements]]</f>
        <v>26205.850000000002</v>
      </c>
      <c r="M46">
        <f t="shared" ca="1" si="1"/>
        <v>55</v>
      </c>
    </row>
    <row r="47" spans="1:13" x14ac:dyDescent="0.5">
      <c r="A47" s="2">
        <v>43344</v>
      </c>
      <c r="B47" t="s">
        <v>2</v>
      </c>
      <c r="C47" t="s">
        <v>6</v>
      </c>
      <c r="D47">
        <v>1400270</v>
      </c>
      <c r="E47">
        <f>1-Social[[#This Row],[Impressions]]</f>
        <v>-417169</v>
      </c>
      <c r="F47">
        <v>417170</v>
      </c>
      <c r="G47">
        <v>50</v>
      </c>
      <c r="H47">
        <v>17912</v>
      </c>
      <c r="I47">
        <v>14760</v>
      </c>
      <c r="J47">
        <v>159</v>
      </c>
      <c r="K47">
        <v>2993</v>
      </c>
      <c r="L47" s="6">
        <f ca="1">(1+Social[[#This Row],[RAND]]*0.01)*Social[[#This Row],[Engagements]]</f>
        <v>34749.279999999999</v>
      </c>
      <c r="M47">
        <f t="shared" ca="1" si="1"/>
        <v>94</v>
      </c>
    </row>
    <row r="48" spans="1:13" x14ac:dyDescent="0.5">
      <c r="A48" s="2">
        <v>43344</v>
      </c>
      <c r="B48" t="s">
        <v>2</v>
      </c>
      <c r="C48" t="s">
        <v>7</v>
      </c>
      <c r="D48">
        <v>715876</v>
      </c>
      <c r="E48">
        <f>1-Social[[#This Row],[Impressions]]</f>
        <v>-431809</v>
      </c>
      <c r="F48">
        <v>431810</v>
      </c>
      <c r="G48">
        <v>156</v>
      </c>
      <c r="H48">
        <v>11007</v>
      </c>
      <c r="I48">
        <v>9946</v>
      </c>
      <c r="J48">
        <v>499</v>
      </c>
      <c r="K48">
        <v>562</v>
      </c>
      <c r="L48" s="6">
        <f ca="1">(1+Social[[#This Row],[RAND]]*0.01)*Social[[#This Row],[Engagements]]</f>
        <v>20142.810000000001</v>
      </c>
      <c r="M48">
        <f t="shared" ca="1" si="1"/>
        <v>83</v>
      </c>
    </row>
    <row r="49" spans="1:13" x14ac:dyDescent="0.5">
      <c r="A49" s="2">
        <v>43344</v>
      </c>
      <c r="B49" t="s">
        <v>2</v>
      </c>
      <c r="C49" t="s">
        <v>8</v>
      </c>
      <c r="D49">
        <v>1287732</v>
      </c>
      <c r="E49">
        <f>1-Social[[#This Row],[Impressions]]</f>
        <v>-420873</v>
      </c>
      <c r="F49">
        <v>420874</v>
      </c>
      <c r="G49">
        <v>574</v>
      </c>
      <c r="H49">
        <v>5633</v>
      </c>
      <c r="I49">
        <v>3118</v>
      </c>
      <c r="J49">
        <v>201</v>
      </c>
      <c r="K49">
        <v>2314</v>
      </c>
      <c r="L49" s="6">
        <f ca="1">(1+Social[[#This Row],[RAND]]*0.01)*Social[[#This Row],[Engagements]]</f>
        <v>9970.41</v>
      </c>
      <c r="M49">
        <f t="shared" ca="1" si="1"/>
        <v>77</v>
      </c>
    </row>
    <row r="50" spans="1:13" x14ac:dyDescent="0.5">
      <c r="A50" s="2">
        <v>43344</v>
      </c>
      <c r="B50" t="s">
        <v>3</v>
      </c>
      <c r="C50" t="s">
        <v>6</v>
      </c>
      <c r="D50">
        <v>1599536</v>
      </c>
      <c r="E50">
        <f>1-Social[[#This Row],[Impressions]]</f>
        <v>-297451</v>
      </c>
      <c r="F50">
        <v>297452</v>
      </c>
      <c r="G50">
        <v>786</v>
      </c>
      <c r="H50">
        <v>21347</v>
      </c>
      <c r="I50">
        <v>16614</v>
      </c>
      <c r="J50">
        <v>187</v>
      </c>
      <c r="K50">
        <v>4546</v>
      </c>
      <c r="L50" s="6">
        <f ca="1">(1+Social[[#This Row],[RAND]]*0.01)*Social[[#This Row],[Engagements]]</f>
        <v>32874.379999999997</v>
      </c>
      <c r="M50">
        <f t="shared" ca="1" si="1"/>
        <v>54</v>
      </c>
    </row>
    <row r="51" spans="1:13" x14ac:dyDescent="0.5">
      <c r="A51" s="2">
        <v>43344</v>
      </c>
      <c r="B51" t="s">
        <v>3</v>
      </c>
      <c r="C51" t="s">
        <v>7</v>
      </c>
      <c r="D51">
        <v>1681893</v>
      </c>
      <c r="E51">
        <f>1-Social[[#This Row],[Impressions]]</f>
        <v>-271528</v>
      </c>
      <c r="F51">
        <v>271529</v>
      </c>
      <c r="G51">
        <v>862</v>
      </c>
      <c r="H51">
        <v>15476</v>
      </c>
      <c r="I51">
        <v>11854</v>
      </c>
      <c r="J51">
        <v>227</v>
      </c>
      <c r="K51">
        <v>3395</v>
      </c>
      <c r="L51" s="6">
        <f ca="1">(1+Social[[#This Row],[RAND]]*0.01)*Social[[#This Row],[Engagements]]</f>
        <v>30332.959999999999</v>
      </c>
      <c r="M51">
        <f t="shared" ca="1" si="1"/>
        <v>96</v>
      </c>
    </row>
    <row r="52" spans="1:13" x14ac:dyDescent="0.5">
      <c r="A52" s="2">
        <v>43344</v>
      </c>
      <c r="B52" t="s">
        <v>3</v>
      </c>
      <c r="C52" t="s">
        <v>8</v>
      </c>
      <c r="D52">
        <v>678881</v>
      </c>
      <c r="E52">
        <f>1-Social[[#This Row],[Impressions]]</f>
        <v>-383852</v>
      </c>
      <c r="F52">
        <v>383853</v>
      </c>
      <c r="G52">
        <v>307</v>
      </c>
      <c r="H52">
        <v>8097</v>
      </c>
      <c r="I52">
        <v>3720</v>
      </c>
      <c r="J52">
        <v>102</v>
      </c>
      <c r="K52">
        <v>4275</v>
      </c>
      <c r="L52" s="6">
        <f ca="1">(1+Social[[#This Row],[RAND]]*0.01)*Social[[#This Row],[Engagements]]</f>
        <v>12874.23</v>
      </c>
      <c r="M52">
        <f t="shared" ca="1" si="1"/>
        <v>59</v>
      </c>
    </row>
    <row r="53" spans="1:13" x14ac:dyDescent="0.5">
      <c r="A53" s="2">
        <v>43344</v>
      </c>
      <c r="B53" t="s">
        <v>4</v>
      </c>
      <c r="C53" t="s">
        <v>6</v>
      </c>
      <c r="D53">
        <v>1381985</v>
      </c>
      <c r="E53">
        <f>1-Social[[#This Row],[Impressions]]</f>
        <v>-352157</v>
      </c>
      <c r="F53">
        <v>352158</v>
      </c>
      <c r="G53">
        <v>411</v>
      </c>
      <c r="H53">
        <v>21680</v>
      </c>
      <c r="I53">
        <v>16609</v>
      </c>
      <c r="J53">
        <v>132</v>
      </c>
      <c r="K53">
        <v>4939</v>
      </c>
      <c r="L53" s="6">
        <f ca="1">(1+Social[[#This Row],[RAND]]*0.01)*Social[[#This Row],[Engagements]]</f>
        <v>40975.200000000004</v>
      </c>
      <c r="M53">
        <f t="shared" ca="1" si="1"/>
        <v>89</v>
      </c>
    </row>
    <row r="54" spans="1:13" x14ac:dyDescent="0.5">
      <c r="A54" s="2">
        <v>43344</v>
      </c>
      <c r="B54" t="s">
        <v>4</v>
      </c>
      <c r="C54" t="s">
        <v>7</v>
      </c>
      <c r="D54">
        <v>1573906</v>
      </c>
      <c r="E54">
        <f>1-Social[[#This Row],[Impressions]]</f>
        <v>-291888</v>
      </c>
      <c r="F54">
        <v>291889</v>
      </c>
      <c r="G54">
        <v>590</v>
      </c>
      <c r="H54">
        <v>3034</v>
      </c>
      <c r="I54">
        <v>1450</v>
      </c>
      <c r="J54">
        <v>58</v>
      </c>
      <c r="K54">
        <v>1526</v>
      </c>
      <c r="L54" s="6">
        <f ca="1">(1+Social[[#This Row],[RAND]]*0.01)*Social[[#This Row],[Engagements]]</f>
        <v>4945.42</v>
      </c>
      <c r="M54">
        <f t="shared" ca="1" si="1"/>
        <v>63</v>
      </c>
    </row>
    <row r="55" spans="1:13" x14ac:dyDescent="0.5">
      <c r="A55" s="2">
        <v>43344</v>
      </c>
      <c r="B55" t="s">
        <v>4</v>
      </c>
      <c r="C55" t="s">
        <v>8</v>
      </c>
      <c r="D55">
        <v>1828210</v>
      </c>
      <c r="E55">
        <f>1-Social[[#This Row],[Impressions]]</f>
        <v>-487102</v>
      </c>
      <c r="F55">
        <v>487103</v>
      </c>
      <c r="G55">
        <v>939</v>
      </c>
      <c r="H55">
        <v>12571</v>
      </c>
      <c r="I55">
        <v>7710</v>
      </c>
      <c r="J55">
        <v>242</v>
      </c>
      <c r="K55">
        <v>4619</v>
      </c>
      <c r="L55" s="6">
        <f ca="1">(1+Social[[#This Row],[RAND]]*0.01)*Social[[#This Row],[Engagements]]</f>
        <v>25142</v>
      </c>
      <c r="M55">
        <f t="shared" ca="1" si="1"/>
        <v>100</v>
      </c>
    </row>
    <row r="56" spans="1:13" x14ac:dyDescent="0.5">
      <c r="A56" s="2">
        <v>43374</v>
      </c>
      <c r="B56" t="s">
        <v>2</v>
      </c>
      <c r="C56" t="s">
        <v>6</v>
      </c>
      <c r="D56">
        <v>1399479</v>
      </c>
      <c r="E56">
        <f>1-Social[[#This Row],[Impressions]]</f>
        <v>-424326</v>
      </c>
      <c r="F56">
        <v>424327</v>
      </c>
      <c r="G56">
        <v>951</v>
      </c>
      <c r="H56">
        <v>5280</v>
      </c>
      <c r="I56">
        <v>1247</v>
      </c>
      <c r="J56">
        <v>432</v>
      </c>
      <c r="K56">
        <v>3601</v>
      </c>
      <c r="L56" s="6">
        <f ca="1">(1+Social[[#This Row],[RAND]]*0.01)*Social[[#This Row],[Engagements]]</f>
        <v>9345.6</v>
      </c>
      <c r="M56">
        <f t="shared" ca="1" si="1"/>
        <v>77</v>
      </c>
    </row>
    <row r="57" spans="1:13" x14ac:dyDescent="0.5">
      <c r="A57" s="2">
        <v>43374</v>
      </c>
      <c r="B57" t="s">
        <v>2</v>
      </c>
      <c r="C57" t="s">
        <v>7</v>
      </c>
      <c r="D57">
        <v>1841602</v>
      </c>
      <c r="E57">
        <f>1-Social[[#This Row],[Impressions]]</f>
        <v>-406399</v>
      </c>
      <c r="F57">
        <v>406400</v>
      </c>
      <c r="G57">
        <v>720</v>
      </c>
      <c r="H57">
        <v>11627</v>
      </c>
      <c r="I57">
        <v>11086</v>
      </c>
      <c r="J57">
        <v>221</v>
      </c>
      <c r="K57">
        <v>320</v>
      </c>
      <c r="L57" s="6">
        <f ca="1">(1+Social[[#This Row],[RAND]]*0.01)*Social[[#This Row],[Engagements]]</f>
        <v>18486.929999999997</v>
      </c>
      <c r="M57">
        <f t="shared" ca="1" si="1"/>
        <v>59</v>
      </c>
    </row>
    <row r="58" spans="1:13" x14ac:dyDescent="0.5">
      <c r="A58" s="2">
        <v>43374</v>
      </c>
      <c r="B58" t="s">
        <v>2</v>
      </c>
      <c r="C58" t="s">
        <v>8</v>
      </c>
      <c r="D58">
        <v>1888551</v>
      </c>
      <c r="E58">
        <f>1-Social[[#This Row],[Impressions]]</f>
        <v>-207921</v>
      </c>
      <c r="F58">
        <v>207922</v>
      </c>
      <c r="G58">
        <v>699</v>
      </c>
      <c r="H58">
        <v>16370</v>
      </c>
      <c r="I58">
        <v>15574</v>
      </c>
      <c r="J58">
        <v>423</v>
      </c>
      <c r="K58">
        <v>373</v>
      </c>
      <c r="L58" s="6">
        <f ca="1">(1+Social[[#This Row],[RAND]]*0.01)*Social[[#This Row],[Engagements]]</f>
        <v>29466</v>
      </c>
      <c r="M58">
        <f t="shared" ca="1" si="1"/>
        <v>80</v>
      </c>
    </row>
    <row r="59" spans="1:13" x14ac:dyDescent="0.5">
      <c r="A59" s="2">
        <v>43374</v>
      </c>
      <c r="B59" t="s">
        <v>3</v>
      </c>
      <c r="C59" t="s">
        <v>6</v>
      </c>
      <c r="D59">
        <v>693493</v>
      </c>
      <c r="E59">
        <f>1-Social[[#This Row],[Impressions]]</f>
        <v>-366147</v>
      </c>
      <c r="F59">
        <v>366148</v>
      </c>
      <c r="G59">
        <v>810</v>
      </c>
      <c r="H59">
        <v>4326</v>
      </c>
      <c r="I59">
        <v>927</v>
      </c>
      <c r="J59">
        <v>77</v>
      </c>
      <c r="K59">
        <v>3322</v>
      </c>
      <c r="L59" s="6">
        <f ca="1">(1+Social[[#This Row],[RAND]]*0.01)*Social[[#This Row],[Engagements]]</f>
        <v>7873.3200000000006</v>
      </c>
      <c r="M59">
        <f t="shared" ca="1" si="1"/>
        <v>82</v>
      </c>
    </row>
    <row r="60" spans="1:13" x14ac:dyDescent="0.5">
      <c r="A60" s="2">
        <v>43374</v>
      </c>
      <c r="B60" t="s">
        <v>3</v>
      </c>
      <c r="C60" t="s">
        <v>7</v>
      </c>
      <c r="D60">
        <v>1251045</v>
      </c>
      <c r="E60">
        <f>1-Social[[#This Row],[Impressions]]</f>
        <v>-277531</v>
      </c>
      <c r="F60">
        <v>277532</v>
      </c>
      <c r="G60">
        <v>987</v>
      </c>
      <c r="H60">
        <v>16411</v>
      </c>
      <c r="I60">
        <v>12545</v>
      </c>
      <c r="J60">
        <v>337</v>
      </c>
      <c r="K60">
        <v>3529</v>
      </c>
      <c r="L60" s="6">
        <f ca="1">(1+Social[[#This Row],[RAND]]*0.01)*Social[[#This Row],[Engagements]]</f>
        <v>29539.8</v>
      </c>
      <c r="M60">
        <f t="shared" ca="1" si="1"/>
        <v>80</v>
      </c>
    </row>
    <row r="61" spans="1:13" x14ac:dyDescent="0.5">
      <c r="A61" s="2">
        <v>43374</v>
      </c>
      <c r="B61" t="s">
        <v>3</v>
      </c>
      <c r="C61" t="s">
        <v>8</v>
      </c>
      <c r="D61">
        <v>986341</v>
      </c>
      <c r="E61">
        <f>1-Social[[#This Row],[Impressions]]</f>
        <v>-228299</v>
      </c>
      <c r="F61">
        <v>228300</v>
      </c>
      <c r="G61">
        <v>528</v>
      </c>
      <c r="H61">
        <v>10456</v>
      </c>
      <c r="I61">
        <v>6904</v>
      </c>
      <c r="J61">
        <v>168</v>
      </c>
      <c r="K61">
        <v>3384</v>
      </c>
      <c r="L61" s="6">
        <f ca="1">(1+Social[[#This Row],[RAND]]*0.01)*Social[[#This Row],[Engagements]]</f>
        <v>17879.759999999998</v>
      </c>
      <c r="M61">
        <f t="shared" ca="1" si="1"/>
        <v>71</v>
      </c>
    </row>
    <row r="62" spans="1:13" x14ac:dyDescent="0.5">
      <c r="A62" s="2">
        <v>43374</v>
      </c>
      <c r="B62" t="s">
        <v>4</v>
      </c>
      <c r="C62" t="s">
        <v>6</v>
      </c>
      <c r="D62">
        <v>1177127</v>
      </c>
      <c r="E62">
        <f>1-Social[[#This Row],[Impressions]]</f>
        <v>-333046</v>
      </c>
      <c r="F62">
        <v>333047</v>
      </c>
      <c r="G62">
        <v>164</v>
      </c>
      <c r="H62">
        <v>16477</v>
      </c>
      <c r="I62">
        <v>13297</v>
      </c>
      <c r="J62">
        <v>476</v>
      </c>
      <c r="K62">
        <v>2704</v>
      </c>
      <c r="L62" s="6">
        <f ca="1">(1+Social[[#This Row],[RAND]]*0.01)*Social[[#This Row],[Engagements]]</f>
        <v>26692.74</v>
      </c>
      <c r="M62">
        <f t="shared" ca="1" si="1"/>
        <v>62</v>
      </c>
    </row>
    <row r="63" spans="1:13" x14ac:dyDescent="0.5">
      <c r="A63" s="2">
        <v>43374</v>
      </c>
      <c r="B63" t="s">
        <v>4</v>
      </c>
      <c r="C63" t="s">
        <v>7</v>
      </c>
      <c r="D63">
        <v>1269074</v>
      </c>
      <c r="E63">
        <f>1-Social[[#This Row],[Impressions]]</f>
        <v>-274977</v>
      </c>
      <c r="F63">
        <v>274978</v>
      </c>
      <c r="G63">
        <v>305</v>
      </c>
      <c r="H63">
        <v>2341</v>
      </c>
      <c r="I63">
        <v>232</v>
      </c>
      <c r="J63">
        <v>324</v>
      </c>
      <c r="K63">
        <v>1785</v>
      </c>
      <c r="L63" s="6">
        <f ca="1">(1+Social[[#This Row],[RAND]]*0.01)*Social[[#This Row],[Engagements]]</f>
        <v>3675.3700000000003</v>
      </c>
      <c r="M63">
        <f t="shared" ca="1" si="1"/>
        <v>57</v>
      </c>
    </row>
    <row r="64" spans="1:13" x14ac:dyDescent="0.5">
      <c r="A64" s="2">
        <v>43374</v>
      </c>
      <c r="B64" t="s">
        <v>4</v>
      </c>
      <c r="C64" t="s">
        <v>8</v>
      </c>
      <c r="D64">
        <v>620028</v>
      </c>
      <c r="E64">
        <f>1-Social[[#This Row],[Impressions]]</f>
        <v>-305956</v>
      </c>
      <c r="F64">
        <v>305957</v>
      </c>
      <c r="G64">
        <v>464</v>
      </c>
      <c r="H64">
        <v>20123</v>
      </c>
      <c r="I64">
        <v>17093</v>
      </c>
      <c r="J64">
        <v>269</v>
      </c>
      <c r="K64">
        <v>2761</v>
      </c>
      <c r="L64" s="6">
        <f ca="1">(1+Social[[#This Row],[RAND]]*0.01)*Social[[#This Row],[Engagements]]</f>
        <v>39843.54</v>
      </c>
      <c r="M64">
        <f t="shared" ca="1" si="1"/>
        <v>98</v>
      </c>
    </row>
    <row r="65" spans="1:25" x14ac:dyDescent="0.5">
      <c r="A65" s="2">
        <v>43405</v>
      </c>
      <c r="B65" t="s">
        <v>2</v>
      </c>
      <c r="C65" t="s">
        <v>6</v>
      </c>
      <c r="D65">
        <v>817271</v>
      </c>
      <c r="E65">
        <f>1-Social[[#This Row],[Impressions]]</f>
        <v>-476806</v>
      </c>
      <c r="F65">
        <v>476807</v>
      </c>
      <c r="G65">
        <v>234</v>
      </c>
      <c r="H65">
        <v>13376</v>
      </c>
      <c r="I65">
        <v>9294</v>
      </c>
      <c r="J65">
        <v>441</v>
      </c>
      <c r="K65">
        <v>3641</v>
      </c>
      <c r="L65" s="6">
        <f ca="1">(1+Social[[#This Row],[RAND]]*0.01)*Social[[#This Row],[Engagements]]</f>
        <v>23274.240000000002</v>
      </c>
      <c r="M65">
        <f t="shared" ca="1" si="1"/>
        <v>74</v>
      </c>
    </row>
    <row r="66" spans="1:25" x14ac:dyDescent="0.5">
      <c r="A66" s="2">
        <v>43405</v>
      </c>
      <c r="B66" t="s">
        <v>2</v>
      </c>
      <c r="C66" t="s">
        <v>7</v>
      </c>
      <c r="D66">
        <v>535425</v>
      </c>
      <c r="E66">
        <f>1-Social[[#This Row],[Impressions]]</f>
        <v>-462106</v>
      </c>
      <c r="F66">
        <v>462107</v>
      </c>
      <c r="G66">
        <v>46</v>
      </c>
      <c r="H66">
        <v>17940</v>
      </c>
      <c r="I66">
        <v>13841</v>
      </c>
      <c r="J66">
        <v>221</v>
      </c>
      <c r="K66">
        <v>3878</v>
      </c>
      <c r="L66" s="6">
        <f ca="1">(1+Social[[#This Row],[RAND]]*0.01)*Social[[#This Row],[Engagements]]</f>
        <v>32112.600000000002</v>
      </c>
      <c r="M66">
        <f t="shared" ref="M66:M97" ca="1" si="2">RANDBETWEEN(50,100)</f>
        <v>79</v>
      </c>
    </row>
    <row r="67" spans="1:25" x14ac:dyDescent="0.5">
      <c r="A67" s="2">
        <v>43405</v>
      </c>
      <c r="B67" t="s">
        <v>2</v>
      </c>
      <c r="C67" t="s">
        <v>8</v>
      </c>
      <c r="D67">
        <v>1832735</v>
      </c>
      <c r="E67">
        <f>1-Social[[#This Row],[Impressions]]</f>
        <v>-305225</v>
      </c>
      <c r="F67">
        <v>305226</v>
      </c>
      <c r="G67">
        <v>902</v>
      </c>
      <c r="H67">
        <v>11437</v>
      </c>
      <c r="I67">
        <v>9383</v>
      </c>
      <c r="J67">
        <v>314</v>
      </c>
      <c r="K67">
        <v>1740</v>
      </c>
      <c r="L67" s="6">
        <f ca="1">(1+Social[[#This Row],[RAND]]*0.01)*Social[[#This Row],[Engagements]]</f>
        <v>22073.410000000003</v>
      </c>
      <c r="M67">
        <f t="shared" ca="1" si="2"/>
        <v>93</v>
      </c>
    </row>
    <row r="68" spans="1:25" x14ac:dyDescent="0.5">
      <c r="A68" s="2">
        <v>43405</v>
      </c>
      <c r="B68" t="s">
        <v>3</v>
      </c>
      <c r="C68" t="s">
        <v>6</v>
      </c>
      <c r="D68">
        <v>1601054</v>
      </c>
      <c r="E68">
        <f>1-Social[[#This Row],[Impressions]]</f>
        <v>-380462</v>
      </c>
      <c r="F68">
        <v>380463</v>
      </c>
      <c r="G68">
        <v>602</v>
      </c>
      <c r="H68">
        <v>12128</v>
      </c>
      <c r="I68">
        <v>8067</v>
      </c>
      <c r="J68">
        <v>376</v>
      </c>
      <c r="K68">
        <v>3685</v>
      </c>
      <c r="L68" s="6">
        <f ca="1">(1+Social[[#This Row],[RAND]]*0.01)*Social[[#This Row],[Engagements]]</f>
        <v>22072.959999999999</v>
      </c>
      <c r="M68">
        <f t="shared" ca="1" si="2"/>
        <v>82</v>
      </c>
    </row>
    <row r="69" spans="1:25" x14ac:dyDescent="0.5">
      <c r="A69" s="2">
        <v>43405</v>
      </c>
      <c r="B69" t="s">
        <v>3</v>
      </c>
      <c r="C69" t="s">
        <v>7</v>
      </c>
      <c r="D69">
        <v>1497557</v>
      </c>
      <c r="E69">
        <f>1-Social[[#This Row],[Impressions]]</f>
        <v>-485235</v>
      </c>
      <c r="F69">
        <v>485236</v>
      </c>
      <c r="G69">
        <v>577</v>
      </c>
      <c r="H69">
        <v>16448</v>
      </c>
      <c r="I69">
        <v>15510</v>
      </c>
      <c r="J69">
        <v>446</v>
      </c>
      <c r="K69">
        <v>492</v>
      </c>
      <c r="L69" s="6">
        <f ca="1">(1+Social[[#This Row],[RAND]]*0.01)*Social[[#This Row],[Engagements]]</f>
        <v>27797.119999999999</v>
      </c>
      <c r="M69">
        <f t="shared" ca="1" si="2"/>
        <v>69</v>
      </c>
    </row>
    <row r="70" spans="1:25" x14ac:dyDescent="0.5">
      <c r="A70" s="2">
        <v>43405</v>
      </c>
      <c r="B70" t="s">
        <v>3</v>
      </c>
      <c r="C70" t="s">
        <v>8</v>
      </c>
      <c r="D70">
        <v>764282</v>
      </c>
      <c r="E70">
        <f>1-Social[[#This Row],[Impressions]]</f>
        <v>-468202</v>
      </c>
      <c r="F70">
        <v>468203</v>
      </c>
      <c r="G70">
        <v>320</v>
      </c>
      <c r="H70">
        <v>19265</v>
      </c>
      <c r="I70">
        <v>16947</v>
      </c>
      <c r="J70">
        <v>106</v>
      </c>
      <c r="K70">
        <v>2212</v>
      </c>
      <c r="L70" s="6">
        <f ca="1">(1+Social[[#This Row],[RAND]]*0.01)*Social[[#This Row],[Engagements]]</f>
        <v>35640.25</v>
      </c>
      <c r="M70">
        <f t="shared" ca="1" si="2"/>
        <v>85</v>
      </c>
    </row>
    <row r="71" spans="1:25" x14ac:dyDescent="0.5">
      <c r="A71" s="2">
        <v>43405</v>
      </c>
      <c r="B71" t="s">
        <v>4</v>
      </c>
      <c r="C71" t="s">
        <v>6</v>
      </c>
      <c r="D71">
        <v>1726724</v>
      </c>
      <c r="E71">
        <f>1-Social[[#This Row],[Impressions]]</f>
        <v>-297791</v>
      </c>
      <c r="F71">
        <v>297792</v>
      </c>
      <c r="G71">
        <v>271</v>
      </c>
      <c r="H71">
        <v>10197</v>
      </c>
      <c r="I71">
        <v>5307</v>
      </c>
      <c r="J71">
        <v>473</v>
      </c>
      <c r="K71">
        <v>4417</v>
      </c>
      <c r="L71" s="6">
        <f ca="1">(1+Social[[#This Row],[RAND]]*0.01)*Social[[#This Row],[Engagements]]</f>
        <v>19170.36</v>
      </c>
      <c r="M71">
        <f t="shared" ca="1" si="2"/>
        <v>88</v>
      </c>
    </row>
    <row r="72" spans="1:25" x14ac:dyDescent="0.5">
      <c r="A72" s="2">
        <v>43405</v>
      </c>
      <c r="B72" t="s">
        <v>4</v>
      </c>
      <c r="C72" t="s">
        <v>7</v>
      </c>
      <c r="D72">
        <v>629201</v>
      </c>
      <c r="E72">
        <f>1-Social[[#This Row],[Impressions]]</f>
        <v>-425415</v>
      </c>
      <c r="F72">
        <v>425416</v>
      </c>
      <c r="G72">
        <v>470</v>
      </c>
      <c r="H72">
        <v>1800</v>
      </c>
      <c r="I72">
        <v>1238</v>
      </c>
      <c r="J72">
        <v>250</v>
      </c>
      <c r="K72">
        <v>312</v>
      </c>
      <c r="L72" s="6">
        <f ca="1">(1+Social[[#This Row],[RAND]]*0.01)*Social[[#This Row],[Engagements]]</f>
        <v>3474.0000000000005</v>
      </c>
      <c r="M72">
        <f t="shared" ca="1" si="2"/>
        <v>93</v>
      </c>
    </row>
    <row r="73" spans="1:25" x14ac:dyDescent="0.5">
      <c r="A73" s="2">
        <v>43405</v>
      </c>
      <c r="B73" t="s">
        <v>4</v>
      </c>
      <c r="C73" t="s">
        <v>8</v>
      </c>
      <c r="D73">
        <v>1448015</v>
      </c>
      <c r="E73">
        <f>1-Social[[#This Row],[Impressions]]</f>
        <v>-285791</v>
      </c>
      <c r="F73">
        <v>285792</v>
      </c>
      <c r="G73">
        <v>788</v>
      </c>
      <c r="H73">
        <v>2790</v>
      </c>
      <c r="I73">
        <v>985</v>
      </c>
      <c r="J73">
        <v>330</v>
      </c>
      <c r="K73">
        <v>1475</v>
      </c>
      <c r="L73" s="6">
        <f ca="1">(1+Social[[#This Row],[RAND]]*0.01)*Social[[#This Row],[Engagements]]</f>
        <v>5161.5</v>
      </c>
      <c r="M73">
        <f t="shared" ca="1" si="2"/>
        <v>85</v>
      </c>
    </row>
    <row r="74" spans="1:25" x14ac:dyDescent="0.5">
      <c r="A74" s="2">
        <v>43435</v>
      </c>
      <c r="B74" t="s">
        <v>2</v>
      </c>
      <c r="C74" t="s">
        <v>6</v>
      </c>
      <c r="D74">
        <v>1980366</v>
      </c>
      <c r="E74">
        <f>1-Social[[#This Row],[Impressions]]</f>
        <v>-247142</v>
      </c>
      <c r="F74">
        <v>247143</v>
      </c>
      <c r="G74">
        <v>498</v>
      </c>
      <c r="H74">
        <v>18626</v>
      </c>
      <c r="I74">
        <v>17722</v>
      </c>
      <c r="J74">
        <v>114</v>
      </c>
      <c r="K74">
        <v>790</v>
      </c>
      <c r="L74" s="6">
        <f ca="1">(1+Social[[#This Row],[RAND]]*0.01)*Social[[#This Row],[Engagements]]</f>
        <v>35761.919999999998</v>
      </c>
      <c r="M74">
        <f t="shared" ca="1" si="2"/>
        <v>92</v>
      </c>
    </row>
    <row r="75" spans="1:25" x14ac:dyDescent="0.5">
      <c r="A75" s="2">
        <v>43435</v>
      </c>
      <c r="B75" t="s">
        <v>2</v>
      </c>
      <c r="C75" t="s">
        <v>7</v>
      </c>
      <c r="D75">
        <v>1447895</v>
      </c>
      <c r="E75">
        <f>1-Social[[#This Row],[Impressions]]</f>
        <v>-320503</v>
      </c>
      <c r="F75">
        <v>320504</v>
      </c>
      <c r="G75">
        <v>2</v>
      </c>
      <c r="H75">
        <v>19151</v>
      </c>
      <c r="I75">
        <v>17175</v>
      </c>
      <c r="J75">
        <v>135</v>
      </c>
      <c r="K75">
        <v>1841</v>
      </c>
      <c r="L75" s="6">
        <f ca="1">(1+Social[[#This Row],[RAND]]*0.01)*Social[[#This Row],[Engagements]]</f>
        <v>28918.01</v>
      </c>
      <c r="M75">
        <f t="shared" ca="1" si="2"/>
        <v>51</v>
      </c>
    </row>
    <row r="76" spans="1:25" x14ac:dyDescent="0.5">
      <c r="A76" s="2">
        <v>43435</v>
      </c>
      <c r="B76" t="s">
        <v>2</v>
      </c>
      <c r="C76" t="s">
        <v>8</v>
      </c>
      <c r="D76">
        <v>1025226</v>
      </c>
      <c r="E76">
        <f>1-Social[[#This Row],[Impressions]]</f>
        <v>-455841</v>
      </c>
      <c r="F76">
        <v>455842</v>
      </c>
      <c r="G76">
        <v>22</v>
      </c>
      <c r="H76">
        <v>5995</v>
      </c>
      <c r="I76">
        <v>5337</v>
      </c>
      <c r="J76">
        <v>443</v>
      </c>
      <c r="K76">
        <v>215</v>
      </c>
      <c r="L76" s="6">
        <f ca="1">(1+Social[[#This Row],[RAND]]*0.01)*Social[[#This Row],[Engagements]]</f>
        <v>11630.3</v>
      </c>
      <c r="M76">
        <f t="shared" ca="1" si="2"/>
        <v>94</v>
      </c>
    </row>
    <row r="77" spans="1:25" x14ac:dyDescent="0.5">
      <c r="A77" s="2">
        <v>43435</v>
      </c>
      <c r="B77" t="s">
        <v>3</v>
      </c>
      <c r="C77" t="s">
        <v>6</v>
      </c>
      <c r="D77">
        <v>1033360</v>
      </c>
      <c r="E77">
        <f>1-Social[[#This Row],[Impressions]]</f>
        <v>-361449</v>
      </c>
      <c r="F77">
        <v>361450</v>
      </c>
      <c r="G77">
        <v>345</v>
      </c>
      <c r="H77">
        <v>8389</v>
      </c>
      <c r="I77">
        <v>7647</v>
      </c>
      <c r="J77">
        <v>249</v>
      </c>
      <c r="K77">
        <v>493</v>
      </c>
      <c r="L77" s="6">
        <f ca="1">(1+Social[[#This Row],[RAND]]*0.01)*Social[[#This Row],[Engagements]]</f>
        <v>12751.28</v>
      </c>
      <c r="M77">
        <f t="shared" ca="1" si="2"/>
        <v>52</v>
      </c>
    </row>
    <row r="78" spans="1:25" x14ac:dyDescent="0.5">
      <c r="A78" s="2">
        <v>43435</v>
      </c>
      <c r="B78" t="s">
        <v>3</v>
      </c>
      <c r="C78" t="s">
        <v>7</v>
      </c>
      <c r="D78">
        <v>1455689</v>
      </c>
      <c r="E78">
        <f>1-Social[[#This Row],[Impressions]]</f>
        <v>-498635</v>
      </c>
      <c r="F78">
        <v>498636</v>
      </c>
      <c r="G78">
        <v>203</v>
      </c>
      <c r="H78">
        <v>20811</v>
      </c>
      <c r="I78">
        <v>19069</v>
      </c>
      <c r="J78">
        <v>192</v>
      </c>
      <c r="K78">
        <v>1550</v>
      </c>
      <c r="L78" s="6">
        <f ca="1">(1+Social[[#This Row],[RAND]]*0.01)*Social[[#This Row],[Engagements]]</f>
        <v>34962.480000000003</v>
      </c>
      <c r="M78">
        <f t="shared" ca="1" si="2"/>
        <v>68</v>
      </c>
      <c r="X78" s="5"/>
      <c r="Y78" s="7"/>
    </row>
    <row r="79" spans="1:25" x14ac:dyDescent="0.5">
      <c r="A79" s="2">
        <v>43435</v>
      </c>
      <c r="B79" t="s">
        <v>3</v>
      </c>
      <c r="C79" t="s">
        <v>8</v>
      </c>
      <c r="D79">
        <v>1495573</v>
      </c>
      <c r="E79">
        <f>1-Social[[#This Row],[Impressions]]</f>
        <v>-457411</v>
      </c>
      <c r="F79">
        <v>457412</v>
      </c>
      <c r="G79">
        <v>544</v>
      </c>
      <c r="H79">
        <v>16671</v>
      </c>
      <c r="I79">
        <v>13814</v>
      </c>
      <c r="J79">
        <v>351</v>
      </c>
      <c r="K79">
        <v>2506</v>
      </c>
      <c r="L79" s="6">
        <f ca="1">(1+Social[[#This Row],[RAND]]*0.01)*Social[[#This Row],[Engagements]]</f>
        <v>31674.899999999998</v>
      </c>
      <c r="M79">
        <f t="shared" ca="1" si="2"/>
        <v>90</v>
      </c>
      <c r="X79" s="5"/>
      <c r="Y79" s="7"/>
    </row>
    <row r="80" spans="1:25" x14ac:dyDescent="0.5">
      <c r="A80" s="2">
        <v>43435</v>
      </c>
      <c r="B80" t="s">
        <v>4</v>
      </c>
      <c r="C80" t="s">
        <v>6</v>
      </c>
      <c r="D80">
        <v>957646</v>
      </c>
      <c r="E80">
        <f>1-Social[[#This Row],[Impressions]]</f>
        <v>-282768</v>
      </c>
      <c r="F80">
        <v>282769</v>
      </c>
      <c r="G80">
        <v>858</v>
      </c>
      <c r="H80">
        <v>11073</v>
      </c>
      <c r="I80">
        <v>6688</v>
      </c>
      <c r="J80">
        <v>60</v>
      </c>
      <c r="K80">
        <v>4325</v>
      </c>
      <c r="L80" s="6">
        <f ca="1">(1+Social[[#This Row],[RAND]]*0.01)*Social[[#This Row],[Engagements]]</f>
        <v>17495.34</v>
      </c>
      <c r="M80">
        <f t="shared" ca="1" si="2"/>
        <v>58</v>
      </c>
      <c r="X80" s="5"/>
      <c r="Y80" s="7"/>
    </row>
    <row r="81" spans="1:25" x14ac:dyDescent="0.5">
      <c r="A81" s="2">
        <v>43435</v>
      </c>
      <c r="B81" t="s">
        <v>4</v>
      </c>
      <c r="C81" t="s">
        <v>7</v>
      </c>
      <c r="D81">
        <v>1952295</v>
      </c>
      <c r="E81">
        <f>1-Social[[#This Row],[Impressions]]</f>
        <v>-334698</v>
      </c>
      <c r="F81">
        <v>334699</v>
      </c>
      <c r="G81">
        <v>583</v>
      </c>
      <c r="H81">
        <v>6373</v>
      </c>
      <c r="I81">
        <v>5994</v>
      </c>
      <c r="J81">
        <v>58</v>
      </c>
      <c r="K81">
        <v>321</v>
      </c>
      <c r="L81" s="6">
        <f ca="1">(1+Social[[#This Row],[RAND]]*0.01)*Social[[#This Row],[Engagements]]</f>
        <v>9941.880000000001</v>
      </c>
      <c r="M81">
        <f t="shared" ca="1" si="2"/>
        <v>56</v>
      </c>
      <c r="X81" s="5"/>
      <c r="Y81" s="7"/>
    </row>
    <row r="82" spans="1:25" x14ac:dyDescent="0.5">
      <c r="A82" s="2">
        <v>43435</v>
      </c>
      <c r="B82" t="s">
        <v>4</v>
      </c>
      <c r="C82" t="s">
        <v>8</v>
      </c>
      <c r="D82">
        <v>1227774</v>
      </c>
      <c r="E82">
        <f>1-Social[[#This Row],[Impressions]]</f>
        <v>-423674</v>
      </c>
      <c r="F82">
        <v>423675</v>
      </c>
      <c r="G82">
        <v>615</v>
      </c>
      <c r="H82">
        <v>16485</v>
      </c>
      <c r="I82">
        <v>13022</v>
      </c>
      <c r="J82">
        <v>395</v>
      </c>
      <c r="K82">
        <v>3068</v>
      </c>
      <c r="L82" s="6">
        <f ca="1">(1+Social[[#This Row],[RAND]]*0.01)*Social[[#This Row],[Engagements]]</f>
        <v>29013.599999999999</v>
      </c>
      <c r="M82">
        <f t="shared" ca="1" si="2"/>
        <v>76</v>
      </c>
      <c r="X82" s="5"/>
      <c r="Y82" s="7"/>
    </row>
    <row r="83" spans="1:25" x14ac:dyDescent="0.5">
      <c r="A83" s="2">
        <v>43466</v>
      </c>
      <c r="B83" t="s">
        <v>2</v>
      </c>
      <c r="C83" t="s">
        <v>8</v>
      </c>
      <c r="D83">
        <v>1574796</v>
      </c>
      <c r="E83">
        <f>1-Social[[#This Row],[Impressions]]</f>
        <v>-337610</v>
      </c>
      <c r="F83">
        <v>337611</v>
      </c>
      <c r="G83">
        <v>938</v>
      </c>
      <c r="H83">
        <v>22432</v>
      </c>
      <c r="I83">
        <v>18799</v>
      </c>
      <c r="J83">
        <v>120</v>
      </c>
      <c r="K83">
        <v>3513</v>
      </c>
      <c r="L83" s="6">
        <f ca="1">(1+Social[[#This Row],[RAND]]*0.01)*Social[[#This Row],[Engagements]]</f>
        <v>42172.159999999996</v>
      </c>
      <c r="M83">
        <f t="shared" ca="1" si="2"/>
        <v>88</v>
      </c>
      <c r="X83" s="5"/>
      <c r="Y83" s="7"/>
    </row>
    <row r="84" spans="1:25" x14ac:dyDescent="0.5">
      <c r="A84" s="2">
        <v>43466</v>
      </c>
      <c r="B84" t="s">
        <v>2</v>
      </c>
      <c r="C84" t="s">
        <v>6</v>
      </c>
      <c r="D84">
        <v>1989490</v>
      </c>
      <c r="E84">
        <f>1-Social[[#This Row],[Impressions]]</f>
        <v>-289503</v>
      </c>
      <c r="F84">
        <v>289504</v>
      </c>
      <c r="G84">
        <v>767</v>
      </c>
      <c r="H84">
        <v>23502</v>
      </c>
      <c r="I84">
        <v>18716</v>
      </c>
      <c r="J84">
        <v>203</v>
      </c>
      <c r="K84">
        <v>4583</v>
      </c>
      <c r="L84" s="6">
        <f ca="1">(1+Social[[#This Row],[RAND]]*0.01)*Social[[#This Row],[Engagements]]</f>
        <v>39248.339999999997</v>
      </c>
      <c r="M84">
        <f t="shared" ca="1" si="2"/>
        <v>67</v>
      </c>
      <c r="X84" s="5"/>
      <c r="Y84" s="7"/>
    </row>
    <row r="85" spans="1:25" x14ac:dyDescent="0.5">
      <c r="A85" s="2">
        <v>43466</v>
      </c>
      <c r="B85" t="s">
        <v>2</v>
      </c>
      <c r="C85" t="s">
        <v>7</v>
      </c>
      <c r="D85">
        <v>1829817</v>
      </c>
      <c r="E85">
        <f>1-Social[[#This Row],[Impressions]]</f>
        <v>-461450</v>
      </c>
      <c r="F85">
        <v>461451</v>
      </c>
      <c r="G85">
        <v>173</v>
      </c>
      <c r="H85">
        <v>15266</v>
      </c>
      <c r="I85">
        <v>11010</v>
      </c>
      <c r="J85">
        <v>470</v>
      </c>
      <c r="K85">
        <v>3786</v>
      </c>
      <c r="L85" s="6">
        <f ca="1">(1+Social[[#This Row],[RAND]]*0.01)*Social[[#This Row],[Engagements]]</f>
        <v>29158.06</v>
      </c>
      <c r="M85">
        <f t="shared" ca="1" si="2"/>
        <v>91</v>
      </c>
      <c r="X85" s="5"/>
      <c r="Y85" s="7"/>
    </row>
    <row r="86" spans="1:25" x14ac:dyDescent="0.5">
      <c r="A86" s="2">
        <v>43466</v>
      </c>
      <c r="B86" t="s">
        <v>3</v>
      </c>
      <c r="C86" t="s">
        <v>8</v>
      </c>
      <c r="D86">
        <v>703859</v>
      </c>
      <c r="E86">
        <f>1-Social[[#This Row],[Impressions]]</f>
        <v>-203569</v>
      </c>
      <c r="F86">
        <v>203570</v>
      </c>
      <c r="G86">
        <v>639</v>
      </c>
      <c r="H86">
        <v>6735</v>
      </c>
      <c r="I86">
        <v>4524</v>
      </c>
      <c r="J86">
        <v>198</v>
      </c>
      <c r="K86">
        <v>2013</v>
      </c>
      <c r="L86" s="6">
        <f ca="1">(1+Social[[#This Row],[RAND]]*0.01)*Social[[#This Row],[Engagements]]</f>
        <v>12527.099999999999</v>
      </c>
      <c r="M86">
        <f t="shared" ca="1" si="2"/>
        <v>86</v>
      </c>
      <c r="X86" s="5"/>
      <c r="Y86" s="7"/>
    </row>
    <row r="87" spans="1:25" x14ac:dyDescent="0.5">
      <c r="A87" s="2">
        <v>43466</v>
      </c>
      <c r="B87" t="s">
        <v>3</v>
      </c>
      <c r="C87" t="s">
        <v>6</v>
      </c>
      <c r="D87">
        <v>1134442</v>
      </c>
      <c r="E87">
        <f>1-Social[[#This Row],[Impressions]]</f>
        <v>-487593</v>
      </c>
      <c r="F87">
        <v>487594</v>
      </c>
      <c r="G87">
        <v>370</v>
      </c>
      <c r="H87">
        <v>14238</v>
      </c>
      <c r="I87">
        <v>8999</v>
      </c>
      <c r="J87">
        <v>320</v>
      </c>
      <c r="K87">
        <v>4919</v>
      </c>
      <c r="L87" s="6">
        <f ca="1">(1+Social[[#This Row],[RAND]]*0.01)*Social[[#This Row],[Engagements]]</f>
        <v>23635.08</v>
      </c>
      <c r="M87">
        <f t="shared" ca="1" si="2"/>
        <v>66</v>
      </c>
      <c r="X87" s="5"/>
      <c r="Y87" s="7"/>
    </row>
    <row r="88" spans="1:25" x14ac:dyDescent="0.5">
      <c r="A88" s="2">
        <v>43466</v>
      </c>
      <c r="B88" t="s">
        <v>3</v>
      </c>
      <c r="C88" t="s">
        <v>7</v>
      </c>
      <c r="D88">
        <v>1053352</v>
      </c>
      <c r="E88">
        <f>1-Social[[#This Row],[Impressions]]</f>
        <v>-310683</v>
      </c>
      <c r="F88">
        <v>310684</v>
      </c>
      <c r="G88">
        <v>21</v>
      </c>
      <c r="H88">
        <v>12888</v>
      </c>
      <c r="I88">
        <v>10444</v>
      </c>
      <c r="J88">
        <v>105</v>
      </c>
      <c r="K88">
        <v>2339</v>
      </c>
      <c r="L88" s="6">
        <f ca="1">(1+Social[[#This Row],[RAND]]*0.01)*Social[[#This Row],[Engagements]]</f>
        <v>23456.16</v>
      </c>
      <c r="M88">
        <f t="shared" ca="1" si="2"/>
        <v>82</v>
      </c>
      <c r="X88" s="5"/>
      <c r="Y88" s="7"/>
    </row>
    <row r="89" spans="1:25" x14ac:dyDescent="0.5">
      <c r="A89" s="2">
        <v>43466</v>
      </c>
      <c r="B89" t="s">
        <v>4</v>
      </c>
      <c r="C89" t="s">
        <v>8</v>
      </c>
      <c r="D89">
        <v>903983</v>
      </c>
      <c r="E89">
        <f>1-Social[[#This Row],[Impressions]]</f>
        <v>-421996</v>
      </c>
      <c r="F89">
        <v>421997</v>
      </c>
      <c r="G89">
        <v>340</v>
      </c>
      <c r="H89">
        <v>21841</v>
      </c>
      <c r="I89">
        <v>18648</v>
      </c>
      <c r="J89">
        <v>278</v>
      </c>
      <c r="K89">
        <v>2915</v>
      </c>
      <c r="L89" s="6">
        <f ca="1">(1+Social[[#This Row],[RAND]]*0.01)*Social[[#This Row],[Engagements]]</f>
        <v>43682</v>
      </c>
      <c r="M89">
        <f t="shared" ca="1" si="2"/>
        <v>100</v>
      </c>
      <c r="X89" s="5"/>
      <c r="Y89" s="7"/>
    </row>
    <row r="90" spans="1:25" x14ac:dyDescent="0.5">
      <c r="A90" s="2">
        <v>43466</v>
      </c>
      <c r="B90" t="s">
        <v>4</v>
      </c>
      <c r="C90" t="s">
        <v>6</v>
      </c>
      <c r="D90">
        <v>1453224</v>
      </c>
      <c r="E90">
        <f>1-Social[[#This Row],[Impressions]]</f>
        <v>-418552</v>
      </c>
      <c r="F90">
        <v>418553</v>
      </c>
      <c r="G90">
        <v>7</v>
      </c>
      <c r="H90">
        <v>17129</v>
      </c>
      <c r="I90">
        <v>14286</v>
      </c>
      <c r="J90">
        <v>487</v>
      </c>
      <c r="K90">
        <v>2356</v>
      </c>
      <c r="L90" s="6">
        <f ca="1">(1+Social[[#This Row],[RAND]]*0.01)*Social[[#This Row],[Engagements]]</f>
        <v>28262.85</v>
      </c>
      <c r="M90">
        <f t="shared" ca="1" si="2"/>
        <v>65</v>
      </c>
      <c r="X90" s="5"/>
      <c r="Y90" s="7"/>
    </row>
    <row r="91" spans="1:25" x14ac:dyDescent="0.5">
      <c r="A91" s="2">
        <v>43466</v>
      </c>
      <c r="B91" t="s">
        <v>4</v>
      </c>
      <c r="C91" t="s">
        <v>7</v>
      </c>
      <c r="D91">
        <v>1473362</v>
      </c>
      <c r="E91">
        <f>1-Social[[#This Row],[Impressions]]</f>
        <v>-262912</v>
      </c>
      <c r="F91">
        <v>262913</v>
      </c>
      <c r="G91">
        <v>749</v>
      </c>
      <c r="H91">
        <v>14635</v>
      </c>
      <c r="I91">
        <v>13909</v>
      </c>
      <c r="J91">
        <v>344</v>
      </c>
      <c r="K91">
        <v>382</v>
      </c>
      <c r="L91" s="6">
        <f ca="1">(1+Social[[#This Row],[RAND]]*0.01)*Social[[#This Row],[Engagements]]</f>
        <v>26782.05</v>
      </c>
      <c r="M91">
        <f t="shared" ca="1" si="2"/>
        <v>83</v>
      </c>
      <c r="X91" s="5"/>
      <c r="Y91" s="7"/>
    </row>
    <row r="92" spans="1:25" x14ac:dyDescent="0.5">
      <c r="A92" s="2">
        <v>43497</v>
      </c>
      <c r="B92" t="s">
        <v>2</v>
      </c>
      <c r="C92" t="s">
        <v>8</v>
      </c>
      <c r="D92">
        <v>1174636</v>
      </c>
      <c r="E92">
        <f>1-Social[[#This Row],[Impressions]]</f>
        <v>-230861</v>
      </c>
      <c r="F92">
        <v>230862</v>
      </c>
      <c r="G92">
        <v>170</v>
      </c>
      <c r="H92">
        <v>18902</v>
      </c>
      <c r="I92">
        <v>17229</v>
      </c>
      <c r="J92">
        <v>487</v>
      </c>
      <c r="K92">
        <v>1186</v>
      </c>
      <c r="L92" s="6">
        <f ca="1">(1+Social[[#This Row],[RAND]]*0.01)*Social[[#This Row],[Engagements]]</f>
        <v>34401.64</v>
      </c>
      <c r="M92">
        <f t="shared" ca="1" si="2"/>
        <v>82</v>
      </c>
      <c r="X92" s="5"/>
      <c r="Y92" s="7"/>
    </row>
    <row r="93" spans="1:25" x14ac:dyDescent="0.5">
      <c r="A93" s="2">
        <v>43497</v>
      </c>
      <c r="B93" t="s">
        <v>2</v>
      </c>
      <c r="C93" t="s">
        <v>6</v>
      </c>
      <c r="D93">
        <v>1850000</v>
      </c>
      <c r="E93">
        <f>1-Social[[#This Row],[Impressions]]</f>
        <v>-219811</v>
      </c>
      <c r="F93">
        <v>219812</v>
      </c>
      <c r="G93">
        <v>850</v>
      </c>
      <c r="H93">
        <v>9909</v>
      </c>
      <c r="I93">
        <v>7555</v>
      </c>
      <c r="J93">
        <v>491</v>
      </c>
      <c r="K93">
        <v>1863</v>
      </c>
      <c r="L93" s="6">
        <f ca="1">(1+Social[[#This Row],[RAND]]*0.01)*Social[[#This Row],[Engagements]]</f>
        <v>19520.73</v>
      </c>
      <c r="M93">
        <f t="shared" ca="1" si="2"/>
        <v>97</v>
      </c>
      <c r="X93" s="5"/>
      <c r="Y93" s="7"/>
    </row>
    <row r="94" spans="1:25" x14ac:dyDescent="0.5">
      <c r="A94" s="2">
        <v>43497</v>
      </c>
      <c r="B94" t="s">
        <v>2</v>
      </c>
      <c r="C94" t="s">
        <v>7</v>
      </c>
      <c r="D94">
        <v>935094</v>
      </c>
      <c r="E94">
        <f>1-Social[[#This Row],[Impressions]]</f>
        <v>-275195</v>
      </c>
      <c r="F94">
        <v>275196</v>
      </c>
      <c r="G94">
        <v>564</v>
      </c>
      <c r="H94">
        <v>14140</v>
      </c>
      <c r="I94">
        <v>9364</v>
      </c>
      <c r="J94">
        <v>84</v>
      </c>
      <c r="K94">
        <v>4692</v>
      </c>
      <c r="L94" s="6">
        <f ca="1">(1+Social[[#This Row],[RAND]]*0.01)*Social[[#This Row],[Engagements]]</f>
        <v>21492.799999999999</v>
      </c>
      <c r="M94">
        <f t="shared" ca="1" si="2"/>
        <v>52</v>
      </c>
      <c r="X94" s="5"/>
      <c r="Y94" s="7"/>
    </row>
    <row r="95" spans="1:25" x14ac:dyDescent="0.5">
      <c r="A95" s="2">
        <v>43497</v>
      </c>
      <c r="B95" t="s">
        <v>3</v>
      </c>
      <c r="C95" t="s">
        <v>8</v>
      </c>
      <c r="D95">
        <v>1945394</v>
      </c>
      <c r="E95">
        <f>1-Social[[#This Row],[Impressions]]</f>
        <v>-373579</v>
      </c>
      <c r="F95">
        <v>373580</v>
      </c>
      <c r="G95">
        <v>606</v>
      </c>
      <c r="H95">
        <v>10806</v>
      </c>
      <c r="I95">
        <v>9330</v>
      </c>
      <c r="J95">
        <v>60</v>
      </c>
      <c r="K95">
        <v>1416</v>
      </c>
      <c r="L95" s="6">
        <f ca="1">(1+Social[[#This Row],[RAND]]*0.01)*Social[[#This Row],[Engagements]]</f>
        <v>16533.18</v>
      </c>
      <c r="M95">
        <f t="shared" ca="1" si="2"/>
        <v>53</v>
      </c>
      <c r="X95" s="5"/>
      <c r="Y95" s="7"/>
    </row>
    <row r="96" spans="1:25" x14ac:dyDescent="0.5">
      <c r="A96" s="2">
        <v>43497</v>
      </c>
      <c r="B96" t="s">
        <v>3</v>
      </c>
      <c r="C96" t="s">
        <v>6</v>
      </c>
      <c r="D96">
        <v>1737391</v>
      </c>
      <c r="E96">
        <f>1-Social[[#This Row],[Impressions]]</f>
        <v>-356623</v>
      </c>
      <c r="F96">
        <v>356624</v>
      </c>
      <c r="G96">
        <v>536</v>
      </c>
      <c r="H96">
        <v>3094</v>
      </c>
      <c r="I96">
        <v>157</v>
      </c>
      <c r="J96">
        <v>386</v>
      </c>
      <c r="K96">
        <v>2551</v>
      </c>
      <c r="L96" s="6">
        <f ca="1">(1+Social[[#This Row],[RAND]]*0.01)*Social[[#This Row],[Engagements]]</f>
        <v>5043.2199999999993</v>
      </c>
      <c r="M96">
        <f t="shared" ca="1" si="2"/>
        <v>63</v>
      </c>
      <c r="X96" s="5"/>
      <c r="Y96" s="7"/>
    </row>
    <row r="97" spans="1:25" x14ac:dyDescent="0.5">
      <c r="A97" s="2">
        <v>43497</v>
      </c>
      <c r="B97" t="s">
        <v>3</v>
      </c>
      <c r="C97" t="s">
        <v>7</v>
      </c>
      <c r="D97">
        <v>1488889</v>
      </c>
      <c r="E97">
        <f>1-Social[[#This Row],[Impressions]]</f>
        <v>-451021</v>
      </c>
      <c r="F97">
        <v>451022</v>
      </c>
      <c r="G97">
        <v>840</v>
      </c>
      <c r="H97">
        <v>8498</v>
      </c>
      <c r="I97">
        <v>7747</v>
      </c>
      <c r="J97">
        <v>420</v>
      </c>
      <c r="K97">
        <v>331</v>
      </c>
      <c r="L97" s="6">
        <f ca="1">(1+Social[[#This Row],[RAND]]*0.01)*Social[[#This Row],[Engagements]]</f>
        <v>13001.94</v>
      </c>
      <c r="M97">
        <f t="shared" ca="1" si="2"/>
        <v>53</v>
      </c>
      <c r="X97" s="5"/>
      <c r="Y97" s="7"/>
    </row>
    <row r="98" spans="1:25" x14ac:dyDescent="0.5">
      <c r="A98" s="2">
        <v>43497</v>
      </c>
      <c r="B98" t="s">
        <v>4</v>
      </c>
      <c r="C98" t="s">
        <v>8</v>
      </c>
      <c r="D98">
        <v>1843870</v>
      </c>
      <c r="E98">
        <f>1-Social[[#This Row],[Impressions]]</f>
        <v>-475124</v>
      </c>
      <c r="F98">
        <v>475125</v>
      </c>
      <c r="G98">
        <v>900</v>
      </c>
      <c r="H98">
        <v>18832</v>
      </c>
      <c r="I98">
        <v>18460</v>
      </c>
      <c r="J98">
        <v>173</v>
      </c>
      <c r="K98">
        <v>199</v>
      </c>
      <c r="L98" s="6">
        <f ca="1">(1+Social[[#This Row],[RAND]]*0.01)*Social[[#This Row],[Engagements]]</f>
        <v>29377.920000000002</v>
      </c>
      <c r="M98">
        <f t="shared" ref="M98:M129" ca="1" si="3">RANDBETWEEN(50,100)</f>
        <v>56</v>
      </c>
      <c r="X98" s="5"/>
      <c r="Y98" s="7"/>
    </row>
    <row r="99" spans="1:25" x14ac:dyDescent="0.5">
      <c r="A99" s="2">
        <v>43497</v>
      </c>
      <c r="B99" t="s">
        <v>4</v>
      </c>
      <c r="C99" t="s">
        <v>6</v>
      </c>
      <c r="D99">
        <v>794085</v>
      </c>
      <c r="E99">
        <f>1-Social[[#This Row],[Impressions]]</f>
        <v>-304192</v>
      </c>
      <c r="F99">
        <v>304193</v>
      </c>
      <c r="G99">
        <v>132</v>
      </c>
      <c r="H99">
        <v>13513</v>
      </c>
      <c r="I99">
        <v>10590</v>
      </c>
      <c r="J99">
        <v>64</v>
      </c>
      <c r="K99">
        <v>2859</v>
      </c>
      <c r="L99" s="6">
        <f ca="1">(1+Social[[#This Row],[RAND]]*0.01)*Social[[#This Row],[Engagements]]</f>
        <v>24999.050000000003</v>
      </c>
      <c r="M99">
        <f t="shared" ca="1" si="3"/>
        <v>85</v>
      </c>
      <c r="X99" s="5"/>
      <c r="Y99" s="7"/>
    </row>
    <row r="100" spans="1:25" x14ac:dyDescent="0.5">
      <c r="A100" s="2">
        <v>43497</v>
      </c>
      <c r="B100" t="s">
        <v>4</v>
      </c>
      <c r="C100" t="s">
        <v>7</v>
      </c>
      <c r="D100">
        <v>1614605</v>
      </c>
      <c r="E100">
        <f>1-Social[[#This Row],[Impressions]]</f>
        <v>-329182</v>
      </c>
      <c r="F100">
        <v>329183</v>
      </c>
      <c r="G100">
        <v>772</v>
      </c>
      <c r="H100">
        <v>10661</v>
      </c>
      <c r="I100">
        <v>9643</v>
      </c>
      <c r="J100">
        <v>192</v>
      </c>
      <c r="K100">
        <v>826</v>
      </c>
      <c r="L100" s="6">
        <f ca="1">(1+Social[[#This Row],[RAND]]*0.01)*Social[[#This Row],[Engagements]]</f>
        <v>19083.189999999999</v>
      </c>
      <c r="M100">
        <f t="shared" ca="1" si="3"/>
        <v>79</v>
      </c>
      <c r="X100" s="5"/>
      <c r="Y100" s="7"/>
    </row>
    <row r="101" spans="1:25" x14ac:dyDescent="0.5">
      <c r="A101" s="2">
        <v>43525</v>
      </c>
      <c r="B101" t="s">
        <v>2</v>
      </c>
      <c r="C101" t="s">
        <v>8</v>
      </c>
      <c r="D101">
        <v>1808553</v>
      </c>
      <c r="E101">
        <f>1-Social[[#This Row],[Impressions]]</f>
        <v>-363386</v>
      </c>
      <c r="F101">
        <v>363387</v>
      </c>
      <c r="G101">
        <v>676</v>
      </c>
      <c r="H101">
        <v>23095</v>
      </c>
      <c r="I101">
        <v>19436</v>
      </c>
      <c r="J101">
        <v>139</v>
      </c>
      <c r="K101">
        <v>3520</v>
      </c>
      <c r="L101" s="6">
        <f ca="1">(1+Social[[#This Row],[RAND]]*0.01)*Social[[#This Row],[Engagements]]</f>
        <v>38106.75</v>
      </c>
      <c r="M101">
        <f t="shared" ca="1" si="3"/>
        <v>65</v>
      </c>
      <c r="X101" s="5"/>
      <c r="Y101" s="7"/>
    </row>
    <row r="102" spans="1:25" x14ac:dyDescent="0.5">
      <c r="A102" s="2">
        <v>43525</v>
      </c>
      <c r="B102" t="s">
        <v>2</v>
      </c>
      <c r="C102" t="s">
        <v>6</v>
      </c>
      <c r="D102">
        <v>1144859</v>
      </c>
      <c r="E102">
        <f>1-Social[[#This Row],[Impressions]]</f>
        <v>-484061</v>
      </c>
      <c r="F102">
        <v>484062</v>
      </c>
      <c r="G102">
        <v>377</v>
      </c>
      <c r="H102">
        <v>8385</v>
      </c>
      <c r="I102">
        <v>5185</v>
      </c>
      <c r="J102">
        <v>281</v>
      </c>
      <c r="K102">
        <v>2919</v>
      </c>
      <c r="L102" s="6">
        <f ca="1">(1+Social[[#This Row],[RAND]]*0.01)*Social[[#This Row],[Engagements]]</f>
        <v>15009.15</v>
      </c>
      <c r="M102">
        <f t="shared" ca="1" si="3"/>
        <v>79</v>
      </c>
      <c r="X102" s="5"/>
      <c r="Y102" s="7"/>
    </row>
    <row r="103" spans="1:25" x14ac:dyDescent="0.5">
      <c r="A103" s="2">
        <v>43525</v>
      </c>
      <c r="B103" t="s">
        <v>2</v>
      </c>
      <c r="C103" t="s">
        <v>7</v>
      </c>
      <c r="D103">
        <v>535905</v>
      </c>
      <c r="E103">
        <f>1-Social[[#This Row],[Impressions]]</f>
        <v>-305863</v>
      </c>
      <c r="F103">
        <v>305864</v>
      </c>
      <c r="G103">
        <v>963</v>
      </c>
      <c r="H103">
        <v>11591</v>
      </c>
      <c r="I103">
        <v>10220</v>
      </c>
      <c r="J103">
        <v>261</v>
      </c>
      <c r="K103">
        <v>1110</v>
      </c>
      <c r="L103" s="6">
        <f ca="1">(1+Social[[#This Row],[RAND]]*0.01)*Social[[#This Row],[Engagements]]</f>
        <v>21675.170000000002</v>
      </c>
      <c r="M103">
        <f t="shared" ca="1" si="3"/>
        <v>87</v>
      </c>
      <c r="X103" s="5"/>
      <c r="Y103" s="7"/>
    </row>
    <row r="104" spans="1:25" x14ac:dyDescent="0.5">
      <c r="A104" s="2">
        <v>43525</v>
      </c>
      <c r="B104" t="s">
        <v>3</v>
      </c>
      <c r="C104" t="s">
        <v>8</v>
      </c>
      <c r="D104">
        <v>531211</v>
      </c>
      <c r="E104">
        <f>1-Social[[#This Row],[Impressions]]</f>
        <v>-479417</v>
      </c>
      <c r="F104">
        <v>479418</v>
      </c>
      <c r="G104">
        <v>572</v>
      </c>
      <c r="H104">
        <v>18255</v>
      </c>
      <c r="I104">
        <v>15758</v>
      </c>
      <c r="J104">
        <v>464</v>
      </c>
      <c r="K104">
        <v>2033</v>
      </c>
      <c r="L104" s="6">
        <f ca="1">(1+Social[[#This Row],[RAND]]*0.01)*Social[[#This Row],[Engagements]]</f>
        <v>35779.800000000003</v>
      </c>
      <c r="M104">
        <f t="shared" ca="1" si="3"/>
        <v>96</v>
      </c>
      <c r="X104" s="5"/>
      <c r="Y104" s="7"/>
    </row>
    <row r="105" spans="1:25" x14ac:dyDescent="0.5">
      <c r="A105" s="2">
        <v>43525</v>
      </c>
      <c r="B105" t="s">
        <v>3</v>
      </c>
      <c r="C105" t="s">
        <v>6</v>
      </c>
      <c r="D105">
        <v>1833397</v>
      </c>
      <c r="E105">
        <f>1-Social[[#This Row],[Impressions]]</f>
        <v>-230684</v>
      </c>
      <c r="F105">
        <v>230685</v>
      </c>
      <c r="G105">
        <v>0</v>
      </c>
      <c r="H105">
        <v>21640</v>
      </c>
      <c r="I105">
        <v>17334</v>
      </c>
      <c r="J105">
        <v>339</v>
      </c>
      <c r="K105">
        <v>3967</v>
      </c>
      <c r="L105" s="6">
        <f ca="1">(1+Social[[#This Row],[RAND]]*0.01)*Social[[#This Row],[Engagements]]</f>
        <v>41332.400000000001</v>
      </c>
      <c r="M105">
        <f t="shared" ca="1" si="3"/>
        <v>91</v>
      </c>
      <c r="X105" s="5"/>
      <c r="Y105" s="7"/>
    </row>
    <row r="106" spans="1:25" x14ac:dyDescent="0.5">
      <c r="A106" s="2">
        <v>43525</v>
      </c>
      <c r="B106" t="s">
        <v>3</v>
      </c>
      <c r="C106" t="s">
        <v>7</v>
      </c>
      <c r="D106">
        <v>1868767</v>
      </c>
      <c r="E106">
        <f>1-Social[[#This Row],[Impressions]]</f>
        <v>-483176</v>
      </c>
      <c r="F106">
        <v>483177</v>
      </c>
      <c r="G106">
        <v>869</v>
      </c>
      <c r="H106">
        <v>17088</v>
      </c>
      <c r="I106">
        <v>16670</v>
      </c>
      <c r="J106">
        <v>93</v>
      </c>
      <c r="K106">
        <v>325</v>
      </c>
      <c r="L106" s="6">
        <f ca="1">(1+Social[[#This Row],[RAND]]*0.01)*Social[[#This Row],[Engagements]]</f>
        <v>25973.760000000002</v>
      </c>
      <c r="M106">
        <f t="shared" ca="1" si="3"/>
        <v>52</v>
      </c>
      <c r="X106" s="5"/>
      <c r="Y106" s="7"/>
    </row>
    <row r="107" spans="1:25" x14ac:dyDescent="0.5">
      <c r="A107" s="2">
        <v>43525</v>
      </c>
      <c r="B107" t="s">
        <v>4</v>
      </c>
      <c r="C107" t="s">
        <v>8</v>
      </c>
      <c r="D107">
        <v>1502189</v>
      </c>
      <c r="E107">
        <f>1-Social[[#This Row],[Impressions]]</f>
        <v>-274247</v>
      </c>
      <c r="F107">
        <v>274248</v>
      </c>
      <c r="G107">
        <v>922</v>
      </c>
      <c r="H107">
        <v>10493</v>
      </c>
      <c r="I107">
        <v>6051</v>
      </c>
      <c r="J107">
        <v>233</v>
      </c>
      <c r="K107">
        <v>4209</v>
      </c>
      <c r="L107" s="6">
        <f ca="1">(1+Social[[#This Row],[RAND]]*0.01)*Social[[#This Row],[Engagements]]</f>
        <v>18467.68</v>
      </c>
      <c r="M107">
        <f t="shared" ca="1" si="3"/>
        <v>76</v>
      </c>
      <c r="X107" s="5"/>
      <c r="Y107" s="7"/>
    </row>
    <row r="108" spans="1:25" x14ac:dyDescent="0.5">
      <c r="A108" s="2">
        <v>43525</v>
      </c>
      <c r="B108" t="s">
        <v>4</v>
      </c>
      <c r="C108" t="s">
        <v>6</v>
      </c>
      <c r="D108">
        <v>1008513</v>
      </c>
      <c r="E108">
        <f>1-Social[[#This Row],[Impressions]]</f>
        <v>-382391</v>
      </c>
      <c r="F108">
        <v>382392</v>
      </c>
      <c r="G108">
        <v>427</v>
      </c>
      <c r="H108">
        <v>13222</v>
      </c>
      <c r="I108">
        <v>9889</v>
      </c>
      <c r="J108">
        <v>231</v>
      </c>
      <c r="K108">
        <v>3102</v>
      </c>
      <c r="L108" s="6">
        <f ca="1">(1+Social[[#This Row],[RAND]]*0.01)*Social[[#This Row],[Engagements]]</f>
        <v>22741.84</v>
      </c>
      <c r="M108">
        <f t="shared" ca="1" si="3"/>
        <v>72</v>
      </c>
      <c r="X108" s="5"/>
      <c r="Y108" s="7"/>
    </row>
    <row r="109" spans="1:25" x14ac:dyDescent="0.5">
      <c r="A109" s="2">
        <v>43525</v>
      </c>
      <c r="B109" t="s">
        <v>4</v>
      </c>
      <c r="C109" t="s">
        <v>7</v>
      </c>
      <c r="D109">
        <v>935328</v>
      </c>
      <c r="E109">
        <f>1-Social[[#This Row],[Impressions]]</f>
        <v>-248086</v>
      </c>
      <c r="F109">
        <v>248087</v>
      </c>
      <c r="G109">
        <v>275</v>
      </c>
      <c r="H109">
        <v>15373</v>
      </c>
      <c r="I109">
        <v>11004</v>
      </c>
      <c r="J109">
        <v>425</v>
      </c>
      <c r="K109">
        <v>3944</v>
      </c>
      <c r="L109" s="6">
        <f ca="1">(1+Social[[#This Row],[RAND]]*0.01)*Social[[#This Row],[Engagements]]</f>
        <v>29054.97</v>
      </c>
      <c r="M109">
        <f t="shared" ca="1" si="3"/>
        <v>89</v>
      </c>
      <c r="X109" s="5"/>
      <c r="Y109" s="7"/>
    </row>
    <row r="110" spans="1:25" x14ac:dyDescent="0.5">
      <c r="A110" s="2">
        <v>43556</v>
      </c>
      <c r="B110" t="s">
        <v>2</v>
      </c>
      <c r="C110" t="s">
        <v>6</v>
      </c>
      <c r="D110">
        <v>767703</v>
      </c>
      <c r="E110">
        <f>1-Social[[#This Row],[Impressions]]</f>
        <v>-441360</v>
      </c>
      <c r="F110">
        <v>441361</v>
      </c>
      <c r="G110">
        <v>915</v>
      </c>
      <c r="H110">
        <v>21750</v>
      </c>
      <c r="I110">
        <v>16722</v>
      </c>
      <c r="J110">
        <v>291</v>
      </c>
      <c r="K110">
        <v>4737</v>
      </c>
      <c r="L110" s="6">
        <f ca="1">(1+Social[[#This Row],[RAND]]*0.01)*Social[[#This Row],[Engagements]]</f>
        <v>43500</v>
      </c>
      <c r="M110">
        <f t="shared" ca="1" si="3"/>
        <v>100</v>
      </c>
      <c r="X110" s="5"/>
      <c r="Y110" s="7"/>
    </row>
    <row r="111" spans="1:25" x14ac:dyDescent="0.5">
      <c r="A111" s="2">
        <v>43556</v>
      </c>
      <c r="B111" t="s">
        <v>2</v>
      </c>
      <c r="C111" t="s">
        <v>7</v>
      </c>
      <c r="D111">
        <v>530486</v>
      </c>
      <c r="E111">
        <f>1-Social[[#This Row],[Impressions]]</f>
        <v>-314142</v>
      </c>
      <c r="F111">
        <v>314143</v>
      </c>
      <c r="G111">
        <v>68</v>
      </c>
      <c r="H111">
        <v>3877</v>
      </c>
      <c r="I111">
        <v>1429</v>
      </c>
      <c r="J111">
        <v>305</v>
      </c>
      <c r="K111">
        <v>2143</v>
      </c>
      <c r="L111" s="6">
        <f ca="1">(1+Social[[#This Row],[RAND]]*0.01)*Social[[#This Row],[Engagements]]</f>
        <v>7133.6799999999994</v>
      </c>
      <c r="M111">
        <f t="shared" ca="1" si="3"/>
        <v>84</v>
      </c>
      <c r="X111" s="5"/>
      <c r="Y111" s="7"/>
    </row>
    <row r="112" spans="1:25" x14ac:dyDescent="0.5">
      <c r="A112" s="2">
        <v>43556</v>
      </c>
      <c r="B112" t="s">
        <v>2</v>
      </c>
      <c r="C112" t="s">
        <v>8</v>
      </c>
      <c r="D112">
        <v>1365424</v>
      </c>
      <c r="E112">
        <f>1-Social[[#This Row],[Impressions]]</f>
        <v>-385761</v>
      </c>
      <c r="F112">
        <v>385762</v>
      </c>
      <c r="G112">
        <v>788</v>
      </c>
      <c r="H112">
        <v>6775</v>
      </c>
      <c r="I112">
        <v>1533</v>
      </c>
      <c r="J112">
        <v>336</v>
      </c>
      <c r="K112">
        <v>4906</v>
      </c>
      <c r="L112" s="6">
        <f ca="1">(1+Social[[#This Row],[RAND]]*0.01)*Social[[#This Row],[Engagements]]</f>
        <v>12398.25</v>
      </c>
      <c r="M112">
        <f t="shared" ca="1" si="3"/>
        <v>83</v>
      </c>
      <c r="X112" s="5"/>
      <c r="Y112" s="7"/>
    </row>
    <row r="113" spans="1:25" x14ac:dyDescent="0.5">
      <c r="A113" s="2">
        <v>43556</v>
      </c>
      <c r="B113" t="s">
        <v>3</v>
      </c>
      <c r="C113" t="s">
        <v>6</v>
      </c>
      <c r="D113">
        <v>1414803</v>
      </c>
      <c r="E113">
        <f>1-Social[[#This Row],[Impressions]]</f>
        <v>-328515</v>
      </c>
      <c r="F113">
        <v>328516</v>
      </c>
      <c r="G113">
        <v>279</v>
      </c>
      <c r="H113">
        <v>19294</v>
      </c>
      <c r="I113">
        <v>15074</v>
      </c>
      <c r="J113">
        <v>430</v>
      </c>
      <c r="K113">
        <v>3790</v>
      </c>
      <c r="L113" s="6">
        <f ca="1">(1+Social[[#This Row],[RAND]]*0.01)*Social[[#This Row],[Engagements]]</f>
        <v>33957.440000000002</v>
      </c>
      <c r="M113">
        <f t="shared" ca="1" si="3"/>
        <v>76</v>
      </c>
      <c r="X113" s="5"/>
      <c r="Y113" s="7"/>
    </row>
    <row r="114" spans="1:25" x14ac:dyDescent="0.5">
      <c r="A114" s="2">
        <v>43556</v>
      </c>
      <c r="B114" t="s">
        <v>3</v>
      </c>
      <c r="C114" t="s">
        <v>7</v>
      </c>
      <c r="D114">
        <v>1653992</v>
      </c>
      <c r="E114">
        <f>1-Social[[#This Row],[Impressions]]</f>
        <v>-391692</v>
      </c>
      <c r="F114">
        <v>391693</v>
      </c>
      <c r="G114">
        <v>484</v>
      </c>
      <c r="H114">
        <v>9722</v>
      </c>
      <c r="I114">
        <v>5547</v>
      </c>
      <c r="J114">
        <v>52</v>
      </c>
      <c r="K114">
        <v>4123</v>
      </c>
      <c r="L114" s="6">
        <f ca="1">(1+Social[[#This Row],[RAND]]*0.01)*Social[[#This Row],[Engagements]]</f>
        <v>18957.900000000001</v>
      </c>
      <c r="M114">
        <f t="shared" ca="1" si="3"/>
        <v>95</v>
      </c>
      <c r="X114" s="5"/>
      <c r="Y114" s="7"/>
    </row>
    <row r="115" spans="1:25" x14ac:dyDescent="0.5">
      <c r="A115" s="2">
        <v>43556</v>
      </c>
      <c r="B115" t="s">
        <v>3</v>
      </c>
      <c r="C115" t="s">
        <v>8</v>
      </c>
      <c r="D115">
        <v>1153924</v>
      </c>
      <c r="E115">
        <f>1-Social[[#This Row],[Impressions]]</f>
        <v>-468475</v>
      </c>
      <c r="F115">
        <v>468476</v>
      </c>
      <c r="G115">
        <v>644</v>
      </c>
      <c r="H115">
        <v>4272</v>
      </c>
      <c r="I115">
        <v>689</v>
      </c>
      <c r="J115">
        <v>106</v>
      </c>
      <c r="K115">
        <v>3477</v>
      </c>
      <c r="L115" s="6">
        <f ca="1">(1+Social[[#This Row],[RAND]]*0.01)*Social[[#This Row],[Engagements]]</f>
        <v>8373.119999999999</v>
      </c>
      <c r="M115">
        <f t="shared" ca="1" si="3"/>
        <v>96</v>
      </c>
      <c r="X115" s="5"/>
      <c r="Y115" s="7"/>
    </row>
    <row r="116" spans="1:25" x14ac:dyDescent="0.5">
      <c r="A116" s="2">
        <v>43556</v>
      </c>
      <c r="B116" t="s">
        <v>4</v>
      </c>
      <c r="C116" t="s">
        <v>6</v>
      </c>
      <c r="D116">
        <v>627674</v>
      </c>
      <c r="E116">
        <f>1-Social[[#This Row],[Impressions]]</f>
        <v>-250518</v>
      </c>
      <c r="F116">
        <v>250519</v>
      </c>
      <c r="G116">
        <v>47</v>
      </c>
      <c r="H116">
        <v>13276</v>
      </c>
      <c r="I116">
        <v>10590</v>
      </c>
      <c r="J116">
        <v>62</v>
      </c>
      <c r="K116">
        <v>2624</v>
      </c>
      <c r="L116" s="6">
        <f ca="1">(1+Social[[#This Row],[RAND]]*0.01)*Social[[#This Row],[Engagements]]</f>
        <v>20843.32</v>
      </c>
      <c r="M116">
        <f t="shared" ca="1" si="3"/>
        <v>57</v>
      </c>
      <c r="X116" s="5"/>
      <c r="Y116" s="7"/>
    </row>
    <row r="117" spans="1:25" x14ac:dyDescent="0.5">
      <c r="A117" s="2">
        <v>43556</v>
      </c>
      <c r="B117" t="s">
        <v>4</v>
      </c>
      <c r="C117" t="s">
        <v>7</v>
      </c>
      <c r="D117">
        <v>1324694</v>
      </c>
      <c r="E117">
        <f>1-Social[[#This Row],[Impressions]]</f>
        <v>-482052</v>
      </c>
      <c r="F117">
        <v>482053</v>
      </c>
      <c r="G117">
        <v>609</v>
      </c>
      <c r="H117">
        <v>20648</v>
      </c>
      <c r="I117">
        <v>18787</v>
      </c>
      <c r="J117">
        <v>404</v>
      </c>
      <c r="K117">
        <v>1457</v>
      </c>
      <c r="L117" s="6">
        <f ca="1">(1+Social[[#This Row],[RAND]]*0.01)*Social[[#This Row],[Engagements]]</f>
        <v>39850.640000000007</v>
      </c>
      <c r="M117">
        <f t="shared" ca="1" si="3"/>
        <v>93</v>
      </c>
      <c r="X117" s="5"/>
      <c r="Y117" s="7"/>
    </row>
    <row r="118" spans="1:25" x14ac:dyDescent="0.5">
      <c r="A118" s="2">
        <v>43556</v>
      </c>
      <c r="B118" t="s">
        <v>4</v>
      </c>
      <c r="C118" t="s">
        <v>8</v>
      </c>
      <c r="D118">
        <v>930281</v>
      </c>
      <c r="E118">
        <f>1-Social[[#This Row],[Impressions]]</f>
        <v>-310643</v>
      </c>
      <c r="F118">
        <v>310644</v>
      </c>
      <c r="G118">
        <v>876</v>
      </c>
      <c r="H118">
        <v>19649</v>
      </c>
      <c r="I118">
        <v>17912</v>
      </c>
      <c r="J118">
        <v>368</v>
      </c>
      <c r="K118">
        <v>1369</v>
      </c>
      <c r="L118" s="6">
        <f ca="1">(1+Social[[#This Row],[RAND]]*0.01)*Social[[#This Row],[Engagements]]</f>
        <v>33206.81</v>
      </c>
      <c r="M118">
        <f t="shared" ca="1" si="3"/>
        <v>69</v>
      </c>
      <c r="X118" s="5"/>
      <c r="Y118" s="7"/>
    </row>
    <row r="119" spans="1:25" x14ac:dyDescent="0.5">
      <c r="A119" s="2">
        <v>43586</v>
      </c>
      <c r="B119" t="s">
        <v>2</v>
      </c>
      <c r="C119" t="s">
        <v>8</v>
      </c>
      <c r="D119">
        <v>1981761</v>
      </c>
      <c r="E119">
        <f>1-Social[[#This Row],[Impressions]]</f>
        <v>-209118</v>
      </c>
      <c r="F119">
        <v>209119</v>
      </c>
      <c r="G119">
        <v>283</v>
      </c>
      <c r="H119">
        <v>13288</v>
      </c>
      <c r="I119">
        <v>12400</v>
      </c>
      <c r="J119">
        <v>95</v>
      </c>
      <c r="K119">
        <v>793</v>
      </c>
      <c r="L119" s="6">
        <f ca="1">(1+Social[[#This Row],[RAND]]*0.01)*Social[[#This Row],[Engagements]]</f>
        <v>23519.760000000002</v>
      </c>
      <c r="M119">
        <f t="shared" ca="1" si="3"/>
        <v>77</v>
      </c>
      <c r="X119" s="5"/>
      <c r="Y119" s="7"/>
    </row>
    <row r="120" spans="1:25" x14ac:dyDescent="0.5">
      <c r="A120" s="2">
        <v>43586</v>
      </c>
      <c r="B120" t="s">
        <v>2</v>
      </c>
      <c r="C120" t="s">
        <v>6</v>
      </c>
      <c r="D120">
        <v>1896813</v>
      </c>
      <c r="E120">
        <f>1-Social[[#This Row],[Impressions]]</f>
        <v>-442428</v>
      </c>
      <c r="F120">
        <v>442429</v>
      </c>
      <c r="G120">
        <v>147</v>
      </c>
      <c r="H120">
        <v>5453</v>
      </c>
      <c r="I120">
        <v>3713</v>
      </c>
      <c r="J120">
        <v>249</v>
      </c>
      <c r="K120">
        <v>1491</v>
      </c>
      <c r="L120" s="6">
        <f ca="1">(1+Social[[#This Row],[RAND]]*0.01)*Social[[#This Row],[Engagements]]</f>
        <v>8288.56</v>
      </c>
      <c r="M120">
        <f t="shared" ca="1" si="3"/>
        <v>52</v>
      </c>
      <c r="X120" s="5"/>
      <c r="Y120" s="7"/>
    </row>
    <row r="121" spans="1:25" x14ac:dyDescent="0.5">
      <c r="A121" s="2">
        <v>43586</v>
      </c>
      <c r="B121" t="s">
        <v>2</v>
      </c>
      <c r="C121" t="s">
        <v>7</v>
      </c>
      <c r="D121">
        <v>750993</v>
      </c>
      <c r="E121">
        <f>1-Social[[#This Row],[Impressions]]</f>
        <v>-398786</v>
      </c>
      <c r="F121">
        <v>398787</v>
      </c>
      <c r="G121">
        <v>492</v>
      </c>
      <c r="H121">
        <v>10590</v>
      </c>
      <c r="I121">
        <v>7533</v>
      </c>
      <c r="J121">
        <v>112</v>
      </c>
      <c r="K121">
        <v>2945</v>
      </c>
      <c r="L121" s="6">
        <f ca="1">(1+Social[[#This Row],[RAND]]*0.01)*Social[[#This Row],[Engagements]]</f>
        <v>20332.8</v>
      </c>
      <c r="M121">
        <f t="shared" ca="1" si="3"/>
        <v>92</v>
      </c>
      <c r="X121" s="5"/>
      <c r="Y121" s="7"/>
    </row>
    <row r="122" spans="1:25" x14ac:dyDescent="0.5">
      <c r="A122" s="2">
        <v>43586</v>
      </c>
      <c r="B122" t="s">
        <v>3</v>
      </c>
      <c r="C122" t="s">
        <v>8</v>
      </c>
      <c r="D122">
        <v>1556705</v>
      </c>
      <c r="E122">
        <f>1-Social[[#This Row],[Impressions]]</f>
        <v>-320050</v>
      </c>
      <c r="F122">
        <v>320051</v>
      </c>
      <c r="G122">
        <v>521</v>
      </c>
      <c r="H122">
        <v>7654</v>
      </c>
      <c r="I122">
        <v>6644</v>
      </c>
      <c r="J122">
        <v>198</v>
      </c>
      <c r="K122">
        <v>812</v>
      </c>
      <c r="L122" s="6">
        <f ca="1">(1+Social[[#This Row],[RAND]]*0.01)*Social[[#This Row],[Engagements]]</f>
        <v>12476.019999999999</v>
      </c>
      <c r="M122">
        <f t="shared" ca="1" si="3"/>
        <v>63</v>
      </c>
      <c r="X122" s="5"/>
      <c r="Y122" s="7"/>
    </row>
    <row r="123" spans="1:25" x14ac:dyDescent="0.5">
      <c r="A123" s="2">
        <v>43586</v>
      </c>
      <c r="B123" t="s">
        <v>3</v>
      </c>
      <c r="C123" t="s">
        <v>6</v>
      </c>
      <c r="D123">
        <v>1439492</v>
      </c>
      <c r="E123">
        <f>1-Social[[#This Row],[Impressions]]</f>
        <v>-270044</v>
      </c>
      <c r="F123">
        <v>270045</v>
      </c>
      <c r="G123">
        <v>707</v>
      </c>
      <c r="H123">
        <v>2726</v>
      </c>
      <c r="I123">
        <v>2126</v>
      </c>
      <c r="J123">
        <v>236</v>
      </c>
      <c r="K123">
        <v>364</v>
      </c>
      <c r="L123" s="6">
        <f ca="1">(1+Social[[#This Row],[RAND]]*0.01)*Social[[#This Row],[Engagements]]</f>
        <v>5424.74</v>
      </c>
      <c r="M123">
        <f t="shared" ca="1" si="3"/>
        <v>99</v>
      </c>
      <c r="X123" s="5"/>
      <c r="Y123" s="7"/>
    </row>
    <row r="124" spans="1:25" x14ac:dyDescent="0.5">
      <c r="A124" s="2">
        <v>43586</v>
      </c>
      <c r="B124" t="s">
        <v>3</v>
      </c>
      <c r="C124" t="s">
        <v>7</v>
      </c>
      <c r="D124">
        <v>1275488</v>
      </c>
      <c r="E124">
        <f>1-Social[[#This Row],[Impressions]]</f>
        <v>-495195</v>
      </c>
      <c r="F124">
        <v>495196</v>
      </c>
      <c r="G124">
        <v>751</v>
      </c>
      <c r="H124">
        <v>11506</v>
      </c>
      <c r="I124">
        <v>8116</v>
      </c>
      <c r="J124">
        <v>439</v>
      </c>
      <c r="K124">
        <v>2951</v>
      </c>
      <c r="L124" s="6">
        <f ca="1">(1+Social[[#This Row],[RAND]]*0.01)*Social[[#This Row],[Engagements]]</f>
        <v>18524.66</v>
      </c>
      <c r="M124">
        <f t="shared" ca="1" si="3"/>
        <v>61</v>
      </c>
      <c r="X124" s="5"/>
      <c r="Y124" s="7"/>
    </row>
    <row r="125" spans="1:25" x14ac:dyDescent="0.5">
      <c r="A125" s="2">
        <v>43586</v>
      </c>
      <c r="B125" t="s">
        <v>4</v>
      </c>
      <c r="C125" t="s">
        <v>8</v>
      </c>
      <c r="D125">
        <v>1243204</v>
      </c>
      <c r="E125">
        <f>1-Social[[#This Row],[Impressions]]</f>
        <v>-392602</v>
      </c>
      <c r="F125">
        <v>392603</v>
      </c>
      <c r="G125">
        <v>609</v>
      </c>
      <c r="H125">
        <v>5516</v>
      </c>
      <c r="I125">
        <v>4755</v>
      </c>
      <c r="J125">
        <v>467</v>
      </c>
      <c r="K125">
        <v>294</v>
      </c>
      <c r="L125" s="6">
        <f ca="1">(1+Social[[#This Row],[RAND]]*0.01)*Social[[#This Row],[Engagements]]</f>
        <v>8660.1200000000008</v>
      </c>
      <c r="M125">
        <f t="shared" ca="1" si="3"/>
        <v>57</v>
      </c>
      <c r="X125" s="5"/>
      <c r="Y125" s="7"/>
    </row>
    <row r="126" spans="1:25" x14ac:dyDescent="0.5">
      <c r="A126" s="2">
        <v>43586</v>
      </c>
      <c r="B126" t="s">
        <v>4</v>
      </c>
      <c r="C126" t="s">
        <v>6</v>
      </c>
      <c r="D126">
        <v>1785800</v>
      </c>
      <c r="E126">
        <f>1-Social[[#This Row],[Impressions]]</f>
        <v>-363789</v>
      </c>
      <c r="F126">
        <v>363790</v>
      </c>
      <c r="G126">
        <v>715</v>
      </c>
      <c r="H126">
        <v>10293</v>
      </c>
      <c r="I126">
        <v>6664</v>
      </c>
      <c r="J126">
        <v>480</v>
      </c>
      <c r="K126">
        <v>3149</v>
      </c>
      <c r="L126" s="6">
        <f ca="1">(1+Social[[#This Row],[RAND]]*0.01)*Social[[#This Row],[Engagements]]</f>
        <v>16571.73</v>
      </c>
      <c r="M126">
        <f t="shared" ca="1" si="3"/>
        <v>61</v>
      </c>
      <c r="X126" s="5"/>
      <c r="Y126" s="7"/>
    </row>
    <row r="127" spans="1:25" x14ac:dyDescent="0.5">
      <c r="A127" s="2">
        <v>43586</v>
      </c>
      <c r="B127" t="s">
        <v>4</v>
      </c>
      <c r="C127" t="s">
        <v>7</v>
      </c>
      <c r="D127">
        <v>1394204</v>
      </c>
      <c r="E127">
        <f>1-Social[[#This Row],[Impressions]]</f>
        <v>-271567</v>
      </c>
      <c r="F127">
        <v>271568</v>
      </c>
      <c r="G127">
        <v>756</v>
      </c>
      <c r="H127">
        <v>20167</v>
      </c>
      <c r="I127">
        <v>15727</v>
      </c>
      <c r="J127">
        <v>417</v>
      </c>
      <c r="K127">
        <v>4023</v>
      </c>
      <c r="L127" s="6">
        <f ca="1">(1+Social[[#This Row],[RAND]]*0.01)*Social[[#This Row],[Engagements]]</f>
        <v>35695.590000000004</v>
      </c>
      <c r="M127">
        <f t="shared" ca="1" si="3"/>
        <v>77</v>
      </c>
      <c r="X127" s="5"/>
      <c r="Y127" s="7"/>
    </row>
    <row r="128" spans="1:25" x14ac:dyDescent="0.5">
      <c r="A128" s="2">
        <v>43617</v>
      </c>
      <c r="B128" t="s">
        <v>2</v>
      </c>
      <c r="C128" t="s">
        <v>8</v>
      </c>
      <c r="D128">
        <v>1821819</v>
      </c>
      <c r="E128">
        <f>1-Social[[#This Row],[Impressions]]</f>
        <v>-336041</v>
      </c>
      <c r="F128">
        <v>336042</v>
      </c>
      <c r="G128">
        <v>520</v>
      </c>
      <c r="H128">
        <v>12043</v>
      </c>
      <c r="I128">
        <v>9424</v>
      </c>
      <c r="J128">
        <v>65</v>
      </c>
      <c r="K128">
        <v>2554</v>
      </c>
      <c r="L128" s="6">
        <f ca="1">(1+Social[[#This Row],[RAND]]*0.01)*Social[[#This Row],[Engagements]]</f>
        <v>21195.68</v>
      </c>
      <c r="M128">
        <f t="shared" ca="1" si="3"/>
        <v>76</v>
      </c>
      <c r="X128" s="5"/>
      <c r="Y128" s="7"/>
    </row>
    <row r="129" spans="1:25" x14ac:dyDescent="0.5">
      <c r="A129" s="2">
        <v>43617</v>
      </c>
      <c r="B129" t="s">
        <v>2</v>
      </c>
      <c r="C129" t="s">
        <v>6</v>
      </c>
      <c r="D129">
        <v>650353</v>
      </c>
      <c r="E129">
        <f>1-Social[[#This Row],[Impressions]]</f>
        <v>-319338</v>
      </c>
      <c r="F129">
        <v>319339</v>
      </c>
      <c r="G129">
        <v>686</v>
      </c>
      <c r="H129">
        <v>18695</v>
      </c>
      <c r="I129">
        <v>16001</v>
      </c>
      <c r="J129">
        <v>462</v>
      </c>
      <c r="K129">
        <v>2232</v>
      </c>
      <c r="L129" s="6">
        <f ca="1">(1+Social[[#This Row],[RAND]]*0.01)*Social[[#This Row],[Engagements]]</f>
        <v>37203.050000000003</v>
      </c>
      <c r="M129">
        <f t="shared" ca="1" si="3"/>
        <v>99</v>
      </c>
      <c r="X129" s="5"/>
      <c r="Y129" s="7"/>
    </row>
    <row r="130" spans="1:25" x14ac:dyDescent="0.5">
      <c r="A130" s="2">
        <v>43617</v>
      </c>
      <c r="B130" t="s">
        <v>2</v>
      </c>
      <c r="C130" t="s">
        <v>7</v>
      </c>
      <c r="D130">
        <v>531211</v>
      </c>
      <c r="E130">
        <f>1-Social[[#This Row],[Impressions]]</f>
        <v>-479417</v>
      </c>
      <c r="F130">
        <v>479418</v>
      </c>
      <c r="G130">
        <v>572</v>
      </c>
      <c r="H130">
        <v>18255</v>
      </c>
      <c r="I130">
        <v>15758</v>
      </c>
      <c r="J130">
        <v>464</v>
      </c>
      <c r="K130">
        <v>2033</v>
      </c>
      <c r="L130" s="6">
        <f ca="1">(1+Social[[#This Row],[RAND]]*0.01)*Social[[#This Row],[Engagements]]</f>
        <v>32676.45</v>
      </c>
      <c r="M130">
        <f t="shared" ref="M130:M136" ca="1" si="4">RANDBETWEEN(50,100)</f>
        <v>79</v>
      </c>
      <c r="X130" s="5"/>
      <c r="Y130" s="7"/>
    </row>
    <row r="131" spans="1:25" x14ac:dyDescent="0.5">
      <c r="A131" s="2">
        <v>43617</v>
      </c>
      <c r="B131" t="s">
        <v>3</v>
      </c>
      <c r="C131" t="s">
        <v>8</v>
      </c>
      <c r="D131">
        <v>1833397</v>
      </c>
      <c r="E131">
        <f>1-Social[[#This Row],[Impressions]]</f>
        <v>-230684</v>
      </c>
      <c r="F131">
        <v>230685</v>
      </c>
      <c r="G131">
        <v>2</v>
      </c>
      <c r="H131">
        <v>21640</v>
      </c>
      <c r="I131">
        <v>17334</v>
      </c>
      <c r="J131">
        <v>339</v>
      </c>
      <c r="K131">
        <v>3967</v>
      </c>
      <c r="L131" s="6">
        <f ca="1">(1+Social[[#This Row],[RAND]]*0.01)*Social[[#This Row],[Engagements]]</f>
        <v>37870</v>
      </c>
      <c r="M131">
        <f t="shared" ca="1" si="4"/>
        <v>75</v>
      </c>
      <c r="X131" s="5"/>
      <c r="Y131" s="7"/>
    </row>
    <row r="132" spans="1:25" x14ac:dyDescent="0.5">
      <c r="A132" s="2">
        <v>43617</v>
      </c>
      <c r="B132" t="s">
        <v>3</v>
      </c>
      <c r="C132" t="s">
        <v>6</v>
      </c>
      <c r="D132">
        <v>1868767</v>
      </c>
      <c r="E132">
        <f>1-Social[[#This Row],[Impressions]]</f>
        <v>-483176</v>
      </c>
      <c r="F132">
        <v>483177</v>
      </c>
      <c r="G132">
        <v>869</v>
      </c>
      <c r="H132">
        <v>17088</v>
      </c>
      <c r="I132">
        <v>16670</v>
      </c>
      <c r="J132">
        <v>93</v>
      </c>
      <c r="K132">
        <v>325</v>
      </c>
      <c r="L132" s="6">
        <f ca="1">(1+Social[[#This Row],[RAND]]*0.01)*Social[[#This Row],[Engagements]]</f>
        <v>31441.919999999998</v>
      </c>
      <c r="M132">
        <f t="shared" ca="1" si="4"/>
        <v>84</v>
      </c>
      <c r="X132" s="5"/>
      <c r="Y132" s="7"/>
    </row>
    <row r="133" spans="1:25" x14ac:dyDescent="0.5">
      <c r="A133" s="2">
        <v>43617</v>
      </c>
      <c r="B133" t="s">
        <v>3</v>
      </c>
      <c r="C133" t="s">
        <v>7</v>
      </c>
      <c r="D133">
        <v>1502189</v>
      </c>
      <c r="E133">
        <f>1-Social[[#This Row],[Impressions]]</f>
        <v>-274247</v>
      </c>
      <c r="F133">
        <v>274248</v>
      </c>
      <c r="G133">
        <v>922</v>
      </c>
      <c r="H133">
        <v>10493</v>
      </c>
      <c r="I133">
        <v>6051</v>
      </c>
      <c r="J133">
        <v>233</v>
      </c>
      <c r="K133">
        <v>4209</v>
      </c>
      <c r="L133" s="6">
        <f ca="1">(1+Social[[#This Row],[RAND]]*0.01)*Social[[#This Row],[Engagements]]</f>
        <v>20881.07</v>
      </c>
      <c r="M133">
        <f t="shared" ca="1" si="4"/>
        <v>99</v>
      </c>
      <c r="X133" s="5"/>
      <c r="Y133" s="7"/>
    </row>
    <row r="134" spans="1:25" x14ac:dyDescent="0.5">
      <c r="A134" s="2">
        <v>43617</v>
      </c>
      <c r="B134" t="s">
        <v>4</v>
      </c>
      <c r="C134" t="s">
        <v>8</v>
      </c>
      <c r="D134">
        <v>1008513</v>
      </c>
      <c r="E134">
        <f>1-Social[[#This Row],[Impressions]]</f>
        <v>-382391</v>
      </c>
      <c r="F134">
        <v>382392</v>
      </c>
      <c r="G134">
        <v>427</v>
      </c>
      <c r="H134">
        <v>13222</v>
      </c>
      <c r="I134">
        <v>9889</v>
      </c>
      <c r="J134">
        <v>231</v>
      </c>
      <c r="K134">
        <v>3102</v>
      </c>
      <c r="L134" s="6">
        <f ca="1">(1+Social[[#This Row],[RAND]]*0.01)*Social[[#This Row],[Engagements]]</f>
        <v>24460.7</v>
      </c>
      <c r="M134">
        <f t="shared" ca="1" si="4"/>
        <v>85</v>
      </c>
      <c r="X134" s="5"/>
      <c r="Y134" s="7"/>
    </row>
    <row r="135" spans="1:25" x14ac:dyDescent="0.5">
      <c r="A135" s="2">
        <v>43617</v>
      </c>
      <c r="B135" t="s">
        <v>4</v>
      </c>
      <c r="C135" t="s">
        <v>6</v>
      </c>
      <c r="D135">
        <v>935328</v>
      </c>
      <c r="E135">
        <f>1-Social[[#This Row],[Impressions]]</f>
        <v>-248086</v>
      </c>
      <c r="F135">
        <v>248087</v>
      </c>
      <c r="G135">
        <v>275</v>
      </c>
      <c r="H135">
        <v>15373</v>
      </c>
      <c r="I135">
        <v>11004</v>
      </c>
      <c r="J135">
        <v>425</v>
      </c>
      <c r="K135">
        <v>3944</v>
      </c>
      <c r="L135" s="6">
        <f ca="1">(1+Social[[#This Row],[RAND]]*0.01)*Social[[#This Row],[Engagements]]</f>
        <v>25672.91</v>
      </c>
      <c r="M135">
        <f t="shared" ca="1" si="4"/>
        <v>67</v>
      </c>
    </row>
    <row r="136" spans="1:25" x14ac:dyDescent="0.5">
      <c r="A136" s="2">
        <v>43617</v>
      </c>
      <c r="B136" t="s">
        <v>4</v>
      </c>
      <c r="C136" t="s">
        <v>7</v>
      </c>
      <c r="D136">
        <v>767703</v>
      </c>
      <c r="E136">
        <f>1-Social[[#This Row],[Impressions]]</f>
        <v>-441360</v>
      </c>
      <c r="F136">
        <v>441361</v>
      </c>
      <c r="G136">
        <v>915</v>
      </c>
      <c r="H136">
        <v>21750</v>
      </c>
      <c r="I136">
        <v>16722</v>
      </c>
      <c r="J136">
        <v>291</v>
      </c>
      <c r="K136">
        <v>4737</v>
      </c>
      <c r="L136" s="6">
        <f ca="1">(1+Social[[#This Row],[RAND]]*0.01)*Social[[#This Row],[Engagements]]</f>
        <v>40237.5</v>
      </c>
      <c r="M136">
        <f t="shared" ca="1" si="4"/>
        <v>85</v>
      </c>
    </row>
  </sheetData>
  <pageMargins left="0.7" right="0.7" top="0.75" bottom="0.75" header="0.3" footer="0.3"/>
  <pageSetup orientation="portrait" horizontalDpi="0" verticalDpi="0"/>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49EBFA-C122-274C-8489-BD8428A307EC}">
  <dimension ref="A1:J134"/>
  <sheetViews>
    <sheetView workbookViewId="0">
      <selection activeCell="I6" sqref="I6"/>
    </sheetView>
  </sheetViews>
  <sheetFormatPr defaultColWidth="11" defaultRowHeight="15.75" x14ac:dyDescent="0.5"/>
  <cols>
    <col min="2" max="2" width="11.6875" customWidth="1"/>
    <col min="3" max="3" width="13.3125" customWidth="1"/>
    <col min="5" max="5" width="12.5" bestFit="1" customWidth="1"/>
    <col min="6" max="6" width="17" style="11" customWidth="1"/>
    <col min="7" max="7" width="20.6875" style="11" customWidth="1"/>
    <col min="8" max="8" width="13.6875" customWidth="1"/>
    <col min="9" max="9" width="13.3125" style="6" customWidth="1"/>
    <col min="10" max="10" width="16.8125" style="7" customWidth="1"/>
  </cols>
  <sheetData>
    <row r="1" spans="1:10" x14ac:dyDescent="0.5">
      <c r="A1" s="4" t="s">
        <v>17</v>
      </c>
      <c r="B1" s="4" t="s">
        <v>18</v>
      </c>
      <c r="C1" s="4" t="s">
        <v>9</v>
      </c>
      <c r="D1" s="4" t="s">
        <v>13</v>
      </c>
      <c r="E1" s="4" t="s">
        <v>19</v>
      </c>
      <c r="F1" s="10" t="s">
        <v>30</v>
      </c>
      <c r="G1" s="10" t="s">
        <v>31</v>
      </c>
      <c r="H1" s="4" t="s">
        <v>20</v>
      </c>
      <c r="I1" s="9" t="s">
        <v>21</v>
      </c>
      <c r="J1" s="8" t="s">
        <v>29</v>
      </c>
    </row>
    <row r="2" spans="1:10" x14ac:dyDescent="0.5">
      <c r="A2" s="15">
        <v>43070</v>
      </c>
      <c r="B2" t="s">
        <v>22</v>
      </c>
      <c r="C2">
        <v>445436</v>
      </c>
      <c r="D2">
        <v>6592</v>
      </c>
      <c r="E2" s="13">
        <v>9888</v>
      </c>
      <c r="F2" s="11">
        <v>1.5</v>
      </c>
      <c r="G2" s="11">
        <v>6.9444444444444455</v>
      </c>
      <c r="H2" s="12">
        <v>11865.6</v>
      </c>
      <c r="I2" s="6">
        <v>1423.8719999999998</v>
      </c>
      <c r="J2" s="7">
        <v>0.21599999999999997</v>
      </c>
    </row>
    <row r="3" spans="1:10" x14ac:dyDescent="0.5">
      <c r="A3" s="15">
        <v>43070</v>
      </c>
      <c r="B3" t="s">
        <v>23</v>
      </c>
      <c r="C3">
        <v>296444</v>
      </c>
      <c r="D3">
        <v>15942</v>
      </c>
      <c r="E3" s="13">
        <v>7971</v>
      </c>
      <c r="F3" s="11">
        <v>0.5</v>
      </c>
      <c r="G3" s="11">
        <v>4.1666666666666661</v>
      </c>
      <c r="H3" s="12">
        <v>6376.8</v>
      </c>
      <c r="I3" s="6">
        <v>1913.0400000000004</v>
      </c>
      <c r="J3" s="7">
        <v>0.12000000000000002</v>
      </c>
    </row>
    <row r="4" spans="1:10" x14ac:dyDescent="0.5">
      <c r="A4" s="15">
        <v>43070</v>
      </c>
      <c r="B4" t="s">
        <v>24</v>
      </c>
      <c r="C4">
        <v>273444</v>
      </c>
      <c r="D4">
        <v>6206</v>
      </c>
      <c r="E4" s="13">
        <v>1861.8000000000002</v>
      </c>
      <c r="F4" s="11">
        <v>0.3</v>
      </c>
      <c r="G4" s="11">
        <v>4.166666666666667</v>
      </c>
      <c r="H4" s="12">
        <v>3723.6000000000004</v>
      </c>
      <c r="I4" s="6">
        <v>446.83199999999999</v>
      </c>
      <c r="J4" s="7">
        <v>7.1999999999999995E-2</v>
      </c>
    </row>
    <row r="5" spans="1:10" x14ac:dyDescent="0.5">
      <c r="A5" s="15">
        <v>43070</v>
      </c>
      <c r="B5" t="s">
        <v>25</v>
      </c>
      <c r="C5">
        <v>493411</v>
      </c>
      <c r="D5">
        <v>14859</v>
      </c>
      <c r="E5" s="13">
        <v>1485.9</v>
      </c>
      <c r="F5" s="11">
        <v>0.1</v>
      </c>
      <c r="G5" s="11">
        <v>4.166666666666667</v>
      </c>
      <c r="H5" s="12">
        <v>0</v>
      </c>
      <c r="I5" s="6">
        <v>356.61599999999999</v>
      </c>
      <c r="J5" s="7">
        <v>2.4E-2</v>
      </c>
    </row>
    <row r="6" spans="1:10" x14ac:dyDescent="0.5">
      <c r="A6" s="15">
        <v>43070</v>
      </c>
      <c r="B6" t="s">
        <v>26</v>
      </c>
      <c r="C6">
        <v>340888</v>
      </c>
      <c r="D6">
        <v>20236</v>
      </c>
      <c r="E6" s="13">
        <v>4047.2000000000003</v>
      </c>
      <c r="F6" s="11">
        <v>0.2</v>
      </c>
      <c r="G6" s="11">
        <v>1.3888888888888891</v>
      </c>
      <c r="H6" s="12">
        <v>0</v>
      </c>
      <c r="I6" s="6">
        <v>2913.9839999999999</v>
      </c>
      <c r="J6" s="7">
        <v>0.14399999999999999</v>
      </c>
    </row>
    <row r="7" spans="1:10" x14ac:dyDescent="0.5">
      <c r="A7" s="15">
        <v>43070</v>
      </c>
      <c r="B7" t="s">
        <v>27</v>
      </c>
      <c r="C7">
        <v>314742</v>
      </c>
      <c r="D7">
        <v>7375</v>
      </c>
      <c r="E7" s="13">
        <v>2212.5000000000005</v>
      </c>
      <c r="F7" s="11">
        <v>0.30000000000000004</v>
      </c>
      <c r="G7" s="11">
        <v>2.5</v>
      </c>
      <c r="H7" s="12">
        <v>2655.0000000000009</v>
      </c>
      <c r="I7" s="6">
        <v>885.00000000000023</v>
      </c>
      <c r="J7" s="7">
        <v>0.12000000000000002</v>
      </c>
    </row>
    <row r="8" spans="1:10" x14ac:dyDescent="0.5">
      <c r="A8" s="15">
        <v>43070</v>
      </c>
      <c r="B8" t="s">
        <v>28</v>
      </c>
      <c r="C8">
        <v>386320</v>
      </c>
      <c r="D8">
        <v>22942</v>
      </c>
      <c r="E8" s="13">
        <v>4588.4000000000005</v>
      </c>
      <c r="F8" s="11">
        <v>0.2</v>
      </c>
      <c r="G8" s="11">
        <v>1.1904761904761905</v>
      </c>
      <c r="H8" s="12">
        <v>7341.4400000000014</v>
      </c>
      <c r="I8" s="6">
        <v>3854.2560000000008</v>
      </c>
      <c r="J8" s="7">
        <v>0.16800000000000004</v>
      </c>
    </row>
    <row r="9" spans="1:10" x14ac:dyDescent="0.5">
      <c r="A9" s="15">
        <v>43101</v>
      </c>
      <c r="B9" t="s">
        <v>22</v>
      </c>
      <c r="C9">
        <v>384242</v>
      </c>
      <c r="D9">
        <v>9178</v>
      </c>
      <c r="E9" s="13">
        <v>7342.4000000000005</v>
      </c>
      <c r="F9" s="11">
        <v>0.8</v>
      </c>
      <c r="G9" s="11">
        <v>3.333333333333333</v>
      </c>
      <c r="H9" s="12">
        <v>2936.9600000000005</v>
      </c>
      <c r="I9" s="6">
        <v>2202.7200000000003</v>
      </c>
      <c r="J9" s="7">
        <v>0.24000000000000005</v>
      </c>
    </row>
    <row r="10" spans="1:10" x14ac:dyDescent="0.5">
      <c r="A10" s="15">
        <v>43101</v>
      </c>
      <c r="B10" t="s">
        <v>23</v>
      </c>
      <c r="C10">
        <v>352439</v>
      </c>
      <c r="D10">
        <v>14087</v>
      </c>
      <c r="E10" s="13">
        <v>5634.8</v>
      </c>
      <c r="F10" s="11">
        <v>0.4</v>
      </c>
      <c r="G10" s="11">
        <v>2.3809523809523805</v>
      </c>
      <c r="H10" s="12">
        <v>9015.68</v>
      </c>
      <c r="I10" s="6">
        <v>2366.6160000000004</v>
      </c>
      <c r="J10" s="7">
        <v>0.16800000000000004</v>
      </c>
    </row>
    <row r="11" spans="1:10" x14ac:dyDescent="0.5">
      <c r="A11" s="15">
        <v>43101</v>
      </c>
      <c r="B11" t="s">
        <v>24</v>
      </c>
      <c r="C11">
        <v>485217</v>
      </c>
      <c r="D11">
        <v>13122</v>
      </c>
      <c r="E11" s="13">
        <v>1312.2</v>
      </c>
      <c r="F11" s="11">
        <v>0.1</v>
      </c>
      <c r="G11" s="11">
        <v>1.3888888888888891</v>
      </c>
      <c r="H11" s="12">
        <v>1574.6400000000003</v>
      </c>
      <c r="I11" s="6">
        <v>944.78399999999988</v>
      </c>
      <c r="J11" s="7">
        <v>7.1999999999999995E-2</v>
      </c>
    </row>
    <row r="12" spans="1:10" x14ac:dyDescent="0.5">
      <c r="A12" s="15">
        <v>43101</v>
      </c>
      <c r="B12" t="s">
        <v>25</v>
      </c>
      <c r="C12">
        <v>264895</v>
      </c>
      <c r="D12">
        <v>18521</v>
      </c>
      <c r="E12" s="13">
        <v>22225.200000000004</v>
      </c>
      <c r="F12" s="11">
        <v>1.2000000000000002</v>
      </c>
      <c r="G12" s="11">
        <v>10</v>
      </c>
      <c r="H12" s="12">
        <v>44450.400000000016</v>
      </c>
      <c r="I12" s="6">
        <v>2222.5200000000004</v>
      </c>
      <c r="J12" s="7">
        <v>0.12000000000000002</v>
      </c>
    </row>
    <row r="13" spans="1:10" x14ac:dyDescent="0.5">
      <c r="A13" s="15">
        <v>43101</v>
      </c>
      <c r="B13" t="s">
        <v>26</v>
      </c>
      <c r="C13">
        <v>346181</v>
      </c>
      <c r="D13">
        <v>18814</v>
      </c>
      <c r="E13" s="13">
        <v>9407</v>
      </c>
      <c r="F13" s="11">
        <v>0.5</v>
      </c>
      <c r="G13" s="11">
        <v>6.9444444444444446</v>
      </c>
      <c r="H13" s="12">
        <v>3762.8</v>
      </c>
      <c r="I13" s="6">
        <v>1354.6079999999999</v>
      </c>
      <c r="J13" s="7">
        <v>7.1999999999999995E-2</v>
      </c>
    </row>
    <row r="14" spans="1:10" x14ac:dyDescent="0.5">
      <c r="A14" s="15">
        <v>43101</v>
      </c>
      <c r="B14" t="s">
        <v>27</v>
      </c>
      <c r="C14">
        <v>318622</v>
      </c>
      <c r="D14">
        <v>18669</v>
      </c>
      <c r="E14" s="13">
        <v>28003.500000000004</v>
      </c>
      <c r="F14" s="11">
        <v>1.5000000000000002</v>
      </c>
      <c r="G14" s="11">
        <v>10.41666666666667</v>
      </c>
      <c r="H14" s="12">
        <v>0</v>
      </c>
      <c r="I14" s="6">
        <v>2688.3359999999998</v>
      </c>
      <c r="J14" s="7">
        <v>0.14399999999999999</v>
      </c>
    </row>
    <row r="15" spans="1:10" x14ac:dyDescent="0.5">
      <c r="A15" s="15">
        <v>43101</v>
      </c>
      <c r="B15" t="s">
        <v>28</v>
      </c>
      <c r="C15">
        <v>478732</v>
      </c>
      <c r="D15">
        <v>7270</v>
      </c>
      <c r="E15" s="13">
        <v>5816</v>
      </c>
      <c r="F15" s="11">
        <v>0.8</v>
      </c>
      <c r="G15" s="11">
        <v>16.666666666666668</v>
      </c>
      <c r="H15" s="12">
        <v>9305.6</v>
      </c>
      <c r="I15" s="6">
        <v>348.96</v>
      </c>
      <c r="J15" s="7">
        <v>4.8000000000000001E-2</v>
      </c>
    </row>
    <row r="16" spans="1:10" x14ac:dyDescent="0.5">
      <c r="A16" s="15">
        <v>43132</v>
      </c>
      <c r="B16" t="s">
        <v>22</v>
      </c>
      <c r="C16">
        <v>303149</v>
      </c>
      <c r="D16">
        <v>4095</v>
      </c>
      <c r="E16" s="13">
        <v>4914.0000000000009</v>
      </c>
      <c r="F16" s="11">
        <v>1.2000000000000002</v>
      </c>
      <c r="G16" s="11">
        <v>7.1428571428571423</v>
      </c>
      <c r="H16" s="12">
        <v>1965.6000000000004</v>
      </c>
      <c r="I16" s="6">
        <v>687.96000000000015</v>
      </c>
      <c r="J16" s="7">
        <v>0.16800000000000004</v>
      </c>
    </row>
    <row r="17" spans="1:10" x14ac:dyDescent="0.5">
      <c r="A17" s="15">
        <v>43132</v>
      </c>
      <c r="B17" t="s">
        <v>23</v>
      </c>
      <c r="C17">
        <v>327857</v>
      </c>
      <c r="D17">
        <v>17495</v>
      </c>
      <c r="E17" s="13">
        <v>27992</v>
      </c>
      <c r="F17" s="11">
        <v>1.6</v>
      </c>
      <c r="G17" s="11">
        <v>13.33333333333333</v>
      </c>
      <c r="H17" s="12">
        <v>22393.600000000002</v>
      </c>
      <c r="I17" s="6">
        <v>2099.4000000000005</v>
      </c>
      <c r="J17" s="7">
        <v>0.12000000000000002</v>
      </c>
    </row>
    <row r="18" spans="1:10" x14ac:dyDescent="0.5">
      <c r="A18" s="15">
        <v>43132</v>
      </c>
      <c r="B18" t="s">
        <v>24</v>
      </c>
      <c r="C18">
        <v>234937</v>
      </c>
      <c r="D18">
        <v>17541</v>
      </c>
      <c r="E18" s="13">
        <v>1754.1000000000001</v>
      </c>
      <c r="F18" s="11">
        <v>0.1</v>
      </c>
      <c r="G18" s="11">
        <v>1.3888888888888891</v>
      </c>
      <c r="H18" s="12">
        <v>3508.2000000000003</v>
      </c>
      <c r="I18" s="6">
        <v>1262.952</v>
      </c>
      <c r="J18" s="7">
        <v>7.1999999999999995E-2</v>
      </c>
    </row>
    <row r="19" spans="1:10" x14ac:dyDescent="0.5">
      <c r="A19" s="15">
        <v>43132</v>
      </c>
      <c r="B19" t="s">
        <v>25</v>
      </c>
      <c r="C19">
        <v>442579</v>
      </c>
      <c r="D19">
        <v>10067</v>
      </c>
      <c r="E19" s="13">
        <v>4026.8</v>
      </c>
      <c r="F19" s="11">
        <v>0.4</v>
      </c>
      <c r="G19" s="11">
        <v>2.7777777777777781</v>
      </c>
      <c r="H19" s="12">
        <v>0</v>
      </c>
      <c r="I19" s="6">
        <v>1449.6479999999999</v>
      </c>
      <c r="J19" s="7">
        <v>0.14399999999999999</v>
      </c>
    </row>
    <row r="20" spans="1:10" x14ac:dyDescent="0.5">
      <c r="A20" s="15">
        <v>43132</v>
      </c>
      <c r="B20" t="s">
        <v>26</v>
      </c>
      <c r="C20">
        <v>285489</v>
      </c>
      <c r="D20">
        <v>18970</v>
      </c>
      <c r="E20" s="13">
        <v>22764.000000000004</v>
      </c>
      <c r="F20" s="11">
        <v>1.2000000000000002</v>
      </c>
      <c r="G20" s="11">
        <v>5.5555555555555571</v>
      </c>
      <c r="H20" s="12">
        <v>45528.000000000007</v>
      </c>
      <c r="I20" s="6">
        <v>4097.5199999999995</v>
      </c>
      <c r="J20" s="7">
        <v>0.21599999999999997</v>
      </c>
    </row>
    <row r="21" spans="1:10" x14ac:dyDescent="0.5">
      <c r="A21" s="15">
        <v>43132</v>
      </c>
      <c r="B21" t="s">
        <v>27</v>
      </c>
      <c r="C21">
        <v>417417</v>
      </c>
      <c r="D21">
        <v>13206</v>
      </c>
      <c r="E21" s="13">
        <v>5282.4000000000005</v>
      </c>
      <c r="F21" s="11">
        <v>0.4</v>
      </c>
      <c r="G21" s="11">
        <v>2.7777777777777786</v>
      </c>
      <c r="H21" s="12">
        <v>10564.800000000003</v>
      </c>
      <c r="I21" s="6">
        <v>1901.6639999999998</v>
      </c>
      <c r="J21" s="7">
        <v>0.14399999999999999</v>
      </c>
    </row>
    <row r="22" spans="1:10" x14ac:dyDescent="0.5">
      <c r="A22" s="15">
        <v>43132</v>
      </c>
      <c r="B22" t="s">
        <v>28</v>
      </c>
      <c r="C22">
        <v>411210</v>
      </c>
      <c r="D22">
        <v>5083</v>
      </c>
      <c r="E22" s="13">
        <v>1524.9000000000003</v>
      </c>
      <c r="F22" s="11">
        <v>0.30000000000000004</v>
      </c>
      <c r="G22" s="11">
        <v>1.5625000000000002</v>
      </c>
      <c r="H22" s="12">
        <v>2439.8400000000006</v>
      </c>
      <c r="I22" s="6">
        <v>975.93600000000004</v>
      </c>
      <c r="J22" s="7">
        <v>0.192</v>
      </c>
    </row>
    <row r="23" spans="1:10" x14ac:dyDescent="0.5">
      <c r="A23" s="15">
        <v>43160</v>
      </c>
      <c r="B23" t="s">
        <v>22</v>
      </c>
      <c r="C23">
        <v>414530</v>
      </c>
      <c r="D23">
        <v>9951</v>
      </c>
      <c r="E23" s="13">
        <v>9951</v>
      </c>
      <c r="F23" s="11">
        <v>1</v>
      </c>
      <c r="G23" s="11">
        <v>8.3333333333333304</v>
      </c>
      <c r="H23" s="12">
        <v>3980.4</v>
      </c>
      <c r="I23" s="6">
        <v>1194.1200000000003</v>
      </c>
      <c r="J23" s="7">
        <v>0.12000000000000002</v>
      </c>
    </row>
    <row r="24" spans="1:10" x14ac:dyDescent="0.5">
      <c r="A24" s="15">
        <v>43160</v>
      </c>
      <c r="B24" t="s">
        <v>23</v>
      </c>
      <c r="C24">
        <v>438705</v>
      </c>
      <c r="D24">
        <v>6528</v>
      </c>
      <c r="E24" s="13">
        <v>1305.6000000000001</v>
      </c>
      <c r="F24" s="11">
        <v>0.2</v>
      </c>
      <c r="G24" s="11">
        <v>2.7777777777777781</v>
      </c>
      <c r="H24" s="12">
        <v>1044.4800000000002</v>
      </c>
      <c r="I24" s="6">
        <v>470.01599999999996</v>
      </c>
      <c r="J24" s="7">
        <v>7.1999999999999995E-2</v>
      </c>
    </row>
    <row r="25" spans="1:10" x14ac:dyDescent="0.5">
      <c r="A25" s="15">
        <v>43160</v>
      </c>
      <c r="B25" t="s">
        <v>24</v>
      </c>
      <c r="C25">
        <v>297007</v>
      </c>
      <c r="D25">
        <v>19613</v>
      </c>
      <c r="E25" s="13">
        <v>31380.800000000003</v>
      </c>
      <c r="F25" s="11">
        <v>1.6</v>
      </c>
      <c r="G25" s="11">
        <v>11.111111111111112</v>
      </c>
      <c r="H25" s="12">
        <v>0</v>
      </c>
      <c r="I25" s="6">
        <v>2824.2719999999999</v>
      </c>
      <c r="J25" s="7">
        <v>0.14399999999999999</v>
      </c>
    </row>
    <row r="26" spans="1:10" x14ac:dyDescent="0.5">
      <c r="A26" s="15">
        <v>43160</v>
      </c>
      <c r="B26" t="s">
        <v>25</v>
      </c>
      <c r="C26">
        <v>314816</v>
      </c>
      <c r="D26">
        <v>16739</v>
      </c>
      <c r="E26" s="13">
        <v>41847.5</v>
      </c>
      <c r="F26" s="11">
        <v>2.5</v>
      </c>
      <c r="G26" s="11">
        <v>104.16666666666667</v>
      </c>
      <c r="H26" s="12">
        <v>0</v>
      </c>
      <c r="I26" s="6">
        <v>401.73599999999999</v>
      </c>
      <c r="J26" s="7">
        <v>2.4E-2</v>
      </c>
    </row>
    <row r="27" spans="1:10" x14ac:dyDescent="0.5">
      <c r="A27" s="15">
        <v>43160</v>
      </c>
      <c r="B27" t="s">
        <v>26</v>
      </c>
      <c r="C27">
        <v>337461</v>
      </c>
      <c r="D27">
        <v>17852</v>
      </c>
      <c r="E27" s="13">
        <v>7140.8</v>
      </c>
      <c r="F27" s="11">
        <v>0.4</v>
      </c>
      <c r="G27" s="11">
        <v>16.666666666666664</v>
      </c>
      <c r="H27" s="12">
        <v>11425.28</v>
      </c>
      <c r="I27" s="6">
        <v>428.44800000000004</v>
      </c>
      <c r="J27" s="7">
        <v>2.4E-2</v>
      </c>
    </row>
    <row r="28" spans="1:10" x14ac:dyDescent="0.5">
      <c r="A28" s="15">
        <v>43160</v>
      </c>
      <c r="B28" t="s">
        <v>27</v>
      </c>
      <c r="C28">
        <v>453713</v>
      </c>
      <c r="D28">
        <v>7613</v>
      </c>
      <c r="E28" s="13">
        <v>6851.7000000000007</v>
      </c>
      <c r="F28" s="11">
        <v>0.90000000000000013</v>
      </c>
      <c r="G28" s="11">
        <v>12.500000000000002</v>
      </c>
      <c r="H28" s="12">
        <v>2740.6800000000003</v>
      </c>
      <c r="I28" s="6">
        <v>548.13599999999997</v>
      </c>
      <c r="J28" s="7">
        <v>7.1999999999999995E-2</v>
      </c>
    </row>
    <row r="29" spans="1:10" x14ac:dyDescent="0.5">
      <c r="A29" s="15">
        <v>43160</v>
      </c>
      <c r="B29" t="s">
        <v>28</v>
      </c>
      <c r="C29">
        <v>297149</v>
      </c>
      <c r="D29">
        <v>19125</v>
      </c>
      <c r="E29" s="13">
        <v>22950.000000000004</v>
      </c>
      <c r="F29" s="11">
        <v>1.2000000000000002</v>
      </c>
      <c r="G29" s="11">
        <v>5.555555555555558</v>
      </c>
      <c r="H29" s="12">
        <v>45900.000000000007</v>
      </c>
      <c r="I29" s="6">
        <v>4130.9999999999991</v>
      </c>
      <c r="J29" s="7">
        <v>0.21599999999999997</v>
      </c>
    </row>
    <row r="30" spans="1:10" x14ac:dyDescent="0.5">
      <c r="A30" s="14">
        <v>43191</v>
      </c>
      <c r="B30" t="s">
        <v>22</v>
      </c>
      <c r="C30">
        <v>455904</v>
      </c>
      <c r="D30">
        <v>17129</v>
      </c>
      <c r="E30" s="13">
        <v>6851.6</v>
      </c>
      <c r="F30" s="11">
        <v>0.4</v>
      </c>
      <c r="G30" s="11">
        <v>5.5555555555555554</v>
      </c>
      <c r="H30" s="12">
        <v>5481.2800000000007</v>
      </c>
      <c r="I30" s="6">
        <v>1233.288</v>
      </c>
      <c r="J30" s="7">
        <v>7.1999999999999995E-2</v>
      </c>
    </row>
    <row r="31" spans="1:10" x14ac:dyDescent="0.5">
      <c r="A31" s="15">
        <v>43191</v>
      </c>
      <c r="B31" t="s">
        <v>23</v>
      </c>
      <c r="C31">
        <v>310339</v>
      </c>
      <c r="D31">
        <v>8833</v>
      </c>
      <c r="E31" s="13">
        <v>7066.4000000000005</v>
      </c>
      <c r="F31" s="11">
        <v>0.8</v>
      </c>
      <c r="G31" s="11">
        <v>4.761904761904761</v>
      </c>
      <c r="H31" s="12">
        <v>0</v>
      </c>
      <c r="I31" s="6">
        <v>1483.9440000000004</v>
      </c>
      <c r="J31" s="7">
        <v>0.16800000000000004</v>
      </c>
    </row>
    <row r="32" spans="1:10" x14ac:dyDescent="0.5">
      <c r="A32" s="14">
        <v>43191</v>
      </c>
      <c r="B32" t="s">
        <v>24</v>
      </c>
      <c r="C32">
        <v>204924</v>
      </c>
      <c r="D32">
        <v>18416</v>
      </c>
      <c r="E32" s="13">
        <v>11049.600000000002</v>
      </c>
      <c r="F32" s="11">
        <v>0.60000000000000009</v>
      </c>
      <c r="G32" s="11">
        <v>3.5714285714285712</v>
      </c>
      <c r="H32" s="12">
        <v>8839.6800000000021</v>
      </c>
      <c r="I32" s="6">
        <v>3093.8880000000008</v>
      </c>
      <c r="J32" s="7">
        <v>0.16800000000000004</v>
      </c>
    </row>
    <row r="33" spans="1:10" x14ac:dyDescent="0.5">
      <c r="A33" s="15">
        <v>43191</v>
      </c>
      <c r="B33" t="s">
        <v>25</v>
      </c>
      <c r="C33">
        <v>275492</v>
      </c>
      <c r="D33">
        <v>16293</v>
      </c>
      <c r="E33" s="13">
        <v>6517.2000000000007</v>
      </c>
      <c r="F33" s="11">
        <v>0.4</v>
      </c>
      <c r="G33" s="11">
        <v>2.7777777777777781</v>
      </c>
      <c r="H33" s="12">
        <v>10427.520000000002</v>
      </c>
      <c r="I33" s="6">
        <v>2346.192</v>
      </c>
      <c r="J33" s="7">
        <v>0.14399999999999999</v>
      </c>
    </row>
    <row r="34" spans="1:10" x14ac:dyDescent="0.5">
      <c r="A34" s="14">
        <v>43191</v>
      </c>
      <c r="B34" t="s">
        <v>26</v>
      </c>
      <c r="C34">
        <v>351212</v>
      </c>
      <c r="D34">
        <v>13264</v>
      </c>
      <c r="E34" s="13">
        <v>5305.6</v>
      </c>
      <c r="F34" s="11">
        <v>0.4</v>
      </c>
      <c r="G34" s="11">
        <v>2.0833333333333335</v>
      </c>
      <c r="H34" s="12">
        <v>6366.7200000000012</v>
      </c>
      <c r="I34" s="6">
        <v>2546.6880000000001</v>
      </c>
      <c r="J34" s="7">
        <v>0.192</v>
      </c>
    </row>
    <row r="35" spans="1:10" x14ac:dyDescent="0.5">
      <c r="A35" s="15">
        <v>43191</v>
      </c>
      <c r="B35" t="s">
        <v>27</v>
      </c>
      <c r="C35">
        <v>432798</v>
      </c>
      <c r="D35">
        <v>21035</v>
      </c>
      <c r="E35" s="13">
        <v>6310.5000000000009</v>
      </c>
      <c r="F35" s="11">
        <v>0.30000000000000004</v>
      </c>
      <c r="G35" s="11">
        <v>1.3888888888888893</v>
      </c>
      <c r="H35" s="12">
        <v>12621.000000000002</v>
      </c>
      <c r="I35" s="6">
        <v>4543.5599999999995</v>
      </c>
      <c r="J35" s="7">
        <v>0.21599999999999997</v>
      </c>
    </row>
    <row r="36" spans="1:10" x14ac:dyDescent="0.5">
      <c r="A36" s="14">
        <v>43191</v>
      </c>
      <c r="B36" t="s">
        <v>28</v>
      </c>
      <c r="C36">
        <v>435892</v>
      </c>
      <c r="D36">
        <v>15638</v>
      </c>
      <c r="E36" s="13">
        <v>1563.8000000000002</v>
      </c>
      <c r="F36" s="11">
        <v>0.1</v>
      </c>
      <c r="G36" s="11">
        <v>0.52083333333333337</v>
      </c>
      <c r="H36" s="12">
        <v>3127.6000000000004</v>
      </c>
      <c r="I36" s="6">
        <v>3002.4960000000001</v>
      </c>
      <c r="J36" s="7">
        <v>0.192</v>
      </c>
    </row>
    <row r="37" spans="1:10" x14ac:dyDescent="0.5">
      <c r="A37" s="15">
        <v>43221</v>
      </c>
      <c r="B37" t="s">
        <v>22</v>
      </c>
      <c r="C37">
        <v>315033</v>
      </c>
      <c r="D37">
        <v>23935</v>
      </c>
      <c r="E37" s="13">
        <v>11967.5</v>
      </c>
      <c r="F37" s="11">
        <v>0.5</v>
      </c>
      <c r="G37" s="11">
        <v>5.208333333333333</v>
      </c>
      <c r="H37" s="12">
        <v>19148</v>
      </c>
      <c r="I37" s="6">
        <v>2297.7600000000002</v>
      </c>
      <c r="J37" s="7">
        <v>9.6000000000000002E-2</v>
      </c>
    </row>
    <row r="38" spans="1:10" x14ac:dyDescent="0.5">
      <c r="A38" s="14">
        <v>43221</v>
      </c>
      <c r="B38" t="s">
        <v>23</v>
      </c>
      <c r="C38">
        <v>376790</v>
      </c>
      <c r="D38">
        <v>9683</v>
      </c>
      <c r="E38" s="13">
        <v>3873.2000000000003</v>
      </c>
      <c r="F38" s="11">
        <v>0.4</v>
      </c>
      <c r="G38" s="11">
        <v>2.3809523809523805</v>
      </c>
      <c r="H38" s="12">
        <v>7746.4000000000005</v>
      </c>
      <c r="I38" s="6">
        <v>1626.7440000000004</v>
      </c>
      <c r="J38" s="7">
        <v>0.16800000000000004</v>
      </c>
    </row>
    <row r="39" spans="1:10" x14ac:dyDescent="0.5">
      <c r="A39" s="15">
        <v>43221</v>
      </c>
      <c r="B39" t="s">
        <v>24</v>
      </c>
      <c r="C39">
        <v>408869</v>
      </c>
      <c r="D39">
        <v>14123</v>
      </c>
      <c r="E39" s="13">
        <v>5649.2000000000007</v>
      </c>
      <c r="F39" s="11">
        <v>0.4</v>
      </c>
      <c r="G39" s="11">
        <v>3.3333333333333335</v>
      </c>
      <c r="H39" s="12">
        <v>9038.7200000000012</v>
      </c>
      <c r="I39" s="6">
        <v>1694.7600000000002</v>
      </c>
      <c r="J39" s="7">
        <v>0.12000000000000002</v>
      </c>
    </row>
    <row r="40" spans="1:10" x14ac:dyDescent="0.5">
      <c r="A40" s="14">
        <v>43221</v>
      </c>
      <c r="B40" t="s">
        <v>25</v>
      </c>
      <c r="C40">
        <v>383120</v>
      </c>
      <c r="D40">
        <v>15468</v>
      </c>
      <c r="E40" s="13">
        <v>3093.6000000000004</v>
      </c>
      <c r="F40" s="11">
        <v>0.2</v>
      </c>
      <c r="G40" s="11">
        <v>1.6666666666666665</v>
      </c>
      <c r="H40" s="12">
        <v>0</v>
      </c>
      <c r="I40" s="6">
        <v>1856.1600000000003</v>
      </c>
      <c r="J40" s="7">
        <v>0.12000000000000002</v>
      </c>
    </row>
    <row r="41" spans="1:10" x14ac:dyDescent="0.5">
      <c r="A41" s="15">
        <v>43221</v>
      </c>
      <c r="B41" t="s">
        <v>26</v>
      </c>
      <c r="C41">
        <v>389957</v>
      </c>
      <c r="D41">
        <v>13776</v>
      </c>
      <c r="E41" s="13">
        <v>12398.400000000001</v>
      </c>
      <c r="F41" s="11">
        <v>0.90000000000000013</v>
      </c>
      <c r="G41" s="11">
        <v>18.75</v>
      </c>
      <c r="H41" s="12">
        <v>4959.3600000000006</v>
      </c>
      <c r="I41" s="6">
        <v>661.24800000000005</v>
      </c>
      <c r="J41" s="7">
        <v>4.8000000000000001E-2</v>
      </c>
    </row>
    <row r="42" spans="1:10" x14ac:dyDescent="0.5">
      <c r="A42" s="14">
        <v>43221</v>
      </c>
      <c r="B42" t="s">
        <v>27</v>
      </c>
      <c r="C42">
        <v>242550</v>
      </c>
      <c r="D42">
        <v>19529</v>
      </c>
      <c r="E42" s="13">
        <v>23434.800000000003</v>
      </c>
      <c r="F42" s="11">
        <v>1.2000000000000002</v>
      </c>
      <c r="G42" s="11">
        <v>5</v>
      </c>
      <c r="H42" s="12">
        <v>46869.600000000006</v>
      </c>
      <c r="I42" s="6">
        <v>4686.9600000000009</v>
      </c>
      <c r="J42" s="7">
        <v>0.24000000000000005</v>
      </c>
    </row>
    <row r="43" spans="1:10" x14ac:dyDescent="0.5">
      <c r="A43" s="15">
        <v>43221</v>
      </c>
      <c r="B43" t="s">
        <v>28</v>
      </c>
      <c r="C43">
        <v>343428</v>
      </c>
      <c r="D43">
        <v>10099</v>
      </c>
      <c r="E43" s="13">
        <v>6059.4000000000005</v>
      </c>
      <c r="F43" s="11">
        <v>0.60000000000000009</v>
      </c>
      <c r="G43" s="11">
        <v>6.25</v>
      </c>
      <c r="H43" s="12">
        <v>7271.2800000000007</v>
      </c>
      <c r="I43" s="6">
        <v>969.50400000000002</v>
      </c>
      <c r="J43" s="7">
        <v>9.6000000000000002E-2</v>
      </c>
    </row>
    <row r="44" spans="1:10" x14ac:dyDescent="0.5">
      <c r="A44" s="14">
        <v>43252</v>
      </c>
      <c r="B44" t="s">
        <v>22</v>
      </c>
      <c r="C44">
        <v>244726</v>
      </c>
      <c r="D44">
        <v>16372</v>
      </c>
      <c r="E44" s="13">
        <v>32744</v>
      </c>
      <c r="F44" s="11">
        <v>2</v>
      </c>
      <c r="G44" s="11">
        <v>41.666666666666664</v>
      </c>
      <c r="H44" s="12">
        <v>52390.400000000001</v>
      </c>
      <c r="I44" s="6">
        <v>785.85599999999999</v>
      </c>
      <c r="J44" s="7">
        <v>4.8000000000000001E-2</v>
      </c>
    </row>
    <row r="45" spans="1:10" x14ac:dyDescent="0.5">
      <c r="A45" s="15">
        <v>43252</v>
      </c>
      <c r="B45" t="s">
        <v>23</v>
      </c>
      <c r="C45">
        <v>274200</v>
      </c>
      <c r="D45">
        <v>5715</v>
      </c>
      <c r="E45" s="13">
        <v>2286</v>
      </c>
      <c r="F45" s="11">
        <v>0.4</v>
      </c>
      <c r="G45" s="11">
        <v>1.6666666666666663</v>
      </c>
      <c r="H45" s="12">
        <v>914.40000000000009</v>
      </c>
      <c r="I45" s="6">
        <v>1371.6000000000004</v>
      </c>
      <c r="J45" s="7">
        <v>0.24000000000000005</v>
      </c>
    </row>
    <row r="46" spans="1:10" x14ac:dyDescent="0.5">
      <c r="A46" s="14">
        <v>43252</v>
      </c>
      <c r="B46" t="s">
        <v>24</v>
      </c>
      <c r="C46">
        <v>446182</v>
      </c>
      <c r="D46">
        <v>16907</v>
      </c>
      <c r="E46" s="13">
        <v>25360.500000000004</v>
      </c>
      <c r="F46" s="11">
        <v>1.5000000000000002</v>
      </c>
      <c r="G46" s="11">
        <v>8.928571428571427</v>
      </c>
      <c r="H46" s="12">
        <v>50721.000000000007</v>
      </c>
      <c r="I46" s="6">
        <v>2840.3760000000007</v>
      </c>
      <c r="J46" s="7">
        <v>0.16800000000000004</v>
      </c>
    </row>
    <row r="47" spans="1:10" x14ac:dyDescent="0.5">
      <c r="A47" s="15">
        <v>43252</v>
      </c>
      <c r="B47" t="s">
        <v>25</v>
      </c>
      <c r="C47">
        <v>417170</v>
      </c>
      <c r="D47">
        <v>17912</v>
      </c>
      <c r="E47" s="13">
        <v>17912</v>
      </c>
      <c r="F47" s="11">
        <v>1</v>
      </c>
      <c r="G47" s="11">
        <v>13.888888888888889</v>
      </c>
      <c r="H47" s="12">
        <v>35824</v>
      </c>
      <c r="I47" s="6">
        <v>1289.664</v>
      </c>
      <c r="J47" s="7">
        <v>7.1999999999999995E-2</v>
      </c>
    </row>
    <row r="48" spans="1:10" x14ac:dyDescent="0.5">
      <c r="A48" s="14">
        <v>43252</v>
      </c>
      <c r="B48" t="s">
        <v>26</v>
      </c>
      <c r="C48">
        <v>431810</v>
      </c>
      <c r="D48">
        <v>11007</v>
      </c>
      <c r="E48" s="13">
        <v>22014</v>
      </c>
      <c r="F48" s="11">
        <v>2</v>
      </c>
      <c r="G48" s="11">
        <v>27.777777777777782</v>
      </c>
      <c r="H48" s="12">
        <v>35222.400000000001</v>
      </c>
      <c r="I48" s="6">
        <v>792.50399999999991</v>
      </c>
      <c r="J48" s="7">
        <v>7.1999999999999995E-2</v>
      </c>
    </row>
    <row r="49" spans="1:10" x14ac:dyDescent="0.5">
      <c r="A49" s="15">
        <v>43252</v>
      </c>
      <c r="B49" t="s">
        <v>27</v>
      </c>
      <c r="C49">
        <v>420874</v>
      </c>
      <c r="D49">
        <v>5633</v>
      </c>
      <c r="E49" s="13">
        <v>2816.5</v>
      </c>
      <c r="F49" s="11">
        <v>0.5</v>
      </c>
      <c r="G49" s="11">
        <v>2.9761904761904758</v>
      </c>
      <c r="H49" s="12">
        <v>5633</v>
      </c>
      <c r="I49" s="6">
        <v>946.34400000000016</v>
      </c>
      <c r="J49" s="7">
        <v>0.16800000000000004</v>
      </c>
    </row>
    <row r="50" spans="1:10" x14ac:dyDescent="0.5">
      <c r="A50" s="14">
        <v>43252</v>
      </c>
      <c r="B50" t="s">
        <v>28</v>
      </c>
      <c r="C50">
        <v>297452</v>
      </c>
      <c r="D50">
        <v>21347</v>
      </c>
      <c r="E50" s="13">
        <v>19212.300000000003</v>
      </c>
      <c r="F50" s="11">
        <v>0.90000000000000013</v>
      </c>
      <c r="G50" s="11">
        <v>7.5</v>
      </c>
      <c r="H50" s="12">
        <v>23054.760000000006</v>
      </c>
      <c r="I50" s="6">
        <v>2561.6400000000003</v>
      </c>
      <c r="J50" s="7">
        <v>0.12000000000000002</v>
      </c>
    </row>
    <row r="51" spans="1:10" x14ac:dyDescent="0.5">
      <c r="A51" s="15">
        <v>43282</v>
      </c>
      <c r="B51" t="s">
        <v>22</v>
      </c>
      <c r="C51">
        <v>271529</v>
      </c>
      <c r="D51">
        <v>15476</v>
      </c>
      <c r="E51" s="13">
        <v>15476</v>
      </c>
      <c r="F51" s="11">
        <v>1</v>
      </c>
      <c r="G51" s="11">
        <v>20.833333333333332</v>
      </c>
      <c r="H51" s="12">
        <v>0</v>
      </c>
      <c r="I51" s="6">
        <v>742.84800000000007</v>
      </c>
      <c r="J51" s="7">
        <v>4.8000000000000001E-2</v>
      </c>
    </row>
    <row r="52" spans="1:10" x14ac:dyDescent="0.5">
      <c r="A52" s="14">
        <v>43282</v>
      </c>
      <c r="B52" t="s">
        <v>23</v>
      </c>
      <c r="C52">
        <v>383853</v>
      </c>
      <c r="D52">
        <v>8097</v>
      </c>
      <c r="E52" s="13">
        <v>4048.5</v>
      </c>
      <c r="F52" s="11">
        <v>0.5</v>
      </c>
      <c r="G52" s="11">
        <v>2.083333333333333</v>
      </c>
      <c r="H52" s="12">
        <v>8097</v>
      </c>
      <c r="I52" s="6">
        <v>1943.2800000000004</v>
      </c>
      <c r="J52" s="7">
        <v>0.24000000000000005</v>
      </c>
    </row>
    <row r="53" spans="1:10" x14ac:dyDescent="0.5">
      <c r="A53" s="15">
        <v>43282</v>
      </c>
      <c r="B53" t="s">
        <v>24</v>
      </c>
      <c r="C53">
        <v>352158</v>
      </c>
      <c r="D53">
        <v>21680</v>
      </c>
      <c r="E53" s="13">
        <v>21680</v>
      </c>
      <c r="F53" s="11">
        <v>1</v>
      </c>
      <c r="G53" s="11">
        <v>41.666666666666664</v>
      </c>
      <c r="H53" s="12">
        <v>0</v>
      </c>
      <c r="I53" s="6">
        <v>520.32000000000005</v>
      </c>
      <c r="J53" s="7">
        <v>2.4E-2</v>
      </c>
    </row>
    <row r="54" spans="1:10" x14ac:dyDescent="0.5">
      <c r="A54" s="14">
        <v>43282</v>
      </c>
      <c r="B54" t="s">
        <v>25</v>
      </c>
      <c r="C54">
        <v>291889</v>
      </c>
      <c r="D54">
        <v>3034</v>
      </c>
      <c r="E54" s="13">
        <v>1517</v>
      </c>
      <c r="F54" s="11">
        <v>0.5</v>
      </c>
      <c r="G54" s="11">
        <v>10.416666666666666</v>
      </c>
      <c r="H54" s="12">
        <v>3034</v>
      </c>
      <c r="I54" s="6">
        <v>145.63200000000001</v>
      </c>
      <c r="J54" s="7">
        <v>4.8000000000000001E-2</v>
      </c>
    </row>
    <row r="55" spans="1:10" x14ac:dyDescent="0.5">
      <c r="A55" s="15">
        <v>43282</v>
      </c>
      <c r="B55" t="s">
        <v>26</v>
      </c>
      <c r="C55">
        <v>487103</v>
      </c>
      <c r="D55">
        <v>12571</v>
      </c>
      <c r="E55" s="13">
        <v>12571</v>
      </c>
      <c r="F55" s="11">
        <v>1</v>
      </c>
      <c r="G55" s="11">
        <v>8.3333333333333321</v>
      </c>
      <c r="H55" s="12">
        <v>15085.2</v>
      </c>
      <c r="I55" s="6">
        <v>1508.5200000000002</v>
      </c>
      <c r="J55" s="7">
        <v>0.12000000000000002</v>
      </c>
    </row>
    <row r="56" spans="1:10" x14ac:dyDescent="0.5">
      <c r="A56" s="14">
        <v>43282</v>
      </c>
      <c r="B56" t="s">
        <v>27</v>
      </c>
      <c r="C56">
        <v>424327</v>
      </c>
      <c r="D56">
        <v>5280</v>
      </c>
      <c r="E56" s="13">
        <v>2112</v>
      </c>
      <c r="F56" s="11">
        <v>0.4</v>
      </c>
      <c r="G56" s="11">
        <v>1.6666666666666663</v>
      </c>
      <c r="H56" s="12">
        <v>2534.4</v>
      </c>
      <c r="I56" s="6">
        <v>1267.2000000000003</v>
      </c>
      <c r="J56" s="7">
        <v>0.24000000000000005</v>
      </c>
    </row>
    <row r="57" spans="1:10" x14ac:dyDescent="0.5">
      <c r="A57" s="15">
        <v>43282</v>
      </c>
      <c r="B57" t="s">
        <v>28</v>
      </c>
      <c r="C57">
        <v>406400</v>
      </c>
      <c r="D57">
        <v>11627</v>
      </c>
      <c r="E57" s="13">
        <v>23254</v>
      </c>
      <c r="F57" s="11">
        <v>2</v>
      </c>
      <c r="G57" s="11">
        <v>16.666666666666664</v>
      </c>
      <c r="H57" s="12">
        <v>9301.6</v>
      </c>
      <c r="I57" s="6">
        <v>1395.2400000000002</v>
      </c>
      <c r="J57" s="7">
        <v>0.12000000000000002</v>
      </c>
    </row>
    <row r="58" spans="1:10" x14ac:dyDescent="0.5">
      <c r="A58" s="14">
        <v>43313</v>
      </c>
      <c r="B58" t="s">
        <v>22</v>
      </c>
      <c r="C58">
        <v>207922</v>
      </c>
      <c r="D58">
        <v>16370</v>
      </c>
      <c r="E58" s="13">
        <v>9822.0000000000018</v>
      </c>
      <c r="F58" s="11">
        <v>0.60000000000000009</v>
      </c>
      <c r="G58" s="11">
        <v>2.7777777777777786</v>
      </c>
      <c r="H58" s="12">
        <v>19644.000000000004</v>
      </c>
      <c r="I58" s="6">
        <v>3535.9199999999996</v>
      </c>
      <c r="J58" s="7">
        <v>0.21599999999999997</v>
      </c>
    </row>
    <row r="59" spans="1:10" x14ac:dyDescent="0.5">
      <c r="A59" s="15">
        <v>43313</v>
      </c>
      <c r="B59" t="s">
        <v>23</v>
      </c>
      <c r="C59">
        <v>366148</v>
      </c>
      <c r="D59">
        <v>4326</v>
      </c>
      <c r="E59" s="13">
        <v>6489.0000000000009</v>
      </c>
      <c r="F59" s="11">
        <v>1.5000000000000002</v>
      </c>
      <c r="G59" s="11">
        <v>7.8125000000000009</v>
      </c>
      <c r="H59" s="12">
        <v>7786.800000000002</v>
      </c>
      <c r="I59" s="6">
        <v>830.59199999999998</v>
      </c>
      <c r="J59" s="7">
        <v>0.192</v>
      </c>
    </row>
    <row r="60" spans="1:10" x14ac:dyDescent="0.5">
      <c r="A60" s="14">
        <v>43313</v>
      </c>
      <c r="B60" t="s">
        <v>24</v>
      </c>
      <c r="C60">
        <v>277532</v>
      </c>
      <c r="D60">
        <v>16411</v>
      </c>
      <c r="E60" s="13">
        <v>1641.1000000000001</v>
      </c>
      <c r="F60" s="11">
        <v>0.1</v>
      </c>
      <c r="G60" s="11">
        <v>0.41666666666666663</v>
      </c>
      <c r="H60" s="12">
        <v>3282.2000000000003</v>
      </c>
      <c r="I60" s="6">
        <v>3938.6400000000008</v>
      </c>
      <c r="J60" s="7">
        <v>0.24000000000000005</v>
      </c>
    </row>
    <row r="61" spans="1:10" x14ac:dyDescent="0.5">
      <c r="A61" s="15">
        <v>43313</v>
      </c>
      <c r="B61" t="s">
        <v>25</v>
      </c>
      <c r="C61">
        <v>228300</v>
      </c>
      <c r="D61">
        <v>10456</v>
      </c>
      <c r="E61" s="13">
        <v>20912</v>
      </c>
      <c r="F61" s="11">
        <v>2</v>
      </c>
      <c r="G61" s="11">
        <v>8.3333333333333321</v>
      </c>
      <c r="H61" s="12">
        <v>8364.8000000000011</v>
      </c>
      <c r="I61" s="6">
        <v>2509.4400000000005</v>
      </c>
      <c r="J61" s="7">
        <v>0.24000000000000005</v>
      </c>
    </row>
    <row r="62" spans="1:10" x14ac:dyDescent="0.5">
      <c r="A62" s="14">
        <v>43313</v>
      </c>
      <c r="B62" t="s">
        <v>26</v>
      </c>
      <c r="C62">
        <v>333047</v>
      </c>
      <c r="D62">
        <v>16477</v>
      </c>
      <c r="E62" s="13">
        <v>6590.8</v>
      </c>
      <c r="F62" s="11">
        <v>0.4</v>
      </c>
      <c r="G62" s="11">
        <v>2.083333333333333</v>
      </c>
      <c r="H62" s="12">
        <v>10545.28</v>
      </c>
      <c r="I62" s="6">
        <v>3163.5840000000003</v>
      </c>
      <c r="J62" s="7">
        <v>0.192</v>
      </c>
    </row>
    <row r="63" spans="1:10" x14ac:dyDescent="0.5">
      <c r="A63" s="15">
        <v>43313</v>
      </c>
      <c r="B63" t="s">
        <v>27</v>
      </c>
      <c r="C63">
        <v>274978</v>
      </c>
      <c r="D63">
        <v>2341</v>
      </c>
      <c r="E63" s="13">
        <v>4682</v>
      </c>
      <c r="F63" s="11">
        <v>2</v>
      </c>
      <c r="G63" s="11">
        <v>13.888888888888889</v>
      </c>
      <c r="H63" s="12">
        <v>9364</v>
      </c>
      <c r="I63" s="6">
        <v>337.10399999999998</v>
      </c>
      <c r="J63" s="7">
        <v>0.14399999999999999</v>
      </c>
    </row>
    <row r="64" spans="1:10" x14ac:dyDescent="0.5">
      <c r="A64" s="14">
        <v>43313</v>
      </c>
      <c r="B64" t="s">
        <v>28</v>
      </c>
      <c r="C64">
        <v>305957</v>
      </c>
      <c r="D64">
        <v>20123</v>
      </c>
      <c r="E64" s="13">
        <v>6036.9000000000005</v>
      </c>
      <c r="F64" s="11">
        <v>0.30000000000000004</v>
      </c>
      <c r="G64" s="11">
        <v>2.0833333333333335</v>
      </c>
      <c r="H64" s="12">
        <v>7244.2800000000007</v>
      </c>
      <c r="I64" s="6">
        <v>2897.712</v>
      </c>
      <c r="J64" s="7">
        <v>0.14399999999999999</v>
      </c>
    </row>
    <row r="65" spans="1:10" x14ac:dyDescent="0.5">
      <c r="A65" s="15">
        <v>43344</v>
      </c>
      <c r="B65" t="s">
        <v>22</v>
      </c>
      <c r="C65">
        <v>476807</v>
      </c>
      <c r="D65">
        <v>13376</v>
      </c>
      <c r="E65" s="13">
        <v>12038.400000000001</v>
      </c>
      <c r="F65" s="11">
        <v>0.90000000000000013</v>
      </c>
      <c r="G65" s="11">
        <v>3.7499999999999996</v>
      </c>
      <c r="H65" s="12">
        <v>9630.7200000000012</v>
      </c>
      <c r="I65" s="6">
        <v>3210.2400000000007</v>
      </c>
      <c r="J65" s="7">
        <v>0.24000000000000005</v>
      </c>
    </row>
    <row r="66" spans="1:10" x14ac:dyDescent="0.5">
      <c r="A66" s="14">
        <v>43344</v>
      </c>
      <c r="B66" t="s">
        <v>23</v>
      </c>
      <c r="C66">
        <v>462107</v>
      </c>
      <c r="D66">
        <v>17940</v>
      </c>
      <c r="E66" s="13">
        <v>35880</v>
      </c>
      <c r="F66" s="11">
        <v>2</v>
      </c>
      <c r="G66" s="11">
        <v>16.666666666666661</v>
      </c>
      <c r="H66" s="12">
        <v>43056</v>
      </c>
      <c r="I66" s="6">
        <v>2152.8000000000006</v>
      </c>
      <c r="J66" s="7">
        <v>0.12000000000000002</v>
      </c>
    </row>
    <row r="67" spans="1:10" x14ac:dyDescent="0.5">
      <c r="A67" s="15">
        <v>43344</v>
      </c>
      <c r="B67" t="s">
        <v>24</v>
      </c>
      <c r="C67">
        <v>305226</v>
      </c>
      <c r="D67">
        <v>11437</v>
      </c>
      <c r="E67" s="13">
        <v>13724.400000000001</v>
      </c>
      <c r="F67" s="11">
        <v>1.2000000000000002</v>
      </c>
      <c r="G67" s="11">
        <v>16.666666666666668</v>
      </c>
      <c r="H67" s="12">
        <v>21959.040000000005</v>
      </c>
      <c r="I67" s="6">
        <v>823.46399999999994</v>
      </c>
      <c r="J67" s="7">
        <v>7.1999999999999995E-2</v>
      </c>
    </row>
    <row r="68" spans="1:10" x14ac:dyDescent="0.5">
      <c r="A68" s="14">
        <v>43344</v>
      </c>
      <c r="B68" t="s">
        <v>25</v>
      </c>
      <c r="C68">
        <v>380463</v>
      </c>
      <c r="D68">
        <v>12128</v>
      </c>
      <c r="E68" s="13">
        <v>24256</v>
      </c>
      <c r="F68" s="11">
        <v>2</v>
      </c>
      <c r="G68" s="11">
        <v>27.777777777777782</v>
      </c>
      <c r="H68" s="12">
        <v>9702.4</v>
      </c>
      <c r="I68" s="6">
        <v>873.21599999999989</v>
      </c>
      <c r="J68" s="7">
        <v>7.1999999999999995E-2</v>
      </c>
    </row>
    <row r="69" spans="1:10" x14ac:dyDescent="0.5">
      <c r="A69" s="15">
        <v>43344</v>
      </c>
      <c r="B69" t="s">
        <v>26</v>
      </c>
      <c r="C69">
        <v>485236</v>
      </c>
      <c r="D69">
        <v>16448</v>
      </c>
      <c r="E69" s="13">
        <v>3289.6000000000004</v>
      </c>
      <c r="F69" s="11">
        <v>0.2</v>
      </c>
      <c r="G69" s="11">
        <v>1.0416666666666667</v>
      </c>
      <c r="H69" s="12">
        <v>1315.8400000000001</v>
      </c>
      <c r="I69" s="6">
        <v>3158.0160000000001</v>
      </c>
      <c r="J69" s="7">
        <v>0.192</v>
      </c>
    </row>
    <row r="70" spans="1:10" x14ac:dyDescent="0.5">
      <c r="A70" s="14">
        <v>43344</v>
      </c>
      <c r="B70" t="s">
        <v>27</v>
      </c>
      <c r="C70">
        <v>468203</v>
      </c>
      <c r="D70">
        <v>19265</v>
      </c>
      <c r="E70" s="13">
        <v>5779.5000000000009</v>
      </c>
      <c r="F70" s="11">
        <v>0.30000000000000004</v>
      </c>
      <c r="G70" s="11">
        <v>4.1666666666666679</v>
      </c>
      <c r="H70" s="12">
        <v>0</v>
      </c>
      <c r="I70" s="6">
        <v>1387.08</v>
      </c>
      <c r="J70" s="7">
        <v>7.1999999999999995E-2</v>
      </c>
    </row>
    <row r="71" spans="1:10" x14ac:dyDescent="0.5">
      <c r="A71" s="15">
        <v>43344</v>
      </c>
      <c r="B71" t="s">
        <v>28</v>
      </c>
      <c r="C71">
        <v>297792</v>
      </c>
      <c r="D71">
        <v>10197</v>
      </c>
      <c r="E71" s="13">
        <v>25492.5</v>
      </c>
      <c r="F71" s="11">
        <v>2.5</v>
      </c>
      <c r="G71" s="11">
        <v>17.361111111111111</v>
      </c>
      <c r="H71" s="12">
        <v>50985</v>
      </c>
      <c r="I71" s="6">
        <v>1468.3679999999999</v>
      </c>
      <c r="J71" s="7">
        <v>0.14399999999999999</v>
      </c>
    </row>
    <row r="72" spans="1:10" x14ac:dyDescent="0.5">
      <c r="A72" s="14">
        <v>43374</v>
      </c>
      <c r="B72" t="s">
        <v>22</v>
      </c>
      <c r="C72">
        <v>425416</v>
      </c>
      <c r="D72">
        <v>1800</v>
      </c>
      <c r="E72" s="13">
        <v>900</v>
      </c>
      <c r="F72" s="11">
        <v>0.5</v>
      </c>
      <c r="G72" s="11">
        <v>20.833333333333332</v>
      </c>
      <c r="H72" s="12">
        <v>720</v>
      </c>
      <c r="I72" s="6">
        <v>43.2</v>
      </c>
      <c r="J72" s="7">
        <v>2.4E-2</v>
      </c>
    </row>
    <row r="73" spans="1:10" x14ac:dyDescent="0.5">
      <c r="A73" s="15">
        <v>43374</v>
      </c>
      <c r="B73" t="s">
        <v>23</v>
      </c>
      <c r="C73">
        <v>285792</v>
      </c>
      <c r="D73">
        <v>2790</v>
      </c>
      <c r="E73" s="13">
        <v>837.00000000000011</v>
      </c>
      <c r="F73" s="11">
        <v>0.30000000000000004</v>
      </c>
      <c r="G73" s="11">
        <v>2.5</v>
      </c>
      <c r="H73" s="12">
        <v>1339.2000000000003</v>
      </c>
      <c r="I73" s="6">
        <v>334.80000000000007</v>
      </c>
      <c r="J73" s="7">
        <v>0.12000000000000002</v>
      </c>
    </row>
    <row r="74" spans="1:10" x14ac:dyDescent="0.5">
      <c r="A74" s="14">
        <v>43374</v>
      </c>
      <c r="B74" t="s">
        <v>24</v>
      </c>
      <c r="C74">
        <v>247143</v>
      </c>
      <c r="D74">
        <v>18626</v>
      </c>
      <c r="E74" s="13">
        <v>1862.6000000000001</v>
      </c>
      <c r="F74" s="11">
        <v>0.1</v>
      </c>
      <c r="G74" s="11">
        <v>0.46296296296296308</v>
      </c>
      <c r="H74" s="12">
        <v>0</v>
      </c>
      <c r="I74" s="6">
        <v>4023.2159999999994</v>
      </c>
      <c r="J74" s="7">
        <v>0.21599999999999997</v>
      </c>
    </row>
    <row r="75" spans="1:10" x14ac:dyDescent="0.5">
      <c r="A75" s="15">
        <v>43374</v>
      </c>
      <c r="B75" t="s">
        <v>25</v>
      </c>
      <c r="C75">
        <v>320504</v>
      </c>
      <c r="D75">
        <v>19151</v>
      </c>
      <c r="E75" s="13">
        <v>3830.2000000000003</v>
      </c>
      <c r="F75" s="11">
        <v>0.2</v>
      </c>
      <c r="G75" s="11">
        <v>0.83333333333333326</v>
      </c>
      <c r="H75" s="12">
        <v>4596.2400000000007</v>
      </c>
      <c r="I75" s="6">
        <v>4596.2400000000007</v>
      </c>
      <c r="J75" s="7">
        <v>0.24000000000000005</v>
      </c>
    </row>
    <row r="76" spans="1:10" x14ac:dyDescent="0.5">
      <c r="A76" s="14">
        <v>43374</v>
      </c>
      <c r="B76" t="s">
        <v>26</v>
      </c>
      <c r="C76">
        <v>455842</v>
      </c>
      <c r="D76">
        <v>5995</v>
      </c>
      <c r="E76" s="13">
        <v>11990</v>
      </c>
      <c r="F76" s="11">
        <v>2</v>
      </c>
      <c r="G76" s="11">
        <v>16.666666666666664</v>
      </c>
      <c r="H76" s="12">
        <v>9592</v>
      </c>
      <c r="I76" s="6">
        <v>719.40000000000009</v>
      </c>
      <c r="J76" s="7">
        <v>0.12000000000000002</v>
      </c>
    </row>
    <row r="77" spans="1:10" x14ac:dyDescent="0.5">
      <c r="A77" s="15">
        <v>43374</v>
      </c>
      <c r="B77" t="s">
        <v>27</v>
      </c>
      <c r="C77">
        <v>361450</v>
      </c>
      <c r="D77">
        <v>8389</v>
      </c>
      <c r="E77" s="13">
        <v>13422.400000000001</v>
      </c>
      <c r="F77" s="11">
        <v>1.6</v>
      </c>
      <c r="G77" s="11">
        <v>13.333333333333332</v>
      </c>
      <c r="H77" s="12">
        <v>26844.800000000003</v>
      </c>
      <c r="I77" s="6">
        <v>1006.6800000000002</v>
      </c>
      <c r="J77" s="7">
        <v>0.12000000000000002</v>
      </c>
    </row>
    <row r="78" spans="1:10" x14ac:dyDescent="0.5">
      <c r="A78" s="14">
        <v>43374</v>
      </c>
      <c r="B78" t="s">
        <v>28</v>
      </c>
      <c r="C78">
        <v>498636</v>
      </c>
      <c r="D78">
        <v>20811</v>
      </c>
      <c r="E78" s="13">
        <v>41622</v>
      </c>
      <c r="F78" s="11">
        <v>2</v>
      </c>
      <c r="G78" s="11">
        <v>16.666666666666664</v>
      </c>
      <c r="H78" s="12">
        <v>66595.199999999997</v>
      </c>
      <c r="I78" s="6">
        <v>2497.3200000000006</v>
      </c>
      <c r="J78" s="7">
        <v>0.12000000000000002</v>
      </c>
    </row>
    <row r="79" spans="1:10" x14ac:dyDescent="0.5">
      <c r="A79" s="15">
        <v>43405</v>
      </c>
      <c r="B79" t="s">
        <v>22</v>
      </c>
      <c r="C79">
        <v>457412</v>
      </c>
      <c r="D79">
        <v>16671</v>
      </c>
      <c r="E79" s="13">
        <v>13336.800000000001</v>
      </c>
      <c r="F79" s="11">
        <v>0.8</v>
      </c>
      <c r="G79" s="11">
        <v>33.333333333333336</v>
      </c>
      <c r="H79" s="12">
        <v>21338.880000000005</v>
      </c>
      <c r="I79" s="6">
        <v>400.10399999999998</v>
      </c>
      <c r="J79" s="7">
        <v>2.4E-2</v>
      </c>
    </row>
    <row r="80" spans="1:10" x14ac:dyDescent="0.5">
      <c r="A80" s="14">
        <v>43405</v>
      </c>
      <c r="B80" t="s">
        <v>23</v>
      </c>
      <c r="C80">
        <v>282769</v>
      </c>
      <c r="D80">
        <v>11073</v>
      </c>
      <c r="E80" s="13">
        <v>4429.2</v>
      </c>
      <c r="F80" s="11">
        <v>0.4</v>
      </c>
      <c r="G80" s="11">
        <v>2.3809523809523805</v>
      </c>
      <c r="H80" s="12">
        <v>1771.68</v>
      </c>
      <c r="I80" s="6">
        <v>1860.2640000000004</v>
      </c>
      <c r="J80" s="7">
        <v>0.16800000000000004</v>
      </c>
    </row>
    <row r="81" spans="1:10" x14ac:dyDescent="0.5">
      <c r="A81" s="15">
        <v>43405</v>
      </c>
      <c r="B81" t="s">
        <v>24</v>
      </c>
      <c r="C81">
        <v>334699</v>
      </c>
      <c r="D81">
        <v>6373</v>
      </c>
      <c r="E81" s="13">
        <v>9559.5000000000018</v>
      </c>
      <c r="F81" s="11">
        <v>1.5000000000000002</v>
      </c>
      <c r="G81" s="11">
        <v>7.8125000000000018</v>
      </c>
      <c r="H81" s="12">
        <v>7647.6000000000022</v>
      </c>
      <c r="I81" s="6">
        <v>1223.616</v>
      </c>
      <c r="J81" s="7">
        <v>0.192</v>
      </c>
    </row>
    <row r="82" spans="1:10" x14ac:dyDescent="0.5">
      <c r="A82" s="14">
        <v>43405</v>
      </c>
      <c r="B82" t="s">
        <v>25</v>
      </c>
      <c r="C82">
        <v>423675</v>
      </c>
      <c r="D82">
        <v>16485</v>
      </c>
      <c r="E82" s="13">
        <v>8242.5</v>
      </c>
      <c r="F82" s="11">
        <v>0.5</v>
      </c>
      <c r="G82" s="11">
        <v>2.3148148148148153</v>
      </c>
      <c r="H82" s="12">
        <v>0</v>
      </c>
      <c r="I82" s="6">
        <v>3560.7599999999993</v>
      </c>
      <c r="J82" s="7">
        <v>0.21599999999999997</v>
      </c>
    </row>
    <row r="83" spans="1:10" x14ac:dyDescent="0.5">
      <c r="A83" s="15">
        <v>43405</v>
      </c>
      <c r="B83" t="s">
        <v>26</v>
      </c>
      <c r="C83">
        <v>337611</v>
      </c>
      <c r="D83">
        <v>22432</v>
      </c>
      <c r="E83" s="13">
        <v>33648.000000000007</v>
      </c>
      <c r="F83" s="11">
        <v>1.5000000000000002</v>
      </c>
      <c r="G83" s="11">
        <v>10.41666666666667</v>
      </c>
      <c r="H83" s="12">
        <v>67296.000000000015</v>
      </c>
      <c r="I83" s="6">
        <v>3230.2079999999996</v>
      </c>
      <c r="J83" s="7">
        <v>0.14399999999999999</v>
      </c>
    </row>
    <row r="84" spans="1:10" x14ac:dyDescent="0.5">
      <c r="A84" s="14">
        <v>43405</v>
      </c>
      <c r="B84" t="s">
        <v>27</v>
      </c>
      <c r="C84">
        <v>289504</v>
      </c>
      <c r="D84">
        <v>23502</v>
      </c>
      <c r="E84" s="13">
        <v>47004</v>
      </c>
      <c r="F84" s="11">
        <v>2</v>
      </c>
      <c r="G84" s="11">
        <v>10.416666666666666</v>
      </c>
      <c r="H84" s="12">
        <v>0</v>
      </c>
      <c r="I84" s="6">
        <v>4512.384</v>
      </c>
      <c r="J84" s="7">
        <v>0.192</v>
      </c>
    </row>
    <row r="85" spans="1:10" x14ac:dyDescent="0.5">
      <c r="A85" s="15">
        <v>43405</v>
      </c>
      <c r="B85" t="s">
        <v>28</v>
      </c>
      <c r="C85">
        <v>461451</v>
      </c>
      <c r="D85">
        <v>15266</v>
      </c>
      <c r="E85" s="13">
        <v>7633</v>
      </c>
      <c r="F85" s="11">
        <v>0.5</v>
      </c>
      <c r="G85" s="11">
        <v>2.3148148148148149</v>
      </c>
      <c r="H85" s="12">
        <v>9159.6</v>
      </c>
      <c r="I85" s="6">
        <v>3297.4559999999997</v>
      </c>
      <c r="J85" s="7">
        <v>0.21599999999999997</v>
      </c>
    </row>
    <row r="86" spans="1:10" x14ac:dyDescent="0.5">
      <c r="A86" s="14">
        <v>43435</v>
      </c>
      <c r="B86" t="s">
        <v>22</v>
      </c>
      <c r="C86">
        <v>203570</v>
      </c>
      <c r="D86">
        <v>6735</v>
      </c>
      <c r="E86" s="13">
        <v>10102.5</v>
      </c>
      <c r="F86" s="11">
        <v>1.5</v>
      </c>
      <c r="G86" s="11">
        <v>12.499999999999998</v>
      </c>
      <c r="H86" s="12">
        <v>20205</v>
      </c>
      <c r="I86" s="6">
        <v>808.20000000000016</v>
      </c>
      <c r="J86" s="7">
        <v>0.12000000000000002</v>
      </c>
    </row>
    <row r="87" spans="1:10" x14ac:dyDescent="0.5">
      <c r="A87" s="15">
        <v>43435</v>
      </c>
      <c r="B87" t="s">
        <v>23</v>
      </c>
      <c r="C87">
        <v>487594</v>
      </c>
      <c r="D87">
        <v>14238</v>
      </c>
      <c r="E87" s="13">
        <v>8542.8000000000011</v>
      </c>
      <c r="F87" s="11">
        <v>0.60000000000000009</v>
      </c>
      <c r="G87" s="11">
        <v>2.7777777777777786</v>
      </c>
      <c r="H87" s="12">
        <v>6834.2400000000016</v>
      </c>
      <c r="I87" s="6">
        <v>3075.4079999999994</v>
      </c>
      <c r="J87" s="7">
        <v>0.21599999999999997</v>
      </c>
    </row>
    <row r="88" spans="1:10" x14ac:dyDescent="0.5">
      <c r="A88" s="14">
        <v>43435</v>
      </c>
      <c r="B88" t="s">
        <v>24</v>
      </c>
      <c r="C88">
        <v>310684</v>
      </c>
      <c r="D88">
        <v>12888</v>
      </c>
      <c r="E88" s="13">
        <v>6444</v>
      </c>
      <c r="F88" s="11">
        <v>0.5</v>
      </c>
      <c r="G88" s="11">
        <v>6.9444444444444446</v>
      </c>
      <c r="H88" s="12">
        <v>0</v>
      </c>
      <c r="I88" s="6">
        <v>927.93599999999992</v>
      </c>
      <c r="J88" s="7">
        <v>7.1999999999999995E-2</v>
      </c>
    </row>
    <row r="89" spans="1:10" x14ac:dyDescent="0.5">
      <c r="A89" s="15">
        <v>43435</v>
      </c>
      <c r="B89" t="s">
        <v>25</v>
      </c>
      <c r="C89">
        <v>421997</v>
      </c>
      <c r="D89">
        <v>21841</v>
      </c>
      <c r="E89" s="13">
        <v>8736.4</v>
      </c>
      <c r="F89" s="11">
        <v>0.4</v>
      </c>
      <c r="G89" s="11">
        <v>1.8518518518518521</v>
      </c>
      <c r="H89" s="12">
        <v>6989.12</v>
      </c>
      <c r="I89" s="6">
        <v>4717.655999999999</v>
      </c>
      <c r="J89" s="7">
        <v>0.21599999999999997</v>
      </c>
    </row>
    <row r="90" spans="1:10" x14ac:dyDescent="0.5">
      <c r="A90" s="14">
        <v>43435</v>
      </c>
      <c r="B90" t="s">
        <v>26</v>
      </c>
      <c r="C90">
        <v>418553</v>
      </c>
      <c r="D90">
        <v>17129</v>
      </c>
      <c r="E90" s="13">
        <v>20554.800000000003</v>
      </c>
      <c r="F90" s="11">
        <v>1.2000000000000002</v>
      </c>
      <c r="G90" s="11">
        <v>25.000000000000004</v>
      </c>
      <c r="H90" s="12">
        <v>41109.600000000006</v>
      </c>
      <c r="I90" s="6">
        <v>822.19200000000001</v>
      </c>
      <c r="J90" s="7">
        <v>4.8000000000000001E-2</v>
      </c>
    </row>
    <row r="91" spans="1:10" x14ac:dyDescent="0.5">
      <c r="A91" s="15">
        <v>43435</v>
      </c>
      <c r="B91" t="s">
        <v>27</v>
      </c>
      <c r="C91">
        <v>262913</v>
      </c>
      <c r="D91">
        <v>14635</v>
      </c>
      <c r="E91" s="13">
        <v>8781.0000000000018</v>
      </c>
      <c r="F91" s="11">
        <v>0.60000000000000009</v>
      </c>
      <c r="G91" s="11">
        <v>3.5714285714285712</v>
      </c>
      <c r="H91" s="12">
        <v>0</v>
      </c>
      <c r="I91" s="6">
        <v>2458.6800000000007</v>
      </c>
      <c r="J91" s="7">
        <v>0.16800000000000004</v>
      </c>
    </row>
    <row r="92" spans="1:10" x14ac:dyDescent="0.5">
      <c r="A92" s="14">
        <v>43435</v>
      </c>
      <c r="B92" t="s">
        <v>28</v>
      </c>
      <c r="C92">
        <v>230862</v>
      </c>
      <c r="D92">
        <v>18902</v>
      </c>
      <c r="E92" s="13">
        <v>22682.400000000005</v>
      </c>
      <c r="F92" s="11">
        <v>1.2000000000000002</v>
      </c>
      <c r="G92" s="11">
        <v>8.3333333333333357</v>
      </c>
      <c r="H92" s="12">
        <v>36291.840000000011</v>
      </c>
      <c r="I92" s="6">
        <v>2721.8879999999999</v>
      </c>
      <c r="J92" s="7">
        <v>0.14399999999999999</v>
      </c>
    </row>
    <row r="93" spans="1:10" x14ac:dyDescent="0.5">
      <c r="A93" s="15">
        <v>43466</v>
      </c>
      <c r="B93" t="s">
        <v>22</v>
      </c>
      <c r="C93">
        <v>219812</v>
      </c>
      <c r="D93">
        <v>9909</v>
      </c>
      <c r="E93" s="13">
        <v>11890.800000000001</v>
      </c>
      <c r="F93" s="11">
        <v>1.2000000000000002</v>
      </c>
      <c r="G93" s="11">
        <v>12.500000000000002</v>
      </c>
      <c r="H93" s="12">
        <v>14268.960000000001</v>
      </c>
      <c r="I93" s="6">
        <v>951.26400000000001</v>
      </c>
      <c r="J93" s="7">
        <v>9.6000000000000002E-2</v>
      </c>
    </row>
    <row r="94" spans="1:10" x14ac:dyDescent="0.5">
      <c r="A94" s="14">
        <v>43466</v>
      </c>
      <c r="B94" t="s">
        <v>23</v>
      </c>
      <c r="C94">
        <v>275196</v>
      </c>
      <c r="D94">
        <v>14140</v>
      </c>
      <c r="E94" s="13">
        <v>11312</v>
      </c>
      <c r="F94" s="11">
        <v>0.8</v>
      </c>
      <c r="G94" s="11">
        <v>3.3333333333333326</v>
      </c>
      <c r="H94" s="12">
        <v>9049.6</v>
      </c>
      <c r="I94" s="6">
        <v>3393.6000000000008</v>
      </c>
      <c r="J94" s="7">
        <v>0.24000000000000005</v>
      </c>
    </row>
    <row r="95" spans="1:10" x14ac:dyDescent="0.5">
      <c r="A95" s="15">
        <v>43466</v>
      </c>
      <c r="B95" t="s">
        <v>24</v>
      </c>
      <c r="C95">
        <v>373580</v>
      </c>
      <c r="D95">
        <v>10806</v>
      </c>
      <c r="E95" s="13">
        <v>3241.8000000000006</v>
      </c>
      <c r="F95" s="11">
        <v>0.30000000000000004</v>
      </c>
      <c r="G95" s="11">
        <v>6.2500000000000018</v>
      </c>
      <c r="H95" s="12">
        <v>3890.1600000000008</v>
      </c>
      <c r="I95" s="6">
        <v>518.68799999999999</v>
      </c>
      <c r="J95" s="7">
        <v>4.8000000000000001E-2</v>
      </c>
    </row>
    <row r="96" spans="1:10" x14ac:dyDescent="0.5">
      <c r="A96" s="14">
        <v>43466</v>
      </c>
      <c r="B96" t="s">
        <v>25</v>
      </c>
      <c r="C96">
        <v>356624</v>
      </c>
      <c r="D96">
        <v>3094</v>
      </c>
      <c r="E96" s="13">
        <v>928.20000000000016</v>
      </c>
      <c r="F96" s="11">
        <v>0.30000000000000004</v>
      </c>
      <c r="G96" s="11">
        <v>1.7857142857142856</v>
      </c>
      <c r="H96" s="12">
        <v>0</v>
      </c>
      <c r="I96" s="6">
        <v>519.79200000000014</v>
      </c>
      <c r="J96" s="7">
        <v>0.16800000000000004</v>
      </c>
    </row>
    <row r="97" spans="1:10" x14ac:dyDescent="0.5">
      <c r="A97" s="15">
        <v>43466</v>
      </c>
      <c r="B97" t="s">
        <v>26</v>
      </c>
      <c r="C97">
        <v>451022</v>
      </c>
      <c r="D97">
        <v>8498</v>
      </c>
      <c r="E97" s="13">
        <v>8498</v>
      </c>
      <c r="F97" s="11">
        <v>1</v>
      </c>
      <c r="G97" s="11">
        <v>4.1666666666666661</v>
      </c>
      <c r="H97" s="12">
        <v>13596.800000000001</v>
      </c>
      <c r="I97" s="6">
        <v>2039.5200000000004</v>
      </c>
      <c r="J97" s="7">
        <v>0.24000000000000005</v>
      </c>
    </row>
    <row r="98" spans="1:10" x14ac:dyDescent="0.5">
      <c r="A98" s="14">
        <v>43466</v>
      </c>
      <c r="B98" t="s">
        <v>27</v>
      </c>
      <c r="C98">
        <v>475125</v>
      </c>
      <c r="D98">
        <v>18832</v>
      </c>
      <c r="E98" s="13">
        <v>22598.400000000005</v>
      </c>
      <c r="F98" s="11">
        <v>1.2000000000000002</v>
      </c>
      <c r="G98" s="11">
        <v>5</v>
      </c>
      <c r="H98" s="12">
        <v>9039.3600000000024</v>
      </c>
      <c r="I98" s="6">
        <v>4519.6800000000012</v>
      </c>
      <c r="J98" s="7">
        <v>0.24000000000000005</v>
      </c>
    </row>
    <row r="99" spans="1:10" x14ac:dyDescent="0.5">
      <c r="A99" s="15">
        <v>43466</v>
      </c>
      <c r="B99" t="s">
        <v>28</v>
      </c>
      <c r="C99">
        <v>304193</v>
      </c>
      <c r="D99">
        <v>13513</v>
      </c>
      <c r="E99" s="13">
        <v>4053.9000000000005</v>
      </c>
      <c r="F99" s="11">
        <v>0.30000000000000004</v>
      </c>
      <c r="G99" s="11">
        <v>3.1250000000000004</v>
      </c>
      <c r="H99" s="12">
        <v>4864.68</v>
      </c>
      <c r="I99" s="6">
        <v>1297.248</v>
      </c>
      <c r="J99" s="7">
        <v>9.6000000000000002E-2</v>
      </c>
    </row>
    <row r="100" spans="1:10" x14ac:dyDescent="0.5">
      <c r="A100" s="14">
        <v>43497</v>
      </c>
      <c r="B100" t="s">
        <v>22</v>
      </c>
      <c r="C100">
        <v>329183</v>
      </c>
      <c r="D100">
        <v>10661</v>
      </c>
      <c r="E100" s="13">
        <v>4264.4000000000005</v>
      </c>
      <c r="F100" s="11">
        <v>0.4</v>
      </c>
      <c r="G100" s="11">
        <v>2.3809523809523805</v>
      </c>
      <c r="H100" s="12">
        <v>0</v>
      </c>
      <c r="I100" s="6">
        <v>1791.0480000000005</v>
      </c>
      <c r="J100" s="7">
        <v>0.16800000000000004</v>
      </c>
    </row>
    <row r="101" spans="1:10" x14ac:dyDescent="0.5">
      <c r="A101" s="15">
        <v>43497</v>
      </c>
      <c r="B101" t="s">
        <v>23</v>
      </c>
      <c r="C101">
        <v>363387</v>
      </c>
      <c r="D101">
        <v>23095</v>
      </c>
      <c r="E101" s="13">
        <v>23095</v>
      </c>
      <c r="F101" s="11">
        <v>1</v>
      </c>
      <c r="G101" s="11">
        <v>4.1666666666666661</v>
      </c>
      <c r="H101" s="12">
        <v>36952</v>
      </c>
      <c r="I101" s="6">
        <v>5542.8000000000011</v>
      </c>
      <c r="J101" s="7">
        <v>0.24000000000000005</v>
      </c>
    </row>
    <row r="102" spans="1:10" x14ac:dyDescent="0.5">
      <c r="A102" s="14">
        <v>43497</v>
      </c>
      <c r="B102" t="s">
        <v>24</v>
      </c>
      <c r="C102">
        <v>484062</v>
      </c>
      <c r="D102">
        <v>8385</v>
      </c>
      <c r="E102" s="13">
        <v>5031.0000000000009</v>
      </c>
      <c r="F102" s="11">
        <v>0.60000000000000009</v>
      </c>
      <c r="G102" s="11">
        <v>3.5714285714285712</v>
      </c>
      <c r="H102" s="12">
        <v>4024.8000000000011</v>
      </c>
      <c r="I102" s="6">
        <v>1408.6800000000003</v>
      </c>
      <c r="J102" s="7">
        <v>0.16800000000000004</v>
      </c>
    </row>
    <row r="103" spans="1:10" x14ac:dyDescent="0.5">
      <c r="A103" s="15">
        <v>43497</v>
      </c>
      <c r="B103" t="s">
        <v>25</v>
      </c>
      <c r="C103">
        <v>305864</v>
      </c>
      <c r="D103">
        <v>11591</v>
      </c>
      <c r="E103" s="13">
        <v>2318.2000000000003</v>
      </c>
      <c r="F103" s="11">
        <v>0.2</v>
      </c>
      <c r="G103" s="11">
        <v>0.83333333333333326</v>
      </c>
      <c r="H103" s="12">
        <v>2781.84</v>
      </c>
      <c r="I103" s="6">
        <v>2781.8400000000006</v>
      </c>
      <c r="J103" s="7">
        <v>0.24000000000000005</v>
      </c>
    </row>
    <row r="104" spans="1:10" x14ac:dyDescent="0.5">
      <c r="A104" s="14">
        <v>43497</v>
      </c>
      <c r="B104" t="s">
        <v>26</v>
      </c>
      <c r="C104">
        <v>479418</v>
      </c>
      <c r="D104">
        <v>18255</v>
      </c>
      <c r="E104" s="13">
        <v>29208</v>
      </c>
      <c r="F104" s="11">
        <v>1.6</v>
      </c>
      <c r="G104" s="11">
        <v>9.5238095238095219</v>
      </c>
      <c r="H104" s="12">
        <v>11683.2</v>
      </c>
      <c r="I104" s="6">
        <v>3066.8400000000006</v>
      </c>
      <c r="J104" s="7">
        <v>0.16800000000000004</v>
      </c>
    </row>
    <row r="105" spans="1:10" x14ac:dyDescent="0.5">
      <c r="A105" s="15">
        <v>43497</v>
      </c>
      <c r="B105" t="s">
        <v>27</v>
      </c>
      <c r="C105">
        <v>230685</v>
      </c>
      <c r="D105">
        <v>21640</v>
      </c>
      <c r="E105" s="13">
        <v>32460</v>
      </c>
      <c r="F105" s="11">
        <v>1.5</v>
      </c>
      <c r="G105" s="11">
        <v>12.499999999999996</v>
      </c>
      <c r="H105" s="12">
        <v>64920</v>
      </c>
      <c r="I105" s="6">
        <v>2596.8000000000006</v>
      </c>
      <c r="J105" s="7">
        <v>0.12000000000000002</v>
      </c>
    </row>
    <row r="106" spans="1:10" x14ac:dyDescent="0.5">
      <c r="A106" s="14">
        <v>43497</v>
      </c>
      <c r="B106" t="s">
        <v>28</v>
      </c>
      <c r="C106">
        <v>483177</v>
      </c>
      <c r="D106">
        <v>17088</v>
      </c>
      <c r="E106" s="13">
        <v>20505.600000000002</v>
      </c>
      <c r="F106" s="11">
        <v>1.2000000000000002</v>
      </c>
      <c r="G106" s="11">
        <v>16.666666666666668</v>
      </c>
      <c r="H106" s="12">
        <v>16404.480000000003</v>
      </c>
      <c r="I106" s="6">
        <v>1230.336</v>
      </c>
      <c r="J106" s="7">
        <v>7.1999999999999995E-2</v>
      </c>
    </row>
    <row r="107" spans="1:10" x14ac:dyDescent="0.5">
      <c r="A107" s="15">
        <v>43525</v>
      </c>
      <c r="B107" t="s">
        <v>22</v>
      </c>
      <c r="C107">
        <v>274248</v>
      </c>
      <c r="D107">
        <v>10493</v>
      </c>
      <c r="E107" s="13">
        <v>26232.5</v>
      </c>
      <c r="F107" s="11">
        <v>2.5</v>
      </c>
      <c r="G107" s="11">
        <v>14.880952380952378</v>
      </c>
      <c r="H107" s="12">
        <v>0</v>
      </c>
      <c r="I107" s="6">
        <v>1762.8240000000003</v>
      </c>
      <c r="J107" s="7">
        <v>0.16800000000000004</v>
      </c>
    </row>
    <row r="108" spans="1:10" x14ac:dyDescent="0.5">
      <c r="A108" s="14">
        <v>43525</v>
      </c>
      <c r="B108" t="s">
        <v>23</v>
      </c>
      <c r="C108">
        <v>382392</v>
      </c>
      <c r="D108">
        <v>13222</v>
      </c>
      <c r="E108" s="13">
        <v>19833</v>
      </c>
      <c r="F108" s="11">
        <v>1.5</v>
      </c>
      <c r="G108" s="11">
        <v>10.416666666666668</v>
      </c>
      <c r="H108" s="12">
        <v>39666</v>
      </c>
      <c r="I108" s="6">
        <v>1903.9679999999998</v>
      </c>
      <c r="J108" s="7">
        <v>0.14399999999999999</v>
      </c>
    </row>
    <row r="109" spans="1:10" x14ac:dyDescent="0.5">
      <c r="A109" s="15">
        <v>43525</v>
      </c>
      <c r="B109" t="s">
        <v>24</v>
      </c>
      <c r="C109">
        <v>248087</v>
      </c>
      <c r="D109">
        <v>15373</v>
      </c>
      <c r="E109" s="13">
        <v>23059.5</v>
      </c>
      <c r="F109" s="11">
        <v>1.5</v>
      </c>
      <c r="G109" s="11">
        <v>31.25</v>
      </c>
      <c r="H109" s="12">
        <v>46119</v>
      </c>
      <c r="I109" s="6">
        <v>737.904</v>
      </c>
      <c r="J109" s="7">
        <v>4.8000000000000001E-2</v>
      </c>
    </row>
    <row r="110" spans="1:10" x14ac:dyDescent="0.5">
      <c r="A110" s="14">
        <v>43525</v>
      </c>
      <c r="B110" t="s">
        <v>25</v>
      </c>
      <c r="C110">
        <v>441361</v>
      </c>
      <c r="D110">
        <v>21750</v>
      </c>
      <c r="E110" s="13">
        <v>26100.000000000004</v>
      </c>
      <c r="F110" s="11">
        <v>1.2000000000000002</v>
      </c>
      <c r="G110" s="11">
        <v>8.3333333333333357</v>
      </c>
      <c r="H110" s="12">
        <v>31320.000000000007</v>
      </c>
      <c r="I110" s="6">
        <v>3131.9999999999995</v>
      </c>
      <c r="J110" s="7">
        <v>0.14399999999999999</v>
      </c>
    </row>
    <row r="111" spans="1:10" x14ac:dyDescent="0.5">
      <c r="A111" s="15">
        <v>43525</v>
      </c>
      <c r="B111" t="s">
        <v>26</v>
      </c>
      <c r="C111">
        <v>314143</v>
      </c>
      <c r="D111">
        <v>3877</v>
      </c>
      <c r="E111" s="13">
        <v>9692.5</v>
      </c>
      <c r="F111" s="11">
        <v>2.5</v>
      </c>
      <c r="G111" s="11">
        <v>52.083333333333336</v>
      </c>
      <c r="H111" s="12">
        <v>11631</v>
      </c>
      <c r="I111" s="6">
        <v>186.096</v>
      </c>
      <c r="J111" s="7">
        <v>4.8000000000000001E-2</v>
      </c>
    </row>
    <row r="112" spans="1:10" x14ac:dyDescent="0.5">
      <c r="A112" s="14">
        <v>43525</v>
      </c>
      <c r="B112" t="s">
        <v>27</v>
      </c>
      <c r="C112">
        <v>385762</v>
      </c>
      <c r="D112">
        <v>6775</v>
      </c>
      <c r="E112" s="13">
        <v>2710</v>
      </c>
      <c r="F112" s="11">
        <v>0.4</v>
      </c>
      <c r="G112" s="11">
        <v>3.333333333333333</v>
      </c>
      <c r="H112" s="12">
        <v>0</v>
      </c>
      <c r="I112" s="6">
        <v>813.00000000000011</v>
      </c>
      <c r="J112" s="7">
        <v>0.12000000000000002</v>
      </c>
    </row>
    <row r="113" spans="1:10" x14ac:dyDescent="0.5">
      <c r="A113" s="15">
        <v>43525</v>
      </c>
      <c r="B113" t="s">
        <v>28</v>
      </c>
      <c r="C113">
        <v>328516</v>
      </c>
      <c r="D113">
        <v>19294</v>
      </c>
      <c r="E113" s="13">
        <v>15435.2</v>
      </c>
      <c r="F113" s="11">
        <v>0.8</v>
      </c>
      <c r="G113" s="11">
        <v>3.7037037037037046</v>
      </c>
      <c r="H113" s="12">
        <v>30870.400000000001</v>
      </c>
      <c r="I113" s="6">
        <v>4167.503999999999</v>
      </c>
      <c r="J113" s="7">
        <v>0.21599999999999997</v>
      </c>
    </row>
    <row r="114" spans="1:10" x14ac:dyDescent="0.5">
      <c r="A114" s="14">
        <v>43556</v>
      </c>
      <c r="B114" t="s">
        <v>22</v>
      </c>
      <c r="C114">
        <v>391693</v>
      </c>
      <c r="D114">
        <v>9722</v>
      </c>
      <c r="E114" s="13">
        <v>3888.8</v>
      </c>
      <c r="F114" s="11">
        <v>0.4</v>
      </c>
      <c r="G114" s="11">
        <v>2.3809523809523805</v>
      </c>
      <c r="H114" s="12">
        <v>1555.5200000000002</v>
      </c>
      <c r="I114" s="6">
        <v>1633.2960000000003</v>
      </c>
      <c r="J114" s="7">
        <v>0.16800000000000004</v>
      </c>
    </row>
    <row r="115" spans="1:10" x14ac:dyDescent="0.5">
      <c r="A115" s="15">
        <v>43556</v>
      </c>
      <c r="B115" t="s">
        <v>23</v>
      </c>
      <c r="C115">
        <v>468476</v>
      </c>
      <c r="D115">
        <v>4272</v>
      </c>
      <c r="E115" s="13">
        <v>5126.4000000000005</v>
      </c>
      <c r="F115" s="11">
        <v>1.2000000000000002</v>
      </c>
      <c r="G115" s="11">
        <v>16.666666666666668</v>
      </c>
      <c r="H115" s="12">
        <v>2050.5600000000004</v>
      </c>
      <c r="I115" s="6">
        <v>307.584</v>
      </c>
      <c r="J115" s="7">
        <v>7.1999999999999995E-2</v>
      </c>
    </row>
    <row r="116" spans="1:10" x14ac:dyDescent="0.5">
      <c r="A116" s="14">
        <v>43556</v>
      </c>
      <c r="B116" t="s">
        <v>24</v>
      </c>
      <c r="C116">
        <v>250519</v>
      </c>
      <c r="D116">
        <v>13276</v>
      </c>
      <c r="E116" s="13">
        <v>10620.800000000001</v>
      </c>
      <c r="F116" s="11">
        <v>0.8</v>
      </c>
      <c r="G116" s="11">
        <v>6.6666666666666661</v>
      </c>
      <c r="H116" s="12">
        <v>0</v>
      </c>
      <c r="I116" s="6">
        <v>1593.1200000000003</v>
      </c>
      <c r="J116" s="7">
        <v>0.12000000000000002</v>
      </c>
    </row>
    <row r="117" spans="1:10" x14ac:dyDescent="0.5">
      <c r="A117" s="15">
        <v>43556</v>
      </c>
      <c r="B117" t="s">
        <v>25</v>
      </c>
      <c r="C117">
        <v>482053</v>
      </c>
      <c r="D117">
        <v>20648</v>
      </c>
      <c r="E117" s="13">
        <v>4129.6000000000004</v>
      </c>
      <c r="F117" s="11">
        <v>0.2</v>
      </c>
      <c r="G117" s="11">
        <v>2.7777777777777781</v>
      </c>
      <c r="H117" s="12">
        <v>4955.5200000000004</v>
      </c>
      <c r="I117" s="6">
        <v>1486.6559999999999</v>
      </c>
      <c r="J117" s="7">
        <v>7.1999999999999995E-2</v>
      </c>
    </row>
    <row r="118" spans="1:10" x14ac:dyDescent="0.5">
      <c r="A118" s="14">
        <v>43556</v>
      </c>
      <c r="B118" t="s">
        <v>26</v>
      </c>
      <c r="C118">
        <v>310644</v>
      </c>
      <c r="D118">
        <v>19649</v>
      </c>
      <c r="E118" s="13">
        <v>39298</v>
      </c>
      <c r="F118" s="11">
        <v>2</v>
      </c>
      <c r="G118" s="11">
        <v>9.2592592592592613</v>
      </c>
      <c r="H118" s="12">
        <v>15719.2</v>
      </c>
      <c r="I118" s="6">
        <v>4244.1839999999993</v>
      </c>
      <c r="J118" s="7">
        <v>0.21599999999999997</v>
      </c>
    </row>
    <row r="119" spans="1:10" x14ac:dyDescent="0.5">
      <c r="A119" s="15">
        <v>43556</v>
      </c>
      <c r="B119" t="s">
        <v>27</v>
      </c>
      <c r="C119">
        <v>209119</v>
      </c>
      <c r="D119">
        <v>13288</v>
      </c>
      <c r="E119" s="13">
        <v>7972.8000000000011</v>
      </c>
      <c r="F119" s="11">
        <v>0.60000000000000009</v>
      </c>
      <c r="G119" s="11">
        <v>12.5</v>
      </c>
      <c r="H119" s="12">
        <v>3189.1200000000008</v>
      </c>
      <c r="I119" s="6">
        <v>637.82400000000007</v>
      </c>
      <c r="J119" s="7">
        <v>4.8000000000000001E-2</v>
      </c>
    </row>
    <row r="120" spans="1:10" x14ac:dyDescent="0.5">
      <c r="A120" s="14">
        <v>43556</v>
      </c>
      <c r="B120" t="s">
        <v>28</v>
      </c>
      <c r="C120">
        <v>442429</v>
      </c>
      <c r="D120">
        <v>5453</v>
      </c>
      <c r="E120" s="13">
        <v>5453</v>
      </c>
      <c r="F120" s="11">
        <v>1</v>
      </c>
      <c r="G120" s="11">
        <v>13.888888888888889</v>
      </c>
      <c r="H120" s="12">
        <v>0</v>
      </c>
      <c r="I120" s="6">
        <v>392.61599999999999</v>
      </c>
      <c r="J120" s="7">
        <v>7.1999999999999995E-2</v>
      </c>
    </row>
    <row r="121" spans="1:10" x14ac:dyDescent="0.5">
      <c r="A121" s="15">
        <v>43586</v>
      </c>
      <c r="B121" t="s">
        <v>22</v>
      </c>
      <c r="C121">
        <v>398787</v>
      </c>
      <c r="D121">
        <v>10590</v>
      </c>
      <c r="E121" s="13">
        <v>6354.0000000000009</v>
      </c>
      <c r="F121" s="11">
        <v>0.60000000000000009</v>
      </c>
      <c r="G121" s="11">
        <v>5</v>
      </c>
      <c r="H121" s="12">
        <v>2541.6000000000004</v>
      </c>
      <c r="I121" s="6">
        <v>1270.8000000000002</v>
      </c>
      <c r="J121" s="7">
        <v>0.12000000000000002</v>
      </c>
    </row>
    <row r="122" spans="1:10" x14ac:dyDescent="0.5">
      <c r="A122" s="14">
        <v>43586</v>
      </c>
      <c r="B122" t="s">
        <v>23</v>
      </c>
      <c r="C122">
        <v>320051</v>
      </c>
      <c r="D122">
        <v>7654</v>
      </c>
      <c r="E122" s="13">
        <v>1530.8000000000002</v>
      </c>
      <c r="F122" s="11">
        <v>0.2</v>
      </c>
      <c r="G122" s="11">
        <v>1.6666666666666665</v>
      </c>
      <c r="H122" s="12">
        <v>2449.2800000000002</v>
      </c>
      <c r="I122" s="6">
        <v>918.48000000000013</v>
      </c>
      <c r="J122" s="7">
        <v>0.12000000000000002</v>
      </c>
    </row>
    <row r="123" spans="1:10" x14ac:dyDescent="0.5">
      <c r="A123" s="15">
        <v>43586</v>
      </c>
      <c r="B123" t="s">
        <v>24</v>
      </c>
      <c r="C123">
        <v>270045</v>
      </c>
      <c r="D123">
        <v>2726</v>
      </c>
      <c r="E123" s="13">
        <v>2453.4000000000005</v>
      </c>
      <c r="F123" s="11">
        <v>0.90000000000000013</v>
      </c>
      <c r="G123" s="11">
        <v>5.3571428571428568</v>
      </c>
      <c r="H123" s="12">
        <v>4906.800000000002</v>
      </c>
      <c r="I123" s="6">
        <v>457.96800000000013</v>
      </c>
      <c r="J123" s="7">
        <v>0.16800000000000004</v>
      </c>
    </row>
    <row r="124" spans="1:10" x14ac:dyDescent="0.5">
      <c r="A124" s="14">
        <v>43586</v>
      </c>
      <c r="B124" t="s">
        <v>25</v>
      </c>
      <c r="C124">
        <v>495196</v>
      </c>
      <c r="D124">
        <v>11506</v>
      </c>
      <c r="E124" s="13">
        <v>1150.6000000000001</v>
      </c>
      <c r="F124" s="11">
        <v>0.1</v>
      </c>
      <c r="G124" s="11">
        <v>2.0833333333333335</v>
      </c>
      <c r="H124" s="12">
        <v>920.48000000000013</v>
      </c>
      <c r="I124" s="6">
        <v>552.28800000000001</v>
      </c>
      <c r="J124" s="7">
        <v>4.8000000000000001E-2</v>
      </c>
    </row>
    <row r="125" spans="1:10" x14ac:dyDescent="0.5">
      <c r="A125" s="15">
        <v>43586</v>
      </c>
      <c r="B125" t="s">
        <v>26</v>
      </c>
      <c r="C125">
        <v>392603</v>
      </c>
      <c r="D125">
        <v>5516</v>
      </c>
      <c r="E125" s="13">
        <v>551.6</v>
      </c>
      <c r="F125" s="11">
        <v>0.1</v>
      </c>
      <c r="G125" s="11">
        <v>2.083333333333333</v>
      </c>
      <c r="H125" s="12">
        <v>1103.2</v>
      </c>
      <c r="I125" s="6">
        <v>264.76800000000003</v>
      </c>
      <c r="J125" s="7">
        <v>4.8000000000000001E-2</v>
      </c>
    </row>
    <row r="126" spans="1:10" x14ac:dyDescent="0.5">
      <c r="A126" s="14">
        <v>43586</v>
      </c>
      <c r="B126" t="s">
        <v>27</v>
      </c>
      <c r="C126">
        <v>363790</v>
      </c>
      <c r="D126">
        <v>10293</v>
      </c>
      <c r="E126" s="13">
        <v>3087.9000000000005</v>
      </c>
      <c r="F126" s="11">
        <v>0.30000000000000004</v>
      </c>
      <c r="G126" s="11">
        <v>1.25</v>
      </c>
      <c r="H126" s="12">
        <v>6175.800000000002</v>
      </c>
      <c r="I126" s="6">
        <v>2470.3200000000006</v>
      </c>
      <c r="J126" s="7">
        <v>0.24000000000000005</v>
      </c>
    </row>
    <row r="127" spans="1:10" x14ac:dyDescent="0.5">
      <c r="A127" s="15">
        <v>43586</v>
      </c>
      <c r="B127" t="s">
        <v>28</v>
      </c>
      <c r="C127">
        <v>271568</v>
      </c>
      <c r="D127">
        <v>20167</v>
      </c>
      <c r="E127" s="13">
        <v>8066.8</v>
      </c>
      <c r="F127" s="11">
        <v>0.4</v>
      </c>
      <c r="G127" s="11">
        <v>16.666666666666664</v>
      </c>
      <c r="H127" s="12">
        <v>6453.4400000000005</v>
      </c>
      <c r="I127" s="6">
        <v>484.00800000000004</v>
      </c>
      <c r="J127" s="7">
        <v>2.4E-2</v>
      </c>
    </row>
    <row r="128" spans="1:10" x14ac:dyDescent="0.5">
      <c r="A128" s="14">
        <v>43617</v>
      </c>
      <c r="B128" t="s">
        <v>22</v>
      </c>
      <c r="C128">
        <v>336042</v>
      </c>
      <c r="D128">
        <v>12043</v>
      </c>
      <c r="E128" s="13">
        <v>4817.2</v>
      </c>
      <c r="F128" s="11">
        <v>0.4</v>
      </c>
      <c r="G128" s="11">
        <v>3.3333333333333326</v>
      </c>
      <c r="H128" s="12">
        <v>3853.76</v>
      </c>
      <c r="I128" s="6">
        <v>1445.1600000000003</v>
      </c>
      <c r="J128" s="7">
        <v>0.12000000000000002</v>
      </c>
    </row>
    <row r="129" spans="1:10" x14ac:dyDescent="0.5">
      <c r="A129" s="15">
        <v>43617</v>
      </c>
      <c r="B129" t="s">
        <v>23</v>
      </c>
      <c r="C129">
        <v>319339</v>
      </c>
      <c r="D129">
        <v>18695</v>
      </c>
      <c r="E129" s="13">
        <v>7478</v>
      </c>
      <c r="F129" s="11">
        <v>0.4</v>
      </c>
      <c r="G129" s="11">
        <v>2.3809523809523805</v>
      </c>
      <c r="H129" s="12">
        <v>0</v>
      </c>
      <c r="I129" s="6">
        <v>3140.7600000000007</v>
      </c>
      <c r="J129" s="7">
        <v>0.16800000000000004</v>
      </c>
    </row>
    <row r="130" spans="1:10" x14ac:dyDescent="0.5">
      <c r="A130" s="14">
        <v>43617</v>
      </c>
      <c r="B130" t="s">
        <v>24</v>
      </c>
      <c r="C130">
        <v>479418</v>
      </c>
      <c r="D130">
        <v>18255</v>
      </c>
      <c r="E130" s="13">
        <v>18255</v>
      </c>
      <c r="F130" s="11">
        <v>1</v>
      </c>
      <c r="G130" s="11">
        <v>6.9444444444444446</v>
      </c>
      <c r="H130" s="12">
        <v>29208</v>
      </c>
      <c r="I130" s="6">
        <v>2628.72</v>
      </c>
      <c r="J130" s="7">
        <v>0.14399999999999999</v>
      </c>
    </row>
    <row r="131" spans="1:10" x14ac:dyDescent="0.5">
      <c r="A131" s="15">
        <v>43617</v>
      </c>
      <c r="B131" t="s">
        <v>25</v>
      </c>
      <c r="C131">
        <v>230685</v>
      </c>
      <c r="D131">
        <v>21640</v>
      </c>
      <c r="E131" s="13">
        <v>4328</v>
      </c>
      <c r="F131" s="11">
        <v>0.2</v>
      </c>
      <c r="G131" s="11">
        <v>1.0416666666666667</v>
      </c>
      <c r="H131" s="12">
        <v>5193.6000000000004</v>
      </c>
      <c r="I131" s="6">
        <v>4154.88</v>
      </c>
      <c r="J131" s="7">
        <v>0.192</v>
      </c>
    </row>
    <row r="132" spans="1:10" x14ac:dyDescent="0.5">
      <c r="A132" s="14">
        <v>43617</v>
      </c>
      <c r="B132" t="s">
        <v>26</v>
      </c>
      <c r="C132">
        <v>483177</v>
      </c>
      <c r="D132">
        <v>17088</v>
      </c>
      <c r="E132" s="13">
        <v>3417.6000000000004</v>
      </c>
      <c r="F132" s="11">
        <v>0.2</v>
      </c>
      <c r="G132" s="11">
        <v>1.3888888888888891</v>
      </c>
      <c r="H132" s="12">
        <v>1367.0400000000002</v>
      </c>
      <c r="I132" s="6">
        <v>2460.672</v>
      </c>
      <c r="J132" s="7">
        <v>0.14399999999999999</v>
      </c>
    </row>
    <row r="133" spans="1:10" x14ac:dyDescent="0.5">
      <c r="A133" s="15">
        <v>43617</v>
      </c>
      <c r="B133" t="s">
        <v>27</v>
      </c>
      <c r="C133">
        <v>274248</v>
      </c>
      <c r="D133">
        <v>10493</v>
      </c>
      <c r="E133" s="13">
        <v>1049.3</v>
      </c>
      <c r="F133" s="11">
        <v>0.1</v>
      </c>
      <c r="G133" s="11">
        <v>1.3888888888888888</v>
      </c>
      <c r="H133" s="12">
        <v>839.44</v>
      </c>
      <c r="I133" s="6">
        <v>755.49599999999998</v>
      </c>
      <c r="J133" s="7">
        <v>7.1999999999999995E-2</v>
      </c>
    </row>
    <row r="134" spans="1:10" x14ac:dyDescent="0.5">
      <c r="A134" s="14">
        <v>43617</v>
      </c>
      <c r="B134" t="s">
        <v>28</v>
      </c>
      <c r="C134">
        <v>382392</v>
      </c>
      <c r="D134">
        <v>13222</v>
      </c>
      <c r="E134" s="13">
        <v>6611</v>
      </c>
      <c r="F134" s="11">
        <v>0.5</v>
      </c>
      <c r="G134" s="11">
        <v>3.4722222222222223</v>
      </c>
      <c r="H134" s="12">
        <v>5288.8</v>
      </c>
      <c r="I134" s="6">
        <v>1903.9679999999998</v>
      </c>
      <c r="J134" s="7">
        <v>0.14399999999999999</v>
      </c>
    </row>
  </sheetData>
  <pageMargins left="0.7" right="0.7" top="0.75" bottom="0.75" header="0.3" footer="0.3"/>
  <pageSetup orientation="portrait" horizontalDpi="0" verticalDpi="0"/>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Light Sample 1</vt:lpstr>
      <vt:lpstr>Light Sample 2</vt:lpstr>
      <vt:lpstr>Data</vt:lpstr>
      <vt:lpstr>Tables - Source Data for Charts</vt:lpstr>
      <vt:lpstr>Sample Data Social</vt:lpstr>
      <vt:lpstr>Sample Data AdWords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Josh Cottrell</dc:creator>
  <cp:keywords/>
  <dc:description/>
  <cp:lastModifiedBy>3cxcutz</cp:lastModifiedBy>
  <cp:lastPrinted>2022-04-01T00:22:24Z</cp:lastPrinted>
  <dcterms:created xsi:type="dcterms:W3CDTF">2019-05-24T09:33:09Z</dcterms:created>
  <dcterms:modified xsi:type="dcterms:W3CDTF">2022-09-20T01:05:18Z</dcterms:modified>
  <cp:category/>
</cp:coreProperties>
</file>